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 firstSheet="1" activeTab="2"/>
  </bookViews>
  <sheets>
    <sheet name="原始数据" sheetId="1" r:id="rId1"/>
    <sheet name="Data interpolation + data proce" sheetId="3" r:id="rId2"/>
    <sheet name="stata input" sheetId="5" r:id="rId3"/>
    <sheet name="final choice" sheetId="7" r:id="rId4"/>
    <sheet name="power" sheetId="11" r:id="rId5"/>
    <sheet name="oil and petrochemical" sheetId="8" r:id="rId6"/>
    <sheet name="coal" sheetId="9" r:id="rId7"/>
    <sheet name="Sheet2" sheetId="12" r:id="rId8"/>
  </sheets>
  <definedNames>
    <definedName name="_xlnm._FilterDatabase" localSheetId="0" hidden="1">原始数据!$A$1:$O$1617</definedName>
    <definedName name="_xlnm._FilterDatabase" localSheetId="1" hidden="1">'Data interpolation + data proce'!$A$1:$AN$1615</definedName>
    <definedName name="_xlnm._FilterDatabase" localSheetId="3" hidden="1">'final choice'!$A$1:$K$1615</definedName>
    <definedName name="_xlnm._FilterDatabase" localSheetId="4" hidden="1">power!$A$1:$L$1267</definedName>
    <definedName name="_xlnm._FilterDatabase" localSheetId="6" hidden="1">coal!$A$1:$L$151</definedName>
    <definedName name="_xlnm._FilterDatabase" localSheetId="5" hidden="1">'oil and petrochemical'!$A$1:$L$199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<sst xmlns="http://schemas.openxmlformats.org/spreadsheetml/2006/main" count="5036" uniqueCount="706">
  <si>
    <t>Symbol</t>
  </si>
  <si>
    <t>ShortName</t>
  </si>
  <si>
    <t>EndDate</t>
  </si>
  <si>
    <t>FixedAssets</t>
  </si>
  <si>
    <t>IntangibleAssets</t>
  </si>
  <si>
    <t>公司专利数量合计</t>
  </si>
  <si>
    <t>发明专利</t>
  </si>
  <si>
    <t>TotalAssets</t>
  </si>
  <si>
    <t>TotalEquity</t>
  </si>
  <si>
    <t>CapitalStock</t>
  </si>
  <si>
    <t>TotalRevenue</t>
  </si>
  <si>
    <t>AssetLiabilityRatio</t>
  </si>
  <si>
    <t>ROTAA</t>
  </si>
  <si>
    <t>ROAA</t>
  </si>
  <si>
    <t>ROEA</t>
  </si>
  <si>
    <t>RDPerson</t>
  </si>
  <si>
    <t>RDPersonRatio</t>
  </si>
  <si>
    <t>RDSpendSum</t>
  </si>
  <si>
    <t>RDSpendSumRatio</t>
  </si>
  <si>
    <t>LargestHolderRate</t>
  </si>
  <si>
    <t>TopTenHoldersRate</t>
  </si>
  <si>
    <t>T40401</t>
  </si>
  <si>
    <t>C001000000</t>
  </si>
  <si>
    <t>A002000000</t>
  </si>
  <si>
    <t>B001100000</t>
  </si>
  <si>
    <t>B001101000</t>
  </si>
  <si>
    <t>B001200000</t>
  </si>
  <si>
    <t>B001201000</t>
  </si>
  <si>
    <t>IndDirectorRatio</t>
  </si>
  <si>
    <t>StaffIntensity</t>
  </si>
  <si>
    <t>F041601B</t>
  </si>
  <si>
    <t>证券代码</t>
  </si>
  <si>
    <t>证券简称</t>
  </si>
  <si>
    <t>统计截止日期</t>
  </si>
  <si>
    <t>固定资产</t>
  </si>
  <si>
    <t>无形资产</t>
  </si>
  <si>
    <t>资产总额</t>
  </si>
  <si>
    <t>所有者权益合计</t>
  </si>
  <si>
    <t>股本</t>
  </si>
  <si>
    <t>营业总收入</t>
  </si>
  <si>
    <t>资产负债率</t>
  </si>
  <si>
    <t>总资产报酬率A</t>
  </si>
  <si>
    <t>总资产净利润率A</t>
  </si>
  <si>
    <t>净资产收益率(ROE)A</t>
  </si>
  <si>
    <t>研发人员数量</t>
  </si>
  <si>
    <t>研发人员数量占比(%)</t>
  </si>
  <si>
    <t>研发投入金额</t>
  </si>
  <si>
    <t>研发投入占营业收入比例(%)</t>
  </si>
  <si>
    <t>第一大股东持股比率(%)</t>
  </si>
  <si>
    <t>前十大股东持股比例(%)</t>
  </si>
  <si>
    <t>资产收益率A</t>
  </si>
  <si>
    <t>经营活动产生的现金流量净额</t>
  </si>
  <si>
    <t>负债合计</t>
  </si>
  <si>
    <t>营业收入</t>
  </si>
  <si>
    <t>营业总成本</t>
  </si>
  <si>
    <t>营业成本</t>
  </si>
  <si>
    <t>独立董事占比</t>
  </si>
  <si>
    <t>员工密集度</t>
  </si>
  <si>
    <t>资本密集度</t>
  </si>
  <si>
    <t>没有单位</t>
  </si>
  <si>
    <t>元</t>
  </si>
  <si>
    <t>人</t>
  </si>
  <si>
    <t>%</t>
  </si>
  <si>
    <t>人/百万元</t>
  </si>
  <si>
    <t>000059</t>
  </si>
  <si>
    <t>华锦股份</t>
  </si>
  <si>
    <t>2018-12-31</t>
  </si>
  <si>
    <t>2019-12-31</t>
  </si>
  <si>
    <t>2020-12-31</t>
  </si>
  <si>
    <t>2021-12-31</t>
  </si>
  <si>
    <t>2022-12-31</t>
  </si>
  <si>
    <t>2023-12-31</t>
  </si>
  <si>
    <t>000301</t>
  </si>
  <si>
    <t>东方盛虹</t>
  </si>
  <si>
    <t>000400</t>
  </si>
  <si>
    <t>许继电气</t>
  </si>
  <si>
    <t>000637</t>
  </si>
  <si>
    <t>茂化实华</t>
  </si>
  <si>
    <t>ST 实华</t>
  </si>
  <si>
    <t>000682</t>
  </si>
  <si>
    <t>东方电子</t>
  </si>
  <si>
    <t>000698</t>
  </si>
  <si>
    <t>沈阳化工</t>
  </si>
  <si>
    <t>000720</t>
  </si>
  <si>
    <t>*ST 新能</t>
  </si>
  <si>
    <t>新能泰山</t>
  </si>
  <si>
    <t>000723</t>
  </si>
  <si>
    <t>美锦能源</t>
  </si>
  <si>
    <t>000819</t>
  </si>
  <si>
    <t>岳阳兴长</t>
  </si>
  <si>
    <t>000821</t>
  </si>
  <si>
    <t>京山轻机</t>
  </si>
  <si>
    <t>000937</t>
  </si>
  <si>
    <t>冀中能源</t>
  </si>
  <si>
    <t>000968</t>
  </si>
  <si>
    <t>蓝焰控股</t>
  </si>
  <si>
    <t>000982</t>
  </si>
  <si>
    <t>*ST 中绒</t>
  </si>
  <si>
    <t>中银绒业</t>
  </si>
  <si>
    <t>000985</t>
  </si>
  <si>
    <t>大庆华科</t>
  </si>
  <si>
    <t>002028</t>
  </si>
  <si>
    <t>思源电气</t>
  </si>
  <si>
    <t>002056</t>
  </si>
  <si>
    <t>横店东磁</t>
  </si>
  <si>
    <t>002074</t>
  </si>
  <si>
    <t>国轩高科</t>
  </si>
  <si>
    <t>002090</t>
  </si>
  <si>
    <t>金智科技</t>
  </si>
  <si>
    <t>002112</t>
  </si>
  <si>
    <t>三变科技</t>
  </si>
  <si>
    <t>002121</t>
  </si>
  <si>
    <t>科陆电子</t>
  </si>
  <si>
    <t>*ST 科陆</t>
  </si>
  <si>
    <t>002125</t>
  </si>
  <si>
    <t>湘潭电化</t>
  </si>
  <si>
    <t>002128</t>
  </si>
  <si>
    <t>露天煤业</t>
  </si>
  <si>
    <t>电投能源</t>
  </si>
  <si>
    <t>002129</t>
  </si>
  <si>
    <t>中环股份</t>
  </si>
  <si>
    <t>TCL中环</t>
  </si>
  <si>
    <t>002168</t>
  </si>
  <si>
    <t>深圳惠程</t>
  </si>
  <si>
    <t>惠程科技</t>
  </si>
  <si>
    <t>002169</t>
  </si>
  <si>
    <t>智光电气</t>
  </si>
  <si>
    <t>002196</t>
  </si>
  <si>
    <t>方正电机</t>
  </si>
  <si>
    <t>002202</t>
  </si>
  <si>
    <t>金风科技</t>
  </si>
  <si>
    <t>002207</t>
  </si>
  <si>
    <t>ST 准油</t>
  </si>
  <si>
    <t>准油股份</t>
  </si>
  <si>
    <t>002218</t>
  </si>
  <si>
    <t>拓日新能</t>
  </si>
  <si>
    <t>002221</t>
  </si>
  <si>
    <t>东华能源</t>
  </si>
  <si>
    <t>002227</t>
  </si>
  <si>
    <t>奥特迅</t>
  </si>
  <si>
    <t>002245</t>
  </si>
  <si>
    <t>澳洋顺昌</t>
  </si>
  <si>
    <t>蔚蓝锂芯</t>
  </si>
  <si>
    <t>002249</t>
  </si>
  <si>
    <t>大洋电机</t>
  </si>
  <si>
    <t>002255</t>
  </si>
  <si>
    <t>海陆重工</t>
  </si>
  <si>
    <t>*ST 海陆</t>
  </si>
  <si>
    <t>002270</t>
  </si>
  <si>
    <t>华明装备</t>
  </si>
  <si>
    <t>002276</t>
  </si>
  <si>
    <t>万马股份</t>
  </si>
  <si>
    <t>002300</t>
  </si>
  <si>
    <t>太阳电缆</t>
  </si>
  <si>
    <t>002335</t>
  </si>
  <si>
    <t>科华恒盛</t>
  </si>
  <si>
    <t>科华数据</t>
  </si>
  <si>
    <t>002339</t>
  </si>
  <si>
    <t>积成电子</t>
  </si>
  <si>
    <t>002340</t>
  </si>
  <si>
    <t>格林美</t>
  </si>
  <si>
    <t>002346</t>
  </si>
  <si>
    <t>柘中股份</t>
  </si>
  <si>
    <t>002350</t>
  </si>
  <si>
    <t>北京科锐</t>
  </si>
  <si>
    <t>002358</t>
  </si>
  <si>
    <t>森源电气</t>
  </si>
  <si>
    <t>ST 森源</t>
  </si>
  <si>
    <t>002364</t>
  </si>
  <si>
    <t>中恒电气</t>
  </si>
  <si>
    <t>002366</t>
  </si>
  <si>
    <t>台海核电</t>
  </si>
  <si>
    <t>*ST 海核</t>
  </si>
  <si>
    <t>融发核电</t>
  </si>
  <si>
    <t>002408</t>
  </si>
  <si>
    <t>齐翔腾达</t>
  </si>
  <si>
    <t>002441</t>
  </si>
  <si>
    <t>众业达</t>
  </si>
  <si>
    <t>002451</t>
  </si>
  <si>
    <t>摩恩电气</t>
  </si>
  <si>
    <t>002452</t>
  </si>
  <si>
    <t>长高集团</t>
  </si>
  <si>
    <t>长高电新</t>
  </si>
  <si>
    <t>002459</t>
  </si>
  <si>
    <t>天业通联</t>
  </si>
  <si>
    <t>晶澳科技</t>
  </si>
  <si>
    <t>002471</t>
  </si>
  <si>
    <t>中超控股</t>
  </si>
  <si>
    <t>002476</t>
  </si>
  <si>
    <t>宝莫股份</t>
  </si>
  <si>
    <t>002487</t>
  </si>
  <si>
    <t>大金重工</t>
  </si>
  <si>
    <t>002493</t>
  </si>
  <si>
    <t>荣盛石化</t>
  </si>
  <si>
    <t>002498</t>
  </si>
  <si>
    <t>汉缆股份</t>
  </si>
  <si>
    <t>002506</t>
  </si>
  <si>
    <t>协鑫集成</t>
  </si>
  <si>
    <t>002518</t>
  </si>
  <si>
    <t>科士达</t>
  </si>
  <si>
    <t>002531</t>
  </si>
  <si>
    <t>天顺风能</t>
  </si>
  <si>
    <t>002533</t>
  </si>
  <si>
    <t>金杯电工</t>
  </si>
  <si>
    <t>002534</t>
  </si>
  <si>
    <t>杭锅股份</t>
  </si>
  <si>
    <t>西子洁能</t>
  </si>
  <si>
    <t>002546</t>
  </si>
  <si>
    <t>新联电子</t>
  </si>
  <si>
    <t>002554</t>
  </si>
  <si>
    <t>惠博普</t>
  </si>
  <si>
    <t>002560</t>
  </si>
  <si>
    <t>通达股份</t>
  </si>
  <si>
    <t>002576</t>
  </si>
  <si>
    <t>通达动力</t>
  </si>
  <si>
    <t>002580</t>
  </si>
  <si>
    <t>圣阳股份</t>
  </si>
  <si>
    <t>002606</t>
  </si>
  <si>
    <t>大连电瓷</t>
  </si>
  <si>
    <t>002623</t>
  </si>
  <si>
    <t>亚玛顿</t>
  </si>
  <si>
    <t>002629</t>
  </si>
  <si>
    <t>仁智股份</t>
  </si>
  <si>
    <t>*ST 仁智</t>
  </si>
  <si>
    <t>ST 仁智</t>
  </si>
  <si>
    <t>002630</t>
  </si>
  <si>
    <t>华西能源</t>
  </si>
  <si>
    <t>002692</t>
  </si>
  <si>
    <t>睿康股份</t>
  </si>
  <si>
    <t>ST 远程</t>
  </si>
  <si>
    <t>远程股份</t>
  </si>
  <si>
    <t>002706</t>
  </si>
  <si>
    <t>良信电器</t>
  </si>
  <si>
    <t>良信股份</t>
  </si>
  <si>
    <t>002709</t>
  </si>
  <si>
    <t>天赐材料</t>
  </si>
  <si>
    <t>002733</t>
  </si>
  <si>
    <t>雄韬股份</t>
  </si>
  <si>
    <t>002759</t>
  </si>
  <si>
    <t>天际股份</t>
  </si>
  <si>
    <t>002801</t>
  </si>
  <si>
    <t>微光股份</t>
  </si>
  <si>
    <t>002805</t>
  </si>
  <si>
    <t>丰元股份</t>
  </si>
  <si>
    <t>002812</t>
  </si>
  <si>
    <t>恩捷股份</t>
  </si>
  <si>
    <t>002823</t>
  </si>
  <si>
    <t>凯中精密</t>
  </si>
  <si>
    <t>002828</t>
  </si>
  <si>
    <t>贝肯能源</t>
  </si>
  <si>
    <t>002850</t>
  </si>
  <si>
    <t>科达利</t>
  </si>
  <si>
    <t>002851</t>
  </si>
  <si>
    <t>麦格米特</t>
  </si>
  <si>
    <t>002857</t>
  </si>
  <si>
    <t>三晖电气</t>
  </si>
  <si>
    <t>002865</t>
  </si>
  <si>
    <t>钧达股份</t>
  </si>
  <si>
    <t>002879</t>
  </si>
  <si>
    <t>长缆科技</t>
  </si>
  <si>
    <t>002892</t>
  </si>
  <si>
    <t>科力尔</t>
  </si>
  <si>
    <t>002927</t>
  </si>
  <si>
    <t>泰永长征</t>
  </si>
  <si>
    <t>002953</t>
  </si>
  <si>
    <t>日丰股份</t>
  </si>
  <si>
    <t>300001</t>
  </si>
  <si>
    <t>特锐德</t>
  </si>
  <si>
    <t>300014</t>
  </si>
  <si>
    <t>亿纬锂能</t>
  </si>
  <si>
    <t>300018</t>
  </si>
  <si>
    <t>中元股份</t>
  </si>
  <si>
    <t>300035</t>
  </si>
  <si>
    <t>中科电气</t>
  </si>
  <si>
    <t>300037</t>
  </si>
  <si>
    <t>新宙邦</t>
  </si>
  <si>
    <t>300040</t>
  </si>
  <si>
    <t>九洲电气</t>
  </si>
  <si>
    <t>九洲集团</t>
  </si>
  <si>
    <t>300051</t>
  </si>
  <si>
    <t>三五互联</t>
  </si>
  <si>
    <t>ST 三五</t>
  </si>
  <si>
    <t>琏升科技</t>
  </si>
  <si>
    <t>300062</t>
  </si>
  <si>
    <t>中能电气</t>
  </si>
  <si>
    <t>300068</t>
  </si>
  <si>
    <t>南都电源</t>
  </si>
  <si>
    <t>300069</t>
  </si>
  <si>
    <t>金利华电</t>
  </si>
  <si>
    <t>300073</t>
  </si>
  <si>
    <t>当升科技</t>
  </si>
  <si>
    <t>300080</t>
  </si>
  <si>
    <t>易成新能</t>
  </si>
  <si>
    <t>300105</t>
  </si>
  <si>
    <t>龙源技术</t>
  </si>
  <si>
    <t>300118</t>
  </si>
  <si>
    <t>东方日升</t>
  </si>
  <si>
    <t>300129</t>
  </si>
  <si>
    <t>泰胜风能</t>
  </si>
  <si>
    <t>300135</t>
  </si>
  <si>
    <t>宝利国际</t>
  </si>
  <si>
    <t>300140</t>
  </si>
  <si>
    <t>中环装备</t>
  </si>
  <si>
    <t>节能环境</t>
  </si>
  <si>
    <t>300141</t>
  </si>
  <si>
    <t>和顺电气</t>
  </si>
  <si>
    <t>300153</t>
  </si>
  <si>
    <t>科泰电源</t>
  </si>
  <si>
    <t>300164</t>
  </si>
  <si>
    <t>通源石油</t>
  </si>
  <si>
    <t>300173</t>
  </si>
  <si>
    <t>智慧松德</t>
  </si>
  <si>
    <t>福能东方</t>
  </si>
  <si>
    <t>300185</t>
  </si>
  <si>
    <t>通裕重工</t>
  </si>
  <si>
    <t>300191</t>
  </si>
  <si>
    <t>潜能恒信</t>
  </si>
  <si>
    <t>300207</t>
  </si>
  <si>
    <t>欣旺达</t>
  </si>
  <si>
    <t>300222</t>
  </si>
  <si>
    <t>科大智能</t>
  </si>
  <si>
    <t>300265</t>
  </si>
  <si>
    <t>通光线缆</t>
  </si>
  <si>
    <t>300274</t>
  </si>
  <si>
    <t>阳光电源</t>
  </si>
  <si>
    <t>300283</t>
  </si>
  <si>
    <t>温州宏丰</t>
  </si>
  <si>
    <t>300286</t>
  </si>
  <si>
    <t>安科瑞</t>
  </si>
  <si>
    <t>300316</t>
  </si>
  <si>
    <t>晶盛机电</t>
  </si>
  <si>
    <t>300340</t>
  </si>
  <si>
    <t>科恒股份</t>
  </si>
  <si>
    <t>300360</t>
  </si>
  <si>
    <t>炬华科技</t>
  </si>
  <si>
    <t>300376</t>
  </si>
  <si>
    <t>易事特</t>
  </si>
  <si>
    <t>300390</t>
  </si>
  <si>
    <t>天华超净</t>
  </si>
  <si>
    <t>天华新能</t>
  </si>
  <si>
    <t>300393</t>
  </si>
  <si>
    <t>中来股份</t>
  </si>
  <si>
    <t>300407</t>
  </si>
  <si>
    <t>凯发电气</t>
  </si>
  <si>
    <t>300409</t>
  </si>
  <si>
    <t>道氏技术</t>
  </si>
  <si>
    <t>300410</t>
  </si>
  <si>
    <t>正业科技</t>
  </si>
  <si>
    <t>300423</t>
  </si>
  <si>
    <t>鲁亿通</t>
  </si>
  <si>
    <t>昇辉科技</t>
  </si>
  <si>
    <t>300432</t>
  </si>
  <si>
    <t>富临精工</t>
  </si>
  <si>
    <t>300438</t>
  </si>
  <si>
    <t>鹏辉能源</t>
  </si>
  <si>
    <t>300443</t>
  </si>
  <si>
    <t>金雷风电</t>
  </si>
  <si>
    <t>金雷股份</t>
  </si>
  <si>
    <t>300444</t>
  </si>
  <si>
    <t>双杰电气</t>
  </si>
  <si>
    <t>300450</t>
  </si>
  <si>
    <t>先导智能</t>
  </si>
  <si>
    <t>300457</t>
  </si>
  <si>
    <t>赢合科技</t>
  </si>
  <si>
    <t>300477</t>
  </si>
  <si>
    <t>合纵科技</t>
  </si>
  <si>
    <t>300490</t>
  </si>
  <si>
    <t>华自科技</t>
  </si>
  <si>
    <t>300491</t>
  </si>
  <si>
    <t>通合科技</t>
  </si>
  <si>
    <t>300510</t>
  </si>
  <si>
    <t>金冠股份</t>
  </si>
  <si>
    <t>300514</t>
  </si>
  <si>
    <t>友讯达</t>
  </si>
  <si>
    <t>300568</t>
  </si>
  <si>
    <t>星源材质</t>
  </si>
  <si>
    <t>300569</t>
  </si>
  <si>
    <t>天能重工</t>
  </si>
  <si>
    <t>300593</t>
  </si>
  <si>
    <t>新雷能</t>
  </si>
  <si>
    <t>300617</t>
  </si>
  <si>
    <t>安靠智电</t>
  </si>
  <si>
    <t>300619</t>
  </si>
  <si>
    <t>金银河</t>
  </si>
  <si>
    <t>300626</t>
  </si>
  <si>
    <t>华瑞股份</t>
  </si>
  <si>
    <t>300648</t>
  </si>
  <si>
    <t>星云股份</t>
  </si>
  <si>
    <t>300660</t>
  </si>
  <si>
    <t>江苏雷利</t>
  </si>
  <si>
    <t>300670</t>
  </si>
  <si>
    <t>大烨智能</t>
  </si>
  <si>
    <t>300690</t>
  </si>
  <si>
    <t>双一科技</t>
  </si>
  <si>
    <t>300693</t>
  </si>
  <si>
    <t>盛弘股份</t>
  </si>
  <si>
    <t>300713</t>
  </si>
  <si>
    <t>英可瑞</t>
  </si>
  <si>
    <t>300724</t>
  </si>
  <si>
    <t>捷佳伟创</t>
  </si>
  <si>
    <t>300750</t>
  </si>
  <si>
    <t>宁德时代</t>
  </si>
  <si>
    <t>300751</t>
  </si>
  <si>
    <t>迈为股份</t>
  </si>
  <si>
    <t>300763</t>
  </si>
  <si>
    <t>锦浪科技</t>
  </si>
  <si>
    <t>300769</t>
  </si>
  <si>
    <t>德方纳米</t>
  </si>
  <si>
    <t>300772</t>
  </si>
  <si>
    <t>运达股份</t>
  </si>
  <si>
    <t>300776</t>
  </si>
  <si>
    <t>帝尔激光</t>
  </si>
  <si>
    <t>300820</t>
  </si>
  <si>
    <t>英杰电气</t>
  </si>
  <si>
    <t>600028</t>
  </si>
  <si>
    <t>中国石化</t>
  </si>
  <si>
    <t>600089</t>
  </si>
  <si>
    <t>特变电工</t>
  </si>
  <si>
    <t>600110</t>
  </si>
  <si>
    <t>诺德股份</t>
  </si>
  <si>
    <t>600123</t>
  </si>
  <si>
    <t>兰花科创</t>
  </si>
  <si>
    <t>600151</t>
  </si>
  <si>
    <t>航天机电</t>
  </si>
  <si>
    <t>600152</t>
  </si>
  <si>
    <t>维科技术</t>
  </si>
  <si>
    <t>600188</t>
  </si>
  <si>
    <t>兖州煤业</t>
  </si>
  <si>
    <t>兖矿能源</t>
  </si>
  <si>
    <t>600192</t>
  </si>
  <si>
    <t>长城电工</t>
  </si>
  <si>
    <t>600207</t>
  </si>
  <si>
    <t>安彩高科</t>
  </si>
  <si>
    <t>600268</t>
  </si>
  <si>
    <t>国电南自</t>
  </si>
  <si>
    <t>600312</t>
  </si>
  <si>
    <t>平高电气</t>
  </si>
  <si>
    <t>600339</t>
  </si>
  <si>
    <t>中油工程</t>
  </si>
  <si>
    <t>600346</t>
  </si>
  <si>
    <t>恒力股份</t>
  </si>
  <si>
    <t>恒力石化</t>
  </si>
  <si>
    <t>600348</t>
  </si>
  <si>
    <t>阳泉煤业</t>
  </si>
  <si>
    <t>华阳股份</t>
  </si>
  <si>
    <t>600379</t>
  </si>
  <si>
    <t>宝光股份</t>
  </si>
  <si>
    <t>600395</t>
  </si>
  <si>
    <t>盘江股份</t>
  </si>
  <si>
    <t>600397</t>
  </si>
  <si>
    <t>*ST 安煤</t>
  </si>
  <si>
    <t>安源煤业</t>
  </si>
  <si>
    <t>600403</t>
  </si>
  <si>
    <t>大有能源</t>
  </si>
  <si>
    <t>ST 大有</t>
  </si>
  <si>
    <t>600405</t>
  </si>
  <si>
    <t>动力源</t>
  </si>
  <si>
    <t>600406</t>
  </si>
  <si>
    <t>国电南瑞</t>
  </si>
  <si>
    <t>600408</t>
  </si>
  <si>
    <t>*ST 安泰</t>
  </si>
  <si>
    <t>ST 安泰</t>
  </si>
  <si>
    <t>安泰集团</t>
  </si>
  <si>
    <t>600416</t>
  </si>
  <si>
    <t>湘电股份</t>
  </si>
  <si>
    <t>*ST 湘电</t>
  </si>
  <si>
    <t>600438</t>
  </si>
  <si>
    <t>通威股份</t>
  </si>
  <si>
    <t>600458</t>
  </si>
  <si>
    <t>时代新材</t>
  </si>
  <si>
    <t>600468</t>
  </si>
  <si>
    <t>百利电气</t>
  </si>
  <si>
    <t>600475</t>
  </si>
  <si>
    <t>华光股份</t>
  </si>
  <si>
    <t>华光环能</t>
  </si>
  <si>
    <t>600478</t>
  </si>
  <si>
    <t>科力远</t>
  </si>
  <si>
    <t>600481</t>
  </si>
  <si>
    <t>双良节能</t>
  </si>
  <si>
    <t>600482</t>
  </si>
  <si>
    <t>中国动力</t>
  </si>
  <si>
    <t>600506</t>
  </si>
  <si>
    <t>香梨股份</t>
  </si>
  <si>
    <t>*ST 香梨</t>
  </si>
  <si>
    <t>统一股份</t>
  </si>
  <si>
    <t>600508</t>
  </si>
  <si>
    <t>上海能源</t>
  </si>
  <si>
    <t>600525</t>
  </si>
  <si>
    <t>长园集团</t>
  </si>
  <si>
    <t>600537</t>
  </si>
  <si>
    <t>亿晶光电</t>
  </si>
  <si>
    <t>600546</t>
  </si>
  <si>
    <t>山煤国际</t>
  </si>
  <si>
    <t>600550</t>
  </si>
  <si>
    <t>保变电气</t>
  </si>
  <si>
    <t>600575</t>
  </si>
  <si>
    <t>皖江物流</t>
  </si>
  <si>
    <t>淮河能源</t>
  </si>
  <si>
    <t>600577</t>
  </si>
  <si>
    <t>精达股份</t>
  </si>
  <si>
    <t>600580</t>
  </si>
  <si>
    <t>卧龙电气</t>
  </si>
  <si>
    <t>卧龙电驱</t>
  </si>
  <si>
    <t>600583</t>
  </si>
  <si>
    <t>海油工程</t>
  </si>
  <si>
    <t>600688</t>
  </si>
  <si>
    <t>上海石化</t>
  </si>
  <si>
    <t>600732</t>
  </si>
  <si>
    <t>ST 新梅</t>
  </si>
  <si>
    <t>ST 爱旭</t>
  </si>
  <si>
    <t>爱旭股份</t>
  </si>
  <si>
    <t>600740</t>
  </si>
  <si>
    <t>山西焦化</t>
  </si>
  <si>
    <t>600792</t>
  </si>
  <si>
    <t>云煤能源</t>
  </si>
  <si>
    <t>600800</t>
  </si>
  <si>
    <t>天津磁卡</t>
  </si>
  <si>
    <t>渤海化学</t>
  </si>
  <si>
    <t>600847</t>
  </si>
  <si>
    <t>万里股份</t>
  </si>
  <si>
    <t>600869</t>
  </si>
  <si>
    <t>智慧能源</t>
  </si>
  <si>
    <t>远东股份</t>
  </si>
  <si>
    <t>600871</t>
  </si>
  <si>
    <t>*ST 油服</t>
  </si>
  <si>
    <t>石化油服</t>
  </si>
  <si>
    <t>600875</t>
  </si>
  <si>
    <t>东方电气</t>
  </si>
  <si>
    <t>600884</t>
  </si>
  <si>
    <t>杉杉股份</t>
  </si>
  <si>
    <t>600885</t>
  </si>
  <si>
    <t>宏发股份</t>
  </si>
  <si>
    <t>600968</t>
  </si>
  <si>
    <t>海油发展</t>
  </si>
  <si>
    <t>600971</t>
  </si>
  <si>
    <t>恒源煤电</t>
  </si>
  <si>
    <t>600973</t>
  </si>
  <si>
    <t>宝胜股份</t>
  </si>
  <si>
    <t>600985</t>
  </si>
  <si>
    <t>淮北矿业</t>
  </si>
  <si>
    <t>600997</t>
  </si>
  <si>
    <t>开滦股份</t>
  </si>
  <si>
    <t>601011</t>
  </si>
  <si>
    <t>宝泰隆</t>
  </si>
  <si>
    <t>601012</t>
  </si>
  <si>
    <t>隆基股份</t>
  </si>
  <si>
    <t>隆基绿能</t>
  </si>
  <si>
    <t>601015</t>
  </si>
  <si>
    <t>陕西黑猫</t>
  </si>
  <si>
    <t>601088</t>
  </si>
  <si>
    <t>中国神华</t>
  </si>
  <si>
    <t>601101</t>
  </si>
  <si>
    <t>昊华能源</t>
  </si>
  <si>
    <t>601126</t>
  </si>
  <si>
    <t>四方股份</t>
  </si>
  <si>
    <t>601179</t>
  </si>
  <si>
    <t>中国西电</t>
  </si>
  <si>
    <t>601218</t>
  </si>
  <si>
    <t>吉鑫科技</t>
  </si>
  <si>
    <t>601233</t>
  </si>
  <si>
    <t>桐昆股份</t>
  </si>
  <si>
    <t>601311</t>
  </si>
  <si>
    <t>骆驼股份</t>
  </si>
  <si>
    <t>601567</t>
  </si>
  <si>
    <t>三星医疗</t>
  </si>
  <si>
    <t>601615</t>
  </si>
  <si>
    <t>明阳智能</t>
  </si>
  <si>
    <t>601616</t>
  </si>
  <si>
    <t>广电电气</t>
  </si>
  <si>
    <t>601666</t>
  </si>
  <si>
    <t>平煤股份</t>
  </si>
  <si>
    <t>601699</t>
  </si>
  <si>
    <t>潞安环能</t>
  </si>
  <si>
    <t>601700</t>
  </si>
  <si>
    <t>风范股份</t>
  </si>
  <si>
    <t>601727</t>
  </si>
  <si>
    <t>上海电气</t>
  </si>
  <si>
    <t>601808</t>
  </si>
  <si>
    <t>中海油服</t>
  </si>
  <si>
    <t>601857</t>
  </si>
  <si>
    <t>中国石油</t>
  </si>
  <si>
    <t>601865</t>
  </si>
  <si>
    <t>福莱特</t>
  </si>
  <si>
    <t>601877</t>
  </si>
  <si>
    <t>正泰电器</t>
  </si>
  <si>
    <t>601918</t>
  </si>
  <si>
    <t>新集能源</t>
  </si>
  <si>
    <t>603016</t>
  </si>
  <si>
    <t>新宏泰</t>
  </si>
  <si>
    <t>603026</t>
  </si>
  <si>
    <t>石大胜华</t>
  </si>
  <si>
    <t>胜华新材</t>
  </si>
  <si>
    <t>603050</t>
  </si>
  <si>
    <t>科林电气</t>
  </si>
  <si>
    <t>603063</t>
  </si>
  <si>
    <t>禾望电气</t>
  </si>
  <si>
    <t>603185</t>
  </si>
  <si>
    <t>上机数控</t>
  </si>
  <si>
    <t>弘元绿能</t>
  </si>
  <si>
    <t>603218</t>
  </si>
  <si>
    <t>日月股份</t>
  </si>
  <si>
    <t>603320</t>
  </si>
  <si>
    <t>迪贝电气</t>
  </si>
  <si>
    <t>603333</t>
  </si>
  <si>
    <t>尚纬股份</t>
  </si>
  <si>
    <t>603396</t>
  </si>
  <si>
    <t>金辰股份</t>
  </si>
  <si>
    <t>603398</t>
  </si>
  <si>
    <t>邦宝益智</t>
  </si>
  <si>
    <t>沐邦高科</t>
  </si>
  <si>
    <t>603489</t>
  </si>
  <si>
    <t>八方股份</t>
  </si>
  <si>
    <t>603507</t>
  </si>
  <si>
    <t>振江股份</t>
  </si>
  <si>
    <t>603530</t>
  </si>
  <si>
    <t>神马电力</t>
  </si>
  <si>
    <t>603556</t>
  </si>
  <si>
    <t>海兴电力</t>
  </si>
  <si>
    <t>603577</t>
  </si>
  <si>
    <t>汇金通</t>
  </si>
  <si>
    <t>603606</t>
  </si>
  <si>
    <t>东方电缆</t>
  </si>
  <si>
    <t>603618</t>
  </si>
  <si>
    <t>杭电股份</t>
  </si>
  <si>
    <t>603619</t>
  </si>
  <si>
    <t>中曼石油</t>
  </si>
  <si>
    <t>603628</t>
  </si>
  <si>
    <t>清源股份</t>
  </si>
  <si>
    <t>603659</t>
  </si>
  <si>
    <t>璞泰来</t>
  </si>
  <si>
    <t>603727</t>
  </si>
  <si>
    <t>博迈科</t>
  </si>
  <si>
    <t>603728</t>
  </si>
  <si>
    <t>鸣志电器</t>
  </si>
  <si>
    <t>603798</t>
  </si>
  <si>
    <t>康普顿</t>
  </si>
  <si>
    <t>603806</t>
  </si>
  <si>
    <t>福斯特</t>
  </si>
  <si>
    <t>603819</t>
  </si>
  <si>
    <t>神力股份</t>
  </si>
  <si>
    <t>603829</t>
  </si>
  <si>
    <t>洛凯股份</t>
  </si>
  <si>
    <t>603861</t>
  </si>
  <si>
    <t>白云电器</t>
  </si>
  <si>
    <t>603897</t>
  </si>
  <si>
    <t>长城科技</t>
  </si>
  <si>
    <t>603906</t>
  </si>
  <si>
    <t>龙蟠科技</t>
  </si>
  <si>
    <t>603985</t>
  </si>
  <si>
    <t>恒润股份</t>
  </si>
  <si>
    <t>603988</t>
  </si>
  <si>
    <t>中电电机</t>
  </si>
  <si>
    <t>688005</t>
  </si>
  <si>
    <t>容百科技</t>
  </si>
  <si>
    <t>688006</t>
  </si>
  <si>
    <t>杭可科技</t>
  </si>
  <si>
    <t>688116</t>
  </si>
  <si>
    <t>天奈科技</t>
  </si>
  <si>
    <t>688388</t>
  </si>
  <si>
    <t>嘉元科技</t>
  </si>
  <si>
    <t>id</t>
  </si>
  <si>
    <t>year</t>
  </si>
  <si>
    <t>fixed assets</t>
  </si>
  <si>
    <t>intangible asset</t>
  </si>
  <si>
    <t>Operating income</t>
  </si>
  <si>
    <t>x1</t>
  </si>
  <si>
    <t>x2</t>
  </si>
  <si>
    <t>x3</t>
  </si>
  <si>
    <t>y1</t>
  </si>
  <si>
    <t>y2</t>
  </si>
  <si>
    <t>总资产</t>
  </si>
  <si>
    <t>size</t>
  </si>
  <si>
    <t>所有者权益</t>
  </si>
  <si>
    <t>lev</t>
  </si>
  <si>
    <t>研发人员</t>
  </si>
  <si>
    <t>ln研发人员</t>
  </si>
  <si>
    <t>研发人员占比</t>
  </si>
  <si>
    <t>研发投入</t>
  </si>
  <si>
    <t>ln研发投入</t>
  </si>
  <si>
    <t>研发投入占营业收入比</t>
  </si>
  <si>
    <t>第一大股东占比</t>
  </si>
  <si>
    <t>前十大股东占比</t>
  </si>
  <si>
    <t>资产收益率</t>
  </si>
  <si>
    <t>现金量净额</t>
  </si>
  <si>
    <t>总负债</t>
  </si>
  <si>
    <t>现金量水平</t>
  </si>
  <si>
    <t>现金量比例（负债）</t>
  </si>
  <si>
    <t>成本率1</t>
  </si>
  <si>
    <t>成本率2</t>
  </si>
  <si>
    <t>Dig(ln(x1))</t>
  </si>
  <si>
    <t>y1(pat2)</t>
  </si>
  <si>
    <t>y2(pat)</t>
  </si>
  <si>
    <t>ROA</t>
  </si>
  <si>
    <t>EAC</t>
  </si>
  <si>
    <t>TAC</t>
  </si>
  <si>
    <t>CFR</t>
  </si>
  <si>
    <t>CI</t>
  </si>
  <si>
    <t>COS</t>
  </si>
  <si>
    <t>Dig</t>
  </si>
  <si>
    <t>y1(Pat2)</t>
  </si>
  <si>
    <t>y2(Pat)</t>
  </si>
  <si>
    <t>Pat2</t>
  </si>
  <si>
    <t>Pat</t>
  </si>
  <si>
    <t>Power</t>
  </si>
  <si>
    <t>oil and petrochemical</t>
  </si>
  <si>
    <t>Coal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</si>
</sst>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val>
            <c:numRef>
              <c:f>Sheet2!$C$2:$C$4</c:f>
              <c:numCache>
                <c:formatCode>General</c:formatCode>
                <c:ptCount val="3"/>
                <c:pt idx="0">
                  <c:v>0.784386617100372</c:v>
                </c:pt>
                <c:pt idx="1">
                  <c:v>0.122676579925651</c:v>
                </c:pt>
                <c:pt idx="2">
                  <c:v>0.0929368029739777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50"/>
      <c:rotY val="0"/>
      <c:depthPercent val="17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20906833921338"/>
          <c:y val="0.145534729878721"/>
          <c:w val="0.955180974781132"/>
          <c:h val="0.727673649393605"/>
        </c:manualLayout>
      </c:layout>
      <c:pie3DChart>
        <c:varyColors val="1"/>
        <c:ser>
          <c:idx val="0"/>
          <c:order val="0"/>
          <c:spPr>
            <a:ln w="12700"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contourW="12700"/>
            </c:spPr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contourW="12700"/>
            </c:spPr>
          </c:dPt>
          <c:dPt>
            <c:idx val="2"/>
            <c:bubble3D val="0"/>
            <c:spPr>
              <a:solidFill>
                <a:schemeClr val="accent4"/>
              </a:solidFill>
              <a:ln w="12700">
                <a:solidFill>
                  <a:schemeClr val="bg1">
                    <a:lumMod val="95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contourW="12700"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Sheet2!$C$2:$C$4</c:f>
              <c:numCache>
                <c:formatCode>General</c:formatCode>
                <c:ptCount val="3"/>
                <c:pt idx="0">
                  <c:v>0.784386617100372</c:v>
                </c:pt>
                <c:pt idx="1">
                  <c:v>0.122676579925651</c:v>
                </c:pt>
                <c:pt idx="2">
                  <c:v>0.0929368029739777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44176115446915"/>
                  <c:y val="0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1" i="0" u="none" strike="noStrike" kern="1200" spc="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>
                        <a:solidFill>
                          <a:schemeClr val="accent4"/>
                        </a:solidFill>
                      </a:rPr>
                      <a:t>Coal</a:t>
                    </a:r>
                    <a:r>
                      <a:rPr>
                        <a:solidFill>
                          <a:schemeClr val="accent4"/>
                        </a:solidFill>
                      </a:rPr>
                      <a:t>9%</a:t>
                    </a:r>
                    <a:endParaRPr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Sheet2!$G$2:$I$2</c:f>
              <c:strCache>
                <c:ptCount val="3"/>
                <c:pt idx="0">
                  <c:v>Power</c:v>
                </c:pt>
                <c:pt idx="1">
                  <c:v>oil and petrochemical</c:v>
                </c:pt>
                <c:pt idx="2">
                  <c:v>Coal</c:v>
                </c:pt>
              </c:strCache>
            </c:strRef>
          </c:cat>
          <c:val>
            <c:numRef>
              <c:f>Sheet2!$G$3:$I$3</c:f>
              <c:numCache>
                <c:formatCode>General</c:formatCode>
                <c:ptCount val="3"/>
                <c:pt idx="0">
                  <c:v>0.784386617100372</c:v>
                </c:pt>
                <c:pt idx="1">
                  <c:v>0.122676579925651</c:v>
                </c:pt>
                <c:pt idx="2">
                  <c:v>0.0929368029739777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107950</xdr:colOff>
      <xdr:row>11</xdr:row>
      <xdr:rowOff>69215</xdr:rowOff>
    </xdr:from>
    <xdr:to>
      <xdr:col>13</xdr:col>
      <xdr:colOff>361950</xdr:colOff>
      <xdr:row>26</xdr:row>
      <xdr:rowOff>6350</xdr:rowOff>
    </xdr:to>
    <xdr:graphicFrame>
      <xdr:nvGraphicFramePr>
        <xdr:cNvPr id="2" name="图表 1"/>
        <xdr:cNvGraphicFramePr/>
      </xdr:nvGraphicFramePr>
      <xdr:xfrm>
        <a:off x="5385435" y="1955165"/>
        <a:ext cx="4783455" cy="2508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577850</xdr:colOff>
      <xdr:row>11</xdr:row>
      <xdr:rowOff>18415</xdr:rowOff>
    </xdr:from>
    <xdr:to>
      <xdr:col>7</xdr:col>
      <xdr:colOff>51435</xdr:colOff>
      <xdr:row>25</xdr:row>
      <xdr:rowOff>57150</xdr:rowOff>
    </xdr:to>
    <xdr:graphicFrame>
      <xdr:nvGraphicFramePr>
        <xdr:cNvPr id="3" name="图表 2" descr="7b0a202020202263686172745265734964223a20223230343732323037220a7d0a"/>
        <xdr:cNvGraphicFramePr/>
      </xdr:nvGraphicFramePr>
      <xdr:xfrm>
        <a:off x="577850" y="1904365"/>
        <a:ext cx="4751070" cy="2439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787400</xdr:colOff>
      <xdr:row>5</xdr:row>
      <xdr:rowOff>25400</xdr:rowOff>
    </xdr:from>
    <xdr:to>
      <xdr:col>8</xdr:col>
      <xdr:colOff>661035</xdr:colOff>
      <xdr:row>17</xdr:row>
      <xdr:rowOff>25400</xdr:rowOff>
    </xdr:to>
    <xdr:graphicFrame>
      <xdr:nvGraphicFramePr>
        <xdr:cNvPr id="5" name="图表 4"/>
        <xdr:cNvGraphicFramePr/>
      </xdr:nvGraphicFramePr>
      <xdr:xfrm>
        <a:off x="2117090" y="882650"/>
        <a:ext cx="4714875" cy="205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17"/>
  <sheetViews>
    <sheetView zoomScale="85" zoomScaleNormal="85" workbookViewId="0">
      <selection activeCell="N2" sqref="N2"/>
    </sheetView>
  </sheetViews>
  <sheetFormatPr defaultColWidth="12.6333333333333" defaultRowHeight="13.5"/>
  <cols>
    <col min="1" max="1" width="12.6333333333333" style="1" customWidth="1"/>
    <col min="2" max="2" width="9" style="6"/>
    <col min="3" max="4" width="12.6333333333333" style="1" customWidth="1"/>
    <col min="5" max="6" width="17.275" style="1" customWidth="1"/>
    <col min="7" max="7" width="11.7583333333333" style="1" customWidth="1"/>
    <col min="8" max="8" width="12.6333333333333" style="1" customWidth="1"/>
    <col min="9" max="9" width="15.7166666666667" style="1" customWidth="1"/>
    <col min="10" max="19" width="12.6333333333333" style="1" customWidth="1"/>
    <col min="20" max="20" width="20.9083333333333" style="6" customWidth="1"/>
    <col min="21" max="21" width="21.1833333333333" style="6" customWidth="1"/>
    <col min="22" max="22" width="16" style="6" customWidth="1"/>
    <col min="23" max="23" width="26" style="6" customWidth="1"/>
    <col min="24" max="28" width="12.8166666666667" style="6"/>
    <col min="29" max="29" width="12.3666666666667" style="6" customWidth="1"/>
    <col min="30" max="31" width="9" style="6"/>
    <col min="32" max="16384" width="12.6333333333333" style="1" customWidth="1"/>
  </cols>
  <sheetData>
    <row r="1" spans="1:31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</row>
    <row r="2" spans="1:31">
      <c r="A2" s="1" t="s">
        <v>31</v>
      </c>
      <c r="B2" s="6" t="s">
        <v>32</v>
      </c>
      <c r="C2" s="1" t="s">
        <v>33</v>
      </c>
      <c r="D2" s="1" t="s">
        <v>34</v>
      </c>
      <c r="E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6" t="s">
        <v>44</v>
      </c>
      <c r="Q2" s="6" t="s">
        <v>45</v>
      </c>
      <c r="R2" s="6" t="s">
        <v>46</v>
      </c>
      <c r="S2" s="6" t="s">
        <v>47</v>
      </c>
      <c r="T2" s="6" t="s">
        <v>48</v>
      </c>
      <c r="U2" s="6" t="s">
        <v>49</v>
      </c>
      <c r="V2" s="6" t="s">
        <v>50</v>
      </c>
      <c r="W2" s="6" t="s">
        <v>51</v>
      </c>
      <c r="X2" s="6" t="s">
        <v>52</v>
      </c>
      <c r="Y2" s="6" t="s">
        <v>39</v>
      </c>
      <c r="Z2" s="6" t="s">
        <v>53</v>
      </c>
      <c r="AA2" s="6" t="s">
        <v>54</v>
      </c>
      <c r="AB2" s="6" t="s">
        <v>55</v>
      </c>
      <c r="AC2" s="6" t="s">
        <v>56</v>
      </c>
      <c r="AD2" s="6" t="s">
        <v>57</v>
      </c>
      <c r="AE2" s="6" t="s">
        <v>58</v>
      </c>
    </row>
    <row r="3" spans="1:31">
      <c r="A3" s="1" t="s">
        <v>59</v>
      </c>
      <c r="B3" s="6" t="s">
        <v>59</v>
      </c>
      <c r="C3" s="1" t="s">
        <v>59</v>
      </c>
      <c r="D3" s="1" t="s">
        <v>60</v>
      </c>
      <c r="E3" s="1" t="s">
        <v>60</v>
      </c>
      <c r="H3" s="1" t="s">
        <v>60</v>
      </c>
      <c r="I3" s="1" t="s">
        <v>60</v>
      </c>
      <c r="J3" s="1" t="s">
        <v>60</v>
      </c>
      <c r="K3" s="1" t="s">
        <v>60</v>
      </c>
      <c r="L3" s="1" t="s">
        <v>59</v>
      </c>
      <c r="M3" s="1" t="s">
        <v>59</v>
      </c>
      <c r="N3" s="1" t="s">
        <v>59</v>
      </c>
      <c r="O3" s="1" t="s">
        <v>59</v>
      </c>
      <c r="P3" s="6" t="s">
        <v>61</v>
      </c>
      <c r="Q3" s="6" t="s">
        <v>59</v>
      </c>
      <c r="R3" s="6" t="s">
        <v>60</v>
      </c>
      <c r="S3" s="6" t="s">
        <v>59</v>
      </c>
      <c r="T3" s="6" t="s">
        <v>59</v>
      </c>
      <c r="U3" s="6" t="s">
        <v>59</v>
      </c>
      <c r="V3" s="6" t="s">
        <v>59</v>
      </c>
      <c r="W3" s="6" t="s">
        <v>60</v>
      </c>
      <c r="X3" s="6" t="s">
        <v>60</v>
      </c>
      <c r="Y3" s="6" t="s">
        <v>60</v>
      </c>
      <c r="Z3" s="6" t="s">
        <v>60</v>
      </c>
      <c r="AA3" s="6" t="s">
        <v>60</v>
      </c>
      <c r="AB3" s="6" t="s">
        <v>60</v>
      </c>
      <c r="AC3" s="6" t="s">
        <v>62</v>
      </c>
      <c r="AD3" s="6" t="s">
        <v>63</v>
      </c>
      <c r="AE3" s="6" t="s">
        <v>59</v>
      </c>
    </row>
    <row r="4" spans="1:31">
      <c r="A4" s="1" t="s">
        <v>64</v>
      </c>
      <c r="B4" s="6" t="s">
        <v>65</v>
      </c>
      <c r="C4" s="1" t="s">
        <v>66</v>
      </c>
      <c r="D4" s="1">
        <v>13512990880.3</v>
      </c>
      <c r="E4" s="1">
        <v>1386238987.17</v>
      </c>
      <c r="F4" s="7">
        <v>72</v>
      </c>
      <c r="G4" s="7">
        <v>45</v>
      </c>
      <c r="H4" s="1">
        <v>32460677530.24</v>
      </c>
      <c r="I4" s="1">
        <v>13732997809.93</v>
      </c>
      <c r="J4" s="1">
        <v>1599442537</v>
      </c>
      <c r="K4" s="1">
        <v>36683290538.29</v>
      </c>
      <c r="L4" s="1">
        <v>0.5769</v>
      </c>
      <c r="M4" s="1">
        <v>0.0567</v>
      </c>
      <c r="N4" s="1">
        <v>0.0346</v>
      </c>
      <c r="O4" s="1">
        <v>0.0818</v>
      </c>
      <c r="P4" s="6">
        <v>214</v>
      </c>
      <c r="Q4" s="6">
        <v>2.4</v>
      </c>
      <c r="R4" s="6">
        <v>89180247.42</v>
      </c>
      <c r="S4" s="6">
        <v>0.24</v>
      </c>
      <c r="T4" s="6">
        <v>32.16</v>
      </c>
      <c r="U4" s="6">
        <v>52.46</v>
      </c>
      <c r="V4" s="6">
        <v>0.034618</v>
      </c>
      <c r="W4" s="6">
        <v>2373152179.58</v>
      </c>
      <c r="X4" s="6">
        <v>18727679720.31</v>
      </c>
      <c r="Y4" s="6">
        <v>36683290538.29</v>
      </c>
      <c r="Z4" s="6">
        <v>36683290538.29</v>
      </c>
      <c r="AA4" s="6">
        <v>35383337056.38</v>
      </c>
      <c r="AB4" s="6">
        <v>30368798713.09</v>
      </c>
      <c r="AC4" s="6">
        <v>33.33</v>
      </c>
      <c r="AD4" s="6">
        <v>0.2262</v>
      </c>
      <c r="AE4" s="6">
        <v>0.88489</v>
      </c>
    </row>
    <row r="5" spans="1:31">
      <c r="A5" s="1" t="s">
        <v>64</v>
      </c>
      <c r="B5" s="6" t="s">
        <v>65</v>
      </c>
      <c r="C5" s="1" t="s">
        <v>67</v>
      </c>
      <c r="D5" s="1">
        <v>13980799212.82</v>
      </c>
      <c r="E5" s="1">
        <v>1320885720</v>
      </c>
      <c r="F5" s="7">
        <v>114</v>
      </c>
      <c r="G5" s="7">
        <v>68</v>
      </c>
      <c r="H5" s="1">
        <v>29359202252.3</v>
      </c>
      <c r="I5" s="1">
        <v>14146134947</v>
      </c>
      <c r="J5" s="1">
        <v>1599442537</v>
      </c>
      <c r="K5" s="1">
        <v>39608340979.04</v>
      </c>
      <c r="L5" s="1">
        <v>0.5182</v>
      </c>
      <c r="M5" s="1">
        <v>0.0581</v>
      </c>
      <c r="N5" s="1">
        <v>0.0357</v>
      </c>
      <c r="O5" s="1">
        <v>0.0742</v>
      </c>
      <c r="P5" s="6">
        <v>236</v>
      </c>
      <c r="Q5" s="6">
        <v>2.94</v>
      </c>
      <c r="R5" s="6">
        <v>100209482.5</v>
      </c>
      <c r="S5" s="6">
        <v>0.25</v>
      </c>
      <c r="T5" s="6">
        <v>32.16</v>
      </c>
      <c r="U5" s="6">
        <v>53.95</v>
      </c>
      <c r="V5" s="6">
        <v>0.035729</v>
      </c>
      <c r="W5" s="6">
        <v>2723475056.01</v>
      </c>
      <c r="X5" s="6">
        <v>15213067305.3</v>
      </c>
      <c r="Y5" s="6">
        <v>39608340979.04</v>
      </c>
      <c r="Z5" s="6">
        <v>39608340979.04</v>
      </c>
      <c r="AA5" s="6">
        <v>37979107669.28</v>
      </c>
      <c r="AB5" s="6">
        <v>33842254831.21</v>
      </c>
      <c r="AC5" s="6">
        <v>33.33</v>
      </c>
      <c r="AD5" s="6">
        <v>0.2184</v>
      </c>
      <c r="AE5" s="6">
        <v>0.741238</v>
      </c>
    </row>
    <row r="6" spans="1:31">
      <c r="A6" s="1" t="s">
        <v>64</v>
      </c>
      <c r="B6" s="6" t="s">
        <v>65</v>
      </c>
      <c r="C6" s="1" t="s">
        <v>68</v>
      </c>
      <c r="D6" s="1">
        <v>12770407773.37</v>
      </c>
      <c r="E6" s="1">
        <v>1270919908.13</v>
      </c>
      <c r="F6" s="7">
        <v>154</v>
      </c>
      <c r="G6" s="7">
        <v>95</v>
      </c>
      <c r="H6" s="1">
        <v>27899652411.93</v>
      </c>
      <c r="I6" s="1">
        <v>14111939108.62</v>
      </c>
      <c r="J6" s="1">
        <v>1599442537</v>
      </c>
      <c r="K6" s="1">
        <v>30437437454.92</v>
      </c>
      <c r="L6" s="1">
        <v>0.4942</v>
      </c>
      <c r="M6" s="1">
        <v>0.029</v>
      </c>
      <c r="N6" s="1">
        <v>0.0124</v>
      </c>
      <c r="O6" s="1">
        <v>0.0244</v>
      </c>
      <c r="P6" s="6">
        <v>151</v>
      </c>
      <c r="Q6" s="6">
        <v>1.95</v>
      </c>
      <c r="R6" s="6">
        <v>112039286.38</v>
      </c>
      <c r="S6" s="6">
        <v>0.37</v>
      </c>
      <c r="T6" s="6">
        <v>27.16</v>
      </c>
      <c r="U6" s="6">
        <v>54.34</v>
      </c>
      <c r="V6" s="6">
        <v>0.012365</v>
      </c>
      <c r="W6" s="6">
        <v>2814637063.2</v>
      </c>
      <c r="X6" s="6">
        <v>13787713303.31</v>
      </c>
      <c r="Y6" s="6">
        <v>30437437454.92</v>
      </c>
      <c r="Z6" s="6">
        <v>30437437454.92</v>
      </c>
      <c r="AA6" s="6">
        <v>29767470667.54</v>
      </c>
      <c r="AB6" s="6">
        <v>26677753311.57</v>
      </c>
      <c r="AC6" s="6">
        <v>33.33</v>
      </c>
      <c r="AD6" s="6">
        <v>0.2737</v>
      </c>
      <c r="AE6" s="6">
        <v>0.916623</v>
      </c>
    </row>
    <row r="7" spans="1:31">
      <c r="A7" s="1" t="s">
        <v>64</v>
      </c>
      <c r="B7" s="6" t="s">
        <v>65</v>
      </c>
      <c r="C7" s="1" t="s">
        <v>69</v>
      </c>
      <c r="D7" s="1">
        <v>12099584742.55</v>
      </c>
      <c r="E7" s="1">
        <v>1212934426.49</v>
      </c>
      <c r="F7" s="7">
        <v>177</v>
      </c>
      <c r="G7" s="7">
        <v>108</v>
      </c>
      <c r="H7" s="1">
        <v>32115865058.05</v>
      </c>
      <c r="I7" s="1">
        <v>14884103293.6</v>
      </c>
      <c r="J7" s="1">
        <v>1599442537</v>
      </c>
      <c r="K7" s="1">
        <v>38552307081.15</v>
      </c>
      <c r="L7" s="1">
        <v>0.5366</v>
      </c>
      <c r="M7" s="1">
        <v>0.0445</v>
      </c>
      <c r="N7" s="1">
        <v>0.0292</v>
      </c>
      <c r="O7" s="1">
        <v>0.063</v>
      </c>
      <c r="P7" s="6">
        <v>53</v>
      </c>
      <c r="Q7" s="6">
        <v>0.66</v>
      </c>
      <c r="R7" s="6">
        <v>124678720.34</v>
      </c>
      <c r="S7" s="6">
        <v>0.32</v>
      </c>
      <c r="T7" s="6">
        <v>27.16</v>
      </c>
      <c r="U7" s="6">
        <v>55.48</v>
      </c>
      <c r="V7" s="6">
        <v>0.029182</v>
      </c>
      <c r="W7" s="6">
        <v>2804759467.21</v>
      </c>
      <c r="X7" s="6">
        <v>17231761764.45</v>
      </c>
      <c r="Y7" s="6">
        <v>38552307081.15</v>
      </c>
      <c r="Z7" s="6">
        <v>38552307081.15</v>
      </c>
      <c r="AA7" s="6">
        <v>37065314247.59</v>
      </c>
      <c r="AB7" s="6">
        <v>30492036609.95</v>
      </c>
      <c r="AC7" s="6">
        <v>33.33</v>
      </c>
      <c r="AD7" s="6">
        <v>0.209</v>
      </c>
      <c r="AE7" s="6">
        <v>0.833047</v>
      </c>
    </row>
    <row r="8" spans="1:31">
      <c r="A8" s="1" t="s">
        <v>64</v>
      </c>
      <c r="B8" s="6" t="s">
        <v>65</v>
      </c>
      <c r="C8" s="1" t="s">
        <v>70</v>
      </c>
      <c r="D8" s="1">
        <v>11702026634.6</v>
      </c>
      <c r="E8" s="1">
        <v>1180501307.39</v>
      </c>
      <c r="F8" s="7">
        <v>184</v>
      </c>
      <c r="G8" s="7">
        <v>115</v>
      </c>
      <c r="H8" s="1">
        <v>32633257844.14</v>
      </c>
      <c r="I8" s="1">
        <v>15102770802.62</v>
      </c>
      <c r="J8" s="1">
        <v>1599442537</v>
      </c>
      <c r="K8" s="1">
        <v>49062144367.8</v>
      </c>
      <c r="L8" s="1">
        <v>0.5372</v>
      </c>
      <c r="M8" s="1">
        <v>0.0327</v>
      </c>
      <c r="N8" s="1">
        <v>0.0184</v>
      </c>
      <c r="O8" s="1">
        <v>0.0398</v>
      </c>
      <c r="P8" s="6">
        <v>148</v>
      </c>
      <c r="Q8" s="6">
        <v>1.78</v>
      </c>
      <c r="R8" s="6">
        <v>144473890.16</v>
      </c>
      <c r="S8" s="6">
        <v>0.29</v>
      </c>
      <c r="T8" s="6">
        <v>27.16</v>
      </c>
      <c r="U8" s="6">
        <v>53.79</v>
      </c>
      <c r="V8" s="6">
        <v>0.01841</v>
      </c>
      <c r="W8" s="6">
        <v>1754225728.18</v>
      </c>
      <c r="X8" s="6">
        <v>17530487041.52</v>
      </c>
      <c r="Y8" s="6">
        <v>49062144367.8</v>
      </c>
      <c r="Z8" s="6">
        <v>49062144367.8</v>
      </c>
      <c r="AA8" s="6">
        <v>48044456119.83</v>
      </c>
      <c r="AB8" s="6">
        <v>40950057521.26</v>
      </c>
      <c r="AC8" s="6">
        <v>33.33</v>
      </c>
      <c r="AD8" s="6">
        <v>0.1691</v>
      </c>
      <c r="AE8" s="6">
        <v>0.665141</v>
      </c>
    </row>
    <row r="9" spans="1:31">
      <c r="A9" s="1" t="s">
        <v>64</v>
      </c>
      <c r="B9" s="6" t="s">
        <v>65</v>
      </c>
      <c r="C9" s="1" t="s">
        <v>71</v>
      </c>
      <c r="D9" s="1">
        <v>10375141935.68</v>
      </c>
      <c r="E9" s="1">
        <v>1136712005.63</v>
      </c>
      <c r="F9" s="7">
        <v>184</v>
      </c>
      <c r="G9" s="7">
        <v>115</v>
      </c>
      <c r="H9" s="1">
        <v>31888625922.17</v>
      </c>
      <c r="I9" s="1">
        <v>14975795044.2</v>
      </c>
      <c r="J9" s="1">
        <v>1599442537</v>
      </c>
      <c r="K9" s="1">
        <v>46142015356.63</v>
      </c>
      <c r="L9" s="1">
        <v>0.5304</v>
      </c>
      <c r="M9" s="1">
        <v>0.0106</v>
      </c>
      <c r="N9" s="1">
        <v>0.0026</v>
      </c>
      <c r="O9" s="1">
        <v>0.0055</v>
      </c>
      <c r="P9" s="6">
        <v>127</v>
      </c>
      <c r="Q9" s="6">
        <v>1.62</v>
      </c>
      <c r="R9" s="6">
        <v>159463619.34</v>
      </c>
      <c r="S9" s="6">
        <v>0.35</v>
      </c>
      <c r="T9" s="6">
        <v>27.16</v>
      </c>
      <c r="U9" s="6">
        <v>53.63</v>
      </c>
      <c r="V9" s="6">
        <v>0.002606</v>
      </c>
      <c r="W9" s="6">
        <v>970242087.36</v>
      </c>
      <c r="X9" s="6">
        <v>16912830877.97</v>
      </c>
      <c r="Y9" s="6">
        <v>46142015356.63</v>
      </c>
      <c r="Z9" s="6">
        <v>46142015356.63</v>
      </c>
      <c r="AA9" s="6">
        <v>45858542341.77</v>
      </c>
      <c r="AB9" s="6">
        <v>39304802170.04</v>
      </c>
      <c r="AC9" s="6">
        <v>33.33</v>
      </c>
      <c r="AD9" s="6">
        <v>0.1699</v>
      </c>
      <c r="AE9" s="6">
        <v>0.691097</v>
      </c>
    </row>
    <row r="10" spans="1:31">
      <c r="A10" s="1" t="s">
        <v>72</v>
      </c>
      <c r="B10" s="6" t="s">
        <v>73</v>
      </c>
      <c r="C10" s="1" t="s">
        <v>66</v>
      </c>
      <c r="D10" s="1">
        <v>8412258606.34</v>
      </c>
      <c r="E10" s="1">
        <v>782844884.81</v>
      </c>
      <c r="F10" s="7">
        <v>3</v>
      </c>
      <c r="G10" s="7">
        <v>3</v>
      </c>
      <c r="H10" s="1">
        <v>21869243473.46</v>
      </c>
      <c r="I10" s="1">
        <v>12957240209.79</v>
      </c>
      <c r="J10" s="1">
        <v>7017452930.16</v>
      </c>
      <c r="K10" s="1">
        <v>18440216490.64</v>
      </c>
      <c r="L10" s="1">
        <v>0.4075</v>
      </c>
      <c r="M10" s="1">
        <v>0.0594</v>
      </c>
      <c r="N10" s="1">
        <v>0.0387</v>
      </c>
      <c r="O10" s="1">
        <v>0.0653</v>
      </c>
      <c r="P10" s="6">
        <v>1580</v>
      </c>
      <c r="Q10" s="6">
        <v>11.94</v>
      </c>
      <c r="R10" s="6">
        <v>703714995.45</v>
      </c>
      <c r="S10" s="6">
        <v>3.82</v>
      </c>
      <c r="T10" s="6">
        <v>68.71</v>
      </c>
      <c r="U10" s="6">
        <v>81.99</v>
      </c>
      <c r="V10" s="6">
        <v>0.038712</v>
      </c>
      <c r="W10" s="6">
        <v>1387940531.08</v>
      </c>
      <c r="X10" s="6">
        <v>8912003263.67</v>
      </c>
      <c r="Y10" s="6">
        <v>18440216490.64</v>
      </c>
      <c r="Z10" s="6">
        <v>18440216490.64</v>
      </c>
      <c r="AA10" s="6">
        <v>17404877779.56</v>
      </c>
      <c r="AB10" s="6">
        <v>15894746330.56</v>
      </c>
      <c r="AC10" s="6">
        <v>42.86</v>
      </c>
      <c r="AD10" s="6">
        <v>0.7114</v>
      </c>
      <c r="AE10" s="6">
        <v>1.185954</v>
      </c>
    </row>
    <row r="11" spans="1:31">
      <c r="A11" s="1" t="s">
        <v>72</v>
      </c>
      <c r="B11" s="6" t="s">
        <v>73</v>
      </c>
      <c r="C11" s="1" t="s">
        <v>67</v>
      </c>
      <c r="D11" s="1">
        <v>13354392835.15</v>
      </c>
      <c r="E11" s="1">
        <v>1431221750.72</v>
      </c>
      <c r="F11" s="7">
        <v>3</v>
      </c>
      <c r="G11" s="7">
        <v>3</v>
      </c>
      <c r="H11" s="1">
        <v>35042252671.09</v>
      </c>
      <c r="I11" s="1">
        <v>15300011551.26</v>
      </c>
      <c r="J11" s="1">
        <v>7017452930.16</v>
      </c>
      <c r="K11" s="1">
        <v>24887768959.59</v>
      </c>
      <c r="L11" s="1">
        <v>0.5634</v>
      </c>
      <c r="M11" s="1">
        <v>0.0693</v>
      </c>
      <c r="N11" s="1">
        <v>0.046</v>
      </c>
      <c r="O11" s="1">
        <v>0.1054</v>
      </c>
      <c r="P11" s="6">
        <v>1540</v>
      </c>
      <c r="Q11" s="6">
        <v>9.67</v>
      </c>
      <c r="R11" s="6">
        <v>749163813.74</v>
      </c>
      <c r="S11" s="6">
        <v>3.01</v>
      </c>
      <c r="T11" s="6">
        <v>68.71</v>
      </c>
      <c r="U11" s="6">
        <v>82.37</v>
      </c>
      <c r="V11" s="6">
        <v>0.046006</v>
      </c>
      <c r="W11" s="6">
        <v>5215122982.16</v>
      </c>
      <c r="X11" s="6">
        <v>19742241119.83</v>
      </c>
      <c r="Y11" s="6">
        <v>24887768959.59</v>
      </c>
      <c r="Z11" s="6">
        <v>24887768959.59</v>
      </c>
      <c r="AA11" s="6">
        <v>23213898845.53</v>
      </c>
      <c r="AB11" s="6">
        <v>21868365543.63</v>
      </c>
      <c r="AC11" s="6">
        <v>42.86</v>
      </c>
      <c r="AD11" s="6">
        <v>0.6401</v>
      </c>
      <c r="AE11" s="6">
        <v>1.408011</v>
      </c>
    </row>
    <row r="12" spans="1:31">
      <c r="A12" s="1" t="s">
        <v>72</v>
      </c>
      <c r="B12" s="6" t="s">
        <v>73</v>
      </c>
      <c r="C12" s="1" t="s">
        <v>68</v>
      </c>
      <c r="D12" s="1">
        <v>13773473835.52</v>
      </c>
      <c r="E12" s="1">
        <v>2238078695.06</v>
      </c>
      <c r="F12" s="7">
        <v>3</v>
      </c>
      <c r="G12" s="7">
        <v>3</v>
      </c>
      <c r="H12" s="1">
        <v>62933612564.34</v>
      </c>
      <c r="I12" s="1">
        <v>22547859494.72</v>
      </c>
      <c r="J12" s="1">
        <v>7823263574.16</v>
      </c>
      <c r="K12" s="1">
        <v>22777003535.78</v>
      </c>
      <c r="L12" s="1">
        <v>0.6417</v>
      </c>
      <c r="M12" s="1">
        <v>0.0143</v>
      </c>
      <c r="N12" s="1">
        <v>0.005</v>
      </c>
      <c r="O12" s="1">
        <v>0.0139</v>
      </c>
      <c r="P12" s="6">
        <v>1756</v>
      </c>
      <c r="Q12" s="6">
        <v>9.44</v>
      </c>
      <c r="R12" s="6">
        <v>578573273.07</v>
      </c>
      <c r="S12" s="6">
        <v>2.54</v>
      </c>
      <c r="T12" s="6">
        <v>57.26</v>
      </c>
      <c r="U12" s="6">
        <v>82.45</v>
      </c>
      <c r="V12" s="6">
        <v>0.004969</v>
      </c>
      <c r="W12" s="6">
        <v>2061343307.2</v>
      </c>
      <c r="X12" s="6">
        <v>40385753069.62</v>
      </c>
      <c r="Y12" s="6">
        <v>22777003535.78</v>
      </c>
      <c r="Z12" s="6">
        <v>22777003535.78</v>
      </c>
      <c r="AA12" s="6">
        <v>22489560205</v>
      </c>
      <c r="AB12" s="6">
        <v>21420797335.28</v>
      </c>
      <c r="AC12" s="6">
        <v>42.86</v>
      </c>
      <c r="AD12" s="6">
        <v>0.8165</v>
      </c>
      <c r="AE12" s="6">
        <v>2.763033</v>
      </c>
    </row>
    <row r="13" spans="1:31">
      <c r="A13" s="1" t="s">
        <v>72</v>
      </c>
      <c r="B13" s="6" t="s">
        <v>73</v>
      </c>
      <c r="C13" s="1" t="s">
        <v>69</v>
      </c>
      <c r="D13" s="1">
        <v>31186602365.19</v>
      </c>
      <c r="E13" s="1">
        <v>3054656734.27</v>
      </c>
      <c r="F13" s="7">
        <v>3</v>
      </c>
      <c r="G13" s="7">
        <v>3</v>
      </c>
      <c r="H13" s="1">
        <v>132002543178.75</v>
      </c>
      <c r="I13" s="1">
        <v>29408029078.06</v>
      </c>
      <c r="J13" s="1">
        <v>8934888229.16</v>
      </c>
      <c r="K13" s="1">
        <v>51722179697.92</v>
      </c>
      <c r="L13" s="1">
        <v>0.7772</v>
      </c>
      <c r="M13" s="1">
        <v>0.0542</v>
      </c>
      <c r="N13" s="1">
        <v>0.0385</v>
      </c>
      <c r="O13" s="1">
        <v>0.173</v>
      </c>
      <c r="P13" s="6">
        <v>2257</v>
      </c>
      <c r="Q13" s="6">
        <v>9.23</v>
      </c>
      <c r="R13" s="6">
        <v>1429173315.91</v>
      </c>
      <c r="S13" s="6">
        <v>2.76</v>
      </c>
      <c r="T13" s="6">
        <v>57.25</v>
      </c>
      <c r="U13" s="6">
        <v>80.38</v>
      </c>
      <c r="V13" s="6">
        <v>0.038531</v>
      </c>
      <c r="W13" s="6">
        <v>5333711092.94</v>
      </c>
      <c r="X13" s="6">
        <v>102594514100.69</v>
      </c>
      <c r="Y13" s="6">
        <v>51722179697.92</v>
      </c>
      <c r="Z13" s="6">
        <v>51722179697.92</v>
      </c>
      <c r="AA13" s="6">
        <v>45599276835.62</v>
      </c>
      <c r="AB13" s="6">
        <v>43073203645.89</v>
      </c>
      <c r="AC13" s="6">
        <v>42.86</v>
      </c>
      <c r="AD13" s="6">
        <v>0.4729</v>
      </c>
      <c r="AE13" s="6">
        <v>2.552146</v>
      </c>
    </row>
    <row r="14" spans="1:31">
      <c r="A14" s="1" t="s">
        <v>72</v>
      </c>
      <c r="B14" s="6" t="s">
        <v>73</v>
      </c>
      <c r="C14" s="1" t="s">
        <v>70</v>
      </c>
      <c r="D14" s="1">
        <v>39953986703.24</v>
      </c>
      <c r="E14" s="1">
        <v>4182362937.17</v>
      </c>
      <c r="F14" s="7">
        <v>3</v>
      </c>
      <c r="G14" s="7">
        <v>3</v>
      </c>
      <c r="H14" s="1">
        <v>166511713405.78</v>
      </c>
      <c r="I14" s="1">
        <v>35697525836.94</v>
      </c>
      <c r="J14" s="1">
        <v>9599588940.16</v>
      </c>
      <c r="K14" s="1">
        <v>63822315669.45</v>
      </c>
      <c r="L14" s="1">
        <v>0.7856</v>
      </c>
      <c r="M14" s="1">
        <v>0.0144</v>
      </c>
      <c r="N14" s="1">
        <v>0.0033</v>
      </c>
      <c r="O14" s="1">
        <v>0.0152</v>
      </c>
      <c r="P14" s="6">
        <v>2535</v>
      </c>
      <c r="Q14" s="6">
        <v>9.24</v>
      </c>
      <c r="R14" s="6">
        <v>1600242660.58</v>
      </c>
      <c r="S14" s="6">
        <v>2.51</v>
      </c>
      <c r="T14" s="6">
        <v>41.87</v>
      </c>
      <c r="U14" s="6">
        <v>76.51</v>
      </c>
      <c r="V14" s="6">
        <v>0.003259</v>
      </c>
      <c r="W14" s="6">
        <v>1390759281.02</v>
      </c>
      <c r="X14" s="6">
        <v>130814187568.84</v>
      </c>
      <c r="Y14" s="6">
        <v>63822315669.45</v>
      </c>
      <c r="Z14" s="6">
        <v>63822315669.45</v>
      </c>
      <c r="AA14" s="6">
        <v>62958954687.55</v>
      </c>
      <c r="AB14" s="6">
        <v>58929661036.42</v>
      </c>
      <c r="AC14" s="6">
        <v>42.86</v>
      </c>
      <c r="AD14" s="6">
        <v>0.43</v>
      </c>
      <c r="AE14" s="6">
        <v>2.608989</v>
      </c>
    </row>
    <row r="15" spans="1:31">
      <c r="A15" s="1" t="s">
        <v>72</v>
      </c>
      <c r="B15" s="6" t="s">
        <v>73</v>
      </c>
      <c r="C15" s="1" t="s">
        <v>71</v>
      </c>
      <c r="D15" s="1">
        <v>123427551751.16</v>
      </c>
      <c r="E15" s="1">
        <v>4895367970.64</v>
      </c>
      <c r="F15" s="7">
        <v>3</v>
      </c>
      <c r="G15" s="7">
        <v>3</v>
      </c>
      <c r="H15" s="1">
        <v>190214802161.82</v>
      </c>
      <c r="I15" s="1">
        <v>35492181070.98</v>
      </c>
      <c r="J15" s="1">
        <v>9599613386.16</v>
      </c>
      <c r="K15" s="1">
        <v>140439738058.63</v>
      </c>
      <c r="L15" s="1">
        <v>0.8134</v>
      </c>
      <c r="M15" s="1">
        <v>0.02</v>
      </c>
      <c r="N15" s="1">
        <v>0.0037</v>
      </c>
      <c r="O15" s="1">
        <v>0.02</v>
      </c>
      <c r="P15" s="6">
        <v>4179</v>
      </c>
      <c r="Q15" s="6">
        <v>13.52</v>
      </c>
      <c r="R15" s="6">
        <v>5713596924.22</v>
      </c>
      <c r="S15" s="6">
        <v>4.07</v>
      </c>
      <c r="T15" s="6">
        <v>41.87</v>
      </c>
      <c r="U15" s="6">
        <v>74.92</v>
      </c>
      <c r="V15" s="6">
        <v>0.003739</v>
      </c>
      <c r="W15" s="6">
        <v>8342940306.17</v>
      </c>
      <c r="X15" s="6">
        <v>154722621090.84</v>
      </c>
      <c r="Y15" s="6">
        <v>140439738058.63</v>
      </c>
      <c r="Z15" s="6">
        <v>140439738058.63</v>
      </c>
      <c r="AA15" s="6">
        <v>138637079389.23</v>
      </c>
      <c r="AB15" s="6">
        <v>124613404201.31</v>
      </c>
      <c r="AC15" s="6">
        <v>42.86</v>
      </c>
      <c r="AD15" s="6">
        <v>0.2201</v>
      </c>
      <c r="AE15" s="6">
        <v>1.354423</v>
      </c>
    </row>
    <row r="16" spans="1:31">
      <c r="A16" s="1" t="s">
        <v>74</v>
      </c>
      <c r="B16" s="6" t="s">
        <v>75</v>
      </c>
      <c r="C16" s="1" t="s">
        <v>66</v>
      </c>
      <c r="D16" s="1">
        <v>1225236960.18</v>
      </c>
      <c r="E16" s="1">
        <v>492101689.23</v>
      </c>
      <c r="F16" s="7">
        <v>619</v>
      </c>
      <c r="G16" s="7">
        <v>309</v>
      </c>
      <c r="H16" s="1">
        <v>14576908666.7</v>
      </c>
      <c r="I16" s="1">
        <v>8353024190.54</v>
      </c>
      <c r="J16" s="1">
        <v>1008327309</v>
      </c>
      <c r="K16" s="1">
        <v>8216558727.72</v>
      </c>
      <c r="L16" s="1">
        <v>0.427</v>
      </c>
      <c r="M16" s="1">
        <v>0.0251</v>
      </c>
      <c r="N16" s="1">
        <v>0.0188</v>
      </c>
      <c r="O16" s="1">
        <v>0.0328</v>
      </c>
      <c r="P16" s="6">
        <v>2210</v>
      </c>
      <c r="Q16" s="6">
        <v>40.76</v>
      </c>
      <c r="R16" s="6">
        <v>508738909.48</v>
      </c>
      <c r="S16" s="6">
        <v>6.19</v>
      </c>
      <c r="T16" s="6">
        <v>41.28</v>
      </c>
      <c r="U16" s="6">
        <v>51.54</v>
      </c>
      <c r="V16" s="6">
        <v>0.018777</v>
      </c>
      <c r="W16" s="6">
        <v>463240385.46</v>
      </c>
      <c r="X16" s="6">
        <v>6223884476.16</v>
      </c>
      <c r="Y16" s="6">
        <v>8216558727.72</v>
      </c>
      <c r="Z16" s="6">
        <v>8216558727.72</v>
      </c>
      <c r="AA16" s="6">
        <v>7980990173.8</v>
      </c>
      <c r="AB16" s="6">
        <v>6785686323.55</v>
      </c>
      <c r="AC16" s="6">
        <v>33.33</v>
      </c>
      <c r="AD16" s="6">
        <v>0.6599</v>
      </c>
      <c r="AE16" s="6">
        <v>1.774089</v>
      </c>
    </row>
    <row r="17" spans="1:31">
      <c r="A17" s="1" t="s">
        <v>74</v>
      </c>
      <c r="B17" s="6" t="s">
        <v>75</v>
      </c>
      <c r="C17" s="1" t="s">
        <v>67</v>
      </c>
      <c r="D17" s="1">
        <v>1304935204.81</v>
      </c>
      <c r="E17" s="1">
        <v>624954087.41</v>
      </c>
      <c r="F17" s="7">
        <v>710</v>
      </c>
      <c r="G17" s="7">
        <v>367</v>
      </c>
      <c r="H17" s="1">
        <v>15089632207.75</v>
      </c>
      <c r="I17" s="1">
        <v>8676834736.84</v>
      </c>
      <c r="J17" s="1">
        <v>1008327309</v>
      </c>
      <c r="K17" s="1">
        <v>10156082886.47</v>
      </c>
      <c r="L17" s="1">
        <v>0.425</v>
      </c>
      <c r="M17" s="1">
        <v>0.0373</v>
      </c>
      <c r="N17" s="1">
        <v>0.0328</v>
      </c>
      <c r="O17" s="1">
        <v>0.057</v>
      </c>
      <c r="P17" s="6">
        <v>2183</v>
      </c>
      <c r="Q17" s="6">
        <v>40.55</v>
      </c>
      <c r="R17" s="6">
        <v>536419339.51</v>
      </c>
      <c r="S17" s="6">
        <v>5.28</v>
      </c>
      <c r="T17" s="6">
        <v>43.26</v>
      </c>
      <c r="U17" s="6">
        <v>53.75</v>
      </c>
      <c r="V17" s="6">
        <v>0.032768</v>
      </c>
      <c r="W17" s="6">
        <v>76031068.53</v>
      </c>
      <c r="X17" s="6">
        <v>6412797470.91</v>
      </c>
      <c r="Y17" s="6">
        <v>10156082886.47</v>
      </c>
      <c r="Z17" s="6">
        <v>10156082886.47</v>
      </c>
      <c r="AA17" s="6">
        <v>9613874812.04</v>
      </c>
      <c r="AB17" s="6">
        <v>8323848013.71</v>
      </c>
      <c r="AC17" s="6">
        <v>33.33</v>
      </c>
      <c r="AD17" s="6">
        <v>0.53</v>
      </c>
      <c r="AE17" s="6">
        <v>1.485773</v>
      </c>
    </row>
    <row r="18" spans="1:31">
      <c r="A18" s="1" t="s">
        <v>74</v>
      </c>
      <c r="B18" s="6" t="s">
        <v>75</v>
      </c>
      <c r="C18" s="1" t="s">
        <v>68</v>
      </c>
      <c r="D18" s="1">
        <v>1597635698</v>
      </c>
      <c r="E18" s="1">
        <v>802692201.3</v>
      </c>
      <c r="F18" s="7">
        <v>1105</v>
      </c>
      <c r="G18" s="7">
        <v>716</v>
      </c>
      <c r="H18" s="1">
        <v>16806142848.31</v>
      </c>
      <c r="I18" s="1">
        <v>9199203036.74</v>
      </c>
      <c r="J18" s="1">
        <v>1008327309</v>
      </c>
      <c r="K18" s="1">
        <v>11191201681.05</v>
      </c>
      <c r="L18" s="1">
        <v>0.4526</v>
      </c>
      <c r="M18" s="1">
        <v>0.0554</v>
      </c>
      <c r="N18" s="1">
        <v>0.0478</v>
      </c>
      <c r="O18" s="1">
        <v>0.0873</v>
      </c>
      <c r="P18" s="6">
        <v>2449</v>
      </c>
      <c r="Q18" s="6">
        <v>44.15</v>
      </c>
      <c r="R18" s="6">
        <v>532656719.16</v>
      </c>
      <c r="S18" s="6">
        <v>4.76</v>
      </c>
      <c r="T18" s="6">
        <v>43.26</v>
      </c>
      <c r="U18" s="6">
        <v>57.93</v>
      </c>
      <c r="V18" s="6">
        <v>0.047758</v>
      </c>
      <c r="W18" s="6">
        <v>783466700.18</v>
      </c>
      <c r="X18" s="6">
        <v>7606939811.57</v>
      </c>
      <c r="Y18" s="6">
        <v>11191201681.05</v>
      </c>
      <c r="Z18" s="6">
        <v>11191201681.05</v>
      </c>
      <c r="AA18" s="6">
        <v>10380978413.41</v>
      </c>
      <c r="AB18" s="6">
        <v>8932760678.61</v>
      </c>
      <c r="AC18" s="6">
        <v>33.33</v>
      </c>
      <c r="AD18" s="6">
        <v>0.4957</v>
      </c>
      <c r="AE18" s="6">
        <v>1.501728</v>
      </c>
    </row>
    <row r="19" spans="1:31">
      <c r="A19" s="1" t="s">
        <v>74</v>
      </c>
      <c r="B19" s="6" t="s">
        <v>75</v>
      </c>
      <c r="C19" s="1" t="s">
        <v>69</v>
      </c>
      <c r="D19" s="1">
        <v>1520463317.09</v>
      </c>
      <c r="E19" s="1">
        <v>802116891.25</v>
      </c>
      <c r="F19" s="7">
        <v>1419</v>
      </c>
      <c r="G19" s="7">
        <v>945</v>
      </c>
      <c r="H19" s="1">
        <v>17668247679.41</v>
      </c>
      <c r="I19" s="1">
        <v>10156608202.38</v>
      </c>
      <c r="J19" s="1">
        <v>1008327309</v>
      </c>
      <c r="K19" s="1">
        <v>11990697379.23</v>
      </c>
      <c r="L19" s="1">
        <v>0.4251</v>
      </c>
      <c r="M19" s="1">
        <v>0.055</v>
      </c>
      <c r="N19" s="1">
        <v>0.0485</v>
      </c>
      <c r="O19" s="1">
        <v>0.0844</v>
      </c>
      <c r="P19" s="6">
        <v>2488</v>
      </c>
      <c r="Q19" s="6">
        <v>45.58</v>
      </c>
      <c r="R19" s="6">
        <v>616688163.95</v>
      </c>
      <c r="S19" s="6">
        <v>5.14</v>
      </c>
      <c r="T19" s="6">
        <v>38.47</v>
      </c>
      <c r="U19" s="6">
        <v>47.68</v>
      </c>
      <c r="V19" s="6">
        <v>0.048512</v>
      </c>
      <c r="W19" s="6">
        <v>1304357104.76</v>
      </c>
      <c r="X19" s="6">
        <v>7511639477.03</v>
      </c>
      <c r="Y19" s="6">
        <v>11990697379.23</v>
      </c>
      <c r="Z19" s="6">
        <v>11990697379.23</v>
      </c>
      <c r="AA19" s="6">
        <v>11139694656.57</v>
      </c>
      <c r="AB19" s="6">
        <v>9522419395.38</v>
      </c>
      <c r="AC19" s="6">
        <v>33.33</v>
      </c>
      <c r="AD19" s="6">
        <v>0.4552</v>
      </c>
      <c r="AE19" s="6">
        <v>1.473496</v>
      </c>
    </row>
    <row r="20" spans="1:31">
      <c r="A20" s="1" t="s">
        <v>74</v>
      </c>
      <c r="B20" s="6" t="s">
        <v>75</v>
      </c>
      <c r="C20" s="1" t="s">
        <v>70</v>
      </c>
      <c r="D20" s="1">
        <v>1624422676.02</v>
      </c>
      <c r="E20" s="1">
        <v>764257404</v>
      </c>
      <c r="F20" s="7">
        <v>1463</v>
      </c>
      <c r="G20" s="7">
        <v>977</v>
      </c>
      <c r="H20" s="1">
        <v>18956189965.61</v>
      </c>
      <c r="I20" s="1">
        <v>10906190429.06</v>
      </c>
      <c r="J20" s="1">
        <v>1008327309</v>
      </c>
      <c r="K20" s="1">
        <v>14917449398.19</v>
      </c>
      <c r="L20" s="1">
        <v>0.4247</v>
      </c>
      <c r="M20" s="1">
        <v>0.0564</v>
      </c>
      <c r="N20" s="1">
        <v>0.0511</v>
      </c>
      <c r="O20" s="1">
        <v>0.0889</v>
      </c>
      <c r="P20" s="6">
        <v>2516</v>
      </c>
      <c r="Q20" s="6">
        <v>44.52</v>
      </c>
      <c r="R20" s="6">
        <v>688310416.06</v>
      </c>
      <c r="S20" s="6">
        <v>4.61</v>
      </c>
      <c r="T20" s="6">
        <v>38.31</v>
      </c>
      <c r="U20" s="6">
        <v>48.84</v>
      </c>
      <c r="V20" s="6">
        <v>0.051142</v>
      </c>
      <c r="W20" s="6">
        <v>1731508402.78</v>
      </c>
      <c r="X20" s="6">
        <v>8049999536.55</v>
      </c>
      <c r="Y20" s="6">
        <v>14917449398.19</v>
      </c>
      <c r="Z20" s="6">
        <v>14917449398.19</v>
      </c>
      <c r="AA20" s="6">
        <v>13840077702.13</v>
      </c>
      <c r="AB20" s="6">
        <v>12077476349.68</v>
      </c>
      <c r="AC20" s="6">
        <v>33.33</v>
      </c>
      <c r="AD20" s="6">
        <v>0.3789</v>
      </c>
      <c r="AE20" s="6">
        <v>1.270739</v>
      </c>
    </row>
    <row r="21" spans="1:31">
      <c r="A21" s="1" t="s">
        <v>74</v>
      </c>
      <c r="B21" s="6" t="s">
        <v>75</v>
      </c>
      <c r="C21" s="1" t="s">
        <v>71</v>
      </c>
      <c r="D21" s="1">
        <v>1760895991.12</v>
      </c>
      <c r="E21" s="1">
        <v>796436518.44</v>
      </c>
      <c r="F21" s="7">
        <v>1463</v>
      </c>
      <c r="G21" s="7">
        <v>977</v>
      </c>
      <c r="H21" s="1">
        <v>21903098446.17</v>
      </c>
      <c r="I21" s="1">
        <v>11693336512.91</v>
      </c>
      <c r="J21" s="1">
        <v>1019009309</v>
      </c>
      <c r="K21" s="1">
        <v>17060896563.04</v>
      </c>
      <c r="L21" s="1">
        <v>0.4661</v>
      </c>
      <c r="M21" s="1">
        <v>0.0539</v>
      </c>
      <c r="N21" s="1">
        <v>0.0541</v>
      </c>
      <c r="O21" s="1">
        <v>0.1014</v>
      </c>
      <c r="P21" s="6">
        <v>2506</v>
      </c>
      <c r="Q21" s="6">
        <v>44.27</v>
      </c>
      <c r="R21" s="6">
        <v>793816594.45</v>
      </c>
      <c r="S21" s="6">
        <v>4.65</v>
      </c>
      <c r="T21" s="6">
        <v>37.91</v>
      </c>
      <c r="U21" s="6">
        <v>51.9</v>
      </c>
      <c r="V21" s="6">
        <v>0.054148</v>
      </c>
      <c r="W21" s="6">
        <v>2748163854.51</v>
      </c>
      <c r="X21" s="6">
        <v>10209761933.26</v>
      </c>
      <c r="Y21" s="6">
        <v>17060896563.04</v>
      </c>
      <c r="Z21" s="6">
        <v>17060896563.04</v>
      </c>
      <c r="AA21" s="6">
        <v>15924095279.45</v>
      </c>
      <c r="AB21" s="6">
        <v>13990345488</v>
      </c>
      <c r="AC21" s="6">
        <v>33.33</v>
      </c>
      <c r="AD21" s="6">
        <v>0.3318</v>
      </c>
      <c r="AE21" s="6">
        <v>1.283819</v>
      </c>
    </row>
    <row r="22" spans="1:31">
      <c r="A22" s="1" t="s">
        <v>76</v>
      </c>
      <c r="B22" s="6" t="s">
        <v>77</v>
      </c>
      <c r="C22" s="1" t="s">
        <v>66</v>
      </c>
      <c r="D22" s="1">
        <v>373639497.73</v>
      </c>
      <c r="E22" s="1">
        <v>26604425.28</v>
      </c>
      <c r="F22" s="7">
        <v>0</v>
      </c>
      <c r="G22" s="7">
        <v>0</v>
      </c>
      <c r="H22" s="1">
        <v>1239744646.86</v>
      </c>
      <c r="I22" s="1">
        <v>947141793.81</v>
      </c>
      <c r="J22" s="1">
        <v>519875356</v>
      </c>
      <c r="K22" s="1">
        <v>4319899403.22</v>
      </c>
      <c r="L22" s="1">
        <v>0.236</v>
      </c>
      <c r="M22" s="1">
        <v>0.0464</v>
      </c>
      <c r="N22" s="1">
        <v>0.0325</v>
      </c>
      <c r="O22" s="1">
        <v>0.0425</v>
      </c>
      <c r="P22" s="6">
        <v>134</v>
      </c>
      <c r="Q22" s="6">
        <v>13.96</v>
      </c>
      <c r="R22" s="6">
        <v>65371275</v>
      </c>
      <c r="S22" s="6">
        <v>1.51</v>
      </c>
      <c r="T22" s="6">
        <v>29.5</v>
      </c>
      <c r="U22" s="6">
        <v>47.43</v>
      </c>
      <c r="V22" s="6">
        <v>0.032495</v>
      </c>
      <c r="W22" s="6">
        <v>133989876.34</v>
      </c>
      <c r="X22" s="6">
        <v>292602853.05</v>
      </c>
      <c r="Y22" s="6">
        <v>4319899403.22</v>
      </c>
      <c r="Z22" s="6">
        <v>4319899403.22</v>
      </c>
      <c r="AA22" s="6">
        <v>4258431274.02</v>
      </c>
      <c r="AB22" s="6">
        <v>4113782984.11</v>
      </c>
      <c r="AC22" s="6">
        <v>33.33</v>
      </c>
      <c r="AD22" s="6">
        <v>0.144</v>
      </c>
      <c r="AE22" s="6">
        <v>0.286985</v>
      </c>
    </row>
    <row r="23" spans="1:31">
      <c r="A23" s="1" t="s">
        <v>76</v>
      </c>
      <c r="B23" s="6" t="s">
        <v>77</v>
      </c>
      <c r="C23" s="1" t="s">
        <v>67</v>
      </c>
      <c r="D23" s="1">
        <v>363181414.11</v>
      </c>
      <c r="E23" s="1">
        <v>58169633.04</v>
      </c>
      <c r="F23" s="7">
        <v>0</v>
      </c>
      <c r="G23" s="7">
        <v>0</v>
      </c>
      <c r="H23" s="1">
        <v>1503269328.56</v>
      </c>
      <c r="I23" s="1">
        <v>1033649790.13</v>
      </c>
      <c r="J23" s="1">
        <v>519875356</v>
      </c>
      <c r="K23" s="1">
        <v>4298162316.59</v>
      </c>
      <c r="L23" s="1">
        <v>0.3124</v>
      </c>
      <c r="M23" s="1">
        <v>0.0958</v>
      </c>
      <c r="N23" s="1">
        <v>0.0753</v>
      </c>
      <c r="O23" s="1">
        <v>0.1095</v>
      </c>
      <c r="P23" s="6">
        <v>103</v>
      </c>
      <c r="Q23" s="6">
        <v>16.27</v>
      </c>
      <c r="R23" s="6">
        <v>60168946</v>
      </c>
      <c r="S23" s="6">
        <v>1.4</v>
      </c>
      <c r="T23" s="6">
        <v>29.5</v>
      </c>
      <c r="U23" s="6">
        <v>48.99</v>
      </c>
      <c r="V23" s="6">
        <v>0.075263</v>
      </c>
      <c r="W23" s="6">
        <v>-44120590.02</v>
      </c>
      <c r="X23" s="6">
        <v>469619538.43</v>
      </c>
      <c r="Y23" s="6">
        <v>4298162316.59</v>
      </c>
      <c r="Z23" s="6">
        <v>4298162316.59</v>
      </c>
      <c r="AA23" s="6">
        <v>4205377630.18</v>
      </c>
      <c r="AB23" s="6">
        <v>4029089003.77</v>
      </c>
      <c r="AC23" s="6">
        <v>33.33</v>
      </c>
      <c r="AD23" s="6">
        <v>0.1547</v>
      </c>
      <c r="AE23" s="6">
        <v>0.349747</v>
      </c>
    </row>
    <row r="24" spans="1:31">
      <c r="A24" s="1" t="s">
        <v>76</v>
      </c>
      <c r="B24" s="6" t="s">
        <v>77</v>
      </c>
      <c r="C24" s="1" t="s">
        <v>68</v>
      </c>
      <c r="D24" s="1">
        <v>341528789.84</v>
      </c>
      <c r="E24" s="1">
        <v>56699864.4</v>
      </c>
      <c r="F24" s="7">
        <v>0</v>
      </c>
      <c r="G24" s="7">
        <v>0</v>
      </c>
      <c r="H24" s="1">
        <v>1921187036.16</v>
      </c>
      <c r="I24" s="1">
        <v>985332972.14</v>
      </c>
      <c r="J24" s="1">
        <v>519875356</v>
      </c>
      <c r="K24" s="1">
        <v>3997922191.85</v>
      </c>
      <c r="L24" s="1">
        <v>0.4871</v>
      </c>
      <c r="M24" s="1">
        <v>0.0016</v>
      </c>
      <c r="N24" s="1">
        <v>-0.0002</v>
      </c>
      <c r="O24" s="1">
        <v>-0.0004</v>
      </c>
      <c r="P24" s="6">
        <v>102</v>
      </c>
      <c r="Q24" s="6">
        <v>15.1</v>
      </c>
      <c r="R24" s="6">
        <v>48526580</v>
      </c>
      <c r="S24" s="6">
        <v>1.21</v>
      </c>
      <c r="T24" s="6">
        <v>29.15</v>
      </c>
      <c r="U24" s="6">
        <v>49.15</v>
      </c>
      <c r="V24" s="6">
        <v>-0.000197</v>
      </c>
      <c r="W24" s="6">
        <v>69341087.47</v>
      </c>
      <c r="X24" s="6">
        <v>935854064.02</v>
      </c>
      <c r="Y24" s="6">
        <v>3997922191.85</v>
      </c>
      <c r="Z24" s="6">
        <v>3997922191.85</v>
      </c>
      <c r="AA24" s="6">
        <v>3935536619.78</v>
      </c>
      <c r="AB24" s="6">
        <v>3781233313.17</v>
      </c>
      <c r="AC24" s="6">
        <v>33.33</v>
      </c>
      <c r="AD24" s="6">
        <v>0.1711</v>
      </c>
      <c r="AE24" s="6">
        <v>0.480546</v>
      </c>
    </row>
    <row r="25" spans="1:31">
      <c r="A25" s="1" t="s">
        <v>76</v>
      </c>
      <c r="B25" s="6" t="s">
        <v>77</v>
      </c>
      <c r="C25" s="1" t="s">
        <v>69</v>
      </c>
      <c r="D25" s="1">
        <v>885475074.8</v>
      </c>
      <c r="E25" s="1">
        <v>81717828.34</v>
      </c>
      <c r="F25" s="7">
        <v>0</v>
      </c>
      <c r="G25" s="7">
        <v>0</v>
      </c>
      <c r="H25" s="1">
        <v>2887679231.03</v>
      </c>
      <c r="I25" s="1">
        <v>1165163288.21</v>
      </c>
      <c r="J25" s="1">
        <v>519875356</v>
      </c>
      <c r="K25" s="1">
        <v>5572424946.92</v>
      </c>
      <c r="L25" s="1">
        <v>0.5965</v>
      </c>
      <c r="M25" s="1">
        <v>0.0526</v>
      </c>
      <c r="N25" s="1">
        <v>0.0288</v>
      </c>
      <c r="O25" s="1">
        <v>0.0713</v>
      </c>
      <c r="P25" s="6">
        <v>93</v>
      </c>
      <c r="Q25" s="6">
        <v>13.12</v>
      </c>
      <c r="R25" s="6">
        <v>42753582</v>
      </c>
      <c r="S25" s="6">
        <v>0.77</v>
      </c>
      <c r="T25" s="6">
        <v>29.15</v>
      </c>
      <c r="U25" s="6">
        <v>47.7</v>
      </c>
      <c r="V25" s="6">
        <v>0.028785</v>
      </c>
      <c r="W25" s="6">
        <v>61218330.54</v>
      </c>
      <c r="X25" s="6">
        <v>1722515942.82</v>
      </c>
      <c r="Y25" s="6">
        <v>5572424946.92</v>
      </c>
      <c r="Z25" s="6">
        <v>5572424946.92</v>
      </c>
      <c r="AA25" s="6">
        <v>5469944009.32</v>
      </c>
      <c r="AB25" s="6">
        <v>5287406000.16</v>
      </c>
      <c r="AC25" s="6">
        <v>33.33</v>
      </c>
      <c r="AD25" s="6">
        <v>0.1324</v>
      </c>
      <c r="AE25" s="6">
        <v>0.518209</v>
      </c>
    </row>
    <row r="26" spans="1:31">
      <c r="A26" s="1" t="s">
        <v>76</v>
      </c>
      <c r="B26" s="6" t="s">
        <v>77</v>
      </c>
      <c r="C26" s="1" t="s">
        <v>70</v>
      </c>
      <c r="D26" s="1">
        <v>958362646.36</v>
      </c>
      <c r="E26" s="1">
        <v>170163362.24</v>
      </c>
      <c r="F26" s="7">
        <v>2</v>
      </c>
      <c r="G26" s="7">
        <v>0</v>
      </c>
      <c r="H26" s="1">
        <v>2893302484.54</v>
      </c>
      <c r="I26" s="1">
        <v>1031646323.38</v>
      </c>
      <c r="J26" s="1">
        <v>519875356</v>
      </c>
      <c r="K26" s="1">
        <v>6059335680.68</v>
      </c>
      <c r="L26" s="1">
        <v>0.6434</v>
      </c>
      <c r="M26" s="1">
        <v>-0.0322</v>
      </c>
      <c r="N26" s="1">
        <v>-0.0435</v>
      </c>
      <c r="O26" s="1">
        <v>-0.122</v>
      </c>
      <c r="P26" s="6">
        <v>82</v>
      </c>
      <c r="Q26" s="6">
        <v>11.97</v>
      </c>
      <c r="R26" s="6">
        <v>52296827</v>
      </c>
      <c r="S26" s="6">
        <v>0.86</v>
      </c>
      <c r="T26" s="6">
        <v>29.15</v>
      </c>
      <c r="U26" s="6">
        <v>47.21</v>
      </c>
      <c r="V26" s="6">
        <v>-0.0435</v>
      </c>
      <c r="W26" s="6">
        <v>435473652.17</v>
      </c>
      <c r="X26" s="6">
        <v>1861656161.16</v>
      </c>
      <c r="Y26" s="6">
        <v>6059335680.68</v>
      </c>
      <c r="Z26" s="6">
        <v>6059335680.68</v>
      </c>
      <c r="AA26" s="6">
        <v>6111750928.19</v>
      </c>
      <c r="AB26" s="6">
        <v>5846107336.08</v>
      </c>
      <c r="AC26" s="6">
        <v>33.33</v>
      </c>
      <c r="AD26" s="6">
        <v>0.1228</v>
      </c>
      <c r="AE26" s="6">
        <v>0.477495</v>
      </c>
    </row>
    <row r="27" spans="1:31">
      <c r="A27" s="1" t="s">
        <v>76</v>
      </c>
      <c r="B27" s="6" t="s">
        <v>78</v>
      </c>
      <c r="C27" s="1" t="s">
        <v>71</v>
      </c>
      <c r="D27" s="1">
        <v>813597433</v>
      </c>
      <c r="E27" s="1">
        <v>119473130.11</v>
      </c>
      <c r="F27" s="7">
        <v>2</v>
      </c>
      <c r="G27" s="7">
        <v>0</v>
      </c>
      <c r="H27" s="1">
        <v>2498846190.63</v>
      </c>
      <c r="I27" s="1">
        <v>873914104.76</v>
      </c>
      <c r="J27" s="1">
        <v>519875356</v>
      </c>
      <c r="K27" s="1">
        <v>4547810680.92</v>
      </c>
      <c r="L27" s="1">
        <v>0.6503</v>
      </c>
      <c r="M27" s="1">
        <v>-0.0295</v>
      </c>
      <c r="N27" s="1">
        <v>-0.044</v>
      </c>
      <c r="O27" s="1">
        <v>-0.1259</v>
      </c>
      <c r="P27" s="6">
        <v>81</v>
      </c>
      <c r="Q27" s="6">
        <v>13.98</v>
      </c>
      <c r="R27" s="6">
        <v>52236446.34</v>
      </c>
      <c r="S27" s="6">
        <v>1.15</v>
      </c>
      <c r="T27" s="6">
        <v>29.15</v>
      </c>
      <c r="U27" s="6">
        <v>49.03</v>
      </c>
      <c r="V27" s="6">
        <v>-0.044047</v>
      </c>
      <c r="W27" s="6">
        <v>353022150.03</v>
      </c>
      <c r="X27" s="6">
        <v>1624932085.87</v>
      </c>
      <c r="Y27" s="6">
        <v>4547810680.92</v>
      </c>
      <c r="Z27" s="6">
        <v>4547810680.92</v>
      </c>
      <c r="AA27" s="6">
        <v>4637386263.03</v>
      </c>
      <c r="AB27" s="6">
        <v>4327132794.79</v>
      </c>
      <c r="AC27" s="6">
        <v>33.33</v>
      </c>
      <c r="AD27" s="6">
        <v>0.2036</v>
      </c>
      <c r="AE27" s="6">
        <v>0.549461</v>
      </c>
    </row>
    <row r="28" spans="1:31">
      <c r="A28" s="1" t="s">
        <v>79</v>
      </c>
      <c r="B28" s="6" t="s">
        <v>80</v>
      </c>
      <c r="C28" s="1" t="s">
        <v>66</v>
      </c>
      <c r="D28" s="1">
        <v>583265471.43</v>
      </c>
      <c r="E28" s="1">
        <v>95797826.35</v>
      </c>
      <c r="F28" s="7">
        <v>115</v>
      </c>
      <c r="G28" s="7">
        <v>62</v>
      </c>
      <c r="H28" s="1">
        <v>5154613453.32</v>
      </c>
      <c r="I28" s="1">
        <v>3281120886.58</v>
      </c>
      <c r="J28" s="1">
        <v>1340727007</v>
      </c>
      <c r="K28" s="1">
        <v>3042353725.3</v>
      </c>
      <c r="L28" s="1">
        <v>0.3635</v>
      </c>
      <c r="M28" s="1">
        <v>0.0447</v>
      </c>
      <c r="N28" s="1">
        <v>0.0433</v>
      </c>
      <c r="O28" s="1">
        <v>0.068</v>
      </c>
      <c r="P28" s="6">
        <v>1335</v>
      </c>
      <c r="Q28" s="6">
        <v>29.25</v>
      </c>
      <c r="R28" s="6">
        <v>219780797.11</v>
      </c>
      <c r="S28" s="6">
        <v>7.22</v>
      </c>
      <c r="T28" s="6">
        <v>27.58</v>
      </c>
      <c r="U28" s="6">
        <v>44.95</v>
      </c>
      <c r="V28" s="6">
        <v>0.043305</v>
      </c>
      <c r="W28" s="6">
        <v>265965689.76</v>
      </c>
      <c r="X28" s="6">
        <v>1873492566.74</v>
      </c>
      <c r="Y28" s="6">
        <v>3042353725.3</v>
      </c>
      <c r="Z28" s="6">
        <v>3042353725.3</v>
      </c>
      <c r="AA28" s="6">
        <v>2878320910.57</v>
      </c>
      <c r="AB28" s="6">
        <v>2057594095.4</v>
      </c>
      <c r="AC28" s="6">
        <v>37.5</v>
      </c>
      <c r="AD28" s="6">
        <v>1.5002</v>
      </c>
      <c r="AE28" s="6">
        <v>1.694285</v>
      </c>
    </row>
    <row r="29" spans="1:31">
      <c r="A29" s="1" t="s">
        <v>79</v>
      </c>
      <c r="B29" s="6" t="s">
        <v>80</v>
      </c>
      <c r="C29" s="1" t="s">
        <v>67</v>
      </c>
      <c r="D29" s="1">
        <v>594551482.2</v>
      </c>
      <c r="E29" s="1">
        <v>93943045.46</v>
      </c>
      <c r="F29" s="7">
        <v>126</v>
      </c>
      <c r="G29" s="7">
        <v>71</v>
      </c>
      <c r="H29" s="1">
        <v>6261135017.88</v>
      </c>
      <c r="I29" s="1">
        <v>3556958582.12</v>
      </c>
      <c r="J29" s="1">
        <v>1340727007</v>
      </c>
      <c r="K29" s="1">
        <v>3418615326</v>
      </c>
      <c r="L29" s="1">
        <v>0.4319</v>
      </c>
      <c r="M29" s="1">
        <v>0.0453</v>
      </c>
      <c r="N29" s="1">
        <v>0.0452</v>
      </c>
      <c r="O29" s="1">
        <v>0.0795</v>
      </c>
      <c r="P29" s="6">
        <v>1474</v>
      </c>
      <c r="Q29" s="6">
        <v>26.5</v>
      </c>
      <c r="R29" s="6">
        <v>270347457.94</v>
      </c>
      <c r="S29" s="6">
        <v>7.91</v>
      </c>
      <c r="T29" s="6">
        <v>27.58</v>
      </c>
      <c r="U29" s="6">
        <v>43.09</v>
      </c>
      <c r="V29" s="6">
        <v>0.045158</v>
      </c>
      <c r="W29" s="6">
        <v>508350957.01</v>
      </c>
      <c r="X29" s="6">
        <v>2704176435.76</v>
      </c>
      <c r="Y29" s="6">
        <v>3418615326</v>
      </c>
      <c r="Z29" s="6">
        <v>3418615326</v>
      </c>
      <c r="AA29" s="6">
        <v>3172962885.47</v>
      </c>
      <c r="AB29" s="6">
        <v>2227322780.16</v>
      </c>
      <c r="AC29" s="6">
        <v>37.5</v>
      </c>
      <c r="AD29" s="6">
        <v>1.488</v>
      </c>
      <c r="AE29" s="6">
        <v>1.831483</v>
      </c>
    </row>
    <row r="30" spans="1:31">
      <c r="A30" s="1" t="s">
        <v>79</v>
      </c>
      <c r="B30" s="6" t="s">
        <v>80</v>
      </c>
      <c r="C30" s="1" t="s">
        <v>68</v>
      </c>
      <c r="D30" s="1">
        <v>591681764.52</v>
      </c>
      <c r="E30" s="1">
        <v>125931328.42</v>
      </c>
      <c r="F30" s="7">
        <v>153</v>
      </c>
      <c r="G30" s="7">
        <v>81</v>
      </c>
      <c r="H30" s="1">
        <v>6898451713.97</v>
      </c>
      <c r="I30" s="1">
        <v>3801923179.2</v>
      </c>
      <c r="J30" s="1">
        <v>1340727007</v>
      </c>
      <c r="K30" s="1">
        <v>3718643539.41</v>
      </c>
      <c r="L30" s="1">
        <v>0.4489</v>
      </c>
      <c r="M30" s="1">
        <v>0.0464</v>
      </c>
      <c r="N30" s="1">
        <v>0.046</v>
      </c>
      <c r="O30" s="1">
        <v>0.0835</v>
      </c>
      <c r="P30" s="6">
        <v>1554</v>
      </c>
      <c r="Q30" s="6">
        <v>27.43</v>
      </c>
      <c r="R30" s="6">
        <v>323776062.24</v>
      </c>
      <c r="S30" s="6">
        <v>8.71</v>
      </c>
      <c r="T30" s="6">
        <v>27.58</v>
      </c>
      <c r="U30" s="6">
        <v>43.29</v>
      </c>
      <c r="V30" s="6">
        <v>0.046003</v>
      </c>
      <c r="W30" s="6">
        <v>320071482.93</v>
      </c>
      <c r="X30" s="6">
        <v>3096528534.77</v>
      </c>
      <c r="Y30" s="6">
        <v>3718643539.41</v>
      </c>
      <c r="Z30" s="6">
        <v>3718643539.41</v>
      </c>
      <c r="AA30" s="6">
        <v>3465714367.17</v>
      </c>
      <c r="AB30" s="6">
        <v>2440475411.62</v>
      </c>
      <c r="AC30" s="6">
        <v>33.33</v>
      </c>
      <c r="AD30" s="6">
        <v>1.5234</v>
      </c>
      <c r="AE30" s="6">
        <v>1.855099</v>
      </c>
    </row>
    <row r="31" spans="1:31">
      <c r="A31" s="1" t="s">
        <v>79</v>
      </c>
      <c r="B31" s="6" t="s">
        <v>80</v>
      </c>
      <c r="C31" s="1" t="s">
        <v>69</v>
      </c>
      <c r="D31" s="1">
        <v>666709729.21</v>
      </c>
      <c r="E31" s="1">
        <v>120833121.4</v>
      </c>
      <c r="F31" s="7">
        <v>179</v>
      </c>
      <c r="G31" s="7">
        <v>85</v>
      </c>
      <c r="H31" s="1">
        <v>8056696372.77</v>
      </c>
      <c r="I31" s="1">
        <v>4206574387.71</v>
      </c>
      <c r="J31" s="1">
        <v>1340727007</v>
      </c>
      <c r="K31" s="1">
        <v>4485560201.59</v>
      </c>
      <c r="L31" s="1">
        <v>0.4779</v>
      </c>
      <c r="M31" s="1">
        <v>0.0527</v>
      </c>
      <c r="N31" s="1">
        <v>0.0521</v>
      </c>
      <c r="O31" s="1">
        <v>0.0997</v>
      </c>
      <c r="P31" s="6">
        <v>1607</v>
      </c>
      <c r="Q31" s="6">
        <v>27.75</v>
      </c>
      <c r="R31" s="6">
        <v>383249099.14</v>
      </c>
      <c r="S31" s="6">
        <v>8.54</v>
      </c>
      <c r="T31" s="6">
        <v>27.58</v>
      </c>
      <c r="U31" s="6">
        <v>48.41</v>
      </c>
      <c r="V31" s="6">
        <v>0.052058</v>
      </c>
      <c r="W31" s="6">
        <v>202073083.31</v>
      </c>
      <c r="X31" s="6">
        <v>3850121985.06</v>
      </c>
      <c r="Y31" s="6">
        <v>4485560201.59</v>
      </c>
      <c r="Z31" s="6">
        <v>4485560201.59</v>
      </c>
      <c r="AA31" s="6">
        <v>4181865280.93</v>
      </c>
      <c r="AB31" s="6">
        <v>3002055872.34</v>
      </c>
      <c r="AC31" s="6">
        <v>33.33</v>
      </c>
      <c r="AD31" s="6">
        <v>1.2913</v>
      </c>
      <c r="AE31" s="6">
        <v>1.796141</v>
      </c>
    </row>
    <row r="32" spans="1:31">
      <c r="A32" s="1" t="s">
        <v>79</v>
      </c>
      <c r="B32" s="6" t="s">
        <v>80</v>
      </c>
      <c r="C32" s="1" t="s">
        <v>70</v>
      </c>
      <c r="D32" s="1">
        <v>659168684.79</v>
      </c>
      <c r="E32" s="1">
        <v>113804893.75</v>
      </c>
      <c r="F32" s="7">
        <v>183</v>
      </c>
      <c r="G32" s="7">
        <v>88</v>
      </c>
      <c r="H32" s="1">
        <v>9563718141.46</v>
      </c>
      <c r="I32" s="1">
        <v>4562291570.22</v>
      </c>
      <c r="J32" s="1">
        <v>1340727007</v>
      </c>
      <c r="K32" s="1">
        <v>5460252756.91</v>
      </c>
      <c r="L32" s="1">
        <v>0.523</v>
      </c>
      <c r="M32" s="1">
        <v>0.0529</v>
      </c>
      <c r="N32" s="1">
        <v>0.0517</v>
      </c>
      <c r="O32" s="1">
        <v>0.1083</v>
      </c>
      <c r="P32" s="6">
        <v>1644</v>
      </c>
      <c r="Q32" s="6">
        <v>22.68</v>
      </c>
      <c r="R32" s="6">
        <v>453820801.26</v>
      </c>
      <c r="S32" s="6">
        <v>8.31</v>
      </c>
      <c r="T32" s="6">
        <v>27.58</v>
      </c>
      <c r="U32" s="6">
        <v>57.72</v>
      </c>
      <c r="V32" s="6">
        <v>0.05165</v>
      </c>
      <c r="W32" s="6">
        <v>412553289.32</v>
      </c>
      <c r="X32" s="6">
        <v>5001426571.24</v>
      </c>
      <c r="Y32" s="6">
        <v>5460252756.91</v>
      </c>
      <c r="Z32" s="6">
        <v>5460252756.91</v>
      </c>
      <c r="AA32" s="6">
        <v>5086820431.71</v>
      </c>
      <c r="AB32" s="6">
        <v>3706010134.12</v>
      </c>
      <c r="AC32" s="6">
        <v>33.33</v>
      </c>
      <c r="AD32" s="6">
        <v>1.2607</v>
      </c>
      <c r="AE32" s="6">
        <v>1.751516</v>
      </c>
    </row>
    <row r="33" spans="1:31">
      <c r="A33" s="1" t="s">
        <v>79</v>
      </c>
      <c r="B33" s="6" t="s">
        <v>80</v>
      </c>
      <c r="C33" s="1" t="s">
        <v>71</v>
      </c>
      <c r="D33" s="1">
        <v>876107586.42</v>
      </c>
      <c r="E33" s="1">
        <v>125595280.49</v>
      </c>
      <c r="F33" s="7">
        <v>183</v>
      </c>
      <c r="G33" s="7">
        <v>88</v>
      </c>
      <c r="H33" s="1">
        <v>11142334524.63</v>
      </c>
      <c r="I33" s="1">
        <v>5030216367.99</v>
      </c>
      <c r="J33" s="1">
        <v>1340727007</v>
      </c>
      <c r="K33" s="1">
        <v>6478071293.63</v>
      </c>
      <c r="L33" s="1">
        <v>0.5485</v>
      </c>
      <c r="M33" s="1">
        <v>0.054</v>
      </c>
      <c r="N33" s="1">
        <v>0.0543</v>
      </c>
      <c r="O33" s="1">
        <v>0.1203</v>
      </c>
      <c r="P33" s="6">
        <v>1763</v>
      </c>
      <c r="Q33" s="6">
        <v>23.12</v>
      </c>
      <c r="R33" s="6">
        <v>558459362.07</v>
      </c>
      <c r="S33" s="6">
        <v>8.62</v>
      </c>
      <c r="T33" s="6">
        <v>27.58</v>
      </c>
      <c r="U33" s="6">
        <v>51.12</v>
      </c>
      <c r="V33" s="6">
        <v>0.054331</v>
      </c>
      <c r="W33" s="6">
        <v>1258969916.49</v>
      </c>
      <c r="X33" s="6">
        <v>6112118156.64</v>
      </c>
      <c r="Y33" s="6">
        <v>6478071293.63</v>
      </c>
      <c r="Z33" s="6">
        <v>6478071293.63</v>
      </c>
      <c r="AA33" s="6">
        <v>5930114825.71</v>
      </c>
      <c r="AB33" s="6">
        <v>4295101218.47</v>
      </c>
      <c r="AC33" s="6">
        <v>37.5</v>
      </c>
      <c r="AD33" s="6">
        <v>1.1774</v>
      </c>
      <c r="AE33" s="6">
        <v>1.720008</v>
      </c>
    </row>
    <row r="34" spans="1:31">
      <c r="A34" s="1" t="s">
        <v>81</v>
      </c>
      <c r="B34" s="6" t="s">
        <v>82</v>
      </c>
      <c r="C34" s="1" t="s">
        <v>66</v>
      </c>
      <c r="D34" s="1">
        <v>4635591765.73</v>
      </c>
      <c r="E34" s="1">
        <v>780411927.88</v>
      </c>
      <c r="F34" s="7">
        <v>70</v>
      </c>
      <c r="G34" s="7">
        <v>15</v>
      </c>
      <c r="H34" s="1">
        <v>9332648155.2</v>
      </c>
      <c r="I34" s="1">
        <v>4396888848.38</v>
      </c>
      <c r="J34" s="1">
        <v>819514395</v>
      </c>
      <c r="K34" s="1">
        <v>10790780908.1</v>
      </c>
      <c r="L34" s="1">
        <v>0.5289</v>
      </c>
      <c r="M34" s="1">
        <v>0.0196</v>
      </c>
      <c r="N34" s="1">
        <v>0.0011</v>
      </c>
      <c r="O34" s="1">
        <v>0.0023</v>
      </c>
      <c r="P34" s="6">
        <v>328</v>
      </c>
      <c r="Q34" s="6">
        <v>10.72</v>
      </c>
      <c r="R34" s="6">
        <v>146988487.78</v>
      </c>
      <c r="S34" s="6">
        <v>1.36</v>
      </c>
      <c r="T34" s="6">
        <v>26.68</v>
      </c>
      <c r="U34" s="6">
        <v>48.89</v>
      </c>
      <c r="V34" s="6">
        <v>0.001083</v>
      </c>
      <c r="W34" s="6">
        <v>64500853.91</v>
      </c>
      <c r="X34" s="6">
        <v>4935759306.82</v>
      </c>
      <c r="Y34" s="6">
        <v>10790780908.1</v>
      </c>
      <c r="Z34" s="6">
        <v>10790780908.1</v>
      </c>
      <c r="AA34" s="6">
        <v>10799552221.54</v>
      </c>
      <c r="AB34" s="6">
        <v>10079010556.97</v>
      </c>
      <c r="AC34" s="6">
        <v>37.5</v>
      </c>
      <c r="AD34" s="6">
        <v>0.2832</v>
      </c>
      <c r="AE34" s="6">
        <v>0.864872</v>
      </c>
    </row>
    <row r="35" spans="1:31">
      <c r="A35" s="1" t="s">
        <v>81</v>
      </c>
      <c r="B35" s="6" t="s">
        <v>82</v>
      </c>
      <c r="C35" s="1" t="s">
        <v>67</v>
      </c>
      <c r="D35" s="1">
        <v>3843999569.56</v>
      </c>
      <c r="E35" s="1">
        <v>809259851.29</v>
      </c>
      <c r="F35" s="7">
        <v>78</v>
      </c>
      <c r="G35" s="7">
        <v>15</v>
      </c>
      <c r="H35" s="1">
        <v>9001588952.31</v>
      </c>
      <c r="I35" s="1">
        <v>3429887703.87</v>
      </c>
      <c r="J35" s="1">
        <v>819514395</v>
      </c>
      <c r="K35" s="1">
        <v>11019952779.31</v>
      </c>
      <c r="L35" s="1">
        <v>0.619</v>
      </c>
      <c r="M35" s="1">
        <v>-0.0835</v>
      </c>
      <c r="N35" s="1">
        <v>-0.1033</v>
      </c>
      <c r="O35" s="1">
        <v>-0.2712</v>
      </c>
      <c r="P35" s="6">
        <v>374</v>
      </c>
      <c r="Q35" s="6">
        <v>13.04</v>
      </c>
      <c r="R35" s="6">
        <v>150836068.08</v>
      </c>
      <c r="S35" s="6">
        <v>1.37</v>
      </c>
      <c r="T35" s="6">
        <v>26.68</v>
      </c>
      <c r="U35" s="6">
        <v>48.79</v>
      </c>
      <c r="V35" s="6">
        <v>-0.103317</v>
      </c>
      <c r="W35" s="6">
        <v>1007803547.19</v>
      </c>
      <c r="X35" s="6">
        <v>5571701248.44</v>
      </c>
      <c r="Y35" s="6">
        <v>11019952779.31</v>
      </c>
      <c r="Z35" s="6">
        <v>11019952779.31</v>
      </c>
      <c r="AA35" s="6">
        <v>11470660658.67</v>
      </c>
      <c r="AB35" s="6">
        <v>10719615318.17</v>
      </c>
      <c r="AC35" s="6">
        <v>33.33</v>
      </c>
      <c r="AD35" s="6">
        <v>0.2603</v>
      </c>
      <c r="AE35" s="6">
        <v>0.816845</v>
      </c>
    </row>
    <row r="36" spans="1:31">
      <c r="A36" s="1" t="s">
        <v>81</v>
      </c>
      <c r="B36" s="6" t="s">
        <v>82</v>
      </c>
      <c r="C36" s="1" t="s">
        <v>68</v>
      </c>
      <c r="D36" s="1">
        <v>3471526597.24</v>
      </c>
      <c r="E36" s="1">
        <v>804521322.14</v>
      </c>
      <c r="F36" s="7">
        <v>87</v>
      </c>
      <c r="G36" s="7">
        <v>18</v>
      </c>
      <c r="H36" s="1">
        <v>10115621990.69</v>
      </c>
      <c r="I36" s="1">
        <v>3745967855.71</v>
      </c>
      <c r="J36" s="1">
        <v>819514395</v>
      </c>
      <c r="K36" s="1">
        <v>9571852189.49</v>
      </c>
      <c r="L36" s="1">
        <v>0.6297</v>
      </c>
      <c r="M36" s="1">
        <v>0.0607</v>
      </c>
      <c r="N36" s="1">
        <v>0.0308</v>
      </c>
      <c r="O36" s="1">
        <v>0.0832</v>
      </c>
      <c r="P36" s="6">
        <v>410</v>
      </c>
      <c r="Q36" s="6">
        <v>15.34</v>
      </c>
      <c r="R36" s="6">
        <v>185197167.73</v>
      </c>
      <c r="S36" s="6">
        <v>1.93</v>
      </c>
      <c r="T36" s="6">
        <v>26.68</v>
      </c>
      <c r="U36" s="6">
        <v>48.96</v>
      </c>
      <c r="V36" s="6">
        <v>0.030823</v>
      </c>
      <c r="W36" s="6">
        <v>-386274519.47</v>
      </c>
      <c r="X36" s="6">
        <v>6369654134.98</v>
      </c>
      <c r="Y36" s="6">
        <v>9571852189.49</v>
      </c>
      <c r="Z36" s="6">
        <v>9571852189.49</v>
      </c>
      <c r="AA36" s="6">
        <v>9105747903.14</v>
      </c>
      <c r="AB36" s="6">
        <v>8341851267.77</v>
      </c>
      <c r="AC36" s="6">
        <v>33.33</v>
      </c>
      <c r="AD36" s="6">
        <v>0.2792</v>
      </c>
      <c r="AE36" s="6">
        <v>1.056809</v>
      </c>
    </row>
    <row r="37" spans="1:31">
      <c r="A37" s="1" t="s">
        <v>81</v>
      </c>
      <c r="B37" s="6" t="s">
        <v>82</v>
      </c>
      <c r="C37" s="1" t="s">
        <v>69</v>
      </c>
      <c r="D37" s="1">
        <v>3064284551.58</v>
      </c>
      <c r="E37" s="1">
        <v>778091093.01</v>
      </c>
      <c r="F37" s="7">
        <v>96</v>
      </c>
      <c r="G37" s="7">
        <v>20</v>
      </c>
      <c r="H37" s="1">
        <v>9750775995.97</v>
      </c>
      <c r="I37" s="1">
        <v>3781217605.73</v>
      </c>
      <c r="J37" s="1">
        <v>819514395</v>
      </c>
      <c r="K37" s="1">
        <v>10131706979.05</v>
      </c>
      <c r="L37" s="1">
        <v>0.6122</v>
      </c>
      <c r="M37" s="1">
        <v>0.0308</v>
      </c>
      <c r="N37" s="1">
        <v>0.011</v>
      </c>
      <c r="O37" s="1">
        <v>0.0283</v>
      </c>
      <c r="P37" s="6">
        <v>290</v>
      </c>
      <c r="Q37" s="6">
        <v>11.06</v>
      </c>
      <c r="R37" s="6">
        <v>224590461.42</v>
      </c>
      <c r="S37" s="6">
        <v>2.22</v>
      </c>
      <c r="T37" s="6">
        <v>26.68</v>
      </c>
      <c r="U37" s="6">
        <v>50.95</v>
      </c>
      <c r="V37" s="6">
        <v>0.010973</v>
      </c>
      <c r="W37" s="6">
        <v>1519229208.09</v>
      </c>
      <c r="X37" s="6">
        <v>5969558390.24</v>
      </c>
      <c r="Y37" s="6">
        <v>10131706979.05</v>
      </c>
      <c r="Z37" s="6">
        <v>10131706979.05</v>
      </c>
      <c r="AA37" s="6">
        <v>9700861578.53</v>
      </c>
      <c r="AB37" s="6">
        <v>9102287416.96</v>
      </c>
      <c r="AC37" s="6">
        <v>33.33</v>
      </c>
      <c r="AD37" s="6">
        <v>0.2587</v>
      </c>
      <c r="AE37" s="6">
        <v>0.962402</v>
      </c>
    </row>
    <row r="38" spans="1:31">
      <c r="A38" s="1" t="s">
        <v>81</v>
      </c>
      <c r="B38" s="6" t="s">
        <v>82</v>
      </c>
      <c r="C38" s="1" t="s">
        <v>70</v>
      </c>
      <c r="D38" s="1">
        <v>2396924881.35</v>
      </c>
      <c r="E38" s="1">
        <v>756033803.22</v>
      </c>
      <c r="F38" s="7">
        <v>97</v>
      </c>
      <c r="G38" s="7">
        <v>20</v>
      </c>
      <c r="H38" s="1">
        <v>6817506783.13</v>
      </c>
      <c r="I38" s="1">
        <v>2008791420.82</v>
      </c>
      <c r="J38" s="1">
        <v>819514395</v>
      </c>
      <c r="K38" s="1">
        <v>5941346283.65</v>
      </c>
      <c r="L38" s="1">
        <v>0.7053</v>
      </c>
      <c r="M38" s="1">
        <v>-0.2475</v>
      </c>
      <c r="N38" s="1">
        <v>-0.26</v>
      </c>
      <c r="O38" s="1">
        <v>-0.8823</v>
      </c>
      <c r="P38" s="6">
        <v>323</v>
      </c>
      <c r="Q38" s="6">
        <v>13.05</v>
      </c>
      <c r="R38" s="6">
        <v>202236214.15</v>
      </c>
      <c r="S38" s="6">
        <v>3.4</v>
      </c>
      <c r="T38" s="6">
        <v>26.68</v>
      </c>
      <c r="U38" s="6">
        <v>50.71</v>
      </c>
      <c r="V38" s="6">
        <v>-0.259958</v>
      </c>
      <c r="W38" s="6">
        <v>671756635.82</v>
      </c>
      <c r="X38" s="6">
        <v>4808715362.31</v>
      </c>
      <c r="Y38" s="6">
        <v>5941346283.65</v>
      </c>
      <c r="Z38" s="6">
        <v>5941346283.65</v>
      </c>
      <c r="AA38" s="6">
        <v>6592674392.04</v>
      </c>
      <c r="AB38" s="6">
        <v>5760745221.27</v>
      </c>
      <c r="AC38" s="6">
        <v>33.33</v>
      </c>
      <c r="AD38" s="6">
        <v>0.4166</v>
      </c>
      <c r="AE38" s="6">
        <v>1.147468</v>
      </c>
    </row>
    <row r="39" spans="1:31">
      <c r="A39" s="1" t="s">
        <v>81</v>
      </c>
      <c r="B39" s="6" t="s">
        <v>82</v>
      </c>
      <c r="C39" s="1" t="s">
        <v>71</v>
      </c>
      <c r="D39" s="1">
        <v>2372470117.96</v>
      </c>
      <c r="E39" s="1">
        <v>771597970.48</v>
      </c>
      <c r="F39" s="7">
        <v>97</v>
      </c>
      <c r="G39" s="7">
        <v>20</v>
      </c>
      <c r="H39" s="1">
        <v>6083200108.57</v>
      </c>
      <c r="I39" s="1">
        <v>1553382467.77</v>
      </c>
      <c r="J39" s="1">
        <v>819514395</v>
      </c>
      <c r="K39" s="1">
        <v>5281892618.94</v>
      </c>
      <c r="L39" s="1">
        <v>0.7446</v>
      </c>
      <c r="M39" s="1">
        <v>-0.0633</v>
      </c>
      <c r="N39" s="1">
        <v>-0.0752</v>
      </c>
      <c r="O39" s="1">
        <v>-0.2945</v>
      </c>
      <c r="P39" s="6">
        <v>300</v>
      </c>
      <c r="Q39" s="6">
        <v>13.1</v>
      </c>
      <c r="R39" s="6">
        <v>194564647.35</v>
      </c>
      <c r="S39" s="6">
        <v>3.68</v>
      </c>
      <c r="T39" s="6">
        <v>26.68</v>
      </c>
      <c r="U39" s="6">
        <v>51.29</v>
      </c>
      <c r="V39" s="6">
        <v>-0.075194</v>
      </c>
      <c r="W39" s="6">
        <v>-51631811.58</v>
      </c>
      <c r="X39" s="6">
        <v>4529817640.8</v>
      </c>
      <c r="Y39" s="6">
        <v>5281892618.94</v>
      </c>
      <c r="Z39" s="6">
        <v>5281892618.94</v>
      </c>
      <c r="AA39" s="6">
        <v>5571957020.4</v>
      </c>
      <c r="AB39" s="6">
        <v>5115271028.68</v>
      </c>
      <c r="AC39" s="6">
        <v>50</v>
      </c>
      <c r="AD39" s="6">
        <v>0.4334</v>
      </c>
      <c r="AE39" s="6">
        <v>1.151708</v>
      </c>
    </row>
    <row r="40" spans="1:31">
      <c r="A40" s="1" t="s">
        <v>83</v>
      </c>
      <c r="B40" s="6" t="s">
        <v>84</v>
      </c>
      <c r="C40" s="1" t="s">
        <v>66</v>
      </c>
      <c r="D40" s="1">
        <v>74392308.14</v>
      </c>
      <c r="E40" s="1">
        <v>7450750.82</v>
      </c>
      <c r="F40" s="7">
        <v>7</v>
      </c>
      <c r="G40" s="7">
        <v>0</v>
      </c>
      <c r="H40" s="1">
        <v>5232867523.59</v>
      </c>
      <c r="I40" s="1">
        <v>2265879623.14</v>
      </c>
      <c r="J40" s="1">
        <v>1289650962</v>
      </c>
      <c r="K40" s="1">
        <v>2602783537.22</v>
      </c>
      <c r="L40" s="1">
        <v>0.567</v>
      </c>
      <c r="M40" s="1">
        <v>0.2469</v>
      </c>
      <c r="N40" s="1">
        <v>0.2069</v>
      </c>
      <c r="O40" s="1">
        <v>0.4779</v>
      </c>
      <c r="T40" s="6">
        <v>23.26</v>
      </c>
      <c r="U40" s="6">
        <v>50.25</v>
      </c>
      <c r="V40" s="6">
        <v>0.206923</v>
      </c>
      <c r="W40" s="6">
        <v>1340356455.59</v>
      </c>
      <c r="X40" s="6">
        <v>2966987900.45</v>
      </c>
      <c r="Y40" s="6">
        <v>2602783537.22</v>
      </c>
      <c r="Z40" s="6">
        <v>2602783537.22</v>
      </c>
      <c r="AA40" s="6">
        <v>1927849794.81</v>
      </c>
      <c r="AB40" s="6">
        <v>1700474913.13</v>
      </c>
      <c r="AC40" s="6">
        <v>40</v>
      </c>
      <c r="AD40" s="6">
        <v>0.327</v>
      </c>
      <c r="AE40" s="6">
        <v>2.010489</v>
      </c>
    </row>
    <row r="41" spans="1:31">
      <c r="A41" s="1" t="s">
        <v>83</v>
      </c>
      <c r="B41" s="6" t="s">
        <v>85</v>
      </c>
      <c r="C41" s="1" t="s">
        <v>67</v>
      </c>
      <c r="D41" s="1">
        <v>76282141.3</v>
      </c>
      <c r="E41" s="1">
        <v>7432320.54</v>
      </c>
      <c r="F41" s="7">
        <v>7</v>
      </c>
      <c r="G41" s="7">
        <v>2</v>
      </c>
      <c r="H41" s="1">
        <v>4627101523.96</v>
      </c>
      <c r="I41" s="1">
        <v>2602634537.85</v>
      </c>
      <c r="J41" s="1">
        <v>1289650962</v>
      </c>
      <c r="K41" s="1">
        <v>3580387753.04</v>
      </c>
      <c r="L41" s="1">
        <v>0.4375</v>
      </c>
      <c r="M41" s="1">
        <v>0.1561</v>
      </c>
      <c r="N41" s="1">
        <v>0.1059</v>
      </c>
      <c r="O41" s="1">
        <v>0.1882</v>
      </c>
      <c r="T41" s="6">
        <v>23.26</v>
      </c>
      <c r="U41" s="6">
        <v>50.5</v>
      </c>
      <c r="V41" s="6">
        <v>0.10586</v>
      </c>
      <c r="W41" s="6">
        <v>-276264070.99</v>
      </c>
      <c r="X41" s="6">
        <v>2024466986.11</v>
      </c>
      <c r="Y41" s="6">
        <v>3580387753.04</v>
      </c>
      <c r="Z41" s="6">
        <v>3580387753.04</v>
      </c>
      <c r="AA41" s="6">
        <v>2857561650.7</v>
      </c>
      <c r="AB41" s="6">
        <v>2573462530.66</v>
      </c>
      <c r="AC41" s="6">
        <v>40</v>
      </c>
      <c r="AD41" s="6">
        <v>0.2483</v>
      </c>
      <c r="AE41" s="6">
        <v>1.292346</v>
      </c>
    </row>
    <row r="42" spans="1:31">
      <c r="A42" s="1" t="s">
        <v>83</v>
      </c>
      <c r="B42" s="6" t="s">
        <v>85</v>
      </c>
      <c r="C42" s="1" t="s">
        <v>68</v>
      </c>
      <c r="D42" s="1">
        <v>70877960.6</v>
      </c>
      <c r="E42" s="1">
        <v>7098740.25</v>
      </c>
      <c r="F42" s="7">
        <v>7</v>
      </c>
      <c r="G42" s="7">
        <v>2</v>
      </c>
      <c r="H42" s="1">
        <v>5285936415.14</v>
      </c>
      <c r="I42" s="1">
        <v>2877183489.99</v>
      </c>
      <c r="J42" s="1">
        <v>1289650962</v>
      </c>
      <c r="K42" s="1">
        <v>3853086549.2</v>
      </c>
      <c r="L42" s="1">
        <v>0.4557</v>
      </c>
      <c r="M42" s="1">
        <v>0.0933</v>
      </c>
      <c r="N42" s="1">
        <v>0.0537</v>
      </c>
      <c r="O42" s="1">
        <v>0.0987</v>
      </c>
      <c r="T42" s="6">
        <v>23.26</v>
      </c>
      <c r="U42" s="6">
        <v>52.55</v>
      </c>
      <c r="V42" s="6">
        <v>0.053743</v>
      </c>
      <c r="W42" s="6">
        <v>416952463.89</v>
      </c>
      <c r="X42" s="6">
        <v>2408752925.15</v>
      </c>
      <c r="Y42" s="6">
        <v>3853086549.2</v>
      </c>
      <c r="Z42" s="6">
        <v>3853086549.2</v>
      </c>
      <c r="AA42" s="6">
        <v>3425557939.86</v>
      </c>
      <c r="AB42" s="6">
        <v>3017173213.08</v>
      </c>
      <c r="AC42" s="6">
        <v>40</v>
      </c>
      <c r="AD42" s="6">
        <v>0.2294</v>
      </c>
      <c r="AE42" s="6">
        <v>1.371871</v>
      </c>
    </row>
    <row r="43" spans="1:31">
      <c r="A43" s="1" t="s">
        <v>83</v>
      </c>
      <c r="B43" s="6" t="s">
        <v>85</v>
      </c>
      <c r="C43" s="1" t="s">
        <v>69</v>
      </c>
      <c r="D43" s="1">
        <v>68046978.81</v>
      </c>
      <c r="E43" s="1">
        <v>16983122.39</v>
      </c>
      <c r="F43" s="7">
        <v>7</v>
      </c>
      <c r="G43" s="7">
        <v>2</v>
      </c>
      <c r="H43" s="1">
        <v>5512619797.4</v>
      </c>
      <c r="I43" s="1">
        <v>2784844659.7</v>
      </c>
      <c r="J43" s="1">
        <v>1289650962</v>
      </c>
      <c r="K43" s="1">
        <v>4180744570.87</v>
      </c>
      <c r="L43" s="1">
        <v>0.4948</v>
      </c>
      <c r="M43" s="1">
        <v>-0.0079</v>
      </c>
      <c r="N43" s="1">
        <v>-0.0159</v>
      </c>
      <c r="O43" s="1">
        <v>-0.0314</v>
      </c>
      <c r="T43" s="6">
        <v>23.26</v>
      </c>
      <c r="U43" s="6">
        <v>50.57</v>
      </c>
      <c r="V43" s="6">
        <v>-0.015862</v>
      </c>
      <c r="W43" s="6">
        <v>-709955436.04</v>
      </c>
      <c r="X43" s="6">
        <v>2727775137.7</v>
      </c>
      <c r="Y43" s="6">
        <v>4180744570.87</v>
      </c>
      <c r="Z43" s="6">
        <v>4180744570.87</v>
      </c>
      <c r="AA43" s="6">
        <v>4260163993.31</v>
      </c>
      <c r="AB43" s="6">
        <v>4088026742.11</v>
      </c>
      <c r="AC43" s="6">
        <v>40</v>
      </c>
      <c r="AD43" s="6">
        <v>0.2019</v>
      </c>
      <c r="AE43" s="6">
        <v>1.318574</v>
      </c>
    </row>
    <row r="44" spans="1:31">
      <c r="A44" s="1" t="s">
        <v>83</v>
      </c>
      <c r="B44" s="6" t="s">
        <v>85</v>
      </c>
      <c r="C44" s="1" t="s">
        <v>70</v>
      </c>
      <c r="D44" s="1">
        <v>62156541.55</v>
      </c>
      <c r="E44" s="1">
        <v>14885808.38</v>
      </c>
      <c r="F44" s="7">
        <v>7</v>
      </c>
      <c r="G44" s="7">
        <v>2</v>
      </c>
      <c r="H44" s="1">
        <v>5573851704.64</v>
      </c>
      <c r="I44" s="1">
        <v>2649402389.39</v>
      </c>
      <c r="J44" s="1">
        <v>1289650962</v>
      </c>
      <c r="K44" s="1">
        <v>3983638928.89</v>
      </c>
      <c r="L44" s="1">
        <v>0.5247</v>
      </c>
      <c r="M44" s="1">
        <v>-0.0103</v>
      </c>
      <c r="N44" s="1">
        <v>-0.0243</v>
      </c>
      <c r="O44" s="1">
        <v>-0.0512</v>
      </c>
      <c r="T44" s="6">
        <v>23.26</v>
      </c>
      <c r="U44" s="6">
        <v>50.55</v>
      </c>
      <c r="V44" s="6">
        <v>-0.024324</v>
      </c>
      <c r="W44" s="6">
        <v>26035927.3</v>
      </c>
      <c r="X44" s="6">
        <v>2924449315.25</v>
      </c>
      <c r="Y44" s="6">
        <v>3983638928.89</v>
      </c>
      <c r="Z44" s="6">
        <v>3983638928.89</v>
      </c>
      <c r="AA44" s="6">
        <v>4120627883.45</v>
      </c>
      <c r="AB44" s="6">
        <v>3936746013.72</v>
      </c>
      <c r="AC44" s="6">
        <v>40</v>
      </c>
      <c r="AD44" s="6">
        <v>0.194</v>
      </c>
      <c r="AE44" s="6">
        <v>1.399186</v>
      </c>
    </row>
    <row r="45" spans="1:31">
      <c r="A45" s="1" t="s">
        <v>83</v>
      </c>
      <c r="B45" s="6" t="s">
        <v>85</v>
      </c>
      <c r="C45" s="1" t="s">
        <v>71</v>
      </c>
      <c r="D45" s="1">
        <v>74598606.93</v>
      </c>
      <c r="E45" s="1">
        <v>12179581.71</v>
      </c>
      <c r="F45" s="7">
        <v>7</v>
      </c>
      <c r="G45" s="7">
        <v>2</v>
      </c>
      <c r="H45" s="1">
        <v>5287261331.57</v>
      </c>
      <c r="I45" s="1">
        <v>2587187827</v>
      </c>
      <c r="J45" s="1">
        <v>1256531571</v>
      </c>
      <c r="K45" s="1">
        <v>1456544496.66</v>
      </c>
      <c r="L45" s="1">
        <v>0.5107</v>
      </c>
      <c r="M45" s="1">
        <v>-0.0004</v>
      </c>
      <c r="N45" s="1">
        <v>-0.0114</v>
      </c>
      <c r="O45" s="1">
        <v>-0.0233</v>
      </c>
      <c r="T45" s="6">
        <v>23.88</v>
      </c>
      <c r="U45" s="6">
        <v>51.13</v>
      </c>
      <c r="V45" s="6">
        <v>-0.011392</v>
      </c>
      <c r="W45" s="6">
        <v>-57715418.61</v>
      </c>
      <c r="X45" s="6">
        <v>2700073504.57</v>
      </c>
      <c r="Y45" s="6">
        <v>1456544496.66</v>
      </c>
      <c r="Z45" s="6">
        <v>1456544496.66</v>
      </c>
      <c r="AA45" s="6">
        <v>1545975164.63</v>
      </c>
      <c r="AB45" s="6">
        <v>1387264621.38</v>
      </c>
      <c r="AC45" s="6">
        <v>40</v>
      </c>
      <c r="AD45" s="6">
        <v>0.4792</v>
      </c>
      <c r="AE45" s="6">
        <v>3.630003</v>
      </c>
    </row>
    <row r="46" spans="1:31">
      <c r="A46" s="1" t="s">
        <v>86</v>
      </c>
      <c r="B46" s="6" t="s">
        <v>87</v>
      </c>
      <c r="C46" s="1" t="s">
        <v>66</v>
      </c>
      <c r="D46" s="1">
        <v>8021256965.11</v>
      </c>
      <c r="E46" s="1">
        <v>1914736618.62</v>
      </c>
      <c r="F46" s="7">
        <v>1</v>
      </c>
      <c r="G46" s="7">
        <v>1</v>
      </c>
      <c r="H46" s="1">
        <v>18684994254.68</v>
      </c>
      <c r="I46" s="1">
        <v>8097680817.21</v>
      </c>
      <c r="J46" s="1">
        <v>4091369052</v>
      </c>
      <c r="K46" s="1">
        <v>15146563762.88</v>
      </c>
      <c r="L46" s="1">
        <v>0.5666</v>
      </c>
      <c r="M46" s="1">
        <v>0.1583</v>
      </c>
      <c r="N46" s="1">
        <v>0.1107</v>
      </c>
      <c r="O46" s="1">
        <v>0.2555</v>
      </c>
      <c r="P46" s="6">
        <v>60</v>
      </c>
      <c r="Q46" s="6">
        <v>0.01</v>
      </c>
      <c r="R46" s="6">
        <v>22457071.02</v>
      </c>
      <c r="S46" s="6">
        <v>0.15</v>
      </c>
      <c r="T46" s="6">
        <v>76.97</v>
      </c>
      <c r="U46" s="6">
        <v>80.84</v>
      </c>
      <c r="V46" s="6">
        <v>0.110719</v>
      </c>
      <c r="W46" s="6">
        <v>1534739748.45</v>
      </c>
      <c r="X46" s="6">
        <v>10587313437.47</v>
      </c>
      <c r="Y46" s="6">
        <v>15146563762.88</v>
      </c>
      <c r="Z46" s="6">
        <v>15146563762.88</v>
      </c>
      <c r="AA46" s="6">
        <v>12357310403.39</v>
      </c>
      <c r="AB46" s="6">
        <v>10607495291.84</v>
      </c>
      <c r="AC46" s="6">
        <v>33.33</v>
      </c>
      <c r="AD46" s="6">
        <v>0.4559</v>
      </c>
      <c r="AE46" s="6">
        <v>1.233613</v>
      </c>
    </row>
    <row r="47" spans="1:31">
      <c r="A47" s="1" t="s">
        <v>86</v>
      </c>
      <c r="B47" s="6" t="s">
        <v>87</v>
      </c>
      <c r="C47" s="1" t="s">
        <v>67</v>
      </c>
      <c r="D47" s="1">
        <v>9198252866.41</v>
      </c>
      <c r="E47" s="1">
        <v>1982665813.08</v>
      </c>
      <c r="F47" s="7">
        <v>8</v>
      </c>
      <c r="G47" s="7">
        <v>8</v>
      </c>
      <c r="H47" s="1">
        <v>19639971785.76</v>
      </c>
      <c r="I47" s="1">
        <v>9279011079.07</v>
      </c>
      <c r="J47" s="1">
        <v>4099263052</v>
      </c>
      <c r="K47" s="1">
        <v>14090067143.47</v>
      </c>
      <c r="L47" s="1">
        <v>0.5275</v>
      </c>
      <c r="M47" s="1">
        <v>0.088</v>
      </c>
      <c r="N47" s="1">
        <v>0.0551</v>
      </c>
      <c r="O47" s="1">
        <v>0.1166</v>
      </c>
      <c r="P47" s="6">
        <v>65</v>
      </c>
      <c r="Q47" s="6">
        <v>2</v>
      </c>
      <c r="R47" s="6">
        <v>24363917.27</v>
      </c>
      <c r="S47" s="6">
        <v>0.17</v>
      </c>
      <c r="T47" s="6">
        <v>57.38</v>
      </c>
      <c r="U47" s="6">
        <v>75.59</v>
      </c>
      <c r="V47" s="6">
        <v>0.055098</v>
      </c>
      <c r="W47" s="6">
        <v>1926910849.27</v>
      </c>
      <c r="X47" s="6">
        <v>10360960706.69</v>
      </c>
      <c r="Y47" s="6">
        <v>14090067143.47</v>
      </c>
      <c r="Z47" s="6">
        <v>14090067143.47</v>
      </c>
      <c r="AA47" s="6">
        <v>12544563574.06</v>
      </c>
      <c r="AB47" s="6">
        <v>10772781117.16</v>
      </c>
      <c r="AC47" s="6">
        <v>33.33</v>
      </c>
      <c r="AD47" s="6">
        <v>0.3296</v>
      </c>
      <c r="AE47" s="6">
        <v>1.393888</v>
      </c>
    </row>
    <row r="48" spans="1:31">
      <c r="A48" s="1" t="s">
        <v>86</v>
      </c>
      <c r="B48" s="6" t="s">
        <v>87</v>
      </c>
      <c r="C48" s="1" t="s">
        <v>68</v>
      </c>
      <c r="D48" s="1">
        <v>9212700914.54</v>
      </c>
      <c r="E48" s="1">
        <v>2676971381.72</v>
      </c>
      <c r="F48" s="7">
        <v>13</v>
      </c>
      <c r="G48" s="7">
        <v>9</v>
      </c>
      <c r="H48" s="1">
        <v>25313102628.5</v>
      </c>
      <c r="I48" s="1">
        <v>11256897963.18</v>
      </c>
      <c r="J48" s="1">
        <v>4274218048</v>
      </c>
      <c r="K48" s="1">
        <v>12846280125.87</v>
      </c>
      <c r="L48" s="1">
        <v>0.5553</v>
      </c>
      <c r="M48" s="1">
        <v>0.0552</v>
      </c>
      <c r="N48" s="1">
        <v>0.034</v>
      </c>
      <c r="O48" s="1">
        <v>0.0764</v>
      </c>
      <c r="P48" s="6">
        <v>87</v>
      </c>
      <c r="Q48" s="6">
        <v>2.12</v>
      </c>
      <c r="R48" s="6">
        <v>32601862.17</v>
      </c>
      <c r="S48" s="6">
        <v>0.25</v>
      </c>
      <c r="T48" s="6">
        <v>55.35</v>
      </c>
      <c r="U48" s="6">
        <v>62.83</v>
      </c>
      <c r="V48" s="6">
        <v>0.033986</v>
      </c>
      <c r="W48" s="6">
        <v>1218544164.43</v>
      </c>
      <c r="X48" s="6">
        <v>14056204665.32</v>
      </c>
      <c r="Y48" s="6">
        <v>12846280125.87</v>
      </c>
      <c r="Z48" s="6">
        <v>12846280125.87</v>
      </c>
      <c r="AA48" s="6">
        <v>11347069876.23</v>
      </c>
      <c r="AB48" s="6">
        <v>10107109799.12</v>
      </c>
      <c r="AC48" s="6">
        <v>33.33</v>
      </c>
      <c r="AD48" s="6">
        <v>0.3196</v>
      </c>
      <c r="AE48" s="6">
        <v>1.970462</v>
      </c>
    </row>
    <row r="49" spans="1:31">
      <c r="A49" s="1" t="s">
        <v>86</v>
      </c>
      <c r="B49" s="6" t="s">
        <v>87</v>
      </c>
      <c r="C49" s="1" t="s">
        <v>69</v>
      </c>
      <c r="D49" s="1">
        <v>15624923292.22</v>
      </c>
      <c r="E49" s="1">
        <v>3905670282.34</v>
      </c>
      <c r="F49" s="7">
        <v>13</v>
      </c>
      <c r="G49" s="7">
        <v>9</v>
      </c>
      <c r="H49" s="1">
        <v>29404847992.27</v>
      </c>
      <c r="I49" s="1">
        <v>14284764493.03</v>
      </c>
      <c r="J49" s="1">
        <v>4270271048</v>
      </c>
      <c r="K49" s="1">
        <v>21287684377.01</v>
      </c>
      <c r="L49" s="1">
        <v>0.5142</v>
      </c>
      <c r="M49" s="1">
        <v>0.1466</v>
      </c>
      <c r="N49" s="1">
        <v>0.1063</v>
      </c>
      <c r="O49" s="1">
        <v>0.2188</v>
      </c>
      <c r="P49" s="6">
        <v>152</v>
      </c>
      <c r="Q49" s="6">
        <v>3.45</v>
      </c>
      <c r="R49" s="6">
        <v>266725062.94</v>
      </c>
      <c r="S49" s="6">
        <v>1.25</v>
      </c>
      <c r="T49" s="6">
        <v>47.48</v>
      </c>
      <c r="U49" s="6">
        <v>56.43</v>
      </c>
      <c r="V49" s="6">
        <v>0.106276</v>
      </c>
      <c r="W49" s="6">
        <v>4910586044.15</v>
      </c>
      <c r="X49" s="6">
        <v>15120083499.24</v>
      </c>
      <c r="Y49" s="6">
        <v>21287684377.01</v>
      </c>
      <c r="Z49" s="6">
        <v>21287684377.01</v>
      </c>
      <c r="AA49" s="6">
        <v>16711793931.13</v>
      </c>
      <c r="AB49" s="6">
        <v>14847231604.8</v>
      </c>
      <c r="AC49" s="6">
        <v>33.33</v>
      </c>
      <c r="AD49" s="6">
        <v>0.2072</v>
      </c>
      <c r="AE49" s="6">
        <v>1.381308</v>
      </c>
    </row>
    <row r="50" spans="1:31">
      <c r="A50" s="1" t="s">
        <v>86</v>
      </c>
      <c r="B50" s="6" t="s">
        <v>87</v>
      </c>
      <c r="C50" s="1" t="s">
        <v>70</v>
      </c>
      <c r="D50" s="1">
        <v>15454860398.42</v>
      </c>
      <c r="E50" s="1">
        <v>4099398480.61</v>
      </c>
      <c r="F50" s="7">
        <v>13</v>
      </c>
      <c r="G50" s="7">
        <v>9</v>
      </c>
      <c r="H50" s="1">
        <v>36564653629.14</v>
      </c>
      <c r="I50" s="1">
        <v>16541439587.64</v>
      </c>
      <c r="J50" s="1">
        <v>4326447467</v>
      </c>
      <c r="K50" s="1">
        <v>24600015833</v>
      </c>
      <c r="L50" s="1">
        <v>0.5476</v>
      </c>
      <c r="M50" s="1">
        <v>0.0908</v>
      </c>
      <c r="N50" s="1">
        <v>0.061</v>
      </c>
      <c r="O50" s="1">
        <v>0.1348</v>
      </c>
      <c r="P50" s="6">
        <v>203</v>
      </c>
      <c r="Q50" s="6">
        <v>3.39</v>
      </c>
      <c r="R50" s="6">
        <v>112054343.18</v>
      </c>
      <c r="S50" s="6">
        <v>0.46</v>
      </c>
      <c r="T50" s="6">
        <v>38.33</v>
      </c>
      <c r="U50" s="6">
        <v>53.55</v>
      </c>
      <c r="V50" s="6">
        <v>0.060965</v>
      </c>
      <c r="W50" s="6">
        <v>3195447181.89</v>
      </c>
      <c r="X50" s="6">
        <v>20023214041.5</v>
      </c>
      <c r="Y50" s="6">
        <v>24600015833</v>
      </c>
      <c r="Z50" s="6">
        <v>24600015833</v>
      </c>
      <c r="AA50" s="6">
        <v>21442272808.49</v>
      </c>
      <c r="AB50" s="6">
        <v>19436510562.71</v>
      </c>
      <c r="AC50" s="6">
        <v>33.33</v>
      </c>
      <c r="AD50" s="6">
        <v>0.2435</v>
      </c>
      <c r="AE50" s="6">
        <v>1.486367</v>
      </c>
    </row>
    <row r="51" spans="1:31">
      <c r="A51" s="1" t="s">
        <v>86</v>
      </c>
      <c r="B51" s="6" t="s">
        <v>87</v>
      </c>
      <c r="C51" s="1" t="s">
        <v>71</v>
      </c>
      <c r="D51" s="1">
        <v>18990322705.13</v>
      </c>
      <c r="E51" s="1">
        <v>4932947815.93</v>
      </c>
      <c r="F51" s="7">
        <v>13</v>
      </c>
      <c r="G51" s="7">
        <v>9</v>
      </c>
      <c r="H51" s="1">
        <v>42512543896.03</v>
      </c>
      <c r="I51" s="1">
        <v>16917890443.92</v>
      </c>
      <c r="J51" s="1">
        <v>4326229447</v>
      </c>
      <c r="K51" s="1">
        <v>20811040684.95</v>
      </c>
      <c r="L51" s="1">
        <v>0.602</v>
      </c>
      <c r="M51" s="1">
        <v>0.0168</v>
      </c>
      <c r="N51" s="1">
        <v>0.0037</v>
      </c>
      <c r="O51" s="1">
        <v>0.0093</v>
      </c>
      <c r="P51" s="6">
        <v>225</v>
      </c>
      <c r="Q51" s="6">
        <v>2.61</v>
      </c>
      <c r="R51" s="6">
        <v>126886113.44</v>
      </c>
      <c r="S51" s="6">
        <v>0.61</v>
      </c>
      <c r="T51" s="6">
        <v>38.05</v>
      </c>
      <c r="U51" s="6">
        <v>51.99</v>
      </c>
      <c r="V51" s="6">
        <v>0.003686</v>
      </c>
      <c r="W51" s="6">
        <v>911213956.18</v>
      </c>
      <c r="X51" s="6">
        <v>25594653452.11</v>
      </c>
      <c r="Y51" s="6">
        <v>20811040684.95</v>
      </c>
      <c r="Z51" s="6">
        <v>20811040684.95</v>
      </c>
      <c r="AA51" s="6">
        <v>20372950831.22</v>
      </c>
      <c r="AB51" s="6">
        <v>18422075400.37</v>
      </c>
      <c r="AC51" s="6">
        <v>33.33</v>
      </c>
      <c r="AD51" s="6">
        <v>0.4146</v>
      </c>
      <c r="AE51" s="6">
        <v>2.042788</v>
      </c>
    </row>
    <row r="52" spans="1:31">
      <c r="A52" s="1" t="s">
        <v>88</v>
      </c>
      <c r="B52" s="6" t="s">
        <v>89</v>
      </c>
      <c r="C52" s="1" t="s">
        <v>66</v>
      </c>
      <c r="D52" s="1">
        <v>152135166.76</v>
      </c>
      <c r="E52" s="1">
        <v>27886396.94</v>
      </c>
      <c r="F52" s="7">
        <v>5</v>
      </c>
      <c r="G52" s="7">
        <v>3</v>
      </c>
      <c r="H52" s="1">
        <v>862261179.15</v>
      </c>
      <c r="I52" s="1">
        <v>757516443.41</v>
      </c>
      <c r="J52" s="1">
        <v>271338100</v>
      </c>
      <c r="K52" s="1">
        <v>2011057864.19</v>
      </c>
      <c r="L52" s="1">
        <v>0.1215</v>
      </c>
      <c r="M52" s="1">
        <v>0.0661</v>
      </c>
      <c r="N52" s="1">
        <v>0.054</v>
      </c>
      <c r="O52" s="1">
        <v>0.0615</v>
      </c>
      <c r="P52" s="6">
        <v>10</v>
      </c>
      <c r="Q52" s="6">
        <v>1.5</v>
      </c>
      <c r="R52" s="6">
        <v>2214026.53</v>
      </c>
      <c r="S52" s="6">
        <v>0.11</v>
      </c>
      <c r="T52" s="6">
        <v>23.46</v>
      </c>
      <c r="U52" s="6">
        <v>42.03</v>
      </c>
      <c r="V52" s="6">
        <v>0.053996</v>
      </c>
      <c r="W52" s="6">
        <v>94772458.17</v>
      </c>
      <c r="X52" s="6">
        <v>104744735.74</v>
      </c>
      <c r="Y52" s="6">
        <v>2011057864.19</v>
      </c>
      <c r="Z52" s="6">
        <v>2011057864.19</v>
      </c>
      <c r="AA52" s="6">
        <v>1943140100.1</v>
      </c>
      <c r="AB52" s="6">
        <v>1841533079.81</v>
      </c>
      <c r="AC52" s="6">
        <v>33.33</v>
      </c>
      <c r="AD52" s="6">
        <v>0.3307</v>
      </c>
      <c r="AE52" s="6">
        <v>0.42876</v>
      </c>
    </row>
    <row r="53" spans="1:31">
      <c r="A53" s="1" t="s">
        <v>88</v>
      </c>
      <c r="B53" s="6" t="s">
        <v>89</v>
      </c>
      <c r="C53" s="1" t="s">
        <v>67</v>
      </c>
      <c r="D53" s="1">
        <v>152064416.64</v>
      </c>
      <c r="E53" s="1">
        <v>27705391.02</v>
      </c>
      <c r="F53" s="7">
        <v>7</v>
      </c>
      <c r="G53" s="7">
        <v>5</v>
      </c>
      <c r="H53" s="1">
        <v>957759707.07</v>
      </c>
      <c r="I53" s="1">
        <v>834767935.49</v>
      </c>
      <c r="J53" s="1">
        <v>284905005</v>
      </c>
      <c r="K53" s="1">
        <v>1745439745.73</v>
      </c>
      <c r="L53" s="1">
        <v>0.1284</v>
      </c>
      <c r="M53" s="1">
        <v>0.0757</v>
      </c>
      <c r="N53" s="1">
        <v>0.0612</v>
      </c>
      <c r="O53" s="1">
        <v>0.0702</v>
      </c>
      <c r="P53" s="6">
        <v>10</v>
      </c>
      <c r="Q53" s="6">
        <v>1.5</v>
      </c>
      <c r="R53" s="6">
        <v>7309508.68</v>
      </c>
      <c r="S53" s="6">
        <v>0.42</v>
      </c>
      <c r="T53" s="6">
        <v>23.46</v>
      </c>
      <c r="U53" s="6">
        <v>41.76</v>
      </c>
      <c r="V53" s="6">
        <v>0.061159</v>
      </c>
      <c r="W53" s="6">
        <v>46486605.74</v>
      </c>
      <c r="X53" s="6">
        <v>122991771.58</v>
      </c>
      <c r="Y53" s="6">
        <v>1745439745.73</v>
      </c>
      <c r="Z53" s="6">
        <v>1745439745.73</v>
      </c>
      <c r="AA53" s="6">
        <v>1661508189.35</v>
      </c>
      <c r="AB53" s="6">
        <v>1552275479.81</v>
      </c>
      <c r="AC53" s="6">
        <v>33.33</v>
      </c>
      <c r="AD53" s="6">
        <v>0.3632</v>
      </c>
      <c r="AE53" s="6">
        <v>0.548721</v>
      </c>
    </row>
    <row r="54" spans="1:31">
      <c r="A54" s="1" t="s">
        <v>88</v>
      </c>
      <c r="B54" s="6" t="s">
        <v>89</v>
      </c>
      <c r="C54" s="1" t="s">
        <v>68</v>
      </c>
      <c r="D54" s="1">
        <v>134990143.26</v>
      </c>
      <c r="E54" s="1">
        <v>55826454.64</v>
      </c>
      <c r="F54" s="7">
        <v>13</v>
      </c>
      <c r="G54" s="7">
        <v>5</v>
      </c>
      <c r="H54" s="1">
        <v>999376094.57</v>
      </c>
      <c r="I54" s="1">
        <v>867421696.41</v>
      </c>
      <c r="J54" s="1">
        <v>299150255</v>
      </c>
      <c r="K54" s="1">
        <v>1455818840.25</v>
      </c>
      <c r="L54" s="1">
        <v>0.132</v>
      </c>
      <c r="M54" s="1">
        <v>0.031</v>
      </c>
      <c r="N54" s="1">
        <v>0.0273</v>
      </c>
      <c r="O54" s="1">
        <v>0.0315</v>
      </c>
      <c r="P54" s="6">
        <v>10</v>
      </c>
      <c r="Q54" s="6">
        <v>1.5</v>
      </c>
      <c r="R54" s="6">
        <v>6364475.89</v>
      </c>
      <c r="S54" s="6">
        <v>0.44</v>
      </c>
      <c r="T54" s="6">
        <v>23.46</v>
      </c>
      <c r="U54" s="6">
        <v>40.83</v>
      </c>
      <c r="V54" s="6">
        <v>0.027331</v>
      </c>
      <c r="W54" s="6">
        <v>90776919.11</v>
      </c>
      <c r="X54" s="6">
        <v>131954398.16</v>
      </c>
      <c r="Y54" s="6">
        <v>1455818840.25</v>
      </c>
      <c r="Z54" s="6">
        <v>1455818840.25</v>
      </c>
      <c r="AA54" s="6">
        <v>1402396731.45</v>
      </c>
      <c r="AB54" s="6">
        <v>1313113330.3</v>
      </c>
      <c r="AC54" s="6">
        <v>33.33</v>
      </c>
      <c r="AD54" s="6">
        <v>0.4327</v>
      </c>
      <c r="AE54" s="6">
        <v>0.68647</v>
      </c>
    </row>
    <row r="55" spans="1:31">
      <c r="A55" s="1" t="s">
        <v>88</v>
      </c>
      <c r="B55" s="6" t="s">
        <v>89</v>
      </c>
      <c r="C55" s="1" t="s">
        <v>69</v>
      </c>
      <c r="D55" s="1">
        <v>421132270.72</v>
      </c>
      <c r="E55" s="1">
        <v>80073653.23</v>
      </c>
      <c r="F55" s="7">
        <v>13</v>
      </c>
      <c r="G55" s="7">
        <v>4</v>
      </c>
      <c r="H55" s="1">
        <v>1187226573.09</v>
      </c>
      <c r="I55" s="1">
        <v>949586760.84</v>
      </c>
      <c r="J55" s="1">
        <v>299150255</v>
      </c>
      <c r="K55" s="1">
        <v>1952371136.66</v>
      </c>
      <c r="L55" s="1">
        <v>0.2002</v>
      </c>
      <c r="M55" s="1">
        <v>0.072</v>
      </c>
      <c r="N55" s="1">
        <v>0.0612</v>
      </c>
      <c r="O55" s="1">
        <v>0.0765</v>
      </c>
      <c r="P55" s="6">
        <v>26</v>
      </c>
      <c r="Q55" s="6">
        <v>3.75</v>
      </c>
      <c r="R55" s="6">
        <v>11865500.37</v>
      </c>
      <c r="S55" s="6">
        <v>0.61</v>
      </c>
      <c r="T55" s="6">
        <v>23.46</v>
      </c>
      <c r="U55" s="6">
        <v>48.06</v>
      </c>
      <c r="V55" s="6">
        <v>0.061164</v>
      </c>
      <c r="W55" s="6">
        <v>53905685.49</v>
      </c>
      <c r="X55" s="6">
        <v>237639812.25</v>
      </c>
      <c r="Y55" s="6">
        <v>1952371136.66</v>
      </c>
      <c r="Z55" s="6">
        <v>1952371136.66</v>
      </c>
      <c r="AA55" s="6">
        <v>1870018325.37</v>
      </c>
      <c r="AB55" s="6">
        <v>1730928101.08</v>
      </c>
      <c r="AC55" s="6">
        <v>33.33</v>
      </c>
      <c r="AD55" s="6">
        <v>0.3273</v>
      </c>
      <c r="AE55" s="6">
        <v>0.608095</v>
      </c>
    </row>
    <row r="56" spans="1:31">
      <c r="A56" s="1" t="s">
        <v>88</v>
      </c>
      <c r="B56" s="6" t="s">
        <v>89</v>
      </c>
      <c r="C56" s="1" t="s">
        <v>70</v>
      </c>
      <c r="D56" s="1">
        <v>432560737.59</v>
      </c>
      <c r="E56" s="1">
        <v>202088689.51</v>
      </c>
      <c r="F56" s="7">
        <v>14</v>
      </c>
      <c r="G56" s="7">
        <v>5</v>
      </c>
      <c r="H56" s="1">
        <v>1386740197.02</v>
      </c>
      <c r="I56" s="1">
        <v>1079226687.44</v>
      </c>
      <c r="J56" s="1">
        <v>306325255</v>
      </c>
      <c r="K56" s="1">
        <v>3221920596.41</v>
      </c>
      <c r="L56" s="1">
        <v>0.2218</v>
      </c>
      <c r="M56" s="1">
        <v>0.0708</v>
      </c>
      <c r="N56" s="1">
        <v>0.0658</v>
      </c>
      <c r="O56" s="1">
        <v>0.0846</v>
      </c>
      <c r="P56" s="6">
        <v>73</v>
      </c>
      <c r="Q56" s="6">
        <v>14</v>
      </c>
      <c r="R56" s="6">
        <v>38795234.56</v>
      </c>
      <c r="S56" s="6">
        <v>1.2</v>
      </c>
      <c r="T56" s="6">
        <v>22.91</v>
      </c>
      <c r="U56" s="6">
        <v>49.58</v>
      </c>
      <c r="V56" s="6">
        <v>0.065802</v>
      </c>
      <c r="W56" s="6">
        <v>108812390.03</v>
      </c>
      <c r="X56" s="6">
        <v>307513509.58</v>
      </c>
      <c r="Y56" s="6">
        <v>3221920596.41</v>
      </c>
      <c r="Z56" s="6">
        <v>3221920596.41</v>
      </c>
      <c r="AA56" s="6">
        <v>3116004496.23</v>
      </c>
      <c r="AB56" s="6">
        <v>2932049204.29</v>
      </c>
      <c r="AC56" s="6">
        <v>33.33</v>
      </c>
      <c r="AD56" s="6">
        <v>0.216</v>
      </c>
      <c r="AE56" s="6">
        <v>0.430408</v>
      </c>
    </row>
    <row r="57" spans="1:31">
      <c r="A57" s="1" t="s">
        <v>88</v>
      </c>
      <c r="B57" s="6" t="s">
        <v>89</v>
      </c>
      <c r="C57" s="1" t="s">
        <v>71</v>
      </c>
      <c r="D57" s="1">
        <v>494197797.74</v>
      </c>
      <c r="E57" s="1">
        <v>243335363</v>
      </c>
      <c r="F57" s="7">
        <v>14</v>
      </c>
      <c r="G57" s="7">
        <v>5</v>
      </c>
      <c r="H57" s="1">
        <v>3402086397.64</v>
      </c>
      <c r="I57" s="1">
        <v>2204140126.69</v>
      </c>
      <c r="J57" s="1">
        <v>369697506</v>
      </c>
      <c r="K57" s="1">
        <v>3067401385.43</v>
      </c>
      <c r="L57" s="1">
        <v>0.3521</v>
      </c>
      <c r="M57" s="1">
        <v>0.037</v>
      </c>
      <c r="N57" s="1">
        <v>0.0266</v>
      </c>
      <c r="O57" s="1">
        <v>0.0411</v>
      </c>
      <c r="P57" s="6">
        <v>84</v>
      </c>
      <c r="Q57" s="6">
        <v>16</v>
      </c>
      <c r="R57" s="6">
        <v>54819129.05</v>
      </c>
      <c r="S57" s="6">
        <v>1.79</v>
      </c>
      <c r="T57" s="6">
        <v>22.78</v>
      </c>
      <c r="U57" s="6">
        <v>51.95</v>
      </c>
      <c r="V57" s="6">
        <v>0.026608</v>
      </c>
      <c r="W57" s="6">
        <v>166771139.68</v>
      </c>
      <c r="X57" s="6">
        <v>1197946270.95</v>
      </c>
      <c r="Y57" s="6">
        <v>3067401385.43</v>
      </c>
      <c r="Z57" s="6">
        <v>3067401385.43</v>
      </c>
      <c r="AA57" s="6">
        <v>2945171536.83</v>
      </c>
      <c r="AB57" s="6">
        <v>2514770502.55</v>
      </c>
      <c r="AC57" s="6">
        <v>33.33</v>
      </c>
      <c r="AD57" s="6">
        <v>0.2846</v>
      </c>
      <c r="AE57" s="6">
        <v>1.10911</v>
      </c>
    </row>
    <row r="58" spans="1:31">
      <c r="A58" s="1" t="s">
        <v>90</v>
      </c>
      <c r="B58" s="6" t="s">
        <v>91</v>
      </c>
      <c r="C58" s="1" t="s">
        <v>66</v>
      </c>
      <c r="D58" s="1">
        <v>395788307.99</v>
      </c>
      <c r="E58" s="1">
        <v>110452573.75</v>
      </c>
      <c r="F58" s="7">
        <v>235</v>
      </c>
      <c r="G58" s="7">
        <v>74</v>
      </c>
      <c r="H58" s="1">
        <v>5123693814.23</v>
      </c>
      <c r="I58" s="1">
        <v>2865538161.21</v>
      </c>
      <c r="J58" s="1">
        <v>538235280</v>
      </c>
      <c r="K58" s="1">
        <v>2190691988.42</v>
      </c>
      <c r="L58" s="1">
        <v>0.4407</v>
      </c>
      <c r="M58" s="1">
        <v>0.0309</v>
      </c>
      <c r="N58" s="1">
        <v>0.0228</v>
      </c>
      <c r="O58" s="1">
        <v>0.0407</v>
      </c>
      <c r="P58" s="6">
        <v>563</v>
      </c>
      <c r="Q58" s="6">
        <v>19.7</v>
      </c>
      <c r="R58" s="6">
        <v>105226797.09</v>
      </c>
      <c r="S58" s="6">
        <v>4.68</v>
      </c>
      <c r="T58" s="6">
        <v>24.14</v>
      </c>
      <c r="U58" s="6">
        <v>54.2</v>
      </c>
      <c r="V58" s="6">
        <v>0.022772</v>
      </c>
      <c r="W58" s="6">
        <v>140554081.42</v>
      </c>
      <c r="X58" s="6">
        <v>2258155653.02</v>
      </c>
      <c r="Y58" s="6">
        <v>2190691988.42</v>
      </c>
      <c r="Z58" s="6">
        <v>2190691988.42</v>
      </c>
      <c r="AA58" s="6">
        <v>2275383474.71</v>
      </c>
      <c r="AB58" s="6">
        <v>1724255196.4</v>
      </c>
      <c r="AC58" s="6">
        <v>33.33</v>
      </c>
      <c r="AD58" s="6">
        <v>1.3046</v>
      </c>
      <c r="AE58" s="6">
        <v>2.338847</v>
      </c>
    </row>
    <row r="59" spans="1:31">
      <c r="A59" s="1" t="s">
        <v>90</v>
      </c>
      <c r="B59" s="6" t="s">
        <v>91</v>
      </c>
      <c r="C59" s="1" t="s">
        <v>67</v>
      </c>
      <c r="D59" s="1">
        <v>396326108.61</v>
      </c>
      <c r="E59" s="1">
        <v>98633828.96</v>
      </c>
      <c r="F59" s="7">
        <v>263</v>
      </c>
      <c r="G59" s="7">
        <v>92</v>
      </c>
      <c r="H59" s="1">
        <v>4922096155.15</v>
      </c>
      <c r="I59" s="1">
        <v>2304292865.6</v>
      </c>
      <c r="J59" s="1">
        <v>538235280</v>
      </c>
      <c r="K59" s="1">
        <v>2264150059.12</v>
      </c>
      <c r="L59" s="1">
        <v>0.5318</v>
      </c>
      <c r="M59" s="1">
        <v>-0.0983</v>
      </c>
      <c r="N59" s="1">
        <v>-0.1062</v>
      </c>
      <c r="O59" s="1">
        <v>-0.2269</v>
      </c>
      <c r="P59" s="6">
        <v>610</v>
      </c>
      <c r="Q59" s="6">
        <v>19.27</v>
      </c>
      <c r="R59" s="6">
        <v>151703114.59</v>
      </c>
      <c r="S59" s="6">
        <v>6.72</v>
      </c>
      <c r="T59" s="6">
        <v>13.18</v>
      </c>
      <c r="U59" s="6">
        <v>53.01</v>
      </c>
      <c r="V59" s="6">
        <v>-0.106243</v>
      </c>
      <c r="W59" s="6">
        <v>38551463.06</v>
      </c>
      <c r="X59" s="6">
        <v>2617803289.55</v>
      </c>
      <c r="Y59" s="6">
        <v>2264150059.12</v>
      </c>
      <c r="Z59" s="6">
        <v>2264150059.12</v>
      </c>
      <c r="AA59" s="6">
        <v>2225901796.9</v>
      </c>
      <c r="AB59" s="6">
        <v>1730709616.42</v>
      </c>
      <c r="AC59" s="6">
        <v>33.33</v>
      </c>
      <c r="AD59" s="6">
        <v>1.3983</v>
      </c>
      <c r="AE59" s="6">
        <v>2.173927</v>
      </c>
    </row>
    <row r="60" spans="1:31">
      <c r="A60" s="1" t="s">
        <v>90</v>
      </c>
      <c r="B60" s="6" t="s">
        <v>91</v>
      </c>
      <c r="C60" s="1" t="s">
        <v>68</v>
      </c>
      <c r="D60" s="1">
        <v>379504393.78</v>
      </c>
      <c r="E60" s="1">
        <v>125867818.79</v>
      </c>
      <c r="F60" s="7">
        <v>291</v>
      </c>
      <c r="G60" s="7">
        <v>97</v>
      </c>
      <c r="H60" s="1">
        <v>6171205450.84</v>
      </c>
      <c r="I60" s="1">
        <v>2357613169.74</v>
      </c>
      <c r="J60" s="1">
        <v>538235280</v>
      </c>
      <c r="K60" s="1">
        <v>3059873922.08</v>
      </c>
      <c r="L60" s="1">
        <v>0.618</v>
      </c>
      <c r="M60" s="1">
        <v>0.0147</v>
      </c>
      <c r="N60" s="1">
        <v>0.0057</v>
      </c>
      <c r="O60" s="1">
        <v>0.015</v>
      </c>
      <c r="P60" s="6">
        <v>869</v>
      </c>
      <c r="Q60" s="6">
        <v>25.03</v>
      </c>
      <c r="R60" s="6">
        <v>153189657.67</v>
      </c>
      <c r="S60" s="6">
        <v>5.01</v>
      </c>
      <c r="T60" s="6">
        <v>13.18</v>
      </c>
      <c r="U60" s="6">
        <v>51.87</v>
      </c>
      <c r="V60" s="6">
        <v>0.00573</v>
      </c>
      <c r="W60" s="6">
        <v>253282883.73</v>
      </c>
      <c r="X60" s="6">
        <v>3813592281.1</v>
      </c>
      <c r="Y60" s="6">
        <v>3059873922.08</v>
      </c>
      <c r="Z60" s="6">
        <v>3059873922.08</v>
      </c>
      <c r="AA60" s="6">
        <v>2951989429.48</v>
      </c>
      <c r="AB60" s="6">
        <v>2446430158.85</v>
      </c>
      <c r="AC60" s="6">
        <v>33.33</v>
      </c>
      <c r="AD60" s="6">
        <v>1.1347</v>
      </c>
      <c r="AE60" s="6">
        <v>2.016817</v>
      </c>
    </row>
    <row r="61" spans="1:31">
      <c r="A61" s="1" t="s">
        <v>90</v>
      </c>
      <c r="B61" s="6" t="s">
        <v>91</v>
      </c>
      <c r="C61" s="1" t="s">
        <v>69</v>
      </c>
      <c r="D61" s="1">
        <v>348678793.81</v>
      </c>
      <c r="E61" s="1">
        <v>196483190.53</v>
      </c>
      <c r="F61" s="7">
        <v>300</v>
      </c>
      <c r="G61" s="7">
        <v>98</v>
      </c>
      <c r="H61" s="1">
        <v>7839763282.08</v>
      </c>
      <c r="I61" s="1">
        <v>2987974832.56</v>
      </c>
      <c r="J61" s="1">
        <v>622874778</v>
      </c>
      <c r="K61" s="1">
        <v>4085657012.95</v>
      </c>
      <c r="L61" s="1">
        <v>0.6189</v>
      </c>
      <c r="M61" s="1">
        <v>0.0233</v>
      </c>
      <c r="N61" s="1">
        <v>0.0152</v>
      </c>
      <c r="O61" s="1">
        <v>0.0398</v>
      </c>
      <c r="P61" s="6">
        <v>569</v>
      </c>
      <c r="Q61" s="6">
        <v>16.01</v>
      </c>
      <c r="R61" s="6">
        <v>194273905.48</v>
      </c>
      <c r="S61" s="6">
        <v>4.76</v>
      </c>
      <c r="T61" s="6">
        <v>11.39</v>
      </c>
      <c r="U61" s="6">
        <v>40.99</v>
      </c>
      <c r="V61" s="6">
        <v>0.015151</v>
      </c>
      <c r="W61" s="6">
        <v>642194290.26</v>
      </c>
      <c r="X61" s="6">
        <v>4851788449.52</v>
      </c>
      <c r="Y61" s="6">
        <v>4085657012.95</v>
      </c>
      <c r="Z61" s="6">
        <v>4085657012.95</v>
      </c>
      <c r="AA61" s="6">
        <v>3898863278.44</v>
      </c>
      <c r="AB61" s="6">
        <v>3283721119.59</v>
      </c>
      <c r="AC61" s="6">
        <v>33.33</v>
      </c>
      <c r="AD61" s="6">
        <v>0.8701</v>
      </c>
      <c r="AE61" s="6">
        <v>1.91885</v>
      </c>
    </row>
    <row r="62" spans="1:31">
      <c r="A62" s="1" t="s">
        <v>90</v>
      </c>
      <c r="B62" s="6" t="s">
        <v>91</v>
      </c>
      <c r="C62" s="1" t="s">
        <v>70</v>
      </c>
      <c r="D62" s="1">
        <v>364163039.55</v>
      </c>
      <c r="E62" s="1">
        <v>196193514.64</v>
      </c>
      <c r="F62" s="7">
        <v>302</v>
      </c>
      <c r="G62" s="7">
        <v>98</v>
      </c>
      <c r="H62" s="1">
        <v>9964006821.35</v>
      </c>
      <c r="I62" s="1">
        <v>3361590840.29</v>
      </c>
      <c r="J62" s="1">
        <v>622874778</v>
      </c>
      <c r="K62" s="1">
        <v>4867705347.85</v>
      </c>
      <c r="L62" s="1">
        <v>0.6626</v>
      </c>
      <c r="M62" s="1">
        <v>0.0348</v>
      </c>
      <c r="N62" s="1">
        <v>0.0329</v>
      </c>
      <c r="O62" s="1">
        <v>0.0976</v>
      </c>
      <c r="P62" s="6">
        <v>993</v>
      </c>
      <c r="Q62" s="6">
        <v>22.8</v>
      </c>
      <c r="R62" s="6">
        <v>266014715.41</v>
      </c>
      <c r="S62" s="6">
        <v>5.46</v>
      </c>
      <c r="T62" s="6">
        <v>20.86</v>
      </c>
      <c r="U62" s="6">
        <v>37.96</v>
      </c>
      <c r="V62" s="6">
        <v>0.032923</v>
      </c>
      <c r="W62" s="6">
        <v>249790814.41</v>
      </c>
      <c r="X62" s="6">
        <v>6602415981.06</v>
      </c>
      <c r="Y62" s="6">
        <v>4867705347.85</v>
      </c>
      <c r="Z62" s="6">
        <v>4867705347.85</v>
      </c>
      <c r="AA62" s="6">
        <v>4481010952.43</v>
      </c>
      <c r="AB62" s="6">
        <v>3822623407.02</v>
      </c>
      <c r="AC62" s="6">
        <v>33.33</v>
      </c>
      <c r="AD62" s="6">
        <v>0.8947</v>
      </c>
      <c r="AE62" s="6">
        <v>2.046962</v>
      </c>
    </row>
    <row r="63" spans="1:31">
      <c r="A63" s="1" t="s">
        <v>90</v>
      </c>
      <c r="B63" s="6" t="s">
        <v>91</v>
      </c>
      <c r="C63" s="1" t="s">
        <v>71</v>
      </c>
      <c r="D63" s="1">
        <v>1098224882.71</v>
      </c>
      <c r="E63" s="1">
        <v>174450262.93</v>
      </c>
      <c r="F63" s="7">
        <v>302</v>
      </c>
      <c r="G63" s="7">
        <v>98</v>
      </c>
      <c r="H63" s="1">
        <v>16060329760.63</v>
      </c>
      <c r="I63" s="1">
        <v>3765900362.72</v>
      </c>
      <c r="J63" s="1">
        <v>622874778</v>
      </c>
      <c r="K63" s="1">
        <v>7213835398</v>
      </c>
      <c r="L63" s="1">
        <v>0.7655</v>
      </c>
      <c r="M63" s="1">
        <v>0.026</v>
      </c>
      <c r="N63" s="1">
        <v>0.0245</v>
      </c>
      <c r="O63" s="1">
        <v>0.1044</v>
      </c>
      <c r="P63" s="6">
        <v>1335</v>
      </c>
      <c r="Q63" s="6">
        <v>23.54</v>
      </c>
      <c r="R63" s="6">
        <v>457444591.79</v>
      </c>
      <c r="S63" s="6">
        <v>6.34</v>
      </c>
      <c r="T63" s="6">
        <v>20.86</v>
      </c>
      <c r="U63" s="6">
        <v>34.55</v>
      </c>
      <c r="V63" s="6">
        <v>0.02448</v>
      </c>
      <c r="W63" s="6">
        <v>1191185859.76</v>
      </c>
      <c r="X63" s="6">
        <v>12294429397.91</v>
      </c>
      <c r="Y63" s="6">
        <v>7213835398</v>
      </c>
      <c r="Z63" s="6">
        <v>7213835398</v>
      </c>
      <c r="AA63" s="6">
        <v>6740076572.24</v>
      </c>
      <c r="AB63" s="6">
        <v>5700100684.1</v>
      </c>
      <c r="AC63" s="6">
        <v>42.86</v>
      </c>
      <c r="AD63" s="6">
        <v>0.7863</v>
      </c>
      <c r="AE63" s="6">
        <v>2.226323</v>
      </c>
    </row>
    <row r="64" spans="1:31">
      <c r="A64" s="1" t="s">
        <v>92</v>
      </c>
      <c r="B64" s="6" t="s">
        <v>93</v>
      </c>
      <c r="C64" s="1" t="s">
        <v>66</v>
      </c>
      <c r="D64" s="1">
        <v>13451057097.37</v>
      </c>
      <c r="E64" s="1">
        <v>5335982429.56</v>
      </c>
      <c r="F64" s="7">
        <v>8</v>
      </c>
      <c r="G64" s="7">
        <v>1</v>
      </c>
      <c r="H64" s="1">
        <v>45766149173.63</v>
      </c>
      <c r="I64" s="1">
        <v>21578435423.84</v>
      </c>
      <c r="J64" s="1">
        <v>3533546850</v>
      </c>
      <c r="K64" s="1">
        <v>21458411715.88</v>
      </c>
      <c r="L64" s="1">
        <v>0.5285</v>
      </c>
      <c r="M64" s="1">
        <v>0.0447</v>
      </c>
      <c r="N64" s="1">
        <v>0.0229</v>
      </c>
      <c r="O64" s="1">
        <v>0.0486</v>
      </c>
      <c r="P64" s="6">
        <v>2209</v>
      </c>
      <c r="Q64" s="6">
        <v>5.66</v>
      </c>
      <c r="R64" s="6">
        <v>127793691.03</v>
      </c>
      <c r="S64" s="6">
        <v>0.6</v>
      </c>
      <c r="T64" s="6">
        <v>44.48</v>
      </c>
      <c r="U64" s="6">
        <v>74.99</v>
      </c>
      <c r="V64" s="6">
        <v>0.022924</v>
      </c>
      <c r="W64" s="6">
        <v>3104024885.6</v>
      </c>
      <c r="X64" s="6">
        <v>24187713749.79</v>
      </c>
      <c r="Y64" s="6">
        <v>21458411715.88</v>
      </c>
      <c r="Z64" s="6">
        <v>21458411715.88</v>
      </c>
      <c r="AA64" s="6">
        <v>20087399912.68</v>
      </c>
      <c r="AB64" s="6">
        <v>15698335242.12</v>
      </c>
      <c r="AC64" s="6">
        <v>36.36</v>
      </c>
      <c r="AD64" s="6">
        <v>1.8177</v>
      </c>
      <c r="AE64" s="6">
        <v>2.132784</v>
      </c>
    </row>
    <row r="65" spans="1:31">
      <c r="A65" s="1" t="s">
        <v>92</v>
      </c>
      <c r="B65" s="6" t="s">
        <v>93</v>
      </c>
      <c r="C65" s="1" t="s">
        <v>67</v>
      </c>
      <c r="D65" s="1">
        <v>14431461005.31</v>
      </c>
      <c r="E65" s="1">
        <v>5358743306.36</v>
      </c>
      <c r="F65" s="7">
        <v>8</v>
      </c>
      <c r="G65" s="7">
        <v>1</v>
      </c>
      <c r="H65" s="1">
        <v>45458366117.58</v>
      </c>
      <c r="I65" s="1">
        <v>22926935174.96</v>
      </c>
      <c r="J65" s="1">
        <v>3533546850</v>
      </c>
      <c r="K65" s="1">
        <v>21740054435.51</v>
      </c>
      <c r="L65" s="1">
        <v>0.4957</v>
      </c>
      <c r="M65" s="1">
        <v>0.0507</v>
      </c>
      <c r="N65" s="1">
        <v>0.0265</v>
      </c>
      <c r="O65" s="1">
        <v>0.0525</v>
      </c>
      <c r="P65" s="6">
        <v>2111</v>
      </c>
      <c r="Q65" s="6">
        <v>5.3</v>
      </c>
      <c r="R65" s="6">
        <v>175315075.93</v>
      </c>
      <c r="S65" s="6">
        <v>0.81</v>
      </c>
      <c r="T65" s="6">
        <v>44.48</v>
      </c>
      <c r="U65" s="6">
        <v>75.6</v>
      </c>
      <c r="V65" s="6">
        <v>0.026467</v>
      </c>
      <c r="W65" s="6">
        <v>3462168999.99</v>
      </c>
      <c r="X65" s="6">
        <v>22531430942.62</v>
      </c>
      <c r="Y65" s="6">
        <v>21740054435.51</v>
      </c>
      <c r="Z65" s="6">
        <v>21740054435.51</v>
      </c>
      <c r="AA65" s="6">
        <v>20170970819.94</v>
      </c>
      <c r="AB65" s="6">
        <v>16698550132.27</v>
      </c>
      <c r="AC65" s="6">
        <v>36.36</v>
      </c>
      <c r="AD65" s="6">
        <v>1.831</v>
      </c>
      <c r="AE65" s="6">
        <v>2.090996</v>
      </c>
    </row>
    <row r="66" spans="1:31">
      <c r="A66" s="1" t="s">
        <v>92</v>
      </c>
      <c r="B66" s="6" t="s">
        <v>93</v>
      </c>
      <c r="C66" s="1" t="s">
        <v>68</v>
      </c>
      <c r="D66" s="1">
        <v>14724775481.28</v>
      </c>
      <c r="E66" s="1">
        <v>6045562813.3</v>
      </c>
      <c r="F66" s="7">
        <v>4</v>
      </c>
      <c r="G66" s="7">
        <v>4</v>
      </c>
      <c r="H66" s="1">
        <v>50109863788.67</v>
      </c>
      <c r="I66" s="1">
        <v>23059055235.82</v>
      </c>
      <c r="J66" s="1">
        <v>3533546850</v>
      </c>
      <c r="K66" s="1">
        <v>20642554379.76</v>
      </c>
      <c r="L66" s="1">
        <v>0.5398</v>
      </c>
      <c r="M66" s="1">
        <v>0.0449</v>
      </c>
      <c r="N66" s="1">
        <v>0.023</v>
      </c>
      <c r="O66" s="1">
        <v>0.05</v>
      </c>
      <c r="P66" s="6">
        <v>2084</v>
      </c>
      <c r="Q66" s="6">
        <v>5.48</v>
      </c>
      <c r="R66" s="6">
        <v>243119171.47</v>
      </c>
      <c r="S66" s="6">
        <v>1.18</v>
      </c>
      <c r="T66" s="6">
        <v>44.48</v>
      </c>
      <c r="U66" s="6">
        <v>75.7</v>
      </c>
      <c r="V66" s="6">
        <v>0.023024</v>
      </c>
      <c r="W66" s="6">
        <v>6639715519.64</v>
      </c>
      <c r="X66" s="6">
        <v>27050808552.85</v>
      </c>
      <c r="Y66" s="6">
        <v>20642554379.76</v>
      </c>
      <c r="Z66" s="6">
        <v>20642554379.76</v>
      </c>
      <c r="AA66" s="6">
        <v>19285699081.04</v>
      </c>
      <c r="AB66" s="6">
        <v>15766457520.79</v>
      </c>
      <c r="AC66" s="6">
        <v>36.36</v>
      </c>
      <c r="AD66" s="6">
        <v>1.8439</v>
      </c>
      <c r="AE66" s="6">
        <v>2.427503</v>
      </c>
    </row>
    <row r="67" spans="1:31">
      <c r="A67" s="1" t="s">
        <v>92</v>
      </c>
      <c r="B67" s="6" t="s">
        <v>93</v>
      </c>
      <c r="C67" s="1" t="s">
        <v>69</v>
      </c>
      <c r="D67" s="1">
        <v>16087063443.42</v>
      </c>
      <c r="E67" s="1">
        <v>5985072678.88</v>
      </c>
      <c r="F67" s="7">
        <v>9</v>
      </c>
      <c r="G67" s="7">
        <v>6</v>
      </c>
      <c r="H67" s="1">
        <v>49936991044.63</v>
      </c>
      <c r="I67" s="1">
        <v>24485641851.17</v>
      </c>
      <c r="J67" s="1">
        <v>3533546850</v>
      </c>
      <c r="K67" s="1">
        <v>31424241158.19</v>
      </c>
      <c r="L67" s="1">
        <v>0.5097</v>
      </c>
      <c r="M67" s="1">
        <v>0.1055</v>
      </c>
      <c r="N67" s="1">
        <v>0.0703</v>
      </c>
      <c r="O67" s="1">
        <v>0.1434</v>
      </c>
      <c r="P67" s="6">
        <v>2035</v>
      </c>
      <c r="Q67" s="6">
        <v>5.04</v>
      </c>
      <c r="R67" s="6">
        <v>325310145.02</v>
      </c>
      <c r="S67" s="6">
        <v>1.04</v>
      </c>
      <c r="T67" s="6">
        <v>32.81</v>
      </c>
      <c r="U67" s="6">
        <v>75.72</v>
      </c>
      <c r="V67" s="6">
        <v>0.07033</v>
      </c>
      <c r="W67" s="6">
        <v>5018810655.08</v>
      </c>
      <c r="X67" s="6">
        <v>25451349193.46</v>
      </c>
      <c r="Y67" s="6">
        <v>31424241158.19</v>
      </c>
      <c r="Z67" s="6">
        <v>31424241158.19</v>
      </c>
      <c r="AA67" s="6">
        <v>26902311483.58</v>
      </c>
      <c r="AB67" s="6">
        <v>22898877353.24</v>
      </c>
      <c r="AC67" s="6">
        <v>36.36</v>
      </c>
      <c r="AD67" s="6">
        <v>1.2851</v>
      </c>
      <c r="AE67" s="6">
        <v>1.589123</v>
      </c>
    </row>
    <row r="68" spans="1:31">
      <c r="A68" s="1" t="s">
        <v>92</v>
      </c>
      <c r="B68" s="6" t="s">
        <v>93</v>
      </c>
      <c r="C68" s="1" t="s">
        <v>70</v>
      </c>
      <c r="D68" s="1">
        <v>16466122888.53</v>
      </c>
      <c r="E68" s="1">
        <v>5780185148.55</v>
      </c>
      <c r="F68" s="7">
        <v>10</v>
      </c>
      <c r="G68" s="7">
        <v>6</v>
      </c>
      <c r="H68" s="1">
        <v>51486412192.38</v>
      </c>
      <c r="I68" s="1">
        <v>24931762032.37</v>
      </c>
      <c r="J68" s="1">
        <v>3533546850</v>
      </c>
      <c r="K68" s="1">
        <v>36036360896.83</v>
      </c>
      <c r="L68" s="1">
        <v>0.5158</v>
      </c>
      <c r="M68" s="1">
        <v>0.1463</v>
      </c>
      <c r="N68" s="1">
        <v>0.1014</v>
      </c>
      <c r="O68" s="1">
        <v>0.2094</v>
      </c>
      <c r="P68" s="6">
        <v>2560</v>
      </c>
      <c r="Q68" s="6">
        <v>6.18</v>
      </c>
      <c r="R68" s="6">
        <v>759466679.89</v>
      </c>
      <c r="S68" s="6">
        <v>2.11</v>
      </c>
      <c r="T68" s="6">
        <v>32.81</v>
      </c>
      <c r="U68" s="6">
        <v>76</v>
      </c>
      <c r="V68" s="6">
        <v>0.101396</v>
      </c>
      <c r="W68" s="6">
        <v>5504578259.14</v>
      </c>
      <c r="X68" s="6">
        <v>26554650160.01</v>
      </c>
      <c r="Y68" s="6">
        <v>36036360896.83</v>
      </c>
      <c r="Z68" s="6">
        <v>36036360896.83</v>
      </c>
      <c r="AA68" s="6">
        <v>28981419653.39</v>
      </c>
      <c r="AB68" s="6">
        <v>24518345597.04</v>
      </c>
      <c r="AC68" s="6">
        <v>36.36</v>
      </c>
      <c r="AD68" s="6">
        <v>1.1501</v>
      </c>
      <c r="AE68" s="6">
        <v>1.428735</v>
      </c>
    </row>
    <row r="69" spans="1:31">
      <c r="A69" s="1" t="s">
        <v>92</v>
      </c>
      <c r="B69" s="6" t="s">
        <v>93</v>
      </c>
      <c r="C69" s="1" t="s">
        <v>71</v>
      </c>
      <c r="D69" s="1">
        <v>19101715368.78</v>
      </c>
      <c r="E69" s="1">
        <v>5369828908.84</v>
      </c>
      <c r="F69" s="7">
        <v>10</v>
      </c>
      <c r="G69" s="7">
        <v>6</v>
      </c>
      <c r="H69" s="1">
        <v>52328007120.28</v>
      </c>
      <c r="I69" s="1">
        <v>25639402891.03</v>
      </c>
      <c r="J69" s="1">
        <v>3533546850</v>
      </c>
      <c r="K69" s="1">
        <v>24329543689.17</v>
      </c>
      <c r="L69" s="1">
        <v>0.51</v>
      </c>
      <c r="M69" s="1">
        <v>0.1374</v>
      </c>
      <c r="N69" s="1">
        <v>0.1075</v>
      </c>
      <c r="O69" s="1">
        <v>0.2195</v>
      </c>
      <c r="P69" s="6">
        <v>1990</v>
      </c>
      <c r="Q69" s="6">
        <v>5.54</v>
      </c>
      <c r="R69" s="6">
        <v>982963793.57</v>
      </c>
      <c r="S69" s="6">
        <v>4.04</v>
      </c>
      <c r="T69" s="6">
        <v>32.81</v>
      </c>
      <c r="U69" s="6">
        <v>76.17</v>
      </c>
      <c r="V69" s="6">
        <v>0.107538</v>
      </c>
      <c r="W69" s="6">
        <v>4590375586.8</v>
      </c>
      <c r="X69" s="6">
        <v>26688604229.25</v>
      </c>
      <c r="Y69" s="6">
        <v>24329543689.17</v>
      </c>
      <c r="Z69" s="6">
        <v>24329543689.17</v>
      </c>
      <c r="AA69" s="6">
        <v>19842858169.65</v>
      </c>
      <c r="AB69" s="6">
        <v>15384140047.04</v>
      </c>
      <c r="AC69" s="6">
        <v>40</v>
      </c>
      <c r="AD69" s="6">
        <v>1.4752</v>
      </c>
      <c r="AE69" s="6">
        <v>2.150801</v>
      </c>
    </row>
    <row r="70" spans="1:31">
      <c r="A70" s="1" t="s">
        <v>94</v>
      </c>
      <c r="B70" s="6" t="s">
        <v>95</v>
      </c>
      <c r="C70" s="1" t="s">
        <v>66</v>
      </c>
      <c r="D70" s="1">
        <v>3359487764.22</v>
      </c>
      <c r="E70" s="1">
        <v>72550829.93</v>
      </c>
      <c r="F70" s="7">
        <v>28</v>
      </c>
      <c r="G70" s="7">
        <v>28</v>
      </c>
      <c r="H70" s="1">
        <v>7978855888.63</v>
      </c>
      <c r="I70" s="1">
        <v>3929466212.6</v>
      </c>
      <c r="J70" s="1">
        <v>967502660</v>
      </c>
      <c r="K70" s="1">
        <v>2333339560.45</v>
      </c>
      <c r="L70" s="1">
        <v>0.5075</v>
      </c>
      <c r="M70" s="1">
        <v>0.1198</v>
      </c>
      <c r="N70" s="1">
        <v>0.0837</v>
      </c>
      <c r="O70" s="1">
        <v>0.1699</v>
      </c>
      <c r="P70" s="6">
        <v>316</v>
      </c>
      <c r="Q70" s="6">
        <v>14.56</v>
      </c>
      <c r="R70" s="6">
        <v>57708033.25</v>
      </c>
      <c r="S70" s="6">
        <v>2.47</v>
      </c>
      <c r="T70" s="6">
        <v>40.05</v>
      </c>
      <c r="U70" s="6">
        <v>74.87</v>
      </c>
      <c r="V70" s="6">
        <v>0.083651</v>
      </c>
      <c r="W70" s="6">
        <v>691682651.27</v>
      </c>
      <c r="X70" s="6">
        <v>4049389676.03</v>
      </c>
      <c r="Y70" s="6">
        <v>2333339560.45</v>
      </c>
      <c r="Z70" s="6">
        <v>2333339560.45</v>
      </c>
      <c r="AA70" s="6">
        <v>1833821594.9</v>
      </c>
      <c r="AB70" s="6">
        <v>1439465536.91</v>
      </c>
      <c r="AC70" s="6">
        <v>37.5</v>
      </c>
      <c r="AD70" s="6">
        <v>0.93</v>
      </c>
      <c r="AE70" s="6">
        <v>3.419501</v>
      </c>
    </row>
    <row r="71" spans="1:31">
      <c r="A71" s="1" t="s">
        <v>94</v>
      </c>
      <c r="B71" s="6" t="s">
        <v>95</v>
      </c>
      <c r="C71" s="1" t="s">
        <v>67</v>
      </c>
      <c r="D71" s="1">
        <v>3343969810.46</v>
      </c>
      <c r="E71" s="1">
        <v>70332157</v>
      </c>
      <c r="F71" s="7">
        <v>28</v>
      </c>
      <c r="G71" s="7">
        <v>28</v>
      </c>
      <c r="H71" s="1">
        <v>8802843759.02</v>
      </c>
      <c r="I71" s="1">
        <v>4420503299.36</v>
      </c>
      <c r="J71" s="1">
        <v>967502660</v>
      </c>
      <c r="K71" s="1">
        <v>1886941951.18</v>
      </c>
      <c r="L71" s="1">
        <v>0.4978</v>
      </c>
      <c r="M71" s="1">
        <v>0.0897</v>
      </c>
      <c r="N71" s="1">
        <v>0.061</v>
      </c>
      <c r="O71" s="1">
        <v>0.1215</v>
      </c>
      <c r="P71" s="6">
        <v>383</v>
      </c>
      <c r="Q71" s="6">
        <v>17.91</v>
      </c>
      <c r="R71" s="6">
        <v>50723924.81</v>
      </c>
      <c r="S71" s="6">
        <v>2.69</v>
      </c>
      <c r="T71" s="6">
        <v>40.05</v>
      </c>
      <c r="U71" s="6">
        <v>75.79</v>
      </c>
      <c r="V71" s="6">
        <v>0.061006</v>
      </c>
      <c r="W71" s="6">
        <v>862620584.04</v>
      </c>
      <c r="X71" s="6">
        <v>4382340459.66</v>
      </c>
      <c r="Y71" s="6">
        <v>1886941951.18</v>
      </c>
      <c r="Z71" s="6">
        <v>1886941951.18</v>
      </c>
      <c r="AA71" s="6">
        <v>1493497913.27</v>
      </c>
      <c r="AB71" s="6">
        <v>1097654208.38</v>
      </c>
      <c r="AC71" s="6">
        <v>37.5</v>
      </c>
      <c r="AD71" s="6">
        <v>1.1331</v>
      </c>
      <c r="AE71" s="6">
        <v>4.665138</v>
      </c>
    </row>
    <row r="72" spans="1:31">
      <c r="A72" s="1" t="s">
        <v>94</v>
      </c>
      <c r="B72" s="6" t="s">
        <v>95</v>
      </c>
      <c r="C72" s="1" t="s">
        <v>68</v>
      </c>
      <c r="D72" s="1">
        <v>4182013145.91</v>
      </c>
      <c r="E72" s="1">
        <v>67929106.3</v>
      </c>
      <c r="F72" s="7">
        <v>28</v>
      </c>
      <c r="G72" s="7">
        <v>28</v>
      </c>
      <c r="H72" s="1">
        <v>10456307571.62</v>
      </c>
      <c r="I72" s="1">
        <v>4452088311.33</v>
      </c>
      <c r="J72" s="1">
        <v>967502660</v>
      </c>
      <c r="K72" s="1">
        <v>1440988098.6</v>
      </c>
      <c r="L72" s="1">
        <v>0.5742</v>
      </c>
      <c r="M72" s="1">
        <v>0.0243</v>
      </c>
      <c r="N72" s="1">
        <v>0.0094</v>
      </c>
      <c r="O72" s="1">
        <v>0.0221</v>
      </c>
      <c r="P72" s="6">
        <v>363</v>
      </c>
      <c r="Q72" s="6">
        <v>17.55</v>
      </c>
      <c r="R72" s="6">
        <v>61989744.29</v>
      </c>
      <c r="S72" s="6">
        <v>4.3</v>
      </c>
      <c r="T72" s="6">
        <v>40.05</v>
      </c>
      <c r="U72" s="6">
        <v>73.9</v>
      </c>
      <c r="V72" s="6">
        <v>0.009407</v>
      </c>
      <c r="W72" s="6">
        <v>481693500.37</v>
      </c>
      <c r="X72" s="6">
        <v>6004219260.29</v>
      </c>
      <c r="Y72" s="6">
        <v>1440988098.6</v>
      </c>
      <c r="Z72" s="6">
        <v>1440988098.6</v>
      </c>
      <c r="AA72" s="6">
        <v>1404462880.73</v>
      </c>
      <c r="AB72" s="6">
        <v>1045706930.33</v>
      </c>
      <c r="AC72" s="6">
        <v>37.5</v>
      </c>
      <c r="AD72" s="6">
        <v>1.4351</v>
      </c>
      <c r="AE72" s="6">
        <v>7.256346</v>
      </c>
    </row>
    <row r="73" spans="1:31">
      <c r="A73" s="1" t="s">
        <v>94</v>
      </c>
      <c r="B73" s="6" t="s">
        <v>95</v>
      </c>
      <c r="C73" s="1" t="s">
        <v>69</v>
      </c>
      <c r="D73" s="1">
        <v>4862776160.81</v>
      </c>
      <c r="E73" s="1">
        <v>81680685.8</v>
      </c>
      <c r="F73" s="7">
        <v>28</v>
      </c>
      <c r="G73" s="7">
        <v>28</v>
      </c>
      <c r="H73" s="1">
        <v>11525037935.94</v>
      </c>
      <c r="I73" s="1">
        <v>4695959270.11</v>
      </c>
      <c r="J73" s="1">
        <v>967502660</v>
      </c>
      <c r="K73" s="1">
        <v>1977632342.26</v>
      </c>
      <c r="L73" s="1">
        <v>0.5925</v>
      </c>
      <c r="M73" s="1">
        <v>0.0426</v>
      </c>
      <c r="N73" s="1">
        <v>0.025</v>
      </c>
      <c r="O73" s="1">
        <v>0.0613</v>
      </c>
      <c r="P73" s="6">
        <v>422</v>
      </c>
      <c r="Q73" s="6">
        <v>20.23</v>
      </c>
      <c r="R73" s="6">
        <v>82599256.49</v>
      </c>
      <c r="S73" s="6">
        <v>4.18</v>
      </c>
      <c r="T73" s="6">
        <v>40.05</v>
      </c>
      <c r="U73" s="6">
        <v>70.47</v>
      </c>
      <c r="V73" s="6">
        <v>0.024994</v>
      </c>
      <c r="W73" s="6">
        <v>600298306.05</v>
      </c>
      <c r="X73" s="6">
        <v>6829078665.83</v>
      </c>
      <c r="Y73" s="6">
        <v>1977632342.26</v>
      </c>
      <c r="Z73" s="6">
        <v>1977632342.26</v>
      </c>
      <c r="AA73" s="6">
        <v>1661204521.2</v>
      </c>
      <c r="AB73" s="6">
        <v>1275817938.76</v>
      </c>
      <c r="AC73" s="6">
        <v>33.33</v>
      </c>
      <c r="AD73" s="6">
        <v>1.0548</v>
      </c>
      <c r="AE73" s="6">
        <v>5.827695</v>
      </c>
    </row>
    <row r="74" spans="1:31">
      <c r="A74" s="1" t="s">
        <v>94</v>
      </c>
      <c r="B74" s="6" t="s">
        <v>95</v>
      </c>
      <c r="C74" s="1" t="s">
        <v>70</v>
      </c>
      <c r="D74" s="1">
        <v>4960846183.21</v>
      </c>
      <c r="E74" s="1">
        <v>78984304.44</v>
      </c>
      <c r="F74" s="7">
        <v>28</v>
      </c>
      <c r="G74" s="7">
        <v>28</v>
      </c>
      <c r="H74" s="1">
        <v>11427733793.13</v>
      </c>
      <c r="I74" s="1">
        <v>5210957454.92</v>
      </c>
      <c r="J74" s="1">
        <v>967502660</v>
      </c>
      <c r="K74" s="1">
        <v>2501773656.48</v>
      </c>
      <c r="L74" s="1">
        <v>0.544</v>
      </c>
      <c r="M74" s="1">
        <v>0.0684</v>
      </c>
      <c r="N74" s="1">
        <v>0.0481</v>
      </c>
      <c r="O74" s="1">
        <v>0.1054</v>
      </c>
      <c r="P74" s="6">
        <v>468</v>
      </c>
      <c r="Q74" s="6">
        <v>23.09</v>
      </c>
      <c r="R74" s="6">
        <v>87335843.86</v>
      </c>
      <c r="S74" s="6">
        <v>3.49</v>
      </c>
      <c r="T74" s="6">
        <v>40.05</v>
      </c>
      <c r="U74" s="6">
        <v>68.11</v>
      </c>
      <c r="V74" s="6">
        <v>0.048053</v>
      </c>
      <c r="W74" s="6">
        <v>925112369.97</v>
      </c>
      <c r="X74" s="6">
        <v>6216776338.21</v>
      </c>
      <c r="Y74" s="6">
        <v>2501773656.48</v>
      </c>
      <c r="Z74" s="6">
        <v>2501773656.48</v>
      </c>
      <c r="AA74" s="6">
        <v>2107912748.67</v>
      </c>
      <c r="AB74" s="6">
        <v>1552810780.86</v>
      </c>
      <c r="AC74" s="6">
        <v>33.33</v>
      </c>
      <c r="AD74" s="6">
        <v>0.8102</v>
      </c>
      <c r="AE74" s="6">
        <v>4.567853</v>
      </c>
    </row>
    <row r="75" spans="1:31">
      <c r="A75" s="1" t="s">
        <v>94</v>
      </c>
      <c r="B75" s="6" t="s">
        <v>95</v>
      </c>
      <c r="C75" s="1" t="s">
        <v>71</v>
      </c>
      <c r="D75" s="1">
        <v>5070433028.73</v>
      </c>
      <c r="E75" s="1">
        <v>76145229.31</v>
      </c>
      <c r="F75" s="7">
        <v>28</v>
      </c>
      <c r="G75" s="7">
        <v>28</v>
      </c>
      <c r="H75" s="1">
        <v>11829330343.58</v>
      </c>
      <c r="I75" s="1">
        <v>5684501475.89</v>
      </c>
      <c r="J75" s="1">
        <v>967502660</v>
      </c>
      <c r="K75" s="1">
        <v>2381454251.72</v>
      </c>
      <c r="L75" s="1">
        <v>0.5195</v>
      </c>
      <c r="M75" s="1">
        <v>0.0637</v>
      </c>
      <c r="N75" s="1">
        <v>0.045</v>
      </c>
      <c r="O75" s="1">
        <v>0.0936</v>
      </c>
      <c r="P75" s="6">
        <v>472</v>
      </c>
      <c r="Q75" s="6">
        <v>23.02</v>
      </c>
      <c r="R75" s="6">
        <v>93363454.62</v>
      </c>
      <c r="S75" s="6">
        <v>3.92</v>
      </c>
      <c r="T75" s="6">
        <v>40.05</v>
      </c>
      <c r="U75" s="6">
        <v>63.73</v>
      </c>
      <c r="V75" s="6">
        <v>0.044972</v>
      </c>
      <c r="W75" s="6">
        <v>1127397791.47</v>
      </c>
      <c r="X75" s="6">
        <v>6144828867.69</v>
      </c>
      <c r="Y75" s="6">
        <v>2381454251.72</v>
      </c>
      <c r="Z75" s="6">
        <v>2381454251.72</v>
      </c>
      <c r="AA75" s="6">
        <v>2003811047.44</v>
      </c>
      <c r="AB75" s="6">
        <v>1526642705.84</v>
      </c>
      <c r="AC75" s="6">
        <v>33.33</v>
      </c>
      <c r="AD75" s="6">
        <v>0.8608</v>
      </c>
      <c r="AE75" s="6">
        <v>4.967272</v>
      </c>
    </row>
    <row r="76" spans="1:31">
      <c r="A76" s="1" t="s">
        <v>96</v>
      </c>
      <c r="B76" s="6" t="s">
        <v>97</v>
      </c>
      <c r="C76" s="1" t="s">
        <v>66</v>
      </c>
      <c r="D76" s="1">
        <v>4651110412.69</v>
      </c>
      <c r="E76" s="1">
        <v>173896379.62</v>
      </c>
      <c r="F76" s="7">
        <v>41</v>
      </c>
      <c r="G76" s="7">
        <v>16</v>
      </c>
      <c r="H76" s="1">
        <v>8376049962.52</v>
      </c>
      <c r="I76" s="1">
        <v>-1069720250.88</v>
      </c>
      <c r="J76" s="1">
        <v>1805043279</v>
      </c>
      <c r="K76" s="1">
        <v>2019728751.29</v>
      </c>
      <c r="L76" s="1">
        <v>1.1277</v>
      </c>
      <c r="M76" s="1">
        <v>-0.2647</v>
      </c>
      <c r="N76" s="1">
        <v>-0.357</v>
      </c>
      <c r="T76" s="6">
        <v>26.68</v>
      </c>
      <c r="U76" s="6">
        <v>51.35</v>
      </c>
      <c r="V76" s="6">
        <v>-0.357026</v>
      </c>
      <c r="W76" s="6">
        <v>-49087690.64</v>
      </c>
      <c r="X76" s="6">
        <v>9445770213.4</v>
      </c>
      <c r="Y76" s="6">
        <v>2019728751.29</v>
      </c>
      <c r="Z76" s="6">
        <v>2019728751.29</v>
      </c>
      <c r="AA76" s="6">
        <v>4922036159.91</v>
      </c>
      <c r="AB76" s="6">
        <v>1986029910.28</v>
      </c>
      <c r="AC76" s="6">
        <v>37.5</v>
      </c>
      <c r="AD76" s="6">
        <v>2.0622</v>
      </c>
      <c r="AE76" s="6">
        <v>4.147116</v>
      </c>
    </row>
    <row r="77" spans="1:31">
      <c r="A77" s="1" t="s">
        <v>96</v>
      </c>
      <c r="B77" s="6" t="s">
        <v>97</v>
      </c>
      <c r="C77" s="1" t="s">
        <v>67</v>
      </c>
      <c r="D77" s="1">
        <v>37821.68</v>
      </c>
      <c r="E77" s="1"/>
      <c r="F77" s="7">
        <v>42</v>
      </c>
      <c r="G77" s="7">
        <v>17</v>
      </c>
      <c r="H77" s="1">
        <v>1264636101.23</v>
      </c>
      <c r="I77" s="1">
        <v>1100961799.5</v>
      </c>
      <c r="J77" s="1">
        <v>4261877053</v>
      </c>
      <c r="K77" s="1">
        <v>714586655.3</v>
      </c>
      <c r="L77" s="1">
        <v>0.1294</v>
      </c>
      <c r="M77" s="1">
        <v>-1.8061</v>
      </c>
      <c r="N77" s="1">
        <v>-2.1603</v>
      </c>
      <c r="O77" s="1">
        <v>-2.4815</v>
      </c>
      <c r="T77" s="6">
        <v>16.27</v>
      </c>
      <c r="U77" s="6">
        <v>66.02</v>
      </c>
      <c r="V77" s="6">
        <v>-2.160298</v>
      </c>
      <c r="W77" s="6">
        <v>-431969806.83</v>
      </c>
      <c r="X77" s="6">
        <v>163674301.73</v>
      </c>
      <c r="Y77" s="6">
        <v>714586655.3</v>
      </c>
      <c r="Z77" s="6">
        <v>714586655.3</v>
      </c>
      <c r="AA77" s="6">
        <v>1654550930.61</v>
      </c>
      <c r="AB77" s="6">
        <v>803276094.31</v>
      </c>
      <c r="AC77" s="6">
        <v>37.5</v>
      </c>
      <c r="AD77" s="6">
        <v>2.8408</v>
      </c>
      <c r="AE77" s="6">
        <v>1.769745</v>
      </c>
    </row>
    <row r="78" spans="1:31">
      <c r="A78" s="1" t="s">
        <v>96</v>
      </c>
      <c r="B78" s="6" t="s">
        <v>97</v>
      </c>
      <c r="C78" s="1" t="s">
        <v>68</v>
      </c>
      <c r="D78" s="1">
        <v>1334759.23</v>
      </c>
      <c r="E78" s="1">
        <v>237094.38</v>
      </c>
      <c r="F78" s="7">
        <v>44</v>
      </c>
      <c r="G78" s="7">
        <v>16</v>
      </c>
      <c r="H78" s="1">
        <v>1238886856.84</v>
      </c>
      <c r="I78" s="1">
        <v>1129040967.6</v>
      </c>
      <c r="J78" s="1">
        <v>4261877053</v>
      </c>
      <c r="K78" s="1">
        <v>141569708.11</v>
      </c>
      <c r="L78" s="1">
        <v>0.0887</v>
      </c>
      <c r="M78" s="1">
        <v>0.0232</v>
      </c>
      <c r="N78" s="1">
        <v>0.0266</v>
      </c>
      <c r="O78" s="1">
        <v>0.0292</v>
      </c>
      <c r="T78" s="6">
        <v>10.36</v>
      </c>
      <c r="U78" s="6">
        <v>53.64</v>
      </c>
      <c r="V78" s="6">
        <v>0.026649</v>
      </c>
      <c r="W78" s="6">
        <v>-42097210.38</v>
      </c>
      <c r="X78" s="6">
        <v>109845889.24</v>
      </c>
      <c r="Y78" s="6">
        <v>141569708.11</v>
      </c>
      <c r="Z78" s="6">
        <v>141569708.11</v>
      </c>
      <c r="AA78" s="6">
        <v>142102545.52</v>
      </c>
      <c r="AB78" s="6">
        <v>118972044.38</v>
      </c>
      <c r="AC78" s="6">
        <v>33.33</v>
      </c>
      <c r="AD78" s="6">
        <v>0.2331</v>
      </c>
      <c r="AE78" s="6">
        <v>8.751073</v>
      </c>
    </row>
    <row r="79" spans="1:31">
      <c r="A79" s="1" t="s">
        <v>96</v>
      </c>
      <c r="B79" s="6" t="s">
        <v>98</v>
      </c>
      <c r="C79" s="1" t="s">
        <v>69</v>
      </c>
      <c r="D79" s="1">
        <v>50184798.47</v>
      </c>
      <c r="E79" s="1">
        <v>5604753.9</v>
      </c>
      <c r="F79" s="7">
        <v>38</v>
      </c>
      <c r="G79" s="7">
        <v>15</v>
      </c>
      <c r="H79" s="1">
        <v>1343222885.74</v>
      </c>
      <c r="I79" s="1">
        <v>1170541904.86</v>
      </c>
      <c r="J79" s="1">
        <v>4261877053</v>
      </c>
      <c r="K79" s="1">
        <v>433495168.53</v>
      </c>
      <c r="L79" s="1">
        <v>0.1286</v>
      </c>
      <c r="M79" s="1">
        <v>0.0318</v>
      </c>
      <c r="N79" s="1">
        <v>0.0307</v>
      </c>
      <c r="O79" s="1">
        <v>0.0353</v>
      </c>
      <c r="T79" s="6">
        <v>7.7</v>
      </c>
      <c r="U79" s="6">
        <v>30.25</v>
      </c>
      <c r="V79" s="6">
        <v>0.030723</v>
      </c>
      <c r="W79" s="6">
        <v>21697001.85</v>
      </c>
      <c r="X79" s="6">
        <v>172680980.88</v>
      </c>
      <c r="Y79" s="6">
        <v>433495168.53</v>
      </c>
      <c r="Z79" s="6">
        <v>433495168.53</v>
      </c>
      <c r="AA79" s="6">
        <v>404916666.34</v>
      </c>
      <c r="AB79" s="6">
        <v>353365455.07</v>
      </c>
      <c r="AC79" s="6">
        <v>33.33</v>
      </c>
      <c r="AD79" s="6">
        <v>0.4083</v>
      </c>
      <c r="AE79" s="6">
        <v>3.098588</v>
      </c>
    </row>
    <row r="80" spans="1:31">
      <c r="A80" s="1" t="s">
        <v>96</v>
      </c>
      <c r="B80" s="6" t="s">
        <v>98</v>
      </c>
      <c r="C80" s="1" t="s">
        <v>70</v>
      </c>
      <c r="D80" s="1">
        <v>337998729.51</v>
      </c>
      <c r="E80" s="1">
        <v>60586405.91</v>
      </c>
      <c r="F80" s="7">
        <v>38</v>
      </c>
      <c r="G80" s="7">
        <v>15</v>
      </c>
      <c r="H80" s="1">
        <v>1669963293.46</v>
      </c>
      <c r="I80" s="1">
        <v>1261795245.17</v>
      </c>
      <c r="J80" s="1">
        <v>4261877053</v>
      </c>
      <c r="K80" s="1">
        <v>628317131.39</v>
      </c>
      <c r="L80" s="1">
        <v>0.2444</v>
      </c>
      <c r="M80" s="1">
        <v>0.0068</v>
      </c>
      <c r="N80" s="1">
        <v>0.0038</v>
      </c>
      <c r="O80" s="1">
        <v>0.005</v>
      </c>
      <c r="T80" s="6">
        <v>6.39</v>
      </c>
      <c r="U80" s="6">
        <v>25.2</v>
      </c>
      <c r="V80" s="6">
        <v>0.003758</v>
      </c>
      <c r="W80" s="6">
        <v>-148995480.39</v>
      </c>
      <c r="X80" s="6">
        <v>408168048.29</v>
      </c>
      <c r="Y80" s="6">
        <v>628317131.39</v>
      </c>
      <c r="Z80" s="6">
        <v>628317131.39</v>
      </c>
      <c r="AA80" s="6">
        <v>640404830.17</v>
      </c>
      <c r="AB80" s="6">
        <v>549117242.56</v>
      </c>
      <c r="AC80" s="6">
        <v>33.33</v>
      </c>
      <c r="AD80" s="6">
        <v>0.713</v>
      </c>
      <c r="AE80" s="6">
        <v>2.657835</v>
      </c>
    </row>
    <row r="81" spans="1:31">
      <c r="A81" s="1" t="s">
        <v>96</v>
      </c>
      <c r="B81" s="6" t="s">
        <v>98</v>
      </c>
      <c r="C81" s="1" t="s">
        <v>71</v>
      </c>
      <c r="D81" s="1">
        <v>321643821.18</v>
      </c>
      <c r="E81" s="1">
        <v>59322810.43</v>
      </c>
      <c r="F81" s="7">
        <v>38</v>
      </c>
      <c r="G81" s="7">
        <v>15</v>
      </c>
      <c r="H81" s="1">
        <v>1458235438.73</v>
      </c>
      <c r="I81" s="1">
        <v>1118354752.36</v>
      </c>
      <c r="J81" s="1">
        <v>4261877053</v>
      </c>
      <c r="K81" s="1">
        <v>499685086.33</v>
      </c>
      <c r="L81" s="1">
        <v>0.2331</v>
      </c>
      <c r="M81" s="1">
        <v>-0.0899</v>
      </c>
      <c r="N81" s="1">
        <v>-0.097</v>
      </c>
      <c r="O81" s="1">
        <v>-0.1265</v>
      </c>
      <c r="T81" s="6">
        <v>6.39</v>
      </c>
      <c r="U81" s="6">
        <v>24.22</v>
      </c>
      <c r="V81" s="6">
        <v>-0.097023</v>
      </c>
      <c r="W81" s="6">
        <v>47351426.79</v>
      </c>
      <c r="X81" s="6">
        <v>339880686.37</v>
      </c>
      <c r="Y81" s="6">
        <v>499685086.33</v>
      </c>
      <c r="Z81" s="6">
        <v>499685086.33</v>
      </c>
      <c r="AA81" s="6">
        <v>503662567</v>
      </c>
      <c r="AB81" s="6">
        <v>425167325.82</v>
      </c>
      <c r="AC81" s="6">
        <v>33.33</v>
      </c>
      <c r="AD81" s="6">
        <v>0.8645</v>
      </c>
      <c r="AE81" s="6">
        <v>2.918309</v>
      </c>
    </row>
    <row r="82" spans="1:31">
      <c r="A82" s="1" t="s">
        <v>99</v>
      </c>
      <c r="B82" s="6" t="s">
        <v>100</v>
      </c>
      <c r="C82" s="1" t="s">
        <v>66</v>
      </c>
      <c r="D82" s="1">
        <v>329880879.9</v>
      </c>
      <c r="E82" s="1">
        <v>11597470.94</v>
      </c>
      <c r="F82" s="7">
        <v>5</v>
      </c>
      <c r="G82" s="7">
        <v>0</v>
      </c>
      <c r="H82" s="1">
        <v>692514123.42</v>
      </c>
      <c r="I82" s="1">
        <v>526240949.34</v>
      </c>
      <c r="J82" s="1">
        <v>129639500</v>
      </c>
      <c r="K82" s="1">
        <v>1690168980.13</v>
      </c>
      <c r="L82" s="1">
        <v>0.2401</v>
      </c>
      <c r="M82" s="1">
        <v>-0.0089</v>
      </c>
      <c r="N82" s="1">
        <v>-0.0042</v>
      </c>
      <c r="O82" s="1">
        <v>-0.0055</v>
      </c>
      <c r="P82" s="6">
        <v>70</v>
      </c>
      <c r="Q82" s="6">
        <v>10.75</v>
      </c>
      <c r="R82" s="6">
        <v>9041584.92</v>
      </c>
      <c r="S82" s="6">
        <v>0.53</v>
      </c>
      <c r="T82" s="6">
        <v>39.34</v>
      </c>
      <c r="U82" s="6">
        <v>69.72</v>
      </c>
      <c r="V82" s="6">
        <v>-0.004159</v>
      </c>
      <c r="W82" s="6">
        <v>14962343.4</v>
      </c>
      <c r="X82" s="6">
        <v>166273174.08</v>
      </c>
      <c r="Y82" s="6">
        <v>1690168980.13</v>
      </c>
      <c r="Z82" s="6">
        <v>1690168980.13</v>
      </c>
      <c r="AA82" s="6">
        <v>1708081487.11</v>
      </c>
      <c r="AB82" s="6">
        <v>1590283427.31</v>
      </c>
      <c r="AC82" s="6">
        <v>42.86</v>
      </c>
      <c r="AD82" s="6">
        <v>0.3864</v>
      </c>
      <c r="AE82" s="6">
        <v>0.409731</v>
      </c>
    </row>
    <row r="83" spans="1:31">
      <c r="A83" s="1" t="s">
        <v>99</v>
      </c>
      <c r="B83" s="6" t="s">
        <v>100</v>
      </c>
      <c r="C83" s="1" t="s">
        <v>67</v>
      </c>
      <c r="D83" s="1">
        <v>364198339.42</v>
      </c>
      <c r="E83" s="1">
        <v>10628913.5</v>
      </c>
      <c r="F83" s="7">
        <v>6</v>
      </c>
      <c r="G83" s="7">
        <v>1</v>
      </c>
      <c r="H83" s="1">
        <v>741035161.69</v>
      </c>
      <c r="I83" s="1">
        <v>578122678.53</v>
      </c>
      <c r="J83" s="1">
        <v>129639500</v>
      </c>
      <c r="K83" s="1">
        <v>2155889874.89</v>
      </c>
      <c r="L83" s="1">
        <v>0.2198</v>
      </c>
      <c r="M83" s="1">
        <v>0.0555</v>
      </c>
      <c r="N83" s="1">
        <v>0.0604</v>
      </c>
      <c r="O83" s="1">
        <v>0.0774</v>
      </c>
      <c r="P83" s="6">
        <v>69</v>
      </c>
      <c r="Q83" s="6">
        <v>10.9</v>
      </c>
      <c r="R83" s="6">
        <v>9636443.89</v>
      </c>
      <c r="S83" s="6">
        <v>0.45</v>
      </c>
      <c r="T83" s="6">
        <v>39.34</v>
      </c>
      <c r="U83" s="6">
        <v>68.83</v>
      </c>
      <c r="V83" s="6">
        <v>0.060358</v>
      </c>
      <c r="W83" s="6">
        <v>119361712.66</v>
      </c>
      <c r="X83" s="6">
        <v>162912483.16</v>
      </c>
      <c r="Y83" s="6">
        <v>2155889874.89</v>
      </c>
      <c r="Z83" s="6">
        <v>2155889874.89</v>
      </c>
      <c r="AA83" s="6">
        <v>2113658811.59</v>
      </c>
      <c r="AB83" s="6">
        <v>1982143300.16</v>
      </c>
      <c r="AC83" s="6">
        <v>42.86</v>
      </c>
      <c r="AD83" s="6">
        <v>0.2936</v>
      </c>
      <c r="AE83" s="6">
        <v>0.343726</v>
      </c>
    </row>
    <row r="84" spans="1:31">
      <c r="A84" s="1" t="s">
        <v>99</v>
      </c>
      <c r="B84" s="6" t="s">
        <v>100</v>
      </c>
      <c r="C84" s="1" t="s">
        <v>68</v>
      </c>
      <c r="D84" s="1">
        <v>355123956.3</v>
      </c>
      <c r="E84" s="1">
        <v>9660356.06</v>
      </c>
      <c r="F84" s="7">
        <v>6</v>
      </c>
      <c r="G84" s="7">
        <v>1</v>
      </c>
      <c r="H84" s="1">
        <v>694655529.43</v>
      </c>
      <c r="I84" s="1">
        <v>578202060.27</v>
      </c>
      <c r="J84" s="1">
        <v>129639500</v>
      </c>
      <c r="K84" s="1">
        <v>1763044476.17</v>
      </c>
      <c r="L84" s="1">
        <v>0.1676</v>
      </c>
      <c r="M84" s="1">
        <v>0.0129</v>
      </c>
      <c r="N84" s="1">
        <v>0.0175</v>
      </c>
      <c r="O84" s="1">
        <v>0.021</v>
      </c>
      <c r="P84" s="6">
        <v>70</v>
      </c>
      <c r="Q84" s="6">
        <v>11.46</v>
      </c>
      <c r="R84" s="6">
        <v>8550467.12</v>
      </c>
      <c r="S84" s="6">
        <v>0.48</v>
      </c>
      <c r="T84" s="6">
        <v>39.34</v>
      </c>
      <c r="U84" s="6">
        <v>67.61</v>
      </c>
      <c r="V84" s="6">
        <v>0.017461</v>
      </c>
      <c r="W84" s="6">
        <v>63938916.62</v>
      </c>
      <c r="X84" s="6">
        <v>116453469.16</v>
      </c>
      <c r="Y84" s="6">
        <v>1763044476.17</v>
      </c>
      <c r="Z84" s="6">
        <v>1763044476.17</v>
      </c>
      <c r="AA84" s="6">
        <v>1749553922.74</v>
      </c>
      <c r="AB84" s="6">
        <v>1632852489.27</v>
      </c>
      <c r="AC84" s="6">
        <v>42.86</v>
      </c>
      <c r="AD84" s="6">
        <v>0.3381</v>
      </c>
      <c r="AE84" s="6">
        <v>0.394009</v>
      </c>
    </row>
    <row r="85" spans="1:31">
      <c r="A85" s="1" t="s">
        <v>99</v>
      </c>
      <c r="B85" s="6" t="s">
        <v>100</v>
      </c>
      <c r="C85" s="1" t="s">
        <v>69</v>
      </c>
      <c r="D85" s="1">
        <v>325516173.22</v>
      </c>
      <c r="E85" s="1">
        <v>12829168.15</v>
      </c>
      <c r="F85" s="7">
        <v>9</v>
      </c>
      <c r="G85" s="7">
        <v>4</v>
      </c>
      <c r="H85" s="1">
        <v>705436187.12</v>
      </c>
      <c r="I85" s="1">
        <v>592292056.9</v>
      </c>
      <c r="J85" s="1">
        <v>129639500</v>
      </c>
      <c r="K85" s="1">
        <v>2073428194.93</v>
      </c>
      <c r="L85" s="1">
        <v>0.1604</v>
      </c>
      <c r="M85" s="1">
        <v>0.011</v>
      </c>
      <c r="N85" s="1">
        <v>0.0182</v>
      </c>
      <c r="O85" s="1">
        <v>0.0217</v>
      </c>
      <c r="P85" s="6">
        <v>68</v>
      </c>
      <c r="Q85" s="6">
        <v>12</v>
      </c>
      <c r="R85" s="6">
        <v>71567800</v>
      </c>
      <c r="S85" s="6">
        <v>3.45</v>
      </c>
      <c r="T85" s="6">
        <v>55.03</v>
      </c>
      <c r="U85" s="6">
        <v>66.78</v>
      </c>
      <c r="V85" s="6">
        <v>0.018205</v>
      </c>
      <c r="W85" s="6">
        <v>63163053.33</v>
      </c>
      <c r="X85" s="6">
        <v>113144130.22</v>
      </c>
      <c r="Y85" s="6">
        <v>2073428194.93</v>
      </c>
      <c r="Z85" s="6">
        <v>2073428194.93</v>
      </c>
      <c r="AA85" s="6">
        <v>2059716963.11</v>
      </c>
      <c r="AB85" s="6">
        <v>1951879305</v>
      </c>
      <c r="AC85" s="6">
        <v>42.86</v>
      </c>
      <c r="AD85" s="6">
        <v>0.2764</v>
      </c>
      <c r="AE85" s="6">
        <v>0.340227</v>
      </c>
    </row>
    <row r="86" spans="1:31">
      <c r="A86" s="1" t="s">
        <v>99</v>
      </c>
      <c r="B86" s="6" t="s">
        <v>100</v>
      </c>
      <c r="C86" s="1" t="s">
        <v>70</v>
      </c>
      <c r="D86" s="1">
        <v>288110320.76</v>
      </c>
      <c r="E86" s="1">
        <v>11443396.99</v>
      </c>
      <c r="F86" s="7">
        <v>9</v>
      </c>
      <c r="G86" s="7">
        <v>4</v>
      </c>
      <c r="H86" s="1">
        <v>706073765.92</v>
      </c>
      <c r="I86" s="1">
        <v>603170642.04</v>
      </c>
      <c r="J86" s="1">
        <v>129639500</v>
      </c>
      <c r="K86" s="1">
        <v>2609036852.21</v>
      </c>
      <c r="L86" s="1">
        <v>0.1457</v>
      </c>
      <c r="M86" s="1">
        <v>0.0122</v>
      </c>
      <c r="N86" s="1">
        <v>0.0218</v>
      </c>
      <c r="O86" s="1">
        <v>0.0255</v>
      </c>
      <c r="P86" s="6">
        <v>68</v>
      </c>
      <c r="Q86" s="6">
        <v>12</v>
      </c>
      <c r="R86" s="6">
        <v>92377895.31</v>
      </c>
      <c r="S86" s="6">
        <v>3.54</v>
      </c>
      <c r="T86" s="6">
        <v>55.03</v>
      </c>
      <c r="U86" s="6">
        <v>69.27</v>
      </c>
      <c r="V86" s="6">
        <v>0.021823</v>
      </c>
      <c r="W86" s="6">
        <v>-15197855.75</v>
      </c>
      <c r="X86" s="6">
        <v>102903123.88</v>
      </c>
      <c r="Y86" s="6">
        <v>2609036852.21</v>
      </c>
      <c r="Z86" s="6">
        <v>2609036852.21</v>
      </c>
      <c r="AA86" s="6">
        <v>2591831104.35</v>
      </c>
      <c r="AB86" s="6">
        <v>2506206934.63</v>
      </c>
      <c r="AC86" s="6">
        <v>42.86</v>
      </c>
      <c r="AD86" s="6">
        <v>0.2051</v>
      </c>
      <c r="AE86" s="6">
        <v>0.270626</v>
      </c>
    </row>
    <row r="87" spans="1:31">
      <c r="A87" s="1" t="s">
        <v>99</v>
      </c>
      <c r="B87" s="6" t="s">
        <v>100</v>
      </c>
      <c r="C87" s="1" t="s">
        <v>71</v>
      </c>
      <c r="D87" s="1">
        <v>270753796.05</v>
      </c>
      <c r="E87" s="1">
        <v>10057625.83</v>
      </c>
      <c r="F87" s="7">
        <v>9</v>
      </c>
      <c r="G87" s="7">
        <v>4</v>
      </c>
      <c r="H87" s="1">
        <v>701936697.2</v>
      </c>
      <c r="I87" s="1">
        <v>586056936.77</v>
      </c>
      <c r="J87" s="1">
        <v>129639500</v>
      </c>
      <c r="K87" s="1">
        <v>2000204861.54</v>
      </c>
      <c r="L87" s="1">
        <v>0.1651</v>
      </c>
      <c r="M87" s="1">
        <v>-0.0058</v>
      </c>
      <c r="N87" s="1">
        <v>0.0081</v>
      </c>
      <c r="O87" s="1">
        <v>0.0097</v>
      </c>
      <c r="P87" s="6">
        <v>58</v>
      </c>
      <c r="Q87" s="6">
        <v>12.37</v>
      </c>
      <c r="R87" s="6">
        <v>64842166.9</v>
      </c>
      <c r="S87" s="6">
        <v>3.24</v>
      </c>
      <c r="T87" s="6">
        <v>55.03</v>
      </c>
      <c r="U87" s="6">
        <v>68.02</v>
      </c>
      <c r="V87" s="6">
        <v>0.008087</v>
      </c>
      <c r="W87" s="6">
        <v>100062364.67</v>
      </c>
      <c r="X87" s="6">
        <v>115879760.43</v>
      </c>
      <c r="Y87" s="6">
        <v>2000204861.54</v>
      </c>
      <c r="Z87" s="6">
        <v>2000204861.54</v>
      </c>
      <c r="AA87" s="6">
        <v>1989344496.26</v>
      </c>
      <c r="AB87" s="6">
        <v>1893926862.57</v>
      </c>
      <c r="AC87" s="6">
        <v>36.36</v>
      </c>
      <c r="AD87" s="6">
        <v>0.2345</v>
      </c>
      <c r="AE87" s="6">
        <v>0.350932</v>
      </c>
    </row>
    <row r="88" spans="1:31">
      <c r="A88" s="1" t="s">
        <v>101</v>
      </c>
      <c r="B88" s="6" t="s">
        <v>102</v>
      </c>
      <c r="C88" s="1" t="s">
        <v>66</v>
      </c>
      <c r="D88" s="1">
        <v>527508451.14</v>
      </c>
      <c r="E88" s="1">
        <v>171884119.49</v>
      </c>
      <c r="F88" s="7">
        <v>100</v>
      </c>
      <c r="G88" s="7">
        <v>20</v>
      </c>
      <c r="H88" s="1">
        <v>7579165654.89</v>
      </c>
      <c r="I88" s="1">
        <v>4706875163.83</v>
      </c>
      <c r="J88" s="1">
        <v>760209282</v>
      </c>
      <c r="K88" s="1">
        <v>4806616779.94</v>
      </c>
      <c r="L88" s="1">
        <v>0.379</v>
      </c>
      <c r="M88" s="1">
        <v>0.0375</v>
      </c>
      <c r="N88" s="1">
        <v>0.0388</v>
      </c>
      <c r="O88" s="1">
        <v>0.0625</v>
      </c>
      <c r="P88" s="6">
        <v>581</v>
      </c>
      <c r="Q88" s="6">
        <v>11.27</v>
      </c>
      <c r="R88" s="6">
        <v>353455401.19</v>
      </c>
      <c r="S88" s="6">
        <v>7.35</v>
      </c>
      <c r="T88" s="6">
        <v>17.29</v>
      </c>
      <c r="U88" s="6">
        <v>60.57</v>
      </c>
      <c r="V88" s="6">
        <v>0.038788</v>
      </c>
      <c r="W88" s="6">
        <v>174319434.25</v>
      </c>
      <c r="X88" s="6">
        <v>2872290491.06</v>
      </c>
      <c r="Y88" s="6">
        <v>4806616779.94</v>
      </c>
      <c r="Z88" s="6">
        <v>4806616779.94</v>
      </c>
      <c r="AA88" s="6">
        <v>4615962281.31</v>
      </c>
      <c r="AB88" s="6">
        <v>3336086264.06</v>
      </c>
      <c r="AC88" s="6">
        <v>42.86</v>
      </c>
      <c r="AD88" s="6">
        <v>1.0721</v>
      </c>
      <c r="AE88" s="6">
        <v>1.576819</v>
      </c>
    </row>
    <row r="89" spans="1:31">
      <c r="A89" s="1" t="s">
        <v>101</v>
      </c>
      <c r="B89" s="6" t="s">
        <v>102</v>
      </c>
      <c r="C89" s="1" t="s">
        <v>67</v>
      </c>
      <c r="D89" s="1">
        <v>513164951.07</v>
      </c>
      <c r="E89" s="1">
        <v>249485382.93</v>
      </c>
      <c r="F89" s="7">
        <v>105</v>
      </c>
      <c r="G89" s="7">
        <v>21</v>
      </c>
      <c r="H89" s="1">
        <v>8845146505.02</v>
      </c>
      <c r="I89" s="1">
        <v>5198232433.19</v>
      </c>
      <c r="J89" s="1">
        <v>760209282</v>
      </c>
      <c r="K89" s="1">
        <v>6380095191.01</v>
      </c>
      <c r="L89" s="1">
        <v>0.4123</v>
      </c>
      <c r="M89" s="1">
        <v>0.0723</v>
      </c>
      <c r="N89" s="1">
        <v>0.0651</v>
      </c>
      <c r="O89" s="1">
        <v>0.1108</v>
      </c>
      <c r="P89" s="6">
        <v>569</v>
      </c>
      <c r="Q89" s="6">
        <v>10.4</v>
      </c>
      <c r="R89" s="6">
        <v>387060439.07</v>
      </c>
      <c r="S89" s="6">
        <v>6.07</v>
      </c>
      <c r="T89" s="6">
        <v>17.29</v>
      </c>
      <c r="U89" s="6">
        <v>60.15</v>
      </c>
      <c r="V89" s="6">
        <v>0.065099</v>
      </c>
      <c r="W89" s="6">
        <v>831389944</v>
      </c>
      <c r="X89" s="6">
        <v>3646914071.83</v>
      </c>
      <c r="Y89" s="6">
        <v>6380095191.01</v>
      </c>
      <c r="Z89" s="6">
        <v>6380095191.01</v>
      </c>
      <c r="AA89" s="6">
        <v>5862005086.32</v>
      </c>
      <c r="AB89" s="6">
        <v>4510246016.78</v>
      </c>
      <c r="AC89" s="6">
        <v>42.86</v>
      </c>
      <c r="AD89" s="6">
        <v>0.8578</v>
      </c>
      <c r="AE89" s="6">
        <v>1.386366</v>
      </c>
    </row>
    <row r="90" spans="1:31">
      <c r="A90" s="1" t="s">
        <v>101</v>
      </c>
      <c r="B90" s="6" t="s">
        <v>102</v>
      </c>
      <c r="C90" s="1" t="s">
        <v>68</v>
      </c>
      <c r="D90" s="1">
        <v>508858833.55</v>
      </c>
      <c r="E90" s="1">
        <v>256131072.65</v>
      </c>
      <c r="F90" s="7">
        <v>114</v>
      </c>
      <c r="G90" s="7">
        <v>29</v>
      </c>
      <c r="H90" s="1">
        <v>11075215294.54</v>
      </c>
      <c r="I90" s="1">
        <v>6710878542.36</v>
      </c>
      <c r="J90" s="1">
        <v>763023282</v>
      </c>
      <c r="K90" s="1">
        <v>7372519863.93</v>
      </c>
      <c r="L90" s="1">
        <v>0.3941</v>
      </c>
      <c r="M90" s="1">
        <v>0.1044</v>
      </c>
      <c r="N90" s="1">
        <v>0.0897</v>
      </c>
      <c r="O90" s="1">
        <v>0.1481</v>
      </c>
      <c r="P90" s="6">
        <v>591</v>
      </c>
      <c r="Q90" s="6">
        <v>10.55</v>
      </c>
      <c r="R90" s="6">
        <v>425371183.99</v>
      </c>
      <c r="S90" s="6">
        <v>5.77</v>
      </c>
      <c r="T90" s="6">
        <v>17.23</v>
      </c>
      <c r="U90" s="6">
        <v>46.64</v>
      </c>
      <c r="V90" s="6">
        <v>0.089735</v>
      </c>
      <c r="W90" s="6">
        <v>817566779.38</v>
      </c>
      <c r="X90" s="6">
        <v>4364336752.18</v>
      </c>
      <c r="Y90" s="6">
        <v>7372519863.93</v>
      </c>
      <c r="Z90" s="6">
        <v>7372519863.93</v>
      </c>
      <c r="AA90" s="6">
        <v>6341753760.61</v>
      </c>
      <c r="AB90" s="6">
        <v>5215058722.63</v>
      </c>
      <c r="AC90" s="6">
        <v>60</v>
      </c>
      <c r="AD90" s="6">
        <v>0.7598</v>
      </c>
      <c r="AE90" s="6">
        <v>1.502229</v>
      </c>
    </row>
    <row r="91" spans="1:31">
      <c r="A91" s="1" t="s">
        <v>101</v>
      </c>
      <c r="B91" s="6" t="s">
        <v>102</v>
      </c>
      <c r="C91" s="1" t="s">
        <v>69</v>
      </c>
      <c r="D91" s="1">
        <v>742585658.8</v>
      </c>
      <c r="E91" s="1">
        <v>289398696.44</v>
      </c>
      <c r="F91" s="7">
        <v>115</v>
      </c>
      <c r="G91" s="7">
        <v>30</v>
      </c>
      <c r="H91" s="1">
        <v>13914411613.85</v>
      </c>
      <c r="I91" s="1">
        <v>8598177579.62</v>
      </c>
      <c r="J91" s="1">
        <v>766041782</v>
      </c>
      <c r="K91" s="1">
        <v>8695335076.97</v>
      </c>
      <c r="L91" s="1">
        <v>0.3821</v>
      </c>
      <c r="M91" s="1">
        <v>0.1024</v>
      </c>
      <c r="N91" s="1">
        <v>0.0914</v>
      </c>
      <c r="O91" s="1">
        <v>0.148</v>
      </c>
      <c r="P91" s="6">
        <v>767</v>
      </c>
      <c r="Q91" s="6">
        <v>12.58</v>
      </c>
      <c r="R91" s="6">
        <v>556296819.13</v>
      </c>
      <c r="S91" s="6">
        <v>6.4</v>
      </c>
      <c r="T91" s="6">
        <v>17.16</v>
      </c>
      <c r="U91" s="6">
        <v>45.67</v>
      </c>
      <c r="V91" s="6">
        <v>0.091439</v>
      </c>
      <c r="W91" s="6">
        <v>383411104.61</v>
      </c>
      <c r="X91" s="6">
        <v>5316234034.23</v>
      </c>
      <c r="Y91" s="6">
        <v>8695335076.97</v>
      </c>
      <c r="Z91" s="6">
        <v>8695335076.97</v>
      </c>
      <c r="AA91" s="6">
        <v>7345377315.5</v>
      </c>
      <c r="AB91" s="6">
        <v>6045166036.76</v>
      </c>
      <c r="AC91" s="6">
        <v>42.86</v>
      </c>
      <c r="AD91" s="6">
        <v>0.7014</v>
      </c>
      <c r="AE91" s="6">
        <v>1.600216</v>
      </c>
    </row>
    <row r="92" spans="1:31">
      <c r="A92" s="1" t="s">
        <v>101</v>
      </c>
      <c r="B92" s="6" t="s">
        <v>102</v>
      </c>
      <c r="C92" s="1" t="s">
        <v>70</v>
      </c>
      <c r="D92" s="1">
        <v>1215046077.58</v>
      </c>
      <c r="E92" s="1">
        <v>393771297.09</v>
      </c>
      <c r="F92" s="7">
        <v>116</v>
      </c>
      <c r="G92" s="7">
        <v>30</v>
      </c>
      <c r="H92" s="1">
        <v>15710545591.09</v>
      </c>
      <c r="I92" s="1">
        <v>9435982885.43</v>
      </c>
      <c r="J92" s="1">
        <v>769926532</v>
      </c>
      <c r="K92" s="1">
        <v>10537097608.15</v>
      </c>
      <c r="L92" s="1">
        <v>0.3994</v>
      </c>
      <c r="M92" s="1">
        <v>0.0841</v>
      </c>
      <c r="N92" s="1">
        <v>0.082</v>
      </c>
      <c r="O92" s="1">
        <v>0.1364</v>
      </c>
      <c r="P92" s="6">
        <v>928</v>
      </c>
      <c r="Q92" s="6">
        <v>13.88</v>
      </c>
      <c r="R92" s="6">
        <v>673124776.73</v>
      </c>
      <c r="S92" s="6">
        <v>6.39</v>
      </c>
      <c r="T92" s="6">
        <v>17.07</v>
      </c>
      <c r="U92" s="6">
        <v>47.02</v>
      </c>
      <c r="V92" s="6">
        <v>0.08195</v>
      </c>
      <c r="W92" s="6">
        <v>1054857918.15</v>
      </c>
      <c r="X92" s="6">
        <v>6274562705.66</v>
      </c>
      <c r="Y92" s="6">
        <v>10537097608.15</v>
      </c>
      <c r="Z92" s="6">
        <v>10537097608.15</v>
      </c>
      <c r="AA92" s="6">
        <v>9178785356.06</v>
      </c>
      <c r="AB92" s="6">
        <v>7763175219.2</v>
      </c>
      <c r="AC92" s="6">
        <v>42.86</v>
      </c>
      <c r="AD92" s="6">
        <v>0.6343</v>
      </c>
      <c r="AE92" s="6">
        <v>1.490975</v>
      </c>
    </row>
    <row r="93" spans="1:31">
      <c r="A93" s="1" t="s">
        <v>101</v>
      </c>
      <c r="B93" s="6" t="s">
        <v>102</v>
      </c>
      <c r="C93" s="1" t="s">
        <v>71</v>
      </c>
      <c r="D93" s="1">
        <v>1579449014.87</v>
      </c>
      <c r="E93" s="1">
        <v>482335773.57</v>
      </c>
      <c r="F93" s="7">
        <v>116</v>
      </c>
      <c r="G93" s="7">
        <v>30</v>
      </c>
      <c r="H93" s="1">
        <v>18733339007</v>
      </c>
      <c r="I93" s="1">
        <v>10665909085.45</v>
      </c>
      <c r="J93" s="1">
        <v>773905932</v>
      </c>
      <c r="K93" s="1">
        <v>12460028391.72</v>
      </c>
      <c r="L93" s="1">
        <v>0.4306</v>
      </c>
      <c r="M93" s="1">
        <v>0.0944</v>
      </c>
      <c r="N93" s="1">
        <v>0.0859</v>
      </c>
      <c r="O93" s="1">
        <v>0.1508</v>
      </c>
      <c r="P93" s="6">
        <v>3646</v>
      </c>
      <c r="Q93" s="6">
        <v>46.55</v>
      </c>
      <c r="R93" s="6">
        <v>916820528.19</v>
      </c>
      <c r="S93" s="6">
        <v>7.36</v>
      </c>
      <c r="T93" s="6">
        <v>16.98</v>
      </c>
      <c r="U93" s="6">
        <v>48.72</v>
      </c>
      <c r="V93" s="6">
        <v>0.085864</v>
      </c>
      <c r="W93" s="6">
        <v>2272114969.14</v>
      </c>
      <c r="X93" s="6">
        <v>8067429921.55</v>
      </c>
      <c r="Y93" s="6">
        <v>12460028391.72</v>
      </c>
      <c r="Z93" s="6">
        <v>12460028391.72</v>
      </c>
      <c r="AA93" s="6">
        <v>10716492941.55</v>
      </c>
      <c r="AB93" s="6">
        <v>8784341078.86</v>
      </c>
      <c r="AC93" s="6">
        <v>42.86</v>
      </c>
      <c r="AD93" s="6">
        <v>0.6286</v>
      </c>
      <c r="AE93" s="6">
        <v>1.503475</v>
      </c>
    </row>
    <row r="94" spans="1:31">
      <c r="A94" s="1" t="s">
        <v>103</v>
      </c>
      <c r="B94" s="6" t="s">
        <v>104</v>
      </c>
      <c r="C94" s="1" t="s">
        <v>66</v>
      </c>
      <c r="D94" s="1">
        <v>2172249099.73</v>
      </c>
      <c r="E94" s="1">
        <v>290327761.03</v>
      </c>
      <c r="F94" s="7">
        <v>864</v>
      </c>
      <c r="G94" s="7">
        <v>438</v>
      </c>
      <c r="H94" s="1">
        <v>6796844362.27</v>
      </c>
      <c r="I94" s="1">
        <v>4739097047.78</v>
      </c>
      <c r="J94" s="1">
        <v>1643600000</v>
      </c>
      <c r="K94" s="1">
        <v>6488527425.83</v>
      </c>
      <c r="L94" s="1">
        <v>0.3028</v>
      </c>
      <c r="M94" s="1">
        <v>0.1092</v>
      </c>
      <c r="N94" s="1">
        <v>0.1014</v>
      </c>
      <c r="O94" s="1">
        <v>0.1455</v>
      </c>
      <c r="P94" s="6">
        <v>1358</v>
      </c>
      <c r="Q94" s="6">
        <v>9.02</v>
      </c>
      <c r="R94" s="6">
        <v>311495246.31</v>
      </c>
      <c r="S94" s="6">
        <v>4.8</v>
      </c>
      <c r="T94" s="6">
        <v>50.02</v>
      </c>
      <c r="U94" s="6">
        <v>61.33</v>
      </c>
      <c r="V94" s="6">
        <v>0.101429</v>
      </c>
      <c r="W94" s="6">
        <v>688758115.67</v>
      </c>
      <c r="X94" s="6">
        <v>2057747314.49</v>
      </c>
      <c r="Y94" s="6">
        <v>6488527425.83</v>
      </c>
      <c r="Z94" s="6">
        <v>6488527425.83</v>
      </c>
      <c r="AA94" s="6">
        <v>5800324672.31</v>
      </c>
      <c r="AB94" s="6">
        <v>4907088063.61</v>
      </c>
      <c r="AC94" s="6">
        <v>42.86</v>
      </c>
      <c r="AD94" s="6">
        <v>2.3202</v>
      </c>
      <c r="AE94" s="6">
        <v>1.047517</v>
      </c>
    </row>
    <row r="95" spans="1:31">
      <c r="A95" s="1" t="s">
        <v>103</v>
      </c>
      <c r="B95" s="6" t="s">
        <v>104</v>
      </c>
      <c r="C95" s="1" t="s">
        <v>67</v>
      </c>
      <c r="D95" s="1">
        <v>2369911091.26</v>
      </c>
      <c r="E95" s="1">
        <v>318787962.82</v>
      </c>
      <c r="F95" s="7">
        <v>1070</v>
      </c>
      <c r="G95" s="7">
        <v>565</v>
      </c>
      <c r="H95" s="1">
        <v>8499500621.74</v>
      </c>
      <c r="I95" s="1">
        <v>5342050098.27</v>
      </c>
      <c r="J95" s="1">
        <v>1643600000</v>
      </c>
      <c r="K95" s="1">
        <v>6563638225.95</v>
      </c>
      <c r="L95" s="1">
        <v>0.3715</v>
      </c>
      <c r="M95" s="1">
        <v>0.0813</v>
      </c>
      <c r="N95" s="1">
        <v>0.0816</v>
      </c>
      <c r="O95" s="1">
        <v>0.1298</v>
      </c>
      <c r="P95" s="6">
        <v>1606</v>
      </c>
      <c r="Q95" s="6">
        <v>10.54</v>
      </c>
      <c r="R95" s="6">
        <v>295598805.39</v>
      </c>
      <c r="S95" s="6">
        <v>4.5</v>
      </c>
      <c r="T95" s="6">
        <v>50.02</v>
      </c>
      <c r="U95" s="6">
        <v>62.12</v>
      </c>
      <c r="V95" s="6">
        <v>0.081588</v>
      </c>
      <c r="W95" s="6">
        <v>742945832.99</v>
      </c>
      <c r="X95" s="6">
        <v>3157450523.47</v>
      </c>
      <c r="Y95" s="6">
        <v>6563638225.95</v>
      </c>
      <c r="Z95" s="6">
        <v>6563638225.95</v>
      </c>
      <c r="AA95" s="6">
        <v>5870327330.47</v>
      </c>
      <c r="AB95" s="6">
        <v>5066647246.98</v>
      </c>
      <c r="AC95" s="6">
        <v>42.86</v>
      </c>
      <c r="AD95" s="6">
        <v>2.3223</v>
      </c>
      <c r="AE95" s="6">
        <v>1.294937</v>
      </c>
    </row>
    <row r="96" spans="1:31">
      <c r="A96" s="1" t="s">
        <v>103</v>
      </c>
      <c r="B96" s="6" t="s">
        <v>104</v>
      </c>
      <c r="C96" s="1" t="s">
        <v>68</v>
      </c>
      <c r="D96" s="1">
        <v>2673400712.22</v>
      </c>
      <c r="E96" s="1">
        <v>314847808.72</v>
      </c>
      <c r="F96" s="7">
        <v>1291</v>
      </c>
      <c r="G96" s="7">
        <v>655</v>
      </c>
      <c r="H96" s="1">
        <v>10240120384.03</v>
      </c>
      <c r="I96" s="1">
        <v>6040220593.45</v>
      </c>
      <c r="J96" s="1">
        <v>1643600000</v>
      </c>
      <c r="K96" s="1">
        <v>8105787993.91</v>
      </c>
      <c r="L96" s="1">
        <v>0.4101</v>
      </c>
      <c r="M96" s="1">
        <v>0.098</v>
      </c>
      <c r="N96" s="1">
        <v>0.0991</v>
      </c>
      <c r="O96" s="1">
        <v>0.1681</v>
      </c>
      <c r="P96" s="6">
        <v>1978</v>
      </c>
      <c r="Q96" s="6">
        <v>13.67</v>
      </c>
      <c r="R96" s="6">
        <v>390030685.39</v>
      </c>
      <c r="S96" s="6">
        <v>4.81</v>
      </c>
      <c r="T96" s="6">
        <v>50.02</v>
      </c>
      <c r="U96" s="6">
        <v>62.87</v>
      </c>
      <c r="V96" s="6">
        <v>0.099129</v>
      </c>
      <c r="W96" s="6">
        <v>1197392500.62</v>
      </c>
      <c r="X96" s="6">
        <v>4199899790.58</v>
      </c>
      <c r="Y96" s="6">
        <v>8105787993.91</v>
      </c>
      <c r="Z96" s="6">
        <v>8105787993.91</v>
      </c>
      <c r="AA96" s="6">
        <v>7072662464.37</v>
      </c>
      <c r="AB96" s="6">
        <v>6097299599.71</v>
      </c>
      <c r="AC96" s="6">
        <v>42.86</v>
      </c>
      <c r="AD96" s="6">
        <v>1.7849</v>
      </c>
      <c r="AE96" s="6">
        <v>1.26331</v>
      </c>
    </row>
    <row r="97" spans="1:31">
      <c r="A97" s="1" t="s">
        <v>103</v>
      </c>
      <c r="B97" s="6" t="s">
        <v>104</v>
      </c>
      <c r="C97" s="1" t="s">
        <v>69</v>
      </c>
      <c r="D97" s="1">
        <v>3977944271.15</v>
      </c>
      <c r="E97" s="1">
        <v>340478119.86</v>
      </c>
      <c r="F97" s="7">
        <v>1521</v>
      </c>
      <c r="G97" s="7">
        <v>748</v>
      </c>
      <c r="H97" s="1">
        <v>13177370995.36</v>
      </c>
      <c r="I97" s="1">
        <v>6768524298.64</v>
      </c>
      <c r="J97" s="1">
        <v>1626712074</v>
      </c>
      <c r="K97" s="1">
        <v>12607410411.09</v>
      </c>
      <c r="L97" s="1">
        <v>0.4864</v>
      </c>
      <c r="M97" s="1">
        <v>0.0923</v>
      </c>
      <c r="N97" s="1">
        <v>0.085</v>
      </c>
      <c r="O97" s="1">
        <v>0.1654</v>
      </c>
      <c r="P97" s="6">
        <v>2295</v>
      </c>
      <c r="Q97" s="6">
        <v>15.03</v>
      </c>
      <c r="R97" s="6">
        <v>603296709.05</v>
      </c>
      <c r="S97" s="6">
        <v>4.79</v>
      </c>
      <c r="T97" s="6">
        <v>50.59</v>
      </c>
      <c r="U97" s="6">
        <v>58.95</v>
      </c>
      <c r="V97" s="6">
        <v>0.084971</v>
      </c>
      <c r="W97" s="6">
        <v>1285454216.73</v>
      </c>
      <c r="X97" s="6">
        <v>6408846696.72</v>
      </c>
      <c r="Y97" s="6">
        <v>12607410411.09</v>
      </c>
      <c r="Z97" s="6">
        <v>12607410411.09</v>
      </c>
      <c r="AA97" s="6">
        <v>11569946676.66</v>
      </c>
      <c r="AB97" s="6">
        <v>10316413586.34</v>
      </c>
      <c r="AC97" s="6">
        <v>42.86</v>
      </c>
      <c r="AD97" s="6">
        <v>1.2111</v>
      </c>
      <c r="AE97" s="6">
        <v>1.045208</v>
      </c>
    </row>
    <row r="98" spans="1:31">
      <c r="A98" s="1" t="s">
        <v>103</v>
      </c>
      <c r="B98" s="6" t="s">
        <v>104</v>
      </c>
      <c r="C98" s="1" t="s">
        <v>70</v>
      </c>
      <c r="D98" s="1">
        <v>4588438996.75</v>
      </c>
      <c r="E98" s="1">
        <v>447665679.45</v>
      </c>
      <c r="F98" s="7">
        <v>1565</v>
      </c>
      <c r="G98" s="7">
        <v>756</v>
      </c>
      <c r="H98" s="1">
        <v>17609892841.81</v>
      </c>
      <c r="I98" s="1">
        <v>7771402058.56</v>
      </c>
      <c r="J98" s="1">
        <v>1626712074</v>
      </c>
      <c r="K98" s="1">
        <v>19450638161.91</v>
      </c>
      <c r="L98" s="1">
        <v>0.5587</v>
      </c>
      <c r="M98" s="1">
        <v>0.0858</v>
      </c>
      <c r="N98" s="1">
        <v>0.0947</v>
      </c>
      <c r="O98" s="1">
        <v>0.2146</v>
      </c>
      <c r="P98" s="6">
        <v>2537</v>
      </c>
      <c r="Q98" s="6">
        <v>15.74</v>
      </c>
      <c r="R98" s="6">
        <v>939081347.54</v>
      </c>
      <c r="S98" s="6">
        <v>4.83</v>
      </c>
      <c r="T98" s="6">
        <v>50.59</v>
      </c>
      <c r="U98" s="6">
        <v>62.11</v>
      </c>
      <c r="V98" s="6">
        <v>0.094726</v>
      </c>
      <c r="W98" s="6">
        <v>2886547469.19</v>
      </c>
      <c r="X98" s="6">
        <v>9838490783.25</v>
      </c>
      <c r="Y98" s="6">
        <v>19450638161.91</v>
      </c>
      <c r="Z98" s="6">
        <v>19450638161.91</v>
      </c>
      <c r="AA98" s="6">
        <v>17626700764.1</v>
      </c>
      <c r="AB98" s="6">
        <v>16050833137.53</v>
      </c>
      <c r="AC98" s="6">
        <v>42.86</v>
      </c>
      <c r="AD98" s="6">
        <v>0.8288</v>
      </c>
      <c r="AE98" s="6">
        <v>0.905363</v>
      </c>
    </row>
    <row r="99" spans="1:31">
      <c r="A99" s="1" t="s">
        <v>103</v>
      </c>
      <c r="B99" s="6" t="s">
        <v>104</v>
      </c>
      <c r="C99" s="1" t="s">
        <v>71</v>
      </c>
      <c r="D99" s="1">
        <v>5491632838</v>
      </c>
      <c r="E99" s="1">
        <v>507031635.59</v>
      </c>
      <c r="F99" s="7">
        <v>1565</v>
      </c>
      <c r="G99" s="7">
        <v>756</v>
      </c>
      <c r="H99" s="1">
        <v>21195725729.56</v>
      </c>
      <c r="I99" s="1">
        <v>9188452235.25</v>
      </c>
      <c r="J99" s="1">
        <v>1626712074</v>
      </c>
      <c r="K99" s="1">
        <v>19720955279.97</v>
      </c>
      <c r="L99" s="1">
        <v>0.5665</v>
      </c>
      <c r="M99" s="1">
        <v>0.0861</v>
      </c>
      <c r="N99" s="1">
        <v>0.0861</v>
      </c>
      <c r="O99" s="1">
        <v>0.1987</v>
      </c>
      <c r="P99" s="6">
        <v>2923</v>
      </c>
      <c r="Q99" s="6">
        <v>15.87</v>
      </c>
      <c r="R99" s="6">
        <v>876718200</v>
      </c>
      <c r="S99" s="6">
        <v>4.45</v>
      </c>
      <c r="T99" s="6">
        <v>50.59</v>
      </c>
      <c r="U99" s="6">
        <v>61.6</v>
      </c>
      <c r="V99" s="6">
        <v>0.086147</v>
      </c>
      <c r="W99" s="6">
        <v>3894068747.01</v>
      </c>
      <c r="X99" s="6">
        <v>12007273494.31</v>
      </c>
      <c r="Y99" s="6">
        <v>19720955279.97</v>
      </c>
      <c r="Z99" s="6">
        <v>19720955279.97</v>
      </c>
      <c r="AA99" s="6">
        <v>17169056484.64</v>
      </c>
      <c r="AB99" s="6">
        <v>15632995977.79</v>
      </c>
      <c r="AC99" s="6">
        <v>42.86</v>
      </c>
      <c r="AD99" s="6">
        <v>0.9338</v>
      </c>
      <c r="AE99" s="6">
        <v>1.074782</v>
      </c>
    </row>
    <row r="100" spans="1:31">
      <c r="A100" s="1" t="s">
        <v>105</v>
      </c>
      <c r="B100" s="6" t="s">
        <v>106</v>
      </c>
      <c r="C100" s="1" t="s">
        <v>66</v>
      </c>
      <c r="D100" s="1">
        <v>4704041320.11</v>
      </c>
      <c r="E100" s="1">
        <v>583442539</v>
      </c>
      <c r="F100" s="7">
        <v>2</v>
      </c>
      <c r="G100" s="7">
        <v>0</v>
      </c>
      <c r="H100" s="1">
        <v>20587002713.31</v>
      </c>
      <c r="I100" s="1">
        <v>8549980911.28</v>
      </c>
      <c r="J100" s="1">
        <v>1136650819</v>
      </c>
      <c r="K100" s="1">
        <v>5126995193.56</v>
      </c>
      <c r="L100" s="1">
        <v>0.5847</v>
      </c>
      <c r="M100" s="1">
        <v>0.0366</v>
      </c>
      <c r="N100" s="1">
        <v>0.0283</v>
      </c>
      <c r="O100" s="1">
        <v>0.068</v>
      </c>
      <c r="P100" s="6">
        <v>1136</v>
      </c>
      <c r="Q100" s="6">
        <v>15.65</v>
      </c>
      <c r="R100" s="6">
        <v>493337229.68</v>
      </c>
      <c r="S100" s="6">
        <v>9.62</v>
      </c>
      <c r="T100" s="6">
        <v>24.84</v>
      </c>
      <c r="U100" s="6">
        <v>48.84</v>
      </c>
      <c r="V100" s="6">
        <v>0.028255</v>
      </c>
      <c r="W100" s="6">
        <v>-1558639731.02</v>
      </c>
      <c r="X100" s="6">
        <v>12037021802.03</v>
      </c>
      <c r="Y100" s="6">
        <v>5126995193.56</v>
      </c>
      <c r="Z100" s="6">
        <v>5126995193.56</v>
      </c>
      <c r="AA100" s="6">
        <v>4985532245.32</v>
      </c>
      <c r="AB100" s="6">
        <v>3630656659.47</v>
      </c>
      <c r="AC100" s="6">
        <v>33.33</v>
      </c>
      <c r="AD100" s="6">
        <v>1.4156</v>
      </c>
      <c r="AE100" s="6">
        <v>4.015413</v>
      </c>
    </row>
    <row r="101" spans="1:31">
      <c r="A101" s="1" t="s">
        <v>105</v>
      </c>
      <c r="B101" s="6" t="s">
        <v>106</v>
      </c>
      <c r="C101" s="1" t="s">
        <v>67</v>
      </c>
      <c r="D101" s="1">
        <v>5548856678.3</v>
      </c>
      <c r="E101" s="1">
        <v>827153501.91</v>
      </c>
      <c r="F101" s="7">
        <v>124</v>
      </c>
      <c r="G101" s="7">
        <v>27</v>
      </c>
      <c r="H101" s="1">
        <v>25170447069.27</v>
      </c>
      <c r="I101" s="1">
        <v>9055823564.49</v>
      </c>
      <c r="J101" s="1">
        <v>1136650819</v>
      </c>
      <c r="K101" s="1">
        <v>4958898582.32</v>
      </c>
      <c r="L101" s="1">
        <v>0.6402</v>
      </c>
      <c r="M101" s="1">
        <v>0.0136</v>
      </c>
      <c r="N101" s="1">
        <v>0.0019</v>
      </c>
      <c r="O101" s="1">
        <v>0.0053</v>
      </c>
      <c r="P101" s="6">
        <v>1568</v>
      </c>
      <c r="Q101" s="6">
        <v>19.73</v>
      </c>
      <c r="R101" s="6">
        <v>588145458.52</v>
      </c>
      <c r="S101" s="6">
        <v>11.86</v>
      </c>
      <c r="T101" s="6">
        <v>24.84</v>
      </c>
      <c r="U101" s="6">
        <v>48.42</v>
      </c>
      <c r="V101" s="6">
        <v>0.00192</v>
      </c>
      <c r="W101" s="6">
        <v>-683194198.25</v>
      </c>
      <c r="X101" s="6">
        <v>16114623504.78</v>
      </c>
      <c r="Y101" s="6">
        <v>4958898582.32</v>
      </c>
      <c r="Z101" s="6">
        <v>4958898582.32</v>
      </c>
      <c r="AA101" s="6">
        <v>4843487141.57</v>
      </c>
      <c r="AB101" s="6">
        <v>3345453675.45</v>
      </c>
      <c r="AC101" s="6">
        <v>33.33</v>
      </c>
      <c r="AD101" s="6">
        <v>1.6026</v>
      </c>
      <c r="AE101" s="6">
        <v>5.075814</v>
      </c>
    </row>
    <row r="102" spans="1:31">
      <c r="A102" s="1" t="s">
        <v>105</v>
      </c>
      <c r="B102" s="6" t="s">
        <v>106</v>
      </c>
      <c r="C102" s="1" t="s">
        <v>68</v>
      </c>
      <c r="D102" s="1">
        <v>7159879961.36</v>
      </c>
      <c r="E102" s="1">
        <v>1264136456.37</v>
      </c>
      <c r="F102" s="7">
        <v>132</v>
      </c>
      <c r="G102" s="7">
        <v>30</v>
      </c>
      <c r="H102" s="1">
        <v>27834612190.42</v>
      </c>
      <c r="I102" s="1">
        <v>11075325487.83</v>
      </c>
      <c r="J102" s="1">
        <v>1280544489</v>
      </c>
      <c r="K102" s="1">
        <v>6724233230.56</v>
      </c>
      <c r="L102" s="1">
        <v>0.6021</v>
      </c>
      <c r="M102" s="1">
        <v>0.0172</v>
      </c>
      <c r="N102" s="1">
        <v>0.0053</v>
      </c>
      <c r="O102" s="1">
        <v>0.0133</v>
      </c>
      <c r="P102" s="6">
        <v>1353</v>
      </c>
      <c r="Q102" s="6">
        <v>17.31</v>
      </c>
      <c r="R102" s="6">
        <v>695661040.44</v>
      </c>
      <c r="S102" s="6">
        <v>10.35</v>
      </c>
      <c r="T102" s="6">
        <v>15.28</v>
      </c>
      <c r="U102" s="6">
        <v>38.46</v>
      </c>
      <c r="V102" s="6">
        <v>0.005278</v>
      </c>
      <c r="W102" s="6">
        <v>684953831.42</v>
      </c>
      <c r="X102" s="6">
        <v>16759286702.59</v>
      </c>
      <c r="Y102" s="6">
        <v>6724233230.56</v>
      </c>
      <c r="Z102" s="6">
        <v>6724233230.56</v>
      </c>
      <c r="AA102" s="6">
        <v>6545764254.85</v>
      </c>
      <c r="AB102" s="6">
        <v>5027919449.91</v>
      </c>
      <c r="AC102" s="6">
        <v>33.33</v>
      </c>
      <c r="AD102" s="6">
        <v>1.1625</v>
      </c>
      <c r="AE102" s="6">
        <v>4.139448</v>
      </c>
    </row>
    <row r="103" spans="1:31">
      <c r="A103" s="1" t="s">
        <v>105</v>
      </c>
      <c r="B103" s="6" t="s">
        <v>106</v>
      </c>
      <c r="C103" s="1" t="s">
        <v>69</v>
      </c>
      <c r="D103" s="1">
        <v>8761582173.91</v>
      </c>
      <c r="E103" s="1">
        <v>1895304240.67</v>
      </c>
      <c r="F103" s="7">
        <v>137</v>
      </c>
      <c r="G103" s="7">
        <v>31</v>
      </c>
      <c r="H103" s="1">
        <v>43613409310.66</v>
      </c>
      <c r="I103" s="1">
        <v>19374400781.41</v>
      </c>
      <c r="J103" s="1">
        <v>1664707835</v>
      </c>
      <c r="K103" s="1">
        <v>10356081191.76</v>
      </c>
      <c r="L103" s="1">
        <v>0.5558</v>
      </c>
      <c r="M103" s="1">
        <v>0.0088</v>
      </c>
      <c r="N103" s="1">
        <v>0.0018</v>
      </c>
      <c r="O103" s="1">
        <v>0.004</v>
      </c>
      <c r="P103" s="6">
        <v>1918</v>
      </c>
      <c r="Q103" s="6">
        <v>16.81</v>
      </c>
      <c r="R103" s="6">
        <v>1166627258.59</v>
      </c>
      <c r="S103" s="6">
        <v>11.27</v>
      </c>
      <c r="T103" s="6">
        <v>26.47</v>
      </c>
      <c r="U103" s="6">
        <v>50.92</v>
      </c>
      <c r="V103" s="6">
        <v>0.001764</v>
      </c>
      <c r="W103" s="6">
        <v>1058210033.12</v>
      </c>
      <c r="X103" s="6">
        <v>24239008529.25</v>
      </c>
      <c r="Y103" s="6">
        <v>10356081191.76</v>
      </c>
      <c r="Z103" s="6">
        <v>10356081191.76</v>
      </c>
      <c r="AA103" s="6">
        <v>10383258618.58</v>
      </c>
      <c r="AB103" s="6">
        <v>8429245133.18</v>
      </c>
      <c r="AC103" s="6">
        <v>44.44</v>
      </c>
      <c r="AD103" s="6">
        <v>1.1018</v>
      </c>
      <c r="AE103" s="6">
        <v>4.211382</v>
      </c>
    </row>
    <row r="104" spans="1:31">
      <c r="A104" s="1" t="s">
        <v>105</v>
      </c>
      <c r="B104" s="6" t="s">
        <v>106</v>
      </c>
      <c r="C104" s="1" t="s">
        <v>70</v>
      </c>
      <c r="D104" s="1">
        <v>11785279959.06</v>
      </c>
      <c r="E104" s="1">
        <v>2902902087.53</v>
      </c>
      <c r="F104" s="7">
        <v>138</v>
      </c>
      <c r="G104" s="7">
        <v>31</v>
      </c>
      <c r="H104" s="1">
        <v>72627365266.66</v>
      </c>
      <c r="I104" s="1">
        <v>24497774208.65</v>
      </c>
      <c r="J104" s="1">
        <v>1778874835</v>
      </c>
      <c r="K104" s="1">
        <v>23051701484.6</v>
      </c>
      <c r="L104" s="1">
        <v>0.6627</v>
      </c>
      <c r="M104" s="1">
        <v>0.008</v>
      </c>
      <c r="N104" s="1">
        <v>0.005</v>
      </c>
      <c r="O104" s="1">
        <v>0.0149</v>
      </c>
      <c r="P104" s="6">
        <v>2578</v>
      </c>
      <c r="Q104" s="6">
        <v>13.18</v>
      </c>
      <c r="R104" s="6">
        <v>2415911156.43</v>
      </c>
      <c r="S104" s="6">
        <v>10.48</v>
      </c>
      <c r="T104" s="6">
        <v>24.77</v>
      </c>
      <c r="U104" s="6">
        <v>52.65</v>
      </c>
      <c r="V104" s="6">
        <v>0.005034</v>
      </c>
      <c r="W104" s="6">
        <v>801270839.12</v>
      </c>
      <c r="X104" s="6">
        <v>48129591058.01</v>
      </c>
      <c r="Y104" s="6">
        <v>23051701484.6</v>
      </c>
      <c r="Z104" s="6">
        <v>23051701484.6</v>
      </c>
      <c r="AA104" s="6">
        <v>23008493738.62</v>
      </c>
      <c r="AB104" s="6">
        <v>18949696156.7</v>
      </c>
      <c r="AC104" s="6">
        <v>44.44</v>
      </c>
      <c r="AD104" s="6">
        <v>0.8487</v>
      </c>
      <c r="AE104" s="6">
        <v>3.150629</v>
      </c>
    </row>
    <row r="105" spans="1:31">
      <c r="A105" s="1" t="s">
        <v>105</v>
      </c>
      <c r="B105" s="6" t="s">
        <v>106</v>
      </c>
      <c r="C105" s="1" t="s">
        <v>71</v>
      </c>
      <c r="D105" s="1">
        <v>21856847448.98</v>
      </c>
      <c r="E105" s="1">
        <v>4684099777.48</v>
      </c>
      <c r="F105" s="7">
        <v>138</v>
      </c>
      <c r="G105" s="7">
        <v>31</v>
      </c>
      <c r="H105" s="1">
        <v>93592652122.38</v>
      </c>
      <c r="I105" s="1">
        <v>26295881035.85</v>
      </c>
      <c r="J105" s="1">
        <v>1785186832</v>
      </c>
      <c r="K105" s="1">
        <v>31605490020.32</v>
      </c>
      <c r="L105" s="1">
        <v>0.719</v>
      </c>
      <c r="M105" s="1">
        <v>0.016</v>
      </c>
      <c r="N105" s="1">
        <v>0.0104</v>
      </c>
      <c r="O105" s="1">
        <v>0.0369</v>
      </c>
      <c r="P105" s="6">
        <v>3132</v>
      </c>
      <c r="Q105" s="6">
        <v>13.65</v>
      </c>
      <c r="R105" s="6">
        <v>2767999886.15</v>
      </c>
      <c r="S105" s="6">
        <v>8.76</v>
      </c>
      <c r="T105" s="6">
        <v>24.68</v>
      </c>
      <c r="U105" s="6">
        <v>49.96</v>
      </c>
      <c r="V105" s="6">
        <v>0.010354</v>
      </c>
      <c r="W105" s="6">
        <v>2418690817.29</v>
      </c>
      <c r="X105" s="6">
        <v>67296771086.53</v>
      </c>
      <c r="Y105" s="6">
        <v>31605490020.32</v>
      </c>
      <c r="Z105" s="6">
        <v>31605490020.32</v>
      </c>
      <c r="AA105" s="6">
        <v>31492006260.65</v>
      </c>
      <c r="AB105" s="6">
        <v>26257211896.71</v>
      </c>
      <c r="AC105" s="6">
        <v>44.44</v>
      </c>
      <c r="AD105" s="6">
        <v>0.7258</v>
      </c>
      <c r="AE105" s="6">
        <v>2.961278</v>
      </c>
    </row>
    <row r="106" spans="1:31">
      <c r="A106" s="1" t="s">
        <v>107</v>
      </c>
      <c r="B106" s="6" t="s">
        <v>108</v>
      </c>
      <c r="C106" s="1" t="s">
        <v>66</v>
      </c>
      <c r="D106" s="1">
        <v>687613761.81</v>
      </c>
      <c r="E106" s="1">
        <v>70325854.64</v>
      </c>
      <c r="F106" s="7">
        <v>70</v>
      </c>
      <c r="G106" s="7">
        <v>18</v>
      </c>
      <c r="H106" s="1">
        <v>3868649596.45</v>
      </c>
      <c r="I106" s="1">
        <v>1340281455.05</v>
      </c>
      <c r="J106" s="1">
        <v>237802904</v>
      </c>
      <c r="K106" s="1">
        <v>1675905200.32</v>
      </c>
      <c r="L106" s="1">
        <v>0.6536</v>
      </c>
      <c r="M106" s="1">
        <v>0.0424</v>
      </c>
      <c r="N106" s="1">
        <v>0.0233</v>
      </c>
      <c r="O106" s="1">
        <v>0.0672</v>
      </c>
      <c r="P106" s="6">
        <v>282</v>
      </c>
      <c r="Q106" s="6">
        <v>21.02</v>
      </c>
      <c r="R106" s="6">
        <v>157868104.73</v>
      </c>
      <c r="S106" s="6">
        <v>9.42</v>
      </c>
      <c r="T106" s="6">
        <v>37.59</v>
      </c>
      <c r="U106" s="6">
        <v>56.1</v>
      </c>
      <c r="V106" s="6">
        <v>0.023276</v>
      </c>
      <c r="W106" s="6">
        <v>81577799.83</v>
      </c>
      <c r="X106" s="6">
        <v>2528368141.4</v>
      </c>
      <c r="Y106" s="6">
        <v>1675905200.32</v>
      </c>
      <c r="Z106" s="6">
        <v>1675905200.32</v>
      </c>
      <c r="AA106" s="6">
        <v>1718735762.58</v>
      </c>
      <c r="AB106" s="6">
        <v>1208334721.38</v>
      </c>
      <c r="AC106" s="6">
        <v>33.33</v>
      </c>
      <c r="AD106" s="6">
        <v>0.8002</v>
      </c>
      <c r="AE106" s="6">
        <v>2.308394</v>
      </c>
    </row>
    <row r="107" spans="1:31">
      <c r="A107" s="1" t="s">
        <v>107</v>
      </c>
      <c r="B107" s="6" t="s">
        <v>108</v>
      </c>
      <c r="C107" s="1" t="s">
        <v>67</v>
      </c>
      <c r="D107" s="1">
        <v>509460397.33</v>
      </c>
      <c r="E107" s="1">
        <v>31081761.98</v>
      </c>
      <c r="F107" s="7">
        <v>76</v>
      </c>
      <c r="G107" s="7">
        <v>40</v>
      </c>
      <c r="H107" s="1">
        <v>3692359967.46</v>
      </c>
      <c r="I107" s="1">
        <v>1353000284.61</v>
      </c>
      <c r="J107" s="1">
        <v>404264936</v>
      </c>
      <c r="K107" s="1">
        <v>1988441032.51</v>
      </c>
      <c r="L107" s="1">
        <v>0.6336</v>
      </c>
      <c r="M107" s="1">
        <v>0.0438</v>
      </c>
      <c r="N107" s="1">
        <v>0.0253</v>
      </c>
      <c r="O107" s="1">
        <v>0.0691</v>
      </c>
      <c r="P107" s="6">
        <v>305</v>
      </c>
      <c r="Q107" s="6">
        <v>24.4</v>
      </c>
      <c r="R107" s="6">
        <v>184271220.49</v>
      </c>
      <c r="S107" s="6">
        <v>9.27</v>
      </c>
      <c r="T107" s="6">
        <v>36.72</v>
      </c>
      <c r="U107" s="6">
        <v>46.46</v>
      </c>
      <c r="V107" s="6">
        <v>0.025337</v>
      </c>
      <c r="W107" s="6">
        <v>397591275.06</v>
      </c>
      <c r="X107" s="6">
        <v>2339359682.85</v>
      </c>
      <c r="Y107" s="6">
        <v>1988441032.51</v>
      </c>
      <c r="Z107" s="6">
        <v>1988441032.51</v>
      </c>
      <c r="AA107" s="6">
        <v>1975501722.37</v>
      </c>
      <c r="AB107" s="6">
        <v>1471886033.54</v>
      </c>
      <c r="AC107" s="6">
        <v>33.33</v>
      </c>
      <c r="AD107" s="6">
        <v>0.6286</v>
      </c>
      <c r="AE107" s="6">
        <v>1.856912</v>
      </c>
    </row>
    <row r="108" spans="1:31">
      <c r="A108" s="1" t="s">
        <v>107</v>
      </c>
      <c r="B108" s="6" t="s">
        <v>108</v>
      </c>
      <c r="C108" s="1" t="s">
        <v>68</v>
      </c>
      <c r="D108" s="1">
        <v>481562720.71</v>
      </c>
      <c r="E108" s="1">
        <v>34555965.29</v>
      </c>
      <c r="F108" s="7">
        <v>88</v>
      </c>
      <c r="G108" s="7">
        <v>45</v>
      </c>
      <c r="H108" s="1">
        <v>3484364607.62</v>
      </c>
      <c r="I108" s="1">
        <v>1396741851.38</v>
      </c>
      <c r="J108" s="1">
        <v>404264936</v>
      </c>
      <c r="K108" s="1">
        <v>1858194282.82</v>
      </c>
      <c r="L108" s="1">
        <v>0.5991</v>
      </c>
      <c r="M108" s="1">
        <v>0.033</v>
      </c>
      <c r="N108" s="1">
        <v>0.0225</v>
      </c>
      <c r="O108" s="1">
        <v>0.0561</v>
      </c>
      <c r="P108" s="6">
        <v>310</v>
      </c>
      <c r="Q108" s="6">
        <v>26.18</v>
      </c>
      <c r="R108" s="6">
        <v>159119622.36</v>
      </c>
      <c r="S108" s="6">
        <v>8.56</v>
      </c>
      <c r="T108" s="6">
        <v>36.72</v>
      </c>
      <c r="U108" s="6">
        <v>45.54</v>
      </c>
      <c r="V108" s="6">
        <v>0.022472</v>
      </c>
      <c r="W108" s="6">
        <v>242916144.78</v>
      </c>
      <c r="X108" s="6">
        <v>2087622756.24</v>
      </c>
      <c r="Y108" s="6">
        <v>1858194282.82</v>
      </c>
      <c r="Z108" s="6">
        <v>1858194282.82</v>
      </c>
      <c r="AA108" s="6">
        <v>1789637075.24</v>
      </c>
      <c r="AB108" s="6">
        <v>1389798819.84</v>
      </c>
      <c r="AC108" s="6">
        <v>33.33</v>
      </c>
      <c r="AD108" s="6">
        <v>0.6372</v>
      </c>
      <c r="AE108" s="6">
        <v>1.875135</v>
      </c>
    </row>
    <row r="109" spans="1:31">
      <c r="A109" s="1" t="s">
        <v>107</v>
      </c>
      <c r="B109" s="6" t="s">
        <v>108</v>
      </c>
      <c r="C109" s="1" t="s">
        <v>69</v>
      </c>
      <c r="D109" s="1">
        <v>199077818.91</v>
      </c>
      <c r="E109" s="1">
        <v>29774171.82</v>
      </c>
      <c r="F109" s="7">
        <v>95</v>
      </c>
      <c r="G109" s="7">
        <v>48</v>
      </c>
      <c r="H109" s="1">
        <v>2502120859.15</v>
      </c>
      <c r="I109" s="1">
        <v>1305211401.62</v>
      </c>
      <c r="J109" s="1">
        <v>404264936</v>
      </c>
      <c r="K109" s="1">
        <v>1640761732.18</v>
      </c>
      <c r="L109" s="1">
        <v>0.4784</v>
      </c>
      <c r="M109" s="1">
        <v>0.0716</v>
      </c>
      <c r="N109" s="1">
        <v>0.0631</v>
      </c>
      <c r="O109" s="1">
        <v>0.121</v>
      </c>
      <c r="P109" s="6">
        <v>319</v>
      </c>
      <c r="Q109" s="6">
        <v>27.01</v>
      </c>
      <c r="R109" s="6">
        <v>164947094.9</v>
      </c>
      <c r="S109" s="6">
        <v>10.05</v>
      </c>
      <c r="T109" s="6">
        <v>34.92</v>
      </c>
      <c r="U109" s="6">
        <v>48.17</v>
      </c>
      <c r="V109" s="6">
        <v>0.063118</v>
      </c>
      <c r="W109" s="6">
        <v>38552806.72</v>
      </c>
      <c r="X109" s="6">
        <v>1196909457.53</v>
      </c>
      <c r="Y109" s="6">
        <v>1640761732.18</v>
      </c>
      <c r="Z109" s="6">
        <v>1640761732.18</v>
      </c>
      <c r="AA109" s="6">
        <v>1656638414.17</v>
      </c>
      <c r="AB109" s="6">
        <v>1257188437.6</v>
      </c>
      <c r="AC109" s="6">
        <v>33.33</v>
      </c>
      <c r="AD109" s="6">
        <v>0.7935</v>
      </c>
      <c r="AE109" s="6">
        <v>1.524975</v>
      </c>
    </row>
    <row r="110" spans="1:31">
      <c r="A110" s="1" t="s">
        <v>107</v>
      </c>
      <c r="B110" s="6" t="s">
        <v>108</v>
      </c>
      <c r="C110" s="1" t="s">
        <v>70</v>
      </c>
      <c r="D110" s="1">
        <v>183924320.63</v>
      </c>
      <c r="E110" s="1">
        <v>28075751.87</v>
      </c>
      <c r="F110" s="7">
        <v>95</v>
      </c>
      <c r="G110" s="7">
        <v>45</v>
      </c>
      <c r="H110" s="1">
        <v>2608702191.58</v>
      </c>
      <c r="I110" s="1">
        <v>1260857759.93</v>
      </c>
      <c r="J110" s="1">
        <v>404264936</v>
      </c>
      <c r="K110" s="1">
        <v>1527771559.76</v>
      </c>
      <c r="L110" s="1">
        <v>0.5167</v>
      </c>
      <c r="M110" s="1">
        <v>0.005</v>
      </c>
      <c r="N110" s="1">
        <v>0.0121</v>
      </c>
      <c r="O110" s="1">
        <v>0.0251</v>
      </c>
      <c r="P110" s="6">
        <v>327</v>
      </c>
      <c r="Q110" s="6">
        <v>27.9</v>
      </c>
      <c r="R110" s="6">
        <v>188271212.58</v>
      </c>
      <c r="S110" s="6">
        <v>12.32</v>
      </c>
      <c r="T110" s="6">
        <v>25.05</v>
      </c>
      <c r="U110" s="6">
        <v>38.07</v>
      </c>
      <c r="V110" s="6">
        <v>0.012122</v>
      </c>
      <c r="W110" s="6">
        <v>92886090.03</v>
      </c>
      <c r="X110" s="6">
        <v>1347844431.65</v>
      </c>
      <c r="Y110" s="6">
        <v>1527771559.76</v>
      </c>
      <c r="Z110" s="6">
        <v>1527771559.76</v>
      </c>
      <c r="AA110" s="6">
        <v>1532898481.02</v>
      </c>
      <c r="AB110" s="6">
        <v>1137333616.73</v>
      </c>
      <c r="AC110" s="6">
        <v>33.33</v>
      </c>
      <c r="AD110" s="6">
        <v>0.8483</v>
      </c>
      <c r="AE110" s="6">
        <v>1.707521</v>
      </c>
    </row>
    <row r="111" spans="1:31">
      <c r="A111" s="1" t="s">
        <v>107</v>
      </c>
      <c r="B111" s="6" t="s">
        <v>108</v>
      </c>
      <c r="C111" s="1" t="s">
        <v>71</v>
      </c>
      <c r="D111" s="1">
        <v>166629628.8</v>
      </c>
      <c r="E111" s="1">
        <v>26555807.82</v>
      </c>
      <c r="F111" s="7">
        <v>95</v>
      </c>
      <c r="G111" s="7">
        <v>45</v>
      </c>
      <c r="H111" s="1">
        <v>2920945042.51</v>
      </c>
      <c r="I111" s="1">
        <v>1475561938.11</v>
      </c>
      <c r="J111" s="1">
        <v>404264936</v>
      </c>
      <c r="K111" s="1">
        <v>1616426090.92</v>
      </c>
      <c r="L111" s="1">
        <v>0.4948</v>
      </c>
      <c r="M111" s="1">
        <v>0.0154</v>
      </c>
      <c r="N111" s="1">
        <v>0.0214</v>
      </c>
      <c r="O111" s="1">
        <v>0.0424</v>
      </c>
      <c r="P111" s="6">
        <v>333</v>
      </c>
      <c r="Q111" s="6">
        <v>26.62</v>
      </c>
      <c r="R111" s="6">
        <v>173692908.97</v>
      </c>
      <c r="S111" s="6">
        <v>10.75</v>
      </c>
      <c r="T111" s="6">
        <v>19.85</v>
      </c>
      <c r="U111" s="6">
        <v>35.07</v>
      </c>
      <c r="V111" s="6">
        <v>0.021401</v>
      </c>
      <c r="W111" s="6">
        <v>303237200.34</v>
      </c>
      <c r="X111" s="6">
        <v>1445383104.4</v>
      </c>
      <c r="Y111" s="6">
        <v>1616426090.92</v>
      </c>
      <c r="Z111" s="6">
        <v>1616426090.92</v>
      </c>
      <c r="AA111" s="6">
        <v>1619220190.96</v>
      </c>
      <c r="AB111" s="6">
        <v>1222579174.45</v>
      </c>
      <c r="AC111" s="6">
        <v>33.33</v>
      </c>
      <c r="AD111" s="6">
        <v>0.7739</v>
      </c>
      <c r="AE111" s="6">
        <v>1.807039</v>
      </c>
    </row>
    <row r="112" spans="1:31">
      <c r="A112" s="1" t="s">
        <v>109</v>
      </c>
      <c r="B112" s="6" t="s">
        <v>110</v>
      </c>
      <c r="C112" s="1" t="s">
        <v>66</v>
      </c>
      <c r="D112" s="1">
        <v>175308450.56</v>
      </c>
      <c r="E112" s="1">
        <v>40375226.97</v>
      </c>
      <c r="F112" s="7">
        <v>77</v>
      </c>
      <c r="G112" s="7">
        <v>8</v>
      </c>
      <c r="H112" s="1">
        <v>1002587459.37</v>
      </c>
      <c r="I112" s="1">
        <v>384502784.39</v>
      </c>
      <c r="J112" s="1">
        <v>201600000</v>
      </c>
      <c r="K112" s="1">
        <v>570674146.76</v>
      </c>
      <c r="L112" s="1">
        <v>0.6165</v>
      </c>
      <c r="M112" s="1">
        <v>0.0277</v>
      </c>
      <c r="N112" s="1">
        <v>0.0063</v>
      </c>
      <c r="O112" s="1">
        <v>0.0163</v>
      </c>
      <c r="P112" s="6">
        <v>108</v>
      </c>
      <c r="Q112" s="6">
        <v>14.75</v>
      </c>
      <c r="R112" s="6">
        <v>17488206.55</v>
      </c>
      <c r="S112" s="6">
        <v>3.06</v>
      </c>
      <c r="T112" s="6">
        <v>14.77</v>
      </c>
      <c r="U112" s="6">
        <v>39.93</v>
      </c>
      <c r="V112" s="6">
        <v>0.00627</v>
      </c>
      <c r="W112" s="6">
        <v>19827113.71</v>
      </c>
      <c r="X112" s="6">
        <v>618084674.98</v>
      </c>
      <c r="Y112" s="6">
        <v>570674146.76</v>
      </c>
      <c r="Z112" s="6">
        <v>570674146.76</v>
      </c>
      <c r="AA112" s="6">
        <v>619776933.13</v>
      </c>
      <c r="AB112" s="6">
        <v>497429253.53</v>
      </c>
      <c r="AC112" s="6">
        <v>60</v>
      </c>
      <c r="AD112" s="6">
        <v>1.2547</v>
      </c>
      <c r="AE112" s="6">
        <v>1.756848</v>
      </c>
    </row>
    <row r="113" spans="1:31">
      <c r="A113" s="1" t="s">
        <v>109</v>
      </c>
      <c r="B113" s="6" t="s">
        <v>110</v>
      </c>
      <c r="C113" s="1" t="s">
        <v>67</v>
      </c>
      <c r="D113" s="1">
        <v>168257707.1</v>
      </c>
      <c r="E113" s="1">
        <v>39292263.1</v>
      </c>
      <c r="F113" s="7">
        <v>83</v>
      </c>
      <c r="G113" s="7">
        <v>8</v>
      </c>
      <c r="H113" s="1">
        <v>1040092877.49</v>
      </c>
      <c r="I113" s="1">
        <v>380271382.84</v>
      </c>
      <c r="J113" s="1">
        <v>201600000</v>
      </c>
      <c r="K113" s="1">
        <v>710389903.34</v>
      </c>
      <c r="L113" s="1">
        <v>0.6344</v>
      </c>
      <c r="M113" s="1">
        <v>0.0297</v>
      </c>
      <c r="N113" s="1">
        <v>0.0096</v>
      </c>
      <c r="O113" s="1">
        <v>0.0263</v>
      </c>
      <c r="P113" s="6">
        <v>98</v>
      </c>
      <c r="Q113" s="6">
        <v>15.29</v>
      </c>
      <c r="R113" s="6">
        <v>24660764.46</v>
      </c>
      <c r="S113" s="6">
        <v>3.47</v>
      </c>
      <c r="T113" s="6">
        <v>14.77</v>
      </c>
      <c r="U113" s="6">
        <v>41.72</v>
      </c>
      <c r="V113" s="6">
        <v>0.009626</v>
      </c>
      <c r="W113" s="6">
        <v>-40006354.16</v>
      </c>
      <c r="X113" s="6">
        <v>659821494.65</v>
      </c>
      <c r="Y113" s="6">
        <v>710389903.34</v>
      </c>
      <c r="Z113" s="6">
        <v>710389903.34</v>
      </c>
      <c r="AA113" s="6">
        <v>696425238.01</v>
      </c>
      <c r="AB113" s="6">
        <v>558196820.81</v>
      </c>
      <c r="AC113" s="6">
        <v>50</v>
      </c>
      <c r="AD113" s="6">
        <v>0.9023</v>
      </c>
      <c r="AE113" s="6">
        <v>1.464116</v>
      </c>
    </row>
    <row r="114" spans="1:31">
      <c r="A114" s="1" t="s">
        <v>109</v>
      </c>
      <c r="B114" s="6" t="s">
        <v>110</v>
      </c>
      <c r="C114" s="1" t="s">
        <v>68</v>
      </c>
      <c r="D114" s="1">
        <v>168569613.14</v>
      </c>
      <c r="E114" s="1">
        <v>38209299.34</v>
      </c>
      <c r="F114" s="7">
        <v>94</v>
      </c>
      <c r="G114" s="7">
        <v>11</v>
      </c>
      <c r="H114" s="1">
        <v>1114175083.92</v>
      </c>
      <c r="I114" s="1">
        <v>397399812.07</v>
      </c>
      <c r="J114" s="1">
        <v>201600000</v>
      </c>
      <c r="K114" s="1">
        <v>1010337989.43</v>
      </c>
      <c r="L114" s="1">
        <v>0.6433</v>
      </c>
      <c r="M114" s="1">
        <v>0.0454</v>
      </c>
      <c r="N114" s="1">
        <v>0.0285</v>
      </c>
      <c r="O114" s="1">
        <v>0.0798</v>
      </c>
      <c r="P114" s="6">
        <v>111</v>
      </c>
      <c r="Q114" s="6">
        <v>16.23</v>
      </c>
      <c r="R114" s="6">
        <v>34039436.48</v>
      </c>
      <c r="S114" s="6">
        <v>3.37</v>
      </c>
      <c r="T114" s="6">
        <v>14.77</v>
      </c>
      <c r="U114" s="6">
        <v>44.79</v>
      </c>
      <c r="V114" s="6">
        <v>0.028473</v>
      </c>
      <c r="W114" s="6">
        <v>-51429063.41</v>
      </c>
      <c r="X114" s="6">
        <v>716775271.85</v>
      </c>
      <c r="Y114" s="6">
        <v>1010337989.43</v>
      </c>
      <c r="Z114" s="6">
        <v>1010337989.43</v>
      </c>
      <c r="AA114" s="6">
        <v>957180620.68</v>
      </c>
      <c r="AB114" s="6">
        <v>806958735.97</v>
      </c>
      <c r="AC114" s="6">
        <v>50</v>
      </c>
      <c r="AD114" s="6">
        <v>0.682</v>
      </c>
      <c r="AE114" s="6">
        <v>1.102775</v>
      </c>
    </row>
    <row r="115" spans="1:31">
      <c r="A115" s="1" t="s">
        <v>109</v>
      </c>
      <c r="B115" s="6" t="s">
        <v>110</v>
      </c>
      <c r="C115" s="1" t="s">
        <v>69</v>
      </c>
      <c r="D115" s="1">
        <v>166768944.36</v>
      </c>
      <c r="E115" s="1">
        <v>37126335.58</v>
      </c>
      <c r="F115" s="7">
        <v>104</v>
      </c>
      <c r="G115" s="7">
        <v>9</v>
      </c>
      <c r="H115" s="1">
        <v>1259586322.25</v>
      </c>
      <c r="I115" s="1">
        <v>417097761.86</v>
      </c>
      <c r="J115" s="1">
        <v>201600000</v>
      </c>
      <c r="K115" s="1">
        <v>1033650623.85</v>
      </c>
      <c r="L115" s="1">
        <v>0.6689</v>
      </c>
      <c r="M115" s="1">
        <v>0.0339</v>
      </c>
      <c r="N115" s="1">
        <v>0.0147</v>
      </c>
      <c r="O115" s="1">
        <v>0.0445</v>
      </c>
      <c r="P115" s="6">
        <v>118</v>
      </c>
      <c r="Q115" s="6">
        <v>17.48</v>
      </c>
      <c r="R115" s="6">
        <v>32645581.15</v>
      </c>
      <c r="S115" s="6">
        <v>3.16</v>
      </c>
      <c r="T115" s="6">
        <v>14.77</v>
      </c>
      <c r="U115" s="6">
        <v>41.84</v>
      </c>
      <c r="V115" s="6">
        <v>0.014739</v>
      </c>
      <c r="W115" s="6">
        <v>-23941088.73</v>
      </c>
      <c r="X115" s="6">
        <v>842488560.39</v>
      </c>
      <c r="Y115" s="6">
        <v>1033650623.85</v>
      </c>
      <c r="Z115" s="6">
        <v>1033650623.85</v>
      </c>
      <c r="AA115" s="6">
        <v>1011502501.67</v>
      </c>
      <c r="AB115" s="6">
        <v>864327215.59</v>
      </c>
      <c r="AC115" s="6">
        <v>42.86</v>
      </c>
      <c r="AD115" s="6">
        <v>0.653</v>
      </c>
      <c r="AE115" s="6">
        <v>1.21858</v>
      </c>
    </row>
    <row r="116" spans="1:31">
      <c r="A116" s="1" t="s">
        <v>109</v>
      </c>
      <c r="B116" s="6" t="s">
        <v>110</v>
      </c>
      <c r="C116" s="1" t="s">
        <v>70</v>
      </c>
      <c r="D116" s="1">
        <v>189172239.74</v>
      </c>
      <c r="E116" s="1">
        <v>36043371.82</v>
      </c>
      <c r="F116" s="7">
        <v>104</v>
      </c>
      <c r="G116" s="7">
        <v>9</v>
      </c>
      <c r="H116" s="1">
        <v>1588402638.32</v>
      </c>
      <c r="I116" s="1">
        <v>452497376.89</v>
      </c>
      <c r="J116" s="1">
        <v>262080000</v>
      </c>
      <c r="K116" s="1">
        <v>1306950722.31</v>
      </c>
      <c r="L116" s="1">
        <v>0.7151</v>
      </c>
      <c r="M116" s="1">
        <v>0.0419</v>
      </c>
      <c r="N116" s="1">
        <v>0.0269</v>
      </c>
      <c r="O116" s="1">
        <v>0.0943</v>
      </c>
      <c r="P116" s="6">
        <v>117</v>
      </c>
      <c r="Q116" s="6">
        <v>17.01</v>
      </c>
      <c r="R116" s="6">
        <v>46545407.61</v>
      </c>
      <c r="S116" s="6">
        <v>3.56</v>
      </c>
      <c r="T116" s="6">
        <v>14.77</v>
      </c>
      <c r="U116" s="6">
        <v>24.85</v>
      </c>
      <c r="V116" s="6">
        <v>0.026871</v>
      </c>
      <c r="W116" s="6">
        <v>-58898134.22</v>
      </c>
      <c r="X116" s="6">
        <v>1135905261.43</v>
      </c>
      <c r="Y116" s="6">
        <v>1306950722.31</v>
      </c>
      <c r="Z116" s="6">
        <v>1306950722.31</v>
      </c>
      <c r="AA116" s="6">
        <v>1252976359.98</v>
      </c>
      <c r="AB116" s="6">
        <v>1078047119.58</v>
      </c>
      <c r="AC116" s="6">
        <v>42.86</v>
      </c>
      <c r="AD116" s="6">
        <v>0.5264</v>
      </c>
      <c r="AE116" s="6">
        <v>1.21535</v>
      </c>
    </row>
    <row r="117" spans="1:31">
      <c r="A117" s="1" t="s">
        <v>109</v>
      </c>
      <c r="B117" s="6" t="s">
        <v>110</v>
      </c>
      <c r="C117" s="1" t="s">
        <v>71</v>
      </c>
      <c r="D117" s="1">
        <v>187842127.91</v>
      </c>
      <c r="E117" s="1">
        <v>34960408.06</v>
      </c>
      <c r="F117" s="7">
        <v>104</v>
      </c>
      <c r="G117" s="7">
        <v>9</v>
      </c>
      <c r="H117" s="1">
        <v>2047007077.01</v>
      </c>
      <c r="I117" s="1">
        <v>539992207.3</v>
      </c>
      <c r="J117" s="1">
        <v>262080000</v>
      </c>
      <c r="K117" s="1">
        <v>1722033876.61</v>
      </c>
      <c r="L117" s="1">
        <v>0.7362</v>
      </c>
      <c r="M117" s="1">
        <v>0.059</v>
      </c>
      <c r="N117" s="1">
        <v>0.0437</v>
      </c>
      <c r="O117" s="1">
        <v>0.1655</v>
      </c>
      <c r="P117" s="6">
        <v>116</v>
      </c>
      <c r="Q117" s="6">
        <v>16.86</v>
      </c>
      <c r="R117" s="6">
        <v>63736594.76</v>
      </c>
      <c r="S117" s="6">
        <v>3.7</v>
      </c>
      <c r="T117" s="6">
        <v>14.77</v>
      </c>
      <c r="U117" s="6">
        <v>25.28</v>
      </c>
      <c r="V117" s="6">
        <v>0.043668</v>
      </c>
      <c r="W117" s="6">
        <v>-187435954.72</v>
      </c>
      <c r="X117" s="6">
        <v>1507014869.71</v>
      </c>
      <c r="Y117" s="6">
        <v>1722033876.61</v>
      </c>
      <c r="Z117" s="6">
        <v>1722033876.61</v>
      </c>
      <c r="AA117" s="6">
        <v>1614081230.3</v>
      </c>
      <c r="AB117" s="6">
        <v>1380962192.75</v>
      </c>
      <c r="AC117" s="6">
        <v>42.86</v>
      </c>
      <c r="AD117" s="6">
        <v>0.3995</v>
      </c>
      <c r="AE117" s="6">
        <v>1.188715</v>
      </c>
    </row>
    <row r="118" spans="1:31">
      <c r="A118" s="1" t="s">
        <v>111</v>
      </c>
      <c r="B118" s="6" t="s">
        <v>112</v>
      </c>
      <c r="C118" s="1" t="s">
        <v>66</v>
      </c>
      <c r="D118" s="1">
        <v>2946252740.2</v>
      </c>
      <c r="E118" s="1">
        <v>626997602.64</v>
      </c>
      <c r="F118" s="7">
        <v>816</v>
      </c>
      <c r="G118" s="7">
        <v>378</v>
      </c>
      <c r="H118" s="1">
        <v>13414369894.96</v>
      </c>
      <c r="I118" s="1">
        <v>3654581807.33</v>
      </c>
      <c r="J118" s="1">
        <v>1408163573</v>
      </c>
      <c r="K118" s="1">
        <v>3791321341.29</v>
      </c>
      <c r="L118" s="1">
        <v>0.7276</v>
      </c>
      <c r="M118" s="1">
        <v>-0.0622</v>
      </c>
      <c r="N118" s="1">
        <v>-0.0907</v>
      </c>
      <c r="O118" s="1">
        <v>-0.3329</v>
      </c>
      <c r="P118" s="6">
        <v>1564</v>
      </c>
      <c r="Q118" s="6">
        <v>34.96</v>
      </c>
      <c r="R118" s="6">
        <v>364480744.38</v>
      </c>
      <c r="S118" s="6">
        <v>9.61</v>
      </c>
      <c r="T118" s="6">
        <v>32.35</v>
      </c>
      <c r="U118" s="6">
        <v>59.83</v>
      </c>
      <c r="V118" s="6">
        <v>-0.090696</v>
      </c>
      <c r="W118" s="6">
        <v>399107912.63</v>
      </c>
      <c r="X118" s="6">
        <v>9759788087.63</v>
      </c>
      <c r="Y118" s="6">
        <v>3791321341.29</v>
      </c>
      <c r="Z118" s="6">
        <v>3791321341.29</v>
      </c>
      <c r="AA118" s="6">
        <v>5059832197.07</v>
      </c>
      <c r="AB118" s="6">
        <v>2789031068.37</v>
      </c>
      <c r="AC118" s="6">
        <v>33.33</v>
      </c>
      <c r="AD118" s="6">
        <v>1.0484</v>
      </c>
      <c r="AE118" s="6">
        <v>3.538178</v>
      </c>
    </row>
    <row r="119" spans="1:31">
      <c r="A119" s="1" t="s">
        <v>111</v>
      </c>
      <c r="B119" s="6" t="s">
        <v>112</v>
      </c>
      <c r="C119" s="1" t="s">
        <v>67</v>
      </c>
      <c r="D119" s="1">
        <v>1712457433.73</v>
      </c>
      <c r="E119" s="1">
        <v>553424701.24</v>
      </c>
      <c r="F119" s="7">
        <v>882</v>
      </c>
      <c r="G119" s="7">
        <v>400</v>
      </c>
      <c r="H119" s="1">
        <v>10114225431.99</v>
      </c>
      <c r="I119" s="1">
        <v>1074838914.68</v>
      </c>
      <c r="J119" s="1">
        <v>1408349147</v>
      </c>
      <c r="K119" s="1">
        <v>3195325075.74</v>
      </c>
      <c r="L119" s="1">
        <v>0.8937</v>
      </c>
      <c r="M119" s="1">
        <v>-0.2553</v>
      </c>
      <c r="N119" s="1">
        <v>-0.2662</v>
      </c>
      <c r="O119" s="1">
        <v>-2.505</v>
      </c>
      <c r="P119" s="6">
        <v>1272</v>
      </c>
      <c r="Q119" s="6">
        <v>35.48</v>
      </c>
      <c r="R119" s="6">
        <v>304133035.25</v>
      </c>
      <c r="S119" s="6">
        <v>9.52</v>
      </c>
      <c r="T119" s="6">
        <v>24.26</v>
      </c>
      <c r="U119" s="6">
        <v>57.11</v>
      </c>
      <c r="V119" s="6">
        <v>-0.266204</v>
      </c>
      <c r="W119" s="6">
        <v>55137462.44</v>
      </c>
      <c r="X119" s="6">
        <v>9039386517.31</v>
      </c>
      <c r="Y119" s="6">
        <v>3195325075.74</v>
      </c>
      <c r="Z119" s="6">
        <v>3195325075.74</v>
      </c>
      <c r="AA119" s="6">
        <v>3727942243.57</v>
      </c>
      <c r="AB119" s="6">
        <v>2254144993.61</v>
      </c>
      <c r="AC119" s="6">
        <v>33.33</v>
      </c>
      <c r="AD119" s="6">
        <v>1.122</v>
      </c>
      <c r="AE119" s="6">
        <v>3.16532</v>
      </c>
    </row>
    <row r="120" spans="1:31">
      <c r="A120" s="1" t="s">
        <v>111</v>
      </c>
      <c r="B120" s="6" t="s">
        <v>113</v>
      </c>
      <c r="C120" s="1" t="s">
        <v>68</v>
      </c>
      <c r="D120" s="1">
        <v>1570780937.09</v>
      </c>
      <c r="E120" s="1">
        <v>523432353.27</v>
      </c>
      <c r="F120" s="7">
        <v>949</v>
      </c>
      <c r="G120" s="7">
        <v>421</v>
      </c>
      <c r="H120" s="1">
        <v>9279179109.55</v>
      </c>
      <c r="I120" s="1">
        <v>1638675752.1</v>
      </c>
      <c r="J120" s="1">
        <v>1408349147</v>
      </c>
      <c r="K120" s="1">
        <v>3337288927.25</v>
      </c>
      <c r="L120" s="1">
        <v>0.8234</v>
      </c>
      <c r="M120" s="1">
        <v>0.0604</v>
      </c>
      <c r="N120" s="1">
        <v>0.0212</v>
      </c>
      <c r="O120" s="1">
        <v>0.1201</v>
      </c>
      <c r="P120" s="6">
        <v>1205</v>
      </c>
      <c r="Q120" s="6">
        <v>34.89</v>
      </c>
      <c r="R120" s="6">
        <v>220905600.57</v>
      </c>
      <c r="S120" s="6">
        <v>6.62</v>
      </c>
      <c r="T120" s="6">
        <v>24.26</v>
      </c>
      <c r="U120" s="6">
        <v>56.04</v>
      </c>
      <c r="V120" s="6">
        <v>0.021213</v>
      </c>
      <c r="W120" s="6">
        <v>508112619.63</v>
      </c>
      <c r="X120" s="6">
        <v>7640503357.45</v>
      </c>
      <c r="Y120" s="6">
        <v>3337288927.25</v>
      </c>
      <c r="Z120" s="6">
        <v>3337288927.25</v>
      </c>
      <c r="AA120" s="6">
        <v>3453527061.15</v>
      </c>
      <c r="AB120" s="6">
        <v>2298683852.83</v>
      </c>
      <c r="AC120" s="6">
        <v>40</v>
      </c>
      <c r="AD120" s="6">
        <v>1.035</v>
      </c>
      <c r="AE120" s="6">
        <v>2.780454</v>
      </c>
    </row>
    <row r="121" spans="1:31">
      <c r="A121" s="1" t="s">
        <v>111</v>
      </c>
      <c r="B121" s="6" t="s">
        <v>112</v>
      </c>
      <c r="C121" s="1" t="s">
        <v>69</v>
      </c>
      <c r="D121" s="1">
        <v>1223132520.96</v>
      </c>
      <c r="E121" s="1">
        <v>489164656.26</v>
      </c>
      <c r="F121" s="7">
        <v>1026</v>
      </c>
      <c r="G121" s="7">
        <v>446</v>
      </c>
      <c r="H121" s="1">
        <v>8280565107.75</v>
      </c>
      <c r="I121" s="1">
        <v>972847656.23</v>
      </c>
      <c r="J121" s="1">
        <v>1408349147</v>
      </c>
      <c r="K121" s="1">
        <v>3198161919.73</v>
      </c>
      <c r="L121" s="1">
        <v>0.8825</v>
      </c>
      <c r="M121" s="1">
        <v>-0.0418</v>
      </c>
      <c r="N121" s="1">
        <v>-0.0804</v>
      </c>
      <c r="O121" s="1">
        <v>-0.6841</v>
      </c>
      <c r="P121" s="6">
        <v>1186</v>
      </c>
      <c r="Q121" s="6">
        <v>36.87</v>
      </c>
      <c r="R121" s="6">
        <v>214403862.54</v>
      </c>
      <c r="S121" s="6">
        <v>6.7</v>
      </c>
      <c r="T121" s="6">
        <v>24.26</v>
      </c>
      <c r="U121" s="6">
        <v>48.46</v>
      </c>
      <c r="V121" s="6">
        <v>-0.080371</v>
      </c>
      <c r="W121" s="6">
        <v>246352453.77</v>
      </c>
      <c r="X121" s="6">
        <v>7307717451.52</v>
      </c>
      <c r="Y121" s="6">
        <v>3198161919.73</v>
      </c>
      <c r="Z121" s="6">
        <v>3198161919.73</v>
      </c>
      <c r="AA121" s="6">
        <v>3417415252.05</v>
      </c>
      <c r="AB121" s="6">
        <v>2271528513.11</v>
      </c>
      <c r="AC121" s="6">
        <v>33.33</v>
      </c>
      <c r="AD121" s="6">
        <v>1.0059</v>
      </c>
      <c r="AE121" s="6">
        <v>2.589164</v>
      </c>
    </row>
    <row r="122" spans="1:31">
      <c r="A122" s="1" t="s">
        <v>111</v>
      </c>
      <c r="B122" s="6" t="s">
        <v>112</v>
      </c>
      <c r="C122" s="1" t="s">
        <v>70</v>
      </c>
      <c r="D122" s="1">
        <v>1023223926.3</v>
      </c>
      <c r="E122" s="1">
        <v>462955513.2</v>
      </c>
      <c r="F122" s="7">
        <v>1038</v>
      </c>
      <c r="G122" s="7">
        <v>453</v>
      </c>
      <c r="H122" s="1">
        <v>8797291463.42</v>
      </c>
      <c r="I122" s="1">
        <v>693890008.49</v>
      </c>
      <c r="J122" s="1">
        <v>1408349147</v>
      </c>
      <c r="K122" s="1">
        <v>3538816296.93</v>
      </c>
      <c r="L122" s="1">
        <v>0.9211</v>
      </c>
      <c r="M122" s="1">
        <v>0.0159</v>
      </c>
      <c r="N122" s="1">
        <v>-0.0136</v>
      </c>
      <c r="O122" s="1">
        <v>-0.1719</v>
      </c>
      <c r="P122" s="6">
        <v>1063</v>
      </c>
      <c r="Q122" s="6">
        <v>32.23</v>
      </c>
      <c r="R122" s="6">
        <v>233997582.86</v>
      </c>
      <c r="S122" s="6">
        <v>6.61</v>
      </c>
      <c r="T122" s="6">
        <v>15.31</v>
      </c>
      <c r="U122" s="6">
        <v>37.03</v>
      </c>
      <c r="V122" s="6">
        <v>-0.013558</v>
      </c>
      <c r="W122" s="6">
        <v>443784621.93</v>
      </c>
      <c r="X122" s="6">
        <v>8103401454.93</v>
      </c>
      <c r="Y122" s="6">
        <v>3538816296.93</v>
      </c>
      <c r="Z122" s="6">
        <v>3538816296.93</v>
      </c>
      <c r="AA122" s="6">
        <v>3770057890.71</v>
      </c>
      <c r="AB122" s="6">
        <v>2605427620.92</v>
      </c>
      <c r="AC122" s="6">
        <v>37.5</v>
      </c>
      <c r="AD122" s="6">
        <v>0.932</v>
      </c>
      <c r="AE122" s="6">
        <v>2.485942</v>
      </c>
    </row>
    <row r="123" spans="1:31">
      <c r="A123" s="1" t="s">
        <v>111</v>
      </c>
      <c r="B123" s="6" t="s">
        <v>112</v>
      </c>
      <c r="C123" s="1" t="s">
        <v>71</v>
      </c>
      <c r="D123" s="1">
        <v>2500113455.32</v>
      </c>
      <c r="E123" s="1">
        <v>510278442.49</v>
      </c>
      <c r="F123" s="7">
        <v>1038</v>
      </c>
      <c r="G123" s="7">
        <v>453</v>
      </c>
      <c r="H123" s="1">
        <v>7909663595.54</v>
      </c>
      <c r="I123" s="1">
        <v>980491703.88</v>
      </c>
      <c r="J123" s="1">
        <v>1660816688</v>
      </c>
      <c r="K123" s="1">
        <v>4199965152.46</v>
      </c>
      <c r="L123" s="1">
        <v>0.876</v>
      </c>
      <c r="M123" s="1">
        <v>-0.0398</v>
      </c>
      <c r="N123" s="1">
        <v>-0.0675</v>
      </c>
      <c r="O123" s="1">
        <v>-0.5447</v>
      </c>
      <c r="P123" s="6">
        <v>957</v>
      </c>
      <c r="Q123" s="6">
        <v>36.53</v>
      </c>
      <c r="R123" s="6">
        <v>264700547.32</v>
      </c>
      <c r="S123" s="6">
        <v>6.3</v>
      </c>
      <c r="T123" s="6">
        <v>22.79</v>
      </c>
      <c r="U123" s="6">
        <v>41.28</v>
      </c>
      <c r="V123" s="6">
        <v>-0.067519</v>
      </c>
      <c r="W123" s="6">
        <v>474302158.5</v>
      </c>
      <c r="X123" s="6">
        <v>6929171891.66</v>
      </c>
      <c r="Y123" s="6">
        <v>4199965152.46</v>
      </c>
      <c r="Z123" s="6">
        <v>4199965152.46</v>
      </c>
      <c r="AA123" s="6">
        <v>4345357154.51</v>
      </c>
      <c r="AB123" s="6">
        <v>2979070027.56</v>
      </c>
      <c r="AC123" s="6">
        <v>37.5</v>
      </c>
      <c r="AD123" s="6">
        <v>0.6238</v>
      </c>
      <c r="AE123" s="6">
        <v>1.883269</v>
      </c>
    </row>
    <row r="124" spans="1:31">
      <c r="A124" s="1" t="s">
        <v>114</v>
      </c>
      <c r="B124" s="6" t="s">
        <v>115</v>
      </c>
      <c r="C124" s="1" t="s">
        <v>66</v>
      </c>
      <c r="D124" s="1">
        <v>1427408731.26</v>
      </c>
      <c r="E124" s="1">
        <v>217845060.42</v>
      </c>
      <c r="F124" s="7">
        <v>1</v>
      </c>
      <c r="G124" s="7">
        <v>1</v>
      </c>
      <c r="H124" s="1">
        <v>3175751380.27</v>
      </c>
      <c r="I124" s="1">
        <v>1167601647.74</v>
      </c>
      <c r="J124" s="1">
        <v>345599985</v>
      </c>
      <c r="K124" s="1">
        <v>1079019764.21</v>
      </c>
      <c r="L124" s="1">
        <v>0.6323</v>
      </c>
      <c r="M124" s="1">
        <v>0.0477</v>
      </c>
      <c r="N124" s="1">
        <v>0.0236</v>
      </c>
      <c r="O124" s="1">
        <v>0.0642</v>
      </c>
      <c r="P124" s="6">
        <v>134</v>
      </c>
      <c r="Q124" s="6">
        <v>10.11</v>
      </c>
      <c r="R124" s="6">
        <v>25482727.98</v>
      </c>
      <c r="S124" s="6">
        <v>2.36</v>
      </c>
      <c r="T124" s="6">
        <v>29.51</v>
      </c>
      <c r="U124" s="6">
        <v>62.67</v>
      </c>
      <c r="V124" s="6">
        <v>0.023606</v>
      </c>
      <c r="W124" s="6">
        <v>58342399.09</v>
      </c>
      <c r="X124" s="6">
        <v>2008149732.53</v>
      </c>
      <c r="Y124" s="6">
        <v>1079019764.21</v>
      </c>
      <c r="Z124" s="6">
        <v>1079019764.21</v>
      </c>
      <c r="AA124" s="6">
        <v>984520262.28</v>
      </c>
      <c r="AB124" s="6">
        <v>798922212.81</v>
      </c>
      <c r="AC124" s="6">
        <v>33.33</v>
      </c>
      <c r="AD124" s="6">
        <v>1.2289</v>
      </c>
      <c r="AE124" s="6">
        <v>2.943182</v>
      </c>
    </row>
    <row r="125" spans="1:31">
      <c r="A125" s="1" t="s">
        <v>114</v>
      </c>
      <c r="B125" s="6" t="s">
        <v>115</v>
      </c>
      <c r="C125" s="1" t="s">
        <v>67</v>
      </c>
      <c r="D125" s="1">
        <v>1854386432.38</v>
      </c>
      <c r="E125" s="1">
        <v>201362453.42</v>
      </c>
      <c r="F125" s="7">
        <v>1</v>
      </c>
      <c r="G125" s="7">
        <v>1</v>
      </c>
      <c r="H125" s="1">
        <v>3569922312.03</v>
      </c>
      <c r="I125" s="1">
        <v>1217091143.22</v>
      </c>
      <c r="J125" s="1">
        <v>552959976</v>
      </c>
      <c r="K125" s="1">
        <v>1210041335.08</v>
      </c>
      <c r="L125" s="1">
        <v>0.6591</v>
      </c>
      <c r="M125" s="1">
        <v>0.0411</v>
      </c>
      <c r="N125" s="1">
        <v>0.0197</v>
      </c>
      <c r="O125" s="1">
        <v>0.0578</v>
      </c>
      <c r="P125" s="6">
        <v>209</v>
      </c>
      <c r="Q125" s="6">
        <v>16.08</v>
      </c>
      <c r="R125" s="6">
        <v>48773535.26</v>
      </c>
      <c r="S125" s="6">
        <v>4.03</v>
      </c>
      <c r="T125" s="6">
        <v>29.93</v>
      </c>
      <c r="U125" s="6">
        <v>58.07</v>
      </c>
      <c r="V125" s="6">
        <v>0.019695</v>
      </c>
      <c r="W125" s="6">
        <v>75189682</v>
      </c>
      <c r="X125" s="6">
        <v>2352831168.81</v>
      </c>
      <c r="Y125" s="6">
        <v>1210041335.08</v>
      </c>
      <c r="Z125" s="6">
        <v>1210041335.08</v>
      </c>
      <c r="AA125" s="6">
        <v>1143678506.14</v>
      </c>
      <c r="AB125" s="6">
        <v>908433997.41</v>
      </c>
      <c r="AC125" s="6">
        <v>33.33</v>
      </c>
      <c r="AD125" s="6">
        <v>1.0743</v>
      </c>
      <c r="AE125" s="6">
        <v>2.950248</v>
      </c>
    </row>
    <row r="126" spans="1:31">
      <c r="A126" s="1" t="s">
        <v>114</v>
      </c>
      <c r="B126" s="6" t="s">
        <v>115</v>
      </c>
      <c r="C126" s="1" t="s">
        <v>68</v>
      </c>
      <c r="D126" s="1">
        <v>1845718919.44</v>
      </c>
      <c r="E126" s="1">
        <v>218307435.97</v>
      </c>
      <c r="F126" s="7">
        <v>16</v>
      </c>
      <c r="G126" s="7">
        <v>1</v>
      </c>
      <c r="H126" s="1">
        <v>3664771925.72</v>
      </c>
      <c r="I126" s="1">
        <v>1787325797.16</v>
      </c>
      <c r="J126" s="1">
        <v>629481713</v>
      </c>
      <c r="K126" s="1">
        <v>1234166679.74</v>
      </c>
      <c r="L126" s="1">
        <v>0.5123</v>
      </c>
      <c r="M126" s="1">
        <v>0.0292</v>
      </c>
      <c r="N126" s="1">
        <v>0.0067</v>
      </c>
      <c r="O126" s="1">
        <v>0.0138</v>
      </c>
      <c r="P126" s="6">
        <v>216</v>
      </c>
      <c r="Q126" s="6">
        <v>19.22</v>
      </c>
      <c r="R126" s="6">
        <v>48532587.31</v>
      </c>
      <c r="S126" s="6">
        <v>3.93</v>
      </c>
      <c r="T126" s="6">
        <v>28.59</v>
      </c>
      <c r="U126" s="6">
        <v>48.56</v>
      </c>
      <c r="V126" s="6">
        <v>0.006711</v>
      </c>
      <c r="W126" s="6">
        <v>15069589.57</v>
      </c>
      <c r="X126" s="6">
        <v>1877446128.56</v>
      </c>
      <c r="Y126" s="6">
        <v>1234166679.74</v>
      </c>
      <c r="Z126" s="6">
        <v>1234166679.74</v>
      </c>
      <c r="AA126" s="6">
        <v>1219943240.97</v>
      </c>
      <c r="AB126" s="6">
        <v>982462740.73</v>
      </c>
      <c r="AC126" s="6">
        <v>37.5</v>
      </c>
      <c r="AD126" s="6">
        <v>0.9107</v>
      </c>
      <c r="AE126" s="6">
        <v>2.96943</v>
      </c>
    </row>
    <row r="127" spans="1:31">
      <c r="A127" s="1" t="s">
        <v>114</v>
      </c>
      <c r="B127" s="6" t="s">
        <v>115</v>
      </c>
      <c r="C127" s="1" t="s">
        <v>69</v>
      </c>
      <c r="D127" s="1">
        <v>1757139646.74</v>
      </c>
      <c r="E127" s="1">
        <v>218850323.17</v>
      </c>
      <c r="F127" s="7">
        <v>16</v>
      </c>
      <c r="G127" s="7">
        <v>0</v>
      </c>
      <c r="H127" s="1">
        <v>4482952930.87</v>
      </c>
      <c r="I127" s="1">
        <v>2049715087.98</v>
      </c>
      <c r="J127" s="1">
        <v>629481713</v>
      </c>
      <c r="K127" s="1">
        <v>1871534201.9</v>
      </c>
      <c r="L127" s="1">
        <v>0.5428</v>
      </c>
      <c r="M127" s="1">
        <v>0.0809</v>
      </c>
      <c r="N127" s="1">
        <v>0.0568</v>
      </c>
      <c r="O127" s="1">
        <v>0.1242</v>
      </c>
      <c r="P127" s="6">
        <v>214</v>
      </c>
      <c r="Q127" s="6">
        <v>20.06</v>
      </c>
      <c r="R127" s="6">
        <v>68734860.74</v>
      </c>
      <c r="S127" s="6">
        <v>3.67</v>
      </c>
      <c r="T127" s="6">
        <v>28.59</v>
      </c>
      <c r="U127" s="6">
        <v>44.31</v>
      </c>
      <c r="V127" s="6">
        <v>0.056778</v>
      </c>
      <c r="W127" s="6">
        <v>112215039.99</v>
      </c>
      <c r="X127" s="6">
        <v>2433237842.89</v>
      </c>
      <c r="Y127" s="6">
        <v>1871534201.9</v>
      </c>
      <c r="Z127" s="6">
        <v>1871534201.9</v>
      </c>
      <c r="AA127" s="6">
        <v>1726477965.32</v>
      </c>
      <c r="AB127" s="6">
        <v>1502993611.92</v>
      </c>
      <c r="AC127" s="6">
        <v>33.33</v>
      </c>
      <c r="AD127" s="6">
        <v>0.5707</v>
      </c>
      <c r="AE127" s="6">
        <v>2.395336</v>
      </c>
    </row>
    <row r="128" spans="1:31">
      <c r="A128" s="1" t="s">
        <v>114</v>
      </c>
      <c r="B128" s="6" t="s">
        <v>115</v>
      </c>
      <c r="C128" s="1" t="s">
        <v>70</v>
      </c>
      <c r="D128" s="1">
        <v>2105128917.54</v>
      </c>
      <c r="E128" s="1">
        <v>267566566.5</v>
      </c>
      <c r="F128" s="7">
        <v>16</v>
      </c>
      <c r="G128" s="7">
        <v>0</v>
      </c>
      <c r="H128" s="1">
        <v>5134447718.55</v>
      </c>
      <c r="I128" s="1">
        <v>2427114712.42</v>
      </c>
      <c r="J128" s="1">
        <v>629481713</v>
      </c>
      <c r="K128" s="1">
        <v>2100302864.42</v>
      </c>
      <c r="L128" s="1">
        <v>0.5273</v>
      </c>
      <c r="M128" s="1">
        <v>0.0927</v>
      </c>
      <c r="N128" s="1">
        <v>0.0786</v>
      </c>
      <c r="O128" s="1">
        <v>0.1662</v>
      </c>
      <c r="P128" s="6">
        <v>231</v>
      </c>
      <c r="Q128" s="6">
        <v>19.63</v>
      </c>
      <c r="R128" s="6">
        <v>86217702.03</v>
      </c>
      <c r="S128" s="6">
        <v>4.11</v>
      </c>
      <c r="T128" s="6">
        <v>28.59</v>
      </c>
      <c r="U128" s="6">
        <v>45.23</v>
      </c>
      <c r="V128" s="6">
        <v>0.078568</v>
      </c>
      <c r="W128" s="6">
        <v>240713079.28</v>
      </c>
      <c r="X128" s="6">
        <v>2707333006.13</v>
      </c>
      <c r="Y128" s="6">
        <v>2100302864.42</v>
      </c>
      <c r="Z128" s="6">
        <v>2100302864.42</v>
      </c>
      <c r="AA128" s="6">
        <v>1836059222.18</v>
      </c>
      <c r="AB128" s="6">
        <v>1544052714.36</v>
      </c>
      <c r="AC128" s="6">
        <v>37.5</v>
      </c>
      <c r="AD128" s="6">
        <v>0.5004</v>
      </c>
      <c r="AE128" s="6">
        <v>2.444623</v>
      </c>
    </row>
    <row r="129" spans="1:31">
      <c r="A129" s="1" t="s">
        <v>114</v>
      </c>
      <c r="B129" s="6" t="s">
        <v>115</v>
      </c>
      <c r="C129" s="1" t="s">
        <v>71</v>
      </c>
      <c r="D129" s="1">
        <v>2080590134.94</v>
      </c>
      <c r="E129" s="1">
        <v>272175071.79</v>
      </c>
      <c r="F129" s="7">
        <v>16</v>
      </c>
      <c r="G129" s="7">
        <v>0</v>
      </c>
      <c r="H129" s="1">
        <v>5017246028.93</v>
      </c>
      <c r="I129" s="1">
        <v>2837806483.8</v>
      </c>
      <c r="J129" s="1">
        <v>629481713</v>
      </c>
      <c r="K129" s="1">
        <v>2163463001.86</v>
      </c>
      <c r="L129" s="1">
        <v>0.4344</v>
      </c>
      <c r="M129" s="1">
        <v>0.0862</v>
      </c>
      <c r="N129" s="1">
        <v>0.0678</v>
      </c>
      <c r="O129" s="1">
        <v>0.1199</v>
      </c>
      <c r="P129" s="6">
        <v>228</v>
      </c>
      <c r="Q129" s="6">
        <v>22.53</v>
      </c>
      <c r="R129" s="6">
        <v>98025164.67</v>
      </c>
      <c r="S129" s="6">
        <v>4.53</v>
      </c>
      <c r="T129" s="6">
        <v>28.59</v>
      </c>
      <c r="U129" s="6">
        <v>45.94</v>
      </c>
      <c r="V129" s="6">
        <v>0.067817</v>
      </c>
      <c r="W129" s="6">
        <v>424805654.73</v>
      </c>
      <c r="X129" s="6">
        <v>2179439545.13</v>
      </c>
      <c r="Y129" s="6">
        <v>2163463001.86</v>
      </c>
      <c r="Z129" s="6">
        <v>2163463001.86</v>
      </c>
      <c r="AA129" s="6">
        <v>1940695439.72</v>
      </c>
      <c r="AB129" s="6">
        <v>1697112409.75</v>
      </c>
      <c r="AC129" s="6">
        <v>33.33</v>
      </c>
      <c r="AD129" s="6">
        <v>0.4678</v>
      </c>
      <c r="AE129" s="6">
        <v>2.319081</v>
      </c>
    </row>
    <row r="130" spans="1:31">
      <c r="A130" s="1" t="s">
        <v>116</v>
      </c>
      <c r="B130" s="6" t="s">
        <v>117</v>
      </c>
      <c r="C130" s="1" t="s">
        <v>66</v>
      </c>
      <c r="D130" s="1">
        <v>6587583904.92</v>
      </c>
      <c r="E130" s="1">
        <v>621467075.6</v>
      </c>
      <c r="F130" s="7">
        <v>3</v>
      </c>
      <c r="G130" s="7">
        <v>0</v>
      </c>
      <c r="H130" s="1">
        <v>17715717663.88</v>
      </c>
      <c r="I130" s="1">
        <v>12361361626.08</v>
      </c>
      <c r="J130" s="1">
        <v>1634378473</v>
      </c>
      <c r="K130" s="1">
        <v>8229667262</v>
      </c>
      <c r="L130" s="1">
        <v>0.3022</v>
      </c>
      <c r="M130" s="1">
        <v>0.1389</v>
      </c>
      <c r="N130" s="1">
        <v>0.115</v>
      </c>
      <c r="O130" s="1">
        <v>0.1648</v>
      </c>
      <c r="P130" s="6"/>
      <c r="Q130" s="6"/>
      <c r="R130" s="6"/>
      <c r="S130" s="6"/>
      <c r="T130" s="6">
        <v>59.22</v>
      </c>
      <c r="U130" s="6">
        <v>68.65</v>
      </c>
      <c r="V130" s="6">
        <v>0.115021</v>
      </c>
      <c r="W130" s="6">
        <v>1792122437.52</v>
      </c>
      <c r="X130" s="6">
        <v>5354356037.8</v>
      </c>
      <c r="Y130" s="6">
        <v>8229667262</v>
      </c>
      <c r="Z130" s="6">
        <v>8229667262</v>
      </c>
      <c r="AA130" s="6">
        <v>5970507652.72</v>
      </c>
      <c r="AB130" s="6">
        <v>4564162979.79</v>
      </c>
      <c r="AC130" s="6">
        <v>36.36</v>
      </c>
      <c r="AD130" s="6">
        <v>0.5671</v>
      </c>
      <c r="AE130" s="6">
        <v>2.152665</v>
      </c>
    </row>
    <row r="131" spans="1:31">
      <c r="A131" s="1" t="s">
        <v>116</v>
      </c>
      <c r="B131" s="6" t="s">
        <v>117</v>
      </c>
      <c r="C131" s="1" t="s">
        <v>67</v>
      </c>
      <c r="D131" s="1">
        <v>20334691140.83</v>
      </c>
      <c r="E131" s="1">
        <v>1121225984.56</v>
      </c>
      <c r="F131" s="7">
        <v>3</v>
      </c>
      <c r="G131" s="7">
        <v>0</v>
      </c>
      <c r="H131" s="1">
        <v>33820999567.87</v>
      </c>
      <c r="I131" s="1">
        <v>18743634310.69</v>
      </c>
      <c r="J131" s="1">
        <v>1921573493</v>
      </c>
      <c r="K131" s="1">
        <v>19155000719.21</v>
      </c>
      <c r="L131" s="1">
        <v>0.4458</v>
      </c>
      <c r="M131" s="1">
        <v>0.1097</v>
      </c>
      <c r="N131" s="1">
        <v>0.08</v>
      </c>
      <c r="O131" s="1">
        <v>0.1443</v>
      </c>
      <c r="P131" s="6">
        <v>9</v>
      </c>
      <c r="Q131" s="6">
        <v>0.71</v>
      </c>
      <c r="R131" s="6">
        <v>12112739.82</v>
      </c>
      <c r="S131" s="6">
        <v>0.06</v>
      </c>
      <c r="T131" s="6">
        <v>58.39</v>
      </c>
      <c r="U131" s="6">
        <v>72.96</v>
      </c>
      <c r="V131" s="6">
        <v>0.079996</v>
      </c>
      <c r="W131" s="6">
        <v>3462034563.5</v>
      </c>
      <c r="X131" s="6">
        <v>15077365257.18</v>
      </c>
      <c r="Y131" s="6">
        <v>19155000719.21</v>
      </c>
      <c r="Z131" s="6">
        <v>19155000719.21</v>
      </c>
      <c r="AA131" s="6">
        <v>16028864208.34</v>
      </c>
      <c r="AB131" s="6">
        <v>13929533440.1</v>
      </c>
      <c r="AC131" s="6">
        <v>36.36</v>
      </c>
      <c r="AD131" s="6">
        <v>0.3883</v>
      </c>
      <c r="AE131" s="6">
        <v>1.765649</v>
      </c>
    </row>
    <row r="132" spans="1:31">
      <c r="A132" s="1" t="s">
        <v>116</v>
      </c>
      <c r="B132" s="6" t="s">
        <v>117</v>
      </c>
      <c r="C132" s="1" t="s">
        <v>68</v>
      </c>
      <c r="D132" s="1">
        <v>22098353919.12</v>
      </c>
      <c r="E132" s="1">
        <v>2041913131.52</v>
      </c>
      <c r="F132" s="7">
        <v>17</v>
      </c>
      <c r="G132" s="7">
        <v>7</v>
      </c>
      <c r="H132" s="1">
        <v>34469121636.04</v>
      </c>
      <c r="I132" s="1">
        <v>20574795350.6</v>
      </c>
      <c r="J132" s="1">
        <v>1921573493</v>
      </c>
      <c r="K132" s="1">
        <v>20073924148.88</v>
      </c>
      <c r="L132" s="1">
        <v>0.4031</v>
      </c>
      <c r="M132" s="1">
        <v>0.1086</v>
      </c>
      <c r="N132" s="1">
        <v>0.0746</v>
      </c>
      <c r="O132" s="1">
        <v>0.125</v>
      </c>
      <c r="P132" s="6">
        <v>336</v>
      </c>
      <c r="Q132" s="6">
        <v>24.76</v>
      </c>
      <c r="R132" s="6">
        <v>10844834.67</v>
      </c>
      <c r="S132" s="6">
        <v>0.05</v>
      </c>
      <c r="T132" s="6">
        <v>58.39</v>
      </c>
      <c r="U132" s="6">
        <v>71.67</v>
      </c>
      <c r="V132" s="6">
        <v>0.07463</v>
      </c>
      <c r="W132" s="6">
        <v>6297660204.06</v>
      </c>
      <c r="X132" s="6">
        <v>13894326285.44</v>
      </c>
      <c r="Y132" s="6">
        <v>20073924148.88</v>
      </c>
      <c r="Z132" s="6">
        <v>20073924148.88</v>
      </c>
      <c r="AA132" s="6">
        <v>16205080338.28</v>
      </c>
      <c r="AB132" s="6">
        <v>13811774228.48</v>
      </c>
      <c r="AC132" s="6">
        <v>33.33</v>
      </c>
      <c r="AD132" s="6">
        <v>0.374</v>
      </c>
      <c r="AE132" s="6">
        <v>1.717109</v>
      </c>
    </row>
    <row r="133" spans="1:31">
      <c r="A133" s="1" t="s">
        <v>116</v>
      </c>
      <c r="B133" s="6" t="s">
        <v>118</v>
      </c>
      <c r="C133" s="1" t="s">
        <v>69</v>
      </c>
      <c r="D133" s="1">
        <v>22630957158.34</v>
      </c>
      <c r="E133" s="1">
        <v>2181340373.56</v>
      </c>
      <c r="F133" s="7">
        <v>31</v>
      </c>
      <c r="G133" s="7">
        <v>10</v>
      </c>
      <c r="H133" s="1">
        <v>37633252804.35</v>
      </c>
      <c r="I133" s="1">
        <v>23489399603.49</v>
      </c>
      <c r="J133" s="1">
        <v>1921573493</v>
      </c>
      <c r="K133" s="1">
        <v>24649113224.34</v>
      </c>
      <c r="L133" s="1">
        <v>0.3758</v>
      </c>
      <c r="M133" s="1">
        <v>0.1598</v>
      </c>
      <c r="N133" s="1">
        <v>0.1267</v>
      </c>
      <c r="O133" s="1">
        <v>0.2031</v>
      </c>
      <c r="P133" s="6">
        <v>486</v>
      </c>
      <c r="Q133" s="6">
        <v>6.55</v>
      </c>
      <c r="R133" s="6">
        <v>14819089.63</v>
      </c>
      <c r="S133" s="6">
        <v>0.06</v>
      </c>
      <c r="T133" s="6">
        <v>58.39</v>
      </c>
      <c r="U133" s="6">
        <v>73.46</v>
      </c>
      <c r="V133" s="6">
        <v>0.126744</v>
      </c>
      <c r="W133" s="6">
        <v>6332752661.9</v>
      </c>
      <c r="X133" s="6">
        <v>14143853200.86</v>
      </c>
      <c r="Y133" s="6">
        <v>24649113224.34</v>
      </c>
      <c r="Z133" s="6">
        <v>24649113224.34</v>
      </c>
      <c r="AA133" s="6">
        <v>18817226472.65</v>
      </c>
      <c r="AB133" s="6">
        <v>16261851549.2</v>
      </c>
      <c r="AC133" s="6">
        <v>33.33</v>
      </c>
      <c r="AD133" s="6">
        <v>0.3012</v>
      </c>
      <c r="AE133" s="6">
        <v>1.526759</v>
      </c>
    </row>
    <row r="134" spans="1:31">
      <c r="A134" s="1" t="s">
        <v>116</v>
      </c>
      <c r="B134" s="6" t="s">
        <v>118</v>
      </c>
      <c r="C134" s="1" t="s">
        <v>70</v>
      </c>
      <c r="D134" s="1">
        <v>21826748133.7</v>
      </c>
      <c r="E134" s="1">
        <v>3446808781.93</v>
      </c>
      <c r="F134" s="7">
        <v>37</v>
      </c>
      <c r="G134" s="7">
        <v>13</v>
      </c>
      <c r="H134" s="1">
        <v>42120916882.5</v>
      </c>
      <c r="I134" s="1">
        <v>27315533677.75</v>
      </c>
      <c r="J134" s="1">
        <v>1921573493</v>
      </c>
      <c r="K134" s="1">
        <v>26792900343.99</v>
      </c>
      <c r="L134" s="1">
        <v>0.3515</v>
      </c>
      <c r="M134" s="1">
        <v>0.1399</v>
      </c>
      <c r="N134" s="1">
        <v>0.1117</v>
      </c>
      <c r="O134" s="1">
        <v>0.1723</v>
      </c>
      <c r="P134" s="6">
        <v>464</v>
      </c>
      <c r="Q134" s="6">
        <v>12.53</v>
      </c>
      <c r="R134" s="6">
        <v>60575800.2</v>
      </c>
      <c r="S134" s="6">
        <v>0.23</v>
      </c>
      <c r="T134" s="6">
        <v>58.39</v>
      </c>
      <c r="U134" s="6">
        <v>69.43</v>
      </c>
      <c r="V134" s="6">
        <v>0.111736</v>
      </c>
      <c r="W134" s="6">
        <v>8504128179.49</v>
      </c>
      <c r="X134" s="6">
        <v>14805383204.75</v>
      </c>
      <c r="Y134" s="6">
        <v>26792900343.99</v>
      </c>
      <c r="Z134" s="6">
        <v>26792900343.99</v>
      </c>
      <c r="AA134" s="6">
        <v>21120282397.31</v>
      </c>
      <c r="AB134" s="6">
        <v>18384355735.37</v>
      </c>
      <c r="AC134" s="6">
        <v>33.33</v>
      </c>
      <c r="AD134" s="6">
        <v>0.2748</v>
      </c>
      <c r="AE134" s="6">
        <v>1.572092</v>
      </c>
    </row>
    <row r="135" spans="1:31">
      <c r="A135" s="1" t="s">
        <v>116</v>
      </c>
      <c r="B135" s="6" t="s">
        <v>118</v>
      </c>
      <c r="C135" s="1" t="s">
        <v>71</v>
      </c>
      <c r="D135" s="1">
        <v>24426996330.6</v>
      </c>
      <c r="E135" s="1">
        <v>4784082469.6</v>
      </c>
      <c r="F135" s="7">
        <v>37</v>
      </c>
      <c r="G135" s="7">
        <v>13</v>
      </c>
      <c r="H135" s="1">
        <v>48501175130.73</v>
      </c>
      <c r="I135" s="1">
        <v>34304226734.4</v>
      </c>
      <c r="J135" s="1">
        <v>2241573493</v>
      </c>
      <c r="K135" s="1">
        <v>26845529756.25</v>
      </c>
      <c r="L135" s="1">
        <v>0.2927</v>
      </c>
      <c r="M135" s="1">
        <v>0.1237</v>
      </c>
      <c r="N135" s="1">
        <v>0.1035</v>
      </c>
      <c r="O135" s="1">
        <v>0.1464</v>
      </c>
      <c r="P135" s="6">
        <v>451</v>
      </c>
      <c r="Q135" s="6">
        <v>12.18</v>
      </c>
      <c r="R135" s="6">
        <v>31686929.75</v>
      </c>
      <c r="S135" s="6">
        <v>0.12</v>
      </c>
      <c r="T135" s="6">
        <v>55.77</v>
      </c>
      <c r="U135" s="6">
        <v>72.06</v>
      </c>
      <c r="V135" s="6">
        <v>0.103517</v>
      </c>
      <c r="W135" s="6">
        <v>6871291630.51</v>
      </c>
      <c r="X135" s="6">
        <v>14196948396.33</v>
      </c>
      <c r="Y135" s="6">
        <v>26845529756.25</v>
      </c>
      <c r="Z135" s="6">
        <v>26845529756.25</v>
      </c>
      <c r="AA135" s="6">
        <v>21059682511.84</v>
      </c>
      <c r="AB135" s="6">
        <v>18307146913.33</v>
      </c>
      <c r="AC135" s="6">
        <v>40</v>
      </c>
      <c r="AD135" s="6">
        <v>0.274</v>
      </c>
      <c r="AE135" s="6">
        <v>1.806676</v>
      </c>
    </row>
    <row r="136" spans="1:31">
      <c r="A136" s="1" t="s">
        <v>119</v>
      </c>
      <c r="B136" s="6" t="s">
        <v>120</v>
      </c>
      <c r="C136" s="1" t="s">
        <v>66</v>
      </c>
      <c r="D136" s="1">
        <v>17226192267.19</v>
      </c>
      <c r="E136" s="1">
        <v>1538870966.5</v>
      </c>
      <c r="F136" s="7">
        <v>0</v>
      </c>
      <c r="G136" s="7">
        <v>0</v>
      </c>
      <c r="H136" s="1">
        <v>42697311470.6</v>
      </c>
      <c r="I136" s="1">
        <v>15723967697.95</v>
      </c>
      <c r="J136" s="1">
        <v>2785156473</v>
      </c>
      <c r="K136" s="1">
        <v>13755716442.85</v>
      </c>
      <c r="L136" s="1">
        <v>0.6317</v>
      </c>
      <c r="M136" s="1">
        <v>0.0349</v>
      </c>
      <c r="N136" s="1">
        <v>0.0185</v>
      </c>
      <c r="O136" s="1">
        <v>0.0502</v>
      </c>
      <c r="P136" s="6">
        <v>711</v>
      </c>
      <c r="Q136" s="6">
        <v>8.53</v>
      </c>
      <c r="R136" s="6">
        <v>775419374.02</v>
      </c>
      <c r="S136" s="6">
        <v>5.64</v>
      </c>
      <c r="T136" s="6">
        <v>27.55</v>
      </c>
      <c r="U136" s="6">
        <v>47.58</v>
      </c>
      <c r="V136" s="6">
        <v>0.018479</v>
      </c>
      <c r="W136" s="6">
        <v>1707709057.53</v>
      </c>
      <c r="X136" s="6">
        <v>26973343772.65</v>
      </c>
      <c r="Y136" s="6">
        <v>13755716442.85</v>
      </c>
      <c r="Z136" s="6">
        <v>13755716442.85</v>
      </c>
      <c r="AA136" s="6">
        <v>13405305766.83</v>
      </c>
      <c r="AB136" s="6">
        <v>11368800398.46</v>
      </c>
      <c r="AC136" s="6">
        <v>44.44</v>
      </c>
      <c r="AD136" s="6">
        <v>0.6059</v>
      </c>
      <c r="AE136" s="6">
        <v>3.103969</v>
      </c>
    </row>
    <row r="137" spans="1:31">
      <c r="A137" s="1" t="s">
        <v>119</v>
      </c>
      <c r="B137" s="6" t="s">
        <v>120</v>
      </c>
      <c r="C137" s="1" t="s">
        <v>67</v>
      </c>
      <c r="D137" s="1">
        <v>20490293893.8</v>
      </c>
      <c r="E137" s="1">
        <v>1869835632.19</v>
      </c>
      <c r="F137" s="7">
        <v>0</v>
      </c>
      <c r="G137" s="7">
        <v>0</v>
      </c>
      <c r="H137" s="1">
        <v>49118519667.54</v>
      </c>
      <c r="I137" s="1">
        <v>20548518304.25</v>
      </c>
      <c r="J137" s="1">
        <v>2785156473</v>
      </c>
      <c r="K137" s="1">
        <v>16886971336.01</v>
      </c>
      <c r="L137" s="1">
        <v>0.5817</v>
      </c>
      <c r="M137" s="1">
        <v>0.0481</v>
      </c>
      <c r="N137" s="1">
        <v>0.0257</v>
      </c>
      <c r="O137" s="1">
        <v>0.0614</v>
      </c>
      <c r="P137" s="6">
        <v>809</v>
      </c>
      <c r="Q137" s="6">
        <v>8.61</v>
      </c>
      <c r="R137" s="6">
        <v>1168529351.57</v>
      </c>
      <c r="S137" s="6">
        <v>6.92</v>
      </c>
      <c r="T137" s="6">
        <v>27.55</v>
      </c>
      <c r="U137" s="6">
        <v>45.08</v>
      </c>
      <c r="V137" s="6">
        <v>0.025678</v>
      </c>
      <c r="W137" s="6">
        <v>2506972805.21</v>
      </c>
      <c r="X137" s="6">
        <v>28570001363.29</v>
      </c>
      <c r="Y137" s="6">
        <v>16886971336.01</v>
      </c>
      <c r="Z137" s="6">
        <v>16886971336.01</v>
      </c>
      <c r="AA137" s="6">
        <v>15796924115.92</v>
      </c>
      <c r="AB137" s="6">
        <v>13595714849.3</v>
      </c>
      <c r="AC137" s="6">
        <v>44.44</v>
      </c>
      <c r="AD137" s="6">
        <v>0.5563</v>
      </c>
      <c r="AE137" s="6">
        <v>2.908664</v>
      </c>
    </row>
    <row r="138" spans="1:31">
      <c r="A138" s="1" t="s">
        <v>119</v>
      </c>
      <c r="B138" s="6" t="s">
        <v>120</v>
      </c>
      <c r="C138" s="1" t="s">
        <v>68</v>
      </c>
      <c r="D138" s="1">
        <v>25273192558.11</v>
      </c>
      <c r="E138" s="1">
        <v>2612927490.38</v>
      </c>
      <c r="F138" s="7">
        <v>0</v>
      </c>
      <c r="G138" s="7">
        <v>0</v>
      </c>
      <c r="H138" s="1">
        <v>58719683852.4</v>
      </c>
      <c r="I138" s="1">
        <v>28081393375.59</v>
      </c>
      <c r="J138" s="1">
        <v>3032926542</v>
      </c>
      <c r="K138" s="1">
        <v>19056776100.59</v>
      </c>
      <c r="L138" s="1">
        <v>0.5218</v>
      </c>
      <c r="M138" s="1">
        <v>0.0463</v>
      </c>
      <c r="N138" s="1">
        <v>0.0251</v>
      </c>
      <c r="O138" s="1">
        <v>0.0525</v>
      </c>
      <c r="P138" s="6">
        <v>886</v>
      </c>
      <c r="Q138" s="6">
        <v>8.64</v>
      </c>
      <c r="R138" s="6">
        <v>909219833.5</v>
      </c>
      <c r="S138" s="6">
        <v>4.77</v>
      </c>
      <c r="T138" s="6">
        <v>25.3</v>
      </c>
      <c r="U138" s="6">
        <v>44.5</v>
      </c>
      <c r="V138" s="6">
        <v>0.025128</v>
      </c>
      <c r="W138" s="6">
        <v>2858845789.15</v>
      </c>
      <c r="X138" s="6">
        <v>30638290476.81</v>
      </c>
      <c r="Y138" s="6">
        <v>19056776100.59</v>
      </c>
      <c r="Z138" s="6">
        <v>19056776100.59</v>
      </c>
      <c r="AA138" s="6">
        <v>18041623302.02</v>
      </c>
      <c r="AB138" s="6">
        <v>15463866270.37</v>
      </c>
      <c r="AC138" s="6">
        <v>33.33</v>
      </c>
      <c r="AD138" s="6">
        <v>0.5383</v>
      </c>
      <c r="AE138" s="6">
        <v>3.081302</v>
      </c>
    </row>
    <row r="139" spans="1:31">
      <c r="A139" s="1" t="s">
        <v>119</v>
      </c>
      <c r="B139" s="6" t="s">
        <v>120</v>
      </c>
      <c r="C139" s="1" t="s">
        <v>69</v>
      </c>
      <c r="D139" s="1">
        <v>29615499469.72</v>
      </c>
      <c r="E139" s="1">
        <v>2839378089.79</v>
      </c>
      <c r="F139" s="7">
        <v>0</v>
      </c>
      <c r="G139" s="7">
        <v>0</v>
      </c>
      <c r="H139" s="1">
        <v>77979359016.94</v>
      </c>
      <c r="I139" s="1">
        <v>41669779220.51</v>
      </c>
      <c r="J139" s="1">
        <v>3231733699</v>
      </c>
      <c r="K139" s="1">
        <v>41104685048.73</v>
      </c>
      <c r="L139" s="1">
        <v>0.4656</v>
      </c>
      <c r="M139" s="1">
        <v>0.0749</v>
      </c>
      <c r="N139" s="1">
        <v>0.0569</v>
      </c>
      <c r="O139" s="1">
        <v>0.1064</v>
      </c>
      <c r="P139" s="6">
        <v>1070</v>
      </c>
      <c r="Q139" s="6">
        <v>8</v>
      </c>
      <c r="R139" s="6">
        <v>2576539219.66</v>
      </c>
      <c r="S139" s="6">
        <v>6.27</v>
      </c>
      <c r="T139" s="6">
        <v>25.55</v>
      </c>
      <c r="U139" s="6">
        <v>37.78</v>
      </c>
      <c r="V139" s="6">
        <v>0.056876</v>
      </c>
      <c r="W139" s="6">
        <v>4281641056.25</v>
      </c>
      <c r="X139" s="6">
        <v>36309579796.43</v>
      </c>
      <c r="Y139" s="6">
        <v>41104685048.73</v>
      </c>
      <c r="Z139" s="6">
        <v>41104685048.73</v>
      </c>
      <c r="AA139" s="6">
        <v>36181982404.54</v>
      </c>
      <c r="AB139" s="6">
        <v>32190397140.64</v>
      </c>
      <c r="AC139" s="6">
        <v>33.33</v>
      </c>
      <c r="AD139" s="6">
        <v>0.3253</v>
      </c>
      <c r="AE139" s="6">
        <v>1.897092</v>
      </c>
    </row>
    <row r="140" spans="1:31">
      <c r="A140" s="1" t="s">
        <v>119</v>
      </c>
      <c r="B140" s="6" t="s">
        <v>121</v>
      </c>
      <c r="C140" s="1" t="s">
        <v>70</v>
      </c>
      <c r="D140" s="1">
        <v>41623868687.51</v>
      </c>
      <c r="E140" s="1">
        <v>3663862223.23</v>
      </c>
      <c r="F140" s="7">
        <v>0</v>
      </c>
      <c r="G140" s="7">
        <v>0</v>
      </c>
      <c r="H140" s="1">
        <v>109133768116.07</v>
      </c>
      <c r="I140" s="1">
        <v>47059841377.51</v>
      </c>
      <c r="J140" s="1">
        <v>3233789449</v>
      </c>
      <c r="K140" s="1">
        <v>67010157024.98</v>
      </c>
      <c r="L140" s="1">
        <v>0.5688</v>
      </c>
      <c r="M140" s="1">
        <v>0.0755</v>
      </c>
      <c r="N140" s="1">
        <v>0.0648</v>
      </c>
      <c r="O140" s="1">
        <v>0.1503</v>
      </c>
      <c r="P140" s="6">
        <v>1252</v>
      </c>
      <c r="Q140" s="6">
        <v>7.2</v>
      </c>
      <c r="R140" s="6">
        <v>3770520888.36</v>
      </c>
      <c r="S140" s="6">
        <v>5.63</v>
      </c>
      <c r="T140" s="6">
        <v>27.37</v>
      </c>
      <c r="U140" s="6">
        <v>40.12</v>
      </c>
      <c r="V140" s="6">
        <v>0.064811</v>
      </c>
      <c r="W140" s="6">
        <v>5056839128.83</v>
      </c>
      <c r="X140" s="6">
        <v>62073926738.56</v>
      </c>
      <c r="Y140" s="6">
        <v>67010157024.98</v>
      </c>
      <c r="Z140" s="6">
        <v>67010157024.98</v>
      </c>
      <c r="AA140" s="6">
        <v>60216018497.29</v>
      </c>
      <c r="AB140" s="6">
        <v>55066992255.46</v>
      </c>
      <c r="AC140" s="6">
        <v>33.33</v>
      </c>
      <c r="AD140" s="6">
        <v>0.2595</v>
      </c>
      <c r="AE140" s="6">
        <v>1.628615</v>
      </c>
    </row>
    <row r="141" spans="1:31">
      <c r="A141" s="1" t="s">
        <v>119</v>
      </c>
      <c r="B141" s="6" t="s">
        <v>121</v>
      </c>
      <c r="C141" s="1" t="s">
        <v>71</v>
      </c>
      <c r="D141" s="1">
        <v>53680571718.56</v>
      </c>
      <c r="E141" s="1">
        <v>4341152571.27</v>
      </c>
      <c r="F141" s="7">
        <v>0</v>
      </c>
      <c r="G141" s="7">
        <v>0</v>
      </c>
      <c r="H141" s="1">
        <v>125063043317.18</v>
      </c>
      <c r="I141" s="1">
        <v>60237112086.18</v>
      </c>
      <c r="J141" s="1">
        <v>4043115773</v>
      </c>
      <c r="K141" s="1">
        <v>59146463192.95</v>
      </c>
      <c r="L141" s="1">
        <v>0.5183</v>
      </c>
      <c r="M141" s="1">
        <v>0.0436</v>
      </c>
      <c r="N141" s="1">
        <v>0.0312</v>
      </c>
      <c r="O141" s="1">
        <v>0.0647</v>
      </c>
      <c r="P141" s="6">
        <v>1423</v>
      </c>
      <c r="Q141" s="6">
        <v>7.3</v>
      </c>
      <c r="R141" s="6">
        <v>2848118108.64</v>
      </c>
      <c r="S141" s="6">
        <v>4.82</v>
      </c>
      <c r="T141" s="6">
        <v>27.36</v>
      </c>
      <c r="U141" s="6">
        <v>41.15</v>
      </c>
      <c r="V141" s="6">
        <v>0.031175</v>
      </c>
      <c r="W141" s="6">
        <v>5181162667.85</v>
      </c>
      <c r="X141" s="6">
        <v>64825931231</v>
      </c>
      <c r="Y141" s="6">
        <v>59146463192.95</v>
      </c>
      <c r="Z141" s="6">
        <v>59146463192.95</v>
      </c>
      <c r="AA141" s="6">
        <v>52336718062.15</v>
      </c>
      <c r="AB141" s="6">
        <v>47170528470.63</v>
      </c>
      <c r="AC141" s="6">
        <v>33.33</v>
      </c>
      <c r="AD141" s="6">
        <v>0.3295</v>
      </c>
      <c r="AE141" s="6">
        <v>2.114464</v>
      </c>
    </row>
    <row r="142" spans="1:31">
      <c r="A142" s="1" t="s">
        <v>122</v>
      </c>
      <c r="B142" s="6" t="s">
        <v>123</v>
      </c>
      <c r="C142" s="1" t="s">
        <v>66</v>
      </c>
      <c r="D142" s="1">
        <v>94457715.15</v>
      </c>
      <c r="E142" s="1">
        <v>12195012.77</v>
      </c>
      <c r="F142" s="7">
        <v>106</v>
      </c>
      <c r="G142" s="7">
        <v>45</v>
      </c>
      <c r="H142" s="1">
        <v>3687788841.57</v>
      </c>
      <c r="I142" s="1">
        <v>2023847614.84</v>
      </c>
      <c r="J142" s="1">
        <v>814139568</v>
      </c>
      <c r="K142" s="1">
        <v>1898158382.53</v>
      </c>
      <c r="L142" s="1">
        <v>0.4512</v>
      </c>
      <c r="M142" s="1">
        <v>0.1205</v>
      </c>
      <c r="N142" s="1">
        <v>0.101</v>
      </c>
      <c r="O142" s="1">
        <v>0.1841</v>
      </c>
      <c r="P142" s="6">
        <v>367</v>
      </c>
      <c r="Q142" s="6">
        <v>41.89</v>
      </c>
      <c r="R142" s="6">
        <v>62432149.09</v>
      </c>
      <c r="S142" s="6">
        <v>3.29</v>
      </c>
      <c r="T142" s="6">
        <v>12.89</v>
      </c>
      <c r="U142" s="6">
        <v>37.34</v>
      </c>
      <c r="V142" s="6">
        <v>0.101043</v>
      </c>
      <c r="W142" s="6">
        <v>308950003.63</v>
      </c>
      <c r="X142" s="6">
        <v>1663941226.73</v>
      </c>
      <c r="Y142" s="6">
        <v>1898158382.53</v>
      </c>
      <c r="Z142" s="6">
        <v>1898158382.53</v>
      </c>
      <c r="AA142" s="6">
        <v>1650886372.09</v>
      </c>
      <c r="AB142" s="6">
        <v>553893661.32</v>
      </c>
      <c r="AC142" s="6">
        <v>33.33</v>
      </c>
      <c r="AD142" s="6">
        <v>0.4615</v>
      </c>
      <c r="AE142" s="6">
        <v>1.942825</v>
      </c>
    </row>
    <row r="143" spans="1:31">
      <c r="A143" s="1" t="s">
        <v>122</v>
      </c>
      <c r="B143" s="6" t="s">
        <v>124</v>
      </c>
      <c r="C143" s="1" t="s">
        <v>67</v>
      </c>
      <c r="D143" s="1">
        <v>84788453.31</v>
      </c>
      <c r="E143" s="1">
        <v>14424575.46</v>
      </c>
      <c r="F143" s="7">
        <v>113</v>
      </c>
      <c r="G143" s="7">
        <v>45</v>
      </c>
      <c r="H143" s="1">
        <v>2335802682.93</v>
      </c>
      <c r="I143" s="1">
        <v>668915971.76</v>
      </c>
      <c r="J143" s="1">
        <v>801929568</v>
      </c>
      <c r="K143" s="1">
        <v>1092321442.57</v>
      </c>
      <c r="L143" s="1">
        <v>0.7136</v>
      </c>
      <c r="M143" s="1">
        <v>-0.4908</v>
      </c>
      <c r="N143" s="1">
        <v>-0.5051</v>
      </c>
      <c r="O143" s="1">
        <v>-1.7637</v>
      </c>
      <c r="P143" s="6">
        <v>368</v>
      </c>
      <c r="Q143" s="6">
        <v>42.3</v>
      </c>
      <c r="R143" s="6">
        <v>77370912.34</v>
      </c>
      <c r="S143" s="6">
        <v>7.08</v>
      </c>
      <c r="T143" s="6">
        <v>13.67</v>
      </c>
      <c r="U143" s="6">
        <v>39.97</v>
      </c>
      <c r="V143" s="6">
        <v>-0.505088</v>
      </c>
      <c r="W143" s="6">
        <v>-378042882.9</v>
      </c>
      <c r="X143" s="6">
        <v>1666886711.17</v>
      </c>
      <c r="Y143" s="6">
        <v>1092321442.57</v>
      </c>
      <c r="Z143" s="6">
        <v>1092321442.57</v>
      </c>
      <c r="AA143" s="6">
        <v>1176343070.61</v>
      </c>
      <c r="AB143" s="6">
        <v>352747944.61</v>
      </c>
      <c r="AC143" s="6">
        <v>42.86</v>
      </c>
      <c r="AD143" s="6">
        <v>0.7965</v>
      </c>
      <c r="AE143" s="6">
        <v>2.138384</v>
      </c>
    </row>
    <row r="144" spans="1:31">
      <c r="A144" s="1" t="s">
        <v>122</v>
      </c>
      <c r="B144" s="6" t="s">
        <v>124</v>
      </c>
      <c r="C144" s="1" t="s">
        <v>68</v>
      </c>
      <c r="D144" s="1">
        <v>162023924.68</v>
      </c>
      <c r="E144" s="1">
        <v>12062760.42</v>
      </c>
      <c r="F144" s="7">
        <v>118</v>
      </c>
      <c r="G144" s="7">
        <v>43</v>
      </c>
      <c r="H144" s="1">
        <v>1475202934.42</v>
      </c>
      <c r="I144" s="1">
        <v>416567174.47</v>
      </c>
      <c r="J144" s="1">
        <v>801929568</v>
      </c>
      <c r="K144" s="1">
        <v>785008872.15</v>
      </c>
      <c r="L144" s="1">
        <v>0.7176</v>
      </c>
      <c r="M144" s="1">
        <v>-0.1014</v>
      </c>
      <c r="N144" s="1">
        <v>-0.1309</v>
      </c>
      <c r="O144" s="1">
        <v>-0.4637</v>
      </c>
      <c r="P144" s="6">
        <v>265</v>
      </c>
      <c r="Q144" s="6">
        <v>41.47</v>
      </c>
      <c r="R144" s="6">
        <v>57050211.71</v>
      </c>
      <c r="S144" s="6">
        <v>7.27</v>
      </c>
      <c r="T144" s="6">
        <v>10.54</v>
      </c>
      <c r="U144" s="6">
        <v>19.94</v>
      </c>
      <c r="V144" s="6">
        <v>-0.130929</v>
      </c>
      <c r="W144" s="6">
        <v>126934949.45</v>
      </c>
      <c r="X144" s="6">
        <v>1058635759.95</v>
      </c>
      <c r="Y144" s="6">
        <v>785008872.15</v>
      </c>
      <c r="Z144" s="6">
        <v>785008872.15</v>
      </c>
      <c r="AA144" s="6">
        <v>958563558.62</v>
      </c>
      <c r="AB144" s="6">
        <v>282168252.59</v>
      </c>
      <c r="AC144" s="6">
        <v>33.33</v>
      </c>
      <c r="AD144" s="6">
        <v>0.814</v>
      </c>
      <c r="AE144" s="6">
        <v>1.879218</v>
      </c>
    </row>
    <row r="145" spans="1:31">
      <c r="A145" s="1" t="s">
        <v>122</v>
      </c>
      <c r="B145" s="6" t="s">
        <v>124</v>
      </c>
      <c r="C145" s="1" t="s">
        <v>69</v>
      </c>
      <c r="D145" s="1">
        <v>153962121.33</v>
      </c>
      <c r="E145" s="1">
        <v>11899218.81</v>
      </c>
      <c r="F145" s="7">
        <v>127</v>
      </c>
      <c r="G145" s="7">
        <v>43</v>
      </c>
      <c r="H145" s="1">
        <v>955708227.7</v>
      </c>
      <c r="I145" s="1">
        <v>134005888.65</v>
      </c>
      <c r="J145" s="1">
        <v>801929568</v>
      </c>
      <c r="K145" s="1">
        <v>329906421.16</v>
      </c>
      <c r="L145" s="1">
        <v>0.8598</v>
      </c>
      <c r="M145" s="1">
        <v>-0.24</v>
      </c>
      <c r="N145" s="1">
        <v>-0.265</v>
      </c>
      <c r="O145" s="1">
        <v>-1.8901</v>
      </c>
      <c r="P145" s="6">
        <v>152</v>
      </c>
      <c r="Q145" s="6">
        <v>27.84</v>
      </c>
      <c r="R145" s="6">
        <v>40720515.52</v>
      </c>
      <c r="S145" s="6">
        <v>12.34</v>
      </c>
      <c r="T145" s="6">
        <v>10.49</v>
      </c>
      <c r="U145" s="6">
        <v>22.63</v>
      </c>
      <c r="V145" s="6">
        <v>-0.265027</v>
      </c>
      <c r="W145" s="6">
        <v>207763903.54</v>
      </c>
      <c r="X145" s="6">
        <v>821702339.05</v>
      </c>
      <c r="Y145" s="6">
        <v>329906421.16</v>
      </c>
      <c r="Z145" s="6">
        <v>329906421.16</v>
      </c>
      <c r="AA145" s="6">
        <v>538802610.22</v>
      </c>
      <c r="AB145" s="6">
        <v>215775131.58</v>
      </c>
      <c r="AC145" s="6">
        <v>33.33</v>
      </c>
      <c r="AD145" s="6">
        <v>1.655</v>
      </c>
      <c r="AE145" s="6">
        <v>2.896907</v>
      </c>
    </row>
    <row r="146" spans="1:31">
      <c r="A146" s="1" t="s">
        <v>122</v>
      </c>
      <c r="B146" s="6" t="s">
        <v>124</v>
      </c>
      <c r="C146" s="1" t="s">
        <v>70</v>
      </c>
      <c r="D146" s="1">
        <v>149006799.44</v>
      </c>
      <c r="E146" s="1">
        <v>12731515.19</v>
      </c>
      <c r="F146" s="7">
        <v>127</v>
      </c>
      <c r="G146" s="7">
        <v>43</v>
      </c>
      <c r="H146" s="1">
        <v>808565916.61</v>
      </c>
      <c r="I146" s="1">
        <v>48754156.27</v>
      </c>
      <c r="J146" s="1">
        <v>799169568</v>
      </c>
      <c r="K146" s="1">
        <v>244407891.05</v>
      </c>
      <c r="L146" s="1">
        <v>0.9397</v>
      </c>
      <c r="M146" s="1">
        <v>-0.1066</v>
      </c>
      <c r="N146" s="1">
        <v>-0.1493</v>
      </c>
      <c r="O146" s="1">
        <v>-2.476</v>
      </c>
      <c r="P146" s="6">
        <v>148</v>
      </c>
      <c r="Q146" s="6">
        <v>28.52</v>
      </c>
      <c r="R146" s="6">
        <v>34952218.55</v>
      </c>
      <c r="S146" s="6">
        <v>14.3</v>
      </c>
      <c r="T146" s="6">
        <v>10.53</v>
      </c>
      <c r="U146" s="6">
        <v>19.91</v>
      </c>
      <c r="V146" s="6">
        <v>-0.149294</v>
      </c>
      <c r="W146" s="6">
        <v>19015462.32</v>
      </c>
      <c r="X146" s="6">
        <v>759811760.34</v>
      </c>
      <c r="Y146" s="6">
        <v>244407891.05</v>
      </c>
      <c r="Z146" s="6">
        <v>244407891.05</v>
      </c>
      <c r="AA146" s="6">
        <v>361776447.34</v>
      </c>
      <c r="AB146" s="6">
        <v>173586217.42</v>
      </c>
      <c r="AC146" s="6">
        <v>33.33</v>
      </c>
      <c r="AD146" s="6">
        <v>2.1235</v>
      </c>
      <c r="AE146" s="6">
        <v>3.308264</v>
      </c>
    </row>
    <row r="147" spans="1:31">
      <c r="A147" s="1" t="s">
        <v>122</v>
      </c>
      <c r="B147" s="6" t="s">
        <v>124</v>
      </c>
      <c r="C147" s="1" t="s">
        <v>71</v>
      </c>
      <c r="D147" s="1">
        <v>114738660.88</v>
      </c>
      <c r="E147" s="1">
        <v>37319720.42</v>
      </c>
      <c r="F147" s="7">
        <v>127</v>
      </c>
      <c r="G147" s="7">
        <v>43</v>
      </c>
      <c r="H147" s="1">
        <v>943979095.29</v>
      </c>
      <c r="I147" s="1">
        <v>46010373.83</v>
      </c>
      <c r="J147" s="1">
        <v>784163368</v>
      </c>
      <c r="K147" s="1">
        <v>254162324.5</v>
      </c>
      <c r="L147" s="1">
        <v>0.9513</v>
      </c>
      <c r="M147" s="1">
        <v>0.035</v>
      </c>
      <c r="N147" s="1">
        <v>0.0021</v>
      </c>
      <c r="O147" s="1">
        <v>0.0425</v>
      </c>
      <c r="P147" s="6">
        <v>68</v>
      </c>
      <c r="Q147" s="6">
        <v>15.42</v>
      </c>
      <c r="R147" s="6">
        <v>21376600.69</v>
      </c>
      <c r="S147" s="6">
        <v>8.41</v>
      </c>
      <c r="T147" s="6">
        <v>10.73</v>
      </c>
      <c r="U147" s="6">
        <v>20.2</v>
      </c>
      <c r="V147" s="6">
        <v>0.002072</v>
      </c>
      <c r="W147" s="6">
        <v>28553324.99</v>
      </c>
      <c r="X147" s="6">
        <v>897968721.46</v>
      </c>
      <c r="Y147" s="6">
        <v>254162324.5</v>
      </c>
      <c r="Z147" s="6">
        <v>254162324.5</v>
      </c>
      <c r="AA147" s="6">
        <v>378405349.42</v>
      </c>
      <c r="AB147" s="6">
        <v>179261611.12</v>
      </c>
      <c r="AC147" s="6">
        <v>33.33</v>
      </c>
      <c r="AD147" s="6">
        <v>1.7351</v>
      </c>
      <c r="AE147" s="6">
        <v>3.71408</v>
      </c>
    </row>
    <row r="148" spans="1:31">
      <c r="A148" s="1" t="s">
        <v>125</v>
      </c>
      <c r="B148" s="6" t="s">
        <v>126</v>
      </c>
      <c r="C148" s="1" t="s">
        <v>66</v>
      </c>
      <c r="D148" s="1">
        <v>1016304917.13</v>
      </c>
      <c r="E148" s="1">
        <v>129074546.62</v>
      </c>
      <c r="F148" s="7">
        <v>94</v>
      </c>
      <c r="G148" s="7">
        <v>27</v>
      </c>
      <c r="H148" s="1">
        <v>5255521340.41</v>
      </c>
      <c r="I148" s="1">
        <v>3057032469.72</v>
      </c>
      <c r="J148" s="1">
        <v>787791994</v>
      </c>
      <c r="K148" s="1">
        <v>2702893602.4</v>
      </c>
      <c r="L148" s="1">
        <v>0.4183</v>
      </c>
      <c r="M148" s="1">
        <v>0.0299</v>
      </c>
      <c r="N148" s="1">
        <v>0.0153</v>
      </c>
      <c r="O148" s="1">
        <v>0.0264</v>
      </c>
      <c r="P148" s="6">
        <v>526</v>
      </c>
      <c r="Q148" s="6">
        <v>29.06</v>
      </c>
      <c r="R148" s="6">
        <v>95618599.33</v>
      </c>
      <c r="S148" s="6">
        <v>3.54</v>
      </c>
      <c r="T148" s="6">
        <v>19.32</v>
      </c>
      <c r="U148" s="6">
        <v>34.78</v>
      </c>
      <c r="V148" s="6">
        <v>0.015338</v>
      </c>
      <c r="W148" s="6">
        <v>-185106635.02</v>
      </c>
      <c r="X148" s="6">
        <v>2198488870.69</v>
      </c>
      <c r="Y148" s="6">
        <v>2702893602.4</v>
      </c>
      <c r="Z148" s="6">
        <v>2702893602.4</v>
      </c>
      <c r="AA148" s="6">
        <v>2625129153.43</v>
      </c>
      <c r="AB148" s="6">
        <v>2197370009.14</v>
      </c>
      <c r="AC148" s="6">
        <v>33.33</v>
      </c>
      <c r="AD148" s="6">
        <v>0.6697</v>
      </c>
      <c r="AE148" s="6">
        <v>1.944406</v>
      </c>
    </row>
    <row r="149" spans="1:31">
      <c r="A149" s="1" t="s">
        <v>125</v>
      </c>
      <c r="B149" s="6" t="s">
        <v>126</v>
      </c>
      <c r="C149" s="1" t="s">
        <v>67</v>
      </c>
      <c r="D149" s="1">
        <v>1098842133.01</v>
      </c>
      <c r="E149" s="1">
        <v>587957378.45</v>
      </c>
      <c r="F149" s="7">
        <v>97</v>
      </c>
      <c r="G149" s="7">
        <v>27</v>
      </c>
      <c r="H149" s="1">
        <v>5776906979.36</v>
      </c>
      <c r="I149" s="1">
        <v>3022361796.27</v>
      </c>
      <c r="J149" s="1">
        <v>787791994</v>
      </c>
      <c r="K149" s="1">
        <v>2553616044.57</v>
      </c>
      <c r="L149" s="1">
        <v>0.4768</v>
      </c>
      <c r="M149" s="1">
        <v>0.0344</v>
      </c>
      <c r="N149" s="1">
        <v>0.0171</v>
      </c>
      <c r="O149" s="1">
        <v>0.0327</v>
      </c>
      <c r="P149" s="6">
        <v>515</v>
      </c>
      <c r="Q149" s="6">
        <v>27.98</v>
      </c>
      <c r="R149" s="6">
        <v>108702332.16</v>
      </c>
      <c r="S149" s="6">
        <v>4.26</v>
      </c>
      <c r="T149" s="6">
        <v>19.32</v>
      </c>
      <c r="U149" s="6">
        <v>31.7</v>
      </c>
      <c r="V149" s="6">
        <v>0.017099</v>
      </c>
      <c r="W149" s="6">
        <v>247126547.45</v>
      </c>
      <c r="X149" s="6">
        <v>2754545183.09</v>
      </c>
      <c r="Y149" s="6">
        <v>2553616044.57</v>
      </c>
      <c r="Z149" s="6">
        <v>2553616044.57</v>
      </c>
      <c r="AA149" s="6">
        <v>2521436149.76</v>
      </c>
      <c r="AB149" s="6">
        <v>2079313672.83</v>
      </c>
      <c r="AC149" s="6">
        <v>37.5</v>
      </c>
      <c r="AD149" s="6">
        <v>0.6971</v>
      </c>
      <c r="AE149" s="6">
        <v>2.262246</v>
      </c>
    </row>
    <row r="150" spans="1:31">
      <c r="A150" s="1" t="s">
        <v>125</v>
      </c>
      <c r="B150" s="6" t="s">
        <v>126</v>
      </c>
      <c r="C150" s="1" t="s">
        <v>68</v>
      </c>
      <c r="D150" s="1">
        <v>1255507742.22</v>
      </c>
      <c r="E150" s="1">
        <v>605045439.24</v>
      </c>
      <c r="F150" s="7">
        <v>107</v>
      </c>
      <c r="G150" s="7">
        <v>29</v>
      </c>
      <c r="H150" s="1">
        <v>5486240838.11</v>
      </c>
      <c r="I150" s="1">
        <v>3311901088.05</v>
      </c>
      <c r="J150" s="1">
        <v>787791994</v>
      </c>
      <c r="K150" s="1">
        <v>2142571270.66</v>
      </c>
      <c r="L150" s="1">
        <v>0.3963</v>
      </c>
      <c r="M150" s="1">
        <v>0.0618</v>
      </c>
      <c r="N150" s="1">
        <v>0.0428</v>
      </c>
      <c r="O150" s="1">
        <v>0.071</v>
      </c>
      <c r="P150" s="6">
        <v>529</v>
      </c>
      <c r="Q150" s="6">
        <v>28.67</v>
      </c>
      <c r="R150" s="6">
        <v>121325387.91</v>
      </c>
      <c r="S150" s="6">
        <v>5.66</v>
      </c>
      <c r="T150" s="6">
        <v>19.32</v>
      </c>
      <c r="U150" s="6">
        <v>32.06</v>
      </c>
      <c r="V150" s="6">
        <v>0.042836</v>
      </c>
      <c r="W150" s="6">
        <v>437951359.65</v>
      </c>
      <c r="X150" s="6">
        <v>2174339750.06</v>
      </c>
      <c r="Y150" s="6">
        <v>2142571270.66</v>
      </c>
      <c r="Z150" s="6">
        <v>2142571270.66</v>
      </c>
      <c r="AA150" s="6">
        <v>2139488165.83</v>
      </c>
      <c r="AB150" s="6">
        <v>1729654103.37</v>
      </c>
      <c r="AC150" s="6">
        <v>33.33</v>
      </c>
      <c r="AD150" s="6">
        <v>0.8611</v>
      </c>
      <c r="AE150" s="6">
        <v>2.560587</v>
      </c>
    </row>
    <row r="151" spans="1:31">
      <c r="A151" s="1" t="s">
        <v>125</v>
      </c>
      <c r="B151" s="6" t="s">
        <v>126</v>
      </c>
      <c r="C151" s="1" t="s">
        <v>69</v>
      </c>
      <c r="D151" s="1">
        <v>1213119182.56</v>
      </c>
      <c r="E151" s="1">
        <v>469421614.03</v>
      </c>
      <c r="F151" s="7">
        <v>117</v>
      </c>
      <c r="G151" s="7">
        <v>37</v>
      </c>
      <c r="H151" s="1">
        <v>6193929410.67</v>
      </c>
      <c r="I151" s="1">
        <v>3353334297.52</v>
      </c>
      <c r="J151" s="1">
        <v>787791994</v>
      </c>
      <c r="K151" s="1">
        <v>1889163024.71</v>
      </c>
      <c r="L151" s="1">
        <v>0.4586</v>
      </c>
      <c r="M151" s="1">
        <v>0.0618</v>
      </c>
      <c r="N151" s="1">
        <v>0.0438</v>
      </c>
      <c r="O151" s="1">
        <v>0.0808</v>
      </c>
      <c r="P151" s="6">
        <v>470</v>
      </c>
      <c r="Q151" s="6">
        <v>24.45</v>
      </c>
      <c r="R151" s="6">
        <v>128624417.8</v>
      </c>
      <c r="S151" s="6">
        <v>6.81</v>
      </c>
      <c r="T151" s="6">
        <v>19.32</v>
      </c>
      <c r="U151" s="6">
        <v>27.79</v>
      </c>
      <c r="V151" s="6">
        <v>0.043751</v>
      </c>
      <c r="W151" s="6">
        <v>717607.35</v>
      </c>
      <c r="X151" s="6">
        <v>2840595113.15</v>
      </c>
      <c r="Y151" s="6">
        <v>1889163024.71</v>
      </c>
      <c r="Z151" s="6">
        <v>1889163024.71</v>
      </c>
      <c r="AA151" s="6">
        <v>2125655002.42</v>
      </c>
      <c r="AB151" s="6">
        <v>1714781396.61</v>
      </c>
      <c r="AC151" s="6">
        <v>33.33</v>
      </c>
      <c r="AD151" s="6">
        <v>1.0174</v>
      </c>
      <c r="AE151" s="6">
        <v>3.278663</v>
      </c>
    </row>
    <row r="152" spans="1:31">
      <c r="A152" s="1" t="s">
        <v>125</v>
      </c>
      <c r="B152" s="6" t="s">
        <v>126</v>
      </c>
      <c r="C152" s="1" t="s">
        <v>70</v>
      </c>
      <c r="D152" s="1">
        <v>1125530990.46</v>
      </c>
      <c r="E152" s="1">
        <v>423343022.72</v>
      </c>
      <c r="F152" s="7">
        <v>122</v>
      </c>
      <c r="G152" s="7">
        <v>39</v>
      </c>
      <c r="H152" s="1">
        <v>6436817013.97</v>
      </c>
      <c r="I152" s="1">
        <v>3427919355.63</v>
      </c>
      <c r="J152" s="1">
        <v>787791994</v>
      </c>
      <c r="K152" s="1">
        <v>2351960733.79</v>
      </c>
      <c r="L152" s="1">
        <v>0.4675</v>
      </c>
      <c r="M152" s="1">
        <v>0.0208</v>
      </c>
      <c r="N152" s="1">
        <v>0.005</v>
      </c>
      <c r="O152" s="1">
        <v>0.0094</v>
      </c>
      <c r="P152" s="6">
        <v>461</v>
      </c>
      <c r="Q152" s="6">
        <v>25.63</v>
      </c>
      <c r="R152" s="6">
        <v>140942720.52</v>
      </c>
      <c r="S152" s="6">
        <v>5.99</v>
      </c>
      <c r="T152" s="6">
        <v>19.32</v>
      </c>
      <c r="U152" s="6">
        <v>31.66</v>
      </c>
      <c r="V152" s="6">
        <v>0.004988</v>
      </c>
      <c r="W152" s="6">
        <v>225227277.94</v>
      </c>
      <c r="X152" s="6">
        <v>3008897658.34</v>
      </c>
      <c r="Y152" s="6">
        <v>2351960733.79</v>
      </c>
      <c r="Z152" s="6">
        <v>2351960733.79</v>
      </c>
      <c r="AA152" s="6">
        <v>2603694123.28</v>
      </c>
      <c r="AB152" s="6">
        <v>2156399380.9</v>
      </c>
      <c r="AC152" s="6">
        <v>33.33</v>
      </c>
      <c r="AD152" s="6">
        <v>0.8125</v>
      </c>
      <c r="AE152" s="6">
        <v>2.736788</v>
      </c>
    </row>
    <row r="153" spans="1:31">
      <c r="A153" s="1" t="s">
        <v>125</v>
      </c>
      <c r="B153" s="6" t="s">
        <v>126</v>
      </c>
      <c r="C153" s="1" t="s">
        <v>71</v>
      </c>
      <c r="D153" s="1">
        <v>1195408763.48</v>
      </c>
      <c r="E153" s="1">
        <v>715122264.71</v>
      </c>
      <c r="F153" s="7">
        <v>122</v>
      </c>
      <c r="G153" s="7">
        <v>39</v>
      </c>
      <c r="H153" s="1">
        <v>8303047479.89</v>
      </c>
      <c r="I153" s="1">
        <v>3304286228.8</v>
      </c>
      <c r="J153" s="1">
        <v>787791994</v>
      </c>
      <c r="K153" s="1">
        <v>2734098830.07</v>
      </c>
      <c r="L153" s="1">
        <v>0.602</v>
      </c>
      <c r="M153" s="1">
        <v>-0.0165</v>
      </c>
      <c r="N153" s="1">
        <v>-0.0191</v>
      </c>
      <c r="O153" s="1">
        <v>-0.048</v>
      </c>
      <c r="P153" s="6">
        <v>482</v>
      </c>
      <c r="Q153" s="6">
        <v>26.73</v>
      </c>
      <c r="R153" s="6">
        <v>160364741.45</v>
      </c>
      <c r="S153" s="6">
        <v>5.87</v>
      </c>
      <c r="T153" s="6">
        <v>19.32</v>
      </c>
      <c r="U153" s="6">
        <v>29.9</v>
      </c>
      <c r="V153" s="6">
        <v>-0.019114</v>
      </c>
      <c r="W153" s="6">
        <v>68466211.63</v>
      </c>
      <c r="X153" s="6">
        <v>4998761251.09</v>
      </c>
      <c r="Y153" s="6">
        <v>2734098830.07</v>
      </c>
      <c r="Z153" s="6">
        <v>2734098830.07</v>
      </c>
      <c r="AA153" s="6">
        <v>2803230436.66</v>
      </c>
      <c r="AB153" s="6">
        <v>2261512585.09</v>
      </c>
      <c r="AC153" s="6">
        <v>33.33</v>
      </c>
      <c r="AD153" s="6">
        <v>0.7791</v>
      </c>
      <c r="AE153" s="6">
        <v>3.03685</v>
      </c>
    </row>
    <row r="154" spans="1:31">
      <c r="A154" s="1" t="s">
        <v>127</v>
      </c>
      <c r="B154" s="6" t="s">
        <v>128</v>
      </c>
      <c r="C154" s="1" t="s">
        <v>66</v>
      </c>
      <c r="D154" s="1">
        <v>538721430.26</v>
      </c>
      <c r="E154" s="1">
        <v>132831566.36</v>
      </c>
      <c r="F154" s="7">
        <v>60</v>
      </c>
      <c r="G154" s="7">
        <v>5</v>
      </c>
      <c r="H154" s="1">
        <v>2832117150</v>
      </c>
      <c r="I154" s="1">
        <v>1898688592.17</v>
      </c>
      <c r="J154" s="1">
        <v>443510022</v>
      </c>
      <c r="K154" s="1">
        <v>1363618252.47</v>
      </c>
      <c r="L154" s="1">
        <v>0.3296</v>
      </c>
      <c r="M154" s="1">
        <v>-0.1749</v>
      </c>
      <c r="N154" s="1">
        <v>-0.1821</v>
      </c>
      <c r="O154" s="1">
        <v>-0.2717</v>
      </c>
      <c r="P154" s="6">
        <v>264</v>
      </c>
      <c r="Q154" s="6">
        <v>10.97</v>
      </c>
      <c r="R154" s="6">
        <v>100788642.85</v>
      </c>
      <c r="S154" s="6">
        <v>7.39</v>
      </c>
      <c r="T154" s="6">
        <v>16.74</v>
      </c>
      <c r="U154" s="6">
        <v>40.64</v>
      </c>
      <c r="V154" s="6">
        <v>-0.182142</v>
      </c>
      <c r="W154" s="6">
        <v>38904937.47</v>
      </c>
      <c r="X154" s="6">
        <v>933428557.83</v>
      </c>
      <c r="Y154" s="6">
        <v>1363618252.47</v>
      </c>
      <c r="Z154" s="6">
        <v>1363618252.47</v>
      </c>
      <c r="AA154" s="6">
        <v>1869810350.41</v>
      </c>
      <c r="AB154" s="6">
        <v>1109670405.96</v>
      </c>
      <c r="AC154" s="6">
        <v>33.33</v>
      </c>
      <c r="AD154" s="6">
        <v>1.7644</v>
      </c>
      <c r="AE154" s="6">
        <v>2.076913</v>
      </c>
    </row>
    <row r="155" spans="1:31">
      <c r="A155" s="1" t="s">
        <v>127</v>
      </c>
      <c r="B155" s="6" t="s">
        <v>128</v>
      </c>
      <c r="C155" s="1" t="s">
        <v>67</v>
      </c>
      <c r="D155" s="1">
        <v>528460711.99</v>
      </c>
      <c r="E155" s="1">
        <v>174585234.9</v>
      </c>
      <c r="F155" s="7">
        <v>118</v>
      </c>
      <c r="G155" s="7">
        <v>41</v>
      </c>
      <c r="H155" s="1">
        <v>2845746355.05</v>
      </c>
      <c r="I155" s="1">
        <v>2054909742.93</v>
      </c>
      <c r="J155" s="1">
        <v>468694930</v>
      </c>
      <c r="K155" s="1">
        <v>1116214467.04</v>
      </c>
      <c r="L155" s="1">
        <v>0.2779</v>
      </c>
      <c r="M155" s="1">
        <v>0.0098</v>
      </c>
      <c r="N155" s="1">
        <v>0.0054</v>
      </c>
      <c r="O155" s="1">
        <v>0.0074</v>
      </c>
      <c r="P155" s="6">
        <v>287</v>
      </c>
      <c r="Q155" s="6">
        <v>12.37</v>
      </c>
      <c r="R155" s="6">
        <v>114097559.26</v>
      </c>
      <c r="S155" s="6">
        <v>10.24</v>
      </c>
      <c r="T155" s="6">
        <v>12</v>
      </c>
      <c r="U155" s="6">
        <v>42.63</v>
      </c>
      <c r="V155" s="6">
        <v>0.005354</v>
      </c>
      <c r="W155" s="6">
        <v>181956456.73</v>
      </c>
      <c r="X155" s="6">
        <v>790836612.12</v>
      </c>
      <c r="Y155" s="6">
        <v>1116214467.04</v>
      </c>
      <c r="Z155" s="6">
        <v>1116214467.04</v>
      </c>
      <c r="AA155" s="6">
        <v>1112522980.57</v>
      </c>
      <c r="AB155" s="6">
        <v>902323089.26</v>
      </c>
      <c r="AC155" s="6">
        <v>37.5</v>
      </c>
      <c r="AD155" s="6">
        <v>2.0793</v>
      </c>
      <c r="AE155" s="6">
        <v>2.549462</v>
      </c>
    </row>
    <row r="156" spans="1:31">
      <c r="A156" s="1" t="s">
        <v>127</v>
      </c>
      <c r="B156" s="6" t="s">
        <v>128</v>
      </c>
      <c r="C156" s="1" t="s">
        <v>68</v>
      </c>
      <c r="D156" s="1">
        <v>489307787.37</v>
      </c>
      <c r="E156" s="1">
        <v>141671894.37</v>
      </c>
      <c r="F156" s="7">
        <v>140</v>
      </c>
      <c r="G156" s="7">
        <v>45</v>
      </c>
      <c r="H156" s="1">
        <v>2545252303.9</v>
      </c>
      <c r="I156" s="1">
        <v>1512872120.35</v>
      </c>
      <c r="J156" s="1">
        <v>468694930</v>
      </c>
      <c r="K156" s="1">
        <v>1127942692.5</v>
      </c>
      <c r="L156" s="1">
        <v>0.4056</v>
      </c>
      <c r="M156" s="1">
        <v>-0.2537</v>
      </c>
      <c r="N156" s="1">
        <v>-0.2574</v>
      </c>
      <c r="O156" s="1">
        <v>-0.433</v>
      </c>
      <c r="P156" s="6">
        <v>317</v>
      </c>
      <c r="Q156" s="6">
        <v>13.62</v>
      </c>
      <c r="R156" s="6">
        <v>119153571.85</v>
      </c>
      <c r="S156" s="6">
        <v>10.43</v>
      </c>
      <c r="T156" s="6">
        <v>10.14</v>
      </c>
      <c r="U156" s="6">
        <v>35.9</v>
      </c>
      <c r="V156" s="6">
        <v>-0.257353</v>
      </c>
      <c r="W156" s="6">
        <v>50130211.57</v>
      </c>
      <c r="X156" s="6">
        <v>1032380183.55</v>
      </c>
      <c r="Y156" s="6">
        <v>1127942692.5</v>
      </c>
      <c r="Z156" s="6">
        <v>1127942692.5</v>
      </c>
      <c r="AA156" s="6">
        <v>1259750770.03</v>
      </c>
      <c r="AB156" s="6">
        <v>1007796088.69</v>
      </c>
      <c r="AC156" s="6">
        <v>37.5</v>
      </c>
      <c r="AD156" s="6">
        <v>2.0639</v>
      </c>
      <c r="AE156" s="6">
        <v>2.256544</v>
      </c>
    </row>
    <row r="157" spans="1:31">
      <c r="A157" s="1" t="s">
        <v>127</v>
      </c>
      <c r="B157" s="6" t="s">
        <v>128</v>
      </c>
      <c r="C157" s="1" t="s">
        <v>69</v>
      </c>
      <c r="D157" s="1">
        <v>389060452.59</v>
      </c>
      <c r="E157" s="1">
        <v>106112547.73</v>
      </c>
      <c r="F157" s="7">
        <v>152</v>
      </c>
      <c r="G157" s="7">
        <v>50</v>
      </c>
      <c r="H157" s="1">
        <v>3126145085.89</v>
      </c>
      <c r="I157" s="1">
        <v>1437832602.32</v>
      </c>
      <c r="J157" s="1">
        <v>498914930</v>
      </c>
      <c r="K157" s="1">
        <v>1890768200.01</v>
      </c>
      <c r="L157" s="1">
        <v>0.5401</v>
      </c>
      <c r="M157" s="1">
        <v>0.003</v>
      </c>
      <c r="N157" s="1">
        <v>0.0012</v>
      </c>
      <c r="O157" s="1">
        <v>0.0026</v>
      </c>
      <c r="P157" s="6">
        <v>411</v>
      </c>
      <c r="Q157" s="6">
        <v>14.6</v>
      </c>
      <c r="R157" s="6">
        <v>162384281.1</v>
      </c>
      <c r="S157" s="6">
        <v>8.59</v>
      </c>
      <c r="T157" s="6">
        <v>8.01</v>
      </c>
      <c r="U157" s="6">
        <v>34.06</v>
      </c>
      <c r="V157" s="6">
        <v>0.001174</v>
      </c>
      <c r="W157" s="6">
        <v>142159450.35</v>
      </c>
      <c r="X157" s="6">
        <v>1688312483.57</v>
      </c>
      <c r="Y157" s="6">
        <v>1890768200.01</v>
      </c>
      <c r="Z157" s="6">
        <v>1890768200.01</v>
      </c>
      <c r="AA157" s="6">
        <v>2054357611.76</v>
      </c>
      <c r="AB157" s="6">
        <v>1723805925.15</v>
      </c>
      <c r="AC157" s="6">
        <v>33.33</v>
      </c>
      <c r="AD157" s="6">
        <v>1.4893</v>
      </c>
      <c r="AE157" s="6">
        <v>1.653373</v>
      </c>
    </row>
    <row r="158" spans="1:31">
      <c r="A158" s="1" t="s">
        <v>127</v>
      </c>
      <c r="B158" s="6" t="s">
        <v>128</v>
      </c>
      <c r="C158" s="1" t="s">
        <v>70</v>
      </c>
      <c r="D158" s="1">
        <v>731942576.15</v>
      </c>
      <c r="E158" s="1">
        <v>279591324.07</v>
      </c>
      <c r="F158" s="7">
        <v>153</v>
      </c>
      <c r="G158" s="7">
        <v>50</v>
      </c>
      <c r="H158" s="1">
        <v>3823762783.79</v>
      </c>
      <c r="I158" s="1">
        <v>1274479169.79</v>
      </c>
      <c r="J158" s="1">
        <v>498719930</v>
      </c>
      <c r="K158" s="1">
        <v>2330642037.68</v>
      </c>
      <c r="L158" s="1">
        <v>0.6667</v>
      </c>
      <c r="M158" s="1">
        <v>-0.0628</v>
      </c>
      <c r="N158" s="1">
        <v>-0.0612</v>
      </c>
      <c r="O158" s="1">
        <v>-0.1835</v>
      </c>
      <c r="P158" s="6">
        <v>498</v>
      </c>
      <c r="Q158" s="6">
        <v>17.98</v>
      </c>
      <c r="R158" s="6">
        <v>216904504.98</v>
      </c>
      <c r="S158" s="6">
        <v>9.31</v>
      </c>
      <c r="T158" s="6">
        <v>8.02</v>
      </c>
      <c r="U158" s="6">
        <v>29.86</v>
      </c>
      <c r="V158" s="6">
        <v>-0.061163</v>
      </c>
      <c r="W158" s="6">
        <v>2084774.05</v>
      </c>
      <c r="X158" s="6">
        <v>2549283614</v>
      </c>
      <c r="Y158" s="6">
        <v>2330642037.68</v>
      </c>
      <c r="Z158" s="6">
        <v>2330642037.68</v>
      </c>
      <c r="AA158" s="6">
        <v>2480932111.37</v>
      </c>
      <c r="AB158" s="6">
        <v>2057746205.19</v>
      </c>
      <c r="AC158" s="6">
        <v>42.86</v>
      </c>
      <c r="AD158" s="6">
        <v>1.1885</v>
      </c>
      <c r="AE158" s="6">
        <v>1.640648</v>
      </c>
    </row>
    <row r="159" spans="1:31">
      <c r="A159" s="1" t="s">
        <v>127</v>
      </c>
      <c r="B159" s="6" t="s">
        <v>128</v>
      </c>
      <c r="C159" s="1" t="s">
        <v>71</v>
      </c>
      <c r="D159" s="1">
        <v>1109128986.42</v>
      </c>
      <c r="E159" s="1">
        <v>268866248.77</v>
      </c>
      <c r="F159" s="7">
        <v>153</v>
      </c>
      <c r="G159" s="7">
        <v>50</v>
      </c>
      <c r="H159" s="1">
        <v>4077260434.1</v>
      </c>
      <c r="I159" s="1">
        <v>1410390249.21</v>
      </c>
      <c r="J159" s="1">
        <v>497669930</v>
      </c>
      <c r="K159" s="1">
        <v>2495974785.34</v>
      </c>
      <c r="L159" s="1">
        <v>0.6541</v>
      </c>
      <c r="M159" s="1">
        <v>0.0324</v>
      </c>
      <c r="N159" s="1">
        <v>0.0244</v>
      </c>
      <c r="O159" s="1">
        <v>0.0706</v>
      </c>
      <c r="P159" s="6">
        <v>624</v>
      </c>
      <c r="Q159" s="6">
        <v>21.3</v>
      </c>
      <c r="R159" s="6">
        <v>194092190.51</v>
      </c>
      <c r="S159" s="6">
        <v>7.78</v>
      </c>
      <c r="T159" s="6">
        <v>9.04</v>
      </c>
      <c r="U159" s="6">
        <v>24.29</v>
      </c>
      <c r="V159" s="6">
        <v>0.024412</v>
      </c>
      <c r="W159" s="6">
        <v>166714599.76</v>
      </c>
      <c r="X159" s="6">
        <v>2666870184.89</v>
      </c>
      <c r="Y159" s="6">
        <v>2495974785.34</v>
      </c>
      <c r="Z159" s="6">
        <v>2495974785.34</v>
      </c>
      <c r="AA159" s="6">
        <v>2482629484.71</v>
      </c>
      <c r="AB159" s="6">
        <v>2101462710.14</v>
      </c>
      <c r="AC159" s="6">
        <v>37.5</v>
      </c>
      <c r="AD159" s="6">
        <v>1.1735</v>
      </c>
      <c r="AE159" s="6">
        <v>1.633534</v>
      </c>
    </row>
    <row r="160" spans="1:31">
      <c r="A160" s="1" t="s">
        <v>129</v>
      </c>
      <c r="B160" s="6" t="s">
        <v>130</v>
      </c>
      <c r="C160" s="1" t="s">
        <v>66</v>
      </c>
      <c r="D160" s="1">
        <v>19792035882.19</v>
      </c>
      <c r="E160" s="1">
        <v>3306872465.96</v>
      </c>
      <c r="F160" s="7">
        <v>510</v>
      </c>
      <c r="G160" s="7">
        <v>227</v>
      </c>
      <c r="H160" s="1">
        <v>81364052881.92</v>
      </c>
      <c r="I160" s="1">
        <v>26475123829.58</v>
      </c>
      <c r="J160" s="1">
        <v>3556203300</v>
      </c>
      <c r="K160" s="1">
        <v>28730607320.49</v>
      </c>
      <c r="L160" s="1">
        <v>0.6746</v>
      </c>
      <c r="M160" s="1">
        <v>0.057</v>
      </c>
      <c r="N160" s="1">
        <v>0.0403</v>
      </c>
      <c r="O160" s="1">
        <v>0.124</v>
      </c>
      <c r="P160" s="6">
        <v>3132</v>
      </c>
      <c r="Q160" s="6">
        <v>35.78</v>
      </c>
      <c r="R160" s="6">
        <v>1577392428.15</v>
      </c>
      <c r="S160" s="6">
        <v>5.49</v>
      </c>
      <c r="T160" s="6">
        <v>18.24</v>
      </c>
      <c r="U160" s="6">
        <v>63.85</v>
      </c>
      <c r="V160" s="6">
        <v>0.040345</v>
      </c>
      <c r="W160" s="6">
        <v>3125354512.39</v>
      </c>
      <c r="X160" s="6">
        <v>54888929052.34</v>
      </c>
      <c r="Y160" s="6">
        <v>28730607320.49</v>
      </c>
      <c r="Z160" s="6">
        <v>28730607320.49</v>
      </c>
      <c r="AA160" s="6">
        <v>26838250918.74</v>
      </c>
      <c r="AB160" s="6">
        <v>21271229406.02</v>
      </c>
      <c r="AC160" s="6">
        <v>33.33</v>
      </c>
      <c r="AD160" s="6">
        <v>0.3047</v>
      </c>
      <c r="AE160" s="6">
        <v>2.831964</v>
      </c>
    </row>
    <row r="161" spans="1:31">
      <c r="A161" s="1" t="s">
        <v>129</v>
      </c>
      <c r="B161" s="6" t="s">
        <v>130</v>
      </c>
      <c r="C161" s="1" t="s">
        <v>67</v>
      </c>
      <c r="D161" s="1">
        <v>19396985436.03</v>
      </c>
      <c r="E161" s="1">
        <v>3385001763.39</v>
      </c>
      <c r="F161" s="7">
        <v>656</v>
      </c>
      <c r="G161" s="7">
        <v>272</v>
      </c>
      <c r="H161" s="1">
        <v>103057083873.02</v>
      </c>
      <c r="I161" s="1">
        <v>32224249078.45</v>
      </c>
      <c r="J161" s="1">
        <v>4225067647</v>
      </c>
      <c r="K161" s="1">
        <v>38244553924.01</v>
      </c>
      <c r="L161" s="1">
        <v>0.6873</v>
      </c>
      <c r="M161" s="1">
        <v>0.0365</v>
      </c>
      <c r="N161" s="1">
        <v>0.0216</v>
      </c>
      <c r="O161" s="1">
        <v>0.0692</v>
      </c>
      <c r="P161" s="6">
        <v>2826</v>
      </c>
      <c r="Q161" s="6">
        <v>31.54</v>
      </c>
      <c r="R161" s="6">
        <v>1556624968.35</v>
      </c>
      <c r="S161" s="6">
        <v>4.07</v>
      </c>
      <c r="T161" s="6">
        <v>18.27</v>
      </c>
      <c r="U161" s="6">
        <v>64.4</v>
      </c>
      <c r="V161" s="6">
        <v>0.021636</v>
      </c>
      <c r="W161" s="6">
        <v>5928782879.45</v>
      </c>
      <c r="X161" s="6">
        <v>70832834794.57</v>
      </c>
      <c r="Y161" s="6">
        <v>38244553924.01</v>
      </c>
      <c r="Z161" s="6">
        <v>38244553924.01</v>
      </c>
      <c r="AA161" s="6">
        <v>37449098364.95</v>
      </c>
      <c r="AB161" s="6">
        <v>30972767595.39</v>
      </c>
      <c r="AC161" s="6">
        <v>33.33</v>
      </c>
      <c r="AD161" s="6">
        <v>0.2343</v>
      </c>
      <c r="AE161" s="6">
        <v>2.694687</v>
      </c>
    </row>
    <row r="162" spans="1:31">
      <c r="A162" s="1" t="s">
        <v>129</v>
      </c>
      <c r="B162" s="6" t="s">
        <v>130</v>
      </c>
      <c r="C162" s="1" t="s">
        <v>68</v>
      </c>
      <c r="D162" s="1">
        <v>20521624962.81</v>
      </c>
      <c r="E162" s="1">
        <v>4078042021.31</v>
      </c>
      <c r="F162" s="7">
        <v>789</v>
      </c>
      <c r="G162" s="7">
        <v>262</v>
      </c>
      <c r="H162" s="1">
        <v>109138181082.67</v>
      </c>
      <c r="I162" s="1">
        <v>34973289960.48</v>
      </c>
      <c r="J162" s="1">
        <v>4225067647</v>
      </c>
      <c r="K162" s="1">
        <v>56265105442.18</v>
      </c>
      <c r="L162" s="1">
        <v>0.6796</v>
      </c>
      <c r="M162" s="1">
        <v>0.0385</v>
      </c>
      <c r="N162" s="1">
        <v>0.0272</v>
      </c>
      <c r="O162" s="1">
        <v>0.0848</v>
      </c>
      <c r="P162" s="6">
        <v>2910</v>
      </c>
      <c r="Q162" s="6">
        <v>32.49</v>
      </c>
      <c r="R162" s="6">
        <v>2270941264.78</v>
      </c>
      <c r="S162" s="6">
        <v>4.04</v>
      </c>
      <c r="T162" s="6">
        <v>18.27</v>
      </c>
      <c r="U162" s="6">
        <v>66.92</v>
      </c>
      <c r="V162" s="6">
        <v>0.027172</v>
      </c>
      <c r="W162" s="6">
        <v>5377445184.27</v>
      </c>
      <c r="X162" s="6">
        <v>74164891122.19</v>
      </c>
      <c r="Y162" s="6">
        <v>56265105442.18</v>
      </c>
      <c r="Z162" s="6">
        <v>56265105442.18</v>
      </c>
      <c r="AA162" s="6">
        <v>54355199599.62</v>
      </c>
      <c r="AB162" s="6">
        <v>46289349996.71</v>
      </c>
      <c r="AC162" s="6">
        <v>33.33</v>
      </c>
      <c r="AD162" s="6">
        <v>0.1592</v>
      </c>
      <c r="AE162" s="6">
        <v>1.939713</v>
      </c>
    </row>
    <row r="163" spans="1:31">
      <c r="A163" s="1" t="s">
        <v>129</v>
      </c>
      <c r="B163" s="6" t="s">
        <v>130</v>
      </c>
      <c r="C163" s="1" t="s">
        <v>69</v>
      </c>
      <c r="D163" s="1">
        <v>25240603443.75</v>
      </c>
      <c r="E163" s="1">
        <v>5483224687.21</v>
      </c>
      <c r="F163" s="7">
        <v>935</v>
      </c>
      <c r="G163" s="7">
        <v>362</v>
      </c>
      <c r="H163" s="1">
        <v>119360192143.13</v>
      </c>
      <c r="I163" s="1">
        <v>36423595720.79</v>
      </c>
      <c r="J163" s="1">
        <v>4225067647</v>
      </c>
      <c r="K163" s="1">
        <v>50570722658.79</v>
      </c>
      <c r="L163" s="1">
        <v>0.6948</v>
      </c>
      <c r="M163" s="1">
        <v>0.0454</v>
      </c>
      <c r="N163" s="1">
        <v>0.0293</v>
      </c>
      <c r="O163" s="1">
        <v>0.0959</v>
      </c>
      <c r="P163" s="6">
        <v>3239</v>
      </c>
      <c r="Q163" s="6">
        <v>30.04</v>
      </c>
      <c r="R163" s="6">
        <v>2237441809.84</v>
      </c>
      <c r="S163" s="6">
        <v>4.42</v>
      </c>
      <c r="T163" s="6">
        <v>18.28</v>
      </c>
      <c r="U163" s="6">
        <v>57.23</v>
      </c>
      <c r="V163" s="6">
        <v>0.029252</v>
      </c>
      <c r="W163" s="6">
        <v>4886508394.66</v>
      </c>
      <c r="X163" s="6">
        <v>82936596422.34</v>
      </c>
      <c r="Y163" s="6">
        <v>50570722658.79</v>
      </c>
      <c r="Z163" s="6">
        <v>50570722658.79</v>
      </c>
      <c r="AA163" s="6">
        <v>46949666687.93</v>
      </c>
      <c r="AB163" s="6">
        <v>39164707649.2</v>
      </c>
      <c r="AC163" s="6">
        <v>33.33</v>
      </c>
      <c r="AD163" s="6">
        <v>0.2132</v>
      </c>
      <c r="AE163" s="6">
        <v>2.360263</v>
      </c>
    </row>
    <row r="164" spans="1:31">
      <c r="A164" s="1" t="s">
        <v>129</v>
      </c>
      <c r="B164" s="6" t="s">
        <v>130</v>
      </c>
      <c r="C164" s="1" t="s">
        <v>70</v>
      </c>
      <c r="D164" s="1">
        <v>30261386798.6</v>
      </c>
      <c r="E164" s="1">
        <v>6664798702.54</v>
      </c>
      <c r="F164" s="7">
        <v>958</v>
      </c>
      <c r="G164" s="7">
        <v>374</v>
      </c>
      <c r="H164" s="1">
        <v>136822377978.2</v>
      </c>
      <c r="I164" s="1">
        <v>40346294135.47</v>
      </c>
      <c r="J164" s="1">
        <v>4225067647</v>
      </c>
      <c r="K164" s="1">
        <v>46436849850.51</v>
      </c>
      <c r="L164" s="1">
        <v>0.7051</v>
      </c>
      <c r="M164" s="1">
        <v>0.0281</v>
      </c>
      <c r="N164" s="1">
        <v>0.0178</v>
      </c>
      <c r="O164" s="1">
        <v>0.0604</v>
      </c>
      <c r="P164" s="6">
        <v>3455</v>
      </c>
      <c r="Q164" s="6">
        <v>30.85</v>
      </c>
      <c r="R164" s="6">
        <v>2221529197.73</v>
      </c>
      <c r="S164" s="6">
        <v>4.78</v>
      </c>
      <c r="T164" s="6">
        <v>18.28</v>
      </c>
      <c r="U164" s="6">
        <v>61.78</v>
      </c>
      <c r="V164" s="6">
        <v>0.017811</v>
      </c>
      <c r="W164" s="6">
        <v>5881321189.73</v>
      </c>
      <c r="X164" s="6">
        <v>96476083842.73</v>
      </c>
      <c r="Y164" s="6">
        <v>46436849850.51</v>
      </c>
      <c r="Z164" s="6">
        <v>46436849850.51</v>
      </c>
      <c r="AA164" s="6">
        <v>46234118215.67</v>
      </c>
      <c r="AB164" s="6">
        <v>38237281472.89</v>
      </c>
      <c r="AC164" s="6">
        <v>33.33</v>
      </c>
      <c r="AD164" s="6">
        <v>0.2412</v>
      </c>
      <c r="AE164" s="6">
        <v>2.946418</v>
      </c>
    </row>
    <row r="165" spans="1:31">
      <c r="A165" s="1" t="s">
        <v>129</v>
      </c>
      <c r="B165" s="6" t="s">
        <v>130</v>
      </c>
      <c r="C165" s="1" t="s">
        <v>71</v>
      </c>
      <c r="D165" s="1">
        <v>34010669325.79</v>
      </c>
      <c r="E165" s="1">
        <v>6977085725.95</v>
      </c>
      <c r="F165" s="7">
        <v>958</v>
      </c>
      <c r="G165" s="7">
        <v>374</v>
      </c>
      <c r="H165" s="1">
        <v>143494599671.63</v>
      </c>
      <c r="I165" s="1">
        <v>40228913424.23</v>
      </c>
      <c r="J165" s="1">
        <v>4225067647</v>
      </c>
      <c r="K165" s="1">
        <v>50457189147.74</v>
      </c>
      <c r="L165" s="1">
        <v>0.7196</v>
      </c>
      <c r="M165" s="1">
        <v>0.0254</v>
      </c>
      <c r="N165" s="1">
        <v>0.0106</v>
      </c>
      <c r="O165" s="1">
        <v>0.0378</v>
      </c>
      <c r="P165" s="6">
        <v>3251</v>
      </c>
      <c r="Q165" s="6">
        <v>30.52</v>
      </c>
      <c r="R165" s="6">
        <v>2264684567.32</v>
      </c>
      <c r="S165" s="6">
        <v>4.49</v>
      </c>
      <c r="T165" s="6">
        <v>18.28</v>
      </c>
      <c r="U165" s="6">
        <v>58.34</v>
      </c>
      <c r="V165" s="6">
        <v>0.010608</v>
      </c>
      <c r="W165" s="6">
        <v>1854041184.75</v>
      </c>
      <c r="X165" s="6">
        <v>103265686247.4</v>
      </c>
      <c r="Y165" s="6">
        <v>50457189147.74</v>
      </c>
      <c r="Z165" s="6">
        <v>50457189147.74</v>
      </c>
      <c r="AA165" s="6">
        <v>50183058507.33</v>
      </c>
      <c r="AB165" s="6">
        <v>41807419990.32</v>
      </c>
      <c r="AC165" s="6">
        <v>37.5</v>
      </c>
      <c r="AD165" s="6">
        <v>0.2111</v>
      </c>
      <c r="AE165" s="6">
        <v>2.843888</v>
      </c>
    </row>
    <row r="166" spans="1:31">
      <c r="A166" s="1" t="s">
        <v>131</v>
      </c>
      <c r="B166" s="6" t="s">
        <v>132</v>
      </c>
      <c r="C166" s="1" t="s">
        <v>66</v>
      </c>
      <c r="D166" s="1">
        <v>115345015.14</v>
      </c>
      <c r="E166" s="1">
        <v>8511907.46</v>
      </c>
      <c r="F166" s="7">
        <v>11</v>
      </c>
      <c r="G166" s="7">
        <v>0</v>
      </c>
      <c r="H166" s="1">
        <v>405203573.62</v>
      </c>
      <c r="I166" s="1">
        <v>19011237.76</v>
      </c>
      <c r="J166" s="1">
        <v>239177378</v>
      </c>
      <c r="K166" s="1">
        <v>260411296.47</v>
      </c>
      <c r="L166" s="1">
        <v>0.9531</v>
      </c>
      <c r="M166" s="1">
        <v>-0.7645</v>
      </c>
      <c r="N166" s="1">
        <v>-0.8394</v>
      </c>
      <c r="O166" s="1">
        <v>-17.8899</v>
      </c>
      <c r="T166" s="6">
        <v>23.3</v>
      </c>
      <c r="U166" s="6">
        <v>31.04</v>
      </c>
      <c r="V166" s="6">
        <v>-0.839353</v>
      </c>
      <c r="W166" s="6">
        <v>-21285635.58</v>
      </c>
      <c r="X166" s="6">
        <v>386192335.86</v>
      </c>
      <c r="Y166" s="6">
        <v>260411296.47</v>
      </c>
      <c r="Z166" s="6">
        <v>260411296.47</v>
      </c>
      <c r="AA166" s="6">
        <v>433179803.22</v>
      </c>
      <c r="AB166" s="6">
        <v>243560289.07</v>
      </c>
      <c r="AC166" s="6">
        <v>33.33</v>
      </c>
      <c r="AD166" s="6">
        <v>3.1258</v>
      </c>
      <c r="AE166" s="6">
        <v>1.556014</v>
      </c>
    </row>
    <row r="167" spans="1:31">
      <c r="A167" s="1" t="s">
        <v>131</v>
      </c>
      <c r="B167" s="6" t="s">
        <v>132</v>
      </c>
      <c r="C167" s="1" t="s">
        <v>67</v>
      </c>
      <c r="D167" s="1">
        <v>151040574.62</v>
      </c>
      <c r="E167" s="1">
        <v>8477361.66</v>
      </c>
      <c r="F167" s="7">
        <v>12</v>
      </c>
      <c r="G167" s="7">
        <v>0</v>
      </c>
      <c r="H167" s="1">
        <v>472714240.62</v>
      </c>
      <c r="I167" s="1">
        <v>71972064.99</v>
      </c>
      <c r="J167" s="1">
        <v>239177378</v>
      </c>
      <c r="K167" s="1">
        <v>302076097.84</v>
      </c>
      <c r="L167" s="1">
        <v>0.8477</v>
      </c>
      <c r="M167" s="1">
        <v>0.136</v>
      </c>
      <c r="N167" s="1">
        <v>0.1098</v>
      </c>
      <c r="O167" s="1">
        <v>0.7209</v>
      </c>
      <c r="T167" s="6">
        <v>23.3</v>
      </c>
      <c r="U167" s="6">
        <v>40.37</v>
      </c>
      <c r="V167" s="6">
        <v>0.109764</v>
      </c>
      <c r="W167" s="6">
        <v>50807627.06</v>
      </c>
      <c r="X167" s="6">
        <v>400742175.63</v>
      </c>
      <c r="Y167" s="6">
        <v>302076097.84</v>
      </c>
      <c r="Z167" s="6">
        <v>302076097.84</v>
      </c>
      <c r="AA167" s="6">
        <v>290618911</v>
      </c>
      <c r="AB167" s="6">
        <v>254802337.05</v>
      </c>
      <c r="AC167" s="6">
        <v>33.33</v>
      </c>
      <c r="AD167" s="6">
        <v>2.7311</v>
      </c>
      <c r="AE167" s="6">
        <v>1.564885</v>
      </c>
    </row>
    <row r="168" spans="1:31">
      <c r="A168" s="1" t="s">
        <v>131</v>
      </c>
      <c r="B168" s="6" t="s">
        <v>133</v>
      </c>
      <c r="C168" s="1" t="s">
        <v>68</v>
      </c>
      <c r="D168" s="1">
        <v>168760468.49</v>
      </c>
      <c r="E168" s="1">
        <v>8027582.6</v>
      </c>
      <c r="F168" s="7">
        <v>25</v>
      </c>
      <c r="G168" s="7">
        <v>0</v>
      </c>
      <c r="H168" s="1">
        <v>412960382.11</v>
      </c>
      <c r="I168" s="1">
        <v>147059752.78</v>
      </c>
      <c r="J168" s="1">
        <v>262055378</v>
      </c>
      <c r="K168" s="1">
        <v>195524763.21</v>
      </c>
      <c r="L168" s="1">
        <v>0.6439</v>
      </c>
      <c r="M168" s="1">
        <v>0.0485</v>
      </c>
      <c r="N168" s="1">
        <v>-0.0201</v>
      </c>
      <c r="O168" s="1">
        <v>-0.0564</v>
      </c>
      <c r="T168" s="6">
        <v>30</v>
      </c>
      <c r="U168" s="6">
        <v>43.69</v>
      </c>
      <c r="V168" s="6">
        <v>-0.020097</v>
      </c>
      <c r="W168" s="6">
        <v>5539201.16</v>
      </c>
      <c r="X168" s="6">
        <v>265900629.33</v>
      </c>
      <c r="Y168" s="6">
        <v>195524763.21</v>
      </c>
      <c r="Z168" s="6">
        <v>195524763.21</v>
      </c>
      <c r="AA168" s="6">
        <v>233677356.23</v>
      </c>
      <c r="AB168" s="6">
        <v>182633747.63</v>
      </c>
      <c r="AC168" s="6">
        <v>33.33</v>
      </c>
      <c r="AD168" s="6">
        <v>4.0455</v>
      </c>
      <c r="AE168" s="6">
        <v>2.112062</v>
      </c>
    </row>
    <row r="169" spans="1:31">
      <c r="A169" s="1" t="s">
        <v>131</v>
      </c>
      <c r="B169" s="6" t="s">
        <v>133</v>
      </c>
      <c r="C169" s="1" t="s">
        <v>69</v>
      </c>
      <c r="D169" s="1">
        <v>145672079.87</v>
      </c>
      <c r="E169" s="1">
        <v>2962313.22</v>
      </c>
      <c r="F169" s="7">
        <v>41</v>
      </c>
      <c r="G169" s="7">
        <v>0</v>
      </c>
      <c r="H169" s="1">
        <v>343485138.09</v>
      </c>
      <c r="I169" s="1">
        <v>156674766.21</v>
      </c>
      <c r="J169" s="1">
        <v>262055378</v>
      </c>
      <c r="K169" s="1">
        <v>191934737.36</v>
      </c>
      <c r="L169" s="1">
        <v>0.5439</v>
      </c>
      <c r="M169" s="1">
        <v>0.0504</v>
      </c>
      <c r="N169" s="1">
        <v>0.0229</v>
      </c>
      <c r="O169" s="1">
        <v>0.0502</v>
      </c>
      <c r="T169" s="6">
        <v>30</v>
      </c>
      <c r="U169" s="6">
        <v>39.4</v>
      </c>
      <c r="V169" s="6">
        <v>0.022876</v>
      </c>
      <c r="W169" s="6">
        <v>-21401574.79</v>
      </c>
      <c r="X169" s="6">
        <v>186810371.88</v>
      </c>
      <c r="Y169" s="6">
        <v>191934737.36</v>
      </c>
      <c r="Z169" s="6">
        <v>191934737.36</v>
      </c>
      <c r="AA169" s="6">
        <v>241102998.74</v>
      </c>
      <c r="AB169" s="6">
        <v>207135315.42</v>
      </c>
      <c r="AC169" s="6">
        <v>33.33</v>
      </c>
      <c r="AD169" s="6">
        <v>3.7409</v>
      </c>
      <c r="AE169" s="6">
        <v>1.789593</v>
      </c>
    </row>
    <row r="170" spans="1:31">
      <c r="A170" s="1" t="s">
        <v>131</v>
      </c>
      <c r="B170" s="6" t="s">
        <v>133</v>
      </c>
      <c r="C170" s="1" t="s">
        <v>70</v>
      </c>
      <c r="D170" s="1">
        <v>127049311.69</v>
      </c>
      <c r="E170" s="1">
        <v>2933197.67</v>
      </c>
      <c r="F170" s="7">
        <v>41</v>
      </c>
      <c r="G170" s="7">
        <v>0</v>
      </c>
      <c r="H170" s="1">
        <v>307004206.9</v>
      </c>
      <c r="I170" s="1">
        <v>106883216.65</v>
      </c>
      <c r="J170" s="1">
        <v>262055378</v>
      </c>
      <c r="K170" s="1">
        <v>196719794.98</v>
      </c>
      <c r="L170" s="1">
        <v>0.6519</v>
      </c>
      <c r="M170" s="1">
        <v>-0.0205</v>
      </c>
      <c r="N170" s="1">
        <v>-0.032</v>
      </c>
      <c r="O170" s="1">
        <v>-0.0919</v>
      </c>
      <c r="T170" s="6">
        <v>30</v>
      </c>
      <c r="U170" s="6">
        <v>34.76</v>
      </c>
      <c r="V170" s="6">
        <v>-0.03199</v>
      </c>
      <c r="W170" s="6">
        <v>15959705.17</v>
      </c>
      <c r="X170" s="6">
        <v>200120990.25</v>
      </c>
      <c r="Y170" s="6">
        <v>196719794.98</v>
      </c>
      <c r="Z170" s="6">
        <v>196719794.98</v>
      </c>
      <c r="AA170" s="6">
        <v>243952496.19</v>
      </c>
      <c r="AB170" s="6">
        <v>221965197.58</v>
      </c>
      <c r="AC170" s="6">
        <v>33.33</v>
      </c>
      <c r="AD170" s="6">
        <v>3.6499</v>
      </c>
      <c r="AE170" s="6">
        <v>1.560617</v>
      </c>
    </row>
    <row r="171" spans="1:31">
      <c r="A171" s="1" t="s">
        <v>131</v>
      </c>
      <c r="B171" s="6" t="s">
        <v>133</v>
      </c>
      <c r="C171" s="1" t="s">
        <v>71</v>
      </c>
      <c r="D171" s="1">
        <v>123552412.95</v>
      </c>
      <c r="E171" s="1">
        <v>2794947.62</v>
      </c>
      <c r="F171" s="7">
        <v>41</v>
      </c>
      <c r="G171" s="7">
        <v>0</v>
      </c>
      <c r="H171" s="1">
        <v>337175119.87</v>
      </c>
      <c r="I171" s="1">
        <v>84480455.47</v>
      </c>
      <c r="J171" s="1">
        <v>262055378</v>
      </c>
      <c r="K171" s="1">
        <v>271754196.81</v>
      </c>
      <c r="L171" s="1">
        <v>0.7494</v>
      </c>
      <c r="M171" s="1">
        <v>-0.0372</v>
      </c>
      <c r="N171" s="1">
        <v>-0.0555</v>
      </c>
      <c r="O171" s="1">
        <v>-0.2217</v>
      </c>
      <c r="T171" s="6">
        <v>18</v>
      </c>
      <c r="U171" s="6">
        <v>35.65</v>
      </c>
      <c r="V171" s="6">
        <v>-0.05554</v>
      </c>
      <c r="W171" s="6">
        <v>-22250218.06</v>
      </c>
      <c r="X171" s="6">
        <v>252694664.4</v>
      </c>
      <c r="Y171" s="6">
        <v>271754196.81</v>
      </c>
      <c r="Z171" s="6">
        <v>271754196.81</v>
      </c>
      <c r="AA171" s="6">
        <v>290292612.71</v>
      </c>
      <c r="AB171" s="6">
        <v>264071092.99</v>
      </c>
      <c r="AC171" s="6">
        <v>33.33</v>
      </c>
      <c r="AD171" s="6">
        <v>2.8298</v>
      </c>
      <c r="AE171" s="6">
        <v>1.240736</v>
      </c>
    </row>
    <row r="172" spans="1:31">
      <c r="A172" s="1" t="s">
        <v>134</v>
      </c>
      <c r="B172" s="6" t="s">
        <v>135</v>
      </c>
      <c r="C172" s="1" t="s">
        <v>66</v>
      </c>
      <c r="D172" s="1">
        <v>3096280613.32</v>
      </c>
      <c r="E172" s="1">
        <v>374431121.9</v>
      </c>
      <c r="F172" s="7">
        <v>122</v>
      </c>
      <c r="G172" s="7">
        <v>38</v>
      </c>
      <c r="H172" s="1">
        <v>6332746085.12</v>
      </c>
      <c r="I172" s="1">
        <v>2869208611.5</v>
      </c>
      <c r="J172" s="1">
        <v>1236342104</v>
      </c>
      <c r="K172" s="1">
        <v>1120744645.68</v>
      </c>
      <c r="L172" s="1">
        <v>0.5469</v>
      </c>
      <c r="M172" s="1">
        <v>0.027</v>
      </c>
      <c r="N172" s="1">
        <v>0.0125</v>
      </c>
      <c r="O172" s="1">
        <v>0.0275</v>
      </c>
      <c r="P172" s="6">
        <v>186</v>
      </c>
      <c r="Q172" s="6">
        <v>14.87</v>
      </c>
      <c r="R172" s="6">
        <v>69578436.4</v>
      </c>
      <c r="S172" s="6">
        <v>6.21</v>
      </c>
      <c r="T172" s="6">
        <v>32.57</v>
      </c>
      <c r="U172" s="6">
        <v>50.03</v>
      </c>
      <c r="V172" s="6">
        <v>0.012473</v>
      </c>
      <c r="W172" s="6">
        <v>67922876.36</v>
      </c>
      <c r="X172" s="6">
        <v>3463537473.62</v>
      </c>
      <c r="Y172" s="6">
        <v>1120744645.68</v>
      </c>
      <c r="Z172" s="6">
        <v>1120744645.68</v>
      </c>
      <c r="AA172" s="6">
        <v>1071357485.94</v>
      </c>
      <c r="AB172" s="6">
        <v>808868239.96</v>
      </c>
      <c r="AC172" s="6">
        <v>33.33</v>
      </c>
      <c r="AD172" s="6">
        <v>1.1162</v>
      </c>
      <c r="AE172" s="6">
        <v>5.650481</v>
      </c>
    </row>
    <row r="173" spans="1:31">
      <c r="A173" s="1" t="s">
        <v>134</v>
      </c>
      <c r="B173" s="6" t="s">
        <v>135</v>
      </c>
      <c r="C173" s="1" t="s">
        <v>67</v>
      </c>
      <c r="D173" s="1">
        <v>3159719559.92</v>
      </c>
      <c r="E173" s="1">
        <v>407734884.53</v>
      </c>
      <c r="F173" s="7">
        <v>140</v>
      </c>
      <c r="G173" s="7">
        <v>45</v>
      </c>
      <c r="H173" s="1">
        <v>6273018176.67</v>
      </c>
      <c r="I173" s="1">
        <v>2938234012.04</v>
      </c>
      <c r="J173" s="1">
        <v>1236342104</v>
      </c>
      <c r="K173" s="1">
        <v>1053891907.66</v>
      </c>
      <c r="L173" s="1">
        <v>0.5316</v>
      </c>
      <c r="M173" s="1">
        <v>0.0281</v>
      </c>
      <c r="N173" s="1">
        <v>0.011</v>
      </c>
      <c r="O173" s="1">
        <v>0.0234</v>
      </c>
      <c r="P173" s="6">
        <v>172</v>
      </c>
      <c r="Q173" s="6">
        <v>17.01</v>
      </c>
      <c r="R173" s="6">
        <v>64697868.03</v>
      </c>
      <c r="S173" s="6">
        <v>6.14</v>
      </c>
      <c r="T173" s="6">
        <v>31.73</v>
      </c>
      <c r="U173" s="6">
        <v>46.63</v>
      </c>
      <c r="V173" s="6">
        <v>0.010981</v>
      </c>
      <c r="W173" s="6">
        <v>327168639.96</v>
      </c>
      <c r="X173" s="6">
        <v>3334784164.63</v>
      </c>
      <c r="Y173" s="6">
        <v>1053891907.66</v>
      </c>
      <c r="Z173" s="6">
        <v>1053891907.66</v>
      </c>
      <c r="AA173" s="6">
        <v>1000973684.45</v>
      </c>
      <c r="AB173" s="6">
        <v>734598755.91</v>
      </c>
      <c r="AC173" s="6">
        <v>33.33</v>
      </c>
      <c r="AD173" s="6">
        <v>0.9593</v>
      </c>
      <c r="AE173" s="6">
        <v>5.952241</v>
      </c>
    </row>
    <row r="174" spans="1:31">
      <c r="A174" s="1" t="s">
        <v>134</v>
      </c>
      <c r="B174" s="6" t="s">
        <v>135</v>
      </c>
      <c r="C174" s="1" t="s">
        <v>68</v>
      </c>
      <c r="D174" s="1">
        <v>3066509019.42</v>
      </c>
      <c r="E174" s="1">
        <v>441237911.18</v>
      </c>
      <c r="F174" s="7">
        <v>150</v>
      </c>
      <c r="G174" s="7">
        <v>45</v>
      </c>
      <c r="H174" s="1">
        <v>6515708848.11</v>
      </c>
      <c r="I174" s="1">
        <v>3066317012.87</v>
      </c>
      <c r="J174" s="1">
        <v>1236342104</v>
      </c>
      <c r="K174" s="1">
        <v>1360533506.75</v>
      </c>
      <c r="L174" s="1">
        <v>0.5294</v>
      </c>
      <c r="M174" s="1">
        <v>0.0465</v>
      </c>
      <c r="N174" s="1">
        <v>0.0248</v>
      </c>
      <c r="O174" s="1">
        <v>0.0526</v>
      </c>
      <c r="P174" s="6">
        <v>185</v>
      </c>
      <c r="Q174" s="6">
        <v>15.09</v>
      </c>
      <c r="R174" s="6">
        <v>64862112.69</v>
      </c>
      <c r="S174" s="6">
        <v>4.77</v>
      </c>
      <c r="T174" s="6">
        <v>31.73</v>
      </c>
      <c r="U174" s="6">
        <v>48.62</v>
      </c>
      <c r="V174" s="6">
        <v>0.024772</v>
      </c>
      <c r="W174" s="6">
        <v>394228789.42</v>
      </c>
      <c r="X174" s="6">
        <v>3449391835.24</v>
      </c>
      <c r="Y174" s="6">
        <v>1360533506.75</v>
      </c>
      <c r="Z174" s="6">
        <v>1360533506.75</v>
      </c>
      <c r="AA174" s="6">
        <v>1225322279.05</v>
      </c>
      <c r="AB174" s="6">
        <v>948684220.85</v>
      </c>
      <c r="AC174" s="6">
        <v>33.33</v>
      </c>
      <c r="AD174" s="6">
        <v>0.9011</v>
      </c>
      <c r="AE174" s="6">
        <v>4.789084</v>
      </c>
    </row>
    <row r="175" spans="1:31">
      <c r="A175" s="1" t="s">
        <v>134</v>
      </c>
      <c r="B175" s="6" t="s">
        <v>135</v>
      </c>
      <c r="C175" s="1" t="s">
        <v>69</v>
      </c>
      <c r="D175" s="1">
        <v>2887446690.31</v>
      </c>
      <c r="E175" s="1">
        <v>413817810.14</v>
      </c>
      <c r="F175" s="7">
        <v>163</v>
      </c>
      <c r="G175" s="7">
        <v>51</v>
      </c>
      <c r="H175" s="1">
        <v>7036054318.33</v>
      </c>
      <c r="I175" s="1">
        <v>4203983297.45</v>
      </c>
      <c r="J175" s="1">
        <v>1413020549</v>
      </c>
      <c r="K175" s="1">
        <v>1423655546.46</v>
      </c>
      <c r="L175" s="1">
        <v>0.4025</v>
      </c>
      <c r="M175" s="1">
        <v>0.0516</v>
      </c>
      <c r="N175" s="1">
        <v>0.0278</v>
      </c>
      <c r="O175" s="1">
        <v>0.0465</v>
      </c>
      <c r="P175" s="6">
        <v>188</v>
      </c>
      <c r="Q175" s="6">
        <v>14.96</v>
      </c>
      <c r="R175" s="6">
        <v>75067143.37</v>
      </c>
      <c r="S175" s="6">
        <v>5.27</v>
      </c>
      <c r="T175" s="6">
        <v>28.14</v>
      </c>
      <c r="U175" s="6">
        <v>48</v>
      </c>
      <c r="V175" s="6">
        <v>0.027778</v>
      </c>
      <c r="W175" s="6">
        <v>159415732.19</v>
      </c>
      <c r="X175" s="6">
        <v>2832071020.88</v>
      </c>
      <c r="Y175" s="6">
        <v>1423655546.46</v>
      </c>
      <c r="Z175" s="6">
        <v>1423655546.46</v>
      </c>
      <c r="AA175" s="6">
        <v>1292232847.07</v>
      </c>
      <c r="AB175" s="6">
        <v>946185796.31</v>
      </c>
      <c r="AC175" s="6">
        <v>33.33</v>
      </c>
      <c r="AD175" s="6">
        <v>0.8829</v>
      </c>
      <c r="AE175" s="6">
        <v>4.942245</v>
      </c>
    </row>
    <row r="176" spans="1:31">
      <c r="A176" s="1" t="s">
        <v>134</v>
      </c>
      <c r="B176" s="6" t="s">
        <v>135</v>
      </c>
      <c r="C176" s="1" t="s">
        <v>70</v>
      </c>
      <c r="D176" s="1">
        <v>2584562540</v>
      </c>
      <c r="E176" s="1">
        <v>396341450.88</v>
      </c>
      <c r="F176" s="7">
        <v>167</v>
      </c>
      <c r="G176" s="7">
        <v>51</v>
      </c>
      <c r="H176" s="1">
        <v>7141605892.52</v>
      </c>
      <c r="I176" s="1">
        <v>4235266782.25</v>
      </c>
      <c r="J176" s="1">
        <v>1413020549</v>
      </c>
      <c r="K176" s="1">
        <v>1322878806.34</v>
      </c>
      <c r="L176" s="1">
        <v>0.407</v>
      </c>
      <c r="M176" s="1">
        <v>0.0288</v>
      </c>
      <c r="N176" s="1">
        <v>0.0135</v>
      </c>
      <c r="O176" s="1">
        <v>0.0227</v>
      </c>
      <c r="P176" s="6">
        <v>173</v>
      </c>
      <c r="Q176" s="6">
        <v>15.68</v>
      </c>
      <c r="R176" s="6">
        <v>55098278.92</v>
      </c>
      <c r="S176" s="6">
        <v>4.17</v>
      </c>
      <c r="T176" s="6">
        <v>28.14</v>
      </c>
      <c r="U176" s="6">
        <v>44.96</v>
      </c>
      <c r="V176" s="6">
        <v>0.013476</v>
      </c>
      <c r="W176" s="6">
        <v>479534963.97</v>
      </c>
      <c r="X176" s="6">
        <v>2906339110.27</v>
      </c>
      <c r="Y176" s="6">
        <v>1322878806.34</v>
      </c>
      <c r="Z176" s="6">
        <v>1322878806.34</v>
      </c>
      <c r="AA176" s="6">
        <v>1217319191.47</v>
      </c>
      <c r="AB176" s="6">
        <v>953246012.29</v>
      </c>
      <c r="AC176" s="6">
        <v>33.33</v>
      </c>
      <c r="AD176" s="6">
        <v>0.8338</v>
      </c>
      <c r="AE176" s="6">
        <v>5.398534</v>
      </c>
    </row>
    <row r="177" spans="1:31">
      <c r="A177" s="1" t="s">
        <v>134</v>
      </c>
      <c r="B177" s="6" t="s">
        <v>135</v>
      </c>
      <c r="C177" s="1" t="s">
        <v>71</v>
      </c>
      <c r="D177" s="1">
        <v>2800331676.88</v>
      </c>
      <c r="E177" s="1">
        <v>356749238.94</v>
      </c>
      <c r="F177" s="7">
        <v>167</v>
      </c>
      <c r="G177" s="7">
        <v>51</v>
      </c>
      <c r="H177" s="1">
        <v>6656375608.02</v>
      </c>
      <c r="I177" s="1">
        <v>4200375334.21</v>
      </c>
      <c r="J177" s="1">
        <v>1413020549</v>
      </c>
      <c r="K177" s="1">
        <v>1127029812.13</v>
      </c>
      <c r="L177" s="1">
        <v>0.369</v>
      </c>
      <c r="M177" s="1">
        <v>0.0106</v>
      </c>
      <c r="N177" s="1">
        <v>0.0035</v>
      </c>
      <c r="O177" s="1">
        <v>0.0055</v>
      </c>
      <c r="P177" s="6">
        <v>186</v>
      </c>
      <c r="Q177" s="6">
        <v>17.03</v>
      </c>
      <c r="R177" s="6">
        <v>46697287.77</v>
      </c>
      <c r="S177" s="6">
        <v>4.14</v>
      </c>
      <c r="T177" s="6">
        <v>28.14</v>
      </c>
      <c r="U177" s="6">
        <v>44.81</v>
      </c>
      <c r="V177" s="6">
        <v>0.003472</v>
      </c>
      <c r="W177" s="6">
        <v>83710211.01</v>
      </c>
      <c r="X177" s="6">
        <v>2456000273.81</v>
      </c>
      <c r="Y177" s="6">
        <v>1127029812.13</v>
      </c>
      <c r="Z177" s="6">
        <v>1127029812.13</v>
      </c>
      <c r="AA177" s="6">
        <v>1091152908.82</v>
      </c>
      <c r="AB177" s="6">
        <v>844723282.7</v>
      </c>
      <c r="AC177" s="6">
        <v>33.33</v>
      </c>
      <c r="AD177" s="6">
        <v>0.9689</v>
      </c>
      <c r="AE177" s="6">
        <v>5.906122</v>
      </c>
    </row>
    <row r="178" spans="1:31">
      <c r="A178" s="1" t="s">
        <v>136</v>
      </c>
      <c r="B178" s="6" t="s">
        <v>137</v>
      </c>
      <c r="C178" s="1" t="s">
        <v>66</v>
      </c>
      <c r="D178" s="1">
        <v>8099062842.69</v>
      </c>
      <c r="E178" s="1">
        <v>821062423.44</v>
      </c>
      <c r="F178" s="7">
        <v>2</v>
      </c>
      <c r="G178" s="7">
        <v>1</v>
      </c>
      <c r="H178" s="1">
        <v>26786883619.04</v>
      </c>
      <c r="I178" s="1">
        <v>8421620957.69</v>
      </c>
      <c r="J178" s="1">
        <v>1649782824</v>
      </c>
      <c r="K178" s="1">
        <v>48942864332.39</v>
      </c>
      <c r="L178" s="1">
        <v>0.6856</v>
      </c>
      <c r="M178" s="1">
        <v>0.0722</v>
      </c>
      <c r="N178" s="1">
        <v>0.0403</v>
      </c>
      <c r="O178" s="1">
        <v>0.1282</v>
      </c>
      <c r="P178" s="6">
        <v>5</v>
      </c>
      <c r="Q178" s="6">
        <v>0.3</v>
      </c>
      <c r="R178" s="6">
        <v>124411593.72</v>
      </c>
      <c r="S178" s="6">
        <v>0.25</v>
      </c>
      <c r="T178" s="6">
        <v>19.72</v>
      </c>
      <c r="U178" s="6">
        <v>54.6512</v>
      </c>
      <c r="V178" s="6">
        <v>0.040316</v>
      </c>
      <c r="W178" s="6">
        <v>2402702138.77</v>
      </c>
      <c r="X178" s="6">
        <v>18365262661.35</v>
      </c>
      <c r="Y178" s="6">
        <v>48942864332.39</v>
      </c>
      <c r="Z178" s="6">
        <v>48942864332.39</v>
      </c>
      <c r="AA178" s="6">
        <v>47814788080.94</v>
      </c>
      <c r="AB178" s="6">
        <v>46513068673.2</v>
      </c>
      <c r="AC178" s="6">
        <v>42.86</v>
      </c>
      <c r="AD178" s="6">
        <v>0.0331</v>
      </c>
      <c r="AE178" s="6">
        <v>0.547309</v>
      </c>
    </row>
    <row r="179" spans="1:31">
      <c r="A179" s="1" t="s">
        <v>136</v>
      </c>
      <c r="B179" s="6" t="s">
        <v>137</v>
      </c>
      <c r="C179" s="1" t="s">
        <v>67</v>
      </c>
      <c r="D179" s="1">
        <v>7599736276.81</v>
      </c>
      <c r="E179" s="1">
        <v>991671563.26</v>
      </c>
      <c r="F179" s="7">
        <v>8</v>
      </c>
      <c r="G179" s="7">
        <v>7</v>
      </c>
      <c r="H179" s="1">
        <v>28081435717.57</v>
      </c>
      <c r="I179" s="1">
        <v>9340374131.02</v>
      </c>
      <c r="J179" s="1">
        <v>1649782824</v>
      </c>
      <c r="K179" s="1">
        <v>46187623600.18</v>
      </c>
      <c r="L179" s="1">
        <v>0.6674</v>
      </c>
      <c r="M179" s="1">
        <v>0.0755</v>
      </c>
      <c r="N179" s="1">
        <v>0.0394</v>
      </c>
      <c r="O179" s="1">
        <v>0.1185</v>
      </c>
      <c r="P179" s="6">
        <v>3</v>
      </c>
      <c r="Q179" s="6">
        <v>0.17</v>
      </c>
      <c r="R179" s="6">
        <v>80038793.9</v>
      </c>
      <c r="S179" s="6">
        <v>0.17</v>
      </c>
      <c r="T179" s="6">
        <v>19.72</v>
      </c>
      <c r="U179" s="6">
        <v>55.05</v>
      </c>
      <c r="V179" s="6">
        <v>0.039419</v>
      </c>
      <c r="W179" s="6">
        <v>1177952566.73</v>
      </c>
      <c r="X179" s="6">
        <v>18741061586.55</v>
      </c>
      <c r="Y179" s="6">
        <v>46187623600.18</v>
      </c>
      <c r="Z179" s="6">
        <v>46187623600.18</v>
      </c>
      <c r="AA179" s="6">
        <v>44990753543.3</v>
      </c>
      <c r="AB179" s="6">
        <v>43737081202.08</v>
      </c>
      <c r="AC179" s="6">
        <v>42.86</v>
      </c>
      <c r="AD179" s="6">
        <v>0.0391</v>
      </c>
      <c r="AE179" s="6">
        <v>0.607986</v>
      </c>
    </row>
    <row r="180" spans="1:31">
      <c r="A180" s="1" t="s">
        <v>136</v>
      </c>
      <c r="B180" s="6" t="s">
        <v>137</v>
      </c>
      <c r="C180" s="1" t="s">
        <v>68</v>
      </c>
      <c r="D180" s="1">
        <v>7137643539.62</v>
      </c>
      <c r="E180" s="1">
        <v>972524194.12</v>
      </c>
      <c r="F180" s="7">
        <v>10</v>
      </c>
      <c r="G180" s="7">
        <v>9</v>
      </c>
      <c r="H180" s="1">
        <v>28123857725.46</v>
      </c>
      <c r="I180" s="1">
        <v>10207630811.23</v>
      </c>
      <c r="J180" s="1">
        <v>1649022824</v>
      </c>
      <c r="K180" s="1">
        <v>29081749414.4</v>
      </c>
      <c r="L180" s="1">
        <v>0.637</v>
      </c>
      <c r="M180" s="1">
        <v>0.0741</v>
      </c>
      <c r="N180" s="1">
        <v>0.0431</v>
      </c>
      <c r="O180" s="1">
        <v>0.1188</v>
      </c>
      <c r="P180" s="6">
        <v>43</v>
      </c>
      <c r="Q180" s="6">
        <v>2.26</v>
      </c>
      <c r="R180" s="6">
        <v>95017806.79</v>
      </c>
      <c r="S180" s="6">
        <v>0.33</v>
      </c>
      <c r="T180" s="6">
        <v>19.73</v>
      </c>
      <c r="U180" s="6">
        <v>56.08</v>
      </c>
      <c r="V180" s="6">
        <v>0.043112</v>
      </c>
      <c r="W180" s="6">
        <v>885300496.09</v>
      </c>
      <c r="X180" s="6">
        <v>17916226914.23</v>
      </c>
      <c r="Y180" s="6">
        <v>29081749414.4</v>
      </c>
      <c r="Z180" s="6">
        <v>29081749414.4</v>
      </c>
      <c r="AA180" s="6">
        <v>27696445555.07</v>
      </c>
      <c r="AB180" s="6">
        <v>26572704796.49</v>
      </c>
      <c r="AC180" s="6">
        <v>37.5</v>
      </c>
      <c r="AD180" s="6">
        <v>0.0654</v>
      </c>
      <c r="AE180" s="6">
        <v>0.967062</v>
      </c>
    </row>
    <row r="181" spans="1:31">
      <c r="A181" s="1" t="s">
        <v>136</v>
      </c>
      <c r="B181" s="6" t="s">
        <v>137</v>
      </c>
      <c r="C181" s="1" t="s">
        <v>69</v>
      </c>
      <c r="D181" s="1">
        <v>10909278257.73</v>
      </c>
      <c r="E181" s="1">
        <v>1545875123.45</v>
      </c>
      <c r="F181" s="7">
        <v>11</v>
      </c>
      <c r="G181" s="7">
        <v>7</v>
      </c>
      <c r="H181" s="1">
        <v>35947388107.11</v>
      </c>
      <c r="I181" s="1">
        <v>12546128291.91</v>
      </c>
      <c r="J181" s="1">
        <v>1649022824</v>
      </c>
      <c r="K181" s="1">
        <v>26367072956.07</v>
      </c>
      <c r="L181" s="1">
        <v>0.651</v>
      </c>
      <c r="M181" s="1">
        <v>0.0576</v>
      </c>
      <c r="N181" s="1">
        <v>0.0336</v>
      </c>
      <c r="O181" s="1">
        <v>0.0963</v>
      </c>
      <c r="P181" s="6">
        <v>45</v>
      </c>
      <c r="Q181" s="6">
        <v>2.46</v>
      </c>
      <c r="R181" s="6">
        <v>116459019.18</v>
      </c>
      <c r="S181" s="6">
        <v>0.44</v>
      </c>
      <c r="T181" s="6">
        <v>19.73</v>
      </c>
      <c r="U181" s="6">
        <v>55.2</v>
      </c>
      <c r="V181" s="6">
        <v>0.033607</v>
      </c>
      <c r="W181" s="6">
        <v>1178181214.36</v>
      </c>
      <c r="X181" s="6">
        <v>23401259815.2</v>
      </c>
      <c r="Y181" s="6">
        <v>26367072956.07</v>
      </c>
      <c r="Z181" s="6">
        <v>26367072956.07</v>
      </c>
      <c r="AA181" s="6">
        <v>24805225079.64</v>
      </c>
      <c r="AB181" s="6">
        <v>23715506004.31</v>
      </c>
      <c r="AC181" s="6">
        <v>42.86</v>
      </c>
      <c r="AD181" s="6">
        <v>0.0693</v>
      </c>
      <c r="AE181" s="6">
        <v>1.363344</v>
      </c>
    </row>
    <row r="182" spans="1:31">
      <c r="A182" s="1" t="s">
        <v>136</v>
      </c>
      <c r="B182" s="6" t="s">
        <v>137</v>
      </c>
      <c r="C182" s="1" t="s">
        <v>70</v>
      </c>
      <c r="D182" s="1">
        <v>11436475948.17</v>
      </c>
      <c r="E182" s="1">
        <v>1493929776.87</v>
      </c>
      <c r="F182" s="7">
        <v>11</v>
      </c>
      <c r="G182" s="7">
        <v>7</v>
      </c>
      <c r="H182" s="1">
        <v>41360627225.52</v>
      </c>
      <c r="I182" s="1">
        <v>12062618884.51</v>
      </c>
      <c r="J182" s="1">
        <v>1576127767</v>
      </c>
      <c r="K182" s="1">
        <v>29198998605.42</v>
      </c>
      <c r="L182" s="1">
        <v>0.7084</v>
      </c>
      <c r="M182" s="1">
        <v>0.0203</v>
      </c>
      <c r="N182" s="1">
        <v>0.0012</v>
      </c>
      <c r="O182" s="1">
        <v>0.004</v>
      </c>
      <c r="P182" s="6">
        <v>51</v>
      </c>
      <c r="Q182" s="6">
        <v>2.5</v>
      </c>
      <c r="R182" s="6">
        <v>142941696.76</v>
      </c>
      <c r="S182" s="6">
        <v>0.49</v>
      </c>
      <c r="T182" s="6">
        <v>20.64</v>
      </c>
      <c r="U182" s="6">
        <v>55.3</v>
      </c>
      <c r="V182" s="6">
        <v>0.001171</v>
      </c>
      <c r="W182" s="6">
        <v>-906963106.42</v>
      </c>
      <c r="X182" s="6">
        <v>29298008341.01</v>
      </c>
      <c r="Y182" s="6">
        <v>29198998605.42</v>
      </c>
      <c r="Z182" s="6">
        <v>29198998605.42</v>
      </c>
      <c r="AA182" s="6">
        <v>29242856280.7</v>
      </c>
      <c r="AB182" s="6">
        <v>27958319676.67</v>
      </c>
      <c r="AC182" s="6">
        <v>50</v>
      </c>
      <c r="AD182" s="6">
        <v>0.0659</v>
      </c>
      <c r="AE182" s="6">
        <v>1.416508</v>
      </c>
    </row>
    <row r="183" spans="1:31">
      <c r="A183" s="1" t="s">
        <v>136</v>
      </c>
      <c r="B183" s="6" t="s">
        <v>137</v>
      </c>
      <c r="C183" s="1" t="s">
        <v>71</v>
      </c>
      <c r="D183" s="1">
        <v>11865088472.82</v>
      </c>
      <c r="E183" s="1">
        <v>1349430314.6</v>
      </c>
      <c r="F183" s="7">
        <v>11</v>
      </c>
      <c r="G183" s="7">
        <v>7</v>
      </c>
      <c r="H183" s="1">
        <v>42000001213.29</v>
      </c>
      <c r="I183" s="1">
        <v>12685778089.65</v>
      </c>
      <c r="J183" s="1">
        <v>1576127767</v>
      </c>
      <c r="K183" s="1">
        <v>27123098303.36</v>
      </c>
      <c r="L183" s="1">
        <v>0.698</v>
      </c>
      <c r="M183" s="1">
        <v>0.0269</v>
      </c>
      <c r="N183" s="1">
        <v>0.0041</v>
      </c>
      <c r="O183" s="1">
        <v>0.0136</v>
      </c>
      <c r="P183" s="6">
        <v>48</v>
      </c>
      <c r="Q183" s="6">
        <v>3.03</v>
      </c>
      <c r="R183" s="6">
        <v>182467693.15</v>
      </c>
      <c r="S183" s="6">
        <v>0.67</v>
      </c>
      <c r="T183" s="6">
        <v>20.64</v>
      </c>
      <c r="U183" s="6">
        <v>59.39</v>
      </c>
      <c r="V183" s="6">
        <v>0.004103</v>
      </c>
      <c r="W183" s="6">
        <v>2618407367.35</v>
      </c>
      <c r="X183" s="6">
        <v>29314223123.64</v>
      </c>
      <c r="Y183" s="6">
        <v>27123098303.36</v>
      </c>
      <c r="Z183" s="6">
        <v>27123098303.36</v>
      </c>
      <c r="AA183" s="6">
        <v>26905047150.86</v>
      </c>
      <c r="AB183" s="6">
        <v>25617522298.55</v>
      </c>
      <c r="AC183" s="6">
        <v>42.86</v>
      </c>
      <c r="AD183" s="6">
        <v>0.0583</v>
      </c>
      <c r="AE183" s="6">
        <v>1.548496</v>
      </c>
    </row>
    <row r="184" spans="1:31">
      <c r="A184" s="1" t="s">
        <v>138</v>
      </c>
      <c r="B184" s="6" t="s">
        <v>139</v>
      </c>
      <c r="C184" s="1" t="s">
        <v>66</v>
      </c>
      <c r="D184" s="1">
        <v>195616945.87</v>
      </c>
      <c r="E184" s="1">
        <v>35370889.52</v>
      </c>
      <c r="F184" s="7">
        <v>92</v>
      </c>
      <c r="G184" s="7">
        <v>39</v>
      </c>
      <c r="H184" s="1">
        <v>1126204515.16</v>
      </c>
      <c r="I184" s="1">
        <v>813852218.19</v>
      </c>
      <c r="J184" s="1">
        <v>220597400</v>
      </c>
      <c r="K184" s="1">
        <v>352636770.08</v>
      </c>
      <c r="L184" s="1">
        <v>0.2774</v>
      </c>
      <c r="M184" s="1">
        <v>0.0046</v>
      </c>
      <c r="N184" s="1">
        <v>0.0092</v>
      </c>
      <c r="O184" s="1">
        <v>0.0128</v>
      </c>
      <c r="P184" s="6">
        <v>221</v>
      </c>
      <c r="Q184" s="6">
        <v>35.99</v>
      </c>
      <c r="R184" s="6">
        <v>33157637.72</v>
      </c>
      <c r="S184" s="6">
        <v>9.4</v>
      </c>
      <c r="T184" s="6">
        <v>57.57</v>
      </c>
      <c r="U184" s="6">
        <v>67.59</v>
      </c>
      <c r="V184" s="6">
        <v>0.009219</v>
      </c>
      <c r="W184" s="6">
        <v>7133973.04</v>
      </c>
      <c r="X184" s="6">
        <v>312352296.97</v>
      </c>
      <c r="Y184" s="6">
        <v>352636770.08</v>
      </c>
      <c r="Z184" s="6">
        <v>352636770.08</v>
      </c>
      <c r="AA184" s="6">
        <v>365701351.25</v>
      </c>
      <c r="AB184" s="6">
        <v>240549490.49</v>
      </c>
      <c r="AC184" s="6">
        <v>42.86</v>
      </c>
      <c r="AD184" s="6">
        <v>1.7412</v>
      </c>
      <c r="AE184" s="6">
        <v>3.193667</v>
      </c>
    </row>
    <row r="185" spans="1:31">
      <c r="A185" s="1" t="s">
        <v>138</v>
      </c>
      <c r="B185" s="6" t="s">
        <v>139</v>
      </c>
      <c r="C185" s="1" t="s">
        <v>67</v>
      </c>
      <c r="D185" s="1">
        <v>205553042.1</v>
      </c>
      <c r="E185" s="1">
        <v>34744144.94</v>
      </c>
      <c r="F185" s="7">
        <v>95</v>
      </c>
      <c r="G185" s="7">
        <v>41</v>
      </c>
      <c r="H185" s="1">
        <v>1279251206.01</v>
      </c>
      <c r="I185" s="1">
        <v>820813096.31</v>
      </c>
      <c r="J185" s="1">
        <v>220597400</v>
      </c>
      <c r="K185" s="1">
        <v>338925537.06</v>
      </c>
      <c r="L185" s="1">
        <v>0.3584</v>
      </c>
      <c r="M185" s="1">
        <v>0.0108</v>
      </c>
      <c r="N185" s="1">
        <v>0.0094</v>
      </c>
      <c r="O185" s="1">
        <v>0.0147</v>
      </c>
      <c r="P185" s="6">
        <v>229</v>
      </c>
      <c r="Q185" s="6">
        <v>39.35</v>
      </c>
      <c r="R185" s="6">
        <v>34073240.01</v>
      </c>
      <c r="S185" s="6">
        <v>10.05</v>
      </c>
      <c r="T185" s="6">
        <v>57.57</v>
      </c>
      <c r="U185" s="6">
        <v>67.56</v>
      </c>
      <c r="V185" s="6">
        <v>0.00943</v>
      </c>
      <c r="W185" s="6">
        <v>55460002.12</v>
      </c>
      <c r="X185" s="6">
        <v>458438109.7</v>
      </c>
      <c r="Y185" s="6">
        <v>338925537.06</v>
      </c>
      <c r="Z185" s="6">
        <v>338925537.06</v>
      </c>
      <c r="AA185" s="6">
        <v>340108796.13</v>
      </c>
      <c r="AB185" s="6">
        <v>225985696.58</v>
      </c>
      <c r="AC185" s="6">
        <v>42.86</v>
      </c>
      <c r="AD185" s="6">
        <v>1.7142</v>
      </c>
      <c r="AE185" s="6">
        <v>3.774431</v>
      </c>
    </row>
    <row r="186" spans="1:31">
      <c r="A186" s="1" t="s">
        <v>138</v>
      </c>
      <c r="B186" s="6" t="s">
        <v>139</v>
      </c>
      <c r="C186" s="1" t="s">
        <v>68</v>
      </c>
      <c r="D186" s="1">
        <v>306166965</v>
      </c>
      <c r="E186" s="1">
        <v>32972729.75</v>
      </c>
      <c r="F186" s="7">
        <v>139</v>
      </c>
      <c r="G186" s="7">
        <v>30</v>
      </c>
      <c r="H186" s="1">
        <v>1343730290.65</v>
      </c>
      <c r="I186" s="1">
        <v>822154071.83</v>
      </c>
      <c r="J186" s="1">
        <v>220597400</v>
      </c>
      <c r="K186" s="1">
        <v>323121675.27</v>
      </c>
      <c r="L186" s="1">
        <v>0.3882</v>
      </c>
      <c r="M186" s="1">
        <v>0.0074</v>
      </c>
      <c r="N186" s="1">
        <v>0.0044</v>
      </c>
      <c r="O186" s="1">
        <v>0.0072</v>
      </c>
      <c r="P186" s="6">
        <v>200</v>
      </c>
      <c r="Q186" s="6">
        <v>36.17</v>
      </c>
      <c r="R186" s="6">
        <v>29790070.54</v>
      </c>
      <c r="S186" s="6">
        <v>9.22</v>
      </c>
      <c r="T186" s="6">
        <v>57.57</v>
      </c>
      <c r="U186" s="6">
        <v>65.71</v>
      </c>
      <c r="V186" s="6">
        <v>0.004403</v>
      </c>
      <c r="W186" s="6">
        <v>30700023.38</v>
      </c>
      <c r="X186" s="6">
        <v>521576218.82</v>
      </c>
      <c r="Y186" s="6">
        <v>323121675.27</v>
      </c>
      <c r="Z186" s="6">
        <v>323121675.27</v>
      </c>
      <c r="AA186" s="6">
        <v>338769623.93</v>
      </c>
      <c r="AB186" s="6">
        <v>242000741.78</v>
      </c>
      <c r="AC186" s="6">
        <v>42.86</v>
      </c>
      <c r="AD186" s="6">
        <v>1.7114</v>
      </c>
      <c r="AE186" s="6">
        <v>4.158589</v>
      </c>
    </row>
    <row r="187" spans="1:31">
      <c r="A187" s="1" t="s">
        <v>138</v>
      </c>
      <c r="B187" s="6" t="s">
        <v>139</v>
      </c>
      <c r="C187" s="1" t="s">
        <v>69</v>
      </c>
      <c r="D187" s="1">
        <v>338776148.32</v>
      </c>
      <c r="E187" s="1">
        <v>29865947.1</v>
      </c>
      <c r="F187" s="7">
        <v>99</v>
      </c>
      <c r="G187" s="7">
        <v>38</v>
      </c>
      <c r="H187" s="1">
        <v>1693310966.15</v>
      </c>
      <c r="I187" s="1">
        <v>1141097086.15</v>
      </c>
      <c r="J187" s="1">
        <v>247806170</v>
      </c>
      <c r="K187" s="1">
        <v>287996193.35</v>
      </c>
      <c r="L187" s="1">
        <v>0.3261</v>
      </c>
      <c r="M187" s="1">
        <v>-0.0149</v>
      </c>
      <c r="N187" s="1">
        <v>-0.02</v>
      </c>
      <c r="O187" s="1">
        <v>-0.0298</v>
      </c>
      <c r="P187" s="6">
        <v>186</v>
      </c>
      <c r="Q187" s="6">
        <v>33.45</v>
      </c>
      <c r="R187" s="6">
        <v>33254586.17</v>
      </c>
      <c r="S187" s="6">
        <v>11.55</v>
      </c>
      <c r="T187" s="6">
        <v>51.25</v>
      </c>
      <c r="U187" s="6">
        <v>60.73</v>
      </c>
      <c r="V187" s="6">
        <v>-0.020048</v>
      </c>
      <c r="W187" s="6">
        <v>-17526717.47</v>
      </c>
      <c r="X187" s="6">
        <v>552213880</v>
      </c>
      <c r="Y187" s="6">
        <v>287996193.35</v>
      </c>
      <c r="Z187" s="6">
        <v>287996193.35</v>
      </c>
      <c r="AA187" s="6">
        <v>327516450.74</v>
      </c>
      <c r="AB187" s="6">
        <v>221146446.06</v>
      </c>
      <c r="AC187" s="6">
        <v>42.86</v>
      </c>
      <c r="AD187" s="6">
        <v>1.9306</v>
      </c>
      <c r="AE187" s="6">
        <v>5.87963</v>
      </c>
    </row>
    <row r="188" spans="1:31">
      <c r="A188" s="1" t="s">
        <v>138</v>
      </c>
      <c r="B188" s="6" t="s">
        <v>139</v>
      </c>
      <c r="C188" s="1" t="s">
        <v>70</v>
      </c>
      <c r="D188" s="1">
        <v>344879636.94</v>
      </c>
      <c r="E188" s="1">
        <v>31588301.85</v>
      </c>
      <c r="F188" s="7">
        <v>101</v>
      </c>
      <c r="G188" s="7">
        <v>40</v>
      </c>
      <c r="H188" s="1">
        <v>1554735492.66</v>
      </c>
      <c r="I188" s="1">
        <v>1100381297.5</v>
      </c>
      <c r="J188" s="1">
        <v>247806170</v>
      </c>
      <c r="K188" s="1">
        <v>311918353.19</v>
      </c>
      <c r="L188" s="1">
        <v>0.2922</v>
      </c>
      <c r="M188" s="1">
        <v>-0.0199</v>
      </c>
      <c r="N188" s="1">
        <v>-0.0261</v>
      </c>
      <c r="O188" s="1">
        <v>-0.0369</v>
      </c>
      <c r="P188" s="6">
        <v>194</v>
      </c>
      <c r="Q188" s="6">
        <v>32.23</v>
      </c>
      <c r="R188" s="6">
        <v>38294812.81</v>
      </c>
      <c r="S188" s="6">
        <v>12.28</v>
      </c>
      <c r="T188" s="6">
        <v>51.25</v>
      </c>
      <c r="U188" s="6">
        <v>59.07</v>
      </c>
      <c r="V188" s="6">
        <v>-0.026135</v>
      </c>
      <c r="W188" s="6">
        <v>-41668781.51</v>
      </c>
      <c r="X188" s="6">
        <v>454354195.16</v>
      </c>
      <c r="Y188" s="6">
        <v>311918353.19</v>
      </c>
      <c r="Z188" s="6">
        <v>311918353.19</v>
      </c>
      <c r="AA188" s="6">
        <v>360724814.24</v>
      </c>
      <c r="AB188" s="6">
        <v>243816028.31</v>
      </c>
      <c r="AC188" s="6">
        <v>42.86</v>
      </c>
      <c r="AD188" s="6">
        <v>1.93</v>
      </c>
      <c r="AE188" s="6">
        <v>4.984431</v>
      </c>
    </row>
    <row r="189" spans="1:31">
      <c r="A189" s="1" t="s">
        <v>138</v>
      </c>
      <c r="B189" s="6" t="s">
        <v>139</v>
      </c>
      <c r="C189" s="1" t="s">
        <v>71</v>
      </c>
      <c r="D189" s="1">
        <v>335927262.4</v>
      </c>
      <c r="E189" s="1">
        <v>44293921.04</v>
      </c>
      <c r="F189" s="7">
        <v>101</v>
      </c>
      <c r="G189" s="7">
        <v>40</v>
      </c>
      <c r="H189" s="1">
        <v>1541404330.29</v>
      </c>
      <c r="I189" s="1">
        <v>1058580382.37</v>
      </c>
      <c r="J189" s="1">
        <v>247806170</v>
      </c>
      <c r="K189" s="1">
        <v>354672539.84</v>
      </c>
      <c r="L189" s="1">
        <v>0.3132</v>
      </c>
      <c r="M189" s="1">
        <v>-0.0198</v>
      </c>
      <c r="N189" s="1">
        <v>-0.0283</v>
      </c>
      <c r="O189" s="1">
        <v>-0.0412</v>
      </c>
      <c r="P189" s="6">
        <v>208</v>
      </c>
      <c r="Q189" s="6">
        <v>35.92</v>
      </c>
      <c r="R189" s="6">
        <v>44677601.19</v>
      </c>
      <c r="S189" s="6">
        <v>12.6</v>
      </c>
      <c r="T189" s="6">
        <v>51.25</v>
      </c>
      <c r="U189" s="6">
        <v>55.93</v>
      </c>
      <c r="V189" s="6">
        <v>-0.028293</v>
      </c>
      <c r="W189" s="6">
        <v>-3337617.88</v>
      </c>
      <c r="X189" s="6">
        <v>482823947.92</v>
      </c>
      <c r="Y189" s="6">
        <v>354672539.84</v>
      </c>
      <c r="Z189" s="6">
        <v>354672539.84</v>
      </c>
      <c r="AA189" s="6">
        <v>407575408.77</v>
      </c>
      <c r="AB189" s="6">
        <v>269742013.44</v>
      </c>
      <c r="AC189" s="6">
        <v>42.86</v>
      </c>
      <c r="AD189" s="6">
        <v>1.6325</v>
      </c>
      <c r="AE189" s="6">
        <v>4.345993</v>
      </c>
    </row>
    <row r="190" spans="1:31">
      <c r="A190" s="1" t="s">
        <v>140</v>
      </c>
      <c r="B190" s="6" t="s">
        <v>141</v>
      </c>
      <c r="C190" s="1" t="s">
        <v>66</v>
      </c>
      <c r="D190" s="1">
        <v>2373905271.56</v>
      </c>
      <c r="E190" s="1">
        <v>163737492.47</v>
      </c>
      <c r="F190" s="7">
        <v>29</v>
      </c>
      <c r="G190" s="7">
        <v>27</v>
      </c>
      <c r="H190" s="1">
        <v>7378891777.86</v>
      </c>
      <c r="I190" s="1">
        <v>3999482305.72</v>
      </c>
      <c r="J190" s="1">
        <v>981311778</v>
      </c>
      <c r="K190" s="1">
        <v>4296577943.66</v>
      </c>
      <c r="L190" s="1">
        <v>0.458</v>
      </c>
      <c r="M190" s="1">
        <v>0.0702</v>
      </c>
      <c r="N190" s="1">
        <v>0.0504</v>
      </c>
      <c r="O190" s="1">
        <v>0.093</v>
      </c>
      <c r="P190" s="6">
        <v>542</v>
      </c>
      <c r="Q190" s="6">
        <v>17.4</v>
      </c>
      <c r="R190" s="6">
        <v>226174432.66</v>
      </c>
      <c r="S190" s="6">
        <v>5.32</v>
      </c>
      <c r="T190" s="6">
        <v>32.22</v>
      </c>
      <c r="U190" s="6">
        <v>42.72</v>
      </c>
      <c r="V190" s="6">
        <v>0.050412</v>
      </c>
      <c r="W190" s="6">
        <v>303846569.42</v>
      </c>
      <c r="X190" s="6">
        <v>3379409472.14</v>
      </c>
      <c r="Y190" s="6">
        <v>4296577943.66</v>
      </c>
      <c r="Z190" s="6">
        <v>4255130590.57</v>
      </c>
      <c r="AA190" s="6">
        <v>3940484126.91</v>
      </c>
      <c r="AB190" s="6">
        <v>3454925665.58</v>
      </c>
      <c r="AC190" s="6">
        <v>33.33</v>
      </c>
      <c r="AD190" s="6">
        <v>0.7321</v>
      </c>
      <c r="AE190" s="6">
        <v>1.734116</v>
      </c>
    </row>
    <row r="191" spans="1:31">
      <c r="A191" s="1" t="s">
        <v>140</v>
      </c>
      <c r="B191" s="6" t="s">
        <v>141</v>
      </c>
      <c r="C191" s="1" t="s">
        <v>67</v>
      </c>
      <c r="D191" s="1">
        <v>2538111577.56</v>
      </c>
      <c r="E191" s="1">
        <v>160018847.44</v>
      </c>
      <c r="F191" s="7">
        <v>29</v>
      </c>
      <c r="G191" s="7">
        <v>27</v>
      </c>
      <c r="H191" s="1">
        <v>6910118340.37</v>
      </c>
      <c r="I191" s="1">
        <v>2939468644.78</v>
      </c>
      <c r="J191" s="1">
        <v>981311778</v>
      </c>
      <c r="K191" s="1">
        <v>3518956915.1</v>
      </c>
      <c r="L191" s="1">
        <v>0.5746</v>
      </c>
      <c r="M191" s="1">
        <v>0.036</v>
      </c>
      <c r="N191" s="1">
        <v>0.0213</v>
      </c>
      <c r="O191" s="1">
        <v>0.05</v>
      </c>
      <c r="P191" s="6">
        <v>501</v>
      </c>
      <c r="Q191" s="6">
        <v>19.54</v>
      </c>
      <c r="R191" s="6">
        <v>145629992</v>
      </c>
      <c r="S191" s="6">
        <v>4.18</v>
      </c>
      <c r="T191" s="6">
        <v>17.34</v>
      </c>
      <c r="U191" s="6">
        <v>42.04</v>
      </c>
      <c r="V191" s="6">
        <v>0.021257</v>
      </c>
      <c r="W191" s="6">
        <v>670849044.98</v>
      </c>
      <c r="X191" s="6">
        <v>3970649695.59</v>
      </c>
      <c r="Y191" s="6">
        <v>3518956915.1</v>
      </c>
      <c r="Z191" s="6">
        <v>3480634997.63</v>
      </c>
      <c r="AA191" s="6">
        <v>3444874391.98</v>
      </c>
      <c r="AB191" s="6">
        <v>3039988878.74</v>
      </c>
      <c r="AC191" s="6">
        <v>33.33</v>
      </c>
      <c r="AD191" s="6">
        <v>0.7366</v>
      </c>
      <c r="AE191" s="6">
        <v>1.985304</v>
      </c>
    </row>
    <row r="192" spans="1:31">
      <c r="A192" s="1" t="s">
        <v>140</v>
      </c>
      <c r="B192" s="6" t="s">
        <v>142</v>
      </c>
      <c r="C192" s="1" t="s">
        <v>68</v>
      </c>
      <c r="D192" s="1">
        <v>2322757494.84</v>
      </c>
      <c r="E192" s="1">
        <v>175309908.3</v>
      </c>
      <c r="F192" s="7">
        <v>29</v>
      </c>
      <c r="G192" s="7">
        <v>27</v>
      </c>
      <c r="H192" s="1">
        <v>7164401083</v>
      </c>
      <c r="I192" s="1">
        <v>3388672907.54</v>
      </c>
      <c r="J192" s="1">
        <v>998933702</v>
      </c>
      <c r="K192" s="1">
        <v>4249550443.44</v>
      </c>
      <c r="L192" s="1">
        <v>0.527</v>
      </c>
      <c r="M192" s="1">
        <v>0.0642</v>
      </c>
      <c r="N192" s="1">
        <v>0.0392</v>
      </c>
      <c r="O192" s="1">
        <v>0.0829</v>
      </c>
      <c r="P192" s="6">
        <v>504</v>
      </c>
      <c r="Q192" s="6">
        <v>19.08</v>
      </c>
      <c r="R192" s="6">
        <v>157389039.61</v>
      </c>
      <c r="S192" s="6">
        <v>3.72</v>
      </c>
      <c r="T192" s="6">
        <v>14.79</v>
      </c>
      <c r="U192" s="6">
        <v>40.23</v>
      </c>
      <c r="V192" s="6">
        <v>0.039222</v>
      </c>
      <c r="W192" s="6">
        <v>327468753.98</v>
      </c>
      <c r="X192" s="6">
        <v>3775728175.46</v>
      </c>
      <c r="Y192" s="6">
        <v>4249550443.44</v>
      </c>
      <c r="Z192" s="6">
        <v>4233591480.31</v>
      </c>
      <c r="AA192" s="6">
        <v>4009544558.24</v>
      </c>
      <c r="AB192" s="6">
        <v>3550403799.49</v>
      </c>
      <c r="AC192" s="6">
        <v>50</v>
      </c>
      <c r="AD192" s="6">
        <v>0.6238</v>
      </c>
      <c r="AE192" s="6">
        <v>1.692275</v>
      </c>
    </row>
    <row r="193" spans="1:31">
      <c r="A193" s="1" t="s">
        <v>140</v>
      </c>
      <c r="B193" s="6" t="s">
        <v>142</v>
      </c>
      <c r="C193" s="1" t="s">
        <v>69</v>
      </c>
      <c r="D193" s="1">
        <v>2384814883.08</v>
      </c>
      <c r="E193" s="1">
        <v>211965505.46</v>
      </c>
      <c r="F193" s="7">
        <v>29</v>
      </c>
      <c r="G193" s="7">
        <v>27</v>
      </c>
      <c r="H193" s="1">
        <v>9722490209.92</v>
      </c>
      <c r="I193" s="1">
        <v>4339140474.06</v>
      </c>
      <c r="J193" s="1">
        <v>1035821526</v>
      </c>
      <c r="K193" s="1">
        <v>6680492083.22</v>
      </c>
      <c r="L193" s="1">
        <v>0.5537</v>
      </c>
      <c r="M193" s="1">
        <v>0.0949</v>
      </c>
      <c r="N193" s="1">
        <v>0.073</v>
      </c>
      <c r="O193" s="1">
        <v>0.1636</v>
      </c>
      <c r="P193" s="6">
        <v>787</v>
      </c>
      <c r="Q193" s="6">
        <v>24.11</v>
      </c>
      <c r="R193" s="6">
        <v>340107253.12</v>
      </c>
      <c r="S193" s="6">
        <v>5.09</v>
      </c>
      <c r="T193" s="6">
        <v>14.26</v>
      </c>
      <c r="U193" s="6">
        <v>36.61</v>
      </c>
      <c r="V193" s="6">
        <v>0.072997</v>
      </c>
      <c r="W193" s="6">
        <v>534500657.3</v>
      </c>
      <c r="X193" s="6">
        <v>5383349735.86</v>
      </c>
      <c r="Y193" s="6">
        <v>6680492083.22</v>
      </c>
      <c r="Z193" s="6">
        <v>6680492083.22</v>
      </c>
      <c r="AA193" s="6">
        <v>5945400507.83</v>
      </c>
      <c r="AB193" s="6">
        <v>5316340197.89</v>
      </c>
      <c r="AC193" s="6">
        <v>50</v>
      </c>
      <c r="AD193" s="6">
        <v>0.4886</v>
      </c>
      <c r="AE193" s="6">
        <v>1.455355</v>
      </c>
    </row>
    <row r="194" spans="1:31">
      <c r="A194" s="1" t="s">
        <v>140</v>
      </c>
      <c r="B194" s="6" t="s">
        <v>142</v>
      </c>
      <c r="C194" s="1" t="s">
        <v>70</v>
      </c>
      <c r="D194" s="1">
        <v>2308942840.28</v>
      </c>
      <c r="E194" s="1">
        <v>224436130.78</v>
      </c>
      <c r="F194" s="7">
        <v>29</v>
      </c>
      <c r="G194" s="7">
        <v>27</v>
      </c>
      <c r="H194" s="1">
        <v>11323842274.58</v>
      </c>
      <c r="I194" s="1">
        <v>7195340548.36</v>
      </c>
      <c r="J194" s="1">
        <v>1152046537</v>
      </c>
      <c r="K194" s="1">
        <v>6285116746.33</v>
      </c>
      <c r="L194" s="1">
        <v>0.3646</v>
      </c>
      <c r="M194" s="1">
        <v>0.0415</v>
      </c>
      <c r="N194" s="1">
        <v>0.0359</v>
      </c>
      <c r="O194" s="1">
        <v>0.0565</v>
      </c>
      <c r="P194" s="6">
        <v>757</v>
      </c>
      <c r="Q194" s="6">
        <v>27.78</v>
      </c>
      <c r="R194" s="6">
        <v>371846910.87</v>
      </c>
      <c r="S194" s="6">
        <v>5.92</v>
      </c>
      <c r="T194" s="6">
        <v>12.82</v>
      </c>
      <c r="U194" s="6">
        <v>28.09</v>
      </c>
      <c r="V194" s="6">
        <v>0.035917</v>
      </c>
      <c r="W194" s="6">
        <v>474516240.91</v>
      </c>
      <c r="X194" s="6">
        <v>4128501726.22</v>
      </c>
      <c r="Y194" s="6">
        <v>6285116746.33</v>
      </c>
      <c r="Z194" s="6">
        <v>6285116746.33</v>
      </c>
      <c r="AA194" s="6">
        <v>5856324325.41</v>
      </c>
      <c r="AB194" s="6">
        <v>5289322208.1</v>
      </c>
      <c r="AC194" s="6">
        <v>50</v>
      </c>
      <c r="AD194" s="6">
        <v>0.4336</v>
      </c>
      <c r="AE194" s="6">
        <v>1.801692</v>
      </c>
    </row>
    <row r="195" spans="1:31">
      <c r="A195" s="1" t="s">
        <v>140</v>
      </c>
      <c r="B195" s="6" t="s">
        <v>142</v>
      </c>
      <c r="C195" s="1" t="s">
        <v>71</v>
      </c>
      <c r="D195" s="1">
        <v>2932683716.2</v>
      </c>
      <c r="E195" s="1">
        <v>219127030.95</v>
      </c>
      <c r="F195" s="7">
        <v>29</v>
      </c>
      <c r="G195" s="7">
        <v>27</v>
      </c>
      <c r="H195" s="1">
        <v>11010641238.1</v>
      </c>
      <c r="I195" s="1">
        <v>6783618001.23</v>
      </c>
      <c r="J195" s="1">
        <v>1152046537</v>
      </c>
      <c r="K195" s="1">
        <v>5221855316.28</v>
      </c>
      <c r="L195" s="1">
        <v>0.3839</v>
      </c>
      <c r="M195" s="1">
        <v>0.0184</v>
      </c>
      <c r="N195" s="1">
        <v>0.0182</v>
      </c>
      <c r="O195" s="1">
        <v>0.0295</v>
      </c>
      <c r="P195" s="6">
        <v>621</v>
      </c>
      <c r="Q195" s="6">
        <v>20.08</v>
      </c>
      <c r="R195" s="6">
        <v>313535704.1</v>
      </c>
      <c r="S195" s="6">
        <v>6</v>
      </c>
      <c r="T195" s="6">
        <v>12.82</v>
      </c>
      <c r="U195" s="6">
        <v>25.84</v>
      </c>
      <c r="V195" s="6">
        <v>0.018151</v>
      </c>
      <c r="W195" s="6">
        <v>551440878.68</v>
      </c>
      <c r="X195" s="6">
        <v>4227023236.87</v>
      </c>
      <c r="Y195" s="6">
        <v>5221855316.28</v>
      </c>
      <c r="Z195" s="6">
        <v>5221855316.28</v>
      </c>
      <c r="AA195" s="6">
        <v>5089776080.54</v>
      </c>
      <c r="AB195" s="6">
        <v>4553472066.97</v>
      </c>
      <c r="AC195" s="6">
        <v>50</v>
      </c>
      <c r="AD195" s="6">
        <v>0.5923</v>
      </c>
      <c r="AE195" s="6">
        <v>2.108569</v>
      </c>
    </row>
    <row r="196" spans="1:31">
      <c r="A196" s="1" t="s">
        <v>143</v>
      </c>
      <c r="B196" s="6" t="s">
        <v>144</v>
      </c>
      <c r="C196" s="1" t="s">
        <v>66</v>
      </c>
      <c r="D196" s="1">
        <v>2357385040.92</v>
      </c>
      <c r="E196" s="1">
        <v>835726151.53</v>
      </c>
      <c r="F196" s="7">
        <v>860</v>
      </c>
      <c r="G196" s="7">
        <v>324</v>
      </c>
      <c r="H196" s="1">
        <v>14562882213.87</v>
      </c>
      <c r="I196" s="1">
        <v>6683883891.65</v>
      </c>
      <c r="J196" s="1">
        <v>2370430924</v>
      </c>
      <c r="K196" s="1">
        <v>8637575703</v>
      </c>
      <c r="L196" s="1">
        <v>0.541</v>
      </c>
      <c r="M196" s="1">
        <v>-0.1536</v>
      </c>
      <c r="N196" s="1">
        <v>-0.1646</v>
      </c>
      <c r="O196" s="1">
        <v>-0.3586</v>
      </c>
      <c r="P196" s="6">
        <v>1992</v>
      </c>
      <c r="Q196" s="6">
        <v>16.96</v>
      </c>
      <c r="R196" s="6">
        <v>409725218.38</v>
      </c>
      <c r="S196" s="6">
        <v>4.74</v>
      </c>
      <c r="T196" s="6">
        <v>31.85</v>
      </c>
      <c r="U196" s="6">
        <v>57.65</v>
      </c>
      <c r="V196" s="6">
        <v>-0.164586</v>
      </c>
      <c r="W196" s="6">
        <v>747082592.52</v>
      </c>
      <c r="X196" s="6">
        <v>7878998322.22</v>
      </c>
      <c r="Y196" s="6">
        <v>8637575703</v>
      </c>
      <c r="Z196" s="6">
        <v>8637575703</v>
      </c>
      <c r="AA196" s="6">
        <v>11248059060.63</v>
      </c>
      <c r="AB196" s="6">
        <v>7087050819.91</v>
      </c>
      <c r="AC196" s="6">
        <v>44.44</v>
      </c>
      <c r="AD196" s="6">
        <v>1.3596</v>
      </c>
      <c r="AE196" s="6">
        <v>1.685992</v>
      </c>
    </row>
    <row r="197" spans="1:31">
      <c r="A197" s="1" t="s">
        <v>143</v>
      </c>
      <c r="B197" s="6" t="s">
        <v>144</v>
      </c>
      <c r="C197" s="1" t="s">
        <v>67</v>
      </c>
      <c r="D197" s="1">
        <v>2391214412.18</v>
      </c>
      <c r="E197" s="1">
        <v>779441481.02</v>
      </c>
      <c r="F197" s="7">
        <v>1056</v>
      </c>
      <c r="G197" s="7">
        <v>405</v>
      </c>
      <c r="H197" s="1">
        <v>13777010226.28</v>
      </c>
      <c r="I197" s="1">
        <v>7265080947.72</v>
      </c>
      <c r="J197" s="1">
        <v>2365530164</v>
      </c>
      <c r="K197" s="1">
        <v>8145952951.58</v>
      </c>
      <c r="L197" s="1">
        <v>0.4727</v>
      </c>
      <c r="M197" s="1">
        <v>0.0156</v>
      </c>
      <c r="N197" s="1">
        <v>0.0023</v>
      </c>
      <c r="O197" s="1">
        <v>0.0043</v>
      </c>
      <c r="P197" s="6">
        <v>2019</v>
      </c>
      <c r="Q197" s="6">
        <v>17.19</v>
      </c>
      <c r="R197" s="6">
        <v>410159392.9</v>
      </c>
      <c r="S197" s="6">
        <v>5.04</v>
      </c>
      <c r="T197" s="6">
        <v>29.1</v>
      </c>
      <c r="U197" s="6">
        <v>52.88</v>
      </c>
      <c r="V197" s="6">
        <v>0.002285</v>
      </c>
      <c r="W197" s="6">
        <v>460338408.56</v>
      </c>
      <c r="X197" s="6">
        <v>6511929278.56</v>
      </c>
      <c r="Y197" s="6">
        <v>8145952951.58</v>
      </c>
      <c r="Z197" s="6">
        <v>8145952951.58</v>
      </c>
      <c r="AA197" s="6">
        <v>8000825529.11</v>
      </c>
      <c r="AB197" s="6">
        <v>6535065218.66</v>
      </c>
      <c r="AC197" s="6">
        <v>44.44</v>
      </c>
      <c r="AD197" s="6">
        <v>1.6282</v>
      </c>
      <c r="AE197" s="6">
        <v>1.691271</v>
      </c>
    </row>
    <row r="198" spans="1:31">
      <c r="A198" s="1" t="s">
        <v>143</v>
      </c>
      <c r="B198" s="6" t="s">
        <v>144</v>
      </c>
      <c r="C198" s="1" t="s">
        <v>68</v>
      </c>
      <c r="D198" s="1">
        <v>2127960384.64</v>
      </c>
      <c r="E198" s="1">
        <v>697677798.49</v>
      </c>
      <c r="F198" s="7">
        <v>1208</v>
      </c>
      <c r="G198" s="7">
        <v>455</v>
      </c>
      <c r="H198" s="1">
        <v>13863423827.56</v>
      </c>
      <c r="I198" s="1">
        <v>8629507515.36</v>
      </c>
      <c r="J198" s="1">
        <v>2365530164</v>
      </c>
      <c r="K198" s="1">
        <v>7776465601.53</v>
      </c>
      <c r="L198" s="1">
        <v>0.3775</v>
      </c>
      <c r="M198" s="1">
        <v>0.0129</v>
      </c>
      <c r="N198" s="1">
        <v>0.0057</v>
      </c>
      <c r="O198" s="1">
        <v>0.0092</v>
      </c>
      <c r="P198" s="6">
        <v>2051</v>
      </c>
      <c r="Q198" s="6">
        <v>16.24</v>
      </c>
      <c r="R198" s="6">
        <v>428660383</v>
      </c>
      <c r="S198" s="6">
        <v>5.51</v>
      </c>
      <c r="T198" s="6">
        <v>27.1</v>
      </c>
      <c r="U198" s="6">
        <v>48.19</v>
      </c>
      <c r="V198" s="6">
        <v>0.005729</v>
      </c>
      <c r="W198" s="6">
        <v>679565305.65</v>
      </c>
      <c r="X198" s="6">
        <v>5233916312.2</v>
      </c>
      <c r="Y198" s="6">
        <v>7776465601.53</v>
      </c>
      <c r="Z198" s="6">
        <v>7776465601.53</v>
      </c>
      <c r="AA198" s="6">
        <v>7479757219.44</v>
      </c>
      <c r="AB198" s="6">
        <v>6047343413.57</v>
      </c>
      <c r="AC198" s="6">
        <v>44.44</v>
      </c>
      <c r="AD198" s="6">
        <v>1.6244</v>
      </c>
      <c r="AE198" s="6">
        <v>1.782741</v>
      </c>
    </row>
    <row r="199" spans="1:31">
      <c r="A199" s="1" t="s">
        <v>143</v>
      </c>
      <c r="B199" s="6" t="s">
        <v>144</v>
      </c>
      <c r="C199" s="1" t="s">
        <v>69</v>
      </c>
      <c r="D199" s="1">
        <v>1949982309.53</v>
      </c>
      <c r="E199" s="1">
        <v>599637438.19</v>
      </c>
      <c r="F199" s="7">
        <v>1271</v>
      </c>
      <c r="G199" s="7">
        <v>468</v>
      </c>
      <c r="H199" s="1">
        <v>15153862415.22</v>
      </c>
      <c r="I199" s="1">
        <v>8198191076.17</v>
      </c>
      <c r="J199" s="1">
        <v>2365530164</v>
      </c>
      <c r="K199" s="1">
        <v>10017287286.38</v>
      </c>
      <c r="L199" s="1">
        <v>0.459</v>
      </c>
      <c r="M199" s="1">
        <v>0.0255</v>
      </c>
      <c r="N199" s="1">
        <v>0.0178</v>
      </c>
      <c r="O199" s="1">
        <v>0.0328</v>
      </c>
      <c r="P199" s="6">
        <v>2070</v>
      </c>
      <c r="Q199" s="6">
        <v>16.29</v>
      </c>
      <c r="R199" s="6">
        <v>512691956.55</v>
      </c>
      <c r="S199" s="6">
        <v>5.12</v>
      </c>
      <c r="T199" s="6">
        <v>26.27</v>
      </c>
      <c r="U199" s="6">
        <v>43.17</v>
      </c>
      <c r="V199" s="6">
        <v>0.017752</v>
      </c>
      <c r="W199" s="6">
        <v>746483084.84</v>
      </c>
      <c r="X199" s="6">
        <v>6955671339.05</v>
      </c>
      <c r="Y199" s="6">
        <v>10017287286.38</v>
      </c>
      <c r="Z199" s="6">
        <v>10017287286.38</v>
      </c>
      <c r="AA199" s="6">
        <v>9558796030.29</v>
      </c>
      <c r="AB199" s="6">
        <v>8056997926.62</v>
      </c>
      <c r="AC199" s="6">
        <v>44.44</v>
      </c>
      <c r="AD199" s="6">
        <v>1.2682</v>
      </c>
      <c r="AE199" s="6">
        <v>1.512771</v>
      </c>
    </row>
    <row r="200" spans="1:31">
      <c r="A200" s="1" t="s">
        <v>143</v>
      </c>
      <c r="B200" s="6" t="s">
        <v>144</v>
      </c>
      <c r="C200" s="1" t="s">
        <v>70</v>
      </c>
      <c r="D200" s="1">
        <v>1747915764</v>
      </c>
      <c r="E200" s="1">
        <v>545729587.24</v>
      </c>
      <c r="F200" s="7">
        <v>1277</v>
      </c>
      <c r="G200" s="7">
        <v>471</v>
      </c>
      <c r="H200" s="1">
        <v>15161564990.43</v>
      </c>
      <c r="I200" s="1">
        <v>8412675977.62</v>
      </c>
      <c r="J200" s="1">
        <v>2380916239</v>
      </c>
      <c r="K200" s="1">
        <v>10930143732.83</v>
      </c>
      <c r="L200" s="1">
        <v>0.4451</v>
      </c>
      <c r="M200" s="1">
        <v>0.0325</v>
      </c>
      <c r="N200" s="1">
        <v>0.028</v>
      </c>
      <c r="O200" s="1">
        <v>0.0505</v>
      </c>
      <c r="P200" s="6">
        <v>1996</v>
      </c>
      <c r="Q200" s="6">
        <v>17.06</v>
      </c>
      <c r="R200" s="6">
        <v>526422663.37</v>
      </c>
      <c r="S200" s="6">
        <v>4.82</v>
      </c>
      <c r="T200" s="6">
        <v>25.77</v>
      </c>
      <c r="U200" s="6">
        <v>41.57</v>
      </c>
      <c r="V200" s="6">
        <v>0.028021</v>
      </c>
      <c r="W200" s="6">
        <v>1426093930.45</v>
      </c>
      <c r="X200" s="6">
        <v>6748889012.81</v>
      </c>
      <c r="Y200" s="6">
        <v>10930143732.83</v>
      </c>
      <c r="Z200" s="6">
        <v>10930143732.83</v>
      </c>
      <c r="AA200" s="6">
        <v>10200954214.67</v>
      </c>
      <c r="AB200" s="6">
        <v>8710935665.2</v>
      </c>
      <c r="AC200" s="6">
        <v>44.44</v>
      </c>
      <c r="AD200" s="6">
        <v>1.0703</v>
      </c>
      <c r="AE200" s="6">
        <v>1.387133</v>
      </c>
    </row>
    <row r="201" spans="1:31">
      <c r="A201" s="1" t="s">
        <v>143</v>
      </c>
      <c r="B201" s="6" t="s">
        <v>144</v>
      </c>
      <c r="C201" s="1" t="s">
        <v>71</v>
      </c>
      <c r="D201" s="1">
        <v>1612204897.35</v>
      </c>
      <c r="E201" s="1">
        <v>446954585.18</v>
      </c>
      <c r="F201" s="7">
        <v>1277</v>
      </c>
      <c r="G201" s="7">
        <v>471</v>
      </c>
      <c r="H201" s="1">
        <v>16094258484.29</v>
      </c>
      <c r="I201" s="1">
        <v>8785725069.8</v>
      </c>
      <c r="J201" s="1">
        <v>2398635420</v>
      </c>
      <c r="K201" s="1">
        <v>11288224085.92</v>
      </c>
      <c r="L201" s="1">
        <v>0.4541</v>
      </c>
      <c r="M201" s="1">
        <v>0.0449</v>
      </c>
      <c r="N201" s="1">
        <v>0.0419</v>
      </c>
      <c r="O201" s="1">
        <v>0.0768</v>
      </c>
      <c r="P201" s="6">
        <v>2054</v>
      </c>
      <c r="Q201" s="6">
        <v>17.56</v>
      </c>
      <c r="R201" s="6">
        <v>552170991.53</v>
      </c>
      <c r="S201" s="6">
        <v>4.89</v>
      </c>
      <c r="T201" s="6">
        <v>25.58</v>
      </c>
      <c r="U201" s="6">
        <v>42.35</v>
      </c>
      <c r="V201" s="6">
        <v>0.041912</v>
      </c>
      <c r="W201" s="6">
        <v>1940228040.98</v>
      </c>
      <c r="X201" s="6">
        <v>7308533414.49</v>
      </c>
      <c r="Y201" s="6">
        <v>11288224085.92</v>
      </c>
      <c r="Z201" s="6">
        <v>11288224085.92</v>
      </c>
      <c r="AA201" s="6">
        <v>10434672317.11</v>
      </c>
      <c r="AB201" s="6">
        <v>8726547586.46</v>
      </c>
      <c r="AC201" s="6">
        <v>44.44</v>
      </c>
      <c r="AD201" s="6">
        <v>1.0156</v>
      </c>
      <c r="AE201" s="6">
        <v>1.425756</v>
      </c>
    </row>
    <row r="202" spans="1:31">
      <c r="A202" s="1" t="s">
        <v>145</v>
      </c>
      <c r="B202" s="6" t="s">
        <v>146</v>
      </c>
      <c r="C202" s="1" t="s">
        <v>66</v>
      </c>
      <c r="D202" s="1">
        <v>1158550676.89</v>
      </c>
      <c r="E202" s="1">
        <v>135706091.63</v>
      </c>
      <c r="F202" s="7">
        <v>122</v>
      </c>
      <c r="G202" s="7">
        <v>122</v>
      </c>
      <c r="H202" s="1">
        <v>7580523033.17</v>
      </c>
      <c r="I202" s="1">
        <v>3989473818.4</v>
      </c>
      <c r="J202" s="1">
        <v>842271055</v>
      </c>
      <c r="K202" s="1">
        <v>1950903081.84</v>
      </c>
      <c r="L202" s="1">
        <v>0.4737</v>
      </c>
      <c r="M202" s="1">
        <v>0.0037</v>
      </c>
      <c r="N202" s="1">
        <v>-0.0191</v>
      </c>
      <c r="O202" s="1">
        <v>-0.0364</v>
      </c>
      <c r="P202" s="6">
        <v>191</v>
      </c>
      <c r="Q202" s="6">
        <v>14.52</v>
      </c>
      <c r="R202" s="6">
        <v>84164140.42</v>
      </c>
      <c r="S202" s="6">
        <v>3.7</v>
      </c>
      <c r="T202" s="6">
        <v>11.42</v>
      </c>
      <c r="U202" s="6">
        <v>46.9</v>
      </c>
      <c r="V202" s="6">
        <v>-0.019141</v>
      </c>
      <c r="W202" s="6">
        <v>227618394.41</v>
      </c>
      <c r="X202" s="6">
        <v>3591049214.77</v>
      </c>
      <c r="Y202" s="6">
        <v>1950903081.84</v>
      </c>
      <c r="Z202" s="6">
        <v>1950903081.84</v>
      </c>
      <c r="AA202" s="6">
        <v>1710292910.89</v>
      </c>
      <c r="AB202" s="6">
        <v>1457916669.41</v>
      </c>
      <c r="AC202" s="6">
        <v>33.33</v>
      </c>
      <c r="AD202" s="6">
        <v>0.674</v>
      </c>
      <c r="AE202" s="6">
        <v>3.885648</v>
      </c>
    </row>
    <row r="203" spans="1:31">
      <c r="A203" s="1" t="s">
        <v>145</v>
      </c>
      <c r="B203" s="6" t="s">
        <v>146</v>
      </c>
      <c r="C203" s="1" t="s">
        <v>67</v>
      </c>
      <c r="D203" s="1">
        <v>1442399475.17</v>
      </c>
      <c r="E203" s="1">
        <v>158888366.08</v>
      </c>
      <c r="F203" s="7">
        <v>159</v>
      </c>
      <c r="G203" s="7">
        <v>159</v>
      </c>
      <c r="H203" s="1">
        <v>4908972515.17</v>
      </c>
      <c r="I203" s="1">
        <v>1802411789.58</v>
      </c>
      <c r="J203" s="1">
        <v>842271055</v>
      </c>
      <c r="K203" s="1">
        <v>2059678676.41</v>
      </c>
      <c r="L203" s="1">
        <v>0.6328</v>
      </c>
      <c r="M203" s="1">
        <v>-0.4576</v>
      </c>
      <c r="N203" s="1">
        <v>-0.4272</v>
      </c>
      <c r="O203" s="1">
        <v>-1.1636</v>
      </c>
      <c r="P203" s="6">
        <v>172</v>
      </c>
      <c r="Q203" s="6">
        <v>13.5</v>
      </c>
      <c r="R203" s="6">
        <v>84627840.85</v>
      </c>
      <c r="S203" s="6">
        <v>4.11</v>
      </c>
      <c r="T203" s="6">
        <v>11.42</v>
      </c>
      <c r="U203" s="6">
        <v>40.96</v>
      </c>
      <c r="V203" s="6">
        <v>-0.42723</v>
      </c>
      <c r="W203" s="6">
        <v>-169643444.53</v>
      </c>
      <c r="X203" s="6">
        <v>3106560725.59</v>
      </c>
      <c r="Y203" s="6">
        <v>2059678676.41</v>
      </c>
      <c r="Z203" s="6">
        <v>2059678676.41</v>
      </c>
      <c r="AA203" s="6">
        <v>2058632828.08</v>
      </c>
      <c r="AB203" s="6">
        <v>1778080526.87</v>
      </c>
      <c r="AC203" s="6">
        <v>33.33</v>
      </c>
      <c r="AD203" s="6">
        <v>0.6185</v>
      </c>
      <c r="AE203" s="6">
        <v>2.383368</v>
      </c>
    </row>
    <row r="204" spans="1:31">
      <c r="A204" s="1" t="s">
        <v>145</v>
      </c>
      <c r="B204" s="6" t="s">
        <v>147</v>
      </c>
      <c r="C204" s="1" t="s">
        <v>68</v>
      </c>
      <c r="D204" s="1">
        <v>1374926926.16</v>
      </c>
      <c r="E204" s="1">
        <v>154973218.55</v>
      </c>
      <c r="F204" s="7">
        <v>172</v>
      </c>
      <c r="G204" s="7">
        <v>172</v>
      </c>
      <c r="H204" s="1">
        <v>4855007496.94</v>
      </c>
      <c r="I204" s="1">
        <v>2705162856.91</v>
      </c>
      <c r="J204" s="1">
        <v>842271055</v>
      </c>
      <c r="K204" s="1">
        <v>2025109933.68</v>
      </c>
      <c r="L204" s="1">
        <v>0.4428</v>
      </c>
      <c r="M204" s="1">
        <v>0.1798</v>
      </c>
      <c r="N204" s="1">
        <v>0.1574</v>
      </c>
      <c r="O204" s="1">
        <v>0.2824</v>
      </c>
      <c r="P204" s="6">
        <v>172</v>
      </c>
      <c r="Q204" s="6">
        <v>13.85</v>
      </c>
      <c r="R204" s="6">
        <v>118310231.73</v>
      </c>
      <c r="S204" s="6">
        <v>5.84</v>
      </c>
      <c r="T204" s="6">
        <v>11.42</v>
      </c>
      <c r="U204" s="6">
        <v>43.53</v>
      </c>
      <c r="V204" s="6">
        <v>0.157365</v>
      </c>
      <c r="W204" s="6">
        <v>379974331.94</v>
      </c>
      <c r="X204" s="6">
        <v>2149844640.03</v>
      </c>
      <c r="Y204" s="6">
        <v>2025109933.68</v>
      </c>
      <c r="Z204" s="6">
        <v>2025109933.68</v>
      </c>
      <c r="AA204" s="6">
        <v>1647736880.08</v>
      </c>
      <c r="AB204" s="6">
        <v>1430901906.03</v>
      </c>
      <c r="AC204" s="6">
        <v>33.33</v>
      </c>
      <c r="AD204" s="6">
        <v>0.6133</v>
      </c>
      <c r="AE204" s="6">
        <v>2.397404</v>
      </c>
    </row>
    <row r="205" spans="1:31">
      <c r="A205" s="1" t="s">
        <v>145</v>
      </c>
      <c r="B205" s="6" t="s">
        <v>146</v>
      </c>
      <c r="C205" s="1" t="s">
        <v>69</v>
      </c>
      <c r="D205" s="1">
        <v>1296134311.14</v>
      </c>
      <c r="E205" s="1">
        <v>151776607.28</v>
      </c>
      <c r="F205" s="7">
        <v>189</v>
      </c>
      <c r="G205" s="7">
        <v>189</v>
      </c>
      <c r="H205" s="1">
        <v>5414397790.1</v>
      </c>
      <c r="I205" s="1">
        <v>3054203430.61</v>
      </c>
      <c r="J205" s="1">
        <v>842271055</v>
      </c>
      <c r="K205" s="1">
        <v>2532790959.24</v>
      </c>
      <c r="L205" s="1">
        <v>0.4359</v>
      </c>
      <c r="M205" s="1">
        <v>0.0645</v>
      </c>
      <c r="N205" s="1">
        <v>0.0635</v>
      </c>
      <c r="O205" s="1">
        <v>0.1126</v>
      </c>
      <c r="P205" s="6">
        <v>164</v>
      </c>
      <c r="Q205" s="6">
        <v>12.83</v>
      </c>
      <c r="R205" s="6">
        <v>155037132.12</v>
      </c>
      <c r="S205" s="6">
        <v>6.12</v>
      </c>
      <c r="T205" s="6">
        <v>11.42</v>
      </c>
      <c r="U205" s="6">
        <v>37.17</v>
      </c>
      <c r="V205" s="6">
        <v>0.06349</v>
      </c>
      <c r="W205" s="6">
        <v>155824003.2</v>
      </c>
      <c r="X205" s="6">
        <v>2360194359.49</v>
      </c>
      <c r="Y205" s="6">
        <v>2532790959.24</v>
      </c>
      <c r="Z205" s="6">
        <v>2532790959.24</v>
      </c>
      <c r="AA205" s="6">
        <v>2136284903.86</v>
      </c>
      <c r="AB205" s="6">
        <v>1898017616.4</v>
      </c>
      <c r="AC205" s="6">
        <v>33.33</v>
      </c>
      <c r="AD205" s="6">
        <v>0.5046</v>
      </c>
      <c r="AE205" s="6">
        <v>2.13772</v>
      </c>
    </row>
    <row r="206" spans="1:31">
      <c r="A206" s="1" t="s">
        <v>145</v>
      </c>
      <c r="B206" s="6" t="s">
        <v>146</v>
      </c>
      <c r="C206" s="1" t="s">
        <v>70</v>
      </c>
      <c r="D206" s="1">
        <v>1208805726.49</v>
      </c>
      <c r="E206" s="1">
        <v>147635824.29</v>
      </c>
      <c r="F206" s="7">
        <v>191</v>
      </c>
      <c r="G206" s="7">
        <v>191</v>
      </c>
      <c r="H206" s="1">
        <v>6005094610.33</v>
      </c>
      <c r="I206" s="1">
        <v>3403389862.4</v>
      </c>
      <c r="J206" s="1">
        <v>842271055</v>
      </c>
      <c r="K206" s="1">
        <v>2364807791.16</v>
      </c>
      <c r="L206" s="1">
        <v>0.4333</v>
      </c>
      <c r="M206" s="1">
        <v>0.0604</v>
      </c>
      <c r="N206" s="1">
        <v>0.0582</v>
      </c>
      <c r="O206" s="1">
        <v>0.1027</v>
      </c>
      <c r="P206" s="6">
        <v>170</v>
      </c>
      <c r="Q206" s="6">
        <v>13.06</v>
      </c>
      <c r="R206" s="6">
        <v>100483131.16</v>
      </c>
      <c r="S206" s="6">
        <v>4.25</v>
      </c>
      <c r="T206" s="6">
        <v>11.42</v>
      </c>
      <c r="U206" s="6">
        <v>34.75</v>
      </c>
      <c r="V206" s="6">
        <v>0.058189</v>
      </c>
      <c r="W206" s="6">
        <v>498009072.67</v>
      </c>
      <c r="X206" s="6">
        <v>2601704747.93</v>
      </c>
      <c r="Y206" s="6">
        <v>2364807791.16</v>
      </c>
      <c r="Z206" s="6">
        <v>2364807791.16</v>
      </c>
      <c r="AA206" s="6">
        <v>2004260003.09</v>
      </c>
      <c r="AB206" s="6">
        <v>1767129007.86</v>
      </c>
      <c r="AC206" s="6">
        <v>33.33</v>
      </c>
      <c r="AD206" s="6">
        <v>0.5506</v>
      </c>
      <c r="AE206" s="6">
        <v>2.539358</v>
      </c>
    </row>
    <row r="207" spans="1:31">
      <c r="A207" s="1" t="s">
        <v>145</v>
      </c>
      <c r="B207" s="6" t="s">
        <v>146</v>
      </c>
      <c r="C207" s="1" t="s">
        <v>71</v>
      </c>
      <c r="D207" s="1">
        <v>1128073310.15</v>
      </c>
      <c r="E207" s="1">
        <v>144470582.07</v>
      </c>
      <c r="F207" s="7">
        <v>191</v>
      </c>
      <c r="G207" s="7">
        <v>191</v>
      </c>
      <c r="H207" s="1">
        <v>6434712534.82</v>
      </c>
      <c r="I207" s="1">
        <v>3752578751.92</v>
      </c>
      <c r="J207" s="1">
        <v>842271055</v>
      </c>
      <c r="K207" s="1">
        <v>2795215872.67</v>
      </c>
      <c r="L207" s="1">
        <v>0.4168</v>
      </c>
      <c r="M207" s="1">
        <v>0.0619</v>
      </c>
      <c r="N207" s="1">
        <v>0.0542</v>
      </c>
      <c r="O207" s="1">
        <v>0.0929</v>
      </c>
      <c r="P207" s="6">
        <v>170</v>
      </c>
      <c r="Q207" s="6">
        <v>12.87</v>
      </c>
      <c r="R207" s="6">
        <v>116437191.06</v>
      </c>
      <c r="S207" s="6">
        <v>4.17</v>
      </c>
      <c r="T207" s="6">
        <v>11.42</v>
      </c>
      <c r="U207" s="6">
        <v>34.9</v>
      </c>
      <c r="V207" s="6">
        <v>0.054165</v>
      </c>
      <c r="W207" s="6">
        <v>322772604.78</v>
      </c>
      <c r="X207" s="6">
        <v>2682133782.9</v>
      </c>
      <c r="Y207" s="6">
        <v>2795215872.67</v>
      </c>
      <c r="Z207" s="6">
        <v>2795215872.67</v>
      </c>
      <c r="AA207" s="6">
        <v>2360761651.1</v>
      </c>
      <c r="AB207" s="6">
        <v>2082633603.62</v>
      </c>
      <c r="AC207" s="6">
        <v>33.33</v>
      </c>
      <c r="AD207" s="6">
        <v>0.4726</v>
      </c>
      <c r="AE207" s="6">
        <v>2.302045</v>
      </c>
    </row>
    <row r="208" spans="1:31">
      <c r="A208" s="1" t="s">
        <v>148</v>
      </c>
      <c r="B208" s="6" t="s">
        <v>149</v>
      </c>
      <c r="C208" s="1" t="s">
        <v>66</v>
      </c>
      <c r="D208" s="1">
        <v>343950769.5</v>
      </c>
      <c r="E208" s="1">
        <v>198153076.86</v>
      </c>
      <c r="F208" s="7">
        <v>117</v>
      </c>
      <c r="G208" s="7">
        <v>117</v>
      </c>
      <c r="H208" s="1">
        <v>4049699539.22</v>
      </c>
      <c r="I208" s="1">
        <v>2347930404.98</v>
      </c>
      <c r="J208" s="1">
        <v>90260777</v>
      </c>
      <c r="K208" s="1">
        <v>1159474684.94</v>
      </c>
      <c r="L208" s="1">
        <v>0.4202</v>
      </c>
      <c r="M208" s="1">
        <v>0.0596</v>
      </c>
      <c r="N208" s="1">
        <v>0.0423</v>
      </c>
      <c r="O208" s="1">
        <v>0.0729</v>
      </c>
      <c r="P208" s="6">
        <v>170</v>
      </c>
      <c r="Q208" s="6">
        <v>10.2</v>
      </c>
      <c r="R208" s="6">
        <v>39600841.37</v>
      </c>
      <c r="S208" s="6">
        <v>3.42</v>
      </c>
      <c r="T208" s="6">
        <v>33.34</v>
      </c>
      <c r="U208" s="6">
        <v>64.96</v>
      </c>
      <c r="V208" s="6">
        <v>0.042285</v>
      </c>
      <c r="W208" s="6">
        <v>433790603.23</v>
      </c>
      <c r="X208" s="6">
        <v>1701769134.24</v>
      </c>
      <c r="Y208" s="6">
        <v>1159474684.94</v>
      </c>
      <c r="Z208" s="6">
        <v>1159474684.94</v>
      </c>
      <c r="AA208" s="6">
        <v>1021212555.21</v>
      </c>
      <c r="AB208" s="6">
        <v>654901617.35</v>
      </c>
      <c r="AC208" s="6">
        <v>37.5</v>
      </c>
      <c r="AD208" s="6">
        <v>1.4334</v>
      </c>
      <c r="AE208" s="6">
        <v>3.492702</v>
      </c>
    </row>
    <row r="209" spans="1:31">
      <c r="A209" s="1" t="s">
        <v>148</v>
      </c>
      <c r="B209" s="6" t="s">
        <v>149</v>
      </c>
      <c r="C209" s="1" t="s">
        <v>67</v>
      </c>
      <c r="D209" s="1">
        <v>521994765.82</v>
      </c>
      <c r="E209" s="1">
        <v>197523625.43</v>
      </c>
      <c r="F209" s="7">
        <v>117</v>
      </c>
      <c r="G209" s="7">
        <v>117</v>
      </c>
      <c r="H209" s="1">
        <v>3842266393.08</v>
      </c>
      <c r="I209" s="1">
        <v>2409395646.88</v>
      </c>
      <c r="J209" s="1">
        <v>90260777</v>
      </c>
      <c r="K209" s="1">
        <v>1202519591.94</v>
      </c>
      <c r="L209" s="1">
        <v>0.3729</v>
      </c>
      <c r="M209" s="1">
        <v>0.0613</v>
      </c>
      <c r="N209" s="1">
        <v>0.041</v>
      </c>
      <c r="O209" s="1">
        <v>0.0654</v>
      </c>
      <c r="P209" s="6">
        <v>162</v>
      </c>
      <c r="Q209" s="6">
        <v>10.4</v>
      </c>
      <c r="R209" s="6">
        <v>44148164.02</v>
      </c>
      <c r="S209" s="6">
        <v>3.67</v>
      </c>
      <c r="T209" s="6">
        <v>33.34</v>
      </c>
      <c r="U209" s="6">
        <v>57.8</v>
      </c>
      <c r="V209" s="6">
        <v>0.041001</v>
      </c>
      <c r="W209" s="6">
        <v>185092533.86</v>
      </c>
      <c r="X209" s="6">
        <v>1432870746.2</v>
      </c>
      <c r="Y209" s="6">
        <v>1202519591.94</v>
      </c>
      <c r="Z209" s="6">
        <v>1202519591.94</v>
      </c>
      <c r="AA209" s="6">
        <v>1025052128.31</v>
      </c>
      <c r="AB209" s="6">
        <v>603068914.86</v>
      </c>
      <c r="AC209" s="6">
        <v>33.33</v>
      </c>
      <c r="AD209" s="6">
        <v>1.2989</v>
      </c>
      <c r="AE209" s="6">
        <v>3.19518</v>
      </c>
    </row>
    <row r="210" spans="1:31">
      <c r="A210" s="1" t="s">
        <v>148</v>
      </c>
      <c r="B210" s="6" t="s">
        <v>149</v>
      </c>
      <c r="C210" s="1" t="s">
        <v>68</v>
      </c>
      <c r="D210" s="1">
        <v>667188746.1</v>
      </c>
      <c r="E210" s="1">
        <v>207880972.96</v>
      </c>
      <c r="F210" s="7">
        <v>117</v>
      </c>
      <c r="G210" s="7">
        <v>117</v>
      </c>
      <c r="H210" s="1">
        <v>4063733946.84</v>
      </c>
      <c r="I210" s="1">
        <v>2615955167.35</v>
      </c>
      <c r="J210" s="1">
        <v>90260777</v>
      </c>
      <c r="K210" s="1">
        <v>1368241877.85</v>
      </c>
      <c r="L210" s="1">
        <v>0.3563</v>
      </c>
      <c r="M210" s="1">
        <v>0.1072</v>
      </c>
      <c r="N210" s="1">
        <v>0.0722</v>
      </c>
      <c r="O210" s="1">
        <v>0.1122</v>
      </c>
      <c r="P210" s="6">
        <v>164</v>
      </c>
      <c r="Q210" s="6">
        <v>10.59</v>
      </c>
      <c r="R210" s="6">
        <v>65561376.81</v>
      </c>
      <c r="S210" s="6">
        <v>4.79</v>
      </c>
      <c r="T210" s="6">
        <v>33.34</v>
      </c>
      <c r="U210" s="6">
        <v>52.81</v>
      </c>
      <c r="V210" s="6">
        <v>0.072209</v>
      </c>
      <c r="W210" s="6">
        <v>411772833.25</v>
      </c>
      <c r="X210" s="6">
        <v>1447778779.49</v>
      </c>
      <c r="Y210" s="6">
        <v>1368241877.85</v>
      </c>
      <c r="Z210" s="6">
        <v>1368241877.85</v>
      </c>
      <c r="AA210" s="6">
        <v>1153099825.86</v>
      </c>
      <c r="AB210" s="6">
        <v>723309744.18</v>
      </c>
      <c r="AC210" s="6">
        <v>33.33</v>
      </c>
      <c r="AD210" s="6">
        <v>1.1774</v>
      </c>
      <c r="AE210" s="6">
        <v>2.970041</v>
      </c>
    </row>
    <row r="211" spans="1:31">
      <c r="A211" s="1" t="s">
        <v>148</v>
      </c>
      <c r="B211" s="6" t="s">
        <v>149</v>
      </c>
      <c r="C211" s="1" t="s">
        <v>69</v>
      </c>
      <c r="D211" s="1">
        <v>815766005.38</v>
      </c>
      <c r="E211" s="1">
        <v>227298744.55</v>
      </c>
      <c r="F211" s="7">
        <v>117</v>
      </c>
      <c r="G211" s="7">
        <v>117</v>
      </c>
      <c r="H211" s="1">
        <v>4097102646.55</v>
      </c>
      <c r="I211" s="1">
        <v>2849836098.54</v>
      </c>
      <c r="J211" s="1">
        <v>90260777</v>
      </c>
      <c r="K211" s="1">
        <v>1532380375.86</v>
      </c>
      <c r="L211" s="1">
        <v>0.3044</v>
      </c>
      <c r="M211" s="1">
        <v>0.1426</v>
      </c>
      <c r="N211" s="1">
        <v>0.1028</v>
      </c>
      <c r="O211" s="1">
        <v>0.1477</v>
      </c>
      <c r="P211" s="6">
        <v>197</v>
      </c>
      <c r="Q211" s="6">
        <v>12.28</v>
      </c>
      <c r="R211" s="6">
        <v>64801046.05</v>
      </c>
      <c r="S211" s="6">
        <v>4.23</v>
      </c>
      <c r="T211" s="6">
        <v>33.34</v>
      </c>
      <c r="U211" s="6">
        <v>48.81</v>
      </c>
      <c r="V211" s="6">
        <v>0.102759</v>
      </c>
      <c r="W211" s="6">
        <v>281701373.19</v>
      </c>
      <c r="X211" s="6">
        <v>1247266548.01</v>
      </c>
      <c r="Y211" s="6">
        <v>1532380375.86</v>
      </c>
      <c r="Z211" s="6">
        <v>1532380375.86</v>
      </c>
      <c r="AA211" s="6">
        <v>1264302951.47</v>
      </c>
      <c r="AB211" s="6">
        <v>790291957.19</v>
      </c>
      <c r="AC211" s="6">
        <v>42.86</v>
      </c>
      <c r="AD211" s="6">
        <v>1.0461</v>
      </c>
      <c r="AE211" s="6">
        <v>2.673685</v>
      </c>
    </row>
    <row r="212" spans="1:31">
      <c r="A212" s="1" t="s">
        <v>148</v>
      </c>
      <c r="B212" s="6" t="s">
        <v>149</v>
      </c>
      <c r="C212" s="1" t="s">
        <v>70</v>
      </c>
      <c r="D212" s="1">
        <v>774182811.32</v>
      </c>
      <c r="E212" s="1">
        <v>213494550.65</v>
      </c>
      <c r="F212" s="7">
        <v>117</v>
      </c>
      <c r="G212" s="7">
        <v>117</v>
      </c>
      <c r="H212" s="1">
        <v>4450143073.58</v>
      </c>
      <c r="I212" s="1">
        <v>3338662988.3</v>
      </c>
      <c r="J212" s="1">
        <v>227247078</v>
      </c>
      <c r="K212" s="1">
        <v>1711666893.44</v>
      </c>
      <c r="L212" s="1">
        <v>0.2498</v>
      </c>
      <c r="M212" s="1">
        <v>0.0962</v>
      </c>
      <c r="N212" s="1">
        <v>0.0818</v>
      </c>
      <c r="O212" s="1">
        <v>0.109</v>
      </c>
      <c r="P212" s="6">
        <v>194</v>
      </c>
      <c r="Q212" s="6">
        <v>12.07</v>
      </c>
      <c r="R212" s="6">
        <v>69062281.32</v>
      </c>
      <c r="S212" s="6">
        <v>4.03</v>
      </c>
      <c r="T212" s="6">
        <v>28.25</v>
      </c>
      <c r="U212" s="6">
        <v>58.56</v>
      </c>
      <c r="V212" s="6">
        <v>0.081762</v>
      </c>
      <c r="W212" s="6">
        <v>496300837.8</v>
      </c>
      <c r="X212" s="6">
        <v>1111480085.28</v>
      </c>
      <c r="Y212" s="6">
        <v>1711666893.44</v>
      </c>
      <c r="Z212" s="6">
        <v>1711666893.44</v>
      </c>
      <c r="AA212" s="6">
        <v>1304075122.56</v>
      </c>
      <c r="AB212" s="6">
        <v>867739341.99</v>
      </c>
      <c r="AC212" s="6">
        <v>33.33</v>
      </c>
      <c r="AD212" s="6">
        <v>0.9389</v>
      </c>
      <c r="AE212" s="6">
        <v>2.599889</v>
      </c>
    </row>
    <row r="213" spans="1:31">
      <c r="A213" s="1" t="s">
        <v>148</v>
      </c>
      <c r="B213" s="6" t="s">
        <v>149</v>
      </c>
      <c r="C213" s="1" t="s">
        <v>71</v>
      </c>
      <c r="D213" s="1">
        <v>865146453.4</v>
      </c>
      <c r="E213" s="1">
        <v>161334861.38</v>
      </c>
      <c r="F213" s="7">
        <v>117</v>
      </c>
      <c r="G213" s="7">
        <v>117</v>
      </c>
      <c r="H213" s="1">
        <v>4518148178.69</v>
      </c>
      <c r="I213" s="1">
        <v>3362710573.53</v>
      </c>
      <c r="J213" s="1">
        <v>227247078</v>
      </c>
      <c r="K213" s="1">
        <v>1961135955.92</v>
      </c>
      <c r="L213" s="1">
        <v>0.2557</v>
      </c>
      <c r="M213" s="1">
        <v>0.1404</v>
      </c>
      <c r="N213" s="1">
        <v>0.1219</v>
      </c>
      <c r="O213" s="1">
        <v>0.1638</v>
      </c>
      <c r="P213" s="6">
        <v>202</v>
      </c>
      <c r="Q213" s="6">
        <v>12.39</v>
      </c>
      <c r="R213" s="6">
        <v>78481650.46</v>
      </c>
      <c r="S213" s="6">
        <v>4</v>
      </c>
      <c r="T213" s="6">
        <v>28.25</v>
      </c>
      <c r="U213" s="6">
        <v>60.64</v>
      </c>
      <c r="V213" s="6">
        <v>0.121877</v>
      </c>
      <c r="W213" s="6">
        <v>621679795.55</v>
      </c>
      <c r="X213" s="6">
        <v>1155437605.16</v>
      </c>
      <c r="Y213" s="6">
        <v>1961135955.92</v>
      </c>
      <c r="Z213" s="6">
        <v>1961135955.92</v>
      </c>
      <c r="AA213" s="6">
        <v>1383475407.05</v>
      </c>
      <c r="AB213" s="6">
        <v>936750450.26</v>
      </c>
      <c r="AC213" s="6">
        <v>33.33</v>
      </c>
      <c r="AD213" s="6">
        <v>0.8317</v>
      </c>
      <c r="AE213" s="6">
        <v>2.303842</v>
      </c>
    </row>
    <row r="214" spans="1:31">
      <c r="A214" s="1" t="s">
        <v>150</v>
      </c>
      <c r="B214" s="6" t="s">
        <v>151</v>
      </c>
      <c r="C214" s="1" t="s">
        <v>66</v>
      </c>
      <c r="D214" s="1">
        <v>953397942.1</v>
      </c>
      <c r="E214" s="1">
        <v>160835259.61</v>
      </c>
      <c r="F214" s="7">
        <v>277</v>
      </c>
      <c r="G214" s="7">
        <v>93</v>
      </c>
      <c r="H214" s="1">
        <v>7343777417.11</v>
      </c>
      <c r="I214" s="1">
        <v>4033387304.5</v>
      </c>
      <c r="J214" s="1">
        <v>1035489098</v>
      </c>
      <c r="K214" s="1">
        <v>8739834605.92</v>
      </c>
      <c r="L214" s="1">
        <v>0.4508</v>
      </c>
      <c r="M214" s="1">
        <v>0.0293</v>
      </c>
      <c r="N214" s="1">
        <v>0.0157</v>
      </c>
      <c r="O214" s="1">
        <v>0.0286</v>
      </c>
      <c r="P214" s="6">
        <v>715</v>
      </c>
      <c r="Q214" s="6">
        <v>14.46</v>
      </c>
      <c r="R214" s="6">
        <v>327714822.29</v>
      </c>
      <c r="S214" s="6">
        <v>3.75</v>
      </c>
      <c r="T214" s="6">
        <v>25.41</v>
      </c>
      <c r="U214" s="6">
        <v>42.08</v>
      </c>
      <c r="V214" s="6">
        <v>0.015687</v>
      </c>
      <c r="W214" s="6">
        <v>638571286.93</v>
      </c>
      <c r="X214" s="6">
        <v>3310390112.61</v>
      </c>
      <c r="Y214" s="6">
        <v>8739834605.92</v>
      </c>
      <c r="Z214" s="6">
        <v>8739834605.92</v>
      </c>
      <c r="AA214" s="6">
        <v>8701971062.26</v>
      </c>
      <c r="AB214" s="6">
        <v>7445148860.19</v>
      </c>
      <c r="AC214" s="6">
        <v>33.33</v>
      </c>
      <c r="AD214" s="6">
        <v>0.5656</v>
      </c>
      <c r="AE214" s="6">
        <v>0.840265</v>
      </c>
    </row>
    <row r="215" spans="1:31">
      <c r="A215" s="1" t="s">
        <v>150</v>
      </c>
      <c r="B215" s="6" t="s">
        <v>151</v>
      </c>
      <c r="C215" s="1" t="s">
        <v>67</v>
      </c>
      <c r="D215" s="1">
        <v>1039842652.21</v>
      </c>
      <c r="E215" s="1">
        <v>180282570.19</v>
      </c>
      <c r="F215" s="7">
        <v>335</v>
      </c>
      <c r="G215" s="7">
        <v>98</v>
      </c>
      <c r="H215" s="1">
        <v>7597902190.35</v>
      </c>
      <c r="I215" s="1">
        <v>4278868058.12</v>
      </c>
      <c r="J215" s="1">
        <v>1035489098</v>
      </c>
      <c r="K215" s="1">
        <v>9745408784.22</v>
      </c>
      <c r="L215" s="1">
        <v>0.4368</v>
      </c>
      <c r="M215" s="1">
        <v>0.0441</v>
      </c>
      <c r="N215" s="1">
        <v>0.0307</v>
      </c>
      <c r="O215" s="1">
        <v>0.0544</v>
      </c>
      <c r="P215" s="6">
        <v>769</v>
      </c>
      <c r="Q215" s="6">
        <v>15.6</v>
      </c>
      <c r="R215" s="6">
        <v>364143468.7</v>
      </c>
      <c r="S215" s="6">
        <v>3.74</v>
      </c>
      <c r="T215" s="6">
        <v>25.41</v>
      </c>
      <c r="U215" s="6">
        <v>41.8</v>
      </c>
      <c r="V215" s="6">
        <v>0.030651</v>
      </c>
      <c r="W215" s="6">
        <v>872167673.52</v>
      </c>
      <c r="X215" s="6">
        <v>3319034132.23</v>
      </c>
      <c r="Y215" s="6">
        <v>9745408784.22</v>
      </c>
      <c r="Z215" s="6">
        <v>9745408784.22</v>
      </c>
      <c r="AA215" s="6">
        <v>9496927449.39</v>
      </c>
      <c r="AB215" s="6">
        <v>8112274003.49</v>
      </c>
      <c r="AC215" s="6">
        <v>33.33</v>
      </c>
      <c r="AD215" s="6">
        <v>0.5058</v>
      </c>
      <c r="AE215" s="6">
        <v>0.779639</v>
      </c>
    </row>
    <row r="216" spans="1:31">
      <c r="A216" s="1" t="s">
        <v>150</v>
      </c>
      <c r="B216" s="6" t="s">
        <v>151</v>
      </c>
      <c r="C216" s="1" t="s">
        <v>68</v>
      </c>
      <c r="D216" s="1">
        <v>1167651690.16</v>
      </c>
      <c r="E216" s="1">
        <v>261941473.35</v>
      </c>
      <c r="F216" s="7">
        <v>432</v>
      </c>
      <c r="G216" s="7">
        <v>105</v>
      </c>
      <c r="H216" s="1">
        <v>8341953129.96</v>
      </c>
      <c r="I216" s="1">
        <v>4526395086.55</v>
      </c>
      <c r="J216" s="1">
        <v>1035489098</v>
      </c>
      <c r="K216" s="1">
        <v>9321789268.6</v>
      </c>
      <c r="L216" s="1">
        <v>0.4574</v>
      </c>
      <c r="M216" s="1">
        <v>0.0391</v>
      </c>
      <c r="N216" s="1">
        <v>0.0271</v>
      </c>
      <c r="O216" s="1">
        <v>0.0499</v>
      </c>
      <c r="P216" s="6">
        <v>817</v>
      </c>
      <c r="Q216" s="6">
        <v>15.89</v>
      </c>
      <c r="R216" s="6">
        <v>346836148.02</v>
      </c>
      <c r="S216" s="6">
        <v>3.72</v>
      </c>
      <c r="T216" s="6">
        <v>25.01</v>
      </c>
      <c r="U216" s="6">
        <v>39.39</v>
      </c>
      <c r="V216" s="6">
        <v>0.027099</v>
      </c>
      <c r="W216" s="6">
        <v>703747603.05</v>
      </c>
      <c r="X216" s="6">
        <v>3815558043.41</v>
      </c>
      <c r="Y216" s="6">
        <v>9321789268.6</v>
      </c>
      <c r="Z216" s="6">
        <v>9321789268.6</v>
      </c>
      <c r="AA216" s="6">
        <v>9110244633.45</v>
      </c>
      <c r="AB216" s="6">
        <v>7895910772.41</v>
      </c>
      <c r="AC216" s="6">
        <v>33.33</v>
      </c>
      <c r="AD216" s="6">
        <v>0.5517</v>
      </c>
      <c r="AE216" s="6">
        <v>0.894888</v>
      </c>
    </row>
    <row r="217" spans="1:31">
      <c r="A217" s="1" t="s">
        <v>150</v>
      </c>
      <c r="B217" s="6" t="s">
        <v>151</v>
      </c>
      <c r="C217" s="1" t="s">
        <v>69</v>
      </c>
      <c r="D217" s="1">
        <v>1362403296.86</v>
      </c>
      <c r="E217" s="1">
        <v>260623467.42</v>
      </c>
      <c r="F217" s="7">
        <v>482</v>
      </c>
      <c r="G217" s="7">
        <v>111</v>
      </c>
      <c r="H217" s="1">
        <v>11420863373.28</v>
      </c>
      <c r="I217" s="1">
        <v>4554604160.06</v>
      </c>
      <c r="J217" s="1">
        <v>1035489098</v>
      </c>
      <c r="K217" s="1">
        <v>12767477330.95</v>
      </c>
      <c r="L217" s="1">
        <v>0.6012</v>
      </c>
      <c r="M217" s="1">
        <v>0.0318</v>
      </c>
      <c r="N217" s="1">
        <v>0.024</v>
      </c>
      <c r="O217" s="1">
        <v>0.0601</v>
      </c>
      <c r="P217" s="6">
        <v>864</v>
      </c>
      <c r="Q217" s="6">
        <v>16.18</v>
      </c>
      <c r="R217" s="6">
        <v>473142485.08</v>
      </c>
      <c r="S217" s="6">
        <v>3.71</v>
      </c>
      <c r="T217" s="6">
        <v>25.01</v>
      </c>
      <c r="U217" s="6">
        <v>40.71</v>
      </c>
      <c r="V217" s="6">
        <v>0.023966</v>
      </c>
      <c r="W217" s="6">
        <v>908994063.7</v>
      </c>
      <c r="X217" s="6">
        <v>6866259213.22</v>
      </c>
      <c r="Y217" s="6">
        <v>12767477330.95</v>
      </c>
      <c r="Z217" s="6">
        <v>12767477330.95</v>
      </c>
      <c r="AA217" s="6">
        <v>12561682454.32</v>
      </c>
      <c r="AB217" s="6">
        <v>11117003876.16</v>
      </c>
      <c r="AC217" s="6">
        <v>33.33</v>
      </c>
      <c r="AD217" s="6">
        <v>0.4182</v>
      </c>
      <c r="AE217" s="6">
        <v>0.894528</v>
      </c>
    </row>
    <row r="218" spans="1:31">
      <c r="A218" s="1" t="s">
        <v>150</v>
      </c>
      <c r="B218" s="6" t="s">
        <v>151</v>
      </c>
      <c r="C218" s="1" t="s">
        <v>70</v>
      </c>
      <c r="D218" s="1">
        <v>1493719903.95</v>
      </c>
      <c r="E218" s="1">
        <v>249396136.46</v>
      </c>
      <c r="F218" s="7">
        <v>486</v>
      </c>
      <c r="G218" s="7">
        <v>112</v>
      </c>
      <c r="H218" s="1">
        <v>12629816032.33</v>
      </c>
      <c r="I218" s="1">
        <v>4882255713.18</v>
      </c>
      <c r="J218" s="1">
        <v>1035489098</v>
      </c>
      <c r="K218" s="1">
        <v>14674961485.69</v>
      </c>
      <c r="L218" s="1">
        <v>0.6134</v>
      </c>
      <c r="M218" s="1">
        <v>0.0393</v>
      </c>
      <c r="N218" s="1">
        <v>0.0327</v>
      </c>
      <c r="O218" s="1">
        <v>0.0846</v>
      </c>
      <c r="P218" s="6">
        <v>958</v>
      </c>
      <c r="Q218" s="6">
        <v>17.11</v>
      </c>
      <c r="R218" s="6">
        <v>611851525.31</v>
      </c>
      <c r="S218" s="6">
        <v>4.17</v>
      </c>
      <c r="T218" s="6">
        <v>25.01</v>
      </c>
      <c r="U218" s="6">
        <v>39.58</v>
      </c>
      <c r="V218" s="6">
        <v>0.03271</v>
      </c>
      <c r="W218" s="6">
        <v>689719512.73</v>
      </c>
      <c r="X218" s="6">
        <v>7747560319.15</v>
      </c>
      <c r="Y218" s="6">
        <v>14674961485.69</v>
      </c>
      <c r="Z218" s="6">
        <v>14674961485.69</v>
      </c>
      <c r="AA218" s="6">
        <v>14350349546.22</v>
      </c>
      <c r="AB218" s="6">
        <v>12688891609.83</v>
      </c>
      <c r="AC218" s="6">
        <v>33.33</v>
      </c>
      <c r="AD218" s="6">
        <v>0.3815</v>
      </c>
      <c r="AE218" s="6">
        <v>0.860637</v>
      </c>
    </row>
    <row r="219" spans="1:31">
      <c r="A219" s="1" t="s">
        <v>150</v>
      </c>
      <c r="B219" s="6" t="s">
        <v>151</v>
      </c>
      <c r="C219" s="1" t="s">
        <v>71</v>
      </c>
      <c r="D219" s="1">
        <v>1787568573.04</v>
      </c>
      <c r="E219" s="1">
        <v>306665355.84</v>
      </c>
      <c r="F219" s="7">
        <v>486</v>
      </c>
      <c r="G219" s="7">
        <v>112</v>
      </c>
      <c r="H219" s="1">
        <v>13760224171.84</v>
      </c>
      <c r="I219" s="1">
        <v>5423347156.86</v>
      </c>
      <c r="J219" s="1">
        <v>1035489098</v>
      </c>
      <c r="K219" s="1">
        <v>15121002138.17</v>
      </c>
      <c r="L219" s="1">
        <v>0.6059</v>
      </c>
      <c r="M219" s="1">
        <v>0.0504</v>
      </c>
      <c r="N219" s="1">
        <v>0.0408</v>
      </c>
      <c r="O219" s="1">
        <v>0.1034</v>
      </c>
      <c r="P219" s="6">
        <v>1011</v>
      </c>
      <c r="Q219" s="6">
        <v>18.22</v>
      </c>
      <c r="R219" s="6">
        <v>636080635.08</v>
      </c>
      <c r="S219" s="6">
        <v>4.21</v>
      </c>
      <c r="T219" s="6">
        <v>25.01</v>
      </c>
      <c r="U219" s="6">
        <v>39.12</v>
      </c>
      <c r="V219" s="6">
        <v>0.040756</v>
      </c>
      <c r="W219" s="6">
        <v>444819113.27</v>
      </c>
      <c r="X219" s="6">
        <v>8336877014.98</v>
      </c>
      <c r="Y219" s="6">
        <v>15121002138.17</v>
      </c>
      <c r="Z219" s="6">
        <v>15121002138.17</v>
      </c>
      <c r="AA219" s="6">
        <v>14727589738.24</v>
      </c>
      <c r="AB219" s="6">
        <v>12962501299.1</v>
      </c>
      <c r="AC219" s="6">
        <v>33.33</v>
      </c>
      <c r="AD219" s="6">
        <v>0.367</v>
      </c>
      <c r="AE219" s="6">
        <v>0.910007</v>
      </c>
    </row>
    <row r="220" spans="1:31">
      <c r="A220" s="1" t="s">
        <v>152</v>
      </c>
      <c r="B220" s="6" t="s">
        <v>153</v>
      </c>
      <c r="C220" s="1" t="s">
        <v>66</v>
      </c>
      <c r="D220" s="1">
        <v>1283037589.8</v>
      </c>
      <c r="E220" s="1">
        <v>176802076.5</v>
      </c>
      <c r="F220" s="7">
        <v>99</v>
      </c>
      <c r="G220" s="7">
        <v>6</v>
      </c>
      <c r="H220" s="1">
        <v>3815802100.54</v>
      </c>
      <c r="I220" s="1">
        <v>1413768251.34</v>
      </c>
      <c r="J220" s="1">
        <v>542700000</v>
      </c>
      <c r="K220" s="1">
        <v>5104612067.33</v>
      </c>
      <c r="L220" s="1">
        <v>0.6295</v>
      </c>
      <c r="M220" s="1">
        <v>0.0635</v>
      </c>
      <c r="N220" s="1">
        <v>0.032</v>
      </c>
      <c r="O220" s="1">
        <v>0.0863</v>
      </c>
      <c r="P220" s="6">
        <v>292</v>
      </c>
      <c r="Q220" s="6">
        <v>13.56</v>
      </c>
      <c r="R220" s="6">
        <v>16724606.52</v>
      </c>
      <c r="S220" s="6">
        <v>0.33</v>
      </c>
      <c r="T220" s="6">
        <v>22.31</v>
      </c>
      <c r="U220" s="6">
        <v>65.09</v>
      </c>
      <c r="V220" s="6">
        <v>0.031976</v>
      </c>
      <c r="W220" s="6">
        <v>-131934329.43</v>
      </c>
      <c r="X220" s="6">
        <v>2402033849.2</v>
      </c>
      <c r="Y220" s="6">
        <v>5104612067.33</v>
      </c>
      <c r="Z220" s="6">
        <v>5104612067.33</v>
      </c>
      <c r="AA220" s="6">
        <v>4987779395.46</v>
      </c>
      <c r="AB220" s="6">
        <v>4633111549.43</v>
      </c>
      <c r="AC220" s="6">
        <v>36.36</v>
      </c>
      <c r="AD220" s="6">
        <v>0.422</v>
      </c>
      <c r="AE220" s="6">
        <v>0.74752</v>
      </c>
    </row>
    <row r="221" spans="1:31">
      <c r="A221" s="1" t="s">
        <v>152</v>
      </c>
      <c r="B221" s="6" t="s">
        <v>153</v>
      </c>
      <c r="C221" s="1" t="s">
        <v>67</v>
      </c>
      <c r="D221" s="1">
        <v>1209224366.92</v>
      </c>
      <c r="E221" s="1">
        <v>172865642.51</v>
      </c>
      <c r="F221" s="7">
        <v>109</v>
      </c>
      <c r="G221" s="7">
        <v>9</v>
      </c>
      <c r="H221" s="1">
        <v>3945090256.27</v>
      </c>
      <c r="I221" s="1">
        <v>1569784418.04</v>
      </c>
      <c r="J221" s="1">
        <v>596970000</v>
      </c>
      <c r="K221" s="1">
        <v>6974865051.26</v>
      </c>
      <c r="L221" s="1">
        <v>0.6021</v>
      </c>
      <c r="M221" s="1">
        <v>0.0891</v>
      </c>
      <c r="N221" s="1">
        <v>0.0524</v>
      </c>
      <c r="O221" s="1">
        <v>0.1318</v>
      </c>
      <c r="P221" s="6">
        <v>251</v>
      </c>
      <c r="Q221" s="6">
        <v>12.33</v>
      </c>
      <c r="R221" s="6">
        <v>17693542.45</v>
      </c>
      <c r="S221" s="6">
        <v>0.25</v>
      </c>
      <c r="T221" s="6">
        <v>22.31</v>
      </c>
      <c r="U221" s="6">
        <v>64.3</v>
      </c>
      <c r="V221" s="6">
        <v>0.052441</v>
      </c>
      <c r="W221" s="6">
        <v>576045633.39</v>
      </c>
      <c r="X221" s="6">
        <v>2375305838.23</v>
      </c>
      <c r="Y221" s="6">
        <v>6974865051.26</v>
      </c>
      <c r="Z221" s="6">
        <v>6974865051.26</v>
      </c>
      <c r="AA221" s="6">
        <v>6745509923.16</v>
      </c>
      <c r="AB221" s="6">
        <v>6376345187.99</v>
      </c>
      <c r="AC221" s="6">
        <v>36.36</v>
      </c>
      <c r="AD221" s="6">
        <v>0.2919</v>
      </c>
      <c r="AE221" s="6">
        <v>0.565615</v>
      </c>
    </row>
    <row r="222" spans="1:31">
      <c r="A222" s="1" t="s">
        <v>152</v>
      </c>
      <c r="B222" s="6" t="s">
        <v>153</v>
      </c>
      <c r="C222" s="1" t="s">
        <v>68</v>
      </c>
      <c r="D222" s="1">
        <v>1179991860.99</v>
      </c>
      <c r="E222" s="1">
        <v>171395426.16</v>
      </c>
      <c r="F222" s="7">
        <v>112</v>
      </c>
      <c r="G222" s="7">
        <v>11</v>
      </c>
      <c r="H222" s="1">
        <v>4009207548.52</v>
      </c>
      <c r="I222" s="1">
        <v>1722485341.4</v>
      </c>
      <c r="J222" s="1">
        <v>656667000</v>
      </c>
      <c r="K222" s="1">
        <v>7941460113.63</v>
      </c>
      <c r="L222" s="1">
        <v>0.5704</v>
      </c>
      <c r="M222" s="1">
        <v>0.0882</v>
      </c>
      <c r="N222" s="1">
        <v>0.0552</v>
      </c>
      <c r="O222" s="1">
        <v>0.1284</v>
      </c>
      <c r="P222" s="6">
        <v>183</v>
      </c>
      <c r="Q222" s="6">
        <v>9.45</v>
      </c>
      <c r="R222" s="6">
        <v>20053943.79</v>
      </c>
      <c r="S222" s="6">
        <v>0.25</v>
      </c>
      <c r="T222" s="6">
        <v>22.31</v>
      </c>
      <c r="U222" s="6">
        <v>64.51</v>
      </c>
      <c r="V222" s="6">
        <v>0.055183</v>
      </c>
      <c r="W222" s="6">
        <v>316805476.91</v>
      </c>
      <c r="X222" s="6">
        <v>2286722207.12</v>
      </c>
      <c r="Y222" s="6">
        <v>7941460113.63</v>
      </c>
      <c r="Z222" s="6">
        <v>7941460113.63</v>
      </c>
      <c r="AA222" s="6">
        <v>7679789624.37</v>
      </c>
      <c r="AB222" s="6">
        <v>7407340180.87</v>
      </c>
      <c r="AC222" s="6">
        <v>36.36</v>
      </c>
      <c r="AD222" s="6">
        <v>0.2439</v>
      </c>
      <c r="AE222" s="6">
        <v>0.504845</v>
      </c>
    </row>
    <row r="223" spans="1:31">
      <c r="A223" s="1" t="s">
        <v>152</v>
      </c>
      <c r="B223" s="6" t="s">
        <v>153</v>
      </c>
      <c r="C223" s="1" t="s">
        <v>69</v>
      </c>
      <c r="D223" s="1">
        <v>1122383065.36</v>
      </c>
      <c r="E223" s="1">
        <v>200891099.06</v>
      </c>
      <c r="F223" s="7">
        <v>116</v>
      </c>
      <c r="G223" s="7">
        <v>12</v>
      </c>
      <c r="H223" s="1">
        <v>4377424633.72</v>
      </c>
      <c r="I223" s="1">
        <v>1864290566.46</v>
      </c>
      <c r="J223" s="1">
        <v>656667000</v>
      </c>
      <c r="K223" s="1">
        <v>11224746835.93</v>
      </c>
      <c r="L223" s="1">
        <v>0.5741</v>
      </c>
      <c r="M223" s="1">
        <v>0.0692</v>
      </c>
      <c r="N223" s="1">
        <v>0.0423</v>
      </c>
      <c r="O223" s="1">
        <v>0.0992</v>
      </c>
      <c r="P223" s="6">
        <v>165</v>
      </c>
      <c r="Q223" s="6">
        <v>8.23</v>
      </c>
      <c r="R223" s="6">
        <v>22851312.08</v>
      </c>
      <c r="S223" s="6">
        <v>0.2</v>
      </c>
      <c r="T223" s="6">
        <v>22.31</v>
      </c>
      <c r="U223" s="6">
        <v>63.85</v>
      </c>
      <c r="V223" s="6">
        <v>0.042253</v>
      </c>
      <c r="W223" s="6">
        <v>203459882.08</v>
      </c>
      <c r="X223" s="6">
        <v>2513134067.26</v>
      </c>
      <c r="Y223" s="6">
        <v>11224746835.93</v>
      </c>
      <c r="Z223" s="6">
        <v>11224746835.93</v>
      </c>
      <c r="AA223" s="6">
        <v>11011056732.15</v>
      </c>
      <c r="AB223" s="6">
        <v>10718980967.9</v>
      </c>
      <c r="AC223" s="6">
        <v>36.36</v>
      </c>
      <c r="AD223" s="6">
        <v>0.1785</v>
      </c>
      <c r="AE223" s="6">
        <v>0.38998</v>
      </c>
    </row>
    <row r="224" spans="1:31">
      <c r="A224" s="1" t="s">
        <v>152</v>
      </c>
      <c r="B224" s="6" t="s">
        <v>153</v>
      </c>
      <c r="C224" s="1" t="s">
        <v>70</v>
      </c>
      <c r="D224" s="1">
        <v>1171186699.05</v>
      </c>
      <c r="E224" s="1">
        <v>241768969.19</v>
      </c>
      <c r="F224" s="7">
        <v>116</v>
      </c>
      <c r="G224" s="7">
        <v>12</v>
      </c>
      <c r="H224" s="1">
        <v>5407839219.73</v>
      </c>
      <c r="I224" s="1">
        <v>2169403920.02</v>
      </c>
      <c r="J224" s="1">
        <v>656667000</v>
      </c>
      <c r="K224" s="1">
        <v>13103244444.82</v>
      </c>
      <c r="L224" s="1">
        <v>0.5988</v>
      </c>
      <c r="M224" s="1">
        <v>0.0656</v>
      </c>
      <c r="N224" s="1">
        <v>0.0425</v>
      </c>
      <c r="O224" s="1">
        <v>0.1058</v>
      </c>
      <c r="P224" s="6">
        <v>165</v>
      </c>
      <c r="Q224" s="6">
        <v>7.98</v>
      </c>
      <c r="R224" s="6">
        <v>26690817.08</v>
      </c>
      <c r="S224" s="6">
        <v>0.2</v>
      </c>
      <c r="T224" s="6">
        <v>22.31</v>
      </c>
      <c r="U224" s="6">
        <v>63.66</v>
      </c>
      <c r="V224" s="6">
        <v>0.042458</v>
      </c>
      <c r="W224" s="6">
        <v>40957822.58</v>
      </c>
      <c r="X224" s="6">
        <v>3238435299.71</v>
      </c>
      <c r="Y224" s="6">
        <v>13103244444.82</v>
      </c>
      <c r="Z224" s="6">
        <v>13103244444.82</v>
      </c>
      <c r="AA224" s="6">
        <v>12824782688.24</v>
      </c>
      <c r="AB224" s="6">
        <v>12496560890.01</v>
      </c>
      <c r="AC224" s="6">
        <v>36.36</v>
      </c>
      <c r="AD224" s="6">
        <v>0.1578</v>
      </c>
      <c r="AE224" s="6">
        <v>0.41271</v>
      </c>
    </row>
    <row r="225" spans="1:31">
      <c r="A225" s="1" t="s">
        <v>152</v>
      </c>
      <c r="B225" s="6" t="s">
        <v>153</v>
      </c>
      <c r="C225" s="1" t="s">
        <v>71</v>
      </c>
      <c r="D225" s="1">
        <v>1503389251.28</v>
      </c>
      <c r="E225" s="1">
        <v>347960231.38</v>
      </c>
      <c r="F225" s="7">
        <v>116</v>
      </c>
      <c r="G225" s="7">
        <v>12</v>
      </c>
      <c r="H225" s="1">
        <v>6265488689.18</v>
      </c>
      <c r="I225" s="1">
        <v>2320879961</v>
      </c>
      <c r="J225" s="1">
        <v>722333700</v>
      </c>
      <c r="K225" s="1">
        <v>13544663261.44</v>
      </c>
      <c r="L225" s="1">
        <v>0.6296</v>
      </c>
      <c r="M225" s="1">
        <v>0.0454</v>
      </c>
      <c r="N225" s="1">
        <v>0.028</v>
      </c>
      <c r="O225" s="1">
        <v>0.0757</v>
      </c>
      <c r="P225" s="6">
        <v>181</v>
      </c>
      <c r="Q225" s="6">
        <v>11.31</v>
      </c>
      <c r="R225" s="6">
        <v>29299368.17</v>
      </c>
      <c r="S225" s="6">
        <v>0.22</v>
      </c>
      <c r="T225" s="6">
        <v>22.31</v>
      </c>
      <c r="U225" s="6">
        <v>62.79</v>
      </c>
      <c r="V225" s="6">
        <v>0.028025</v>
      </c>
      <c r="W225" s="6">
        <v>155852285.54</v>
      </c>
      <c r="X225" s="6">
        <v>3944608728.18</v>
      </c>
      <c r="Y225" s="6">
        <v>13544663261.44</v>
      </c>
      <c r="Z225" s="6">
        <v>13544663261.44</v>
      </c>
      <c r="AA225" s="6">
        <v>13287746213.06</v>
      </c>
      <c r="AB225" s="6">
        <v>12921092172.04</v>
      </c>
      <c r="AC225" s="6">
        <v>36.36</v>
      </c>
      <c r="AD225" s="6">
        <v>0.1691</v>
      </c>
      <c r="AE225" s="6">
        <v>0.46258</v>
      </c>
    </row>
    <row r="226" spans="1:31">
      <c r="A226" s="1" t="s">
        <v>154</v>
      </c>
      <c r="B226" s="6" t="s">
        <v>155</v>
      </c>
      <c r="C226" s="1" t="s">
        <v>66</v>
      </c>
      <c r="D226" s="1">
        <v>1328449999.63</v>
      </c>
      <c r="E226" s="1">
        <v>334791786.93</v>
      </c>
      <c r="F226" s="7">
        <v>379</v>
      </c>
      <c r="G226" s="7">
        <v>373</v>
      </c>
      <c r="H226" s="1">
        <v>7515652420.71</v>
      </c>
      <c r="I226" s="1">
        <v>3520111045.61</v>
      </c>
      <c r="J226" s="1">
        <v>271510230</v>
      </c>
      <c r="K226" s="1">
        <v>3436927692.19</v>
      </c>
      <c r="L226" s="1">
        <v>0.5316</v>
      </c>
      <c r="M226" s="1">
        <v>0.0249</v>
      </c>
      <c r="N226" s="1">
        <v>0.0121</v>
      </c>
      <c r="O226" s="1">
        <v>0.0259</v>
      </c>
      <c r="P226" s="6">
        <v>1027</v>
      </c>
      <c r="Q226" s="6">
        <v>25.43</v>
      </c>
      <c r="R226" s="6">
        <v>287476997.47</v>
      </c>
      <c r="S226" s="6">
        <v>8.36</v>
      </c>
      <c r="T226" s="6">
        <v>30.83</v>
      </c>
      <c r="U226" s="6">
        <v>63.46</v>
      </c>
      <c r="V226" s="6">
        <v>0.012108</v>
      </c>
      <c r="W226" s="6">
        <v>328082212.25</v>
      </c>
      <c r="X226" s="6">
        <v>3995541375.1</v>
      </c>
      <c r="Y226" s="6">
        <v>3436927692.19</v>
      </c>
      <c r="Z226" s="6">
        <v>3436927692.19</v>
      </c>
      <c r="AA226" s="6">
        <v>3352606932.05</v>
      </c>
      <c r="AB226" s="6">
        <v>2407096298.49</v>
      </c>
      <c r="AC226" s="6">
        <v>42.86</v>
      </c>
      <c r="AD226" s="6">
        <v>1.1749</v>
      </c>
      <c r="AE226" s="6">
        <v>2.186736</v>
      </c>
    </row>
    <row r="227" spans="1:31">
      <c r="A227" s="1" t="s">
        <v>154</v>
      </c>
      <c r="B227" s="6" t="s">
        <v>155</v>
      </c>
      <c r="C227" s="1" t="s">
        <v>67</v>
      </c>
      <c r="D227" s="1">
        <v>1684581563.15</v>
      </c>
      <c r="E227" s="1">
        <v>414714536.73</v>
      </c>
      <c r="F227" s="7">
        <v>478</v>
      </c>
      <c r="G227" s="7">
        <v>459</v>
      </c>
      <c r="H227" s="1">
        <v>7831789865.53</v>
      </c>
      <c r="I227" s="1">
        <v>3441106876.9</v>
      </c>
      <c r="J227" s="1">
        <v>271510230</v>
      </c>
      <c r="K227" s="1">
        <v>3869308154.6</v>
      </c>
      <c r="L227" s="1">
        <v>0.5606</v>
      </c>
      <c r="M227" s="1">
        <v>0.0396</v>
      </c>
      <c r="N227" s="1">
        <v>0.0276</v>
      </c>
      <c r="O227" s="1">
        <v>0.0629</v>
      </c>
      <c r="P227" s="6">
        <v>892</v>
      </c>
      <c r="Q227" s="6">
        <v>23.38</v>
      </c>
      <c r="R227" s="6">
        <v>273661684.46</v>
      </c>
      <c r="S227" s="6">
        <v>7.07</v>
      </c>
      <c r="T227" s="6">
        <v>31.73</v>
      </c>
      <c r="U227" s="6">
        <v>63.27</v>
      </c>
      <c r="V227" s="6">
        <v>0.027619</v>
      </c>
      <c r="W227" s="6">
        <v>768202141.18</v>
      </c>
      <c r="X227" s="6">
        <v>4390682988.63</v>
      </c>
      <c r="Y227" s="6">
        <v>3869308154.6</v>
      </c>
      <c r="Z227" s="6">
        <v>3869308154.6</v>
      </c>
      <c r="AA227" s="6">
        <v>3558043125.28</v>
      </c>
      <c r="AB227" s="6">
        <v>2669188496.66</v>
      </c>
      <c r="AC227" s="6">
        <v>42.86</v>
      </c>
      <c r="AD227" s="6">
        <v>0.9862</v>
      </c>
      <c r="AE227" s="6">
        <v>2.02408</v>
      </c>
    </row>
    <row r="228" spans="1:31">
      <c r="A228" s="1" t="s">
        <v>154</v>
      </c>
      <c r="B228" s="6" t="s">
        <v>155</v>
      </c>
      <c r="C228" s="1" t="s">
        <v>68</v>
      </c>
      <c r="D228" s="1">
        <v>2478238101.88</v>
      </c>
      <c r="E228" s="1">
        <v>413544438.51</v>
      </c>
      <c r="F228" s="7">
        <v>612</v>
      </c>
      <c r="G228" s="7">
        <v>543</v>
      </c>
      <c r="H228" s="1">
        <v>8329230104.73</v>
      </c>
      <c r="I228" s="1">
        <v>3490810709.62</v>
      </c>
      <c r="J228" s="1">
        <v>461567391</v>
      </c>
      <c r="K228" s="1">
        <v>4167587617.58</v>
      </c>
      <c r="L228" s="1">
        <v>0.5809</v>
      </c>
      <c r="M228" s="1">
        <v>0.0637</v>
      </c>
      <c r="N228" s="1">
        <v>0.0469</v>
      </c>
      <c r="O228" s="1">
        <v>0.1119</v>
      </c>
      <c r="P228" s="6">
        <v>938</v>
      </c>
      <c r="Q228" s="6">
        <v>26.39</v>
      </c>
      <c r="R228" s="6">
        <v>261708345.93</v>
      </c>
      <c r="S228" s="6">
        <v>6.28</v>
      </c>
      <c r="T228" s="6">
        <v>19.73</v>
      </c>
      <c r="U228" s="6">
        <v>57.38</v>
      </c>
      <c r="V228" s="6">
        <v>0.0469</v>
      </c>
      <c r="W228" s="6">
        <v>572292335.09</v>
      </c>
      <c r="X228" s="6">
        <v>4838419395.11</v>
      </c>
      <c r="Y228" s="6">
        <v>4167587617.58</v>
      </c>
      <c r="Z228" s="6">
        <v>4167587617.58</v>
      </c>
      <c r="AA228" s="6">
        <v>3721443008.67</v>
      </c>
      <c r="AB228" s="6">
        <v>2840447003.2</v>
      </c>
      <c r="AC228" s="6">
        <v>42.86</v>
      </c>
      <c r="AD228" s="6">
        <v>0.853</v>
      </c>
      <c r="AE228" s="6">
        <v>1.998573</v>
      </c>
    </row>
    <row r="229" spans="1:31">
      <c r="A229" s="1" t="s">
        <v>154</v>
      </c>
      <c r="B229" s="6" t="s">
        <v>156</v>
      </c>
      <c r="C229" s="1" t="s">
        <v>69</v>
      </c>
      <c r="D229" s="1">
        <v>2804549439.42</v>
      </c>
      <c r="E229" s="1">
        <v>477782407.05</v>
      </c>
      <c r="F229" s="7">
        <v>768</v>
      </c>
      <c r="G229" s="7">
        <v>625</v>
      </c>
      <c r="H229" s="1">
        <v>9571292317.69</v>
      </c>
      <c r="I229" s="1">
        <v>3718978674.34</v>
      </c>
      <c r="J229" s="1">
        <v>461567391</v>
      </c>
      <c r="K229" s="1">
        <v>4865706292.44</v>
      </c>
      <c r="L229" s="1">
        <v>0.6114</v>
      </c>
      <c r="M229" s="1">
        <v>0.0646</v>
      </c>
      <c r="N229" s="1">
        <v>0.0469</v>
      </c>
      <c r="O229" s="1">
        <v>0.1206</v>
      </c>
      <c r="P229" s="6">
        <v>965</v>
      </c>
      <c r="Q229" s="6">
        <v>26.06</v>
      </c>
      <c r="R229" s="6">
        <v>313081964.13</v>
      </c>
      <c r="S229" s="6">
        <v>6.43</v>
      </c>
      <c r="T229" s="6">
        <v>19.73</v>
      </c>
      <c r="U229" s="6">
        <v>50.56</v>
      </c>
      <c r="V229" s="6">
        <v>0.046863</v>
      </c>
      <c r="W229" s="6">
        <v>817614807.99</v>
      </c>
      <c r="X229" s="6">
        <v>5852313643.35</v>
      </c>
      <c r="Y229" s="6">
        <v>4865706292.44</v>
      </c>
      <c r="Z229" s="6">
        <v>4865706292.44</v>
      </c>
      <c r="AA229" s="6">
        <v>4487024638.35</v>
      </c>
      <c r="AB229" s="6">
        <v>3444568935.61</v>
      </c>
      <c r="AC229" s="6">
        <v>42.86</v>
      </c>
      <c r="AD229" s="6">
        <v>0.761</v>
      </c>
      <c r="AE229" s="6">
        <v>1.967092</v>
      </c>
    </row>
    <row r="230" spans="1:31">
      <c r="A230" s="1" t="s">
        <v>154</v>
      </c>
      <c r="B230" s="6" t="s">
        <v>156</v>
      </c>
      <c r="C230" s="1" t="s">
        <v>70</v>
      </c>
      <c r="D230" s="1">
        <v>2933025749.18</v>
      </c>
      <c r="E230" s="1">
        <v>634976544.09</v>
      </c>
      <c r="F230" s="7">
        <v>800</v>
      </c>
      <c r="G230" s="7">
        <v>636</v>
      </c>
      <c r="H230" s="1">
        <v>9977763291.45</v>
      </c>
      <c r="I230" s="1">
        <v>3915466207.17</v>
      </c>
      <c r="J230" s="1">
        <v>461567391</v>
      </c>
      <c r="K230" s="1">
        <v>5648497927.46</v>
      </c>
      <c r="L230" s="1">
        <v>0.6076</v>
      </c>
      <c r="M230" s="1">
        <v>0.0408</v>
      </c>
      <c r="N230" s="1">
        <v>0.0265</v>
      </c>
      <c r="O230" s="1">
        <v>0.0676</v>
      </c>
      <c r="P230" s="6">
        <v>1180</v>
      </c>
      <c r="Q230" s="6">
        <v>26.56</v>
      </c>
      <c r="R230" s="6">
        <v>376602295.05</v>
      </c>
      <c r="S230" s="6">
        <v>6.67</v>
      </c>
      <c r="T230" s="6">
        <v>19.73</v>
      </c>
      <c r="U230" s="6">
        <v>49.81</v>
      </c>
      <c r="V230" s="6">
        <v>0.026536</v>
      </c>
      <c r="W230" s="6">
        <v>1594826333.3</v>
      </c>
      <c r="X230" s="6">
        <v>6062297084.28</v>
      </c>
      <c r="Y230" s="6">
        <v>5648497927.46</v>
      </c>
      <c r="Z230" s="6">
        <v>5648497927.46</v>
      </c>
      <c r="AA230" s="6">
        <v>5179277373.46</v>
      </c>
      <c r="AB230" s="6">
        <v>3984039762.88</v>
      </c>
      <c r="AC230" s="6">
        <v>42.86</v>
      </c>
      <c r="AD230" s="6">
        <v>0.7864</v>
      </c>
      <c r="AE230" s="6">
        <v>1.766445</v>
      </c>
    </row>
    <row r="231" spans="1:31">
      <c r="A231" s="1" t="s">
        <v>154</v>
      </c>
      <c r="B231" s="6" t="s">
        <v>156</v>
      </c>
      <c r="C231" s="1" t="s">
        <v>71</v>
      </c>
      <c r="D231" s="1">
        <v>2795822551.96</v>
      </c>
      <c r="E231" s="1">
        <v>577777715.51</v>
      </c>
      <c r="F231" s="7">
        <v>800</v>
      </c>
      <c r="G231" s="7">
        <v>636</v>
      </c>
      <c r="H231" s="1">
        <v>11867813092.75</v>
      </c>
      <c r="I231" s="1">
        <v>4509722597.63</v>
      </c>
      <c r="J231" s="1">
        <v>461567391</v>
      </c>
      <c r="K231" s="1">
        <v>8140961103.85</v>
      </c>
      <c r="L231" s="1">
        <v>0.62</v>
      </c>
      <c r="M231" s="1">
        <v>0.0546</v>
      </c>
      <c r="N231" s="1">
        <v>0.0439</v>
      </c>
      <c r="O231" s="1">
        <v>0.1155</v>
      </c>
      <c r="P231" s="6">
        <v>1381</v>
      </c>
      <c r="Q231" s="6">
        <v>30.16</v>
      </c>
      <c r="R231" s="6">
        <v>449000516.49</v>
      </c>
      <c r="S231" s="6">
        <v>5.52</v>
      </c>
      <c r="T231" s="6">
        <v>19.73</v>
      </c>
      <c r="U231" s="6">
        <v>45.78</v>
      </c>
      <c r="V231" s="6">
        <v>0.043884</v>
      </c>
      <c r="W231" s="6">
        <v>1401699290.63</v>
      </c>
      <c r="X231" s="6">
        <v>7358090495.12</v>
      </c>
      <c r="Y231" s="6">
        <v>8140961103.85</v>
      </c>
      <c r="Z231" s="6">
        <v>8140961103.85</v>
      </c>
      <c r="AA231" s="6">
        <v>7491289188.07</v>
      </c>
      <c r="AB231" s="6">
        <v>5914880429.33</v>
      </c>
      <c r="AC231" s="6">
        <v>42.86</v>
      </c>
      <c r="AD231" s="6">
        <v>0.5625</v>
      </c>
      <c r="AE231" s="6">
        <v>1.45779</v>
      </c>
    </row>
    <row r="232" spans="1:31">
      <c r="A232" s="1" t="s">
        <v>157</v>
      </c>
      <c r="B232" s="6" t="s">
        <v>158</v>
      </c>
      <c r="C232" s="1" t="s">
        <v>66</v>
      </c>
      <c r="D232" s="1">
        <v>255934015.73</v>
      </c>
      <c r="E232" s="1">
        <v>218567273.24</v>
      </c>
      <c r="F232" s="7">
        <v>176</v>
      </c>
      <c r="G232" s="7">
        <v>115</v>
      </c>
      <c r="H232" s="1">
        <v>3751571860.87</v>
      </c>
      <c r="I232" s="1">
        <v>2025874166.25</v>
      </c>
      <c r="J232" s="1">
        <v>393696000</v>
      </c>
      <c r="K232" s="1">
        <v>1961886218.2</v>
      </c>
      <c r="L232" s="1">
        <v>0.46</v>
      </c>
      <c r="M232" s="1">
        <v>0.0378</v>
      </c>
      <c r="N232" s="1">
        <v>0.0243</v>
      </c>
      <c r="O232" s="1">
        <v>0.0449</v>
      </c>
      <c r="P232" s="6">
        <v>720</v>
      </c>
      <c r="Q232" s="6">
        <v>28.63</v>
      </c>
      <c r="R232" s="6">
        <v>123585306.83</v>
      </c>
      <c r="S232" s="6">
        <v>6.3</v>
      </c>
      <c r="T232" s="6">
        <v>4.98</v>
      </c>
      <c r="U232" s="6">
        <v>35.68</v>
      </c>
      <c r="V232" s="6">
        <v>0.024254</v>
      </c>
      <c r="W232" s="6">
        <v>239232679.43</v>
      </c>
      <c r="X232" s="6">
        <v>1725697694.62</v>
      </c>
      <c r="Y232" s="6">
        <v>1961886218.2</v>
      </c>
      <c r="Z232" s="6">
        <v>1961886218.2</v>
      </c>
      <c r="AA232" s="6">
        <v>1896778532.35</v>
      </c>
      <c r="AB232" s="6">
        <v>1342120593.21</v>
      </c>
      <c r="AC232" s="6">
        <v>33.33</v>
      </c>
      <c r="AD232" s="6">
        <v>1.2819</v>
      </c>
      <c r="AE232" s="6">
        <v>1.912227</v>
      </c>
    </row>
    <row r="233" spans="1:31">
      <c r="A233" s="1" t="s">
        <v>157</v>
      </c>
      <c r="B233" s="6" t="s">
        <v>158</v>
      </c>
      <c r="C233" s="1" t="s">
        <v>67</v>
      </c>
      <c r="D233" s="1">
        <v>247841241.89</v>
      </c>
      <c r="E233" s="1">
        <v>201272695.26</v>
      </c>
      <c r="F233" s="7">
        <v>229</v>
      </c>
      <c r="G233" s="7">
        <v>140</v>
      </c>
      <c r="H233" s="1">
        <v>3583752336.84</v>
      </c>
      <c r="I233" s="1">
        <v>2016956418.57</v>
      </c>
      <c r="J233" s="1">
        <v>511804800</v>
      </c>
      <c r="K233" s="1">
        <v>1841353459.19</v>
      </c>
      <c r="L233" s="1">
        <v>0.4372</v>
      </c>
      <c r="M233" s="1">
        <v>0.0343</v>
      </c>
      <c r="N233" s="1">
        <v>0.0199</v>
      </c>
      <c r="O233" s="1">
        <v>0.0353</v>
      </c>
      <c r="P233" s="6">
        <v>754</v>
      </c>
      <c r="Q233" s="6">
        <v>30.26</v>
      </c>
      <c r="R233" s="6">
        <v>136470170.3</v>
      </c>
      <c r="S233" s="6">
        <v>7.41</v>
      </c>
      <c r="T233" s="6">
        <v>10.23</v>
      </c>
      <c r="U233" s="6">
        <v>40.89</v>
      </c>
      <c r="V233" s="6">
        <v>0.01985</v>
      </c>
      <c r="W233" s="6">
        <v>268588190.37</v>
      </c>
      <c r="X233" s="6">
        <v>1566795918.27</v>
      </c>
      <c r="Y233" s="6">
        <v>1841353459.19</v>
      </c>
      <c r="Z233" s="6">
        <v>1841353459.19</v>
      </c>
      <c r="AA233" s="6">
        <v>1771806284.39</v>
      </c>
      <c r="AB233" s="6">
        <v>1197847295.06</v>
      </c>
      <c r="AC233" s="6">
        <v>33.33</v>
      </c>
      <c r="AD233" s="6">
        <v>1.3534</v>
      </c>
      <c r="AE233" s="6">
        <v>1.94626</v>
      </c>
    </row>
    <row r="234" spans="1:31">
      <c r="A234" s="1" t="s">
        <v>157</v>
      </c>
      <c r="B234" s="6" t="s">
        <v>158</v>
      </c>
      <c r="C234" s="1" t="s">
        <v>68</v>
      </c>
      <c r="D234" s="1">
        <v>240191376.54</v>
      </c>
      <c r="E234" s="1">
        <v>205456869.25</v>
      </c>
      <c r="F234" s="7">
        <v>297</v>
      </c>
      <c r="G234" s="7">
        <v>182</v>
      </c>
      <c r="H234" s="1">
        <v>3759565039.22</v>
      </c>
      <c r="I234" s="1">
        <v>2095389416.48</v>
      </c>
      <c r="J234" s="1">
        <v>511804800</v>
      </c>
      <c r="K234" s="1">
        <v>2084971132.93</v>
      </c>
      <c r="L234" s="1">
        <v>0.4427</v>
      </c>
      <c r="M234" s="1">
        <v>0.0292</v>
      </c>
      <c r="N234" s="1">
        <v>0.0176</v>
      </c>
      <c r="O234" s="1">
        <v>0.0316</v>
      </c>
      <c r="P234" s="6">
        <v>831</v>
      </c>
      <c r="Q234" s="6">
        <v>31.39</v>
      </c>
      <c r="R234" s="6">
        <v>137150455.06</v>
      </c>
      <c r="S234" s="6">
        <v>6.58</v>
      </c>
      <c r="T234" s="6">
        <v>10.23</v>
      </c>
      <c r="U234" s="6">
        <v>40.68</v>
      </c>
      <c r="V234" s="6">
        <v>0.017623</v>
      </c>
      <c r="W234" s="6">
        <v>273226162.86</v>
      </c>
      <c r="X234" s="6">
        <v>1664175622.74</v>
      </c>
      <c r="Y234" s="6">
        <v>2084971132.93</v>
      </c>
      <c r="Z234" s="6">
        <v>2084971132.93</v>
      </c>
      <c r="AA234" s="6">
        <v>1962268489.37</v>
      </c>
      <c r="AB234" s="6">
        <v>1402104983.6</v>
      </c>
      <c r="AC234" s="6">
        <v>33.33</v>
      </c>
      <c r="AD234" s="6">
        <v>1.2696</v>
      </c>
      <c r="AE234" s="6">
        <v>1.803174</v>
      </c>
    </row>
    <row r="235" spans="1:31">
      <c r="A235" s="1" t="s">
        <v>157</v>
      </c>
      <c r="B235" s="6" t="s">
        <v>158</v>
      </c>
      <c r="C235" s="1" t="s">
        <v>69</v>
      </c>
      <c r="D235" s="1">
        <v>260536290.27</v>
      </c>
      <c r="E235" s="1">
        <v>168361703.21</v>
      </c>
      <c r="F235" s="7">
        <v>304</v>
      </c>
      <c r="G235" s="7">
        <v>175</v>
      </c>
      <c r="H235" s="1">
        <v>3780670433.18</v>
      </c>
      <c r="I235" s="1">
        <v>2063920907.09</v>
      </c>
      <c r="J235" s="1">
        <v>511804800</v>
      </c>
      <c r="K235" s="1">
        <v>2037903378.88</v>
      </c>
      <c r="L235" s="1">
        <v>0.4541</v>
      </c>
      <c r="M235" s="1">
        <v>-0.0026</v>
      </c>
      <c r="N235" s="1">
        <v>-0.0078</v>
      </c>
      <c r="O235" s="1">
        <v>-0.0143</v>
      </c>
      <c r="P235" s="6">
        <v>738</v>
      </c>
      <c r="Q235" s="6">
        <v>28.78</v>
      </c>
      <c r="R235" s="6">
        <v>135458758.74</v>
      </c>
      <c r="S235" s="6">
        <v>6.65</v>
      </c>
      <c r="T235" s="6">
        <v>10.23</v>
      </c>
      <c r="U235" s="6">
        <v>35.32</v>
      </c>
      <c r="V235" s="6">
        <v>-0.007814</v>
      </c>
      <c r="W235" s="6">
        <v>35552262.78</v>
      </c>
      <c r="X235" s="6">
        <v>1716749526.09</v>
      </c>
      <c r="Y235" s="6">
        <v>2037903378.88</v>
      </c>
      <c r="Z235" s="6">
        <v>2037903378.88</v>
      </c>
      <c r="AA235" s="6">
        <v>2052290975.06</v>
      </c>
      <c r="AB235" s="6">
        <v>1473660695.92</v>
      </c>
      <c r="AC235" s="6">
        <v>33.33</v>
      </c>
      <c r="AD235" s="6">
        <v>1.2582</v>
      </c>
      <c r="AE235" s="6">
        <v>1.855176</v>
      </c>
    </row>
    <row r="236" spans="1:31">
      <c r="A236" s="1" t="s">
        <v>157</v>
      </c>
      <c r="B236" s="6" t="s">
        <v>158</v>
      </c>
      <c r="C236" s="1" t="s">
        <v>70</v>
      </c>
      <c r="D236" s="1">
        <v>298280095.75</v>
      </c>
      <c r="E236" s="1">
        <v>151175084.67</v>
      </c>
      <c r="F236" s="7">
        <v>309</v>
      </c>
      <c r="G236" s="7">
        <v>179</v>
      </c>
      <c r="H236" s="1">
        <v>3872093600.54</v>
      </c>
      <c r="I236" s="1">
        <v>2064613600.38</v>
      </c>
      <c r="J236" s="1">
        <v>511804800</v>
      </c>
      <c r="K236" s="1">
        <v>2199111876.3</v>
      </c>
      <c r="L236" s="1">
        <v>0.4668</v>
      </c>
      <c r="M236" s="1">
        <v>0.0077</v>
      </c>
      <c r="N236" s="1">
        <v>0.002</v>
      </c>
      <c r="O236" s="1">
        <v>0.0038</v>
      </c>
      <c r="P236" s="6">
        <v>812</v>
      </c>
      <c r="Q236" s="6">
        <v>29.5</v>
      </c>
      <c r="R236" s="6">
        <v>145758375.43</v>
      </c>
      <c r="S236" s="6">
        <v>6.63</v>
      </c>
      <c r="T236" s="6">
        <v>10.23</v>
      </c>
      <c r="U236" s="6">
        <v>31.85</v>
      </c>
      <c r="V236" s="6">
        <v>0.002001</v>
      </c>
      <c r="W236" s="6">
        <v>130982242.42</v>
      </c>
      <c r="X236" s="6">
        <v>1807480000.16</v>
      </c>
      <c r="Y236" s="6">
        <v>2199111876.3</v>
      </c>
      <c r="Z236" s="6">
        <v>2199111876.3</v>
      </c>
      <c r="AA236" s="6">
        <v>2201837720.9</v>
      </c>
      <c r="AB236" s="6">
        <v>1585053913.41</v>
      </c>
      <c r="AC236" s="6">
        <v>33.33</v>
      </c>
      <c r="AD236" s="6">
        <v>1.2519</v>
      </c>
      <c r="AE236" s="6">
        <v>1.760753</v>
      </c>
    </row>
    <row r="237" spans="1:31">
      <c r="A237" s="1" t="s">
        <v>157</v>
      </c>
      <c r="B237" s="6" t="s">
        <v>158</v>
      </c>
      <c r="C237" s="1" t="s">
        <v>71</v>
      </c>
      <c r="D237" s="1">
        <v>293881344.65</v>
      </c>
      <c r="E237" s="1">
        <v>150345327.05</v>
      </c>
      <c r="F237" s="7">
        <v>309</v>
      </c>
      <c r="G237" s="7">
        <v>179</v>
      </c>
      <c r="H237" s="1">
        <v>4217996288.91</v>
      </c>
      <c r="I237" s="1">
        <v>2124496520.27</v>
      </c>
      <c r="J237" s="1">
        <v>504092274</v>
      </c>
      <c r="K237" s="1">
        <v>2386562989.38</v>
      </c>
      <c r="L237" s="1">
        <v>0.4963</v>
      </c>
      <c r="M237" s="1">
        <v>0.0228</v>
      </c>
      <c r="N237" s="1">
        <v>0.0183</v>
      </c>
      <c r="O237" s="1">
        <v>0.0364</v>
      </c>
      <c r="P237" s="6">
        <v>845</v>
      </c>
      <c r="Q237" s="6">
        <v>29.05</v>
      </c>
      <c r="R237" s="6">
        <v>176394909.46</v>
      </c>
      <c r="S237" s="6">
        <v>7.39</v>
      </c>
      <c r="T237" s="6">
        <v>10.38</v>
      </c>
      <c r="U237" s="6">
        <v>29.42</v>
      </c>
      <c r="V237" s="6">
        <v>0.018323</v>
      </c>
      <c r="W237" s="6">
        <v>139144480.98</v>
      </c>
      <c r="X237" s="6">
        <v>2093499768.64</v>
      </c>
      <c r="Y237" s="6">
        <v>2386562989.38</v>
      </c>
      <c r="Z237" s="6">
        <v>2386562989.38</v>
      </c>
      <c r="AA237" s="6">
        <v>2335008661.44</v>
      </c>
      <c r="AB237" s="6">
        <v>1650533699.62</v>
      </c>
      <c r="AC237" s="6">
        <v>33.33</v>
      </c>
      <c r="AD237" s="6">
        <v>1.2189</v>
      </c>
      <c r="AE237" s="6">
        <v>1.767394</v>
      </c>
    </row>
    <row r="238" spans="1:31">
      <c r="A238" s="1" t="s">
        <v>159</v>
      </c>
      <c r="B238" s="6" t="s">
        <v>160</v>
      </c>
      <c r="C238" s="1" t="s">
        <v>66</v>
      </c>
      <c r="D238" s="1">
        <v>6516180018.15</v>
      </c>
      <c r="E238" s="1">
        <v>1434490507.13</v>
      </c>
      <c r="F238" s="7">
        <v>299</v>
      </c>
      <c r="G238" s="7">
        <v>209</v>
      </c>
      <c r="H238" s="1">
        <v>24959826418.28</v>
      </c>
      <c r="I238" s="1">
        <v>10223661672.98</v>
      </c>
      <c r="J238" s="1">
        <v>4150926073</v>
      </c>
      <c r="K238" s="1">
        <v>13878229147.69</v>
      </c>
      <c r="L238" s="1">
        <v>0.5904</v>
      </c>
      <c r="M238" s="1">
        <v>0.0611</v>
      </c>
      <c r="N238" s="1">
        <v>0.0312</v>
      </c>
      <c r="O238" s="1">
        <v>0.0762</v>
      </c>
      <c r="P238" s="6">
        <v>968</v>
      </c>
      <c r="Q238" s="6">
        <v>19.71</v>
      </c>
      <c r="R238" s="6">
        <v>595827889.58</v>
      </c>
      <c r="S238" s="6">
        <v>4.29</v>
      </c>
      <c r="T238" s="6">
        <v>11.43</v>
      </c>
      <c r="U238" s="6">
        <v>29.24</v>
      </c>
      <c r="V238" s="6">
        <v>0.031198</v>
      </c>
      <c r="W238" s="6">
        <v>985097269.12</v>
      </c>
      <c r="X238" s="6">
        <v>14736164745.3</v>
      </c>
      <c r="Y238" s="6">
        <v>13878229147.69</v>
      </c>
      <c r="Z238" s="6">
        <v>13878229147.69</v>
      </c>
      <c r="AA238" s="6">
        <v>13108251552.53</v>
      </c>
      <c r="AB238" s="6">
        <v>11219747261.64</v>
      </c>
      <c r="AC238" s="6">
        <v>33.33</v>
      </c>
      <c r="AD238" s="6">
        <v>0.3539</v>
      </c>
      <c r="AE238" s="6">
        <v>1.798488</v>
      </c>
    </row>
    <row r="239" spans="1:31">
      <c r="A239" s="1" t="s">
        <v>159</v>
      </c>
      <c r="B239" s="6" t="s">
        <v>160</v>
      </c>
      <c r="C239" s="1" t="s">
        <v>67</v>
      </c>
      <c r="D239" s="1">
        <v>7729589225.79</v>
      </c>
      <c r="E239" s="1">
        <v>1741762564.38</v>
      </c>
      <c r="F239" s="7">
        <v>352</v>
      </c>
      <c r="G239" s="7">
        <v>232</v>
      </c>
      <c r="H239" s="1">
        <v>26841031825.26</v>
      </c>
      <c r="I239" s="1">
        <v>11069246958.21</v>
      </c>
      <c r="J239" s="1">
        <v>4149633873</v>
      </c>
      <c r="K239" s="1">
        <v>14354010106.79</v>
      </c>
      <c r="L239" s="1">
        <v>0.5876</v>
      </c>
      <c r="M239" s="1">
        <v>0.0561</v>
      </c>
      <c r="N239" s="1">
        <v>0.0279</v>
      </c>
      <c r="O239" s="1">
        <v>0.0677</v>
      </c>
      <c r="P239" s="6">
        <v>1012</v>
      </c>
      <c r="Q239" s="6">
        <v>19.92</v>
      </c>
      <c r="R239" s="6">
        <v>667944745.53</v>
      </c>
      <c r="S239" s="6">
        <v>4.65</v>
      </c>
      <c r="T239" s="6">
        <v>11.44</v>
      </c>
      <c r="U239" s="6">
        <v>28.52</v>
      </c>
      <c r="V239" s="6">
        <v>0.027924</v>
      </c>
      <c r="W239" s="6">
        <v>737120461.61</v>
      </c>
      <c r="X239" s="6">
        <v>15771784867.05</v>
      </c>
      <c r="Y239" s="6">
        <v>14354010106.79</v>
      </c>
      <c r="Z239" s="6">
        <v>14354010106.79</v>
      </c>
      <c r="AA239" s="6">
        <v>13556705948.39</v>
      </c>
      <c r="AB239" s="6">
        <v>11757072868.69</v>
      </c>
      <c r="AC239" s="6">
        <v>33.33</v>
      </c>
      <c r="AD239" s="6">
        <v>0.3539</v>
      </c>
      <c r="AE239" s="6">
        <v>1.869933</v>
      </c>
    </row>
    <row r="240" spans="1:31">
      <c r="A240" s="1" t="s">
        <v>159</v>
      </c>
      <c r="B240" s="6" t="s">
        <v>160</v>
      </c>
      <c r="C240" s="1" t="s">
        <v>68</v>
      </c>
      <c r="D240" s="1">
        <v>9119014464.58</v>
      </c>
      <c r="E240" s="1">
        <v>1764211941.03</v>
      </c>
      <c r="F240" s="7">
        <v>428</v>
      </c>
      <c r="G240" s="7">
        <v>285</v>
      </c>
      <c r="H240" s="1">
        <v>29708301654.45</v>
      </c>
      <c r="I240" s="1">
        <v>14085968806.12</v>
      </c>
      <c r="J240" s="1">
        <v>4783522257</v>
      </c>
      <c r="K240" s="1">
        <v>12466276299.4</v>
      </c>
      <c r="L240" s="1">
        <v>0.5259</v>
      </c>
      <c r="M240" s="1">
        <v>0.0354</v>
      </c>
      <c r="N240" s="1">
        <v>0.0144</v>
      </c>
      <c r="O240" s="1">
        <v>0.0303</v>
      </c>
      <c r="P240" s="6">
        <v>1030</v>
      </c>
      <c r="Q240" s="6">
        <v>20.08</v>
      </c>
      <c r="R240" s="6">
        <v>617612535.1</v>
      </c>
      <c r="S240" s="6">
        <v>4.95</v>
      </c>
      <c r="T240" s="6">
        <v>9.92</v>
      </c>
      <c r="U240" s="6">
        <v>20.58</v>
      </c>
      <c r="V240" s="6">
        <v>0.01438</v>
      </c>
      <c r="W240" s="6">
        <v>854056052.71</v>
      </c>
      <c r="X240" s="6">
        <v>15622332848.33</v>
      </c>
      <c r="Y240" s="6">
        <v>12466276299.4</v>
      </c>
      <c r="Z240" s="6">
        <v>12466276299.4</v>
      </c>
      <c r="AA240" s="6">
        <v>12065257957.56</v>
      </c>
      <c r="AB240" s="6">
        <v>10389041578.89</v>
      </c>
      <c r="AC240" s="6">
        <v>37.5</v>
      </c>
      <c r="AD240" s="6">
        <v>0.4114</v>
      </c>
      <c r="AE240" s="6">
        <v>2.383093</v>
      </c>
    </row>
    <row r="241" spans="1:31">
      <c r="A241" s="1" t="s">
        <v>159</v>
      </c>
      <c r="B241" s="6" t="s">
        <v>160</v>
      </c>
      <c r="C241" s="1" t="s">
        <v>69</v>
      </c>
      <c r="D241" s="1">
        <v>10228225955.25</v>
      </c>
      <c r="E241" s="1">
        <v>1808776222.15</v>
      </c>
      <c r="F241" s="7">
        <v>460</v>
      </c>
      <c r="G241" s="7">
        <v>303</v>
      </c>
      <c r="H241" s="1">
        <v>34387817575.47</v>
      </c>
      <c r="I241" s="1">
        <v>15812797820.27</v>
      </c>
      <c r="J241" s="1">
        <v>4783522257</v>
      </c>
      <c r="K241" s="1">
        <v>19301018279.92</v>
      </c>
      <c r="L241" s="1">
        <v>0.5402</v>
      </c>
      <c r="M241" s="1">
        <v>0.053</v>
      </c>
      <c r="N241" s="1">
        <v>0.0279</v>
      </c>
      <c r="O241" s="1">
        <v>0.0607</v>
      </c>
      <c r="P241" s="6">
        <v>1050</v>
      </c>
      <c r="Q241" s="6">
        <v>14.98</v>
      </c>
      <c r="R241" s="6">
        <v>996308354.91</v>
      </c>
      <c r="S241" s="6">
        <v>5.16</v>
      </c>
      <c r="T241" s="6">
        <v>9.05</v>
      </c>
      <c r="U241" s="6">
        <v>18.74</v>
      </c>
      <c r="V241" s="6">
        <v>0.02793</v>
      </c>
      <c r="W241" s="6">
        <v>741723793.59</v>
      </c>
      <c r="X241" s="6">
        <v>18575019755.2</v>
      </c>
      <c r="Y241" s="6">
        <v>19301018279.92</v>
      </c>
      <c r="Z241" s="6">
        <v>19301018279.92</v>
      </c>
      <c r="AA241" s="6">
        <v>18274151191.01</v>
      </c>
      <c r="AB241" s="6">
        <v>15976619593.1</v>
      </c>
      <c r="AC241" s="6">
        <v>37.5</v>
      </c>
      <c r="AD241" s="6">
        <v>0.3632</v>
      </c>
      <c r="AE241" s="6">
        <v>1.781658</v>
      </c>
    </row>
    <row r="242" spans="1:31">
      <c r="A242" s="1" t="s">
        <v>159</v>
      </c>
      <c r="B242" s="6" t="s">
        <v>160</v>
      </c>
      <c r="C242" s="1" t="s">
        <v>70</v>
      </c>
      <c r="D242" s="1">
        <v>13476628860.88</v>
      </c>
      <c r="E242" s="1">
        <v>2113039462.71</v>
      </c>
      <c r="F242" s="7">
        <v>472</v>
      </c>
      <c r="G242" s="7">
        <v>312</v>
      </c>
      <c r="H242" s="1">
        <v>44129607400.43</v>
      </c>
      <c r="I242" s="1">
        <v>20871495481.98</v>
      </c>
      <c r="J242" s="1">
        <v>5135586557</v>
      </c>
      <c r="K242" s="1">
        <v>29391772691.52</v>
      </c>
      <c r="L242" s="1">
        <v>0.527</v>
      </c>
      <c r="M242" s="1">
        <v>0.0446</v>
      </c>
      <c r="N242" s="1">
        <v>0.0302</v>
      </c>
      <c r="O242" s="1">
        <v>0.0638</v>
      </c>
      <c r="P242" s="6">
        <v>1561</v>
      </c>
      <c r="Q242" s="6">
        <v>15.05</v>
      </c>
      <c r="R242" s="6">
        <v>1476499076.03</v>
      </c>
      <c r="S242" s="6">
        <v>5.02</v>
      </c>
      <c r="T242" s="6">
        <v>8.43</v>
      </c>
      <c r="U242" s="6">
        <v>18.6</v>
      </c>
      <c r="V242" s="6">
        <v>0.030195</v>
      </c>
      <c r="W242" s="6">
        <v>-17303453.52</v>
      </c>
      <c r="X242" s="6">
        <v>23258111918.45</v>
      </c>
      <c r="Y242" s="6">
        <v>29391772691.52</v>
      </c>
      <c r="Z242" s="6">
        <v>29391772691.52</v>
      </c>
      <c r="AA242" s="6">
        <v>27571585343.72</v>
      </c>
      <c r="AB242" s="6">
        <v>25119074747.85</v>
      </c>
      <c r="AC242" s="6">
        <v>33.33</v>
      </c>
      <c r="AD242" s="6">
        <v>0.3529</v>
      </c>
      <c r="AE242" s="6">
        <v>1.501427</v>
      </c>
    </row>
    <row r="243" spans="1:31">
      <c r="A243" s="1" t="s">
        <v>159</v>
      </c>
      <c r="B243" s="6" t="s">
        <v>160</v>
      </c>
      <c r="C243" s="1" t="s">
        <v>71</v>
      </c>
      <c r="D243" s="1">
        <v>17684962123.89</v>
      </c>
      <c r="E243" s="1">
        <v>2335935587.93</v>
      </c>
      <c r="F243" s="7">
        <v>472</v>
      </c>
      <c r="G243" s="7">
        <v>312</v>
      </c>
      <c r="H243" s="1">
        <v>52632379760.02</v>
      </c>
      <c r="I243" s="1">
        <v>21703141725.03</v>
      </c>
      <c r="J243" s="1">
        <v>5135586557</v>
      </c>
      <c r="K243" s="1">
        <v>30528634731.12</v>
      </c>
      <c r="L243" s="1">
        <v>0.5876</v>
      </c>
      <c r="M243" s="1">
        <v>0.0363</v>
      </c>
      <c r="N243" s="1">
        <v>0.0221</v>
      </c>
      <c r="O243" s="1">
        <v>0.0535</v>
      </c>
      <c r="P243" s="6">
        <v>1580</v>
      </c>
      <c r="Q243" s="6">
        <v>15.41</v>
      </c>
      <c r="R243" s="6">
        <v>1446456442.35</v>
      </c>
      <c r="S243" s="6">
        <v>4.74</v>
      </c>
      <c r="T243" s="6">
        <v>8.43</v>
      </c>
      <c r="U243" s="6">
        <v>17.39</v>
      </c>
      <c r="V243" s="6">
        <v>0.022079</v>
      </c>
      <c r="W243" s="6">
        <v>2164444321.01</v>
      </c>
      <c r="X243" s="6">
        <v>30929238034.99</v>
      </c>
      <c r="Y243" s="6">
        <v>30528634731.12</v>
      </c>
      <c r="Z243" s="6">
        <v>30528634731.12</v>
      </c>
      <c r="AA243" s="6">
        <v>29614694803.57</v>
      </c>
      <c r="AB243" s="6">
        <v>26792155985.38</v>
      </c>
      <c r="AC243" s="6">
        <v>33.33</v>
      </c>
      <c r="AD243" s="6">
        <v>0.3358</v>
      </c>
      <c r="AE243" s="6">
        <v>1.724033</v>
      </c>
    </row>
    <row r="244" spans="1:31">
      <c r="A244" s="1" t="s">
        <v>161</v>
      </c>
      <c r="B244" s="6" t="s">
        <v>162</v>
      </c>
      <c r="C244" s="1" t="s">
        <v>66</v>
      </c>
      <c r="D244" s="1">
        <v>320635538.17</v>
      </c>
      <c r="E244" s="1">
        <v>88307202.1</v>
      </c>
      <c r="F244" s="7">
        <v>32</v>
      </c>
      <c r="G244" s="7">
        <v>1</v>
      </c>
      <c r="H244" s="1">
        <v>2527819758.48</v>
      </c>
      <c r="I244" s="1">
        <v>2041280589.53</v>
      </c>
      <c r="J244" s="1">
        <v>441575416</v>
      </c>
      <c r="K244" s="1">
        <v>559383742.33</v>
      </c>
      <c r="L244" s="1">
        <v>0.1925</v>
      </c>
      <c r="M244" s="1">
        <v>0.0214</v>
      </c>
      <c r="N244" s="1">
        <v>0.023</v>
      </c>
      <c r="O244" s="1">
        <v>0.0285</v>
      </c>
      <c r="P244" s="6">
        <v>80</v>
      </c>
      <c r="Q244" s="6">
        <v>17.78</v>
      </c>
      <c r="R244" s="6">
        <v>19997006.63</v>
      </c>
      <c r="S244" s="6">
        <v>3.57</v>
      </c>
      <c r="T244" s="6">
        <v>62.52</v>
      </c>
      <c r="U244" s="6">
        <v>82.6</v>
      </c>
      <c r="V244" s="6">
        <v>0.022991</v>
      </c>
      <c r="W244" s="6">
        <v>151012224.1</v>
      </c>
      <c r="X244" s="6">
        <v>486539168.95</v>
      </c>
      <c r="Y244" s="6">
        <v>559383742.33</v>
      </c>
      <c r="Z244" s="6">
        <v>559383742.33</v>
      </c>
      <c r="AA244" s="6">
        <v>514045027.1</v>
      </c>
      <c r="AB244" s="6">
        <v>430761799.3</v>
      </c>
      <c r="AC244" s="6">
        <v>42.86</v>
      </c>
      <c r="AD244" s="6">
        <v>0.7973</v>
      </c>
      <c r="AE244" s="6">
        <v>4.518937</v>
      </c>
    </row>
    <row r="245" spans="1:31">
      <c r="A245" s="1" t="s">
        <v>161</v>
      </c>
      <c r="B245" s="6" t="s">
        <v>162</v>
      </c>
      <c r="C245" s="1" t="s">
        <v>67</v>
      </c>
      <c r="D245" s="1">
        <v>300220088.63</v>
      </c>
      <c r="E245" s="1">
        <v>86101994.62</v>
      </c>
      <c r="F245" s="7">
        <v>32</v>
      </c>
      <c r="G245" s="7">
        <v>1</v>
      </c>
      <c r="H245" s="1">
        <v>2918945342.23</v>
      </c>
      <c r="I245" s="1">
        <v>2030446802.33</v>
      </c>
      <c r="J245" s="1">
        <v>441575416</v>
      </c>
      <c r="K245" s="1">
        <v>451656673.66</v>
      </c>
      <c r="L245" s="1">
        <v>0.3044</v>
      </c>
      <c r="M245" s="1">
        <v>0.048</v>
      </c>
      <c r="N245" s="1">
        <v>0.0324</v>
      </c>
      <c r="O245" s="1">
        <v>0.0466</v>
      </c>
      <c r="P245" s="6">
        <v>85</v>
      </c>
      <c r="Q245" s="6">
        <v>19.36</v>
      </c>
      <c r="R245" s="6">
        <v>20182420.1</v>
      </c>
      <c r="S245" s="6">
        <v>4.47</v>
      </c>
      <c r="T245" s="6">
        <v>62.52</v>
      </c>
      <c r="U245" s="6">
        <v>82.53</v>
      </c>
      <c r="V245" s="6">
        <v>0.032431</v>
      </c>
      <c r="W245" s="6">
        <v>56076011.96</v>
      </c>
      <c r="X245" s="6">
        <v>888498539.9</v>
      </c>
      <c r="Y245" s="6">
        <v>451656673.66</v>
      </c>
      <c r="Z245" s="6">
        <v>451656673.66</v>
      </c>
      <c r="AA245" s="6">
        <v>413489969.96</v>
      </c>
      <c r="AB245" s="6">
        <v>346614899.72</v>
      </c>
      <c r="AC245" s="6">
        <v>42.86</v>
      </c>
      <c r="AD245" s="6">
        <v>0.972</v>
      </c>
      <c r="AE245" s="6">
        <v>6.462753</v>
      </c>
    </row>
    <row r="246" spans="1:31">
      <c r="A246" s="1" t="s">
        <v>161</v>
      </c>
      <c r="B246" s="6" t="s">
        <v>162</v>
      </c>
      <c r="C246" s="1" t="s">
        <v>68</v>
      </c>
      <c r="D246" s="1">
        <v>278806279.03</v>
      </c>
      <c r="E246" s="1">
        <v>84059670.72</v>
      </c>
      <c r="F246" s="7">
        <v>32</v>
      </c>
      <c r="G246" s="7">
        <v>1</v>
      </c>
      <c r="H246" s="1">
        <v>2701539935.35</v>
      </c>
      <c r="I246" s="1">
        <v>2084293742.02</v>
      </c>
      <c r="J246" s="1">
        <v>441575416</v>
      </c>
      <c r="K246" s="1">
        <v>604422154.87</v>
      </c>
      <c r="L246" s="1">
        <v>0.2285</v>
      </c>
      <c r="M246" s="1">
        <v>0.0674</v>
      </c>
      <c r="N246" s="1">
        <v>0.0576</v>
      </c>
      <c r="O246" s="1">
        <v>0.0747</v>
      </c>
      <c r="P246" s="6">
        <v>71</v>
      </c>
      <c r="Q246" s="6">
        <v>16.32</v>
      </c>
      <c r="R246" s="6">
        <v>21090745.15</v>
      </c>
      <c r="S246" s="6">
        <v>3.49</v>
      </c>
      <c r="T246" s="6">
        <v>62.51</v>
      </c>
      <c r="U246" s="6">
        <v>82.51</v>
      </c>
      <c r="V246" s="6">
        <v>0.057615</v>
      </c>
      <c r="W246" s="6">
        <v>10300719.75</v>
      </c>
      <c r="X246" s="6">
        <v>617246193.33</v>
      </c>
      <c r="Y246" s="6">
        <v>604422154.87</v>
      </c>
      <c r="Z246" s="6">
        <v>604422154.87</v>
      </c>
      <c r="AA246" s="6">
        <v>536553523.04</v>
      </c>
      <c r="AB246" s="6">
        <v>459167837.35</v>
      </c>
      <c r="AC246" s="6">
        <v>42.86</v>
      </c>
      <c r="AD246" s="6">
        <v>0.8024</v>
      </c>
      <c r="AE246" s="6">
        <v>4.469624</v>
      </c>
    </row>
    <row r="247" spans="1:31">
      <c r="A247" s="1" t="s">
        <v>161</v>
      </c>
      <c r="B247" s="6" t="s">
        <v>162</v>
      </c>
      <c r="C247" s="1" t="s">
        <v>69</v>
      </c>
      <c r="D247" s="1">
        <v>297594941.43</v>
      </c>
      <c r="E247" s="1">
        <v>97576473.59</v>
      </c>
      <c r="F247" s="7">
        <v>32</v>
      </c>
      <c r="G247" s="7">
        <v>1</v>
      </c>
      <c r="H247" s="1">
        <v>4982569173.2</v>
      </c>
      <c r="I247" s="1">
        <v>3373404436.65</v>
      </c>
      <c r="J247" s="1">
        <v>441575416</v>
      </c>
      <c r="K247" s="1">
        <v>688962207.77</v>
      </c>
      <c r="L247" s="1">
        <v>0.323</v>
      </c>
      <c r="M247" s="1">
        <v>0.1047</v>
      </c>
      <c r="N247" s="1">
        <v>0.0843</v>
      </c>
      <c r="O247" s="1">
        <v>0.1245</v>
      </c>
      <c r="P247" s="6">
        <v>95</v>
      </c>
      <c r="Q247" s="6">
        <v>18.38</v>
      </c>
      <c r="R247" s="6">
        <v>45266999.83</v>
      </c>
      <c r="S247" s="6">
        <v>6.57</v>
      </c>
      <c r="T247" s="6">
        <v>42.59</v>
      </c>
      <c r="U247" s="6">
        <v>76.71</v>
      </c>
      <c r="V247" s="6">
        <v>0.084284</v>
      </c>
      <c r="W247" s="6">
        <v>95213784.57</v>
      </c>
      <c r="X247" s="6">
        <v>1609164736.55</v>
      </c>
      <c r="Y247" s="6">
        <v>688962207.77</v>
      </c>
      <c r="Z247" s="6">
        <v>688962207.77</v>
      </c>
      <c r="AA247" s="6">
        <v>697406236.24</v>
      </c>
      <c r="AB247" s="6">
        <v>542298269.37</v>
      </c>
      <c r="AC247" s="6">
        <v>37.5</v>
      </c>
      <c r="AD247" s="6">
        <v>0.7504</v>
      </c>
      <c r="AE247" s="6">
        <v>7.231992</v>
      </c>
    </row>
    <row r="248" spans="1:31">
      <c r="A248" s="1" t="s">
        <v>161</v>
      </c>
      <c r="B248" s="6" t="s">
        <v>162</v>
      </c>
      <c r="C248" s="1" t="s">
        <v>70</v>
      </c>
      <c r="D248" s="1">
        <v>204694497.12</v>
      </c>
      <c r="E248" s="1">
        <v>40281232.5</v>
      </c>
      <c r="F248" s="7">
        <v>32</v>
      </c>
      <c r="G248" s="7">
        <v>1</v>
      </c>
      <c r="H248" s="1">
        <v>4084483314.03</v>
      </c>
      <c r="I248" s="1">
        <v>2710063702.62</v>
      </c>
      <c r="J248" s="1">
        <v>441575416</v>
      </c>
      <c r="K248" s="1">
        <v>725613038.84</v>
      </c>
      <c r="L248" s="1">
        <v>0.3365</v>
      </c>
      <c r="M248" s="1">
        <v>0.1572</v>
      </c>
      <c r="N248" s="1">
        <v>0.1058</v>
      </c>
      <c r="O248" s="1">
        <v>0.1595</v>
      </c>
      <c r="P248" s="6">
        <v>62</v>
      </c>
      <c r="Q248" s="6">
        <v>14.42</v>
      </c>
      <c r="R248" s="6">
        <v>25344949.52</v>
      </c>
      <c r="S248" s="6">
        <v>3.49</v>
      </c>
      <c r="T248" s="6">
        <v>42.59</v>
      </c>
      <c r="U248" s="6">
        <v>69.29</v>
      </c>
      <c r="V248" s="6">
        <v>0.10582</v>
      </c>
      <c r="W248" s="6">
        <v>55848075.21</v>
      </c>
      <c r="X248" s="6">
        <v>1374419611.41</v>
      </c>
      <c r="Y248" s="6">
        <v>725613038.84</v>
      </c>
      <c r="Z248" s="6">
        <v>725613038.84</v>
      </c>
      <c r="AA248" s="6">
        <v>714462507.27</v>
      </c>
      <c r="AB248" s="6">
        <v>563548076.22</v>
      </c>
      <c r="AC248" s="6">
        <v>42.86</v>
      </c>
      <c r="AD248" s="6">
        <v>0.5926</v>
      </c>
      <c r="AE248" s="6">
        <v>5.62901</v>
      </c>
    </row>
    <row r="249" spans="1:31">
      <c r="A249" s="1" t="s">
        <v>161</v>
      </c>
      <c r="B249" s="6" t="s">
        <v>162</v>
      </c>
      <c r="C249" s="1" t="s">
        <v>71</v>
      </c>
      <c r="D249" s="1">
        <v>187830886.25</v>
      </c>
      <c r="E249" s="1">
        <v>39314547.26</v>
      </c>
      <c r="F249" s="7">
        <v>32</v>
      </c>
      <c r="G249" s="7">
        <v>1</v>
      </c>
      <c r="H249" s="1">
        <v>4386249575.37</v>
      </c>
      <c r="I249" s="1">
        <v>2920134890.25</v>
      </c>
      <c r="J249" s="1">
        <v>441575416</v>
      </c>
      <c r="K249" s="1">
        <v>1122937947.79</v>
      </c>
      <c r="L249" s="1">
        <v>0.3343</v>
      </c>
      <c r="M249" s="1">
        <v>0.0847</v>
      </c>
      <c r="N249" s="1">
        <v>0.0678</v>
      </c>
      <c r="O249" s="1">
        <v>0.1018</v>
      </c>
      <c r="P249" s="6">
        <v>65</v>
      </c>
      <c r="Q249" s="6">
        <v>15.29</v>
      </c>
      <c r="R249" s="6">
        <v>25520610.83</v>
      </c>
      <c r="S249" s="6">
        <v>2.27</v>
      </c>
      <c r="T249" s="6">
        <v>42.59</v>
      </c>
      <c r="U249" s="6">
        <v>68.79</v>
      </c>
      <c r="V249" s="6">
        <v>0.067765</v>
      </c>
      <c r="W249" s="6">
        <v>-7552422.82</v>
      </c>
      <c r="X249" s="6">
        <v>1466114685.12</v>
      </c>
      <c r="Y249" s="6">
        <v>1122937947.79</v>
      </c>
      <c r="Z249" s="6">
        <v>1122937947.79</v>
      </c>
      <c r="AA249" s="6">
        <v>986291810.35</v>
      </c>
      <c r="AB249" s="6">
        <v>903417362.55</v>
      </c>
      <c r="AC249" s="6">
        <v>50</v>
      </c>
      <c r="AD249" s="6">
        <v>0.3829</v>
      </c>
      <c r="AE249" s="6">
        <v>3.906048</v>
      </c>
    </row>
    <row r="250" spans="1:31">
      <c r="A250" s="1" t="s">
        <v>163</v>
      </c>
      <c r="B250" s="6" t="s">
        <v>164</v>
      </c>
      <c r="C250" s="1" t="s">
        <v>66</v>
      </c>
      <c r="D250" s="1">
        <v>542481903.09</v>
      </c>
      <c r="E250" s="1">
        <v>128806797.68</v>
      </c>
      <c r="F250" s="7">
        <v>117</v>
      </c>
      <c r="G250" s="7">
        <v>36</v>
      </c>
      <c r="H250" s="1">
        <v>3570101510.91</v>
      </c>
      <c r="I250" s="1">
        <v>1827122968.93</v>
      </c>
      <c r="J250" s="1">
        <v>500271975</v>
      </c>
      <c r="K250" s="1">
        <v>2550582514.8</v>
      </c>
      <c r="L250" s="1">
        <v>0.4882</v>
      </c>
      <c r="M250" s="1">
        <v>0.0378</v>
      </c>
      <c r="N250" s="1">
        <v>0.0299</v>
      </c>
      <c r="O250" s="1">
        <v>0.0585</v>
      </c>
      <c r="P250" s="6">
        <v>250</v>
      </c>
      <c r="Q250" s="6">
        <v>12.07</v>
      </c>
      <c r="R250" s="6">
        <v>126356981.44</v>
      </c>
      <c r="S250" s="6">
        <v>4.95</v>
      </c>
      <c r="T250" s="6">
        <v>36.72</v>
      </c>
      <c r="U250" s="6">
        <v>53.97</v>
      </c>
      <c r="V250" s="6">
        <v>0.02993</v>
      </c>
      <c r="W250" s="6">
        <v>-22908771.33</v>
      </c>
      <c r="X250" s="6">
        <v>1742978541.98</v>
      </c>
      <c r="Y250" s="6">
        <v>2550582514.8</v>
      </c>
      <c r="Z250" s="6">
        <v>2550582514.8</v>
      </c>
      <c r="AA250" s="6">
        <v>2475746203.98</v>
      </c>
      <c r="AB250" s="6">
        <v>1924269853.19</v>
      </c>
      <c r="AC250" s="6">
        <v>33.33</v>
      </c>
      <c r="AD250" s="6">
        <v>0.812</v>
      </c>
      <c r="AE250" s="6">
        <v>1.39972</v>
      </c>
    </row>
    <row r="251" spans="1:31">
      <c r="A251" s="1" t="s">
        <v>163</v>
      </c>
      <c r="B251" s="6" t="s">
        <v>164</v>
      </c>
      <c r="C251" s="1" t="s">
        <v>67</v>
      </c>
      <c r="D251" s="1">
        <v>656138318.35</v>
      </c>
      <c r="E251" s="1">
        <v>150181579.7</v>
      </c>
      <c r="F251" s="7">
        <v>121</v>
      </c>
      <c r="G251" s="7">
        <v>39</v>
      </c>
      <c r="H251" s="1">
        <v>3381698827.5</v>
      </c>
      <c r="I251" s="1">
        <v>1969223834.8</v>
      </c>
      <c r="J251" s="1">
        <v>493066161</v>
      </c>
      <c r="K251" s="1">
        <v>2420992908.36</v>
      </c>
      <c r="L251" s="1">
        <v>0.4177</v>
      </c>
      <c r="M251" s="1">
        <v>0.0363</v>
      </c>
      <c r="N251" s="1">
        <v>0.0292</v>
      </c>
      <c r="O251" s="1">
        <v>0.0502</v>
      </c>
      <c r="P251" s="6">
        <v>306</v>
      </c>
      <c r="Q251" s="6">
        <v>13.33</v>
      </c>
      <c r="R251" s="6">
        <v>119070622.49</v>
      </c>
      <c r="S251" s="6">
        <v>4.92</v>
      </c>
      <c r="T251" s="6">
        <v>27.11</v>
      </c>
      <c r="U251" s="6">
        <v>54.44</v>
      </c>
      <c r="V251" s="6">
        <v>0.029229</v>
      </c>
      <c r="W251" s="6">
        <v>206360058.98</v>
      </c>
      <c r="X251" s="6">
        <v>1412474992.7</v>
      </c>
      <c r="Y251" s="6">
        <v>2420992908.36</v>
      </c>
      <c r="Z251" s="6">
        <v>2420992908.36</v>
      </c>
      <c r="AA251" s="6">
        <v>2348299966.19</v>
      </c>
      <c r="AB251" s="6">
        <v>1832633755.09</v>
      </c>
      <c r="AC251" s="6">
        <v>33.33</v>
      </c>
      <c r="AD251" s="6">
        <v>0.9484</v>
      </c>
      <c r="AE251" s="6">
        <v>1.396823</v>
      </c>
    </row>
    <row r="252" spans="1:31">
      <c r="A252" s="1" t="s">
        <v>163</v>
      </c>
      <c r="B252" s="6" t="s">
        <v>164</v>
      </c>
      <c r="C252" s="1" t="s">
        <v>68</v>
      </c>
      <c r="D252" s="1">
        <v>661751123.35</v>
      </c>
      <c r="E252" s="1">
        <v>177629431.71</v>
      </c>
      <c r="F252" s="7">
        <v>140</v>
      </c>
      <c r="G252" s="7">
        <v>50</v>
      </c>
      <c r="H252" s="1">
        <v>3317373546.47</v>
      </c>
      <c r="I252" s="1">
        <v>2068050555.71</v>
      </c>
      <c r="J252" s="1">
        <v>542369011</v>
      </c>
      <c r="K252" s="1">
        <v>2182895355.92</v>
      </c>
      <c r="L252" s="1">
        <v>0.3766</v>
      </c>
      <c r="M252" s="1">
        <v>0.0255</v>
      </c>
      <c r="N252" s="1">
        <v>0.0197</v>
      </c>
      <c r="O252" s="1">
        <v>0.0317</v>
      </c>
      <c r="P252" s="6">
        <v>279</v>
      </c>
      <c r="Q252" s="6">
        <v>12.7</v>
      </c>
      <c r="R252" s="6">
        <v>109096966.47</v>
      </c>
      <c r="S252" s="6">
        <v>5</v>
      </c>
      <c r="T252" s="6">
        <v>27.11</v>
      </c>
      <c r="U252" s="6">
        <v>55.01</v>
      </c>
      <c r="V252" s="6">
        <v>0.019744</v>
      </c>
      <c r="W252" s="6">
        <v>111365786.06</v>
      </c>
      <c r="X252" s="6">
        <v>1249322990.76</v>
      </c>
      <c r="Y252" s="6">
        <v>2182895355.92</v>
      </c>
      <c r="Z252" s="6">
        <v>2182895355.92</v>
      </c>
      <c r="AA252" s="6">
        <v>2125596324.29</v>
      </c>
      <c r="AB252" s="6">
        <v>1705443918.86</v>
      </c>
      <c r="AC252" s="6">
        <v>33.33</v>
      </c>
      <c r="AD252" s="6">
        <v>1.0046</v>
      </c>
      <c r="AE252" s="6">
        <v>1.519713</v>
      </c>
    </row>
    <row r="253" spans="1:31">
      <c r="A253" s="1" t="s">
        <v>163</v>
      </c>
      <c r="B253" s="6" t="s">
        <v>164</v>
      </c>
      <c r="C253" s="1" t="s">
        <v>69</v>
      </c>
      <c r="D253" s="1">
        <v>698358356.98</v>
      </c>
      <c r="E253" s="1">
        <v>176231523.33</v>
      </c>
      <c r="F253" s="7">
        <v>144</v>
      </c>
      <c r="G253" s="7">
        <v>50</v>
      </c>
      <c r="H253" s="1">
        <v>3452723120.48</v>
      </c>
      <c r="I253" s="1">
        <v>2089047367.71</v>
      </c>
      <c r="J253" s="1">
        <v>542369011</v>
      </c>
      <c r="K253" s="1">
        <v>2333181209.67</v>
      </c>
      <c r="L253" s="1">
        <v>0.395</v>
      </c>
      <c r="M253" s="1">
        <v>0.0389</v>
      </c>
      <c r="N253" s="1">
        <v>0.0344</v>
      </c>
      <c r="O253" s="1">
        <v>0.0568</v>
      </c>
      <c r="P253" s="6">
        <v>251</v>
      </c>
      <c r="Q253" s="6">
        <v>14.25</v>
      </c>
      <c r="R253" s="6">
        <v>104164330.79</v>
      </c>
      <c r="S253" s="6">
        <v>4.46</v>
      </c>
      <c r="T253" s="6">
        <v>27.11</v>
      </c>
      <c r="U253" s="6">
        <v>47.49</v>
      </c>
      <c r="V253" s="6">
        <v>0.034367</v>
      </c>
      <c r="W253" s="6">
        <v>120773672.26</v>
      </c>
      <c r="X253" s="6">
        <v>1363675752.77</v>
      </c>
      <c r="Y253" s="6">
        <v>2333181209.67</v>
      </c>
      <c r="Z253" s="6">
        <v>2333181209.67</v>
      </c>
      <c r="AA253" s="6">
        <v>2250091346.3</v>
      </c>
      <c r="AB253" s="6">
        <v>1844093520.52</v>
      </c>
      <c r="AC253" s="6">
        <v>30</v>
      </c>
      <c r="AD253" s="6">
        <v>0.7548</v>
      </c>
      <c r="AE253" s="6">
        <v>1.479835</v>
      </c>
    </row>
    <row r="254" spans="1:31">
      <c r="A254" s="1" t="s">
        <v>163</v>
      </c>
      <c r="B254" s="6" t="s">
        <v>164</v>
      </c>
      <c r="C254" s="1" t="s">
        <v>70</v>
      </c>
      <c r="D254" s="1">
        <v>596223848.97</v>
      </c>
      <c r="E254" s="1">
        <v>234146381.79</v>
      </c>
      <c r="F254" s="7">
        <v>146</v>
      </c>
      <c r="G254" s="7">
        <v>51</v>
      </c>
      <c r="H254" s="1">
        <v>3354191502.53</v>
      </c>
      <c r="I254" s="1">
        <v>1950117390.05</v>
      </c>
      <c r="J254" s="1">
        <v>542369011</v>
      </c>
      <c r="K254" s="1">
        <v>2176684246.04</v>
      </c>
      <c r="L254" s="1">
        <v>0.4186</v>
      </c>
      <c r="M254" s="1">
        <v>0.0098</v>
      </c>
      <c r="N254" s="1">
        <v>0.0046</v>
      </c>
      <c r="O254" s="1">
        <v>0.0079</v>
      </c>
      <c r="P254" s="6">
        <v>267</v>
      </c>
      <c r="Q254" s="6">
        <v>16.4</v>
      </c>
      <c r="R254" s="6">
        <v>132948293.01</v>
      </c>
      <c r="S254" s="6">
        <v>6.11</v>
      </c>
      <c r="T254" s="6">
        <v>27.11</v>
      </c>
      <c r="U254" s="6">
        <v>43.69</v>
      </c>
      <c r="V254" s="6">
        <v>0.004611</v>
      </c>
      <c r="W254" s="6">
        <v>165878174.86</v>
      </c>
      <c r="X254" s="6">
        <v>1404074112.48</v>
      </c>
      <c r="Y254" s="6">
        <v>2176684246.04</v>
      </c>
      <c r="Z254" s="6">
        <v>2176684246.04</v>
      </c>
      <c r="AA254" s="6">
        <v>2175854811</v>
      </c>
      <c r="AB254" s="6">
        <v>1772759177.19</v>
      </c>
      <c r="AC254" s="6">
        <v>33.33</v>
      </c>
      <c r="AD254" s="6">
        <v>0.7484</v>
      </c>
      <c r="AE254" s="6">
        <v>1.540964</v>
      </c>
    </row>
    <row r="255" spans="1:31">
      <c r="A255" s="1" t="s">
        <v>163</v>
      </c>
      <c r="B255" s="6" t="s">
        <v>164</v>
      </c>
      <c r="C255" s="1" t="s">
        <v>71</v>
      </c>
      <c r="D255" s="1">
        <v>603442636.56</v>
      </c>
      <c r="E255" s="1">
        <v>196261944.5</v>
      </c>
      <c r="F255" s="7">
        <v>146</v>
      </c>
      <c r="G255" s="7">
        <v>51</v>
      </c>
      <c r="H255" s="1">
        <v>2760914172.69</v>
      </c>
      <c r="I255" s="1">
        <v>1753096529.46</v>
      </c>
      <c r="J255" s="1">
        <v>542331351</v>
      </c>
      <c r="K255" s="1">
        <v>1953005333.89</v>
      </c>
      <c r="L255" s="1">
        <v>0.365</v>
      </c>
      <c r="M255" s="1">
        <v>-0.0721</v>
      </c>
      <c r="N255" s="1">
        <v>-0.0664</v>
      </c>
      <c r="O255" s="1">
        <v>-0.1046</v>
      </c>
      <c r="P255" s="6">
        <v>256</v>
      </c>
      <c r="Q255" s="6">
        <v>17.1</v>
      </c>
      <c r="R255" s="6">
        <v>84447304.58</v>
      </c>
      <c r="S255" s="6">
        <v>4.32</v>
      </c>
      <c r="T255" s="6">
        <v>27.11</v>
      </c>
      <c r="U255" s="6">
        <v>44.19</v>
      </c>
      <c r="V255" s="6">
        <v>-0.066445</v>
      </c>
      <c r="W255" s="6">
        <v>-56319592.67</v>
      </c>
      <c r="X255" s="6">
        <v>1007817643.23</v>
      </c>
      <c r="Y255" s="6">
        <v>1953005333.89</v>
      </c>
      <c r="Z255" s="6">
        <v>1953005333.89</v>
      </c>
      <c r="AA255" s="6">
        <v>2059791590.6</v>
      </c>
      <c r="AB255" s="6">
        <v>1678970360.6</v>
      </c>
      <c r="AC255" s="6">
        <v>33.33</v>
      </c>
      <c r="AD255" s="6">
        <v>0.768</v>
      </c>
      <c r="AE255" s="6">
        <v>1.413675</v>
      </c>
    </row>
    <row r="256" spans="1:31">
      <c r="A256" s="1" t="s">
        <v>165</v>
      </c>
      <c r="B256" s="6" t="s">
        <v>166</v>
      </c>
      <c r="C256" s="1" t="s">
        <v>66</v>
      </c>
      <c r="D256" s="1">
        <v>1005530284.28</v>
      </c>
      <c r="E256" s="1">
        <v>148368365.92</v>
      </c>
      <c r="F256" s="7">
        <v>1326</v>
      </c>
      <c r="G256" s="7">
        <v>639</v>
      </c>
      <c r="H256" s="1">
        <v>9293408103.28</v>
      </c>
      <c r="I256" s="1">
        <v>5044068338.71</v>
      </c>
      <c r="J256" s="1">
        <v>929756977</v>
      </c>
      <c r="K256" s="1">
        <v>2700743662.53</v>
      </c>
      <c r="L256" s="1">
        <v>0.4572</v>
      </c>
      <c r="M256" s="1">
        <v>0.0454</v>
      </c>
      <c r="N256" s="1">
        <v>0.0298</v>
      </c>
      <c r="O256" s="1">
        <v>0.055</v>
      </c>
      <c r="P256" s="6">
        <v>857</v>
      </c>
      <c r="Q256" s="6">
        <v>29.3</v>
      </c>
      <c r="R256" s="6">
        <v>96738577.61</v>
      </c>
      <c r="S256" s="6">
        <v>3.58</v>
      </c>
      <c r="T256" s="6">
        <v>21.33</v>
      </c>
      <c r="U256" s="6">
        <v>65.91</v>
      </c>
      <c r="V256" s="6">
        <v>0.029832</v>
      </c>
      <c r="W256" s="6">
        <v>-822284092.38</v>
      </c>
      <c r="X256" s="6">
        <v>4249339764.57</v>
      </c>
      <c r="Y256" s="6">
        <v>2700743662.53</v>
      </c>
      <c r="Z256" s="6">
        <v>2700743662.53</v>
      </c>
      <c r="AA256" s="6">
        <v>2424879458.23</v>
      </c>
      <c r="AB256" s="6">
        <v>1818997142.49</v>
      </c>
      <c r="AC256" s="6">
        <v>36.36</v>
      </c>
      <c r="AD256" s="6">
        <v>1.0753</v>
      </c>
      <c r="AE256" s="6">
        <v>3.441055</v>
      </c>
    </row>
    <row r="257" spans="1:31">
      <c r="A257" s="1" t="s">
        <v>165</v>
      </c>
      <c r="B257" s="6" t="s">
        <v>166</v>
      </c>
      <c r="C257" s="1" t="s">
        <v>67</v>
      </c>
      <c r="D257" s="1">
        <v>2714503164.41</v>
      </c>
      <c r="E257" s="1">
        <v>145455028.68</v>
      </c>
      <c r="F257" s="7">
        <v>1579</v>
      </c>
      <c r="G257" s="7">
        <v>689</v>
      </c>
      <c r="H257" s="1">
        <v>8072105860.8</v>
      </c>
      <c r="I257" s="1">
        <v>4541352573.84</v>
      </c>
      <c r="J257" s="1">
        <v>929756977</v>
      </c>
      <c r="K257" s="1">
        <v>1626751720.13</v>
      </c>
      <c r="L257" s="1">
        <v>0.4374</v>
      </c>
      <c r="M257" s="1">
        <v>0.0169</v>
      </c>
      <c r="N257" s="1">
        <v>0.0017</v>
      </c>
      <c r="O257" s="1">
        <v>0.003</v>
      </c>
      <c r="P257" s="6">
        <v>724</v>
      </c>
      <c r="Q257" s="6">
        <v>5.78</v>
      </c>
      <c r="R257" s="6">
        <v>75195782.28</v>
      </c>
      <c r="S257" s="6">
        <v>4.62</v>
      </c>
      <c r="T257" s="6">
        <v>17.63</v>
      </c>
      <c r="U257" s="6">
        <v>58.74</v>
      </c>
      <c r="V257" s="6">
        <v>0.001674</v>
      </c>
      <c r="W257" s="6">
        <v>1347677550.54</v>
      </c>
      <c r="X257" s="6">
        <v>3530753286.96</v>
      </c>
      <c r="Y257" s="6">
        <v>1626751720.13</v>
      </c>
      <c r="Z257" s="6">
        <v>1626751720.13</v>
      </c>
      <c r="AA257" s="6">
        <v>1631546287.22</v>
      </c>
      <c r="AB257" s="6">
        <v>1160507879.11</v>
      </c>
      <c r="AC257" s="6">
        <v>36.36</v>
      </c>
      <c r="AD257" s="6">
        <v>7.6988</v>
      </c>
      <c r="AE257" s="6">
        <v>4.962101</v>
      </c>
    </row>
    <row r="258" spans="1:31">
      <c r="A258" s="1" t="s">
        <v>165</v>
      </c>
      <c r="B258" s="6" t="s">
        <v>166</v>
      </c>
      <c r="C258" s="1" t="s">
        <v>68</v>
      </c>
      <c r="D258" s="1">
        <v>2585793317.36</v>
      </c>
      <c r="E258" s="1">
        <v>141434845.19</v>
      </c>
      <c r="F258" s="7">
        <v>1643</v>
      </c>
      <c r="G258" s="7">
        <v>693</v>
      </c>
      <c r="H258" s="1">
        <v>7034872418.89</v>
      </c>
      <c r="I258" s="1">
        <v>3545331166.89</v>
      </c>
      <c r="J258" s="1">
        <v>929756977</v>
      </c>
      <c r="K258" s="1">
        <v>1649914528.27</v>
      </c>
      <c r="L258" s="1">
        <v>0.496</v>
      </c>
      <c r="M258" s="1">
        <v>-0.1199</v>
      </c>
      <c r="N258" s="1">
        <v>-0.1404</v>
      </c>
      <c r="O258" s="1">
        <v>-0.2785</v>
      </c>
      <c r="P258" s="6">
        <v>633</v>
      </c>
      <c r="Q258" s="6">
        <v>4.71</v>
      </c>
      <c r="R258" s="6">
        <v>98523901.43</v>
      </c>
      <c r="S258" s="6">
        <v>5.97</v>
      </c>
      <c r="T258" s="6">
        <v>14.32</v>
      </c>
      <c r="U258" s="6">
        <v>52.47</v>
      </c>
      <c r="V258" s="6">
        <v>-0.140379</v>
      </c>
      <c r="W258" s="6">
        <v>-494667467.55</v>
      </c>
      <c r="X258" s="6">
        <v>3489541252</v>
      </c>
      <c r="Y258" s="6">
        <v>1649914528.27</v>
      </c>
      <c r="Z258" s="6">
        <v>1649914528.27</v>
      </c>
      <c r="AA258" s="6">
        <v>1837538922.21</v>
      </c>
      <c r="AB258" s="6">
        <v>1359258719.31</v>
      </c>
      <c r="AC258" s="6">
        <v>45.45</v>
      </c>
      <c r="AD258" s="6">
        <v>8.1392</v>
      </c>
      <c r="AE258" s="6">
        <v>4.26378</v>
      </c>
    </row>
    <row r="259" spans="1:31">
      <c r="A259" s="1" t="s">
        <v>165</v>
      </c>
      <c r="B259" s="6" t="s">
        <v>167</v>
      </c>
      <c r="C259" s="1" t="s">
        <v>69</v>
      </c>
      <c r="D259" s="1">
        <v>2399542044.05</v>
      </c>
      <c r="E259" s="1">
        <v>138434789.68</v>
      </c>
      <c r="F259" s="7">
        <v>1705</v>
      </c>
      <c r="G259" s="7">
        <v>739</v>
      </c>
      <c r="H259" s="1">
        <v>5981628028.95</v>
      </c>
      <c r="I259" s="1">
        <v>3056024940.66</v>
      </c>
      <c r="J259" s="1">
        <v>929756977</v>
      </c>
      <c r="K259" s="1">
        <v>1708191846.17</v>
      </c>
      <c r="L259" s="1">
        <v>0.4891</v>
      </c>
      <c r="M259" s="1">
        <v>-0.0597</v>
      </c>
      <c r="N259" s="1">
        <v>-0.0818</v>
      </c>
      <c r="O259" s="1">
        <v>-0.1601</v>
      </c>
      <c r="P259" s="6">
        <v>611</v>
      </c>
      <c r="Q259" s="6">
        <v>4.6</v>
      </c>
      <c r="R259" s="6">
        <v>92470539.38</v>
      </c>
      <c r="S259" s="6">
        <v>5.41</v>
      </c>
      <c r="T259" s="6">
        <v>12.26</v>
      </c>
      <c r="U259" s="6">
        <v>43.66</v>
      </c>
      <c r="V259" s="6">
        <v>-0.081802</v>
      </c>
      <c r="W259" s="6">
        <v>702504117.08</v>
      </c>
      <c r="X259" s="6">
        <v>2925603088.29</v>
      </c>
      <c r="Y259" s="6">
        <v>1708191846.17</v>
      </c>
      <c r="Z259" s="6">
        <v>1708191846.17</v>
      </c>
      <c r="AA259" s="6">
        <v>1834459498.84</v>
      </c>
      <c r="AB259" s="6">
        <v>1330878625.4</v>
      </c>
      <c r="AC259" s="6">
        <v>45.45</v>
      </c>
      <c r="AD259" s="6">
        <v>7.8088</v>
      </c>
      <c r="AE259" s="6">
        <v>3.501731</v>
      </c>
    </row>
    <row r="260" spans="1:31">
      <c r="A260" s="1" t="s">
        <v>165</v>
      </c>
      <c r="B260" s="6" t="s">
        <v>167</v>
      </c>
      <c r="C260" s="1" t="s">
        <v>70</v>
      </c>
      <c r="D260" s="1">
        <v>2229541851.6</v>
      </c>
      <c r="E260" s="1">
        <v>134638847.29</v>
      </c>
      <c r="F260" s="7">
        <v>1707</v>
      </c>
      <c r="G260" s="7">
        <v>735</v>
      </c>
      <c r="H260" s="1">
        <v>6274921504.38</v>
      </c>
      <c r="I260" s="1">
        <v>3095442652.71</v>
      </c>
      <c r="J260" s="1">
        <v>929756977</v>
      </c>
      <c r="K260" s="1">
        <v>2406662077.09</v>
      </c>
      <c r="L260" s="1">
        <v>0.5067</v>
      </c>
      <c r="M260" s="1">
        <v>0.0257</v>
      </c>
      <c r="N260" s="1">
        <v>0.0063</v>
      </c>
      <c r="O260" s="1">
        <v>0.0127</v>
      </c>
      <c r="P260" s="6">
        <v>629</v>
      </c>
      <c r="Q260" s="6">
        <v>4.5</v>
      </c>
      <c r="R260" s="6">
        <v>103254375.27</v>
      </c>
      <c r="S260" s="6">
        <v>4.29</v>
      </c>
      <c r="T260" s="6">
        <v>12.26</v>
      </c>
      <c r="U260" s="6">
        <v>41</v>
      </c>
      <c r="V260" s="6">
        <v>0.006282</v>
      </c>
      <c r="W260" s="6">
        <v>-166593542.26</v>
      </c>
      <c r="X260" s="6">
        <v>3179478851.67</v>
      </c>
      <c r="Y260" s="6">
        <v>2406662077.09</v>
      </c>
      <c r="Z260" s="6">
        <v>2406662077.09</v>
      </c>
      <c r="AA260" s="6">
        <v>2287691073.46</v>
      </c>
      <c r="AB260" s="6">
        <v>1781771385.02</v>
      </c>
      <c r="AC260" s="6">
        <v>50</v>
      </c>
      <c r="AD260" s="6">
        <v>5.8188</v>
      </c>
      <c r="AE260" s="6">
        <v>2.607313</v>
      </c>
    </row>
    <row r="261" spans="1:31">
      <c r="A261" s="1" t="s">
        <v>165</v>
      </c>
      <c r="B261" s="6" t="s">
        <v>166</v>
      </c>
      <c r="C261" s="1" t="s">
        <v>71</v>
      </c>
      <c r="D261" s="1">
        <v>2056938161.9</v>
      </c>
      <c r="E261" s="1">
        <v>131411669.82</v>
      </c>
      <c r="F261" s="7">
        <v>1707</v>
      </c>
      <c r="G261" s="7">
        <v>735</v>
      </c>
      <c r="H261" s="1">
        <v>6345842328.64</v>
      </c>
      <c r="I261" s="1">
        <v>3169314206.27</v>
      </c>
      <c r="J261" s="1">
        <v>929756977</v>
      </c>
      <c r="K261" s="1">
        <v>2636981662.33</v>
      </c>
      <c r="L261" s="1">
        <v>0.5006</v>
      </c>
      <c r="M261" s="1">
        <v>0.0312</v>
      </c>
      <c r="N261" s="1">
        <v>0.0116</v>
      </c>
      <c r="O261" s="1">
        <v>0.0233</v>
      </c>
      <c r="P261" s="6">
        <v>636</v>
      </c>
      <c r="Q261" s="6">
        <v>4.51</v>
      </c>
      <c r="R261" s="6">
        <v>96076402.71</v>
      </c>
      <c r="S261" s="6">
        <v>3.64</v>
      </c>
      <c r="T261" s="6">
        <v>15.82</v>
      </c>
      <c r="U261" s="6">
        <v>40.75</v>
      </c>
      <c r="V261" s="6">
        <v>0.011641</v>
      </c>
      <c r="W261" s="6">
        <v>124204295.96</v>
      </c>
      <c r="X261" s="6">
        <v>3176528122.37</v>
      </c>
      <c r="Y261" s="6">
        <v>2636981662.33</v>
      </c>
      <c r="Z261" s="6">
        <v>2636981662.33</v>
      </c>
      <c r="AA261" s="6">
        <v>2410700337.04</v>
      </c>
      <c r="AB261" s="6">
        <v>1879366004.03</v>
      </c>
      <c r="AC261" s="6">
        <v>40</v>
      </c>
      <c r="AD261" s="6">
        <v>5.3466</v>
      </c>
      <c r="AE261" s="6">
        <v>2.40648</v>
      </c>
    </row>
    <row r="262" spans="1:31">
      <c r="A262" s="1" t="s">
        <v>168</v>
      </c>
      <c r="B262" s="6" t="s">
        <v>169</v>
      </c>
      <c r="C262" s="1" t="s">
        <v>66</v>
      </c>
      <c r="D262" s="1">
        <v>189691387.42</v>
      </c>
      <c r="E262" s="1">
        <v>64897874.45</v>
      </c>
      <c r="F262" s="7">
        <v>106</v>
      </c>
      <c r="G262" s="7">
        <v>56</v>
      </c>
      <c r="H262" s="1">
        <v>2547002439.48</v>
      </c>
      <c r="I262" s="1">
        <v>2230041767.58</v>
      </c>
      <c r="J262" s="1">
        <v>563564960</v>
      </c>
      <c r="K262" s="1">
        <v>984082514.49</v>
      </c>
      <c r="L262" s="1">
        <v>0.1244</v>
      </c>
      <c r="M262" s="1">
        <v>0.0266</v>
      </c>
      <c r="N262" s="1">
        <v>0.0279</v>
      </c>
      <c r="O262" s="1">
        <v>0.0319</v>
      </c>
      <c r="P262" s="6">
        <v>542</v>
      </c>
      <c r="Q262" s="6">
        <v>30.4</v>
      </c>
      <c r="R262" s="6">
        <v>99008754.7</v>
      </c>
      <c r="S262" s="6">
        <v>10.06</v>
      </c>
      <c r="T262" s="6">
        <v>35.56</v>
      </c>
      <c r="U262" s="6">
        <v>54.64</v>
      </c>
      <c r="V262" s="6">
        <v>0.027897</v>
      </c>
      <c r="W262" s="6">
        <v>93963394.54</v>
      </c>
      <c r="X262" s="6">
        <v>316960671.9</v>
      </c>
      <c r="Y262" s="6">
        <v>984082514.49</v>
      </c>
      <c r="Z262" s="6">
        <v>984082514.49</v>
      </c>
      <c r="AA262" s="6">
        <v>922002714.88</v>
      </c>
      <c r="AB262" s="6">
        <v>657379081.12</v>
      </c>
      <c r="AC262" s="6">
        <v>37.5</v>
      </c>
      <c r="AD262" s="6">
        <v>1.8118</v>
      </c>
      <c r="AE262" s="6">
        <v>2.5882</v>
      </c>
    </row>
    <row r="263" spans="1:31">
      <c r="A263" s="1" t="s">
        <v>168</v>
      </c>
      <c r="B263" s="6" t="s">
        <v>169</v>
      </c>
      <c r="C263" s="1" t="s">
        <v>67</v>
      </c>
      <c r="D263" s="1">
        <v>184754242.92</v>
      </c>
      <c r="E263" s="1">
        <v>60444066.1</v>
      </c>
      <c r="F263" s="7">
        <v>112</v>
      </c>
      <c r="G263" s="7">
        <v>50</v>
      </c>
      <c r="H263" s="1">
        <v>2646920909.99</v>
      </c>
      <c r="I263" s="1">
        <v>2158897244.49</v>
      </c>
      <c r="J263" s="1">
        <v>563564960</v>
      </c>
      <c r="K263" s="1">
        <v>1173602079.61</v>
      </c>
      <c r="L263" s="1">
        <v>0.1844</v>
      </c>
      <c r="M263" s="1">
        <v>0.026</v>
      </c>
      <c r="N263" s="1">
        <v>0.0277</v>
      </c>
      <c r="O263" s="1">
        <v>0.034</v>
      </c>
      <c r="P263" s="6">
        <v>499</v>
      </c>
      <c r="Q263" s="6">
        <v>30.04</v>
      </c>
      <c r="R263" s="6">
        <v>108443891.27</v>
      </c>
      <c r="S263" s="6">
        <v>9.24</v>
      </c>
      <c r="T263" s="6">
        <v>35.56</v>
      </c>
      <c r="U263" s="6">
        <v>55.05</v>
      </c>
      <c r="V263" s="6">
        <v>0.027729</v>
      </c>
      <c r="W263" s="6">
        <v>19265350.78</v>
      </c>
      <c r="X263" s="6">
        <v>488023665.5</v>
      </c>
      <c r="Y263" s="6">
        <v>1173602079.61</v>
      </c>
      <c r="Z263" s="6">
        <v>1173602079.61</v>
      </c>
      <c r="AA263" s="6">
        <v>1050805781.21</v>
      </c>
      <c r="AB263" s="6">
        <v>778694055.05</v>
      </c>
      <c r="AC263" s="6">
        <v>33.33</v>
      </c>
      <c r="AD263" s="6">
        <v>1.4153</v>
      </c>
      <c r="AE263" s="6">
        <v>2.255382</v>
      </c>
    </row>
    <row r="264" spans="1:31">
      <c r="A264" s="1" t="s">
        <v>168</v>
      </c>
      <c r="B264" s="6" t="s">
        <v>169</v>
      </c>
      <c r="C264" s="1" t="s">
        <v>68</v>
      </c>
      <c r="D264" s="1">
        <v>270269919.26</v>
      </c>
      <c r="E264" s="1">
        <v>69716276.43</v>
      </c>
      <c r="F264" s="7">
        <v>132</v>
      </c>
      <c r="G264" s="7">
        <v>64</v>
      </c>
      <c r="H264" s="1">
        <v>3448246791.16</v>
      </c>
      <c r="I264" s="1">
        <v>2232715221.6</v>
      </c>
      <c r="J264" s="1">
        <v>563564960</v>
      </c>
      <c r="K264" s="1">
        <v>1433495165.2</v>
      </c>
      <c r="L264" s="1">
        <v>0.3525</v>
      </c>
      <c r="M264" s="1">
        <v>0.026</v>
      </c>
      <c r="N264" s="1">
        <v>0.0231</v>
      </c>
      <c r="O264" s="1">
        <v>0.0357</v>
      </c>
      <c r="P264" s="6">
        <v>538</v>
      </c>
      <c r="Q264" s="6">
        <v>28.15</v>
      </c>
      <c r="R264" s="6">
        <v>118833709.16</v>
      </c>
      <c r="S264" s="6">
        <v>8.29</v>
      </c>
      <c r="T264" s="6">
        <v>35.56</v>
      </c>
      <c r="U264" s="6">
        <v>50.95</v>
      </c>
      <c r="V264" s="6">
        <v>0.023087</v>
      </c>
      <c r="W264" s="6">
        <v>-4329327.57</v>
      </c>
      <c r="X264" s="6">
        <v>1215531569.56</v>
      </c>
      <c r="Y264" s="6">
        <v>1433495165.2</v>
      </c>
      <c r="Z264" s="6">
        <v>1433495165.2</v>
      </c>
      <c r="AA264" s="6">
        <v>1348619281.76</v>
      </c>
      <c r="AB264" s="6">
        <v>1011480426.1</v>
      </c>
      <c r="AC264" s="6">
        <v>37.5</v>
      </c>
      <c r="AD264" s="6">
        <v>1.3331</v>
      </c>
      <c r="AE264" s="6">
        <v>2.405482</v>
      </c>
    </row>
    <row r="265" spans="1:31">
      <c r="A265" s="1" t="s">
        <v>168</v>
      </c>
      <c r="B265" s="6" t="s">
        <v>169</v>
      </c>
      <c r="C265" s="1" t="s">
        <v>69</v>
      </c>
      <c r="D265" s="1">
        <v>297819614.49</v>
      </c>
      <c r="E265" s="1">
        <v>67331522.4</v>
      </c>
      <c r="F265" s="7">
        <v>139</v>
      </c>
      <c r="G265" s="7">
        <v>69</v>
      </c>
      <c r="H265" s="1">
        <v>3262713275.77</v>
      </c>
      <c r="I265" s="1">
        <v>2339659792.54</v>
      </c>
      <c r="J265" s="1">
        <v>563564960</v>
      </c>
      <c r="K265" s="1">
        <v>1818872738.35</v>
      </c>
      <c r="L265" s="1">
        <v>0.2829</v>
      </c>
      <c r="M265" s="1">
        <v>0.0305</v>
      </c>
      <c r="N265" s="1">
        <v>0.0259</v>
      </c>
      <c r="O265" s="1">
        <v>0.0361</v>
      </c>
      <c r="P265" s="6">
        <v>551</v>
      </c>
      <c r="Q265" s="6">
        <v>26.72</v>
      </c>
      <c r="R265" s="6">
        <v>157046747.46</v>
      </c>
      <c r="S265" s="6">
        <v>8.63</v>
      </c>
      <c r="T265" s="6">
        <v>35.56</v>
      </c>
      <c r="U265" s="6">
        <v>48.67</v>
      </c>
      <c r="V265" s="6">
        <v>0.025894</v>
      </c>
      <c r="W265" s="6">
        <v>11559133.1</v>
      </c>
      <c r="X265" s="6">
        <v>923053483.23</v>
      </c>
      <c r="Y265" s="6">
        <v>1818872738.35</v>
      </c>
      <c r="Z265" s="6">
        <v>1818872738.35</v>
      </c>
      <c r="AA265" s="6">
        <v>1733276429.95</v>
      </c>
      <c r="AB265" s="6">
        <v>1341293793.57</v>
      </c>
      <c r="AC265" s="6">
        <v>37.5</v>
      </c>
      <c r="AD265" s="6">
        <v>1.1337</v>
      </c>
      <c r="AE265" s="6">
        <v>1.793811</v>
      </c>
    </row>
    <row r="266" spans="1:31">
      <c r="A266" s="1" t="s">
        <v>168</v>
      </c>
      <c r="B266" s="6" t="s">
        <v>169</v>
      </c>
      <c r="C266" s="1" t="s">
        <v>70</v>
      </c>
      <c r="D266" s="1">
        <v>266933671.56</v>
      </c>
      <c r="E266" s="1">
        <v>66889790.97</v>
      </c>
      <c r="F266" s="7">
        <v>141</v>
      </c>
      <c r="G266" s="7">
        <v>69</v>
      </c>
      <c r="H266" s="1">
        <v>3273661195.42</v>
      </c>
      <c r="I266" s="1">
        <v>2252378376.77</v>
      </c>
      <c r="J266" s="1">
        <v>563564960</v>
      </c>
      <c r="K266" s="1">
        <v>1609100893.93</v>
      </c>
      <c r="L266" s="1">
        <v>0.312</v>
      </c>
      <c r="M266" s="1">
        <v>-0.0205</v>
      </c>
      <c r="N266" s="1">
        <v>-0.0173</v>
      </c>
      <c r="O266" s="1">
        <v>-0.0251</v>
      </c>
      <c r="P266" s="6">
        <v>625</v>
      </c>
      <c r="Q266" s="6">
        <v>31.47</v>
      </c>
      <c r="R266" s="6">
        <v>178044807.2</v>
      </c>
      <c r="S266" s="6">
        <v>11.06</v>
      </c>
      <c r="T266" s="6">
        <v>35.56</v>
      </c>
      <c r="U266" s="6">
        <v>49.24</v>
      </c>
      <c r="V266" s="6">
        <v>-0.017257</v>
      </c>
      <c r="W266" s="6">
        <v>156163413.95</v>
      </c>
      <c r="X266" s="6">
        <v>1021282818.65</v>
      </c>
      <c r="Y266" s="6">
        <v>1609100893.93</v>
      </c>
      <c r="Z266" s="6">
        <v>1609100893.93</v>
      </c>
      <c r="AA266" s="6">
        <v>1659537112.65</v>
      </c>
      <c r="AB266" s="6">
        <v>1267316101.86</v>
      </c>
      <c r="AC266" s="6">
        <v>42.86</v>
      </c>
      <c r="AD266" s="6">
        <v>1.2342</v>
      </c>
      <c r="AE266" s="6">
        <v>2.034466</v>
      </c>
    </row>
    <row r="267" spans="1:31">
      <c r="A267" s="1" t="s">
        <v>168</v>
      </c>
      <c r="B267" s="6" t="s">
        <v>169</v>
      </c>
      <c r="C267" s="1" t="s">
        <v>71</v>
      </c>
      <c r="D267" s="1">
        <v>423276091.71</v>
      </c>
      <c r="E267" s="1">
        <v>62854162.52</v>
      </c>
      <c r="F267" s="7">
        <v>141</v>
      </c>
      <c r="G267" s="7">
        <v>69</v>
      </c>
      <c r="H267" s="1">
        <v>3302020502.47</v>
      </c>
      <c r="I267" s="1">
        <v>2330429651.41</v>
      </c>
      <c r="J267" s="1">
        <v>563564960</v>
      </c>
      <c r="K267" s="1">
        <v>1555439583.34</v>
      </c>
      <c r="L267" s="1">
        <v>0.2942</v>
      </c>
      <c r="M267" s="1">
        <v>0.007</v>
      </c>
      <c r="N267" s="1">
        <v>0.0129</v>
      </c>
      <c r="O267" s="1">
        <v>0.0182</v>
      </c>
      <c r="P267" s="6">
        <v>582</v>
      </c>
      <c r="Q267" s="6">
        <v>29.17</v>
      </c>
      <c r="R267" s="6">
        <v>147238240.23</v>
      </c>
      <c r="S267" s="6">
        <v>9.47</v>
      </c>
      <c r="T267" s="6">
        <v>35.56</v>
      </c>
      <c r="U267" s="6">
        <v>45.93</v>
      </c>
      <c r="V267" s="6">
        <v>0.012859</v>
      </c>
      <c r="W267" s="6">
        <v>236842111.54</v>
      </c>
      <c r="X267" s="6">
        <v>971590851.06</v>
      </c>
      <c r="Y267" s="6">
        <v>1555439583.34</v>
      </c>
      <c r="Z267" s="6">
        <v>1555439583.34</v>
      </c>
      <c r="AA267" s="6">
        <v>1521510091.26</v>
      </c>
      <c r="AB267" s="6">
        <v>1146329978.58</v>
      </c>
      <c r="AC267" s="6">
        <v>42.86</v>
      </c>
      <c r="AD267" s="6">
        <v>1.2826</v>
      </c>
      <c r="AE267" s="6">
        <v>2.122886</v>
      </c>
    </row>
    <row r="268" spans="1:31">
      <c r="A268" s="1" t="s">
        <v>170</v>
      </c>
      <c r="B268" s="6" t="s">
        <v>171</v>
      </c>
      <c r="C268" s="1" t="s">
        <v>66</v>
      </c>
      <c r="D268" s="1">
        <v>2264651542.66</v>
      </c>
      <c r="E268" s="1">
        <v>182021165.3</v>
      </c>
      <c r="F268" s="7">
        <v>6</v>
      </c>
      <c r="G268" s="7">
        <v>6</v>
      </c>
      <c r="H268" s="1">
        <v>7135767947.43</v>
      </c>
      <c r="I268" s="1">
        <v>3218679082.01</v>
      </c>
      <c r="J268" s="1">
        <v>253556828</v>
      </c>
      <c r="K268" s="1">
        <v>1379664128.93</v>
      </c>
      <c r="L268" s="1">
        <v>0.5489</v>
      </c>
      <c r="M268" s="1">
        <v>0.0815</v>
      </c>
      <c r="N268" s="1">
        <v>0.0476</v>
      </c>
      <c r="O268" s="1">
        <v>0.1056</v>
      </c>
      <c r="P268" s="6">
        <v>195</v>
      </c>
      <c r="Q268" s="6">
        <v>11.73</v>
      </c>
      <c r="R268" s="6">
        <v>100591297.12</v>
      </c>
      <c r="S268" s="6">
        <v>7.29</v>
      </c>
      <c r="T268" s="6">
        <v>43.71</v>
      </c>
      <c r="U268" s="6">
        <v>59.04</v>
      </c>
      <c r="V268" s="6">
        <v>0.04762</v>
      </c>
      <c r="W268" s="6">
        <v>329728250.72</v>
      </c>
      <c r="X268" s="6">
        <v>3917088865.42</v>
      </c>
      <c r="Y268" s="6">
        <v>1379664128.93</v>
      </c>
      <c r="Z268" s="6">
        <v>1379664128.93</v>
      </c>
      <c r="AA268" s="6">
        <v>1023157271.46</v>
      </c>
      <c r="AB268" s="6">
        <v>534245585.24</v>
      </c>
      <c r="AC268" s="6">
        <v>33.33</v>
      </c>
      <c r="AD268" s="6">
        <v>1.2046</v>
      </c>
      <c r="AE268" s="6">
        <v>5.172105</v>
      </c>
    </row>
    <row r="269" spans="1:31">
      <c r="A269" s="1" t="s">
        <v>170</v>
      </c>
      <c r="B269" s="6" t="s">
        <v>171</v>
      </c>
      <c r="C269" s="1" t="s">
        <v>67</v>
      </c>
      <c r="D269" s="1">
        <v>2146542603.9</v>
      </c>
      <c r="E269" s="1">
        <v>178490418.22</v>
      </c>
      <c r="F269" s="7">
        <v>6</v>
      </c>
      <c r="G269" s="7">
        <v>6</v>
      </c>
      <c r="H269" s="1">
        <v>6635506830.57</v>
      </c>
      <c r="I269" s="1">
        <v>2492627712.28</v>
      </c>
      <c r="J269" s="1">
        <v>253556828</v>
      </c>
      <c r="K269" s="1">
        <v>509758441.62</v>
      </c>
      <c r="L269" s="1">
        <v>0.6244</v>
      </c>
      <c r="M269" s="1">
        <v>-0.0691</v>
      </c>
      <c r="N269" s="1">
        <v>-0.1037</v>
      </c>
      <c r="O269" s="1">
        <v>-0.2761</v>
      </c>
      <c r="P269" s="6">
        <v>134</v>
      </c>
      <c r="Q269" s="6">
        <v>11.33</v>
      </c>
      <c r="R269" s="6">
        <v>105640188.95</v>
      </c>
      <c r="S269" s="6">
        <v>20.72</v>
      </c>
      <c r="T269" s="6">
        <v>42.18</v>
      </c>
      <c r="U269" s="6">
        <v>55.19</v>
      </c>
      <c r="V269" s="6">
        <v>-0.103732</v>
      </c>
      <c r="W269" s="6">
        <v>272035699.47</v>
      </c>
      <c r="X269" s="6">
        <v>4142879118.29</v>
      </c>
      <c r="Y269" s="6">
        <v>509758441.62</v>
      </c>
      <c r="Z269" s="6">
        <v>509758441.62</v>
      </c>
      <c r="AA269" s="6">
        <v>1026351870.06</v>
      </c>
      <c r="AB269" s="6">
        <v>612671789.08</v>
      </c>
      <c r="AC269" s="6">
        <v>33.33</v>
      </c>
      <c r="AD269" s="6">
        <v>2.3207</v>
      </c>
      <c r="AE269" s="6">
        <v>13.016963</v>
      </c>
    </row>
    <row r="270" spans="1:31">
      <c r="A270" s="1" t="s">
        <v>170</v>
      </c>
      <c r="B270" s="6" t="s">
        <v>171</v>
      </c>
      <c r="C270" s="1" t="s">
        <v>68</v>
      </c>
      <c r="D270" s="1">
        <v>1677742746.82</v>
      </c>
      <c r="E270" s="1">
        <v>173238905</v>
      </c>
      <c r="F270" s="7">
        <v>6</v>
      </c>
      <c r="G270" s="7">
        <v>6</v>
      </c>
      <c r="H270" s="1">
        <v>5727904259.61</v>
      </c>
      <c r="I270" s="1">
        <v>973060671.67</v>
      </c>
      <c r="J270" s="1">
        <v>253556828</v>
      </c>
      <c r="K270" s="1">
        <v>440057718.13</v>
      </c>
      <c r="L270" s="1">
        <v>0.8301</v>
      </c>
      <c r="M270" s="1">
        <v>-0.229</v>
      </c>
      <c r="N270" s="1">
        <v>-0.2655</v>
      </c>
      <c r="O270" s="1">
        <v>-1.563</v>
      </c>
      <c r="P270" s="6">
        <v>126</v>
      </c>
      <c r="Q270" s="6">
        <v>10.2</v>
      </c>
      <c r="R270" s="6">
        <v>69578812.47</v>
      </c>
      <c r="S270" s="6">
        <v>15.81</v>
      </c>
      <c r="T270" s="6">
        <v>30.27</v>
      </c>
      <c r="U270" s="6">
        <v>37.96</v>
      </c>
      <c r="V270" s="6">
        <v>-0.265517</v>
      </c>
      <c r="W270" s="6">
        <v>63642941.86</v>
      </c>
      <c r="X270" s="6">
        <v>4754843587.94</v>
      </c>
      <c r="Y270" s="6">
        <v>440057718.13</v>
      </c>
      <c r="Z270" s="6">
        <v>440057718.13</v>
      </c>
      <c r="AA270" s="6">
        <v>849860416.03</v>
      </c>
      <c r="AB270" s="6">
        <v>500791223.16</v>
      </c>
      <c r="AC270" s="6">
        <v>33.33</v>
      </c>
      <c r="AD270" s="6">
        <v>2.8065</v>
      </c>
      <c r="AE270" s="6">
        <v>13.016257</v>
      </c>
    </row>
    <row r="271" spans="1:31">
      <c r="A271" s="1" t="s">
        <v>170</v>
      </c>
      <c r="B271" s="6" t="s">
        <v>171</v>
      </c>
      <c r="C271" s="1" t="s">
        <v>69</v>
      </c>
      <c r="D271" s="1">
        <v>1509884527.71</v>
      </c>
      <c r="E271" s="1">
        <v>160948379.91</v>
      </c>
      <c r="F271" s="7">
        <v>6</v>
      </c>
      <c r="G271" s="7">
        <v>6</v>
      </c>
      <c r="H271" s="1">
        <v>5012602049.83</v>
      </c>
      <c r="I271" s="1">
        <v>112140099.24</v>
      </c>
      <c r="J271" s="1">
        <v>253556828</v>
      </c>
      <c r="K271" s="1">
        <v>408295820.55</v>
      </c>
      <c r="L271" s="1">
        <v>0.9776</v>
      </c>
      <c r="M271" s="1">
        <v>-0.1588</v>
      </c>
      <c r="N271" s="1">
        <v>-0.1719</v>
      </c>
      <c r="O271" s="1">
        <v>-7.6858</v>
      </c>
      <c r="P271" s="6"/>
      <c r="Q271" s="6"/>
      <c r="R271" s="6">
        <v>24255690.22</v>
      </c>
      <c r="S271" s="6"/>
      <c r="T271" s="6">
        <v>30.27</v>
      </c>
      <c r="U271" s="6">
        <v>36.06</v>
      </c>
      <c r="V271" s="6">
        <v>-0.171943</v>
      </c>
      <c r="W271" s="6">
        <v>68297414.72</v>
      </c>
      <c r="X271" s="6">
        <v>4900461950.59</v>
      </c>
      <c r="Y271" s="6">
        <v>408295820.55</v>
      </c>
      <c r="Z271" s="6">
        <v>408295820.55</v>
      </c>
      <c r="AA271" s="6">
        <v>594369218.5</v>
      </c>
      <c r="AB271" s="6">
        <v>448352296.43</v>
      </c>
      <c r="AC271" s="6">
        <v>42.86</v>
      </c>
      <c r="AD271" s="6">
        <v>2.7798</v>
      </c>
      <c r="AE271" s="6">
        <v>12.276888</v>
      </c>
    </row>
    <row r="272" spans="1:31">
      <c r="A272" s="1" t="s">
        <v>170</v>
      </c>
      <c r="B272" s="6" t="s">
        <v>172</v>
      </c>
      <c r="C272" s="1" t="s">
        <v>70</v>
      </c>
      <c r="D272" s="1">
        <v>1428959263.21</v>
      </c>
      <c r="E272" s="1">
        <v>156053450.79</v>
      </c>
      <c r="F272" s="7">
        <v>6</v>
      </c>
      <c r="G272" s="7">
        <v>6</v>
      </c>
      <c r="H272" s="1">
        <v>6915882961.61</v>
      </c>
      <c r="I272" s="1">
        <v>4655804228.37</v>
      </c>
      <c r="J272" s="1">
        <v>253556828</v>
      </c>
      <c r="K272" s="1">
        <v>499103304.94</v>
      </c>
      <c r="L272" s="1">
        <v>0.3268</v>
      </c>
      <c r="M272" s="1">
        <v>0.0654</v>
      </c>
      <c r="N272" s="1">
        <v>0.0539</v>
      </c>
      <c r="O272" s="1">
        <v>0.0801</v>
      </c>
      <c r="P272" s="6"/>
      <c r="Q272" s="6"/>
      <c r="R272" s="6">
        <v>28110684.71</v>
      </c>
      <c r="S272" s="6"/>
      <c r="T272" s="6">
        <v>27</v>
      </c>
      <c r="U272" s="6">
        <v>65.34</v>
      </c>
      <c r="V272" s="6">
        <v>0.053946</v>
      </c>
      <c r="W272" s="6">
        <v>-19021818.06</v>
      </c>
      <c r="X272" s="6">
        <v>2260078733.24</v>
      </c>
      <c r="Y272" s="6">
        <v>499103304.94</v>
      </c>
      <c r="Z272" s="6">
        <v>499103304.94</v>
      </c>
      <c r="AA272" s="6">
        <v>738837959.57</v>
      </c>
      <c r="AB272" s="6">
        <v>552561520.64</v>
      </c>
      <c r="AC272" s="6">
        <v>42.86</v>
      </c>
      <c r="AD272" s="6">
        <v>2.1479</v>
      </c>
      <c r="AE272" s="6">
        <v>13.856616</v>
      </c>
    </row>
    <row r="273" spans="1:31">
      <c r="A273" s="1" t="s">
        <v>170</v>
      </c>
      <c r="B273" s="6" t="s">
        <v>173</v>
      </c>
      <c r="C273" s="1" t="s">
        <v>71</v>
      </c>
      <c r="D273" s="1">
        <v>1559596266.95</v>
      </c>
      <c r="E273" s="1">
        <v>276172037.68</v>
      </c>
      <c r="F273" s="7">
        <v>6</v>
      </c>
      <c r="G273" s="7">
        <v>6</v>
      </c>
      <c r="H273" s="1">
        <v>8347950021.86</v>
      </c>
      <c r="I273" s="1">
        <v>5174384257.76</v>
      </c>
      <c r="J273" s="1">
        <v>253556828</v>
      </c>
      <c r="K273" s="1">
        <v>744831875.11</v>
      </c>
      <c r="L273" s="1">
        <v>0.3802</v>
      </c>
      <c r="M273" s="1">
        <v>0.0225</v>
      </c>
      <c r="N273" s="1">
        <v>0.024</v>
      </c>
      <c r="O273" s="1">
        <v>0.0387</v>
      </c>
      <c r="P273" s="6"/>
      <c r="Q273" s="6"/>
      <c r="R273" s="6">
        <v>22955102.45</v>
      </c>
      <c r="S273" s="6"/>
      <c r="T273" s="6">
        <v>27</v>
      </c>
      <c r="U273" s="6">
        <v>63.16</v>
      </c>
      <c r="V273" s="6">
        <v>0.023999</v>
      </c>
      <c r="W273" s="6">
        <v>-750539091.53</v>
      </c>
      <c r="X273" s="6">
        <v>3173565764.1</v>
      </c>
      <c r="Y273" s="6">
        <v>744831875.11</v>
      </c>
      <c r="Z273" s="6">
        <v>744831875.11</v>
      </c>
      <c r="AA273" s="6">
        <v>692813855.55</v>
      </c>
      <c r="AB273" s="6">
        <v>581875715.55</v>
      </c>
      <c r="AC273" s="6">
        <v>42.86</v>
      </c>
      <c r="AD273" s="6">
        <v>1.7548</v>
      </c>
      <c r="AE273" s="6">
        <v>11.207831</v>
      </c>
    </row>
    <row r="274" spans="1:31">
      <c r="A274" s="1" t="s">
        <v>174</v>
      </c>
      <c r="B274" s="6" t="s">
        <v>175</v>
      </c>
      <c r="C274" s="1" t="s">
        <v>66</v>
      </c>
      <c r="D274" s="1">
        <v>3545836054.61</v>
      </c>
      <c r="E274" s="1">
        <v>829537789.06</v>
      </c>
      <c r="F274" s="7">
        <v>31</v>
      </c>
      <c r="G274" s="7">
        <v>6</v>
      </c>
      <c r="H274" s="1">
        <v>11515656505.39</v>
      </c>
      <c r="I274" s="1">
        <v>7447439683.89</v>
      </c>
      <c r="J274" s="1">
        <v>1775209253</v>
      </c>
      <c r="K274" s="1">
        <v>27924062084.21</v>
      </c>
      <c r="L274" s="1">
        <v>0.3533</v>
      </c>
      <c r="M274" s="1">
        <v>0.091</v>
      </c>
      <c r="N274" s="1">
        <v>0.0734</v>
      </c>
      <c r="O274" s="1">
        <v>0.1134</v>
      </c>
      <c r="P274" s="6">
        <v>276</v>
      </c>
      <c r="Q274" s="6">
        <v>12.95</v>
      </c>
      <c r="R274" s="6">
        <v>307288598.65</v>
      </c>
      <c r="S274" s="6">
        <v>1.1</v>
      </c>
      <c r="T274" s="6">
        <v>53.37</v>
      </c>
      <c r="U274" s="6">
        <v>63.14</v>
      </c>
      <c r="V274" s="6">
        <v>0.073363</v>
      </c>
      <c r="W274" s="6">
        <v>904053662.87</v>
      </c>
      <c r="X274" s="6">
        <v>4068216821.5</v>
      </c>
      <c r="Y274" s="6">
        <v>27924062084.21</v>
      </c>
      <c r="Z274" s="6">
        <v>27924062084.21</v>
      </c>
      <c r="AA274" s="6">
        <v>27024936158.94</v>
      </c>
      <c r="AB274" s="6">
        <v>26029699233.35</v>
      </c>
      <c r="AC274" s="6">
        <v>33.33</v>
      </c>
      <c r="AD274" s="6">
        <v>0.0763</v>
      </c>
      <c r="AE274" s="6">
        <v>0.412392</v>
      </c>
    </row>
    <row r="275" spans="1:31">
      <c r="A275" s="1" t="s">
        <v>174</v>
      </c>
      <c r="B275" s="6" t="s">
        <v>175</v>
      </c>
      <c r="C275" s="1" t="s">
        <v>67</v>
      </c>
      <c r="D275" s="1">
        <v>4591287525.86</v>
      </c>
      <c r="E275" s="1">
        <v>1431146211.17</v>
      </c>
      <c r="F275" s="7">
        <v>48</v>
      </c>
      <c r="G275" s="7">
        <v>8</v>
      </c>
      <c r="H275" s="1">
        <v>14130817063.18</v>
      </c>
      <c r="I275" s="1">
        <v>8196132654.29</v>
      </c>
      <c r="J275" s="1">
        <v>1775209253</v>
      </c>
      <c r="K275" s="1">
        <v>30057692948.62</v>
      </c>
      <c r="L275" s="1">
        <v>0.42</v>
      </c>
      <c r="M275" s="1">
        <v>0.0598</v>
      </c>
      <c r="N275" s="1">
        <v>0.0447</v>
      </c>
      <c r="O275" s="1">
        <v>0.0771</v>
      </c>
      <c r="P275" s="6">
        <v>282</v>
      </c>
      <c r="Q275" s="6">
        <v>12.23</v>
      </c>
      <c r="R275" s="6">
        <v>316137547.39</v>
      </c>
      <c r="S275" s="6">
        <v>1.05</v>
      </c>
      <c r="T275" s="6">
        <v>56.03</v>
      </c>
      <c r="U275" s="6">
        <v>67.27</v>
      </c>
      <c r="V275" s="6">
        <v>0.044693</v>
      </c>
      <c r="W275" s="6">
        <v>764837717.46</v>
      </c>
      <c r="X275" s="6">
        <v>5934684408.89</v>
      </c>
      <c r="Y275" s="6">
        <v>30057692948.62</v>
      </c>
      <c r="Z275" s="6">
        <v>30057692948.62</v>
      </c>
      <c r="AA275" s="6">
        <v>29364861915.79</v>
      </c>
      <c r="AB275" s="6">
        <v>28280643785.49</v>
      </c>
      <c r="AC275" s="6">
        <v>33.33</v>
      </c>
      <c r="AD275" s="6">
        <v>0.0767</v>
      </c>
      <c r="AE275" s="6">
        <v>0.470123</v>
      </c>
    </row>
    <row r="276" spans="1:31">
      <c r="A276" s="1" t="s">
        <v>174</v>
      </c>
      <c r="B276" s="6" t="s">
        <v>175</v>
      </c>
      <c r="C276" s="1" t="s">
        <v>68</v>
      </c>
      <c r="D276" s="1">
        <v>5577621985.07</v>
      </c>
      <c r="E276" s="1">
        <v>1619819758.36</v>
      </c>
      <c r="F276" s="7">
        <v>53</v>
      </c>
      <c r="G276" s="7">
        <v>9</v>
      </c>
      <c r="H276" s="1">
        <v>20638901335.33</v>
      </c>
      <c r="I276" s="1">
        <v>9785041014.43</v>
      </c>
      <c r="J276" s="1">
        <v>1775209253</v>
      </c>
      <c r="K276" s="1">
        <v>24685919355.1</v>
      </c>
      <c r="L276" s="1">
        <v>0.5259</v>
      </c>
      <c r="M276" s="1">
        <v>0.0668</v>
      </c>
      <c r="N276" s="1">
        <v>0.0498</v>
      </c>
      <c r="O276" s="1">
        <v>0.1051</v>
      </c>
      <c r="P276" s="6">
        <v>293</v>
      </c>
      <c r="Q276" s="6">
        <v>11.88</v>
      </c>
      <c r="R276" s="6">
        <v>271205776.61</v>
      </c>
      <c r="S276" s="6">
        <v>1.1</v>
      </c>
      <c r="T276" s="6">
        <v>56.03</v>
      </c>
      <c r="U276" s="6">
        <v>69.28</v>
      </c>
      <c r="V276" s="6">
        <v>0.049833</v>
      </c>
      <c r="W276" s="6">
        <v>1387410358.86</v>
      </c>
      <c r="X276" s="6">
        <v>10853860320.9</v>
      </c>
      <c r="Y276" s="6">
        <v>24685919355.1</v>
      </c>
      <c r="Z276" s="6">
        <v>24685919355.1</v>
      </c>
      <c r="AA276" s="6">
        <v>23394102063.56</v>
      </c>
      <c r="AB276" s="6">
        <v>22395030179.17</v>
      </c>
      <c r="AC276" s="6">
        <v>33.33</v>
      </c>
      <c r="AD276" s="6">
        <v>0.0999</v>
      </c>
      <c r="AE276" s="6">
        <v>0.83606</v>
      </c>
    </row>
    <row r="277" spans="1:31">
      <c r="A277" s="1" t="s">
        <v>174</v>
      </c>
      <c r="B277" s="6" t="s">
        <v>175</v>
      </c>
      <c r="C277" s="1" t="s">
        <v>69</v>
      </c>
      <c r="D277" s="1">
        <v>7164025583.84</v>
      </c>
      <c r="E277" s="1">
        <v>1481496724.01</v>
      </c>
      <c r="F277" s="7">
        <v>53</v>
      </c>
      <c r="G277" s="7">
        <v>9</v>
      </c>
      <c r="H277" s="1">
        <v>26070511279.36</v>
      </c>
      <c r="I277" s="1">
        <v>13420324095.08</v>
      </c>
      <c r="J277" s="1">
        <v>2842637146</v>
      </c>
      <c r="K277" s="1">
        <v>34892072752.81</v>
      </c>
      <c r="L277" s="1">
        <v>0.4852</v>
      </c>
      <c r="M277" s="1">
        <v>0.1169</v>
      </c>
      <c r="N277" s="1">
        <v>0.0939</v>
      </c>
      <c r="O277" s="1">
        <v>0.1823</v>
      </c>
      <c r="P277" s="6">
        <v>453</v>
      </c>
      <c r="Q277" s="6">
        <v>17.84</v>
      </c>
      <c r="R277" s="6">
        <v>578562521.14</v>
      </c>
      <c r="S277" s="6">
        <v>1.66</v>
      </c>
      <c r="T277" s="6">
        <v>45.92</v>
      </c>
      <c r="U277" s="6">
        <v>57.5</v>
      </c>
      <c r="V277" s="6">
        <v>0.093851</v>
      </c>
      <c r="W277" s="6">
        <v>2040444027.97</v>
      </c>
      <c r="X277" s="6">
        <v>12650187184.28</v>
      </c>
      <c r="Y277" s="6">
        <v>34892072752.81</v>
      </c>
      <c r="Z277" s="6">
        <v>34892072752.81</v>
      </c>
      <c r="AA277" s="6">
        <v>31989964504.44</v>
      </c>
      <c r="AB277" s="6">
        <v>30517991373.58</v>
      </c>
      <c r="AC277" s="6">
        <v>37.5</v>
      </c>
      <c r="AD277" s="6">
        <v>0.0933</v>
      </c>
      <c r="AE277" s="6">
        <v>0.747176</v>
      </c>
    </row>
    <row r="278" spans="1:31">
      <c r="A278" s="1" t="s">
        <v>174</v>
      </c>
      <c r="B278" s="6" t="s">
        <v>175</v>
      </c>
      <c r="C278" s="1" t="s">
        <v>70</v>
      </c>
      <c r="D278" s="1">
        <v>11768198450.63</v>
      </c>
      <c r="E278" s="1">
        <v>1509549974.88</v>
      </c>
      <c r="F278" s="7">
        <v>53</v>
      </c>
      <c r="G278" s="7">
        <v>9</v>
      </c>
      <c r="H278" s="1">
        <v>28998550873.18</v>
      </c>
      <c r="I278" s="1">
        <v>14086497344.47</v>
      </c>
      <c r="J278" s="1">
        <v>2842788828</v>
      </c>
      <c r="K278" s="1">
        <v>29810492802.46</v>
      </c>
      <c r="L278" s="1">
        <v>0.5142</v>
      </c>
      <c r="M278" s="1">
        <v>0.0341</v>
      </c>
      <c r="N278" s="1">
        <v>0.0206</v>
      </c>
      <c r="O278" s="1">
        <v>0.0424</v>
      </c>
      <c r="P278" s="6">
        <v>475</v>
      </c>
      <c r="Q278" s="6">
        <v>14.47</v>
      </c>
      <c r="R278" s="6">
        <v>705599635.25</v>
      </c>
      <c r="S278" s="6">
        <v>2.37</v>
      </c>
      <c r="T278" s="6">
        <v>45.91</v>
      </c>
      <c r="U278" s="6">
        <v>56.96</v>
      </c>
      <c r="V278" s="6">
        <v>0.020608</v>
      </c>
      <c r="W278" s="6">
        <v>1459995419.68</v>
      </c>
      <c r="X278" s="6">
        <v>14912053528.71</v>
      </c>
      <c r="Y278" s="6">
        <v>29810492802.46</v>
      </c>
      <c r="Z278" s="6">
        <v>29810492802.46</v>
      </c>
      <c r="AA278" s="6">
        <v>28869768401.88</v>
      </c>
      <c r="AB278" s="6">
        <v>27190032445.37</v>
      </c>
      <c r="AC278" s="6">
        <v>33.33</v>
      </c>
      <c r="AD278" s="6">
        <v>0.1101</v>
      </c>
      <c r="AE278" s="6">
        <v>0.972763</v>
      </c>
    </row>
    <row r="279" spans="1:31">
      <c r="A279" s="1" t="s">
        <v>174</v>
      </c>
      <c r="B279" s="6" t="s">
        <v>175</v>
      </c>
      <c r="C279" s="1" t="s">
        <v>71</v>
      </c>
      <c r="D279" s="1">
        <v>13383992567.79</v>
      </c>
      <c r="E279" s="1">
        <v>1730591348.17</v>
      </c>
      <c r="F279" s="7">
        <v>53</v>
      </c>
      <c r="G279" s="7">
        <v>9</v>
      </c>
      <c r="H279" s="1">
        <v>26780005102.93</v>
      </c>
      <c r="I279" s="1">
        <v>12314899662.47</v>
      </c>
      <c r="J279" s="1">
        <v>2842840681</v>
      </c>
      <c r="K279" s="1">
        <v>26918466336.83</v>
      </c>
      <c r="L279" s="1">
        <v>0.5401</v>
      </c>
      <c r="M279" s="1">
        <v>-0.0073</v>
      </c>
      <c r="N279" s="1">
        <v>-0.0171</v>
      </c>
      <c r="O279" s="1">
        <v>-0.0372</v>
      </c>
      <c r="P279" s="6">
        <v>466</v>
      </c>
      <c r="Q279" s="6">
        <v>14.41</v>
      </c>
      <c r="R279" s="6">
        <v>655419715.95</v>
      </c>
      <c r="S279" s="6">
        <v>2.43</v>
      </c>
      <c r="T279" s="6">
        <v>45.91</v>
      </c>
      <c r="U279" s="6">
        <v>62.88</v>
      </c>
      <c r="V279" s="6">
        <v>-0.017089</v>
      </c>
      <c r="W279" s="6">
        <v>660874636.78</v>
      </c>
      <c r="X279" s="6">
        <v>14465105440.46</v>
      </c>
      <c r="Y279" s="6">
        <v>26918466336.83</v>
      </c>
      <c r="Z279" s="6">
        <v>26918466336.83</v>
      </c>
      <c r="AA279" s="6">
        <v>26831951183.34</v>
      </c>
      <c r="AB279" s="6">
        <v>25270850095.74</v>
      </c>
      <c r="AC279" s="6">
        <v>33.33</v>
      </c>
      <c r="AD279" s="6">
        <v>0.1201</v>
      </c>
      <c r="AE279" s="6">
        <v>0.994856</v>
      </c>
    </row>
    <row r="280" spans="1:31">
      <c r="A280" s="1" t="s">
        <v>176</v>
      </c>
      <c r="B280" s="6" t="s">
        <v>177</v>
      </c>
      <c r="C280" s="1" t="s">
        <v>66</v>
      </c>
      <c r="D280" s="1">
        <v>468860185.91</v>
      </c>
      <c r="E280" s="1">
        <v>89368020.19</v>
      </c>
      <c r="F280" s="7">
        <v>7</v>
      </c>
      <c r="G280" s="7">
        <v>0</v>
      </c>
      <c r="H280" s="1">
        <v>5328474129.19</v>
      </c>
      <c r="I280" s="1">
        <v>3850821394.86</v>
      </c>
      <c r="J280" s="1">
        <v>545283109</v>
      </c>
      <c r="K280" s="1">
        <v>8554837972</v>
      </c>
      <c r="L280" s="1">
        <v>0.2773</v>
      </c>
      <c r="M280" s="1">
        <v>0.0519</v>
      </c>
      <c r="N280" s="1">
        <v>0.0366</v>
      </c>
      <c r="O280" s="1">
        <v>0.0507</v>
      </c>
      <c r="P280" s="6">
        <v>179</v>
      </c>
      <c r="Q280" s="6">
        <v>5.73</v>
      </c>
      <c r="R280" s="6">
        <v>29693405.7</v>
      </c>
      <c r="S280" s="6">
        <v>0.35</v>
      </c>
      <c r="T280" s="6">
        <v>29.07</v>
      </c>
      <c r="U280" s="6">
        <v>60.92</v>
      </c>
      <c r="V280" s="6">
        <v>0.036633</v>
      </c>
      <c r="W280" s="6">
        <v>-128306568.51</v>
      </c>
      <c r="X280" s="6">
        <v>1477652734.33</v>
      </c>
      <c r="Y280" s="6">
        <v>8554837972</v>
      </c>
      <c r="Z280" s="6">
        <v>8554837972</v>
      </c>
      <c r="AA280" s="6">
        <v>8292308683.64</v>
      </c>
      <c r="AB280" s="6">
        <v>7607962726.34</v>
      </c>
      <c r="AC280" s="6">
        <v>33.33</v>
      </c>
      <c r="AD280" s="6">
        <v>0.3653</v>
      </c>
      <c r="AE280" s="6">
        <v>0.622861</v>
      </c>
    </row>
    <row r="281" spans="1:31">
      <c r="A281" s="1" t="s">
        <v>176</v>
      </c>
      <c r="B281" s="6" t="s">
        <v>177</v>
      </c>
      <c r="C281" s="1" t="s">
        <v>67</v>
      </c>
      <c r="D281" s="1">
        <v>644440689.59</v>
      </c>
      <c r="E281" s="1">
        <v>87250067.94</v>
      </c>
      <c r="F281" s="7">
        <v>9</v>
      </c>
      <c r="G281" s="7">
        <v>2</v>
      </c>
      <c r="H281" s="1">
        <v>5365084010.13</v>
      </c>
      <c r="I281" s="1">
        <v>3953467148.4</v>
      </c>
      <c r="J281" s="1">
        <v>544846509</v>
      </c>
      <c r="K281" s="1">
        <v>9925260476.31</v>
      </c>
      <c r="L281" s="1">
        <v>0.2631</v>
      </c>
      <c r="M281" s="1">
        <v>0.0555</v>
      </c>
      <c r="N281" s="1">
        <v>0.0401</v>
      </c>
      <c r="O281" s="1">
        <v>0.0544</v>
      </c>
      <c r="P281" s="6">
        <v>161</v>
      </c>
      <c r="Q281" s="6">
        <v>5.22</v>
      </c>
      <c r="R281" s="6">
        <v>35058128.07</v>
      </c>
      <c r="S281" s="6">
        <v>0.35</v>
      </c>
      <c r="T281" s="6">
        <v>29.09</v>
      </c>
      <c r="U281" s="6">
        <v>60.03</v>
      </c>
      <c r="V281" s="6">
        <v>0.040121</v>
      </c>
      <c r="W281" s="6">
        <v>401641065.19</v>
      </c>
      <c r="X281" s="6">
        <v>1411616861.73</v>
      </c>
      <c r="Y281" s="6">
        <v>9925260476.31</v>
      </c>
      <c r="Z281" s="6">
        <v>9925260476.31</v>
      </c>
      <c r="AA281" s="6">
        <v>9593761706.23</v>
      </c>
      <c r="AB281" s="6">
        <v>8888463682.43</v>
      </c>
      <c r="AC281" s="6">
        <v>33.33</v>
      </c>
      <c r="AD281" s="6">
        <v>0.3109</v>
      </c>
      <c r="AE281" s="6">
        <v>0.540548</v>
      </c>
    </row>
    <row r="282" spans="1:31">
      <c r="A282" s="1" t="s">
        <v>176</v>
      </c>
      <c r="B282" s="6" t="s">
        <v>177</v>
      </c>
      <c r="C282" s="1" t="s">
        <v>68</v>
      </c>
      <c r="D282" s="1">
        <v>695391582.87</v>
      </c>
      <c r="E282" s="1">
        <v>85677333.16</v>
      </c>
      <c r="F282" s="7">
        <v>9</v>
      </c>
      <c r="G282" s="7">
        <v>2</v>
      </c>
      <c r="H282" s="1">
        <v>6257770847.13</v>
      </c>
      <c r="I282" s="1">
        <v>4118944879.47</v>
      </c>
      <c r="J282" s="1">
        <v>544602079</v>
      </c>
      <c r="K282" s="1">
        <v>10741254224.33</v>
      </c>
      <c r="L282" s="1">
        <v>0.3418</v>
      </c>
      <c r="M282" s="1">
        <v>0.0537</v>
      </c>
      <c r="N282" s="1">
        <v>0.0435</v>
      </c>
      <c r="O282" s="1">
        <v>0.0661</v>
      </c>
      <c r="P282" s="6">
        <v>140</v>
      </c>
      <c r="Q282" s="6">
        <v>4.19</v>
      </c>
      <c r="R282" s="6">
        <v>35584930.38</v>
      </c>
      <c r="S282" s="6">
        <v>0.33</v>
      </c>
      <c r="T282" s="6">
        <v>29.11</v>
      </c>
      <c r="U282" s="6">
        <v>58.12</v>
      </c>
      <c r="V282" s="6">
        <v>0.043537</v>
      </c>
      <c r="W282" s="6">
        <v>951416605.95</v>
      </c>
      <c r="X282" s="6">
        <v>2138825967.66</v>
      </c>
      <c r="Y282" s="6">
        <v>10741254224.33</v>
      </c>
      <c r="Z282" s="6">
        <v>10741254224.33</v>
      </c>
      <c r="AA282" s="6">
        <v>10316933690.31</v>
      </c>
      <c r="AB282" s="6">
        <v>9684429805.99</v>
      </c>
      <c r="AC282" s="6">
        <v>33.33</v>
      </c>
      <c r="AD282" s="6">
        <v>0.3114</v>
      </c>
      <c r="AE282" s="6">
        <v>0.582592</v>
      </c>
    </row>
    <row r="283" spans="1:31">
      <c r="A283" s="1" t="s">
        <v>176</v>
      </c>
      <c r="B283" s="6" t="s">
        <v>177</v>
      </c>
      <c r="C283" s="1" t="s">
        <v>69</v>
      </c>
      <c r="D283" s="1">
        <v>739122119.95</v>
      </c>
      <c r="E283" s="1">
        <v>150693991.88</v>
      </c>
      <c r="F283" s="7">
        <v>9</v>
      </c>
      <c r="G283" s="7">
        <v>2</v>
      </c>
      <c r="H283" s="1">
        <v>6709240916.86</v>
      </c>
      <c r="I283" s="1">
        <v>4413457996.97</v>
      </c>
      <c r="J283" s="1">
        <v>544543609</v>
      </c>
      <c r="K283" s="1">
        <v>12558341233.28</v>
      </c>
      <c r="L283" s="1">
        <v>0.3422</v>
      </c>
      <c r="M283" s="1">
        <v>0.0804</v>
      </c>
      <c r="N283" s="1">
        <v>0.0632</v>
      </c>
      <c r="O283" s="1">
        <v>0.096</v>
      </c>
      <c r="P283" s="6">
        <v>123</v>
      </c>
      <c r="Q283" s="6">
        <v>3.47</v>
      </c>
      <c r="R283" s="6">
        <v>41594636.62</v>
      </c>
      <c r="S283" s="6">
        <v>0.33</v>
      </c>
      <c r="T283" s="6">
        <v>29.11</v>
      </c>
      <c r="U283" s="6">
        <v>56.21</v>
      </c>
      <c r="V283" s="6">
        <v>0.063169</v>
      </c>
      <c r="W283" s="6">
        <v>-144666353.69</v>
      </c>
      <c r="X283" s="6">
        <v>2295782919.89</v>
      </c>
      <c r="Y283" s="6">
        <v>12558341233.28</v>
      </c>
      <c r="Z283" s="6">
        <v>12558341233.28</v>
      </c>
      <c r="AA283" s="6">
        <v>12045654517.83</v>
      </c>
      <c r="AB283" s="6">
        <v>11318408060.32</v>
      </c>
      <c r="AC283" s="6">
        <v>33.33</v>
      </c>
      <c r="AD283" s="6">
        <v>0.2822</v>
      </c>
      <c r="AE283" s="6">
        <v>0.534246</v>
      </c>
    </row>
    <row r="284" spans="1:31">
      <c r="A284" s="1" t="s">
        <v>176</v>
      </c>
      <c r="B284" s="6" t="s">
        <v>177</v>
      </c>
      <c r="C284" s="1" t="s">
        <v>70</v>
      </c>
      <c r="D284" s="1">
        <v>738089441.02</v>
      </c>
      <c r="E284" s="1">
        <v>150681456.57</v>
      </c>
      <c r="F284" s="7">
        <v>9</v>
      </c>
      <c r="G284" s="7">
        <v>2</v>
      </c>
      <c r="H284" s="1">
        <v>7149116523.17</v>
      </c>
      <c r="I284" s="1">
        <v>4538942466.4</v>
      </c>
      <c r="J284" s="1">
        <v>544543609</v>
      </c>
      <c r="K284" s="1">
        <v>12128126763.98</v>
      </c>
      <c r="L284" s="1">
        <v>0.3651</v>
      </c>
      <c r="M284" s="1">
        <v>0.0508</v>
      </c>
      <c r="N284" s="1">
        <v>0.0409</v>
      </c>
      <c r="O284" s="1">
        <v>0.0645</v>
      </c>
      <c r="P284" s="6">
        <v>158</v>
      </c>
      <c r="Q284" s="6">
        <v>4.29</v>
      </c>
      <c r="R284" s="6">
        <v>47117733.55</v>
      </c>
      <c r="S284" s="6">
        <v>0.39</v>
      </c>
      <c r="T284" s="6">
        <v>29.11</v>
      </c>
      <c r="U284" s="6">
        <v>55.1</v>
      </c>
      <c r="V284" s="6">
        <v>0.040944</v>
      </c>
      <c r="W284" s="6">
        <v>391791803.85</v>
      </c>
      <c r="X284" s="6">
        <v>2610174056.77</v>
      </c>
      <c r="Y284" s="6">
        <v>12128126763.98</v>
      </c>
      <c r="Z284" s="6">
        <v>12128126763.98</v>
      </c>
      <c r="AA284" s="6">
        <v>11683438224.24</v>
      </c>
      <c r="AB284" s="6">
        <v>10961971681.87</v>
      </c>
      <c r="AC284" s="6">
        <v>33.33</v>
      </c>
      <c r="AD284" s="6">
        <v>0.3035</v>
      </c>
      <c r="AE284" s="6">
        <v>0.589466</v>
      </c>
    </row>
    <row r="285" spans="1:31">
      <c r="A285" s="1" t="s">
        <v>176</v>
      </c>
      <c r="B285" s="6" t="s">
        <v>177</v>
      </c>
      <c r="C285" s="1" t="s">
        <v>71</v>
      </c>
      <c r="D285" s="1">
        <v>704664038.07</v>
      </c>
      <c r="E285" s="1">
        <v>143722747.79</v>
      </c>
      <c r="F285" s="7">
        <v>9</v>
      </c>
      <c r="G285" s="7">
        <v>2</v>
      </c>
      <c r="H285" s="1">
        <v>6516083796.97</v>
      </c>
      <c r="I285" s="1">
        <v>4603904904.96</v>
      </c>
      <c r="J285" s="1">
        <v>544543609</v>
      </c>
      <c r="K285" s="1">
        <v>11914901265.97</v>
      </c>
      <c r="L285" s="1">
        <v>0.2935</v>
      </c>
      <c r="M285" s="1">
        <v>0.0459</v>
      </c>
      <c r="N285" s="1">
        <v>0.0399</v>
      </c>
      <c r="O285" s="1">
        <v>0.0564</v>
      </c>
      <c r="P285" s="6">
        <v>118</v>
      </c>
      <c r="Q285" s="6">
        <v>3.29</v>
      </c>
      <c r="R285" s="6">
        <v>44410196.56</v>
      </c>
      <c r="S285" s="6">
        <v>0.37</v>
      </c>
      <c r="T285" s="6">
        <v>29.11</v>
      </c>
      <c r="U285" s="6">
        <v>55.73</v>
      </c>
      <c r="V285" s="6">
        <v>0.039879</v>
      </c>
      <c r="W285" s="6">
        <v>308608960.05</v>
      </c>
      <c r="X285" s="6">
        <v>1912178892.01</v>
      </c>
      <c r="Y285" s="6">
        <v>11914901265.97</v>
      </c>
      <c r="Z285" s="6">
        <v>11914901265.97</v>
      </c>
      <c r="AA285" s="6">
        <v>11498499831.21</v>
      </c>
      <c r="AB285" s="6">
        <v>10767381884.96</v>
      </c>
      <c r="AC285" s="6">
        <v>33.33</v>
      </c>
      <c r="AD285" s="6">
        <v>0.3012</v>
      </c>
      <c r="AE285" s="6">
        <v>0.546885</v>
      </c>
    </row>
    <row r="286" spans="1:31">
      <c r="A286" s="1" t="s">
        <v>178</v>
      </c>
      <c r="B286" s="6" t="s">
        <v>179</v>
      </c>
      <c r="C286" s="1" t="s">
        <v>66</v>
      </c>
      <c r="D286" s="1">
        <v>326385066.15</v>
      </c>
      <c r="E286" s="1">
        <v>90826891.7</v>
      </c>
      <c r="F286" s="7">
        <v>85</v>
      </c>
      <c r="G286" s="7">
        <v>43</v>
      </c>
      <c r="H286" s="1">
        <v>1593799695.45</v>
      </c>
      <c r="I286" s="1">
        <v>663234291.56</v>
      </c>
      <c r="J286" s="1">
        <v>439200000</v>
      </c>
      <c r="K286" s="1">
        <v>585013110.12</v>
      </c>
      <c r="L286" s="1">
        <v>0.5839</v>
      </c>
      <c r="M286" s="1">
        <v>0.0305</v>
      </c>
      <c r="N286" s="1">
        <v>0.0053</v>
      </c>
      <c r="O286" s="1">
        <v>0.0128</v>
      </c>
      <c r="P286" s="6">
        <v>27</v>
      </c>
      <c r="Q286" s="6">
        <v>15.08</v>
      </c>
      <c r="R286" s="6">
        <v>16463317.3</v>
      </c>
      <c r="S286" s="6">
        <v>2.81</v>
      </c>
      <c r="T286" s="6">
        <v>40.23</v>
      </c>
      <c r="U286" s="6">
        <v>67.74</v>
      </c>
      <c r="V286" s="6">
        <v>0.005337</v>
      </c>
      <c r="W286" s="6">
        <v>64592885.29</v>
      </c>
      <c r="X286" s="6">
        <v>930565403.89</v>
      </c>
      <c r="Y286" s="6">
        <v>585013110.12</v>
      </c>
      <c r="Z286" s="6">
        <v>585013110.12</v>
      </c>
      <c r="AA286" s="6">
        <v>582095083.43</v>
      </c>
      <c r="AB286" s="6">
        <v>454156963.49</v>
      </c>
      <c r="AC286" s="6">
        <v>42.86</v>
      </c>
      <c r="AD286" s="6">
        <v>0.306</v>
      </c>
      <c r="AE286" s="6">
        <v>2.724383</v>
      </c>
    </row>
    <row r="287" spans="1:31">
      <c r="A287" s="1" t="s">
        <v>178</v>
      </c>
      <c r="B287" s="6" t="s">
        <v>179</v>
      </c>
      <c r="C287" s="1" t="s">
        <v>67</v>
      </c>
      <c r="D287" s="1">
        <v>311139046.98</v>
      </c>
      <c r="E287" s="1">
        <v>77245513.72</v>
      </c>
      <c r="F287" s="7">
        <v>89</v>
      </c>
      <c r="G287" s="7">
        <v>45</v>
      </c>
      <c r="H287" s="1">
        <v>1205288818.38</v>
      </c>
      <c r="I287" s="1">
        <v>699809341.05</v>
      </c>
      <c r="J287" s="1">
        <v>439200000</v>
      </c>
      <c r="K287" s="1">
        <v>367023233.67</v>
      </c>
      <c r="L287" s="1">
        <v>0.4194</v>
      </c>
      <c r="M287" s="1">
        <v>0.0549</v>
      </c>
      <c r="N287" s="1">
        <v>0.0303</v>
      </c>
      <c r="O287" s="1">
        <v>0.0523</v>
      </c>
      <c r="P287" s="6">
        <v>26</v>
      </c>
      <c r="Q287" s="6">
        <v>15.38</v>
      </c>
      <c r="R287" s="6">
        <v>9732227.6</v>
      </c>
      <c r="S287" s="6">
        <v>2.65</v>
      </c>
      <c r="T287" s="6">
        <v>40.23</v>
      </c>
      <c r="U287" s="6">
        <v>64.26</v>
      </c>
      <c r="V287" s="6">
        <v>0.030345</v>
      </c>
      <c r="W287" s="6">
        <v>330262333.44</v>
      </c>
      <c r="X287" s="6">
        <v>505479477.33</v>
      </c>
      <c r="Y287" s="6">
        <v>367023233.67</v>
      </c>
      <c r="Z287" s="6">
        <v>367023233.67</v>
      </c>
      <c r="AA287" s="6">
        <v>395827469.99</v>
      </c>
      <c r="AB287" s="6">
        <v>298832665.93</v>
      </c>
      <c r="AC287" s="6">
        <v>42.86</v>
      </c>
      <c r="AD287" s="6">
        <v>0.4605</v>
      </c>
      <c r="AE287" s="6">
        <v>3.283958</v>
      </c>
    </row>
    <row r="288" spans="1:31">
      <c r="A288" s="1" t="s">
        <v>178</v>
      </c>
      <c r="B288" s="6" t="s">
        <v>179</v>
      </c>
      <c r="C288" s="1" t="s">
        <v>68</v>
      </c>
      <c r="D288" s="1">
        <v>393306008.41</v>
      </c>
      <c r="E288" s="1">
        <v>74841758.9</v>
      </c>
      <c r="F288" s="7">
        <v>93</v>
      </c>
      <c r="G288" s="7">
        <v>47</v>
      </c>
      <c r="H288" s="1">
        <v>1227443543.13</v>
      </c>
      <c r="I288" s="1">
        <v>706962892.24</v>
      </c>
      <c r="J288" s="1">
        <v>439200000</v>
      </c>
      <c r="K288" s="1">
        <v>454271984.6</v>
      </c>
      <c r="L288" s="1">
        <v>0.424</v>
      </c>
      <c r="M288" s="1">
        <v>0.019</v>
      </c>
      <c r="N288" s="1">
        <v>0.0061</v>
      </c>
      <c r="O288" s="1">
        <v>0.0106</v>
      </c>
      <c r="P288" s="6">
        <v>28</v>
      </c>
      <c r="Q288" s="6">
        <v>18.42</v>
      </c>
      <c r="R288" s="6">
        <v>11755518.85</v>
      </c>
      <c r="S288" s="6">
        <v>2.59</v>
      </c>
      <c r="T288" s="6">
        <v>38.23</v>
      </c>
      <c r="U288" s="6">
        <v>61.45</v>
      </c>
      <c r="V288" s="6">
        <v>0.006099</v>
      </c>
      <c r="W288" s="6">
        <v>-30911346.9</v>
      </c>
      <c r="X288" s="6">
        <v>520480650.89</v>
      </c>
      <c r="Y288" s="6">
        <v>454271984.6</v>
      </c>
      <c r="Z288" s="6">
        <v>454271984.6</v>
      </c>
      <c r="AA288" s="6">
        <v>453915477.79</v>
      </c>
      <c r="AB288" s="6">
        <v>379234418.23</v>
      </c>
      <c r="AC288" s="6">
        <v>42.86</v>
      </c>
      <c r="AD288" s="6">
        <v>0.3346</v>
      </c>
      <c r="AE288" s="6">
        <v>2.702001</v>
      </c>
    </row>
    <row r="289" spans="1:31">
      <c r="A289" s="1" t="s">
        <v>178</v>
      </c>
      <c r="B289" s="6" t="s">
        <v>179</v>
      </c>
      <c r="C289" s="1" t="s">
        <v>69</v>
      </c>
      <c r="D289" s="1">
        <v>253667199.52</v>
      </c>
      <c r="E289" s="1">
        <v>35133248.81</v>
      </c>
      <c r="F289" s="7">
        <v>99</v>
      </c>
      <c r="G289" s="7">
        <v>47</v>
      </c>
      <c r="H289" s="1">
        <v>1410181865.06</v>
      </c>
      <c r="I289" s="1">
        <v>836058588.15</v>
      </c>
      <c r="J289" s="1">
        <v>439200000</v>
      </c>
      <c r="K289" s="1">
        <v>1142295753.59</v>
      </c>
      <c r="L289" s="1">
        <v>0.4071</v>
      </c>
      <c r="M289" s="1">
        <v>0.0227</v>
      </c>
      <c r="N289" s="1">
        <v>0.0109</v>
      </c>
      <c r="O289" s="1">
        <v>0.0184</v>
      </c>
      <c r="P289" s="6">
        <v>70</v>
      </c>
      <c r="Q289" s="6">
        <v>19.02</v>
      </c>
      <c r="R289" s="6">
        <v>34414002.83</v>
      </c>
      <c r="S289" s="6">
        <v>3.01</v>
      </c>
      <c r="T289" s="6">
        <v>38.23</v>
      </c>
      <c r="U289" s="6">
        <v>56.86</v>
      </c>
      <c r="V289" s="6">
        <v>0.010898</v>
      </c>
      <c r="W289" s="6">
        <v>-408422892.91</v>
      </c>
      <c r="X289" s="6">
        <v>574123276.91</v>
      </c>
      <c r="Y289" s="6">
        <v>1142295753.59</v>
      </c>
      <c r="Z289" s="6">
        <v>1142295753.59</v>
      </c>
      <c r="AA289" s="6">
        <v>1124923783.25</v>
      </c>
      <c r="AB289" s="6">
        <v>1014699386.59</v>
      </c>
      <c r="AC289" s="6">
        <v>42.86</v>
      </c>
      <c r="AD289" s="6">
        <v>0.3344</v>
      </c>
      <c r="AE289" s="6">
        <v>1.234516</v>
      </c>
    </row>
    <row r="290" spans="1:31">
      <c r="A290" s="1" t="s">
        <v>178</v>
      </c>
      <c r="B290" s="6" t="s">
        <v>179</v>
      </c>
      <c r="C290" s="1" t="s">
        <v>70</v>
      </c>
      <c r="D290" s="1">
        <v>237525500.54</v>
      </c>
      <c r="E290" s="1">
        <v>33856166.94</v>
      </c>
      <c r="F290" s="7">
        <v>100</v>
      </c>
      <c r="G290" s="7">
        <v>48</v>
      </c>
      <c r="H290" s="1">
        <v>1644378287.74</v>
      </c>
      <c r="I290" s="1">
        <v>850696802.84</v>
      </c>
      <c r="J290" s="1">
        <v>439200000</v>
      </c>
      <c r="K290" s="1">
        <v>1078487200.37</v>
      </c>
      <c r="L290" s="1">
        <v>0.4827</v>
      </c>
      <c r="M290" s="1">
        <v>0.0284</v>
      </c>
      <c r="N290" s="1">
        <v>0.0106</v>
      </c>
      <c r="O290" s="1">
        <v>0.0205</v>
      </c>
      <c r="P290" s="6">
        <v>71</v>
      </c>
      <c r="Q290" s="6">
        <v>19.13</v>
      </c>
      <c r="R290" s="6">
        <v>33266203.16</v>
      </c>
      <c r="S290" s="6">
        <v>3.08</v>
      </c>
      <c r="T290" s="6">
        <v>38.23</v>
      </c>
      <c r="U290" s="6">
        <v>55.33</v>
      </c>
      <c r="V290" s="6">
        <v>0.010629</v>
      </c>
      <c r="W290" s="6">
        <v>-49302381.73</v>
      </c>
      <c r="X290" s="6">
        <v>793681484.9</v>
      </c>
      <c r="Y290" s="6">
        <v>1078487200.37</v>
      </c>
      <c r="Z290" s="6">
        <v>1078487200.37</v>
      </c>
      <c r="AA290" s="6">
        <v>1048394085.05</v>
      </c>
      <c r="AB290" s="6">
        <v>942543123.15</v>
      </c>
      <c r="AC290" s="6">
        <v>42.86</v>
      </c>
      <c r="AD290" s="6">
        <v>0.344</v>
      </c>
      <c r="AE290" s="6">
        <v>1.524708</v>
      </c>
    </row>
    <row r="291" spans="1:31">
      <c r="A291" s="1" t="s">
        <v>178</v>
      </c>
      <c r="B291" s="6" t="s">
        <v>179</v>
      </c>
      <c r="C291" s="1" t="s">
        <v>71</v>
      </c>
      <c r="D291" s="1">
        <v>261507662.73</v>
      </c>
      <c r="E291" s="1">
        <v>33886126.12</v>
      </c>
      <c r="F291" s="7">
        <v>100</v>
      </c>
      <c r="G291" s="7">
        <v>48</v>
      </c>
      <c r="H291" s="1">
        <v>1652002689.04</v>
      </c>
      <c r="I291" s="1">
        <v>855991857.28</v>
      </c>
      <c r="J291" s="1">
        <v>439200000</v>
      </c>
      <c r="K291" s="1">
        <v>1088588306.29</v>
      </c>
      <c r="L291" s="1">
        <v>0.4818</v>
      </c>
      <c r="M291" s="1">
        <v>0.0266</v>
      </c>
      <c r="N291" s="1">
        <v>0.0109</v>
      </c>
      <c r="O291" s="1">
        <v>0.0211</v>
      </c>
      <c r="P291" s="6">
        <v>70</v>
      </c>
      <c r="Q291" s="6">
        <v>17.72</v>
      </c>
      <c r="R291" s="6">
        <v>34800747.66</v>
      </c>
      <c r="S291" s="6">
        <v>3.2</v>
      </c>
      <c r="T291" s="6">
        <v>38.23</v>
      </c>
      <c r="U291" s="6">
        <v>52.29</v>
      </c>
      <c r="V291" s="6">
        <v>0.01093</v>
      </c>
      <c r="W291" s="6">
        <v>121012363.27</v>
      </c>
      <c r="X291" s="6">
        <v>796010831.76</v>
      </c>
      <c r="Y291" s="6">
        <v>1088588306.29</v>
      </c>
      <c r="Z291" s="6">
        <v>1088588306.29</v>
      </c>
      <c r="AA291" s="6">
        <v>1079734310.58</v>
      </c>
      <c r="AB291" s="6">
        <v>963040592.23</v>
      </c>
      <c r="AC291" s="6">
        <v>42.86</v>
      </c>
      <c r="AD291" s="6">
        <v>0.3629</v>
      </c>
      <c r="AE291" s="6">
        <v>1.517564</v>
      </c>
    </row>
    <row r="292" spans="1:31">
      <c r="A292" s="1" t="s">
        <v>180</v>
      </c>
      <c r="B292" s="6" t="s">
        <v>181</v>
      </c>
      <c r="C292" s="1" t="s">
        <v>66</v>
      </c>
      <c r="D292" s="1">
        <v>541524422.13</v>
      </c>
      <c r="E292" s="1">
        <v>40372031.17</v>
      </c>
      <c r="F292" s="7">
        <v>0</v>
      </c>
      <c r="G292" s="7">
        <v>0</v>
      </c>
      <c r="H292" s="1">
        <v>2437228632.31</v>
      </c>
      <c r="I292" s="1">
        <v>1138891894.71</v>
      </c>
      <c r="J292" s="1">
        <v>529400000</v>
      </c>
      <c r="K292" s="1">
        <v>1053322278.78</v>
      </c>
      <c r="L292" s="1">
        <v>0.5327</v>
      </c>
      <c r="M292" s="1">
        <v>-0.0981</v>
      </c>
      <c r="N292" s="1">
        <v>-0.1007</v>
      </c>
      <c r="O292" s="1">
        <v>-0.2155</v>
      </c>
      <c r="P292" s="6">
        <v>158</v>
      </c>
      <c r="Q292" s="6">
        <v>9.9</v>
      </c>
      <c r="R292" s="6">
        <v>56721797.85</v>
      </c>
      <c r="S292" s="6">
        <v>5.39</v>
      </c>
      <c r="T292" s="6">
        <v>19.72</v>
      </c>
      <c r="U292" s="6">
        <v>40.11</v>
      </c>
      <c r="V292" s="6">
        <v>-0.100698</v>
      </c>
      <c r="W292" s="6">
        <v>-67728174.06</v>
      </c>
      <c r="X292" s="6">
        <v>1298336737.6</v>
      </c>
      <c r="Y292" s="6">
        <v>1053322278.78</v>
      </c>
      <c r="Z292" s="6">
        <v>1053322278.78</v>
      </c>
      <c r="AA292" s="6">
        <v>1324439870.87</v>
      </c>
      <c r="AB292" s="6">
        <v>776994566.05</v>
      </c>
      <c r="AC292" s="6">
        <v>33.33</v>
      </c>
      <c r="AD292" s="6">
        <v>1.5152</v>
      </c>
      <c r="AE292" s="6">
        <v>2.313849</v>
      </c>
    </row>
    <row r="293" spans="1:31">
      <c r="A293" s="1" t="s">
        <v>180</v>
      </c>
      <c r="B293" s="6" t="s">
        <v>181</v>
      </c>
      <c r="C293" s="1" t="s">
        <v>67</v>
      </c>
      <c r="D293" s="1">
        <v>482751389.45</v>
      </c>
      <c r="E293" s="1">
        <v>116912925.58</v>
      </c>
      <c r="F293" s="7">
        <v>0</v>
      </c>
      <c r="G293" s="7">
        <v>0</v>
      </c>
      <c r="H293" s="1">
        <v>2947709994.73</v>
      </c>
      <c r="I293" s="1">
        <v>1268584733.96</v>
      </c>
      <c r="J293" s="1">
        <v>529400000</v>
      </c>
      <c r="K293" s="1">
        <v>1159125391.66</v>
      </c>
      <c r="L293" s="1">
        <v>0.5696</v>
      </c>
      <c r="M293" s="1">
        <v>0.061</v>
      </c>
      <c r="N293" s="1">
        <v>0.0478</v>
      </c>
      <c r="O293" s="1">
        <v>0.111</v>
      </c>
      <c r="P293" s="6">
        <v>160</v>
      </c>
      <c r="Q293" s="6">
        <v>9.96</v>
      </c>
      <c r="R293" s="6">
        <v>57108253.14</v>
      </c>
      <c r="S293" s="6">
        <v>4.93</v>
      </c>
      <c r="T293" s="6">
        <v>19.72</v>
      </c>
      <c r="U293" s="6">
        <v>41.12</v>
      </c>
      <c r="V293" s="6">
        <v>0.04776</v>
      </c>
      <c r="W293" s="6">
        <v>39134113.09</v>
      </c>
      <c r="X293" s="6">
        <v>1679125260.77</v>
      </c>
      <c r="Y293" s="6">
        <v>1159125391.66</v>
      </c>
      <c r="Z293" s="6">
        <v>1159125391.66</v>
      </c>
      <c r="AA293" s="6">
        <v>1036856507.64</v>
      </c>
      <c r="AB293" s="6">
        <v>750447227.3</v>
      </c>
      <c r="AC293" s="6">
        <v>33.33</v>
      </c>
      <c r="AD293" s="6">
        <v>1.3855</v>
      </c>
      <c r="AE293" s="6">
        <v>2.543047</v>
      </c>
    </row>
    <row r="294" spans="1:31">
      <c r="A294" s="1" t="s">
        <v>180</v>
      </c>
      <c r="B294" s="6" t="s">
        <v>181</v>
      </c>
      <c r="C294" s="1" t="s">
        <v>68</v>
      </c>
      <c r="D294" s="1">
        <v>495466123.84</v>
      </c>
      <c r="E294" s="1">
        <v>118506012.74</v>
      </c>
      <c r="F294" s="7">
        <v>0</v>
      </c>
      <c r="G294" s="7">
        <v>0</v>
      </c>
      <c r="H294" s="1">
        <v>3613713833.66</v>
      </c>
      <c r="I294" s="1">
        <v>1465766518.94</v>
      </c>
      <c r="J294" s="1">
        <v>533492910</v>
      </c>
      <c r="K294" s="1">
        <v>1561726498.01</v>
      </c>
      <c r="L294" s="1">
        <v>0.5944</v>
      </c>
      <c r="M294" s="1">
        <v>0.0774</v>
      </c>
      <c r="N294" s="1">
        <v>0.0576</v>
      </c>
      <c r="O294" s="1">
        <v>0.142</v>
      </c>
      <c r="P294" s="6">
        <v>257</v>
      </c>
      <c r="Q294" s="6">
        <v>17.05</v>
      </c>
      <c r="R294" s="6">
        <v>67972819.87</v>
      </c>
      <c r="S294" s="6">
        <v>4.35</v>
      </c>
      <c r="T294" s="6">
        <v>19.56</v>
      </c>
      <c r="U294" s="6">
        <v>40.27</v>
      </c>
      <c r="V294" s="6">
        <v>0.057617</v>
      </c>
      <c r="W294" s="6">
        <v>205726355.13</v>
      </c>
      <c r="X294" s="6">
        <v>2147947314.72</v>
      </c>
      <c r="Y294" s="6">
        <v>1561726498.01</v>
      </c>
      <c r="Z294" s="6">
        <v>1561726498.01</v>
      </c>
      <c r="AA294" s="6">
        <v>1291241709.08</v>
      </c>
      <c r="AB294" s="6">
        <v>1016232276.3</v>
      </c>
      <c r="AC294" s="6">
        <v>33.33</v>
      </c>
      <c r="AD294" s="6">
        <v>0.965</v>
      </c>
      <c r="AE294" s="6">
        <v>2.313922</v>
      </c>
    </row>
    <row r="295" spans="1:31">
      <c r="A295" s="1" t="s">
        <v>180</v>
      </c>
      <c r="B295" s="6" t="s">
        <v>181</v>
      </c>
      <c r="C295" s="1" t="s">
        <v>69</v>
      </c>
      <c r="D295" s="1">
        <v>298436062.23</v>
      </c>
      <c r="E295" s="1">
        <v>115428164.27</v>
      </c>
      <c r="F295" s="7">
        <v>0</v>
      </c>
      <c r="G295" s="7">
        <v>0</v>
      </c>
      <c r="H295" s="1">
        <v>3332705150.7</v>
      </c>
      <c r="I295" s="1">
        <v>2093094064.37</v>
      </c>
      <c r="J295" s="1">
        <v>620106085</v>
      </c>
      <c r="K295" s="1">
        <v>1521246549.82</v>
      </c>
      <c r="L295" s="1">
        <v>0.372</v>
      </c>
      <c r="M295" s="1">
        <v>0.0884</v>
      </c>
      <c r="N295" s="1">
        <v>0.0746</v>
      </c>
      <c r="O295" s="1">
        <v>0.1187</v>
      </c>
      <c r="P295" s="6">
        <v>257</v>
      </c>
      <c r="Q295" s="6">
        <v>17.24</v>
      </c>
      <c r="R295" s="6">
        <v>78288895.63</v>
      </c>
      <c r="S295" s="6">
        <v>5.15</v>
      </c>
      <c r="T295" s="6">
        <v>14.42</v>
      </c>
      <c r="U295" s="6">
        <v>36.6</v>
      </c>
      <c r="V295" s="6">
        <v>0.074561</v>
      </c>
      <c r="W295" s="6">
        <v>483774350.99</v>
      </c>
      <c r="X295" s="6">
        <v>1239611086.33</v>
      </c>
      <c r="Y295" s="6">
        <v>1521246549.82</v>
      </c>
      <c r="Z295" s="6">
        <v>1521246549.82</v>
      </c>
      <c r="AA295" s="6">
        <v>1290700758.16</v>
      </c>
      <c r="AB295" s="6">
        <v>1012043704.53</v>
      </c>
      <c r="AC295" s="6">
        <v>33.33</v>
      </c>
      <c r="AD295" s="6">
        <v>0.9801</v>
      </c>
      <c r="AE295" s="6">
        <v>2.190773</v>
      </c>
    </row>
    <row r="296" spans="1:31">
      <c r="A296" s="1" t="s">
        <v>180</v>
      </c>
      <c r="B296" s="6" t="s">
        <v>182</v>
      </c>
      <c r="C296" s="1" t="s">
        <v>70</v>
      </c>
      <c r="D296" s="1">
        <v>355787341.99</v>
      </c>
      <c r="E296" s="1">
        <v>111592812.56</v>
      </c>
      <c r="F296" s="7">
        <v>0</v>
      </c>
      <c r="G296" s="7">
        <v>0</v>
      </c>
      <c r="H296" s="1">
        <v>3254980104.24</v>
      </c>
      <c r="I296" s="1">
        <v>2103470399.75</v>
      </c>
      <c r="J296" s="1">
        <v>620332085</v>
      </c>
      <c r="K296" s="1">
        <v>1222900130.75</v>
      </c>
      <c r="L296" s="1">
        <v>0.3538</v>
      </c>
      <c r="M296" s="1">
        <v>0.019</v>
      </c>
      <c r="N296" s="1">
        <v>0.0149</v>
      </c>
      <c r="O296" s="1">
        <v>0.0231</v>
      </c>
      <c r="P296" s="6">
        <v>257</v>
      </c>
      <c r="Q296" s="6">
        <v>18.04</v>
      </c>
      <c r="R296" s="6">
        <v>87752265.8</v>
      </c>
      <c r="S296" s="6">
        <v>7.18</v>
      </c>
      <c r="T296" s="6">
        <v>13.59</v>
      </c>
      <c r="U296" s="6">
        <v>32.26</v>
      </c>
      <c r="V296" s="6">
        <v>0.014943</v>
      </c>
      <c r="W296" s="6">
        <v>227460613.74</v>
      </c>
      <c r="X296" s="6">
        <v>1151509704.49</v>
      </c>
      <c r="Y296" s="6">
        <v>1222900130.75</v>
      </c>
      <c r="Z296" s="6">
        <v>1222900130.75</v>
      </c>
      <c r="AA296" s="6">
        <v>1098920406.74</v>
      </c>
      <c r="AB296" s="6">
        <v>840287634.72</v>
      </c>
      <c r="AC296" s="6">
        <v>33.33</v>
      </c>
      <c r="AD296" s="6">
        <v>1.1653</v>
      </c>
      <c r="AE296" s="6">
        <v>2.661689</v>
      </c>
    </row>
    <row r="297" spans="1:31">
      <c r="A297" s="1" t="s">
        <v>180</v>
      </c>
      <c r="B297" s="6" t="s">
        <v>182</v>
      </c>
      <c r="C297" s="1" t="s">
        <v>71</v>
      </c>
      <c r="D297" s="1">
        <v>494592380.03</v>
      </c>
      <c r="E297" s="1">
        <v>108561002.6</v>
      </c>
      <c r="F297" s="7">
        <v>0</v>
      </c>
      <c r="G297" s="7">
        <v>0</v>
      </c>
      <c r="H297" s="1">
        <v>3241125614.56</v>
      </c>
      <c r="I297" s="1">
        <v>2261469757.83</v>
      </c>
      <c r="J297" s="1">
        <v>620332085</v>
      </c>
      <c r="K297" s="1">
        <v>1493382897.55</v>
      </c>
      <c r="L297" s="1">
        <v>0.3023</v>
      </c>
      <c r="M297" s="1">
        <v>0.0634</v>
      </c>
      <c r="N297" s="1">
        <v>0.0527</v>
      </c>
      <c r="O297" s="1">
        <v>0.0756</v>
      </c>
      <c r="P297" s="6">
        <v>257</v>
      </c>
      <c r="Q297" s="6">
        <v>14.7</v>
      </c>
      <c r="R297" s="6">
        <v>75854259.28</v>
      </c>
      <c r="S297" s="6">
        <v>5.08</v>
      </c>
      <c r="T297" s="6">
        <v>13.59</v>
      </c>
      <c r="U297" s="6">
        <v>31.14</v>
      </c>
      <c r="V297" s="6">
        <v>0.052714</v>
      </c>
      <c r="W297" s="6">
        <v>252941946.1</v>
      </c>
      <c r="X297" s="6">
        <v>979655856.73</v>
      </c>
      <c r="Y297" s="6">
        <v>1493382897.55</v>
      </c>
      <c r="Z297" s="6">
        <v>1493382897.55</v>
      </c>
      <c r="AA297" s="6">
        <v>1271827072.95</v>
      </c>
      <c r="AB297" s="6">
        <v>978992493.38</v>
      </c>
      <c r="AC297" s="6">
        <v>33.33</v>
      </c>
      <c r="AD297" s="6">
        <v>1.2147</v>
      </c>
      <c r="AE297" s="6">
        <v>2.170325</v>
      </c>
    </row>
    <row r="298" spans="1:31">
      <c r="A298" s="1" t="s">
        <v>183</v>
      </c>
      <c r="B298" s="6" t="s">
        <v>184</v>
      </c>
      <c r="C298" s="1" t="s">
        <v>66</v>
      </c>
      <c r="D298" s="1">
        <v>341645780.11</v>
      </c>
      <c r="E298" s="1">
        <v>42474078.07</v>
      </c>
      <c r="F298" s="7">
        <v>172</v>
      </c>
      <c r="G298" s="7">
        <v>62</v>
      </c>
      <c r="H298" s="1">
        <v>1485128366.62</v>
      </c>
      <c r="I298" s="1">
        <v>1271336890.21</v>
      </c>
      <c r="J298" s="1">
        <v>388689351</v>
      </c>
      <c r="K298" s="1">
        <v>353524442.06</v>
      </c>
      <c r="L298" s="1">
        <v>0.144</v>
      </c>
      <c r="M298" s="1">
        <v>-0.0007</v>
      </c>
      <c r="N298" s="1">
        <v>0.0033</v>
      </c>
      <c r="O298" s="1">
        <v>0.0039</v>
      </c>
      <c r="P298" s="6">
        <v>78</v>
      </c>
      <c r="Q298" s="6">
        <v>12.06</v>
      </c>
      <c r="R298" s="6">
        <v>20589722.82</v>
      </c>
      <c r="S298" s="6">
        <v>5.82</v>
      </c>
      <c r="T298" s="6">
        <v>36.39</v>
      </c>
      <c r="U298" s="6">
        <v>47.9</v>
      </c>
      <c r="V298" s="6">
        <v>0.003315</v>
      </c>
      <c r="W298" s="6">
        <v>-9607841.11</v>
      </c>
      <c r="X298" s="6">
        <v>213791476.41</v>
      </c>
      <c r="Y298" s="6">
        <v>353524442.06</v>
      </c>
      <c r="Z298" s="6">
        <v>353524442.06</v>
      </c>
      <c r="AA298" s="6">
        <v>376472355.99</v>
      </c>
      <c r="AB298" s="6">
        <v>285921560.8</v>
      </c>
      <c r="AC298" s="6">
        <v>37.5</v>
      </c>
      <c r="AD298" s="6">
        <v>1.8301</v>
      </c>
      <c r="AE298" s="6">
        <v>4.200921</v>
      </c>
    </row>
    <row r="299" spans="1:31">
      <c r="A299" s="1" t="s">
        <v>183</v>
      </c>
      <c r="B299" s="6" t="s">
        <v>185</v>
      </c>
      <c r="C299" s="1" t="s">
        <v>67</v>
      </c>
      <c r="D299" s="1">
        <v>10405399608.95</v>
      </c>
      <c r="E299" s="1">
        <v>760063877.58</v>
      </c>
      <c r="F299" s="7">
        <v>108</v>
      </c>
      <c r="G299" s="7">
        <v>75</v>
      </c>
      <c r="H299" s="1">
        <v>28527611026.45</v>
      </c>
      <c r="I299" s="1">
        <v>8294777727.11</v>
      </c>
      <c r="J299" s="1">
        <v>1341675370</v>
      </c>
      <c r="K299" s="1">
        <v>21155479989.81</v>
      </c>
      <c r="L299" s="1">
        <v>0.7092</v>
      </c>
      <c r="M299" s="1">
        <v>0.0764</v>
      </c>
      <c r="N299" s="1">
        <v>0.045</v>
      </c>
      <c r="O299" s="1">
        <v>0.1548</v>
      </c>
      <c r="P299" s="6">
        <v>1364</v>
      </c>
      <c r="Q299" s="6">
        <v>6.15</v>
      </c>
      <c r="R299" s="6">
        <v>1117667481.59</v>
      </c>
      <c r="S299" s="6">
        <v>5.28</v>
      </c>
      <c r="T299" s="6">
        <v>59.71</v>
      </c>
      <c r="U299" s="6">
        <v>81.97</v>
      </c>
      <c r="V299" s="6">
        <v>0.045013</v>
      </c>
      <c r="W299" s="6">
        <v>3690528722.82</v>
      </c>
      <c r="X299" s="6">
        <v>20232833299.34</v>
      </c>
      <c r="Y299" s="6">
        <v>21155479989.81</v>
      </c>
      <c r="Z299" s="6">
        <v>21155479989.81</v>
      </c>
      <c r="AA299" s="6">
        <v>19517104882.33</v>
      </c>
      <c r="AB299" s="6">
        <v>16657529168.03</v>
      </c>
      <c r="AC299" s="6">
        <v>33.33</v>
      </c>
      <c r="AD299" s="6">
        <v>1.0476</v>
      </c>
      <c r="AE299" s="6">
        <v>1.348474</v>
      </c>
    </row>
    <row r="300" spans="1:31">
      <c r="A300" s="1" t="s">
        <v>183</v>
      </c>
      <c r="B300" s="6" t="s">
        <v>185</v>
      </c>
      <c r="C300" s="1" t="s">
        <v>68</v>
      </c>
      <c r="D300" s="1">
        <v>11634222139.47</v>
      </c>
      <c r="E300" s="1">
        <v>921324741.09</v>
      </c>
      <c r="F300" s="7">
        <v>107</v>
      </c>
      <c r="G300" s="7">
        <v>75</v>
      </c>
      <c r="H300" s="1">
        <v>37297473419.88</v>
      </c>
      <c r="I300" s="1">
        <v>14839688584.26</v>
      </c>
      <c r="J300" s="1">
        <v>1595332525</v>
      </c>
      <c r="K300" s="1">
        <v>25846520912.72</v>
      </c>
      <c r="L300" s="1">
        <v>0.6021</v>
      </c>
      <c r="M300" s="1">
        <v>0.0672</v>
      </c>
      <c r="N300" s="1">
        <v>0.0415</v>
      </c>
      <c r="O300" s="1">
        <v>0.1043</v>
      </c>
      <c r="P300" s="6">
        <v>1899</v>
      </c>
      <c r="Q300" s="6">
        <v>7.54</v>
      </c>
      <c r="R300" s="6">
        <v>1452855559.98</v>
      </c>
      <c r="S300" s="6">
        <v>5.62</v>
      </c>
      <c r="T300" s="6">
        <v>50.22</v>
      </c>
      <c r="U300" s="6">
        <v>71.91</v>
      </c>
      <c r="V300" s="6">
        <v>0.041513</v>
      </c>
      <c r="W300" s="6">
        <v>2264976986.47</v>
      </c>
      <c r="X300" s="6">
        <v>22457784835.62</v>
      </c>
      <c r="Y300" s="6">
        <v>25846520912.72</v>
      </c>
      <c r="Z300" s="6">
        <v>25846520912.72</v>
      </c>
      <c r="AA300" s="6">
        <v>24148751260.64</v>
      </c>
      <c r="AB300" s="6">
        <v>21617123279.02</v>
      </c>
      <c r="AC300" s="6">
        <v>33.33</v>
      </c>
      <c r="AD300" s="6">
        <v>0.9743</v>
      </c>
      <c r="AE300" s="6">
        <v>1.443037</v>
      </c>
    </row>
    <row r="301" spans="1:31">
      <c r="A301" s="1" t="s">
        <v>183</v>
      </c>
      <c r="B301" s="6" t="s">
        <v>185</v>
      </c>
      <c r="C301" s="1" t="s">
        <v>69</v>
      </c>
      <c r="D301" s="1">
        <v>14225434622.06</v>
      </c>
      <c r="E301" s="1">
        <v>1047409647.13</v>
      </c>
      <c r="F301" s="7">
        <v>107</v>
      </c>
      <c r="G301" s="7">
        <v>75</v>
      </c>
      <c r="H301" s="1">
        <v>56967447397.01</v>
      </c>
      <c r="I301" s="1">
        <v>16717515964.89</v>
      </c>
      <c r="J301" s="1">
        <v>1599371806</v>
      </c>
      <c r="K301" s="1">
        <v>41301753627.9</v>
      </c>
      <c r="L301" s="1">
        <v>0.7065</v>
      </c>
      <c r="M301" s="1">
        <v>0.0569</v>
      </c>
      <c r="N301" s="1">
        <v>0.0367</v>
      </c>
      <c r="O301" s="1">
        <v>0.1249</v>
      </c>
      <c r="P301" s="6">
        <v>2016</v>
      </c>
      <c r="Q301" s="6">
        <v>6.8</v>
      </c>
      <c r="R301" s="6">
        <v>2717555327.14</v>
      </c>
      <c r="S301" s="6">
        <v>6.58</v>
      </c>
      <c r="T301" s="6">
        <v>50.09</v>
      </c>
      <c r="U301" s="6">
        <v>71.65</v>
      </c>
      <c r="V301" s="6">
        <v>0.036655</v>
      </c>
      <c r="W301" s="6">
        <v>3750322313.58</v>
      </c>
      <c r="X301" s="6">
        <v>40249931432.12</v>
      </c>
      <c r="Y301" s="6">
        <v>41301753627.9</v>
      </c>
      <c r="Z301" s="6">
        <v>41301753627.9</v>
      </c>
      <c r="AA301" s="6">
        <v>38648771412.57</v>
      </c>
      <c r="AB301" s="6">
        <v>35259765526</v>
      </c>
      <c r="AC301" s="6">
        <v>33.33</v>
      </c>
      <c r="AD301" s="6">
        <v>0.7176</v>
      </c>
      <c r="AE301" s="6">
        <v>1.379299</v>
      </c>
    </row>
    <row r="302" spans="1:31">
      <c r="A302" s="1" t="s">
        <v>183</v>
      </c>
      <c r="B302" s="6" t="s">
        <v>185</v>
      </c>
      <c r="C302" s="1" t="s">
        <v>70</v>
      </c>
      <c r="D302" s="1">
        <v>21448655355.19</v>
      </c>
      <c r="E302" s="1">
        <v>1355788471.69</v>
      </c>
      <c r="F302" s="7">
        <v>107</v>
      </c>
      <c r="G302" s="7">
        <v>75</v>
      </c>
      <c r="H302" s="1">
        <v>72348625580.93</v>
      </c>
      <c r="I302" s="1">
        <v>30163672477.47</v>
      </c>
      <c r="J302" s="1">
        <v>2356345036</v>
      </c>
      <c r="K302" s="1">
        <v>72989400575.18</v>
      </c>
      <c r="L302" s="1">
        <v>0.5831</v>
      </c>
      <c r="M302" s="1">
        <v>0.08</v>
      </c>
      <c r="N302" s="1">
        <v>0.0766</v>
      </c>
      <c r="O302" s="1">
        <v>0.1836</v>
      </c>
      <c r="P302" s="6">
        <v>2276</v>
      </c>
      <c r="Q302" s="6">
        <v>6.98</v>
      </c>
      <c r="R302" s="6">
        <v>4608262024.6</v>
      </c>
      <c r="S302" s="6">
        <v>6.31</v>
      </c>
      <c r="T302" s="6">
        <v>47.6</v>
      </c>
      <c r="U302" s="6">
        <v>64.49</v>
      </c>
      <c r="V302" s="6">
        <v>0.076567</v>
      </c>
      <c r="W302" s="6">
        <v>8186492910.72</v>
      </c>
      <c r="X302" s="6">
        <v>42184953103.46</v>
      </c>
      <c r="Y302" s="6">
        <v>72989400575.18</v>
      </c>
      <c r="Z302" s="6">
        <v>72989400575.18</v>
      </c>
      <c r="AA302" s="6">
        <v>65681647242.97</v>
      </c>
      <c r="AB302" s="6">
        <v>62204704732.46</v>
      </c>
      <c r="AC302" s="6">
        <v>33.33</v>
      </c>
      <c r="AD302" s="6">
        <v>0.4465</v>
      </c>
      <c r="AE302" s="6">
        <v>0.991221</v>
      </c>
    </row>
    <row r="303" spans="1:31">
      <c r="A303" s="1" t="s">
        <v>183</v>
      </c>
      <c r="B303" s="6" t="s">
        <v>185</v>
      </c>
      <c r="C303" s="1" t="s">
        <v>71</v>
      </c>
      <c r="D303" s="1">
        <v>36865874794.59</v>
      </c>
      <c r="E303" s="1">
        <v>2262783873.95</v>
      </c>
      <c r="F303" s="7">
        <v>107</v>
      </c>
      <c r="G303" s="7">
        <v>75</v>
      </c>
      <c r="H303" s="1">
        <v>106589466073.52</v>
      </c>
      <c r="I303" s="1">
        <v>38004130983.94</v>
      </c>
      <c r="J303" s="1">
        <v>3316259833</v>
      </c>
      <c r="K303" s="1">
        <v>81556177236.98</v>
      </c>
      <c r="L303" s="1">
        <v>0.6435</v>
      </c>
      <c r="M303" s="1">
        <v>0.0721</v>
      </c>
      <c r="N303" s="1">
        <v>0.0675</v>
      </c>
      <c r="O303" s="1">
        <v>0.1893</v>
      </c>
      <c r="P303" s="6">
        <v>2471</v>
      </c>
      <c r="Q303" s="6">
        <v>4.92</v>
      </c>
      <c r="R303" s="6">
        <v>4445889371.64</v>
      </c>
      <c r="S303" s="6">
        <v>5.45</v>
      </c>
      <c r="T303" s="6">
        <v>47.35</v>
      </c>
      <c r="U303" s="6">
        <v>63.67</v>
      </c>
      <c r="V303" s="6">
        <v>0.067477</v>
      </c>
      <c r="W303" s="6">
        <v>12414145385.75</v>
      </c>
      <c r="X303" s="6">
        <v>68585335089.58</v>
      </c>
      <c r="Y303" s="6">
        <v>81556177236.98</v>
      </c>
      <c r="Z303" s="6">
        <v>81556177236.98</v>
      </c>
      <c r="AA303" s="6">
        <v>71702261179.52</v>
      </c>
      <c r="AB303" s="6">
        <v>66773075559.67</v>
      </c>
      <c r="AC303" s="6">
        <v>33.33</v>
      </c>
      <c r="AD303" s="6">
        <v>0.6162</v>
      </c>
      <c r="AE303" s="6">
        <v>1.306945</v>
      </c>
    </row>
    <row r="304" spans="1:31">
      <c r="A304" s="1" t="s">
        <v>186</v>
      </c>
      <c r="B304" s="6" t="s">
        <v>187</v>
      </c>
      <c r="C304" s="1" t="s">
        <v>66</v>
      </c>
      <c r="D304" s="1">
        <v>991516641.49</v>
      </c>
      <c r="E304" s="1">
        <v>259633693.73</v>
      </c>
      <c r="F304" s="7">
        <v>69</v>
      </c>
      <c r="G304" s="7">
        <v>2</v>
      </c>
      <c r="H304" s="1">
        <v>8163308383.37</v>
      </c>
      <c r="I304" s="1">
        <v>2448271262.45</v>
      </c>
      <c r="J304" s="1">
        <v>1268000000</v>
      </c>
      <c r="K304" s="1">
        <v>7636162096.15</v>
      </c>
      <c r="L304" s="1">
        <v>0.7001</v>
      </c>
      <c r="M304" s="1">
        <v>0.0493</v>
      </c>
      <c r="N304" s="1">
        <v>0.0128</v>
      </c>
      <c r="O304" s="1">
        <v>0.0427</v>
      </c>
      <c r="P304" s="6">
        <v>455</v>
      </c>
      <c r="Q304" s="6">
        <v>16.69</v>
      </c>
      <c r="R304" s="6">
        <v>243869300.02</v>
      </c>
      <c r="S304" s="6">
        <v>3.19</v>
      </c>
      <c r="T304" s="6">
        <v>20</v>
      </c>
      <c r="U304" s="6">
        <v>39.94</v>
      </c>
      <c r="V304" s="6">
        <v>0.012813</v>
      </c>
      <c r="W304" s="6">
        <v>329296159.39</v>
      </c>
      <c r="X304" s="6">
        <v>5715037120.92</v>
      </c>
      <c r="Y304" s="6">
        <v>7636162096.15</v>
      </c>
      <c r="Z304" s="6">
        <v>7634175411.3</v>
      </c>
      <c r="AA304" s="6">
        <v>7597925704.23</v>
      </c>
      <c r="AB304" s="6">
        <v>6622366743.1</v>
      </c>
      <c r="AC304" s="6">
        <v>42.86</v>
      </c>
      <c r="AD304" s="6">
        <v>0.4245</v>
      </c>
      <c r="AE304" s="6">
        <v>1.069311</v>
      </c>
    </row>
    <row r="305" spans="1:31">
      <c r="A305" s="1" t="s">
        <v>186</v>
      </c>
      <c r="B305" s="6" t="s">
        <v>187</v>
      </c>
      <c r="C305" s="1" t="s">
        <v>67</v>
      </c>
      <c r="D305" s="1">
        <v>730068569.58</v>
      </c>
      <c r="E305" s="1">
        <v>200479631.89</v>
      </c>
      <c r="F305" s="7">
        <v>81</v>
      </c>
      <c r="G305" s="7">
        <v>3</v>
      </c>
      <c r="H305" s="1">
        <v>6395048864.49</v>
      </c>
      <c r="I305" s="1">
        <v>1725123247.8</v>
      </c>
      <c r="J305" s="1">
        <v>1268000000</v>
      </c>
      <c r="K305" s="1">
        <v>7380895485.76</v>
      </c>
      <c r="L305" s="1">
        <v>0.7302</v>
      </c>
      <c r="M305" s="1">
        <v>-0.0432</v>
      </c>
      <c r="N305" s="1">
        <v>-0.0716</v>
      </c>
      <c r="O305" s="1">
        <v>-0.2656</v>
      </c>
      <c r="P305" s="6">
        <v>494</v>
      </c>
      <c r="Q305" s="6">
        <v>19.46</v>
      </c>
      <c r="R305" s="6">
        <v>258253653.51</v>
      </c>
      <c r="S305" s="6">
        <v>3.5</v>
      </c>
      <c r="T305" s="6">
        <v>20</v>
      </c>
      <c r="U305" s="6">
        <v>39.75</v>
      </c>
      <c r="V305" s="6">
        <v>-0.071639</v>
      </c>
      <c r="W305" s="6">
        <v>628571331.97</v>
      </c>
      <c r="X305" s="6">
        <v>4669925616.69</v>
      </c>
      <c r="Y305" s="6">
        <v>7380895485.76</v>
      </c>
      <c r="Z305" s="6">
        <v>7380895485.76</v>
      </c>
      <c r="AA305" s="6">
        <v>7368748290.34</v>
      </c>
      <c r="AB305" s="6">
        <v>6507801253.23</v>
      </c>
      <c r="AC305" s="6">
        <v>42.86</v>
      </c>
      <c r="AD305" s="6">
        <v>0.3276</v>
      </c>
      <c r="AE305" s="6">
        <v>0.866433</v>
      </c>
    </row>
    <row r="306" spans="1:31">
      <c r="A306" s="1" t="s">
        <v>186</v>
      </c>
      <c r="B306" s="6" t="s">
        <v>187</v>
      </c>
      <c r="C306" s="1" t="s">
        <v>68</v>
      </c>
      <c r="D306" s="1">
        <v>535518034.87</v>
      </c>
      <c r="E306" s="1">
        <v>151705356.02</v>
      </c>
      <c r="F306" s="7">
        <v>24</v>
      </c>
      <c r="G306" s="7">
        <v>0</v>
      </c>
      <c r="H306" s="1">
        <v>5492056918.63</v>
      </c>
      <c r="I306" s="1">
        <v>1480902424.09</v>
      </c>
      <c r="J306" s="1">
        <v>1268000000</v>
      </c>
      <c r="K306" s="1">
        <v>5434890904.83</v>
      </c>
      <c r="L306" s="1">
        <v>0.7304</v>
      </c>
      <c r="M306" s="1">
        <v>0.0291</v>
      </c>
      <c r="N306" s="1">
        <v>0.0014</v>
      </c>
      <c r="O306" s="1">
        <v>0.0051</v>
      </c>
      <c r="P306" s="6">
        <v>394</v>
      </c>
      <c r="Q306" s="6">
        <v>19.73</v>
      </c>
      <c r="R306" s="6">
        <v>212741547.5</v>
      </c>
      <c r="S306" s="6">
        <v>3.91</v>
      </c>
      <c r="T306" s="6">
        <v>17.39</v>
      </c>
      <c r="U306" s="6">
        <v>36.47</v>
      </c>
      <c r="V306" s="6">
        <v>0.001367</v>
      </c>
      <c r="W306" s="6">
        <v>131049643.62</v>
      </c>
      <c r="X306" s="6">
        <v>4011154494.54</v>
      </c>
      <c r="Y306" s="6">
        <v>5434890904.83</v>
      </c>
      <c r="Z306" s="6">
        <v>5434890904.83</v>
      </c>
      <c r="AA306" s="6">
        <v>5373333021.6</v>
      </c>
      <c r="AB306" s="6">
        <v>4713615516.24</v>
      </c>
      <c r="AC306" s="6">
        <v>33.33</v>
      </c>
      <c r="AD306" s="6">
        <v>0.3674</v>
      </c>
      <c r="AE306" s="6">
        <v>1.010518</v>
      </c>
    </row>
    <row r="307" spans="1:31">
      <c r="A307" s="1" t="s">
        <v>186</v>
      </c>
      <c r="B307" s="6" t="s">
        <v>187</v>
      </c>
      <c r="C307" s="1" t="s">
        <v>69</v>
      </c>
      <c r="D307" s="1">
        <v>508941099.87</v>
      </c>
      <c r="E307" s="1">
        <v>177413492.19</v>
      </c>
      <c r="F307" s="7">
        <v>93</v>
      </c>
      <c r="G307" s="7">
        <v>4</v>
      </c>
      <c r="H307" s="1">
        <v>5699912897.71</v>
      </c>
      <c r="I307" s="1">
        <v>1411564058.46</v>
      </c>
      <c r="J307" s="1">
        <v>1268000000</v>
      </c>
      <c r="K307" s="1">
        <v>5879919629.2</v>
      </c>
      <c r="L307" s="1">
        <v>0.7524</v>
      </c>
      <c r="M307" s="1">
        <v>0.025</v>
      </c>
      <c r="N307" s="1">
        <v>0.0046</v>
      </c>
      <c r="O307" s="1">
        <v>0.0187</v>
      </c>
      <c r="P307" s="6">
        <v>345</v>
      </c>
      <c r="Q307" s="6">
        <v>16.31</v>
      </c>
      <c r="R307" s="6">
        <v>210731061.2</v>
      </c>
      <c r="S307" s="6">
        <v>3.58</v>
      </c>
      <c r="T307" s="6">
        <v>17.39</v>
      </c>
      <c r="U307" s="6">
        <v>28.74</v>
      </c>
      <c r="V307" s="6">
        <v>0.00464</v>
      </c>
      <c r="W307" s="6">
        <v>-230110141.12</v>
      </c>
      <c r="X307" s="6">
        <v>4288348839.25</v>
      </c>
      <c r="Y307" s="6">
        <v>5879919629.2</v>
      </c>
      <c r="Z307" s="6">
        <v>5879919629.2</v>
      </c>
      <c r="AA307" s="6">
        <v>5845958966.71</v>
      </c>
      <c r="AB307" s="6">
        <v>5210712115.46</v>
      </c>
      <c r="AC307" s="6">
        <v>33.33</v>
      </c>
      <c r="AD307" s="6">
        <v>0.3597</v>
      </c>
      <c r="AE307" s="6">
        <v>0.969386</v>
      </c>
    </row>
    <row r="308" spans="1:31">
      <c r="A308" s="1" t="s">
        <v>186</v>
      </c>
      <c r="B308" s="6" t="s">
        <v>187</v>
      </c>
      <c r="C308" s="1" t="s">
        <v>70</v>
      </c>
      <c r="D308" s="1">
        <v>447690321.51</v>
      </c>
      <c r="E308" s="1">
        <v>156153364.8</v>
      </c>
      <c r="F308" s="7">
        <v>95</v>
      </c>
      <c r="G308" s="7">
        <v>5</v>
      </c>
      <c r="H308" s="1">
        <v>5662917793.93</v>
      </c>
      <c r="I308" s="1">
        <v>1403447510.85</v>
      </c>
      <c r="J308" s="1">
        <v>1268000000</v>
      </c>
      <c r="K308" s="1">
        <v>5890978613.13</v>
      </c>
      <c r="L308" s="1">
        <v>0.7522</v>
      </c>
      <c r="M308" s="1">
        <v>0.0071</v>
      </c>
      <c r="N308" s="1">
        <v>-0.0087</v>
      </c>
      <c r="O308" s="1">
        <v>-0.0349</v>
      </c>
      <c r="P308" s="6">
        <v>354</v>
      </c>
      <c r="Q308" s="6">
        <v>17.34</v>
      </c>
      <c r="R308" s="6">
        <v>205530809.02</v>
      </c>
      <c r="S308" s="6">
        <v>3.49</v>
      </c>
      <c r="T308" s="6">
        <v>17.39</v>
      </c>
      <c r="U308" s="6">
        <v>22.55</v>
      </c>
      <c r="V308" s="6">
        <v>-0.008655</v>
      </c>
      <c r="W308" s="6">
        <v>111593837.89</v>
      </c>
      <c r="X308" s="6">
        <v>4259470283.08</v>
      </c>
      <c r="Y308" s="6">
        <v>5890978613.13</v>
      </c>
      <c r="Z308" s="6">
        <v>5890978613.13</v>
      </c>
      <c r="AA308" s="6">
        <v>5869549514.25</v>
      </c>
      <c r="AB308" s="6">
        <v>5251543668.18</v>
      </c>
      <c r="AC308" s="6">
        <v>33.33</v>
      </c>
      <c r="AD308" s="6">
        <v>0.3465</v>
      </c>
      <c r="AE308" s="6">
        <v>0.961286</v>
      </c>
    </row>
    <row r="309" spans="1:31">
      <c r="A309" s="1" t="s">
        <v>186</v>
      </c>
      <c r="B309" s="6" t="s">
        <v>187</v>
      </c>
      <c r="C309" s="1" t="s">
        <v>71</v>
      </c>
      <c r="D309" s="1">
        <v>392837139.06</v>
      </c>
      <c r="E309" s="1">
        <v>154737974.32</v>
      </c>
      <c r="F309" s="7">
        <v>95</v>
      </c>
      <c r="G309" s="7">
        <v>5</v>
      </c>
      <c r="H309" s="1">
        <v>5680069270.64</v>
      </c>
      <c r="I309" s="1">
        <v>1688683464.69</v>
      </c>
      <c r="J309" s="1">
        <v>1369000000</v>
      </c>
      <c r="K309" s="1">
        <v>6111007208.03</v>
      </c>
      <c r="L309" s="1">
        <v>0.7027</v>
      </c>
      <c r="M309" s="1">
        <v>0.0588</v>
      </c>
      <c r="N309" s="1">
        <v>0.0438</v>
      </c>
      <c r="O309" s="1">
        <v>0.1472</v>
      </c>
      <c r="P309" s="6"/>
      <c r="Q309" s="6"/>
      <c r="R309" s="6"/>
      <c r="S309" s="6"/>
      <c r="T309" s="6">
        <v>16.1</v>
      </c>
      <c r="U309" s="6">
        <v>20.56</v>
      </c>
      <c r="V309" s="6">
        <v>0.043777</v>
      </c>
      <c r="W309" s="6">
        <v>427020138.21</v>
      </c>
      <c r="X309" s="6">
        <v>3991385805.95</v>
      </c>
      <c r="Y309" s="6">
        <v>6111007208.03</v>
      </c>
      <c r="Z309" s="6">
        <v>6111007208.03</v>
      </c>
      <c r="AA309" s="6">
        <v>6111597420.06</v>
      </c>
      <c r="AB309" s="6">
        <v>5481083431.59</v>
      </c>
      <c r="AC309" s="6">
        <v>33.33</v>
      </c>
      <c r="AD309" s="6">
        <v>0.3402</v>
      </c>
      <c r="AE309" s="6">
        <v>0.929482</v>
      </c>
    </row>
    <row r="310" spans="1:31">
      <c r="A310" s="1" t="s">
        <v>188</v>
      </c>
      <c r="B310" s="6" t="s">
        <v>189</v>
      </c>
      <c r="C310" s="1" t="s">
        <v>66</v>
      </c>
      <c r="D310" s="1">
        <v>335566721.61</v>
      </c>
      <c r="E310" s="1">
        <v>37231956.16</v>
      </c>
      <c r="F310" s="7">
        <v>48</v>
      </c>
      <c r="G310" s="7">
        <v>24</v>
      </c>
      <c r="H310" s="1">
        <v>1052758580.98</v>
      </c>
      <c r="I310" s="1">
        <v>718146476.95</v>
      </c>
      <c r="J310" s="1">
        <v>612000000</v>
      </c>
      <c r="K310" s="1">
        <v>449890702.39</v>
      </c>
      <c r="L310" s="1">
        <v>0.3178</v>
      </c>
      <c r="M310" s="1">
        <v>-0.2591</v>
      </c>
      <c r="N310" s="1">
        <v>-0.2509</v>
      </c>
      <c r="O310" s="1">
        <v>-0.3677</v>
      </c>
      <c r="P310" s="6">
        <v>86</v>
      </c>
      <c r="Q310" s="6">
        <v>17.26</v>
      </c>
      <c r="R310" s="6">
        <v>18556843.57</v>
      </c>
      <c r="S310" s="6">
        <v>4.12</v>
      </c>
      <c r="T310" s="6">
        <v>15.8</v>
      </c>
      <c r="U310" s="6">
        <v>29.45</v>
      </c>
      <c r="V310" s="6">
        <v>-0.250852</v>
      </c>
      <c r="W310" s="6">
        <v>52747622.32</v>
      </c>
      <c r="X310" s="6">
        <v>334612104.03</v>
      </c>
      <c r="Y310" s="6">
        <v>449890702.39</v>
      </c>
      <c r="Z310" s="6">
        <v>449890702.39</v>
      </c>
      <c r="AA310" s="6">
        <v>594024929.23</v>
      </c>
      <c r="AB310" s="6">
        <v>398930669.81</v>
      </c>
      <c r="AC310" s="6">
        <v>33.33</v>
      </c>
      <c r="AD310" s="6">
        <v>1.1069</v>
      </c>
      <c r="AE310" s="6">
        <v>2.340032</v>
      </c>
    </row>
    <row r="311" spans="1:31">
      <c r="A311" s="1" t="s">
        <v>188</v>
      </c>
      <c r="B311" s="6" t="s">
        <v>189</v>
      </c>
      <c r="C311" s="1" t="s">
        <v>67</v>
      </c>
      <c r="D311" s="1">
        <v>239785904.05</v>
      </c>
      <c r="E311" s="1">
        <v>11973372.2</v>
      </c>
      <c r="F311" s="7">
        <v>45</v>
      </c>
      <c r="G311" s="7">
        <v>22</v>
      </c>
      <c r="H311" s="1">
        <v>965286942.34</v>
      </c>
      <c r="I311" s="1">
        <v>808834426.56</v>
      </c>
      <c r="J311" s="1">
        <v>612000000</v>
      </c>
      <c r="K311" s="1">
        <v>416892274.68</v>
      </c>
      <c r="L311" s="1">
        <v>0.1621</v>
      </c>
      <c r="M311" s="1">
        <v>0.0925</v>
      </c>
      <c r="N311" s="1">
        <v>0.0945</v>
      </c>
      <c r="O311" s="1">
        <v>0.1128</v>
      </c>
      <c r="P311" s="6">
        <v>86</v>
      </c>
      <c r="Q311" s="6">
        <v>17.95</v>
      </c>
      <c r="R311" s="6">
        <v>19645517.12</v>
      </c>
      <c r="S311" s="6">
        <v>4.71</v>
      </c>
      <c r="T311" s="6">
        <v>15.8</v>
      </c>
      <c r="U311" s="6">
        <v>28.47</v>
      </c>
      <c r="V311" s="6">
        <v>0.094527</v>
      </c>
      <c r="W311" s="6">
        <v>50563549.67</v>
      </c>
      <c r="X311" s="6">
        <v>156452515.78</v>
      </c>
      <c r="Y311" s="6">
        <v>416892274.68</v>
      </c>
      <c r="Z311" s="6">
        <v>416892274.68</v>
      </c>
      <c r="AA311" s="6">
        <v>437191966.49</v>
      </c>
      <c r="AB311" s="6">
        <v>365110475.69</v>
      </c>
      <c r="AC311" s="6">
        <v>37.5</v>
      </c>
      <c r="AD311" s="6">
        <v>1.149</v>
      </c>
      <c r="AE311" s="6">
        <v>2.315435</v>
      </c>
    </row>
    <row r="312" spans="1:31">
      <c r="A312" s="1" t="s">
        <v>188</v>
      </c>
      <c r="B312" s="6" t="s">
        <v>189</v>
      </c>
      <c r="C312" s="1" t="s">
        <v>68</v>
      </c>
      <c r="D312" s="1">
        <v>389340770.21</v>
      </c>
      <c r="E312" s="1">
        <v>11337429.26</v>
      </c>
      <c r="F312" s="7">
        <v>45</v>
      </c>
      <c r="G312" s="7">
        <v>22</v>
      </c>
      <c r="H312" s="1">
        <v>1010062108.61</v>
      </c>
      <c r="I312" s="1">
        <v>822017035.36</v>
      </c>
      <c r="J312" s="1">
        <v>612000000</v>
      </c>
      <c r="K312" s="1">
        <v>447314622.27</v>
      </c>
      <c r="L312" s="1">
        <v>0.1862</v>
      </c>
      <c r="M312" s="1">
        <v>0.0233</v>
      </c>
      <c r="N312" s="1">
        <v>0.0131</v>
      </c>
      <c r="O312" s="1">
        <v>0.016</v>
      </c>
      <c r="P312" s="6">
        <v>69</v>
      </c>
      <c r="Q312" s="6">
        <v>14.65</v>
      </c>
      <c r="R312" s="6">
        <v>17918195.32</v>
      </c>
      <c r="S312" s="6">
        <v>4.01</v>
      </c>
      <c r="T312" s="6">
        <v>15.8</v>
      </c>
      <c r="U312" s="6">
        <v>25.34</v>
      </c>
      <c r="V312" s="6">
        <v>0.013051</v>
      </c>
      <c r="W312" s="6">
        <v>32516430.47</v>
      </c>
      <c r="X312" s="6">
        <v>188045073.25</v>
      </c>
      <c r="Y312" s="6">
        <v>447314622.27</v>
      </c>
      <c r="Z312" s="6">
        <v>447314622.27</v>
      </c>
      <c r="AA312" s="6">
        <v>428948968.25</v>
      </c>
      <c r="AB312" s="6">
        <v>363638228.38</v>
      </c>
      <c r="AC312" s="6">
        <v>33.33</v>
      </c>
      <c r="AD312" s="6">
        <v>1.0485</v>
      </c>
      <c r="AE312" s="6">
        <v>2.258057</v>
      </c>
    </row>
    <row r="313" spans="1:31">
      <c r="A313" s="1" t="s">
        <v>188</v>
      </c>
      <c r="B313" s="6" t="s">
        <v>189</v>
      </c>
      <c r="C313" s="1" t="s">
        <v>69</v>
      </c>
      <c r="D313" s="1">
        <v>194325961.91</v>
      </c>
      <c r="E313" s="1">
        <v>10667594.98</v>
      </c>
      <c r="F313" s="7">
        <v>45</v>
      </c>
      <c r="G313" s="7">
        <v>22</v>
      </c>
      <c r="H313" s="1">
        <v>992377094.35</v>
      </c>
      <c r="I313" s="1">
        <v>839981371.27</v>
      </c>
      <c r="J313" s="1">
        <v>612000000</v>
      </c>
      <c r="K313" s="1">
        <v>657160020.8</v>
      </c>
      <c r="L313" s="1">
        <v>0.1536</v>
      </c>
      <c r="M313" s="1">
        <v>0.0178</v>
      </c>
      <c r="N313" s="1">
        <v>0.0181</v>
      </c>
      <c r="O313" s="1">
        <v>0.0214</v>
      </c>
      <c r="P313" s="6">
        <v>69</v>
      </c>
      <c r="Q313" s="6">
        <v>14.08</v>
      </c>
      <c r="R313" s="6">
        <v>22397556.64</v>
      </c>
      <c r="S313" s="6">
        <v>3.41</v>
      </c>
      <c r="T313" s="6">
        <v>15.8</v>
      </c>
      <c r="U313" s="6">
        <v>24.86</v>
      </c>
      <c r="V313" s="6">
        <v>0.018086</v>
      </c>
      <c r="W313" s="6">
        <v>-34809678.63</v>
      </c>
      <c r="X313" s="6">
        <v>152395723.08</v>
      </c>
      <c r="Y313" s="6">
        <v>657160020.8</v>
      </c>
      <c r="Z313" s="6">
        <v>657160020.8</v>
      </c>
      <c r="AA313" s="6">
        <v>635610040.61</v>
      </c>
      <c r="AB313" s="6">
        <v>557066879.31</v>
      </c>
      <c r="AC313" s="6">
        <v>33.33</v>
      </c>
      <c r="AD313" s="6">
        <v>0.7654</v>
      </c>
      <c r="AE313" s="6">
        <v>1.5101</v>
      </c>
    </row>
    <row r="314" spans="1:31">
      <c r="A314" s="1" t="s">
        <v>188</v>
      </c>
      <c r="B314" s="6" t="s">
        <v>189</v>
      </c>
      <c r="C314" s="1" t="s">
        <v>70</v>
      </c>
      <c r="D314" s="1">
        <v>179194347.44</v>
      </c>
      <c r="E314" s="1">
        <v>10182520.1</v>
      </c>
      <c r="F314" s="7">
        <v>45</v>
      </c>
      <c r="G314" s="7">
        <v>22</v>
      </c>
      <c r="H314" s="1">
        <v>1039968863.39</v>
      </c>
      <c r="I314" s="1">
        <v>869605653.28</v>
      </c>
      <c r="J314" s="1">
        <v>612000000</v>
      </c>
      <c r="K314" s="1">
        <v>592284770.21</v>
      </c>
      <c r="L314" s="1">
        <v>0.1638</v>
      </c>
      <c r="M314" s="1">
        <v>0.0191</v>
      </c>
      <c r="N314" s="1">
        <v>0.0285</v>
      </c>
      <c r="O314" s="1">
        <v>0.0341</v>
      </c>
      <c r="P314" s="6">
        <v>69</v>
      </c>
      <c r="Q314" s="6">
        <v>14.62</v>
      </c>
      <c r="R314" s="6">
        <v>25485989.84</v>
      </c>
      <c r="S314" s="6">
        <v>4.3</v>
      </c>
      <c r="T314" s="6">
        <v>15.8</v>
      </c>
      <c r="U314" s="6">
        <v>24.88</v>
      </c>
      <c r="V314" s="6">
        <v>0.028492</v>
      </c>
      <c r="W314" s="6">
        <v>-78171438.21</v>
      </c>
      <c r="X314" s="6">
        <v>170363210.11</v>
      </c>
      <c r="Y314" s="6">
        <v>592284770.21</v>
      </c>
      <c r="Z314" s="6">
        <v>592284770.21</v>
      </c>
      <c r="AA314" s="6">
        <v>554083640.1</v>
      </c>
      <c r="AB314" s="6">
        <v>462682046.06</v>
      </c>
      <c r="AC314" s="6">
        <v>33.33</v>
      </c>
      <c r="AD314" s="6">
        <v>0.7969</v>
      </c>
      <c r="AE314" s="6">
        <v>1.75586</v>
      </c>
    </row>
    <row r="315" spans="1:31">
      <c r="A315" s="1" t="s">
        <v>188</v>
      </c>
      <c r="B315" s="6" t="s">
        <v>189</v>
      </c>
      <c r="C315" s="1" t="s">
        <v>71</v>
      </c>
      <c r="D315" s="1">
        <v>155343966.46</v>
      </c>
      <c r="E315" s="1">
        <v>8984016.95</v>
      </c>
      <c r="F315" s="7">
        <v>45</v>
      </c>
      <c r="G315" s="7">
        <v>22</v>
      </c>
      <c r="H315" s="1">
        <v>964151009.85</v>
      </c>
      <c r="I315" s="1">
        <v>877057141.1</v>
      </c>
      <c r="J315" s="1">
        <v>612000000</v>
      </c>
      <c r="K315" s="1">
        <v>387338190.19</v>
      </c>
      <c r="L315" s="1">
        <v>0.0903</v>
      </c>
      <c r="M315" s="1">
        <v>0.0037</v>
      </c>
      <c r="N315" s="1">
        <v>0.0054</v>
      </c>
      <c r="O315" s="1">
        <v>0.006</v>
      </c>
      <c r="P315" s="6">
        <v>65</v>
      </c>
      <c r="Q315" s="6">
        <v>17.66</v>
      </c>
      <c r="R315" s="6">
        <v>17983869.48</v>
      </c>
      <c r="S315" s="6">
        <v>4.64</v>
      </c>
      <c r="T315" s="6">
        <v>15.8</v>
      </c>
      <c r="U315" s="6">
        <v>24.63</v>
      </c>
      <c r="V315" s="6">
        <v>0.005428</v>
      </c>
      <c r="W315" s="6">
        <v>120964050.52</v>
      </c>
      <c r="X315" s="6">
        <v>87093868.75</v>
      </c>
      <c r="Y315" s="6">
        <v>387338190.19</v>
      </c>
      <c r="Z315" s="6">
        <v>387338190.19</v>
      </c>
      <c r="AA315" s="6">
        <v>405854776.26</v>
      </c>
      <c r="AB315" s="6">
        <v>322268479.31</v>
      </c>
      <c r="AC315" s="6">
        <v>33.33</v>
      </c>
      <c r="AD315" s="6">
        <v>1.1463</v>
      </c>
      <c r="AE315" s="6">
        <v>2.489171</v>
      </c>
    </row>
    <row r="316" spans="1:31">
      <c r="A316" s="1" t="s">
        <v>190</v>
      </c>
      <c r="B316" s="6" t="s">
        <v>191</v>
      </c>
      <c r="C316" s="1" t="s">
        <v>66</v>
      </c>
      <c r="D316" s="1">
        <v>479839628.26</v>
      </c>
      <c r="E316" s="1">
        <v>113509000.7</v>
      </c>
      <c r="F316" s="7">
        <v>60</v>
      </c>
      <c r="G316" s="7">
        <v>14</v>
      </c>
      <c r="H316" s="1">
        <v>2948160073.98</v>
      </c>
      <c r="I316" s="1">
        <v>1814091562.52</v>
      </c>
      <c r="J316" s="1">
        <v>555090000</v>
      </c>
      <c r="K316" s="1">
        <v>969781614.27</v>
      </c>
      <c r="L316" s="1">
        <v>0.3847</v>
      </c>
      <c r="M316" s="1">
        <v>0.0213</v>
      </c>
      <c r="N316" s="1">
        <v>0.0213</v>
      </c>
      <c r="O316" s="1">
        <v>0.0346</v>
      </c>
      <c r="P316" s="6">
        <v>86</v>
      </c>
      <c r="Q316" s="6">
        <v>18.45</v>
      </c>
      <c r="R316" s="6">
        <v>46649682.16</v>
      </c>
      <c r="S316" s="6">
        <v>4.81</v>
      </c>
      <c r="T316" s="6">
        <v>44.97</v>
      </c>
      <c r="U316" s="6">
        <v>57.46</v>
      </c>
      <c r="V316" s="6">
        <v>0.021283</v>
      </c>
      <c r="W316" s="6">
        <v>101915258.43</v>
      </c>
      <c r="X316" s="6">
        <v>1134068511.46</v>
      </c>
      <c r="Y316" s="6">
        <v>969781614.27</v>
      </c>
      <c r="Z316" s="6">
        <v>969781614.27</v>
      </c>
      <c r="AA316" s="6">
        <v>921389669.24</v>
      </c>
      <c r="AB316" s="6">
        <v>772339661.55</v>
      </c>
      <c r="AC316" s="6">
        <v>42.86</v>
      </c>
      <c r="AD316" s="6">
        <v>0.5187</v>
      </c>
      <c r="AE316" s="6">
        <v>3.040025</v>
      </c>
    </row>
    <row r="317" spans="1:31">
      <c r="A317" s="1" t="s">
        <v>190</v>
      </c>
      <c r="B317" s="6" t="s">
        <v>191</v>
      </c>
      <c r="C317" s="1" t="s">
        <v>67</v>
      </c>
      <c r="D317" s="1">
        <v>492783013.58</v>
      </c>
      <c r="E317" s="1">
        <v>110130043.42</v>
      </c>
      <c r="F317" s="7">
        <v>60</v>
      </c>
      <c r="G317" s="7">
        <v>14</v>
      </c>
      <c r="H317" s="1">
        <v>3687316763.73</v>
      </c>
      <c r="I317" s="1">
        <v>2007708885.34</v>
      </c>
      <c r="J317" s="1">
        <v>555030000</v>
      </c>
      <c r="K317" s="1">
        <v>1687338341</v>
      </c>
      <c r="L317" s="1">
        <v>0.4555</v>
      </c>
      <c r="M317" s="1">
        <v>0.055</v>
      </c>
      <c r="N317" s="1">
        <v>0.0476</v>
      </c>
      <c r="O317" s="1">
        <v>0.0875</v>
      </c>
      <c r="P317" s="6">
        <v>71</v>
      </c>
      <c r="Q317" s="6">
        <v>11.43</v>
      </c>
      <c r="R317" s="6">
        <v>69442477.23</v>
      </c>
      <c r="S317" s="6">
        <v>4.12</v>
      </c>
      <c r="T317" s="6">
        <v>44.74</v>
      </c>
      <c r="U317" s="6">
        <v>58.24</v>
      </c>
      <c r="V317" s="6">
        <v>0.047635</v>
      </c>
      <c r="W317" s="6">
        <v>228416008.19</v>
      </c>
      <c r="X317" s="6">
        <v>1679607878.39</v>
      </c>
      <c r="Y317" s="6">
        <v>1687338341</v>
      </c>
      <c r="Z317" s="6">
        <v>1687338341</v>
      </c>
      <c r="AA317" s="6">
        <v>1498095179.33</v>
      </c>
      <c r="AB317" s="6">
        <v>1301824570.92</v>
      </c>
      <c r="AC317" s="6">
        <v>42.86</v>
      </c>
      <c r="AD317" s="6">
        <v>0.368</v>
      </c>
      <c r="AE317" s="6">
        <v>2.185286</v>
      </c>
    </row>
    <row r="318" spans="1:31">
      <c r="A318" s="1" t="s">
        <v>190</v>
      </c>
      <c r="B318" s="6" t="s">
        <v>191</v>
      </c>
      <c r="C318" s="1" t="s">
        <v>68</v>
      </c>
      <c r="D318" s="1">
        <v>893585292.95</v>
      </c>
      <c r="E318" s="1">
        <v>113041274.79</v>
      </c>
      <c r="F318" s="7">
        <v>63</v>
      </c>
      <c r="G318" s="7">
        <v>14</v>
      </c>
      <c r="H318" s="1">
        <v>4659929270.87</v>
      </c>
      <c r="I318" s="1">
        <v>2410155926.49</v>
      </c>
      <c r="J318" s="1">
        <v>555718000</v>
      </c>
      <c r="K318" s="1">
        <v>3325417315.93</v>
      </c>
      <c r="L318" s="1">
        <v>0.4828</v>
      </c>
      <c r="M318" s="1">
        <v>0.1185</v>
      </c>
      <c r="N318" s="1">
        <v>0.0998</v>
      </c>
      <c r="O318" s="1">
        <v>0.1929</v>
      </c>
      <c r="P318" s="6">
        <v>90</v>
      </c>
      <c r="Q318" s="6">
        <v>9.21</v>
      </c>
      <c r="R318" s="6">
        <v>137073520.62</v>
      </c>
      <c r="S318" s="6">
        <v>4.12</v>
      </c>
      <c r="T318" s="6">
        <v>44.68</v>
      </c>
      <c r="U318" s="6">
        <v>57.24</v>
      </c>
      <c r="V318" s="6">
        <v>0.099792</v>
      </c>
      <c r="W318" s="6">
        <v>17427320.33</v>
      </c>
      <c r="X318" s="6">
        <v>2249773344.38</v>
      </c>
      <c r="Y318" s="6">
        <v>3325417315.93</v>
      </c>
      <c r="Z318" s="6">
        <v>3325417315.93</v>
      </c>
      <c r="AA318" s="6">
        <v>2726660258.84</v>
      </c>
      <c r="AB318" s="6">
        <v>2479220598.25</v>
      </c>
      <c r="AC318" s="6">
        <v>42.86</v>
      </c>
      <c r="AD318" s="6">
        <v>0.2938</v>
      </c>
      <c r="AE318" s="6">
        <v>1.401307</v>
      </c>
    </row>
    <row r="319" spans="1:31">
      <c r="A319" s="1" t="s">
        <v>190</v>
      </c>
      <c r="B319" s="6" t="s">
        <v>191</v>
      </c>
      <c r="C319" s="1" t="s">
        <v>69</v>
      </c>
      <c r="D319" s="1">
        <v>984263588.09</v>
      </c>
      <c r="E319" s="1">
        <v>187076265.94</v>
      </c>
      <c r="F319" s="7">
        <v>76</v>
      </c>
      <c r="G319" s="7">
        <v>14</v>
      </c>
      <c r="H319" s="1">
        <v>6650087927.21</v>
      </c>
      <c r="I319" s="1">
        <v>2998969585.64</v>
      </c>
      <c r="J319" s="1">
        <v>555664000</v>
      </c>
      <c r="K319" s="1">
        <v>4431981035.44</v>
      </c>
      <c r="L319" s="1">
        <v>0.549</v>
      </c>
      <c r="M319" s="1">
        <v>0.1038</v>
      </c>
      <c r="N319" s="1">
        <v>0.0868</v>
      </c>
      <c r="O319" s="1">
        <v>0.1925</v>
      </c>
      <c r="P319" s="6">
        <v>146</v>
      </c>
      <c r="Q319" s="6">
        <v>11.74</v>
      </c>
      <c r="R319" s="6">
        <v>242872047.3</v>
      </c>
      <c r="S319" s="6">
        <v>5.48</v>
      </c>
      <c r="T319" s="6">
        <v>44.69</v>
      </c>
      <c r="U319" s="6">
        <v>57.98</v>
      </c>
      <c r="V319" s="6">
        <v>0.086826</v>
      </c>
      <c r="W319" s="6">
        <v>21223949.62</v>
      </c>
      <c r="X319" s="6">
        <v>3651118341.57</v>
      </c>
      <c r="Y319" s="6">
        <v>4431981035.44</v>
      </c>
      <c r="Z319" s="6">
        <v>4431981035.44</v>
      </c>
      <c r="AA319" s="6">
        <v>3767916912.7</v>
      </c>
      <c r="AB319" s="6">
        <v>3412039167.03</v>
      </c>
      <c r="AC319" s="6">
        <v>42.86</v>
      </c>
      <c r="AD319" s="6">
        <v>0.2807</v>
      </c>
      <c r="AE319" s="6">
        <v>1.500478</v>
      </c>
    </row>
    <row r="320" spans="1:31">
      <c r="A320" s="1" t="s">
        <v>190</v>
      </c>
      <c r="B320" s="6" t="s">
        <v>191</v>
      </c>
      <c r="C320" s="1" t="s">
        <v>70</v>
      </c>
      <c r="D320" s="1">
        <v>1041030360.6</v>
      </c>
      <c r="E320" s="1">
        <v>225043597.3</v>
      </c>
      <c r="F320" s="7">
        <v>76</v>
      </c>
      <c r="G320" s="7">
        <v>14</v>
      </c>
      <c r="H320" s="1">
        <v>11259103311.78</v>
      </c>
      <c r="I320" s="1">
        <v>6507025370.64</v>
      </c>
      <c r="J320" s="1">
        <v>637749349</v>
      </c>
      <c r="K320" s="1">
        <v>5106113624.27</v>
      </c>
      <c r="L320" s="1">
        <v>0.4221</v>
      </c>
      <c r="M320" s="1">
        <v>0.0474</v>
      </c>
      <c r="N320" s="1">
        <v>0.04</v>
      </c>
      <c r="O320" s="1">
        <v>0.0692</v>
      </c>
      <c r="P320" s="6">
        <v>277</v>
      </c>
      <c r="Q320" s="6">
        <v>19.89</v>
      </c>
      <c r="R320" s="6">
        <v>303221764.22</v>
      </c>
      <c r="S320" s="6">
        <v>5.94</v>
      </c>
      <c r="T320" s="6">
        <v>43.74</v>
      </c>
      <c r="U320" s="6">
        <v>52.86</v>
      </c>
      <c r="V320" s="6">
        <v>0.039992</v>
      </c>
      <c r="W320" s="6">
        <v>112200514.84</v>
      </c>
      <c r="X320" s="6">
        <v>4752077941.14</v>
      </c>
      <c r="Y320" s="6">
        <v>5106113624.27</v>
      </c>
      <c r="Z320" s="6">
        <v>5106113624.27</v>
      </c>
      <c r="AA320" s="6">
        <v>4655069722.53</v>
      </c>
      <c r="AB320" s="6">
        <v>4252192335.62</v>
      </c>
      <c r="AC320" s="6">
        <v>42.86</v>
      </c>
      <c r="AD320" s="6">
        <v>0.2728</v>
      </c>
      <c r="AE320" s="6">
        <v>2.205024</v>
      </c>
    </row>
    <row r="321" spans="1:31">
      <c r="A321" s="1" t="s">
        <v>190</v>
      </c>
      <c r="B321" s="6" t="s">
        <v>191</v>
      </c>
      <c r="C321" s="1" t="s">
        <v>71</v>
      </c>
      <c r="D321" s="1">
        <v>1564756590.02</v>
      </c>
      <c r="E321" s="1">
        <v>270047977.16</v>
      </c>
      <c r="F321" s="7">
        <v>76</v>
      </c>
      <c r="G321" s="7">
        <v>14</v>
      </c>
      <c r="H321" s="1">
        <v>10224813274.51</v>
      </c>
      <c r="I321" s="1">
        <v>6914166614.83</v>
      </c>
      <c r="J321" s="1">
        <v>637749349</v>
      </c>
      <c r="K321" s="1">
        <v>4325081969.61</v>
      </c>
      <c r="L321" s="1">
        <v>0.3238</v>
      </c>
      <c r="M321" s="1">
        <v>0.0537</v>
      </c>
      <c r="N321" s="1">
        <v>0.0416</v>
      </c>
      <c r="O321" s="1">
        <v>0.0615</v>
      </c>
      <c r="P321" s="6">
        <v>310</v>
      </c>
      <c r="Q321" s="6">
        <v>19.02</v>
      </c>
      <c r="R321" s="6">
        <v>255605750.57</v>
      </c>
      <c r="S321" s="6">
        <v>5.91</v>
      </c>
      <c r="T321" s="6">
        <v>38.93</v>
      </c>
      <c r="U321" s="6">
        <v>46.01</v>
      </c>
      <c r="V321" s="6">
        <v>0.041581</v>
      </c>
      <c r="W321" s="6">
        <v>808698823.8</v>
      </c>
      <c r="X321" s="6">
        <v>3310646659.68</v>
      </c>
      <c r="Y321" s="6">
        <v>4325081969.61</v>
      </c>
      <c r="Z321" s="6">
        <v>4325081969.61</v>
      </c>
      <c r="AA321" s="6">
        <v>3888096631.86</v>
      </c>
      <c r="AB321" s="6">
        <v>3311390967.12</v>
      </c>
      <c r="AC321" s="6">
        <v>42.86</v>
      </c>
      <c r="AD321" s="6">
        <v>0.3769</v>
      </c>
      <c r="AE321" s="6">
        <v>2.364074</v>
      </c>
    </row>
    <row r="322" spans="1:31">
      <c r="A322" s="1" t="s">
        <v>192</v>
      </c>
      <c r="B322" s="6" t="s">
        <v>193</v>
      </c>
      <c r="C322" s="1" t="s">
        <v>66</v>
      </c>
      <c r="D322" s="1">
        <v>20880557326.38</v>
      </c>
      <c r="E322" s="1">
        <v>3364035137.83</v>
      </c>
      <c r="F322" s="7">
        <v>22</v>
      </c>
      <c r="G322" s="7">
        <v>8</v>
      </c>
      <c r="H322" s="1">
        <v>121415200053.12</v>
      </c>
      <c r="I322" s="1">
        <v>35778828201.17</v>
      </c>
      <c r="J322" s="1">
        <v>6291107750</v>
      </c>
      <c r="K322" s="1">
        <v>91424664355.09</v>
      </c>
      <c r="L322" s="1">
        <v>0.7053</v>
      </c>
      <c r="M322" s="1">
        <v>0.0299</v>
      </c>
      <c r="N322" s="1">
        <v>0.0162</v>
      </c>
      <c r="O322" s="1">
        <v>0.055</v>
      </c>
      <c r="P322" s="6">
        <v>1253</v>
      </c>
      <c r="Q322" s="6">
        <v>10.7</v>
      </c>
      <c r="R322" s="6">
        <v>956177952.45</v>
      </c>
      <c r="S322" s="6">
        <v>1.05</v>
      </c>
      <c r="T322" s="6">
        <v>65.39</v>
      </c>
      <c r="U322" s="6">
        <v>84.4</v>
      </c>
      <c r="V322" s="6">
        <v>0.016206</v>
      </c>
      <c r="W322" s="6">
        <v>4834686101.27</v>
      </c>
      <c r="X322" s="6">
        <v>85636371851.95</v>
      </c>
      <c r="Y322" s="6">
        <v>91424664355.09</v>
      </c>
      <c r="Z322" s="6">
        <v>91424664355.09</v>
      </c>
      <c r="AA322" s="6">
        <v>89701273402.48</v>
      </c>
      <c r="AB322" s="6">
        <v>86097465267.21</v>
      </c>
      <c r="AC322" s="6">
        <v>33.33</v>
      </c>
      <c r="AD322" s="6">
        <v>0.1281</v>
      </c>
      <c r="AE322" s="6">
        <v>1.328036</v>
      </c>
    </row>
    <row r="323" spans="1:31">
      <c r="A323" s="1" t="s">
        <v>192</v>
      </c>
      <c r="B323" s="6" t="s">
        <v>193</v>
      </c>
      <c r="C323" s="1" t="s">
        <v>67</v>
      </c>
      <c r="D323" s="1">
        <v>71267296012.29</v>
      </c>
      <c r="E323" s="1">
        <v>4023730131.84</v>
      </c>
      <c r="F323" s="7">
        <v>21</v>
      </c>
      <c r="G323" s="7">
        <v>8</v>
      </c>
      <c r="H323" s="1">
        <v>182586715778.64</v>
      </c>
      <c r="I323" s="1">
        <v>41567672347.95</v>
      </c>
      <c r="J323" s="1">
        <v>6291107750</v>
      </c>
      <c r="K323" s="1">
        <v>82499880682.37</v>
      </c>
      <c r="L323" s="1">
        <v>0.7723</v>
      </c>
      <c r="M323" s="1">
        <v>0.0224</v>
      </c>
      <c r="N323" s="1">
        <v>0.0162</v>
      </c>
      <c r="O323" s="1">
        <v>0.0711</v>
      </c>
      <c r="P323" s="6">
        <v>1803</v>
      </c>
      <c r="Q323" s="6">
        <v>12.91</v>
      </c>
      <c r="R323" s="6">
        <v>980837365.27</v>
      </c>
      <c r="S323" s="6">
        <v>1.19</v>
      </c>
      <c r="T323" s="6">
        <v>65.56</v>
      </c>
      <c r="U323" s="6">
        <v>83.85</v>
      </c>
      <c r="V323" s="6">
        <v>0.016193</v>
      </c>
      <c r="W323" s="6">
        <v>-2051878647.15</v>
      </c>
      <c r="X323" s="6">
        <v>141019043430.69</v>
      </c>
      <c r="Y323" s="6">
        <v>82499880682.37</v>
      </c>
      <c r="Z323" s="6">
        <v>82499880682.37</v>
      </c>
      <c r="AA323" s="6">
        <v>80472566846.33</v>
      </c>
      <c r="AB323" s="6">
        <v>76868963867.13</v>
      </c>
      <c r="AC323" s="6">
        <v>33.33</v>
      </c>
      <c r="AD323" s="6">
        <v>0.1692</v>
      </c>
      <c r="AE323" s="6">
        <v>2.213176</v>
      </c>
    </row>
    <row r="324" spans="1:31">
      <c r="A324" s="1" t="s">
        <v>192</v>
      </c>
      <c r="B324" s="6" t="s">
        <v>193</v>
      </c>
      <c r="C324" s="1" t="s">
        <v>68</v>
      </c>
      <c r="D324" s="1">
        <v>86002947910.65</v>
      </c>
      <c r="E324" s="1">
        <v>5807327622.92</v>
      </c>
      <c r="F324" s="7">
        <v>21</v>
      </c>
      <c r="G324" s="7">
        <v>8</v>
      </c>
      <c r="H324" s="1">
        <v>241514928108.98</v>
      </c>
      <c r="I324" s="1">
        <v>69860005463.65</v>
      </c>
      <c r="J324" s="1">
        <v>6750350000</v>
      </c>
      <c r="K324" s="1">
        <v>107264993119.44</v>
      </c>
      <c r="L324" s="1">
        <v>0.7107</v>
      </c>
      <c r="M324" s="1">
        <v>0.0755</v>
      </c>
      <c r="N324" s="1">
        <v>0.0554</v>
      </c>
      <c r="O324" s="1">
        <v>0.1914</v>
      </c>
      <c r="P324" s="6">
        <v>2130</v>
      </c>
      <c r="Q324" s="6">
        <v>12.14</v>
      </c>
      <c r="R324" s="6">
        <v>1963680578.93</v>
      </c>
      <c r="S324" s="6">
        <v>1.83</v>
      </c>
      <c r="T324" s="6">
        <v>61.19</v>
      </c>
      <c r="U324" s="6">
        <v>73.82</v>
      </c>
      <c r="V324" s="6">
        <v>0.055366</v>
      </c>
      <c r="W324" s="6">
        <v>17506772759.88</v>
      </c>
      <c r="X324" s="6">
        <v>171654922645.33</v>
      </c>
      <c r="Y324" s="6">
        <v>107264993119.44</v>
      </c>
      <c r="Z324" s="6">
        <v>107264993119.44</v>
      </c>
      <c r="AA324" s="6">
        <v>92689796013.52</v>
      </c>
      <c r="AB324" s="6">
        <v>86122421703.79</v>
      </c>
      <c r="AC324" s="6">
        <v>33.33</v>
      </c>
      <c r="AD324" s="6">
        <v>0.1636</v>
      </c>
      <c r="AE324" s="6">
        <v>2.251573</v>
      </c>
    </row>
    <row r="325" spans="1:31">
      <c r="A325" s="1" t="s">
        <v>192</v>
      </c>
      <c r="B325" s="6" t="s">
        <v>193</v>
      </c>
      <c r="C325" s="1" t="s">
        <v>69</v>
      </c>
      <c r="D325" s="1">
        <v>123345273369.67</v>
      </c>
      <c r="E325" s="1">
        <v>5704214546.1</v>
      </c>
      <c r="F325" s="7">
        <v>21</v>
      </c>
      <c r="G325" s="7">
        <v>8</v>
      </c>
      <c r="H325" s="1">
        <v>337177246196.66</v>
      </c>
      <c r="I325" s="1">
        <v>95243466594.08</v>
      </c>
      <c r="J325" s="1">
        <v>10125525000</v>
      </c>
      <c r="K325" s="1">
        <v>177024277492.78</v>
      </c>
      <c r="L325" s="1">
        <v>0.7175</v>
      </c>
      <c r="M325" s="1">
        <v>0.1013</v>
      </c>
      <c r="N325" s="1">
        <v>0.0701</v>
      </c>
      <c r="O325" s="1">
        <v>0.2483</v>
      </c>
      <c r="P325" s="6">
        <v>2775</v>
      </c>
      <c r="Q325" s="6">
        <v>14.35</v>
      </c>
      <c r="R325" s="6">
        <v>3915264380.48</v>
      </c>
      <c r="S325" s="6">
        <v>2.21</v>
      </c>
      <c r="T325" s="6">
        <v>61.46</v>
      </c>
      <c r="U325" s="6">
        <v>74.92</v>
      </c>
      <c r="V325" s="6">
        <v>0.070136</v>
      </c>
      <c r="W325" s="6">
        <v>33564785433.94</v>
      </c>
      <c r="X325" s="6">
        <v>241933779602.58</v>
      </c>
      <c r="Y325" s="6">
        <v>177024277492.78</v>
      </c>
      <c r="Z325" s="6">
        <v>177024277492.78</v>
      </c>
      <c r="AA325" s="6">
        <v>146573755790.58</v>
      </c>
      <c r="AB325" s="6">
        <v>130089762228.14</v>
      </c>
      <c r="AC325" s="6">
        <v>33.33</v>
      </c>
      <c r="AD325" s="6">
        <v>0.1092</v>
      </c>
      <c r="AE325" s="6">
        <v>1.904695</v>
      </c>
    </row>
    <row r="326" spans="1:31">
      <c r="A326" s="1" t="s">
        <v>192</v>
      </c>
      <c r="B326" s="6" t="s">
        <v>193</v>
      </c>
      <c r="C326" s="1" t="s">
        <v>70</v>
      </c>
      <c r="D326" s="1">
        <v>222161110736.65</v>
      </c>
      <c r="E326" s="1">
        <v>5997771881.12</v>
      </c>
      <c r="F326" s="7">
        <v>21</v>
      </c>
      <c r="G326" s="7">
        <v>8</v>
      </c>
      <c r="H326" s="1">
        <v>362587416687.68</v>
      </c>
      <c r="I326" s="1">
        <v>97165782779.3</v>
      </c>
      <c r="J326" s="1">
        <v>10125525000</v>
      </c>
      <c r="K326" s="1">
        <v>289094841612.76</v>
      </c>
      <c r="L326" s="1">
        <v>0.732</v>
      </c>
      <c r="M326" s="1">
        <v>0.0321</v>
      </c>
      <c r="N326" s="1">
        <v>0.0176</v>
      </c>
      <c r="O326" s="1">
        <v>0.0656</v>
      </c>
      <c r="P326" s="6">
        <v>2731</v>
      </c>
      <c r="Q326" s="6">
        <v>14.05</v>
      </c>
      <c r="R326" s="6">
        <v>4367112486.97</v>
      </c>
      <c r="S326" s="6">
        <v>1.51</v>
      </c>
      <c r="T326" s="6">
        <v>61.46</v>
      </c>
      <c r="U326" s="6">
        <v>74.53</v>
      </c>
      <c r="V326" s="6">
        <v>0.017568</v>
      </c>
      <c r="W326" s="6">
        <v>19058136885.36</v>
      </c>
      <c r="X326" s="6">
        <v>265421633908.38</v>
      </c>
      <c r="Y326" s="6">
        <v>289094841612.76</v>
      </c>
      <c r="Z326" s="6">
        <v>289094841612.76</v>
      </c>
      <c r="AA326" s="6">
        <v>286240299834.63</v>
      </c>
      <c r="AB326" s="6">
        <v>257841154581.27</v>
      </c>
      <c r="AC326" s="6">
        <v>33.33</v>
      </c>
      <c r="AD326" s="6">
        <v>0.0672</v>
      </c>
      <c r="AE326" s="6">
        <v>1.254216</v>
      </c>
    </row>
    <row r="327" spans="1:31">
      <c r="A327" s="1" t="s">
        <v>192</v>
      </c>
      <c r="B327" s="6" t="s">
        <v>193</v>
      </c>
      <c r="C327" s="1" t="s">
        <v>71</v>
      </c>
      <c r="D327" s="1">
        <v>219699679397.52</v>
      </c>
      <c r="E327" s="1">
        <v>7128930412.44</v>
      </c>
      <c r="F327" s="7">
        <v>21</v>
      </c>
      <c r="G327" s="7">
        <v>8</v>
      </c>
      <c r="H327" s="1">
        <v>374918440311.68</v>
      </c>
      <c r="I327" s="1">
        <v>94668821641.29</v>
      </c>
      <c r="J327" s="1">
        <v>10125525000</v>
      </c>
      <c r="K327" s="1">
        <v>325111614268.09</v>
      </c>
      <c r="L327" s="1">
        <v>0.7475</v>
      </c>
      <c r="M327" s="1">
        <v>0.026</v>
      </c>
      <c r="N327" s="1">
        <v>0.0043</v>
      </c>
      <c r="O327" s="1">
        <v>0.0169</v>
      </c>
      <c r="P327" s="6">
        <v>3659</v>
      </c>
      <c r="Q327" s="6">
        <v>19.07</v>
      </c>
      <c r="R327" s="6">
        <v>6555282352.5</v>
      </c>
      <c r="S327" s="6">
        <v>2.02</v>
      </c>
      <c r="T327" s="6">
        <v>51.46</v>
      </c>
      <c r="U327" s="6">
        <v>73.61</v>
      </c>
      <c r="V327" s="6">
        <v>0.004276</v>
      </c>
      <c r="W327" s="6">
        <v>28079221508.73</v>
      </c>
      <c r="X327" s="6">
        <v>280249618670.39</v>
      </c>
      <c r="Y327" s="6">
        <v>325111614268.09</v>
      </c>
      <c r="Z327" s="6">
        <v>325111614268.09</v>
      </c>
      <c r="AA327" s="6">
        <v>326533413625.57</v>
      </c>
      <c r="AB327" s="6">
        <v>287758885697.3</v>
      </c>
      <c r="AC327" s="6">
        <v>33.33</v>
      </c>
      <c r="AD327" s="6">
        <v>0.059</v>
      </c>
      <c r="AE327" s="6">
        <v>1.153199</v>
      </c>
    </row>
    <row r="328" spans="1:31">
      <c r="A328" s="1" t="s">
        <v>194</v>
      </c>
      <c r="B328" s="6" t="s">
        <v>195</v>
      </c>
      <c r="C328" s="1" t="s">
        <v>66</v>
      </c>
      <c r="D328" s="1">
        <v>417675983.98</v>
      </c>
      <c r="E328" s="1">
        <v>286619694.12</v>
      </c>
      <c r="F328" s="7">
        <v>76</v>
      </c>
      <c r="G328" s="7">
        <v>63</v>
      </c>
      <c r="H328" s="1">
        <v>6643392505.44</v>
      </c>
      <c r="I328" s="1">
        <v>4701442661.54</v>
      </c>
      <c r="J328" s="1">
        <v>3326796000</v>
      </c>
      <c r="K328" s="1">
        <v>5568183760.11</v>
      </c>
      <c r="L328" s="1">
        <v>0.2923</v>
      </c>
      <c r="M328" s="1">
        <v>0.0421</v>
      </c>
      <c r="N328" s="1">
        <v>0.0333</v>
      </c>
      <c r="O328" s="1">
        <v>0.047</v>
      </c>
      <c r="P328" s="6">
        <v>317</v>
      </c>
      <c r="Q328" s="6">
        <v>12.76</v>
      </c>
      <c r="R328" s="6">
        <v>229801102.37</v>
      </c>
      <c r="S328" s="6">
        <v>4.13</v>
      </c>
      <c r="T328" s="6">
        <v>66.56</v>
      </c>
      <c r="U328" s="6">
        <v>71.45</v>
      </c>
      <c r="V328" s="6">
        <v>0.033276</v>
      </c>
      <c r="W328" s="6">
        <v>532983585.71</v>
      </c>
      <c r="X328" s="6">
        <v>1941949843.9</v>
      </c>
      <c r="Y328" s="6">
        <v>5568183760.11</v>
      </c>
      <c r="Z328" s="6">
        <v>5568183760.11</v>
      </c>
      <c r="AA328" s="6">
        <v>5239889260.5</v>
      </c>
      <c r="AB328" s="6">
        <v>4546856045.97</v>
      </c>
      <c r="AC328" s="6">
        <v>33.33</v>
      </c>
      <c r="AD328" s="6">
        <v>0.4463</v>
      </c>
      <c r="AE328" s="6">
        <v>1.193099</v>
      </c>
    </row>
    <row r="329" spans="1:31">
      <c r="A329" s="1" t="s">
        <v>194</v>
      </c>
      <c r="B329" s="6" t="s">
        <v>195</v>
      </c>
      <c r="C329" s="1" t="s">
        <v>67</v>
      </c>
      <c r="D329" s="1">
        <v>393321668.4</v>
      </c>
      <c r="E329" s="1">
        <v>325497374.99</v>
      </c>
      <c r="F329" s="7">
        <v>80</v>
      </c>
      <c r="G329" s="7">
        <v>66</v>
      </c>
      <c r="H329" s="1">
        <v>6359097561.71</v>
      </c>
      <c r="I329" s="1">
        <v>5053656672</v>
      </c>
      <c r="J329" s="1">
        <v>3326796000</v>
      </c>
      <c r="K329" s="1">
        <v>6179608830.99</v>
      </c>
      <c r="L329" s="1">
        <v>0.2053</v>
      </c>
      <c r="M329" s="1">
        <v>0.0779</v>
      </c>
      <c r="N329" s="1">
        <v>0.0685</v>
      </c>
      <c r="O329" s="1">
        <v>0.0862</v>
      </c>
      <c r="P329" s="6">
        <v>324</v>
      </c>
      <c r="Q329" s="6">
        <v>11.7</v>
      </c>
      <c r="R329" s="6">
        <v>319127066.85</v>
      </c>
      <c r="S329" s="6">
        <v>5.16</v>
      </c>
      <c r="T329" s="6">
        <v>66.56</v>
      </c>
      <c r="U329" s="6">
        <v>70.91</v>
      </c>
      <c r="V329" s="6">
        <v>0.068508</v>
      </c>
      <c r="W329" s="6">
        <v>448543868.66</v>
      </c>
      <c r="X329" s="6">
        <v>1305440889.71</v>
      </c>
      <c r="Y329" s="6">
        <v>6179608830.99</v>
      </c>
      <c r="Z329" s="6">
        <v>6179608830.99</v>
      </c>
      <c r="AA329" s="6">
        <v>5769441789.06</v>
      </c>
      <c r="AB329" s="6">
        <v>4978946610.07</v>
      </c>
      <c r="AC329" s="6">
        <v>33.33</v>
      </c>
      <c r="AD329" s="6">
        <v>0.4481</v>
      </c>
      <c r="AE329" s="6">
        <v>1.029045</v>
      </c>
    </row>
    <row r="330" spans="1:31">
      <c r="A330" s="1" t="s">
        <v>194</v>
      </c>
      <c r="B330" s="6" t="s">
        <v>195</v>
      </c>
      <c r="C330" s="1" t="s">
        <v>68</v>
      </c>
      <c r="D330" s="1">
        <v>426231158.79</v>
      </c>
      <c r="E330" s="1">
        <v>384217101.59</v>
      </c>
      <c r="F330" s="7">
        <v>84</v>
      </c>
      <c r="G330" s="7">
        <v>67</v>
      </c>
      <c r="H330" s="1">
        <v>7512857007.87</v>
      </c>
      <c r="I330" s="1">
        <v>5655333007.49</v>
      </c>
      <c r="J330" s="1">
        <v>3326796000</v>
      </c>
      <c r="K330" s="1">
        <v>6951768704.68</v>
      </c>
      <c r="L330" s="1">
        <v>0.2472</v>
      </c>
      <c r="M330" s="1">
        <v>0.0882</v>
      </c>
      <c r="N330" s="1">
        <v>0.0776</v>
      </c>
      <c r="O330" s="1">
        <v>0.1031</v>
      </c>
      <c r="P330" s="6">
        <v>329</v>
      </c>
      <c r="Q330" s="6">
        <v>11.71</v>
      </c>
      <c r="R330" s="6">
        <v>402837830.17</v>
      </c>
      <c r="S330" s="6">
        <v>5.79</v>
      </c>
      <c r="T330" s="6">
        <v>66.56</v>
      </c>
      <c r="U330" s="6">
        <v>67.62</v>
      </c>
      <c r="V330" s="6">
        <v>0.077606</v>
      </c>
      <c r="W330" s="6">
        <v>961316193.93</v>
      </c>
      <c r="X330" s="6">
        <v>1857524000.38</v>
      </c>
      <c r="Y330" s="6">
        <v>6951768704.68</v>
      </c>
      <c r="Z330" s="6">
        <v>6951768704.68</v>
      </c>
      <c r="AA330" s="6">
        <v>6303582804.29</v>
      </c>
      <c r="AB330" s="6">
        <v>5402593085.08</v>
      </c>
      <c r="AC330" s="6">
        <v>33.33</v>
      </c>
      <c r="AD330" s="6">
        <v>0.4042</v>
      </c>
      <c r="AE330" s="6">
        <v>1.080712</v>
      </c>
    </row>
    <row r="331" spans="1:31">
      <c r="A331" s="1" t="s">
        <v>194</v>
      </c>
      <c r="B331" s="6" t="s">
        <v>195</v>
      </c>
      <c r="C331" s="1" t="s">
        <v>69</v>
      </c>
      <c r="D331" s="1">
        <v>406488062.94</v>
      </c>
      <c r="E331" s="1">
        <v>520303007.05</v>
      </c>
      <c r="F331" s="7">
        <v>89</v>
      </c>
      <c r="G331" s="7">
        <v>71</v>
      </c>
      <c r="H331" s="1">
        <v>9320912443.07</v>
      </c>
      <c r="I331" s="1">
        <v>6509151514.12</v>
      </c>
      <c r="J331" s="1">
        <v>3326796000</v>
      </c>
      <c r="K331" s="1">
        <v>8981293011.01</v>
      </c>
      <c r="L331" s="1">
        <v>0.3017</v>
      </c>
      <c r="M331" s="1">
        <v>0.0954</v>
      </c>
      <c r="N331" s="1">
        <v>0.0828</v>
      </c>
      <c r="O331" s="1">
        <v>0.1185</v>
      </c>
      <c r="P331" s="6">
        <v>325</v>
      </c>
      <c r="Q331" s="6">
        <v>11.36</v>
      </c>
      <c r="R331" s="6">
        <v>486184879.32</v>
      </c>
      <c r="S331" s="6">
        <v>5.41</v>
      </c>
      <c r="T331" s="6">
        <v>66.56</v>
      </c>
      <c r="U331" s="6">
        <v>68.93</v>
      </c>
      <c r="V331" s="6">
        <v>0.082762</v>
      </c>
      <c r="W331" s="6">
        <v>542184044.23</v>
      </c>
      <c r="X331" s="6">
        <v>2811760928.95</v>
      </c>
      <c r="Y331" s="6">
        <v>8981293011.01</v>
      </c>
      <c r="Z331" s="6">
        <v>8981293011.01</v>
      </c>
      <c r="AA331" s="6">
        <v>8057231364.9</v>
      </c>
      <c r="AB331" s="6">
        <v>7136062178.82</v>
      </c>
      <c r="AC331" s="6">
        <v>33.33</v>
      </c>
      <c r="AD331" s="6">
        <v>0.3183</v>
      </c>
      <c r="AE331" s="6">
        <v>1.037814</v>
      </c>
    </row>
    <row r="332" spans="1:31">
      <c r="A332" s="1" t="s">
        <v>194</v>
      </c>
      <c r="B332" s="6" t="s">
        <v>195</v>
      </c>
      <c r="C332" s="1" t="s">
        <v>70</v>
      </c>
      <c r="D332" s="1">
        <v>574355981.97</v>
      </c>
      <c r="E332" s="1">
        <v>509914295.08</v>
      </c>
      <c r="F332" s="7">
        <v>89</v>
      </c>
      <c r="G332" s="7">
        <v>71</v>
      </c>
      <c r="H332" s="1">
        <v>9855448127.35</v>
      </c>
      <c r="I332" s="1">
        <v>7186922672.92</v>
      </c>
      <c r="J332" s="1">
        <v>3326796000</v>
      </c>
      <c r="K332" s="1">
        <v>9841933301.7</v>
      </c>
      <c r="L332" s="1">
        <v>0.2708</v>
      </c>
      <c r="M332" s="1">
        <v>0.0909</v>
      </c>
      <c r="N332" s="1">
        <v>0.0789</v>
      </c>
      <c r="O332" s="1">
        <v>0.1082</v>
      </c>
      <c r="P332" s="6">
        <v>332</v>
      </c>
      <c r="Q332" s="6">
        <v>11.42</v>
      </c>
      <c r="R332" s="6">
        <v>597173703.09</v>
      </c>
      <c r="S332" s="6">
        <v>6.07</v>
      </c>
      <c r="T332" s="6">
        <v>66.56</v>
      </c>
      <c r="U332" s="6">
        <v>69.36</v>
      </c>
      <c r="V332" s="6">
        <v>0.078917</v>
      </c>
      <c r="W332" s="6">
        <v>196691566.85</v>
      </c>
      <c r="X332" s="6">
        <v>2668525454.43</v>
      </c>
      <c r="Y332" s="6">
        <v>9841933301.7</v>
      </c>
      <c r="Z332" s="6">
        <v>9841933301.7</v>
      </c>
      <c r="AA332" s="6">
        <v>8908402791.95</v>
      </c>
      <c r="AB332" s="6">
        <v>7849549708.1</v>
      </c>
      <c r="AC332" s="6">
        <v>33.33</v>
      </c>
      <c r="AD332" s="6">
        <v>0.2955</v>
      </c>
      <c r="AE332" s="6">
        <v>1.001373</v>
      </c>
    </row>
    <row r="333" spans="1:31">
      <c r="A333" s="1" t="s">
        <v>194</v>
      </c>
      <c r="B333" s="6" t="s">
        <v>195</v>
      </c>
      <c r="C333" s="1" t="s">
        <v>71</v>
      </c>
      <c r="D333" s="1">
        <v>1056484377.58</v>
      </c>
      <c r="E333" s="1">
        <v>540458378.35</v>
      </c>
      <c r="F333" s="7">
        <v>89</v>
      </c>
      <c r="G333" s="7">
        <v>71</v>
      </c>
      <c r="H333" s="1">
        <v>10415858970.13</v>
      </c>
      <c r="I333" s="1">
        <v>7807397656.87</v>
      </c>
      <c r="J333" s="1">
        <v>3326796000</v>
      </c>
      <c r="K333" s="1">
        <v>9658038194.84</v>
      </c>
      <c r="L333" s="1">
        <v>0.2504</v>
      </c>
      <c r="M333" s="1">
        <v>0.0838</v>
      </c>
      <c r="N333" s="1">
        <v>0.0721</v>
      </c>
      <c r="O333" s="1">
        <v>0.0962</v>
      </c>
      <c r="P333" s="6">
        <v>330</v>
      </c>
      <c r="Q333" s="6">
        <v>11.06</v>
      </c>
      <c r="R333" s="6">
        <v>613640645.73</v>
      </c>
      <c r="S333" s="6">
        <v>6.35</v>
      </c>
      <c r="T333" s="6">
        <v>66.56</v>
      </c>
      <c r="U333" s="6">
        <v>68.98</v>
      </c>
      <c r="V333" s="6">
        <v>0.072107</v>
      </c>
      <c r="W333" s="6">
        <v>1073880532.32</v>
      </c>
      <c r="X333" s="6">
        <v>2608461313.26</v>
      </c>
      <c r="Y333" s="6">
        <v>9658038194.84</v>
      </c>
      <c r="Z333" s="6">
        <v>9658038194.84</v>
      </c>
      <c r="AA333" s="6">
        <v>8859024434.28</v>
      </c>
      <c r="AB333" s="6">
        <v>7759430579.86</v>
      </c>
      <c r="AC333" s="6">
        <v>33.33</v>
      </c>
      <c r="AD333" s="6">
        <v>0.3091</v>
      </c>
      <c r="AE333" s="6">
        <v>1.078465</v>
      </c>
    </row>
    <row r="334" spans="1:31">
      <c r="A334" s="1" t="s">
        <v>196</v>
      </c>
      <c r="B334" s="6" t="s">
        <v>197</v>
      </c>
      <c r="C334" s="1" t="s">
        <v>66</v>
      </c>
      <c r="D334" s="1">
        <v>3697839171.23</v>
      </c>
      <c r="E334" s="1">
        <v>168411958.49</v>
      </c>
      <c r="F334" s="7">
        <v>236</v>
      </c>
      <c r="G334" s="7">
        <v>79</v>
      </c>
      <c r="H334" s="1">
        <v>18823759428.22</v>
      </c>
      <c r="I334" s="1">
        <v>4287665534.11</v>
      </c>
      <c r="J334" s="1">
        <v>5065055800</v>
      </c>
      <c r="K334" s="1">
        <v>11191136526.57</v>
      </c>
      <c r="L334" s="1">
        <v>0.7722</v>
      </c>
      <c r="M334" s="1">
        <v>0.0242</v>
      </c>
      <c r="N334" s="1">
        <v>0.003</v>
      </c>
      <c r="O334" s="1">
        <v>0.0132</v>
      </c>
      <c r="P334" s="6">
        <v>130</v>
      </c>
      <c r="Q334" s="6">
        <v>3.75</v>
      </c>
      <c r="R334" s="6">
        <v>94603104.45</v>
      </c>
      <c r="S334" s="6">
        <v>0.85</v>
      </c>
      <c r="T334" s="6">
        <v>28.1</v>
      </c>
      <c r="U334" s="6">
        <v>69.39</v>
      </c>
      <c r="V334" s="6">
        <v>0.003001</v>
      </c>
      <c r="W334" s="6">
        <v>3379332202.14</v>
      </c>
      <c r="X334" s="6">
        <v>14536093894.11</v>
      </c>
      <c r="Y334" s="6">
        <v>11191136526.57</v>
      </c>
      <c r="Z334" s="6">
        <v>11191136526.57</v>
      </c>
      <c r="AA334" s="6">
        <v>11190707116.17</v>
      </c>
      <c r="AB334" s="6">
        <v>9723201313.16</v>
      </c>
      <c r="AC334" s="6">
        <v>33.33</v>
      </c>
      <c r="AD334" s="6">
        <v>0.3102</v>
      </c>
      <c r="AE334" s="6">
        <v>1.682024</v>
      </c>
    </row>
    <row r="335" spans="1:31">
      <c r="A335" s="1" t="s">
        <v>196</v>
      </c>
      <c r="B335" s="6" t="s">
        <v>197</v>
      </c>
      <c r="C335" s="1" t="s">
        <v>67</v>
      </c>
      <c r="D335" s="1">
        <v>4622470910.2</v>
      </c>
      <c r="E335" s="1">
        <v>164895792.3</v>
      </c>
      <c r="F335" s="7">
        <v>76</v>
      </c>
      <c r="G335" s="7">
        <v>35</v>
      </c>
      <c r="H335" s="1">
        <v>16042112834.84</v>
      </c>
      <c r="I335" s="1">
        <v>4442406318.58</v>
      </c>
      <c r="J335" s="1">
        <v>5081550800</v>
      </c>
      <c r="K335" s="1">
        <v>8683590787.61</v>
      </c>
      <c r="L335" s="1">
        <v>0.7231</v>
      </c>
      <c r="M335" s="1">
        <v>0.0315</v>
      </c>
      <c r="N335" s="1">
        <v>0.0043</v>
      </c>
      <c r="O335" s="1">
        <v>0.0157</v>
      </c>
      <c r="P335" s="6">
        <v>141</v>
      </c>
      <c r="Q335" s="6">
        <v>5.6</v>
      </c>
      <c r="R335" s="6">
        <v>82695361.71</v>
      </c>
      <c r="S335" s="6">
        <v>0.95</v>
      </c>
      <c r="T335" s="6">
        <v>20.12</v>
      </c>
      <c r="U335" s="6">
        <v>56.82</v>
      </c>
      <c r="V335" s="6">
        <v>0.00434</v>
      </c>
      <c r="W335" s="6">
        <v>949390828.66</v>
      </c>
      <c r="X335" s="6">
        <v>11599706516.26</v>
      </c>
      <c r="Y335" s="6">
        <v>8683590787.61</v>
      </c>
      <c r="Z335" s="6">
        <v>8683590787.61</v>
      </c>
      <c r="AA335" s="6">
        <v>9045005019.93</v>
      </c>
      <c r="AB335" s="6">
        <v>7816252582</v>
      </c>
      <c r="AC335" s="6">
        <v>33.33</v>
      </c>
      <c r="AD335" s="6">
        <v>0.2902</v>
      </c>
      <c r="AE335" s="6">
        <v>1.847405</v>
      </c>
    </row>
    <row r="336" spans="1:31">
      <c r="A336" s="1" t="s">
        <v>196</v>
      </c>
      <c r="B336" s="6" t="s">
        <v>197</v>
      </c>
      <c r="C336" s="1" t="s">
        <v>68</v>
      </c>
      <c r="D336" s="1">
        <v>4011209603</v>
      </c>
      <c r="E336" s="1">
        <v>177700181.71</v>
      </c>
      <c r="F336" s="7">
        <v>92</v>
      </c>
      <c r="G336" s="7">
        <v>36</v>
      </c>
      <c r="H336" s="1">
        <v>13799824070.94</v>
      </c>
      <c r="I336" s="1">
        <v>4315693706.16</v>
      </c>
      <c r="J336" s="1">
        <v>5855502267</v>
      </c>
      <c r="K336" s="1">
        <v>5956766051.53</v>
      </c>
      <c r="L336" s="1">
        <v>0.6873</v>
      </c>
      <c r="M336" s="1">
        <v>-0.1623</v>
      </c>
      <c r="N336" s="1">
        <v>-0.1903</v>
      </c>
      <c r="O336" s="1">
        <v>-0.6086</v>
      </c>
      <c r="P336" s="6">
        <v>58</v>
      </c>
      <c r="Q336" s="6">
        <v>4.4</v>
      </c>
      <c r="R336" s="6">
        <v>63243813.04</v>
      </c>
      <c r="S336" s="6">
        <v>1.06</v>
      </c>
      <c r="T336" s="6">
        <v>19.23</v>
      </c>
      <c r="U336" s="6">
        <v>48.94</v>
      </c>
      <c r="V336" s="6">
        <v>-0.190339</v>
      </c>
      <c r="W336" s="6">
        <v>895075353.47</v>
      </c>
      <c r="X336" s="6">
        <v>9484130364.78</v>
      </c>
      <c r="Y336" s="6">
        <v>5956766051.53</v>
      </c>
      <c r="Z336" s="6">
        <v>5956766051.53</v>
      </c>
      <c r="AA336" s="6">
        <v>6455252737.22</v>
      </c>
      <c r="AB336" s="6">
        <v>5403285851.09</v>
      </c>
      <c r="AC336" s="6">
        <v>42.86</v>
      </c>
      <c r="AD336" s="6">
        <v>0.2211</v>
      </c>
      <c r="AE336" s="6">
        <v>2.316664</v>
      </c>
    </row>
    <row r="337" spans="1:31">
      <c r="A337" s="1" t="s">
        <v>196</v>
      </c>
      <c r="B337" s="6" t="s">
        <v>197</v>
      </c>
      <c r="C337" s="1" t="s">
        <v>69</v>
      </c>
      <c r="D337" s="1">
        <v>1463308881.9</v>
      </c>
      <c r="E337" s="1">
        <v>158469924.98</v>
      </c>
      <c r="F337" s="7">
        <v>98</v>
      </c>
      <c r="G337" s="7">
        <v>35</v>
      </c>
      <c r="H337" s="1">
        <v>9299996803.29</v>
      </c>
      <c r="I337" s="1">
        <v>2352251258.39</v>
      </c>
      <c r="J337" s="1">
        <v>5850316427</v>
      </c>
      <c r="K337" s="1">
        <v>4701460512.87</v>
      </c>
      <c r="L337" s="1">
        <v>0.7471</v>
      </c>
      <c r="M337" s="1">
        <v>-0.1877</v>
      </c>
      <c r="N337" s="1">
        <v>-0.2098</v>
      </c>
      <c r="O337" s="1">
        <v>-0.8295</v>
      </c>
      <c r="P337" s="6">
        <v>96</v>
      </c>
      <c r="Q337" s="6">
        <v>6.12</v>
      </c>
      <c r="R337" s="6">
        <v>65077044.23</v>
      </c>
      <c r="S337" s="6">
        <v>1.38</v>
      </c>
      <c r="T337" s="6">
        <v>13.88</v>
      </c>
      <c r="U337" s="6">
        <v>43.23</v>
      </c>
      <c r="V337" s="6">
        <v>-0.209818</v>
      </c>
      <c r="W337" s="6">
        <v>396718637.05</v>
      </c>
      <c r="X337" s="6">
        <v>6947745544.9</v>
      </c>
      <c r="Y337" s="6">
        <v>4701460512.87</v>
      </c>
      <c r="Z337" s="6">
        <v>4701460512.87</v>
      </c>
      <c r="AA337" s="6">
        <v>5213339574.4</v>
      </c>
      <c r="AB337" s="6">
        <v>4358876022.13</v>
      </c>
      <c r="AC337" s="6">
        <v>33.33</v>
      </c>
      <c r="AD337" s="6">
        <v>0.3335</v>
      </c>
      <c r="AE337" s="6">
        <v>1.978108</v>
      </c>
    </row>
    <row r="338" spans="1:31">
      <c r="A338" s="1" t="s">
        <v>196</v>
      </c>
      <c r="B338" s="6" t="s">
        <v>197</v>
      </c>
      <c r="C338" s="1" t="s">
        <v>70</v>
      </c>
      <c r="D338" s="1">
        <v>1769576157.34</v>
      </c>
      <c r="E338" s="1">
        <v>125366296.3</v>
      </c>
      <c r="F338" s="7">
        <v>101</v>
      </c>
      <c r="G338" s="7">
        <v>36</v>
      </c>
      <c r="H338" s="1">
        <v>10181275946.27</v>
      </c>
      <c r="I338" s="1">
        <v>2255666262.5</v>
      </c>
      <c r="J338" s="1">
        <v>5850316427</v>
      </c>
      <c r="K338" s="1">
        <v>8353609212.24</v>
      </c>
      <c r="L338" s="1">
        <v>0.7785</v>
      </c>
      <c r="M338" s="1">
        <v>0.0281</v>
      </c>
      <c r="N338" s="1">
        <v>0.0056</v>
      </c>
      <c r="O338" s="1">
        <v>0.0253</v>
      </c>
      <c r="P338" s="6">
        <v>133</v>
      </c>
      <c r="Q338" s="6">
        <v>3.78</v>
      </c>
      <c r="R338" s="6">
        <v>80959793.98</v>
      </c>
      <c r="S338" s="6">
        <v>0.97</v>
      </c>
      <c r="T338" s="6">
        <v>8.89</v>
      </c>
      <c r="U338" s="6">
        <v>42.38</v>
      </c>
      <c r="V338" s="6">
        <v>0.005611</v>
      </c>
      <c r="W338" s="6">
        <v>445809311.18</v>
      </c>
      <c r="X338" s="6">
        <v>7925609683.77</v>
      </c>
      <c r="Y338" s="6">
        <v>8353609212.24</v>
      </c>
      <c r="Z338" s="6">
        <v>8353609212.24</v>
      </c>
      <c r="AA338" s="6">
        <v>8750358614.49</v>
      </c>
      <c r="AB338" s="6">
        <v>7806766027.83</v>
      </c>
      <c r="AC338" s="6">
        <v>33.33</v>
      </c>
      <c r="AD338" s="6">
        <v>0.4214</v>
      </c>
      <c r="AE338" s="6">
        <v>1.218788</v>
      </c>
    </row>
    <row r="339" spans="1:31">
      <c r="A339" s="1" t="s">
        <v>196</v>
      </c>
      <c r="B339" s="6" t="s">
        <v>197</v>
      </c>
      <c r="C339" s="1" t="s">
        <v>71</v>
      </c>
      <c r="D339" s="1">
        <v>2504947038.63</v>
      </c>
      <c r="E339" s="1">
        <v>128148348.51</v>
      </c>
      <c r="F339" s="7">
        <v>101</v>
      </c>
      <c r="G339" s="7">
        <v>36</v>
      </c>
      <c r="H339" s="1">
        <v>19109368022.51</v>
      </c>
      <c r="I339" s="1">
        <v>2423254835.26</v>
      </c>
      <c r="J339" s="1">
        <v>5850316427</v>
      </c>
      <c r="K339" s="1">
        <v>15967610311.08</v>
      </c>
      <c r="L339" s="1">
        <v>0.8732</v>
      </c>
      <c r="M339" s="1">
        <v>0.0143</v>
      </c>
      <c r="N339" s="1">
        <v>0.0082</v>
      </c>
      <c r="O339" s="1">
        <v>0.0647</v>
      </c>
      <c r="P339" s="6">
        <v>253</v>
      </c>
      <c r="Q339" s="6">
        <v>4.04</v>
      </c>
      <c r="R339" s="6">
        <v>146401157.17</v>
      </c>
      <c r="S339" s="6">
        <v>0.92</v>
      </c>
      <c r="T339" s="6">
        <v>8.89</v>
      </c>
      <c r="U339" s="6">
        <v>40.99</v>
      </c>
      <c r="V339" s="6">
        <v>0.008199</v>
      </c>
      <c r="W339" s="6">
        <v>301072565.82</v>
      </c>
      <c r="X339" s="6">
        <v>16686113187.25</v>
      </c>
      <c r="Y339" s="6">
        <v>15967610311.08</v>
      </c>
      <c r="Z339" s="6">
        <v>15967610311.08</v>
      </c>
      <c r="AA339" s="6">
        <v>15723659062.11</v>
      </c>
      <c r="AB339" s="6">
        <v>14516795834.83</v>
      </c>
      <c r="AC339" s="6">
        <v>33.33</v>
      </c>
      <c r="AD339" s="6">
        <v>0.3918</v>
      </c>
      <c r="AE339" s="6">
        <v>1.196758</v>
      </c>
    </row>
    <row r="340" spans="1:31">
      <c r="A340" s="1" t="s">
        <v>198</v>
      </c>
      <c r="B340" s="6" t="s">
        <v>199</v>
      </c>
      <c r="C340" s="1" t="s">
        <v>66</v>
      </c>
      <c r="D340" s="1">
        <v>703725194.47</v>
      </c>
      <c r="E340" s="1">
        <v>67756416.94</v>
      </c>
      <c r="F340" s="7">
        <v>223</v>
      </c>
      <c r="G340" s="7">
        <v>66</v>
      </c>
      <c r="H340" s="1">
        <v>3541735983.61</v>
      </c>
      <c r="I340" s="1">
        <v>2425087878.58</v>
      </c>
      <c r="J340" s="1">
        <v>582445394</v>
      </c>
      <c r="K340" s="1">
        <v>2714619508.2</v>
      </c>
      <c r="L340" s="1">
        <v>0.3153</v>
      </c>
      <c r="M340" s="1">
        <v>0.0657</v>
      </c>
      <c r="N340" s="1">
        <v>0.0654</v>
      </c>
      <c r="O340" s="1">
        <v>0.0955</v>
      </c>
      <c r="P340" s="6">
        <v>410</v>
      </c>
      <c r="Q340" s="6">
        <v>15.06</v>
      </c>
      <c r="R340" s="6">
        <v>140752920.94</v>
      </c>
      <c r="S340" s="6">
        <v>5.18</v>
      </c>
      <c r="T340" s="6">
        <v>59.74</v>
      </c>
      <c r="U340" s="6">
        <v>71.91</v>
      </c>
      <c r="V340" s="6">
        <v>0.065379</v>
      </c>
      <c r="W340" s="6">
        <v>-89694878.76</v>
      </c>
      <c r="X340" s="6">
        <v>1116648105.03</v>
      </c>
      <c r="Y340" s="6">
        <v>2714619508.2</v>
      </c>
      <c r="Z340" s="6">
        <v>2714619508.2</v>
      </c>
      <c r="AA340" s="6">
        <v>2497671964.8</v>
      </c>
      <c r="AB340" s="6">
        <v>1907300013.8</v>
      </c>
      <c r="AC340" s="6">
        <v>42.86</v>
      </c>
      <c r="AD340" s="6">
        <v>1.0031</v>
      </c>
      <c r="AE340" s="6">
        <v>1.30469</v>
      </c>
    </row>
    <row r="341" spans="1:31">
      <c r="A341" s="1" t="s">
        <v>198</v>
      </c>
      <c r="B341" s="6" t="s">
        <v>199</v>
      </c>
      <c r="C341" s="1" t="s">
        <v>67</v>
      </c>
      <c r="D341" s="1">
        <v>691338473.96</v>
      </c>
      <c r="E341" s="1">
        <v>67600553.5</v>
      </c>
      <c r="F341" s="7">
        <v>183</v>
      </c>
      <c r="G341" s="7">
        <v>58</v>
      </c>
      <c r="H341" s="1">
        <v>4057086966.37</v>
      </c>
      <c r="I341" s="1">
        <v>2625403223.46</v>
      </c>
      <c r="J341" s="1">
        <v>582445394</v>
      </c>
      <c r="K341" s="1">
        <v>2610172522.47</v>
      </c>
      <c r="L341" s="1">
        <v>0.3529</v>
      </c>
      <c r="M341" s="1">
        <v>0.0837</v>
      </c>
      <c r="N341" s="1">
        <v>0.0793</v>
      </c>
      <c r="O341" s="1">
        <v>0.1225</v>
      </c>
      <c r="P341" s="6">
        <v>428</v>
      </c>
      <c r="Q341" s="6">
        <v>14.85</v>
      </c>
      <c r="R341" s="6">
        <v>157886027.78</v>
      </c>
      <c r="S341" s="6">
        <v>6.05</v>
      </c>
      <c r="T341" s="6">
        <v>59.74</v>
      </c>
      <c r="U341" s="6">
        <v>71.87</v>
      </c>
      <c r="V341" s="6">
        <v>0.079292</v>
      </c>
      <c r="W341" s="6">
        <v>983751198.6</v>
      </c>
      <c r="X341" s="6">
        <v>1431683742.91</v>
      </c>
      <c r="Y341" s="6">
        <v>2610172522.47</v>
      </c>
      <c r="Z341" s="6">
        <v>2610172522.47</v>
      </c>
      <c r="AA341" s="6">
        <v>2234902193.68</v>
      </c>
      <c r="AB341" s="6">
        <v>1673937891.09</v>
      </c>
      <c r="AC341" s="6">
        <v>42.86</v>
      </c>
      <c r="AD341" s="6">
        <v>1.1041</v>
      </c>
      <c r="AE341" s="6">
        <v>1.554337</v>
      </c>
    </row>
    <row r="342" spans="1:31">
      <c r="A342" s="1" t="s">
        <v>198</v>
      </c>
      <c r="B342" s="6" t="s">
        <v>199</v>
      </c>
      <c r="C342" s="1" t="s">
        <v>68</v>
      </c>
      <c r="D342" s="1">
        <v>670477851.95</v>
      </c>
      <c r="E342" s="1">
        <v>159970607.64</v>
      </c>
      <c r="F342" s="7">
        <v>209</v>
      </c>
      <c r="G342" s="7">
        <v>74</v>
      </c>
      <c r="H342" s="1">
        <v>4134227158.38</v>
      </c>
      <c r="I342" s="1">
        <v>2813037769.92</v>
      </c>
      <c r="J342" s="1">
        <v>582445394</v>
      </c>
      <c r="K342" s="1">
        <v>2422548801.93</v>
      </c>
      <c r="L342" s="1">
        <v>0.3196</v>
      </c>
      <c r="M342" s="1">
        <v>0.0868</v>
      </c>
      <c r="N342" s="1">
        <v>0.0736</v>
      </c>
      <c r="O342" s="1">
        <v>0.1081</v>
      </c>
      <c r="P342" s="6">
        <v>411</v>
      </c>
      <c r="Q342" s="6">
        <v>14.19</v>
      </c>
      <c r="R342" s="6">
        <v>165712490.32</v>
      </c>
      <c r="S342" s="6">
        <v>6.84</v>
      </c>
      <c r="T342" s="6">
        <v>59.74</v>
      </c>
      <c r="U342" s="6">
        <v>72.41</v>
      </c>
      <c r="V342" s="6">
        <v>0.073558</v>
      </c>
      <c r="W342" s="6">
        <v>374413058.96</v>
      </c>
      <c r="X342" s="6">
        <v>1321189388.46</v>
      </c>
      <c r="Y342" s="6">
        <v>2422548801.93</v>
      </c>
      <c r="Z342" s="6">
        <v>2422548801.93</v>
      </c>
      <c r="AA342" s="6">
        <v>2086807052.23</v>
      </c>
      <c r="AB342" s="6">
        <v>1529249827.91</v>
      </c>
      <c r="AC342" s="6">
        <v>42.86</v>
      </c>
      <c r="AD342" s="6">
        <v>1.1958</v>
      </c>
      <c r="AE342" s="6">
        <v>1.706561</v>
      </c>
    </row>
    <row r="343" spans="1:31">
      <c r="A343" s="1" t="s">
        <v>198</v>
      </c>
      <c r="B343" s="6" t="s">
        <v>199</v>
      </c>
      <c r="C343" s="1" t="s">
        <v>69</v>
      </c>
      <c r="D343" s="1">
        <v>964779642.58</v>
      </c>
      <c r="E343" s="1">
        <v>229951591.65</v>
      </c>
      <c r="F343" s="7">
        <v>243</v>
      </c>
      <c r="G343" s="7">
        <v>80</v>
      </c>
      <c r="H343" s="1">
        <v>4950552511.38</v>
      </c>
      <c r="I343" s="1">
        <v>3102889819.73</v>
      </c>
      <c r="J343" s="1">
        <v>582445394</v>
      </c>
      <c r="K343" s="1">
        <v>2805919771.7</v>
      </c>
      <c r="L343" s="1">
        <v>0.3732</v>
      </c>
      <c r="M343" s="1">
        <v>0.0839</v>
      </c>
      <c r="N343" s="1">
        <v>0.0752</v>
      </c>
      <c r="O343" s="1">
        <v>0.12</v>
      </c>
      <c r="P343" s="6">
        <v>437</v>
      </c>
      <c r="Q343" s="6">
        <v>14.98</v>
      </c>
      <c r="R343" s="6">
        <v>168612990.89</v>
      </c>
      <c r="S343" s="6">
        <v>6.01</v>
      </c>
      <c r="T343" s="6">
        <v>59.74</v>
      </c>
      <c r="U343" s="6">
        <v>72.96</v>
      </c>
      <c r="V343" s="6">
        <v>0.075218</v>
      </c>
      <c r="W343" s="6">
        <v>450439825.35</v>
      </c>
      <c r="X343" s="6">
        <v>1847662691.65</v>
      </c>
      <c r="Y343" s="6">
        <v>2805919771.7</v>
      </c>
      <c r="Z343" s="6">
        <v>2805919771.7</v>
      </c>
      <c r="AA343" s="6">
        <v>2450921114.64</v>
      </c>
      <c r="AB343" s="6">
        <v>1927463302.56</v>
      </c>
      <c r="AC343" s="6">
        <v>42.86</v>
      </c>
      <c r="AD343" s="6">
        <v>1.0396</v>
      </c>
      <c r="AE343" s="6">
        <v>1.764324</v>
      </c>
    </row>
    <row r="344" spans="1:31">
      <c r="A344" s="1" t="s">
        <v>198</v>
      </c>
      <c r="B344" s="6" t="s">
        <v>199</v>
      </c>
      <c r="C344" s="1" t="s">
        <v>70</v>
      </c>
      <c r="D344" s="1">
        <v>1003588978.89</v>
      </c>
      <c r="E344" s="1">
        <v>225197656.31</v>
      </c>
      <c r="F344" s="7">
        <v>244</v>
      </c>
      <c r="G344" s="7">
        <v>77</v>
      </c>
      <c r="H344" s="1">
        <v>6220214112.67</v>
      </c>
      <c r="I344" s="1">
        <v>3612753175.94</v>
      </c>
      <c r="J344" s="1">
        <v>582445394</v>
      </c>
      <c r="K344" s="1">
        <v>4400689542.45</v>
      </c>
      <c r="L344" s="1">
        <v>0.4192</v>
      </c>
      <c r="M344" s="1">
        <v>0.1242</v>
      </c>
      <c r="N344" s="1">
        <v>0.1096</v>
      </c>
      <c r="O344" s="1">
        <v>0.1888</v>
      </c>
      <c r="P344" s="6">
        <v>483</v>
      </c>
      <c r="Q344" s="6">
        <v>12.65</v>
      </c>
      <c r="R344" s="6">
        <v>181678851.33</v>
      </c>
      <c r="S344" s="6">
        <v>4.13</v>
      </c>
      <c r="T344" s="6">
        <v>57.74</v>
      </c>
      <c r="U344" s="6">
        <v>71.39</v>
      </c>
      <c r="V344" s="6">
        <v>0.109647</v>
      </c>
      <c r="W344" s="6">
        <v>859128295.15</v>
      </c>
      <c r="X344" s="6">
        <v>2607460936.73</v>
      </c>
      <c r="Y344" s="6">
        <v>4400689542.45</v>
      </c>
      <c r="Z344" s="6">
        <v>4400689542.45</v>
      </c>
      <c r="AA344" s="6">
        <v>3608418608.48</v>
      </c>
      <c r="AB344" s="6">
        <v>3001543088.4</v>
      </c>
      <c r="AC344" s="6">
        <v>42.86</v>
      </c>
      <c r="AD344" s="6">
        <v>0.8676</v>
      </c>
      <c r="AE344" s="6">
        <v>1.413464</v>
      </c>
    </row>
    <row r="345" spans="1:31">
      <c r="A345" s="1" t="s">
        <v>198</v>
      </c>
      <c r="B345" s="6" t="s">
        <v>199</v>
      </c>
      <c r="C345" s="1" t="s">
        <v>71</v>
      </c>
      <c r="D345" s="1">
        <v>1095730210.3</v>
      </c>
      <c r="E345" s="1">
        <v>254717735.79</v>
      </c>
      <c r="F345" s="7">
        <v>244</v>
      </c>
      <c r="G345" s="7">
        <v>77</v>
      </c>
      <c r="H345" s="1">
        <v>6882788978.62</v>
      </c>
      <c r="I345" s="1">
        <v>4310107435.69</v>
      </c>
      <c r="J345" s="1">
        <v>586876094</v>
      </c>
      <c r="K345" s="1">
        <v>5439575445.55</v>
      </c>
      <c r="L345" s="1">
        <v>0.3738</v>
      </c>
      <c r="M345" s="1">
        <v>0.1384</v>
      </c>
      <c r="N345" s="1">
        <v>0.1266</v>
      </c>
      <c r="O345" s="1">
        <v>0.2021</v>
      </c>
      <c r="P345" s="6">
        <v>631</v>
      </c>
      <c r="Q345" s="6">
        <v>15.64</v>
      </c>
      <c r="R345" s="6">
        <v>259138370.91</v>
      </c>
      <c r="S345" s="6">
        <v>4.76</v>
      </c>
      <c r="T345" s="6">
        <v>57.29</v>
      </c>
      <c r="U345" s="6">
        <v>63.6</v>
      </c>
      <c r="V345" s="6">
        <v>0.126574</v>
      </c>
      <c r="W345" s="6">
        <v>515404467.72</v>
      </c>
      <c r="X345" s="6">
        <v>2572681542.93</v>
      </c>
      <c r="Y345" s="6">
        <v>5439575445.55</v>
      </c>
      <c r="Z345" s="6">
        <v>5439575445.55</v>
      </c>
      <c r="AA345" s="6">
        <v>4387516130.2</v>
      </c>
      <c r="AB345" s="6">
        <v>3650286030.98</v>
      </c>
      <c r="AC345" s="6">
        <v>42.86</v>
      </c>
      <c r="AD345" s="6">
        <v>0.7418</v>
      </c>
      <c r="AE345" s="6">
        <v>1.265317</v>
      </c>
    </row>
    <row r="346" spans="1:31">
      <c r="A346" s="1" t="s">
        <v>200</v>
      </c>
      <c r="B346" s="6" t="s">
        <v>201</v>
      </c>
      <c r="C346" s="1" t="s">
        <v>66</v>
      </c>
      <c r="D346" s="1">
        <v>3785577508.42</v>
      </c>
      <c r="E346" s="1">
        <v>278085661.17</v>
      </c>
      <c r="F346" s="7">
        <v>63</v>
      </c>
      <c r="G346" s="7">
        <v>22</v>
      </c>
      <c r="H346" s="1">
        <v>12766542088.43</v>
      </c>
      <c r="I346" s="1">
        <v>5341055105.11</v>
      </c>
      <c r="J346" s="1">
        <v>1779019047</v>
      </c>
      <c r="K346" s="1">
        <v>3834028592.38</v>
      </c>
      <c r="L346" s="1">
        <v>0.5816</v>
      </c>
      <c r="M346" s="1">
        <v>0.0554</v>
      </c>
      <c r="N346" s="1">
        <v>0.0377</v>
      </c>
      <c r="O346" s="1">
        <v>0.09</v>
      </c>
      <c r="P346" s="6">
        <v>162</v>
      </c>
      <c r="Q346" s="6">
        <v>12.92</v>
      </c>
      <c r="R346" s="6">
        <v>135464724.13</v>
      </c>
      <c r="S346" s="6">
        <v>3.66</v>
      </c>
      <c r="T346" s="6">
        <v>29.81</v>
      </c>
      <c r="U346" s="6">
        <v>64.57</v>
      </c>
      <c r="V346" s="6">
        <v>0.037673</v>
      </c>
      <c r="W346" s="6">
        <v>619900619.67</v>
      </c>
      <c r="X346" s="6">
        <v>7425486983.32</v>
      </c>
      <c r="Y346" s="6">
        <v>3834028592.38</v>
      </c>
      <c r="Z346" s="6">
        <v>3701904594.98</v>
      </c>
      <c r="AA346" s="6">
        <v>3379116097.52</v>
      </c>
      <c r="AB346" s="6">
        <v>2737528925.61</v>
      </c>
      <c r="AC346" s="6">
        <v>42.86</v>
      </c>
      <c r="AD346" s="6">
        <v>0.3387</v>
      </c>
      <c r="AE346" s="6">
        <v>3.448642</v>
      </c>
    </row>
    <row r="347" spans="1:31">
      <c r="A347" s="1" t="s">
        <v>200</v>
      </c>
      <c r="B347" s="6" t="s">
        <v>201</v>
      </c>
      <c r="C347" s="1" t="s">
        <v>67</v>
      </c>
      <c r="D347" s="1">
        <v>5280331885.79</v>
      </c>
      <c r="E347" s="1">
        <v>301258202.54</v>
      </c>
      <c r="F347" s="7">
        <v>62</v>
      </c>
      <c r="G347" s="7">
        <v>20</v>
      </c>
      <c r="H347" s="1">
        <v>13066185957.11</v>
      </c>
      <c r="I347" s="1">
        <v>5947931101.83</v>
      </c>
      <c r="J347" s="1">
        <v>1779019047</v>
      </c>
      <c r="K347" s="1">
        <v>6058445541.29</v>
      </c>
      <c r="L347" s="1">
        <v>0.5448</v>
      </c>
      <c r="M347" s="1">
        <v>0.0812</v>
      </c>
      <c r="N347" s="1">
        <v>0.0585</v>
      </c>
      <c r="O347" s="1">
        <v>0.1285</v>
      </c>
      <c r="P347" s="6">
        <v>178</v>
      </c>
      <c r="Q347" s="6">
        <v>11.68</v>
      </c>
      <c r="R347" s="6">
        <v>237535591.08</v>
      </c>
      <c r="S347" s="6">
        <v>3.98</v>
      </c>
      <c r="T347" s="6">
        <v>29.81</v>
      </c>
      <c r="U347" s="6">
        <v>62.04</v>
      </c>
      <c r="V347" s="6">
        <v>0.058502</v>
      </c>
      <c r="W347" s="6">
        <v>848535413.21</v>
      </c>
      <c r="X347" s="6">
        <v>7118254855.28</v>
      </c>
      <c r="Y347" s="6">
        <v>6058445541.29</v>
      </c>
      <c r="Z347" s="6">
        <v>5966849418.43</v>
      </c>
      <c r="AA347" s="6">
        <v>5115493217.21</v>
      </c>
      <c r="AB347" s="6">
        <v>4395068259.02</v>
      </c>
      <c r="AC347" s="6">
        <v>42.86</v>
      </c>
      <c r="AD347" s="6">
        <v>0.2554</v>
      </c>
      <c r="AE347" s="6">
        <v>2.189796</v>
      </c>
    </row>
    <row r="348" spans="1:31">
      <c r="A348" s="1" t="s">
        <v>200</v>
      </c>
      <c r="B348" s="6" t="s">
        <v>201</v>
      </c>
      <c r="C348" s="1" t="s">
        <v>68</v>
      </c>
      <c r="D348" s="1">
        <v>5522272999.99</v>
      </c>
      <c r="E348" s="1">
        <v>322963373.15</v>
      </c>
      <c r="F348" s="7">
        <v>62</v>
      </c>
      <c r="G348" s="7">
        <v>20</v>
      </c>
      <c r="H348" s="1">
        <v>14748264088.17</v>
      </c>
      <c r="I348" s="1">
        <v>6889788119.03</v>
      </c>
      <c r="J348" s="1">
        <v>1779019047</v>
      </c>
      <c r="K348" s="1">
        <v>8099863093.64</v>
      </c>
      <c r="L348" s="1">
        <v>0.5328</v>
      </c>
      <c r="M348" s="1">
        <v>0.1055</v>
      </c>
      <c r="N348" s="1">
        <v>0.0749</v>
      </c>
      <c r="O348" s="1">
        <v>0.1604</v>
      </c>
      <c r="P348" s="6">
        <v>135</v>
      </c>
      <c r="Q348" s="6">
        <v>5.44</v>
      </c>
      <c r="R348" s="6">
        <v>372755457.46</v>
      </c>
      <c r="S348" s="6">
        <v>4.63</v>
      </c>
      <c r="T348" s="6">
        <v>29.81</v>
      </c>
      <c r="U348" s="6">
        <v>61.16</v>
      </c>
      <c r="V348" s="6">
        <v>0.074919</v>
      </c>
      <c r="W348" s="6">
        <v>237730151.89</v>
      </c>
      <c r="X348" s="6">
        <v>7858475969.14</v>
      </c>
      <c r="Y348" s="6">
        <v>8099863093.64</v>
      </c>
      <c r="Z348" s="6">
        <v>8051400182.58</v>
      </c>
      <c r="AA348" s="6">
        <v>6743679544.43</v>
      </c>
      <c r="AB348" s="6">
        <v>6160146776.87</v>
      </c>
      <c r="AC348" s="6">
        <v>50</v>
      </c>
      <c r="AD348" s="6">
        <v>0.3084</v>
      </c>
      <c r="AE348" s="6">
        <v>1.831764</v>
      </c>
    </row>
    <row r="349" spans="1:31">
      <c r="A349" s="1" t="s">
        <v>200</v>
      </c>
      <c r="B349" s="6" t="s">
        <v>201</v>
      </c>
      <c r="C349" s="1" t="s">
        <v>69</v>
      </c>
      <c r="D349" s="1">
        <v>5351951959.19</v>
      </c>
      <c r="E349" s="1">
        <v>373390482.6</v>
      </c>
      <c r="F349" s="7">
        <v>62</v>
      </c>
      <c r="G349" s="7">
        <v>20</v>
      </c>
      <c r="H349" s="1">
        <v>15700335764.81</v>
      </c>
      <c r="I349" s="1">
        <v>7850011891.53</v>
      </c>
      <c r="J349" s="1">
        <v>1802509062</v>
      </c>
      <c r="K349" s="1">
        <v>8172174990.76</v>
      </c>
      <c r="L349" s="1">
        <v>0.5</v>
      </c>
      <c r="M349" s="1">
        <v>0.1102</v>
      </c>
      <c r="N349" s="1">
        <v>0.083</v>
      </c>
      <c r="O349" s="1">
        <v>0.166</v>
      </c>
      <c r="P349" s="6">
        <v>154</v>
      </c>
      <c r="Q349" s="6">
        <v>9.2</v>
      </c>
      <c r="R349" s="6">
        <v>350424647.13</v>
      </c>
      <c r="S349" s="6">
        <v>4.29</v>
      </c>
      <c r="T349" s="6">
        <v>29.42</v>
      </c>
      <c r="U349" s="6">
        <v>59.33</v>
      </c>
      <c r="V349" s="6">
        <v>0.083007</v>
      </c>
      <c r="W349" s="6">
        <v>775972031.36</v>
      </c>
      <c r="X349" s="6">
        <v>7850323873.28</v>
      </c>
      <c r="Y349" s="6">
        <v>8172174990.76</v>
      </c>
      <c r="Z349" s="6">
        <v>8166053666.83</v>
      </c>
      <c r="AA349" s="6">
        <v>6994935095.21</v>
      </c>
      <c r="AB349" s="6">
        <v>6404630117.24</v>
      </c>
      <c r="AC349" s="6">
        <v>42.86</v>
      </c>
      <c r="AD349" s="6">
        <v>0.2046</v>
      </c>
      <c r="AE349" s="6">
        <v>1.922634</v>
      </c>
    </row>
    <row r="350" spans="1:31">
      <c r="A350" s="1" t="s">
        <v>200</v>
      </c>
      <c r="B350" s="6" t="s">
        <v>201</v>
      </c>
      <c r="C350" s="1" t="s">
        <v>70</v>
      </c>
      <c r="D350" s="1">
        <v>7108820515.24</v>
      </c>
      <c r="E350" s="1">
        <v>525460420.51</v>
      </c>
      <c r="F350" s="7">
        <v>63</v>
      </c>
      <c r="G350" s="7">
        <v>20</v>
      </c>
      <c r="H350" s="1">
        <v>19882635310.65</v>
      </c>
      <c r="I350" s="1">
        <v>8313852600.3</v>
      </c>
      <c r="J350" s="1">
        <v>1802509062</v>
      </c>
      <c r="K350" s="1">
        <v>6738070539.57</v>
      </c>
      <c r="L350" s="1">
        <v>0.5819</v>
      </c>
      <c r="M350" s="1">
        <v>0.0468</v>
      </c>
      <c r="N350" s="1">
        <v>0.031</v>
      </c>
      <c r="O350" s="1">
        <v>0.074</v>
      </c>
      <c r="P350" s="6">
        <v>181</v>
      </c>
      <c r="Q350" s="6">
        <v>9.3</v>
      </c>
      <c r="R350" s="6">
        <v>300216777.35</v>
      </c>
      <c r="S350" s="6">
        <v>4.46</v>
      </c>
      <c r="T350" s="6">
        <v>29.42</v>
      </c>
      <c r="U350" s="6">
        <v>58.96</v>
      </c>
      <c r="V350" s="6">
        <v>0.030958</v>
      </c>
      <c r="W350" s="6">
        <v>753731295.25</v>
      </c>
      <c r="X350" s="6">
        <v>11568782710.35</v>
      </c>
      <c r="Y350" s="6">
        <v>6738070539.57</v>
      </c>
      <c r="Z350" s="6">
        <v>6738058378.96</v>
      </c>
      <c r="AA350" s="6">
        <v>6014271623.04</v>
      </c>
      <c r="AB350" s="6">
        <v>5459066064.04</v>
      </c>
      <c r="AC350" s="6">
        <v>42.86</v>
      </c>
      <c r="AD350" s="6">
        <v>0.2876</v>
      </c>
      <c r="AE350" s="6">
        <v>2.950796</v>
      </c>
    </row>
    <row r="351" spans="1:31">
      <c r="A351" s="1" t="s">
        <v>200</v>
      </c>
      <c r="B351" s="6" t="s">
        <v>201</v>
      </c>
      <c r="C351" s="1" t="s">
        <v>71</v>
      </c>
      <c r="D351" s="1">
        <v>9718367775.06</v>
      </c>
      <c r="E351" s="1">
        <v>891608999.9</v>
      </c>
      <c r="F351" s="7">
        <v>63</v>
      </c>
      <c r="G351" s="7">
        <v>20</v>
      </c>
      <c r="H351" s="1">
        <v>24310563553.7</v>
      </c>
      <c r="I351" s="1">
        <v>8933349259.04</v>
      </c>
      <c r="J351" s="1">
        <v>1796878658</v>
      </c>
      <c r="K351" s="1">
        <v>7726624801.21</v>
      </c>
      <c r="L351" s="1">
        <v>0.6325</v>
      </c>
      <c r="M351" s="1">
        <v>0.0513</v>
      </c>
      <c r="N351" s="1">
        <v>0.0322</v>
      </c>
      <c r="O351" s="1">
        <v>0.0875</v>
      </c>
      <c r="P351" s="6">
        <v>240</v>
      </c>
      <c r="Q351" s="6">
        <v>14.47</v>
      </c>
      <c r="R351" s="6">
        <v>352225751.77</v>
      </c>
      <c r="S351" s="6">
        <v>4.56</v>
      </c>
      <c r="T351" s="6">
        <v>29.52</v>
      </c>
      <c r="U351" s="6">
        <v>58.34</v>
      </c>
      <c r="V351" s="6">
        <v>0.032156</v>
      </c>
      <c r="W351" s="6">
        <v>1829052871.64</v>
      </c>
      <c r="X351" s="6">
        <v>15377214294.66</v>
      </c>
      <c r="Y351" s="6">
        <v>7726624801.21</v>
      </c>
      <c r="Z351" s="6">
        <v>7726624801.21</v>
      </c>
      <c r="AA351" s="6">
        <v>6726878834.17</v>
      </c>
      <c r="AB351" s="6">
        <v>5964008683.19</v>
      </c>
      <c r="AC351" s="6">
        <v>42.86</v>
      </c>
      <c r="AD351" s="6">
        <v>0.2147</v>
      </c>
      <c r="AE351" s="6">
        <v>3.146337</v>
      </c>
    </row>
    <row r="352" spans="1:31">
      <c r="A352" s="1" t="s">
        <v>202</v>
      </c>
      <c r="B352" s="6" t="s">
        <v>203</v>
      </c>
      <c r="C352" s="1" t="s">
        <v>66</v>
      </c>
      <c r="D352" s="1">
        <v>932205475.7</v>
      </c>
      <c r="E352" s="1">
        <v>172974438.88</v>
      </c>
      <c r="F352" s="7">
        <v>59</v>
      </c>
      <c r="G352" s="7">
        <v>59</v>
      </c>
      <c r="H352" s="1">
        <v>4174839583.98</v>
      </c>
      <c r="I352" s="1">
        <v>2559028843.57</v>
      </c>
      <c r="J352" s="1">
        <v>553121280</v>
      </c>
      <c r="K352" s="1">
        <v>4738939260.73</v>
      </c>
      <c r="L352" s="1">
        <v>0.387</v>
      </c>
      <c r="M352" s="1">
        <v>0.0379</v>
      </c>
      <c r="N352" s="1">
        <v>0.0334</v>
      </c>
      <c r="O352" s="1">
        <v>0.0544</v>
      </c>
      <c r="P352" s="6">
        <v>403</v>
      </c>
      <c r="Q352" s="6">
        <v>14.89</v>
      </c>
      <c r="R352" s="6">
        <v>170209332.87</v>
      </c>
      <c r="S352" s="6">
        <v>3.59</v>
      </c>
      <c r="T352" s="6">
        <v>20.83</v>
      </c>
      <c r="U352" s="6">
        <v>39.21</v>
      </c>
      <c r="V352" s="6">
        <v>0.033363</v>
      </c>
      <c r="W352" s="6">
        <v>79034004.97</v>
      </c>
      <c r="X352" s="6">
        <v>1615810740.41</v>
      </c>
      <c r="Y352" s="6">
        <v>4738939260.73</v>
      </c>
      <c r="Z352" s="6">
        <v>4738939260.73</v>
      </c>
      <c r="AA352" s="6">
        <v>4595839507.09</v>
      </c>
      <c r="AB352" s="6">
        <v>4011441480.91</v>
      </c>
      <c r="AC352" s="6">
        <v>33.33</v>
      </c>
      <c r="AD352" s="6">
        <v>0.571</v>
      </c>
      <c r="AE352" s="6">
        <v>0.880965</v>
      </c>
    </row>
    <row r="353" spans="1:31">
      <c r="A353" s="1" t="s">
        <v>202</v>
      </c>
      <c r="B353" s="6" t="s">
        <v>203</v>
      </c>
      <c r="C353" s="1" t="s">
        <v>67</v>
      </c>
      <c r="D353" s="1">
        <v>926317636.15</v>
      </c>
      <c r="E353" s="1">
        <v>166551797.57</v>
      </c>
      <c r="F353" s="7">
        <v>75</v>
      </c>
      <c r="G353" s="7">
        <v>75</v>
      </c>
      <c r="H353" s="1">
        <v>4615854916.03</v>
      </c>
      <c r="I353" s="1">
        <v>2616409797.59</v>
      </c>
      <c r="J353" s="1">
        <v>565180080</v>
      </c>
      <c r="K353" s="1">
        <v>5844317396.22</v>
      </c>
      <c r="L353" s="1">
        <v>0.4332</v>
      </c>
      <c r="M353" s="1">
        <v>0.0597</v>
      </c>
      <c r="N353" s="1">
        <v>0.0459</v>
      </c>
      <c r="O353" s="1">
        <v>0.081</v>
      </c>
      <c r="P353" s="6">
        <v>506</v>
      </c>
      <c r="Q353" s="6">
        <v>18.34</v>
      </c>
      <c r="R353" s="6">
        <v>181305434.56</v>
      </c>
      <c r="S353" s="6">
        <v>3.1</v>
      </c>
      <c r="T353" s="6">
        <v>20.38</v>
      </c>
      <c r="U353" s="6">
        <v>37.92</v>
      </c>
      <c r="V353" s="6">
        <v>0.045907</v>
      </c>
      <c r="W353" s="6">
        <v>199552366.57</v>
      </c>
      <c r="X353" s="6">
        <v>1999445118.44</v>
      </c>
      <c r="Y353" s="6">
        <v>5844317396.22</v>
      </c>
      <c r="Z353" s="6">
        <v>5844317396.22</v>
      </c>
      <c r="AA353" s="6">
        <v>5620128334.42</v>
      </c>
      <c r="AB353" s="6">
        <v>4941626945.9</v>
      </c>
      <c r="AC353" s="6">
        <v>33.33</v>
      </c>
      <c r="AD353" s="6">
        <v>0.4721</v>
      </c>
      <c r="AE353" s="6">
        <v>0.789802</v>
      </c>
    </row>
    <row r="354" spans="1:31">
      <c r="A354" s="1" t="s">
        <v>202</v>
      </c>
      <c r="B354" s="6" t="s">
        <v>203</v>
      </c>
      <c r="C354" s="1" t="s">
        <v>68</v>
      </c>
      <c r="D354" s="1">
        <v>1320247457.18</v>
      </c>
      <c r="E354" s="1">
        <v>224418401.86</v>
      </c>
      <c r="F354" s="7">
        <v>76</v>
      </c>
      <c r="G354" s="7">
        <v>76</v>
      </c>
      <c r="H354" s="1">
        <v>6622191165.23</v>
      </c>
      <c r="I354" s="1">
        <v>3574823988.3</v>
      </c>
      <c r="J354" s="1">
        <v>734135917</v>
      </c>
      <c r="K354" s="1">
        <v>7796149656.37</v>
      </c>
      <c r="L354" s="1">
        <v>0.4602</v>
      </c>
      <c r="M354" s="1">
        <v>0.0461</v>
      </c>
      <c r="N354" s="1">
        <v>0.0389</v>
      </c>
      <c r="O354" s="1">
        <v>0.0721</v>
      </c>
      <c r="P354" s="6">
        <v>668</v>
      </c>
      <c r="Q354" s="6">
        <v>17.21</v>
      </c>
      <c r="R354" s="6">
        <v>254535206.08</v>
      </c>
      <c r="S354" s="6">
        <v>3.26</v>
      </c>
      <c r="T354" s="6">
        <v>15.69</v>
      </c>
      <c r="U354" s="6">
        <v>50.76</v>
      </c>
      <c r="V354" s="6">
        <v>0.038911</v>
      </c>
      <c r="W354" s="6">
        <v>190009387.32</v>
      </c>
      <c r="X354" s="6">
        <v>3047367176.93</v>
      </c>
      <c r="Y354" s="6">
        <v>7796149656.37</v>
      </c>
      <c r="Z354" s="6">
        <v>7796149656.37</v>
      </c>
      <c r="AA354" s="6">
        <v>7509820616.84</v>
      </c>
      <c r="AB354" s="6">
        <v>6683407638.13</v>
      </c>
      <c r="AC354" s="6">
        <v>33.33</v>
      </c>
      <c r="AD354" s="6">
        <v>0.4979</v>
      </c>
      <c r="AE354" s="6">
        <v>0.849418</v>
      </c>
    </row>
    <row r="355" spans="1:31">
      <c r="A355" s="1" t="s">
        <v>202</v>
      </c>
      <c r="B355" s="6" t="s">
        <v>203</v>
      </c>
      <c r="C355" s="1" t="s">
        <v>69</v>
      </c>
      <c r="D355" s="1">
        <v>1335306947.79</v>
      </c>
      <c r="E355" s="1">
        <v>220036088.8</v>
      </c>
      <c r="F355" s="7">
        <v>77</v>
      </c>
      <c r="G355" s="7">
        <v>76</v>
      </c>
      <c r="H355" s="1">
        <v>7381710681.23</v>
      </c>
      <c r="I355" s="1">
        <v>3744569177.22</v>
      </c>
      <c r="J355" s="1">
        <v>734049347</v>
      </c>
      <c r="K355" s="1">
        <v>12832314209.9</v>
      </c>
      <c r="L355" s="1">
        <v>0.4927</v>
      </c>
      <c r="M355" s="1">
        <v>0.0641</v>
      </c>
      <c r="N355" s="1">
        <v>0.0484</v>
      </c>
      <c r="O355" s="1">
        <v>0.0954</v>
      </c>
      <c r="P355" s="6">
        <v>756</v>
      </c>
      <c r="Q355" s="6">
        <v>19.35</v>
      </c>
      <c r="R355" s="6">
        <v>434823946.8</v>
      </c>
      <c r="S355" s="6">
        <v>3.39</v>
      </c>
      <c r="T355" s="6">
        <v>15.69</v>
      </c>
      <c r="U355" s="6">
        <v>50.5</v>
      </c>
      <c r="V355" s="6">
        <v>0.048385</v>
      </c>
      <c r="W355" s="6">
        <v>482312489.59</v>
      </c>
      <c r="X355" s="6">
        <v>3637141504.01</v>
      </c>
      <c r="Y355" s="6">
        <v>12832314209.9</v>
      </c>
      <c r="Z355" s="6">
        <v>12832314209.9</v>
      </c>
      <c r="AA355" s="6">
        <v>12373114521.76</v>
      </c>
      <c r="AB355" s="6">
        <v>11240528286.15</v>
      </c>
      <c r="AC355" s="6">
        <v>33.33</v>
      </c>
      <c r="AD355" s="6">
        <v>0.3044</v>
      </c>
      <c r="AE355" s="6">
        <v>0.575244</v>
      </c>
    </row>
    <row r="356" spans="1:31">
      <c r="A356" s="1" t="s">
        <v>202</v>
      </c>
      <c r="B356" s="6" t="s">
        <v>203</v>
      </c>
      <c r="C356" s="1" t="s">
        <v>70</v>
      </c>
      <c r="D356" s="1">
        <v>1408243846.74</v>
      </c>
      <c r="E356" s="1">
        <v>255221094.25</v>
      </c>
      <c r="F356" s="7">
        <v>77</v>
      </c>
      <c r="G356" s="7">
        <v>76</v>
      </c>
      <c r="H356" s="1">
        <v>7642634154.95</v>
      </c>
      <c r="I356" s="1">
        <v>3973384589.99</v>
      </c>
      <c r="J356" s="1">
        <v>733941062</v>
      </c>
      <c r="K356" s="1">
        <v>13202738538.38</v>
      </c>
      <c r="L356" s="1">
        <v>0.4801</v>
      </c>
      <c r="M356" s="1">
        <v>0.0637</v>
      </c>
      <c r="N356" s="1">
        <v>0.0547</v>
      </c>
      <c r="O356" s="1">
        <v>0.1053</v>
      </c>
      <c r="P356" s="6">
        <v>821</v>
      </c>
      <c r="Q356" s="6">
        <v>19.5</v>
      </c>
      <c r="R356" s="6">
        <v>460058174.16</v>
      </c>
      <c r="S356" s="6">
        <v>3.48</v>
      </c>
      <c r="T356" s="6">
        <v>15.69</v>
      </c>
      <c r="U356" s="6">
        <v>45.31</v>
      </c>
      <c r="V356" s="6">
        <v>0.054727</v>
      </c>
      <c r="W356" s="6">
        <v>690991570.39</v>
      </c>
      <c r="X356" s="6">
        <v>3669249564.96</v>
      </c>
      <c r="Y356" s="6">
        <v>13202738538.38</v>
      </c>
      <c r="Z356" s="6">
        <v>13202738538.38</v>
      </c>
      <c r="AA356" s="6">
        <v>12711678725.16</v>
      </c>
      <c r="AB356" s="6">
        <v>11679502259.44</v>
      </c>
      <c r="AC356" s="6">
        <v>33.33</v>
      </c>
      <c r="AD356" s="6">
        <v>0.3189</v>
      </c>
      <c r="AE356" s="6">
        <v>0.578867</v>
      </c>
    </row>
    <row r="357" spans="1:31">
      <c r="A357" s="1" t="s">
        <v>202</v>
      </c>
      <c r="B357" s="6" t="s">
        <v>203</v>
      </c>
      <c r="C357" s="1" t="s">
        <v>71</v>
      </c>
      <c r="D357" s="1">
        <v>1491621176.22</v>
      </c>
      <c r="E357" s="1">
        <v>292938481.08</v>
      </c>
      <c r="F357" s="7">
        <v>77</v>
      </c>
      <c r="G357" s="7">
        <v>76</v>
      </c>
      <c r="H357" s="1">
        <v>8932047615.99</v>
      </c>
      <c r="I357" s="1">
        <v>4284981400.44</v>
      </c>
      <c r="J357" s="1">
        <v>733941062</v>
      </c>
      <c r="K357" s="1">
        <v>15293084708.41</v>
      </c>
      <c r="L357" s="1">
        <v>0.5203</v>
      </c>
      <c r="M357" s="1">
        <v>0.0793</v>
      </c>
      <c r="N357" s="1">
        <v>0.0662</v>
      </c>
      <c r="O357" s="1">
        <v>0.138</v>
      </c>
      <c r="P357" s="6">
        <v>852</v>
      </c>
      <c r="Q357" s="6">
        <v>21.15</v>
      </c>
      <c r="R357" s="6">
        <v>497642091.03</v>
      </c>
      <c r="S357" s="6">
        <v>3.25</v>
      </c>
      <c r="T357" s="6">
        <v>15.69</v>
      </c>
      <c r="U357" s="6">
        <v>41.59</v>
      </c>
      <c r="V357" s="6">
        <v>0.066222</v>
      </c>
      <c r="W357" s="6">
        <v>410173786.78</v>
      </c>
      <c r="X357" s="6">
        <v>4647066215.55</v>
      </c>
      <c r="Y357" s="6">
        <v>15293084708.41</v>
      </c>
      <c r="Z357" s="6">
        <v>15293084708.41</v>
      </c>
      <c r="AA357" s="6">
        <v>14701051822.62</v>
      </c>
      <c r="AB357" s="6">
        <v>13566279922.47</v>
      </c>
      <c r="AC357" s="6">
        <v>37.5</v>
      </c>
      <c r="AD357" s="6">
        <v>0.2827</v>
      </c>
      <c r="AE357" s="6">
        <v>0.584058</v>
      </c>
    </row>
    <row r="358" spans="1:31">
      <c r="A358" s="1" t="s">
        <v>204</v>
      </c>
      <c r="B358" s="6" t="s">
        <v>205</v>
      </c>
      <c r="C358" s="1" t="s">
        <v>66</v>
      </c>
      <c r="D358" s="1">
        <v>1071166528.95</v>
      </c>
      <c r="E358" s="1">
        <v>262944447.14</v>
      </c>
      <c r="F358" s="7">
        <v>140</v>
      </c>
      <c r="G358" s="7">
        <v>30</v>
      </c>
      <c r="H358" s="1">
        <v>8339570640.67</v>
      </c>
      <c r="I358" s="1">
        <v>3303196716.16</v>
      </c>
      <c r="J358" s="1">
        <v>739391850</v>
      </c>
      <c r="K358" s="1">
        <v>3571856750.49</v>
      </c>
      <c r="L358" s="1">
        <v>0.6039</v>
      </c>
      <c r="M358" s="1">
        <v>0.0405</v>
      </c>
      <c r="N358" s="1">
        <v>0.0271</v>
      </c>
      <c r="O358" s="1">
        <v>0.0683</v>
      </c>
      <c r="P358" s="6">
        <v>488</v>
      </c>
      <c r="Q358" s="6">
        <v>23.44</v>
      </c>
      <c r="R358" s="6">
        <v>187155762.74</v>
      </c>
      <c r="S358" s="6">
        <v>5.24</v>
      </c>
      <c r="T358" s="6">
        <v>39</v>
      </c>
      <c r="U358" s="6">
        <v>77.29</v>
      </c>
      <c r="V358" s="6">
        <v>0.027056</v>
      </c>
      <c r="W358" s="6">
        <v>514073354.26</v>
      </c>
      <c r="X358" s="6">
        <v>5036373924.51</v>
      </c>
      <c r="Y358" s="6">
        <v>3571856750.49</v>
      </c>
      <c r="Z358" s="6">
        <v>3571856750.49</v>
      </c>
      <c r="AA358" s="6">
        <v>3413003887.7</v>
      </c>
      <c r="AB358" s="6">
        <v>2686980470.36</v>
      </c>
      <c r="AC358" s="6">
        <v>37.5</v>
      </c>
      <c r="AD358" s="6">
        <v>0.5087</v>
      </c>
      <c r="AE358" s="6">
        <v>2.3348</v>
      </c>
    </row>
    <row r="359" spans="1:31">
      <c r="A359" s="1" t="s">
        <v>204</v>
      </c>
      <c r="B359" s="6" t="s">
        <v>205</v>
      </c>
      <c r="C359" s="1" t="s">
        <v>67</v>
      </c>
      <c r="D359" s="1">
        <v>1546131764.84</v>
      </c>
      <c r="E359" s="1">
        <v>253996468.94</v>
      </c>
      <c r="F359" s="7">
        <v>144</v>
      </c>
      <c r="G359" s="7">
        <v>144</v>
      </c>
      <c r="H359" s="1">
        <v>9298019715.08</v>
      </c>
      <c r="I359" s="1">
        <v>3485335623.54</v>
      </c>
      <c r="J359" s="1">
        <v>739265850</v>
      </c>
      <c r="K359" s="1">
        <v>3927432985.42</v>
      </c>
      <c r="L359" s="1">
        <v>0.6252</v>
      </c>
      <c r="M359" s="1">
        <v>0.0516</v>
      </c>
      <c r="N359" s="1">
        <v>0.0471</v>
      </c>
      <c r="O359" s="1">
        <v>0.1257</v>
      </c>
      <c r="P359" s="6">
        <v>530</v>
      </c>
      <c r="Q359" s="6">
        <v>25.35</v>
      </c>
      <c r="R359" s="6">
        <v>196820475.57</v>
      </c>
      <c r="S359" s="6">
        <v>5.01</v>
      </c>
      <c r="T359" s="6">
        <v>39</v>
      </c>
      <c r="U359" s="6">
        <v>79.83</v>
      </c>
      <c r="V359" s="6">
        <v>0.0471</v>
      </c>
      <c r="W359" s="6">
        <v>905182039.62</v>
      </c>
      <c r="X359" s="6">
        <v>5812684091.54</v>
      </c>
      <c r="Y359" s="6">
        <v>3927432985.42</v>
      </c>
      <c r="Z359" s="6">
        <v>3927432985.42</v>
      </c>
      <c r="AA359" s="6">
        <v>3571424924.77</v>
      </c>
      <c r="AB359" s="6">
        <v>3113541364.25</v>
      </c>
      <c r="AC359" s="6">
        <v>33.33</v>
      </c>
      <c r="AD359" s="6">
        <v>0.549</v>
      </c>
      <c r="AE359" s="6">
        <v>2.367455</v>
      </c>
    </row>
    <row r="360" spans="1:31">
      <c r="A360" s="1" t="s">
        <v>204</v>
      </c>
      <c r="B360" s="6" t="s">
        <v>205</v>
      </c>
      <c r="C360" s="1" t="s">
        <v>68</v>
      </c>
      <c r="D360" s="1">
        <v>1945348280.73</v>
      </c>
      <c r="E360" s="1">
        <v>251522218.19</v>
      </c>
      <c r="F360" s="7">
        <v>0</v>
      </c>
      <c r="G360" s="7">
        <v>0</v>
      </c>
      <c r="H360" s="1">
        <v>10409269681.16</v>
      </c>
      <c r="I360" s="1">
        <v>3726997081.8</v>
      </c>
      <c r="J360" s="1">
        <v>739201050</v>
      </c>
      <c r="K360" s="1">
        <v>5355666321.19</v>
      </c>
      <c r="L360" s="1">
        <v>0.642</v>
      </c>
      <c r="M360" s="1">
        <v>0.0646</v>
      </c>
      <c r="N360" s="1">
        <v>0.059</v>
      </c>
      <c r="O360" s="1">
        <v>0.1648</v>
      </c>
      <c r="P360" s="6">
        <v>596</v>
      </c>
      <c r="Q360" s="6">
        <v>26.68</v>
      </c>
      <c r="R360" s="6">
        <v>304882704.59</v>
      </c>
      <c r="S360" s="6">
        <v>5.69</v>
      </c>
      <c r="T360" s="6">
        <v>39.01</v>
      </c>
      <c r="U360" s="6">
        <v>80.84</v>
      </c>
      <c r="V360" s="6">
        <v>0.058992</v>
      </c>
      <c r="W360" s="6">
        <v>852475235.91</v>
      </c>
      <c r="X360" s="6">
        <v>6682272599.36</v>
      </c>
      <c r="Y360" s="6">
        <v>5355666321.19</v>
      </c>
      <c r="Z360" s="6">
        <v>5355666321.19</v>
      </c>
      <c r="AA360" s="6">
        <v>4801410147.97</v>
      </c>
      <c r="AB360" s="6">
        <v>4105618293.68</v>
      </c>
      <c r="AC360" s="6">
        <v>33.33</v>
      </c>
      <c r="AD360" s="6">
        <v>0.3934</v>
      </c>
      <c r="AE360" s="6">
        <v>1.943599</v>
      </c>
    </row>
    <row r="361" spans="1:31">
      <c r="A361" s="1" t="s">
        <v>204</v>
      </c>
      <c r="B361" s="6" t="s">
        <v>205</v>
      </c>
      <c r="C361" s="1" t="s">
        <v>69</v>
      </c>
      <c r="D361" s="1">
        <v>1056876991.42</v>
      </c>
      <c r="E361" s="1">
        <v>413990259.88</v>
      </c>
      <c r="F361" s="7">
        <v>0</v>
      </c>
      <c r="G361" s="7">
        <v>0</v>
      </c>
      <c r="H361" s="1">
        <v>13940811337.38</v>
      </c>
      <c r="I361" s="1">
        <v>4013861764.63</v>
      </c>
      <c r="J361" s="1">
        <v>739201050</v>
      </c>
      <c r="K361" s="1">
        <v>6578131091.07</v>
      </c>
      <c r="L361" s="1">
        <v>0.7121</v>
      </c>
      <c r="M361" s="1">
        <v>0.0355</v>
      </c>
      <c r="N361" s="1">
        <v>0.0337</v>
      </c>
      <c r="O361" s="1">
        <v>0.1172</v>
      </c>
      <c r="P361" s="6">
        <v>725</v>
      </c>
      <c r="Q361" s="6">
        <v>27.84</v>
      </c>
      <c r="R361" s="6">
        <v>402081214.3</v>
      </c>
      <c r="S361" s="6">
        <v>6.11</v>
      </c>
      <c r="T361" s="6">
        <v>39.01</v>
      </c>
      <c r="U361" s="6">
        <v>81.75</v>
      </c>
      <c r="V361" s="6">
        <v>0.033741</v>
      </c>
      <c r="W361" s="6">
        <v>823823744.92</v>
      </c>
      <c r="X361" s="6">
        <v>9926949572.75</v>
      </c>
      <c r="Y361" s="6">
        <v>6578131091.07</v>
      </c>
      <c r="Z361" s="6">
        <v>6578131091.07</v>
      </c>
      <c r="AA361" s="6">
        <v>6156082441.99</v>
      </c>
      <c r="AB361" s="6">
        <v>5177135923.29</v>
      </c>
      <c r="AC361" s="6">
        <v>33.33</v>
      </c>
      <c r="AD361" s="6">
        <v>0.3959</v>
      </c>
      <c r="AE361" s="6">
        <v>2.119266</v>
      </c>
    </row>
    <row r="362" spans="1:31">
      <c r="A362" s="1" t="s">
        <v>204</v>
      </c>
      <c r="B362" s="6" t="s">
        <v>206</v>
      </c>
      <c r="C362" s="1" t="s">
        <v>70</v>
      </c>
      <c r="D362" s="1">
        <v>1394740416.84</v>
      </c>
      <c r="E362" s="1">
        <v>506370451.98</v>
      </c>
      <c r="F362" s="7">
        <v>7</v>
      </c>
      <c r="G362" s="7">
        <v>4</v>
      </c>
      <c r="H362" s="1">
        <v>15953162511.95</v>
      </c>
      <c r="I362" s="1">
        <v>4118594537.13</v>
      </c>
      <c r="J362" s="1">
        <v>739202363</v>
      </c>
      <c r="K362" s="1">
        <v>7343646071.12</v>
      </c>
      <c r="L362" s="1">
        <v>0.7418</v>
      </c>
      <c r="M362" s="1">
        <v>0.0152</v>
      </c>
      <c r="N362" s="1">
        <v>0.0165</v>
      </c>
      <c r="O362" s="1">
        <v>0.0637</v>
      </c>
      <c r="P362" s="6">
        <v>746</v>
      </c>
      <c r="Q362" s="6">
        <v>28.65</v>
      </c>
      <c r="R362" s="6">
        <v>414259750.65</v>
      </c>
      <c r="S362" s="6">
        <v>5.64</v>
      </c>
      <c r="T362" s="6">
        <v>39.01</v>
      </c>
      <c r="U362" s="6">
        <v>77.99</v>
      </c>
      <c r="V362" s="6">
        <v>0.016452</v>
      </c>
      <c r="W362" s="6">
        <v>-108372292.67</v>
      </c>
      <c r="X362" s="6">
        <v>11834567974.82</v>
      </c>
      <c r="Y362" s="6">
        <v>7343646071.12</v>
      </c>
      <c r="Z362" s="6">
        <v>7343646071.12</v>
      </c>
      <c r="AA362" s="6">
        <v>7145066413.92</v>
      </c>
      <c r="AB362" s="6">
        <v>6202995768.35</v>
      </c>
      <c r="AC362" s="6">
        <v>33.33</v>
      </c>
      <c r="AD362" s="6">
        <v>0.3667</v>
      </c>
      <c r="AE362" s="6">
        <v>2.172376</v>
      </c>
    </row>
    <row r="363" spans="1:31">
      <c r="A363" s="1" t="s">
        <v>204</v>
      </c>
      <c r="B363" s="6" t="s">
        <v>206</v>
      </c>
      <c r="C363" s="1" t="s">
        <v>71</v>
      </c>
      <c r="D363" s="1">
        <v>1861999758.01</v>
      </c>
      <c r="E363" s="1">
        <v>507790568.76</v>
      </c>
      <c r="F363" s="7">
        <v>7</v>
      </c>
      <c r="G363" s="7">
        <v>4</v>
      </c>
      <c r="H363" s="1">
        <v>15952806573.23</v>
      </c>
      <c r="I363" s="1">
        <v>4352111787.05</v>
      </c>
      <c r="J363" s="1">
        <v>739203068</v>
      </c>
      <c r="K363" s="1">
        <v>8079097241.36</v>
      </c>
      <c r="L363" s="1">
        <v>0.7272</v>
      </c>
      <c r="M363" s="1">
        <v>0.0085</v>
      </c>
      <c r="N363" s="1">
        <v>0.0072</v>
      </c>
      <c r="O363" s="1">
        <v>0.0266</v>
      </c>
      <c r="P363" s="6">
        <v>753</v>
      </c>
      <c r="Q363" s="6">
        <v>30.68</v>
      </c>
      <c r="R363" s="6">
        <v>419874569.09</v>
      </c>
      <c r="S363" s="6">
        <v>5.2</v>
      </c>
      <c r="T363" s="6">
        <v>39.01</v>
      </c>
      <c r="U363" s="6">
        <v>80.49</v>
      </c>
      <c r="V363" s="6">
        <v>0.007243</v>
      </c>
      <c r="W363" s="6">
        <v>307784536.56</v>
      </c>
      <c r="X363" s="6">
        <v>11600694786.18</v>
      </c>
      <c r="Y363" s="6">
        <v>8079097241.36</v>
      </c>
      <c r="Z363" s="6">
        <v>8079097241.36</v>
      </c>
      <c r="AA363" s="6">
        <v>7776987606.98</v>
      </c>
      <c r="AB363" s="6">
        <v>6749606096.08</v>
      </c>
      <c r="AC363" s="6">
        <v>33.33</v>
      </c>
      <c r="AD363" s="6">
        <v>0.3037</v>
      </c>
      <c r="AE363" s="6">
        <v>1.974578</v>
      </c>
    </row>
    <row r="364" spans="1:31">
      <c r="A364" s="1" t="s">
        <v>207</v>
      </c>
      <c r="B364" s="6" t="s">
        <v>208</v>
      </c>
      <c r="C364" s="1" t="s">
        <v>66</v>
      </c>
      <c r="D364" s="1">
        <v>330590707.45</v>
      </c>
      <c r="E364" s="1">
        <v>51764448.65</v>
      </c>
      <c r="F364" s="7">
        <v>114</v>
      </c>
      <c r="G364" s="7">
        <v>114</v>
      </c>
      <c r="H364" s="1">
        <v>3404221753.16</v>
      </c>
      <c r="I364" s="1">
        <v>2974386646.34</v>
      </c>
      <c r="J364" s="1">
        <v>834049096</v>
      </c>
      <c r="K364" s="1">
        <v>706714962.45</v>
      </c>
      <c r="L364" s="1">
        <v>0.1263</v>
      </c>
      <c r="M364" s="1">
        <v>0.0468</v>
      </c>
      <c r="N364" s="1">
        <v>0.0458</v>
      </c>
      <c r="O364" s="1">
        <v>0.0524</v>
      </c>
      <c r="P364" s="6">
        <v>299</v>
      </c>
      <c r="Q364" s="6">
        <v>27.61</v>
      </c>
      <c r="R364" s="6">
        <v>55341476.73</v>
      </c>
      <c r="S364" s="6">
        <v>7.83</v>
      </c>
      <c r="T364" s="6">
        <v>43.74</v>
      </c>
      <c r="U364" s="6">
        <v>56.04</v>
      </c>
      <c r="V364" s="6">
        <v>0.04578</v>
      </c>
      <c r="W364" s="6">
        <v>151402934.16</v>
      </c>
      <c r="X364" s="6">
        <v>429835106.82</v>
      </c>
      <c r="Y364" s="6">
        <v>706714962.45</v>
      </c>
      <c r="Z364" s="6">
        <v>706714962.45</v>
      </c>
      <c r="AA364" s="6">
        <v>648845916.87</v>
      </c>
      <c r="AB364" s="6">
        <v>489677412.6</v>
      </c>
      <c r="AC364" s="6">
        <v>33.33</v>
      </c>
      <c r="AD364" s="6">
        <v>1.5324</v>
      </c>
      <c r="AE364" s="6">
        <v>4.816966</v>
      </c>
    </row>
    <row r="365" spans="1:31">
      <c r="A365" s="1" t="s">
        <v>207</v>
      </c>
      <c r="B365" s="6" t="s">
        <v>208</v>
      </c>
      <c r="C365" s="1" t="s">
        <v>67</v>
      </c>
      <c r="D365" s="1">
        <v>227961289.63</v>
      </c>
      <c r="E365" s="1">
        <v>48925993.63</v>
      </c>
      <c r="F365" s="7">
        <v>117</v>
      </c>
      <c r="G365" s="7">
        <v>117</v>
      </c>
      <c r="H365" s="1">
        <v>3442609725.12</v>
      </c>
      <c r="I365" s="1">
        <v>3042810282.98</v>
      </c>
      <c r="J365" s="1">
        <v>834049096</v>
      </c>
      <c r="K365" s="1">
        <v>719887134.82</v>
      </c>
      <c r="L365" s="1">
        <v>0.1161</v>
      </c>
      <c r="M365" s="1">
        <v>0.0544</v>
      </c>
      <c r="N365" s="1">
        <v>0.0483</v>
      </c>
      <c r="O365" s="1">
        <v>0.0547</v>
      </c>
      <c r="P365" s="6">
        <v>261</v>
      </c>
      <c r="Q365" s="6">
        <v>22.98</v>
      </c>
      <c r="R365" s="6">
        <v>50941450.19</v>
      </c>
      <c r="S365" s="6">
        <v>7.08</v>
      </c>
      <c r="T365" s="6">
        <v>40.78</v>
      </c>
      <c r="U365" s="6">
        <v>53.46</v>
      </c>
      <c r="V365" s="6">
        <v>0.048305</v>
      </c>
      <c r="W365" s="6">
        <v>164670333.7</v>
      </c>
      <c r="X365" s="6">
        <v>399799442.14</v>
      </c>
      <c r="Y365" s="6">
        <v>719887134.82</v>
      </c>
      <c r="Z365" s="6">
        <v>719887134.82</v>
      </c>
      <c r="AA365" s="6">
        <v>626407634.73</v>
      </c>
      <c r="AB365" s="6">
        <v>480715307.22</v>
      </c>
      <c r="AC365" s="6">
        <v>33.33</v>
      </c>
      <c r="AD365" s="6">
        <v>1.578</v>
      </c>
      <c r="AE365" s="6">
        <v>4.782152</v>
      </c>
    </row>
    <row r="366" spans="1:31">
      <c r="A366" s="1" t="s">
        <v>207</v>
      </c>
      <c r="B366" s="6" t="s">
        <v>208</v>
      </c>
      <c r="C366" s="1" t="s">
        <v>68</v>
      </c>
      <c r="D366" s="1">
        <v>203383318.92</v>
      </c>
      <c r="E366" s="1">
        <v>48223408.12</v>
      </c>
      <c r="F366" s="7">
        <v>122</v>
      </c>
      <c r="G366" s="7">
        <v>119</v>
      </c>
      <c r="H366" s="1">
        <v>3510704366.51</v>
      </c>
      <c r="I366" s="1">
        <v>3221480236.33</v>
      </c>
      <c r="J366" s="1">
        <v>834049096</v>
      </c>
      <c r="K366" s="1">
        <v>574921920.35</v>
      </c>
      <c r="L366" s="1">
        <v>0.0824</v>
      </c>
      <c r="M366" s="1">
        <v>0.0593</v>
      </c>
      <c r="N366" s="1">
        <v>0.0517</v>
      </c>
      <c r="O366" s="1">
        <v>0.0563</v>
      </c>
      <c r="P366" s="6">
        <v>240</v>
      </c>
      <c r="Q366" s="6">
        <v>23.03</v>
      </c>
      <c r="R366" s="6">
        <v>45798343.37</v>
      </c>
      <c r="S366" s="6">
        <v>7.97</v>
      </c>
      <c r="T366" s="6">
        <v>39.4</v>
      </c>
      <c r="U366" s="6">
        <v>49.54</v>
      </c>
      <c r="V366" s="6">
        <v>0.051693</v>
      </c>
      <c r="W366" s="6">
        <v>150134074.49</v>
      </c>
      <c r="X366" s="6">
        <v>289224130.18</v>
      </c>
      <c r="Y366" s="6">
        <v>574921920.35</v>
      </c>
      <c r="Z366" s="6">
        <v>574921920.35</v>
      </c>
      <c r="AA366" s="6">
        <v>496713935.18</v>
      </c>
      <c r="AB366" s="6">
        <v>378746733.31</v>
      </c>
      <c r="AC366" s="6">
        <v>33.33</v>
      </c>
      <c r="AD366" s="6">
        <v>1.6124</v>
      </c>
      <c r="AE366" s="6">
        <v>6.106402</v>
      </c>
    </row>
    <row r="367" spans="1:31">
      <c r="A367" s="1" t="s">
        <v>207</v>
      </c>
      <c r="B367" s="6" t="s">
        <v>208</v>
      </c>
      <c r="C367" s="1" t="s">
        <v>69</v>
      </c>
      <c r="D367" s="1">
        <v>141012131.61</v>
      </c>
      <c r="E367" s="1">
        <v>46819258.18</v>
      </c>
      <c r="F367" s="7">
        <v>132</v>
      </c>
      <c r="G367" s="7">
        <v>121</v>
      </c>
      <c r="H367" s="1">
        <v>3614228919.67</v>
      </c>
      <c r="I367" s="1">
        <v>3327722096.17</v>
      </c>
      <c r="J367" s="1">
        <v>834049096</v>
      </c>
      <c r="K367" s="1">
        <v>464823529.47</v>
      </c>
      <c r="L367" s="1">
        <v>0.0793</v>
      </c>
      <c r="M367" s="1">
        <v>0.0691</v>
      </c>
      <c r="N367" s="1">
        <v>0.0611</v>
      </c>
      <c r="O367" s="1">
        <v>0.0663</v>
      </c>
      <c r="P367" s="6">
        <v>223</v>
      </c>
      <c r="Q367" s="6">
        <v>28.02</v>
      </c>
      <c r="R367" s="6">
        <v>43536124.29</v>
      </c>
      <c r="S367" s="6">
        <v>9.37</v>
      </c>
      <c r="T367" s="6">
        <v>37.39</v>
      </c>
      <c r="U367" s="6">
        <v>47.48</v>
      </c>
      <c r="V367" s="6">
        <v>0.061062</v>
      </c>
      <c r="W367" s="6">
        <v>28051390.98</v>
      </c>
      <c r="X367" s="6">
        <v>286506823.5</v>
      </c>
      <c r="Y367" s="6">
        <v>464823529.47</v>
      </c>
      <c r="Z367" s="6">
        <v>464823529.47</v>
      </c>
      <c r="AA367" s="6">
        <v>417802592.2</v>
      </c>
      <c r="AB367" s="6">
        <v>307847381.86</v>
      </c>
      <c r="AC367" s="6">
        <v>33.33</v>
      </c>
      <c r="AD367" s="6">
        <v>1.7125</v>
      </c>
      <c r="AE367" s="6">
        <v>7.775486</v>
      </c>
    </row>
    <row r="368" spans="1:31">
      <c r="A368" s="1" t="s">
        <v>207</v>
      </c>
      <c r="B368" s="6" t="s">
        <v>208</v>
      </c>
      <c r="C368" s="1" t="s">
        <v>70</v>
      </c>
      <c r="D368" s="1">
        <v>132001969.64</v>
      </c>
      <c r="E368" s="1">
        <v>43888890.89</v>
      </c>
      <c r="F368" s="7">
        <v>136</v>
      </c>
      <c r="G368" s="7">
        <v>124</v>
      </c>
      <c r="H368" s="1">
        <v>3624327887.76</v>
      </c>
      <c r="I368" s="1">
        <v>3239666769.9</v>
      </c>
      <c r="J368" s="1">
        <v>834049096</v>
      </c>
      <c r="K368" s="1">
        <v>620691262.12</v>
      </c>
      <c r="L368" s="1">
        <v>0.1061</v>
      </c>
      <c r="M368" s="1">
        <v>-0.0011</v>
      </c>
      <c r="N368" s="1">
        <v>0.0024</v>
      </c>
      <c r="O368" s="1">
        <v>0.0027</v>
      </c>
      <c r="P368" s="6">
        <v>241</v>
      </c>
      <c r="Q368" s="6">
        <v>30.39</v>
      </c>
      <c r="R368" s="6">
        <v>46952556.94</v>
      </c>
      <c r="S368" s="6">
        <v>7.56</v>
      </c>
      <c r="T368" s="6">
        <v>37.33</v>
      </c>
      <c r="U368" s="6">
        <v>47.25</v>
      </c>
      <c r="V368" s="6">
        <v>0.002374</v>
      </c>
      <c r="W368" s="6">
        <v>112939625.75</v>
      </c>
      <c r="X368" s="6">
        <v>384661117.86</v>
      </c>
      <c r="Y368" s="6">
        <v>620691262.12</v>
      </c>
      <c r="Z368" s="6">
        <v>620691262.12</v>
      </c>
      <c r="AA368" s="6">
        <v>520656392.57</v>
      </c>
      <c r="AB368" s="6">
        <v>406859501.76</v>
      </c>
      <c r="AC368" s="6">
        <v>42.86</v>
      </c>
      <c r="AD368" s="6">
        <v>1.2776</v>
      </c>
      <c r="AE368" s="6">
        <v>5.83918</v>
      </c>
    </row>
    <row r="369" spans="1:31">
      <c r="A369" s="1" t="s">
        <v>207</v>
      </c>
      <c r="B369" s="6" t="s">
        <v>208</v>
      </c>
      <c r="C369" s="1" t="s">
        <v>71</v>
      </c>
      <c r="D369" s="1">
        <v>118690503.65</v>
      </c>
      <c r="E369" s="1">
        <v>42248372.51</v>
      </c>
      <c r="F369" s="7">
        <v>136</v>
      </c>
      <c r="G369" s="7">
        <v>124</v>
      </c>
      <c r="H369" s="1">
        <v>3561031324.61</v>
      </c>
      <c r="I369" s="1">
        <v>3197397980.38</v>
      </c>
      <c r="J369" s="1">
        <v>834049096</v>
      </c>
      <c r="K369" s="1">
        <v>618497491.54</v>
      </c>
      <c r="L369" s="1">
        <v>0.1021</v>
      </c>
      <c r="M369" s="1">
        <v>0.0135</v>
      </c>
      <c r="N369" s="1">
        <v>0.0167</v>
      </c>
      <c r="O369" s="1">
        <v>0.0186</v>
      </c>
      <c r="P369" s="6">
        <v>202</v>
      </c>
      <c r="Q369" s="6">
        <v>28.61</v>
      </c>
      <c r="R369" s="6">
        <v>52302331.01</v>
      </c>
      <c r="S369" s="6">
        <v>8.46</v>
      </c>
      <c r="T369" s="6">
        <v>37.33</v>
      </c>
      <c r="U369" s="6">
        <v>46.88</v>
      </c>
      <c r="V369" s="6">
        <v>0.016666</v>
      </c>
      <c r="W369" s="6">
        <v>-5820525.6</v>
      </c>
      <c r="X369" s="6">
        <v>363633344.23</v>
      </c>
      <c r="Y369" s="6">
        <v>618497491.54</v>
      </c>
      <c r="Z369" s="6">
        <v>618497491.54</v>
      </c>
      <c r="AA369" s="6">
        <v>535898207.03</v>
      </c>
      <c r="AB369" s="6">
        <v>416515376.16</v>
      </c>
      <c r="AC369" s="6">
        <v>42.86</v>
      </c>
      <c r="AD369" s="6">
        <v>1.1415</v>
      </c>
      <c r="AE369" s="6">
        <v>5.757552</v>
      </c>
    </row>
    <row r="370" spans="1:31">
      <c r="A370" s="1" t="s">
        <v>209</v>
      </c>
      <c r="B370" s="6" t="s">
        <v>210</v>
      </c>
      <c r="C370" s="1" t="s">
        <v>66</v>
      </c>
      <c r="D370" s="1">
        <v>487161703.55</v>
      </c>
      <c r="E370" s="1">
        <v>48235206.74</v>
      </c>
      <c r="F370" s="7">
        <v>60</v>
      </c>
      <c r="G370" s="7">
        <v>60</v>
      </c>
      <c r="H370" s="1">
        <v>3893019720.66</v>
      </c>
      <c r="I370" s="1">
        <v>1744047999.31</v>
      </c>
      <c r="J370" s="1">
        <v>1070810000</v>
      </c>
      <c r="K370" s="1">
        <v>1661781299.81</v>
      </c>
      <c r="L370" s="1">
        <v>0.552</v>
      </c>
      <c r="M370" s="1">
        <v>-0.1132</v>
      </c>
      <c r="N370" s="1">
        <v>-0.1279</v>
      </c>
      <c r="O370" s="1">
        <v>-0.2854</v>
      </c>
      <c r="P370" s="6">
        <v>169</v>
      </c>
      <c r="Q370" s="6">
        <v>14.97</v>
      </c>
      <c r="R370" s="6">
        <v>79766113.7</v>
      </c>
      <c r="S370" s="6">
        <v>4.8</v>
      </c>
      <c r="T370" s="6">
        <v>14.4</v>
      </c>
      <c r="U370" s="6">
        <v>38.1</v>
      </c>
      <c r="V370" s="6">
        <v>-0.127857</v>
      </c>
      <c r="W370" s="6">
        <v>33997367.33</v>
      </c>
      <c r="X370" s="6">
        <v>2148971721.35</v>
      </c>
      <c r="Y370" s="6">
        <v>1661781299.81</v>
      </c>
      <c r="Z370" s="6">
        <v>1661781299.81</v>
      </c>
      <c r="AA370" s="6">
        <v>2040992074.52</v>
      </c>
      <c r="AB370" s="6">
        <v>1371015126.9</v>
      </c>
      <c r="AC370" s="6">
        <v>33.33</v>
      </c>
      <c r="AD370" s="6">
        <v>0.6794</v>
      </c>
      <c r="AE370" s="6">
        <v>2.342679</v>
      </c>
    </row>
    <row r="371" spans="1:31">
      <c r="A371" s="1" t="s">
        <v>209</v>
      </c>
      <c r="B371" s="6" t="s">
        <v>210</v>
      </c>
      <c r="C371" s="1" t="s">
        <v>67</v>
      </c>
      <c r="D371" s="1">
        <v>484615774.58</v>
      </c>
      <c r="E371" s="1">
        <v>46944120.62</v>
      </c>
      <c r="F371" s="7">
        <v>64</v>
      </c>
      <c r="G371" s="7">
        <v>64</v>
      </c>
      <c r="H371" s="1">
        <v>4173382731.14</v>
      </c>
      <c r="I371" s="1">
        <v>1845514333.46</v>
      </c>
      <c r="J371" s="1">
        <v>1070810000</v>
      </c>
      <c r="K371" s="1">
        <v>2293448711.7</v>
      </c>
      <c r="L371" s="1">
        <v>0.5578</v>
      </c>
      <c r="M371" s="1">
        <v>0.049</v>
      </c>
      <c r="N371" s="1">
        <v>0.0228</v>
      </c>
      <c r="O371" s="1">
        <v>0.0516</v>
      </c>
      <c r="P371" s="6">
        <v>195</v>
      </c>
      <c r="Q371" s="6">
        <v>14.3</v>
      </c>
      <c r="R371" s="6">
        <v>70281202.64</v>
      </c>
      <c r="S371" s="6">
        <v>3.06</v>
      </c>
      <c r="T371" s="6">
        <v>10.8</v>
      </c>
      <c r="U371" s="6">
        <v>38.4</v>
      </c>
      <c r="V371" s="6">
        <v>0.022832</v>
      </c>
      <c r="W371" s="6">
        <v>316407985.43</v>
      </c>
      <c r="X371" s="6">
        <v>2327868397.68</v>
      </c>
      <c r="Y371" s="6">
        <v>2293448711.7</v>
      </c>
      <c r="Z371" s="6">
        <v>2293448711.7</v>
      </c>
      <c r="AA371" s="6">
        <v>2139738791.74</v>
      </c>
      <c r="AB371" s="6">
        <v>1751051836.73</v>
      </c>
      <c r="AC371" s="6">
        <v>33.33</v>
      </c>
      <c r="AD371" s="6">
        <v>0.5947</v>
      </c>
      <c r="AE371" s="6">
        <v>1.819697</v>
      </c>
    </row>
    <row r="372" spans="1:31">
      <c r="A372" s="1" t="s">
        <v>209</v>
      </c>
      <c r="B372" s="6" t="s">
        <v>210</v>
      </c>
      <c r="C372" s="1" t="s">
        <v>68</v>
      </c>
      <c r="D372" s="1">
        <v>503672466.99</v>
      </c>
      <c r="E372" s="1">
        <v>45819103.12</v>
      </c>
      <c r="F372" s="7">
        <v>71</v>
      </c>
      <c r="G372" s="7">
        <v>71</v>
      </c>
      <c r="H372" s="1">
        <v>4062458114.76</v>
      </c>
      <c r="I372" s="1">
        <v>2261086260.53</v>
      </c>
      <c r="J372" s="1">
        <v>1370593772</v>
      </c>
      <c r="K372" s="1">
        <v>1135524875.03</v>
      </c>
      <c r="L372" s="1">
        <v>0.4434</v>
      </c>
      <c r="M372" s="1">
        <v>-0.0179</v>
      </c>
      <c r="N372" s="1">
        <v>-0.0434</v>
      </c>
      <c r="O372" s="1">
        <v>-0.0779</v>
      </c>
      <c r="P372" s="6">
        <v>237</v>
      </c>
      <c r="Q372" s="6">
        <v>19.68</v>
      </c>
      <c r="R372" s="6">
        <v>54519570.58</v>
      </c>
      <c r="S372" s="6">
        <v>4.8</v>
      </c>
      <c r="T372" s="6">
        <v>10.8</v>
      </c>
      <c r="U372" s="6">
        <v>37.75</v>
      </c>
      <c r="V372" s="6">
        <v>-0.043385</v>
      </c>
      <c r="W372" s="6">
        <v>-145682759.65</v>
      </c>
      <c r="X372" s="6">
        <v>1801371854.23</v>
      </c>
      <c r="Y372" s="6">
        <v>1135524875.03</v>
      </c>
      <c r="Z372" s="6">
        <v>1135524875.03</v>
      </c>
      <c r="AA372" s="6">
        <v>1323168526.16</v>
      </c>
      <c r="AB372" s="6">
        <v>909970390.18</v>
      </c>
      <c r="AC372" s="6">
        <v>33.33</v>
      </c>
      <c r="AD372" s="6">
        <v>1.0603</v>
      </c>
      <c r="AE372" s="6">
        <v>3.577604</v>
      </c>
    </row>
    <row r="373" spans="1:31">
      <c r="A373" s="1" t="s">
        <v>209</v>
      </c>
      <c r="B373" s="6" t="s">
        <v>210</v>
      </c>
      <c r="C373" s="1" t="s">
        <v>69</v>
      </c>
      <c r="D373" s="1">
        <v>473287956.18</v>
      </c>
      <c r="E373" s="1">
        <v>241923883.88</v>
      </c>
      <c r="F373" s="7">
        <v>74</v>
      </c>
      <c r="G373" s="7">
        <v>73</v>
      </c>
      <c r="H373" s="1">
        <v>3827131585.4</v>
      </c>
      <c r="I373" s="1">
        <v>2378724756.89</v>
      </c>
      <c r="J373" s="1">
        <v>1346857772</v>
      </c>
      <c r="K373" s="1">
        <v>1594291741.03</v>
      </c>
      <c r="L373" s="1">
        <v>0.3785</v>
      </c>
      <c r="M373" s="1">
        <v>0.0425</v>
      </c>
      <c r="N373" s="1">
        <v>0.0251</v>
      </c>
      <c r="O373" s="1">
        <v>0.0404</v>
      </c>
      <c r="P373" s="6">
        <v>196</v>
      </c>
      <c r="Q373" s="6">
        <v>15.11</v>
      </c>
      <c r="R373" s="6">
        <v>60594007.61</v>
      </c>
      <c r="S373" s="6">
        <v>3.8</v>
      </c>
      <c r="T373" s="6">
        <v>30.22</v>
      </c>
      <c r="U373" s="6">
        <v>50.6</v>
      </c>
      <c r="V373" s="6">
        <v>0.025095</v>
      </c>
      <c r="W373" s="6">
        <v>223827391.43</v>
      </c>
      <c r="X373" s="6">
        <v>1448406828.51</v>
      </c>
      <c r="Y373" s="6">
        <v>1594291741.03</v>
      </c>
      <c r="Z373" s="6">
        <v>1594291741.03</v>
      </c>
      <c r="AA373" s="6">
        <v>1474242157.79</v>
      </c>
      <c r="AB373" s="6">
        <v>1108026601.72</v>
      </c>
      <c r="AC373" s="6">
        <v>33.33</v>
      </c>
      <c r="AD373" s="6">
        <v>0.8135</v>
      </c>
      <c r="AE373" s="6">
        <v>2.400521</v>
      </c>
    </row>
    <row r="374" spans="1:31">
      <c r="A374" s="1" t="s">
        <v>209</v>
      </c>
      <c r="B374" s="6" t="s">
        <v>210</v>
      </c>
      <c r="C374" s="1" t="s">
        <v>70</v>
      </c>
      <c r="D374" s="1">
        <v>445578666.01</v>
      </c>
      <c r="E374" s="1">
        <v>232484297.81</v>
      </c>
      <c r="F374" s="7">
        <v>77</v>
      </c>
      <c r="G374" s="7">
        <v>73</v>
      </c>
      <c r="H374" s="1">
        <v>5009049621.75</v>
      </c>
      <c r="I374" s="1">
        <v>2549592599.95</v>
      </c>
      <c r="J374" s="1">
        <v>1346857772</v>
      </c>
      <c r="K374" s="1">
        <v>1986914420.64</v>
      </c>
      <c r="L374" s="1">
        <v>0.491</v>
      </c>
      <c r="M374" s="1">
        <v>0.0338</v>
      </c>
      <c r="N374" s="1">
        <v>0.033</v>
      </c>
      <c r="O374" s="1">
        <v>0.0648</v>
      </c>
      <c r="P374" s="6">
        <v>177</v>
      </c>
      <c r="Q374" s="6">
        <v>13.32</v>
      </c>
      <c r="R374" s="6">
        <v>84375778.57</v>
      </c>
      <c r="S374" s="6">
        <v>4.25</v>
      </c>
      <c r="T374" s="6">
        <v>30.22</v>
      </c>
      <c r="U374" s="6">
        <v>46.61</v>
      </c>
      <c r="V374" s="6">
        <v>0.032972</v>
      </c>
      <c r="W374" s="6">
        <v>-216384896.06</v>
      </c>
      <c r="X374" s="6">
        <v>2459457021.8</v>
      </c>
      <c r="Y374" s="6">
        <v>1986914420.64</v>
      </c>
      <c r="Z374" s="6">
        <v>1986914420.64</v>
      </c>
      <c r="AA374" s="6">
        <v>1944615793.99</v>
      </c>
      <c r="AB374" s="6">
        <v>1590522363.69</v>
      </c>
      <c r="AC374" s="6">
        <v>42.86</v>
      </c>
      <c r="AD374" s="6">
        <v>0.6689</v>
      </c>
      <c r="AE374" s="6">
        <v>2.521019</v>
      </c>
    </row>
    <row r="375" spans="1:31">
      <c r="A375" s="1" t="s">
        <v>209</v>
      </c>
      <c r="B375" s="6" t="s">
        <v>210</v>
      </c>
      <c r="C375" s="1" t="s">
        <v>71</v>
      </c>
      <c r="D375" s="1">
        <v>499630294.64</v>
      </c>
      <c r="E375" s="1">
        <v>223617934.87</v>
      </c>
      <c r="F375" s="7">
        <v>77</v>
      </c>
      <c r="G375" s="7">
        <v>73</v>
      </c>
      <c r="H375" s="1">
        <v>5253315565.54</v>
      </c>
      <c r="I375" s="1">
        <v>2588015185.17</v>
      </c>
      <c r="J375" s="1">
        <v>1346857772</v>
      </c>
      <c r="K375" s="1">
        <v>3527059634.74</v>
      </c>
      <c r="L375" s="1">
        <v>0.5074</v>
      </c>
      <c r="M375" s="1">
        <v>0.0308</v>
      </c>
      <c r="N375" s="1">
        <v>0.0185</v>
      </c>
      <c r="O375" s="1">
        <v>0.0376</v>
      </c>
      <c r="P375" s="6">
        <v>177</v>
      </c>
      <c r="Q375" s="6">
        <v>13.72</v>
      </c>
      <c r="R375" s="6">
        <v>85004346.69</v>
      </c>
      <c r="S375" s="6">
        <v>2.41</v>
      </c>
      <c r="T375" s="6">
        <v>30.22</v>
      </c>
      <c r="U375" s="6">
        <v>45.25</v>
      </c>
      <c r="V375" s="6">
        <v>0.018545</v>
      </c>
      <c r="W375" s="6">
        <v>144786624.52</v>
      </c>
      <c r="X375" s="6">
        <v>2665300380.37</v>
      </c>
      <c r="Y375" s="6">
        <v>3527059634.74</v>
      </c>
      <c r="Z375" s="6">
        <v>3527059634.74</v>
      </c>
      <c r="AA375" s="6">
        <v>3411914033.41</v>
      </c>
      <c r="AB375" s="6">
        <v>2948142445.18</v>
      </c>
      <c r="AC375" s="6">
        <v>33.33</v>
      </c>
      <c r="AD375" s="6">
        <v>0.3657</v>
      </c>
      <c r="AE375" s="6">
        <v>1.489432</v>
      </c>
    </row>
    <row r="376" spans="1:31">
      <c r="A376" s="1" t="s">
        <v>211</v>
      </c>
      <c r="B376" s="6" t="s">
        <v>212</v>
      </c>
      <c r="C376" s="1" t="s">
        <v>66</v>
      </c>
      <c r="D376" s="1">
        <v>287285700.65</v>
      </c>
      <c r="E376" s="1">
        <v>59627961.49</v>
      </c>
      <c r="F376" s="7">
        <v>53</v>
      </c>
      <c r="G376" s="7">
        <v>53</v>
      </c>
      <c r="H376" s="1">
        <v>2889137469.9</v>
      </c>
      <c r="I376" s="1">
        <v>1638109869.4</v>
      </c>
      <c r="J376" s="1">
        <v>429141351</v>
      </c>
      <c r="K376" s="1">
        <v>2418096268.44</v>
      </c>
      <c r="L376" s="1">
        <v>0.433</v>
      </c>
      <c r="M376" s="1">
        <v>0.0015</v>
      </c>
      <c r="N376" s="1">
        <v>-0.0074</v>
      </c>
      <c r="O376" s="1">
        <v>-0.0131</v>
      </c>
      <c r="P376" s="6">
        <v>88</v>
      </c>
      <c r="Q376" s="6">
        <v>14.67</v>
      </c>
      <c r="R376" s="6">
        <v>39115985.29</v>
      </c>
      <c r="S376" s="6">
        <v>1.63</v>
      </c>
      <c r="T376" s="6">
        <v>25.36</v>
      </c>
      <c r="U376" s="6">
        <v>54.93</v>
      </c>
      <c r="V376" s="6">
        <v>-0.007415</v>
      </c>
      <c r="W376" s="6">
        <v>13994623.91</v>
      </c>
      <c r="X376" s="6">
        <v>1251027600.5</v>
      </c>
      <c r="Y376" s="6">
        <v>2418096268.44</v>
      </c>
      <c r="Z376" s="6">
        <v>2398420310.67</v>
      </c>
      <c r="AA376" s="6">
        <v>2457365822.49</v>
      </c>
      <c r="AB376" s="6">
        <v>2185605356.57</v>
      </c>
      <c r="AC376" s="6">
        <v>42.86</v>
      </c>
      <c r="AD376" s="6">
        <v>0.2414</v>
      </c>
      <c r="AE376" s="6">
        <v>1.2046</v>
      </c>
    </row>
    <row r="377" spans="1:31">
      <c r="A377" s="1" t="s">
        <v>211</v>
      </c>
      <c r="B377" s="6" t="s">
        <v>212</v>
      </c>
      <c r="C377" s="1" t="s">
        <v>67</v>
      </c>
      <c r="D377" s="1">
        <v>389501731.14</v>
      </c>
      <c r="E377" s="1">
        <v>58281249.15</v>
      </c>
      <c r="F377" s="7">
        <v>62</v>
      </c>
      <c r="G377" s="7">
        <v>62</v>
      </c>
      <c r="H377" s="1">
        <v>2979892959.72</v>
      </c>
      <c r="I377" s="1">
        <v>1754522939.79</v>
      </c>
      <c r="J377" s="1">
        <v>443856103</v>
      </c>
      <c r="K377" s="1">
        <v>1797015588.03</v>
      </c>
      <c r="L377" s="1">
        <v>0.4112</v>
      </c>
      <c r="M377" s="1">
        <v>0.0407</v>
      </c>
      <c r="N377" s="1">
        <v>0.0275</v>
      </c>
      <c r="O377" s="1">
        <v>0.0466</v>
      </c>
      <c r="P377" s="6">
        <v>104</v>
      </c>
      <c r="Q377" s="6">
        <v>18.54</v>
      </c>
      <c r="R377" s="6">
        <v>58215027.88</v>
      </c>
      <c r="S377" s="6">
        <v>3.26</v>
      </c>
      <c r="T377" s="6">
        <v>24.52</v>
      </c>
      <c r="U377" s="6">
        <v>53.89</v>
      </c>
      <c r="V377" s="6">
        <v>0.027466</v>
      </c>
      <c r="W377" s="6">
        <v>279246885.86</v>
      </c>
      <c r="X377" s="6">
        <v>1225370019.93</v>
      </c>
      <c r="Y377" s="6">
        <v>1797015588.03</v>
      </c>
      <c r="Z377" s="6">
        <v>1783577443.7</v>
      </c>
      <c r="AA377" s="6">
        <v>1676870583.21</v>
      </c>
      <c r="AB377" s="6">
        <v>1475752129.35</v>
      </c>
      <c r="AC377" s="6">
        <v>42.86</v>
      </c>
      <c r="AD377" s="6">
        <v>0.3145</v>
      </c>
      <c r="AE377" s="6">
        <v>1.670739</v>
      </c>
    </row>
    <row r="378" spans="1:31">
      <c r="A378" s="1" t="s">
        <v>211</v>
      </c>
      <c r="B378" s="6" t="s">
        <v>212</v>
      </c>
      <c r="C378" s="1" t="s">
        <v>68</v>
      </c>
      <c r="D378" s="1">
        <v>481131101.16</v>
      </c>
      <c r="E378" s="1">
        <v>57961601.84</v>
      </c>
      <c r="F378" s="7">
        <v>71</v>
      </c>
      <c r="G378" s="7">
        <v>71</v>
      </c>
      <c r="H378" s="1">
        <v>3325982220.58</v>
      </c>
      <c r="I378" s="1">
        <v>2393003702.84</v>
      </c>
      <c r="J378" s="1">
        <v>518762470</v>
      </c>
      <c r="K378" s="1">
        <v>1936813431.15</v>
      </c>
      <c r="L378" s="1">
        <v>0.2805</v>
      </c>
      <c r="M378" s="1">
        <v>0.041</v>
      </c>
      <c r="N378" s="1">
        <v>0.0284</v>
      </c>
      <c r="O378" s="1">
        <v>0.0394</v>
      </c>
      <c r="P378" s="6">
        <v>93</v>
      </c>
      <c r="Q378" s="6">
        <v>14.76</v>
      </c>
      <c r="R378" s="6">
        <v>64091749.01</v>
      </c>
      <c r="S378" s="6">
        <v>3.32</v>
      </c>
      <c r="T378" s="6">
        <v>20.98</v>
      </c>
      <c r="U378" s="6">
        <v>48.54</v>
      </c>
      <c r="V378" s="6">
        <v>0.028357</v>
      </c>
      <c r="W378" s="6">
        <v>41199585.41</v>
      </c>
      <c r="X378" s="6">
        <v>932978517.74</v>
      </c>
      <c r="Y378" s="6">
        <v>1936813431.15</v>
      </c>
      <c r="Z378" s="6">
        <v>1927858004.24</v>
      </c>
      <c r="AA378" s="6">
        <v>1774569519.9</v>
      </c>
      <c r="AB378" s="6">
        <v>1626365446.14</v>
      </c>
      <c r="AC378" s="6">
        <v>42.86</v>
      </c>
      <c r="AD378" s="6">
        <v>0.3268</v>
      </c>
      <c r="AE378" s="6">
        <v>1.725222</v>
      </c>
    </row>
    <row r="379" spans="1:31">
      <c r="A379" s="1" t="s">
        <v>211</v>
      </c>
      <c r="B379" s="6" t="s">
        <v>212</v>
      </c>
      <c r="C379" s="1" t="s">
        <v>69</v>
      </c>
      <c r="D379" s="1">
        <v>594181860.13</v>
      </c>
      <c r="E379" s="1">
        <v>57784138.62</v>
      </c>
      <c r="F379" s="7">
        <v>71</v>
      </c>
      <c r="G379" s="7">
        <v>71</v>
      </c>
      <c r="H379" s="1">
        <v>3629543746.71</v>
      </c>
      <c r="I379" s="1">
        <v>2413541896.4</v>
      </c>
      <c r="J379" s="1">
        <v>528673670</v>
      </c>
      <c r="K379" s="1">
        <v>2363141759.03</v>
      </c>
      <c r="L379" s="1">
        <v>0.335</v>
      </c>
      <c r="M379" s="1">
        <v>0.0116</v>
      </c>
      <c r="N379" s="1">
        <v>0.0058</v>
      </c>
      <c r="O379" s="1">
        <v>0.0087</v>
      </c>
      <c r="P379" s="6">
        <v>121</v>
      </c>
      <c r="Q379" s="6">
        <v>13.88</v>
      </c>
      <c r="R379" s="6">
        <v>85895302.21</v>
      </c>
      <c r="S379" s="6">
        <v>3.65</v>
      </c>
      <c r="T379" s="6">
        <v>16.56</v>
      </c>
      <c r="U379" s="6">
        <v>38.36</v>
      </c>
      <c r="V379" s="6">
        <v>0.005765</v>
      </c>
      <c r="W379" s="6">
        <v>-164742781.32</v>
      </c>
      <c r="X379" s="6">
        <v>1216001850.31</v>
      </c>
      <c r="Y379" s="6">
        <v>2363141759.03</v>
      </c>
      <c r="Z379" s="6">
        <v>2354539510.16</v>
      </c>
      <c r="AA379" s="6">
        <v>2322273635.1</v>
      </c>
      <c r="AB379" s="6">
        <v>2112727487.14</v>
      </c>
      <c r="AC379" s="6">
        <v>42.86</v>
      </c>
      <c r="AD379" s="6">
        <v>0.3737</v>
      </c>
      <c r="AE379" s="6">
        <v>1.541509</v>
      </c>
    </row>
    <row r="380" spans="1:31">
      <c r="A380" s="1" t="s">
        <v>211</v>
      </c>
      <c r="B380" s="6" t="s">
        <v>212</v>
      </c>
      <c r="C380" s="1" t="s">
        <v>70</v>
      </c>
      <c r="D380" s="1">
        <v>765157371.26</v>
      </c>
      <c r="E380" s="1">
        <v>59712064.74</v>
      </c>
      <c r="F380" s="7">
        <v>73</v>
      </c>
      <c r="G380" s="7">
        <v>71</v>
      </c>
      <c r="H380" s="1">
        <v>5231625255.51</v>
      </c>
      <c r="I380" s="1">
        <v>2532298070.4</v>
      </c>
      <c r="J380" s="1">
        <v>528619670</v>
      </c>
      <c r="K380" s="1">
        <v>5503969283.94</v>
      </c>
      <c r="L380" s="1">
        <v>0.516</v>
      </c>
      <c r="M380" s="1">
        <v>0.0283</v>
      </c>
      <c r="N380" s="1">
        <v>0.0188</v>
      </c>
      <c r="O380" s="1">
        <v>0.0389</v>
      </c>
      <c r="P380" s="6">
        <v>149</v>
      </c>
      <c r="Q380" s="6">
        <v>10.73</v>
      </c>
      <c r="R380" s="6">
        <v>109720887.13</v>
      </c>
      <c r="S380" s="6">
        <v>2</v>
      </c>
      <c r="T380" s="6">
        <v>14.01</v>
      </c>
      <c r="U380" s="6">
        <v>36.97</v>
      </c>
      <c r="V380" s="6">
        <v>0.018809</v>
      </c>
      <c r="W380" s="6">
        <v>-221616657.51</v>
      </c>
      <c r="X380" s="6">
        <v>2699327185.11</v>
      </c>
      <c r="Y380" s="6">
        <v>5503969283.94</v>
      </c>
      <c r="Z380" s="6">
        <v>5498643057.49</v>
      </c>
      <c r="AA380" s="6">
        <v>5345049076.9</v>
      </c>
      <c r="AB380" s="6">
        <v>5059321108.13</v>
      </c>
      <c r="AC380" s="6">
        <v>42.86</v>
      </c>
      <c r="AD380" s="6">
        <v>0.2522</v>
      </c>
      <c r="AE380" s="6">
        <v>0.951439</v>
      </c>
    </row>
    <row r="381" spans="1:31">
      <c r="A381" s="1" t="s">
        <v>211</v>
      </c>
      <c r="B381" s="6" t="s">
        <v>212</v>
      </c>
      <c r="C381" s="1" t="s">
        <v>71</v>
      </c>
      <c r="D381" s="1">
        <v>774578674.34</v>
      </c>
      <c r="E381" s="1">
        <v>68581579.76</v>
      </c>
      <c r="F381" s="7">
        <v>73</v>
      </c>
      <c r="G381" s="7">
        <v>71</v>
      </c>
      <c r="H381" s="1">
        <v>4415196248.89</v>
      </c>
      <c r="I381" s="1">
        <v>2634993617.98</v>
      </c>
      <c r="J381" s="1">
        <v>526729670</v>
      </c>
      <c r="K381" s="1">
        <v>5573211742.14</v>
      </c>
      <c r="L381" s="1">
        <v>0.4032</v>
      </c>
      <c r="M381" s="1">
        <v>0.0343</v>
      </c>
      <c r="N381" s="1">
        <v>0.0221</v>
      </c>
      <c r="O381" s="1">
        <v>0.0371</v>
      </c>
      <c r="P381" s="6">
        <v>177</v>
      </c>
      <c r="Q381" s="6">
        <v>12.95</v>
      </c>
      <c r="R381" s="6">
        <v>107601713.91</v>
      </c>
      <c r="S381" s="6">
        <v>1.93</v>
      </c>
      <c r="T381" s="6">
        <v>14.06</v>
      </c>
      <c r="U381" s="6">
        <v>31.43</v>
      </c>
      <c r="V381" s="6">
        <v>0.022142</v>
      </c>
      <c r="W381" s="6">
        <v>84234052.92</v>
      </c>
      <c r="X381" s="6">
        <v>1780202630.91</v>
      </c>
      <c r="Y381" s="6">
        <v>5573211742.14</v>
      </c>
      <c r="Z381" s="6">
        <v>5573211742.14</v>
      </c>
      <c r="AA381" s="6">
        <v>5350389019.48</v>
      </c>
      <c r="AB381" s="6">
        <v>5060239178.1</v>
      </c>
      <c r="AC381" s="6">
        <v>42.86</v>
      </c>
      <c r="AD381" s="6">
        <v>0.2453</v>
      </c>
      <c r="AE381" s="6">
        <v>0.792218</v>
      </c>
    </row>
    <row r="382" spans="1:31">
      <c r="A382" s="1" t="s">
        <v>213</v>
      </c>
      <c r="B382" s="6" t="s">
        <v>214</v>
      </c>
      <c r="C382" s="1" t="s">
        <v>66</v>
      </c>
      <c r="D382" s="1">
        <v>180918492.91</v>
      </c>
      <c r="E382" s="1">
        <v>43218796.28</v>
      </c>
      <c r="F382" s="7">
        <v>89</v>
      </c>
      <c r="G382" s="7">
        <v>85</v>
      </c>
      <c r="H382" s="1">
        <v>1124323829.47</v>
      </c>
      <c r="I382" s="1">
        <v>865451978.73</v>
      </c>
      <c r="J382" s="1">
        <v>165100000</v>
      </c>
      <c r="K382" s="1">
        <v>1155277695.03</v>
      </c>
      <c r="L382" s="1">
        <v>0.2302</v>
      </c>
      <c r="M382" s="1">
        <v>0.0181</v>
      </c>
      <c r="N382" s="1">
        <v>0.0136</v>
      </c>
      <c r="O382" s="1">
        <v>0.0177</v>
      </c>
      <c r="P382" s="6">
        <v>162</v>
      </c>
      <c r="Q382" s="6">
        <v>13.94</v>
      </c>
      <c r="R382" s="6">
        <v>27356400.98</v>
      </c>
      <c r="S382" s="6">
        <v>2.37</v>
      </c>
      <c r="T382" s="6">
        <v>30</v>
      </c>
      <c r="U382" s="6">
        <v>44.27</v>
      </c>
      <c r="V382" s="6">
        <v>0.013617</v>
      </c>
      <c r="W382" s="6">
        <v>15465653.82</v>
      </c>
      <c r="X382" s="6">
        <v>258871850.74</v>
      </c>
      <c r="Y382" s="6">
        <v>1155277695.03</v>
      </c>
      <c r="Z382" s="6">
        <v>1155277695.03</v>
      </c>
      <c r="AA382" s="6">
        <v>1146370485.13</v>
      </c>
      <c r="AB382" s="6">
        <v>1029272675.93</v>
      </c>
      <c r="AC382" s="6">
        <v>42.86</v>
      </c>
      <c r="AD382" s="6">
        <v>1.0084</v>
      </c>
      <c r="AE382" s="6">
        <v>0.973207</v>
      </c>
    </row>
    <row r="383" spans="1:31">
      <c r="A383" s="1" t="s">
        <v>213</v>
      </c>
      <c r="B383" s="6" t="s">
        <v>214</v>
      </c>
      <c r="C383" s="1" t="s">
        <v>67</v>
      </c>
      <c r="D383" s="1">
        <v>195935961.22</v>
      </c>
      <c r="E383" s="1">
        <v>42283899.03</v>
      </c>
      <c r="F383" s="7">
        <v>89</v>
      </c>
      <c r="G383" s="7">
        <v>89</v>
      </c>
      <c r="H383" s="1">
        <v>1321592919.59</v>
      </c>
      <c r="I383" s="1">
        <v>888223062.1</v>
      </c>
      <c r="J383" s="1">
        <v>165100000</v>
      </c>
      <c r="K383" s="1">
        <v>1293557316.28</v>
      </c>
      <c r="L383" s="1">
        <v>0.3279</v>
      </c>
      <c r="M383" s="1">
        <v>0.0304</v>
      </c>
      <c r="N383" s="1">
        <v>0.0237</v>
      </c>
      <c r="O383" s="1">
        <v>0.0353</v>
      </c>
      <c r="P383" s="6">
        <v>150</v>
      </c>
      <c r="Q383" s="6">
        <v>13.77</v>
      </c>
      <c r="R383" s="6">
        <v>29185229.8</v>
      </c>
      <c r="S383" s="6">
        <v>2.26</v>
      </c>
      <c r="T383" s="6">
        <v>30.27</v>
      </c>
      <c r="U383" s="6">
        <v>44.3</v>
      </c>
      <c r="V383" s="6">
        <v>0.023698</v>
      </c>
      <c r="W383" s="6">
        <v>70602139.75</v>
      </c>
      <c r="X383" s="6">
        <v>433369857.49</v>
      </c>
      <c r="Y383" s="6">
        <v>1293557316.28</v>
      </c>
      <c r="Z383" s="6">
        <v>1293557316.28</v>
      </c>
      <c r="AA383" s="6">
        <v>1254379116.91</v>
      </c>
      <c r="AB383" s="6">
        <v>1137621856.37</v>
      </c>
      <c r="AC383" s="6">
        <v>42.86</v>
      </c>
      <c r="AD383" s="6">
        <v>0.8419</v>
      </c>
      <c r="AE383" s="6">
        <v>1.021673</v>
      </c>
    </row>
    <row r="384" spans="1:31">
      <c r="A384" s="1" t="s">
        <v>213</v>
      </c>
      <c r="B384" s="6" t="s">
        <v>214</v>
      </c>
      <c r="C384" s="1" t="s">
        <v>68</v>
      </c>
      <c r="D384" s="1">
        <v>195490663.89</v>
      </c>
      <c r="E384" s="1">
        <v>41269477.13</v>
      </c>
      <c r="F384" s="7">
        <v>89</v>
      </c>
      <c r="G384" s="7">
        <v>89</v>
      </c>
      <c r="H384" s="1">
        <v>1348187454.69</v>
      </c>
      <c r="I384" s="1">
        <v>968077857.09</v>
      </c>
      <c r="J384" s="1">
        <v>165100000</v>
      </c>
      <c r="K384" s="1">
        <v>1515931646.24</v>
      </c>
      <c r="L384" s="1">
        <v>0.2819</v>
      </c>
      <c r="M384" s="1">
        <v>0.078</v>
      </c>
      <c r="N384" s="1">
        <v>0.0654</v>
      </c>
      <c r="O384" s="1">
        <v>0.091</v>
      </c>
      <c r="P384" s="6">
        <v>110</v>
      </c>
      <c r="Q384" s="6">
        <v>10.1</v>
      </c>
      <c r="R384" s="6">
        <v>34561355.46</v>
      </c>
      <c r="S384" s="6">
        <v>2.28</v>
      </c>
      <c r="T384" s="6">
        <v>28.27</v>
      </c>
      <c r="U384" s="6">
        <v>42.86</v>
      </c>
      <c r="V384" s="6">
        <v>0.065354</v>
      </c>
      <c r="W384" s="6">
        <v>640840.93</v>
      </c>
      <c r="X384" s="6">
        <v>380109597.6</v>
      </c>
      <c r="Y384" s="6">
        <v>1515931646.24</v>
      </c>
      <c r="Z384" s="6">
        <v>1515931646.24</v>
      </c>
      <c r="AA384" s="6">
        <v>1406108301.92</v>
      </c>
      <c r="AB384" s="6">
        <v>1295219519.17</v>
      </c>
      <c r="AC384" s="6">
        <v>42.86</v>
      </c>
      <c r="AD384" s="6">
        <v>0.7184</v>
      </c>
      <c r="AE384" s="6">
        <v>0.889346</v>
      </c>
    </row>
    <row r="385" spans="1:31">
      <c r="A385" s="1" t="s">
        <v>213</v>
      </c>
      <c r="B385" s="6" t="s">
        <v>214</v>
      </c>
      <c r="C385" s="1" t="s">
        <v>69</v>
      </c>
      <c r="D385" s="1">
        <v>202224762.22</v>
      </c>
      <c r="E385" s="1">
        <v>40224259.21</v>
      </c>
      <c r="F385" s="7">
        <v>89</v>
      </c>
      <c r="G385" s="7">
        <v>89</v>
      </c>
      <c r="H385" s="1">
        <v>1924872809.05</v>
      </c>
      <c r="I385" s="1">
        <v>1053392494.31</v>
      </c>
      <c r="J385" s="1">
        <v>165100000</v>
      </c>
      <c r="K385" s="1">
        <v>2008778333.76</v>
      </c>
      <c r="L385" s="1">
        <v>0.4527</v>
      </c>
      <c r="M385" s="1">
        <v>0.0664</v>
      </c>
      <c r="N385" s="1">
        <v>0.0529</v>
      </c>
      <c r="O385" s="1">
        <v>0.0967</v>
      </c>
      <c r="P385" s="6">
        <v>139</v>
      </c>
      <c r="Q385" s="6">
        <v>12.23</v>
      </c>
      <c r="R385" s="6">
        <v>53133308.64</v>
      </c>
      <c r="S385" s="6">
        <v>2.65</v>
      </c>
      <c r="T385" s="6">
        <v>30.27</v>
      </c>
      <c r="U385" s="6">
        <v>44.18</v>
      </c>
      <c r="V385" s="6">
        <v>0.052899</v>
      </c>
      <c r="W385" s="6">
        <v>18112842.59</v>
      </c>
      <c r="X385" s="6">
        <v>871480314.74</v>
      </c>
      <c r="Y385" s="6">
        <v>2008778333.76</v>
      </c>
      <c r="Z385" s="6">
        <v>2008778333.76</v>
      </c>
      <c r="AA385" s="6">
        <v>1881300775.24</v>
      </c>
      <c r="AB385" s="6">
        <v>1727387161.42</v>
      </c>
      <c r="AC385" s="6">
        <v>42.86</v>
      </c>
      <c r="AD385" s="6">
        <v>0.566</v>
      </c>
      <c r="AE385" s="6">
        <v>0.958231</v>
      </c>
    </row>
    <row r="386" spans="1:31">
      <c r="A386" s="1" t="s">
        <v>213</v>
      </c>
      <c r="B386" s="6" t="s">
        <v>214</v>
      </c>
      <c r="C386" s="1" t="s">
        <v>70</v>
      </c>
      <c r="D386" s="1">
        <v>230205443.79</v>
      </c>
      <c r="E386" s="1">
        <v>39430027.43</v>
      </c>
      <c r="F386" s="7">
        <v>89</v>
      </c>
      <c r="G386" s="7">
        <v>89</v>
      </c>
      <c r="H386" s="1">
        <v>1758160383.75</v>
      </c>
      <c r="I386" s="1">
        <v>1106984893.7</v>
      </c>
      <c r="J386" s="1">
        <v>165100000</v>
      </c>
      <c r="K386" s="1">
        <v>1752416803.17</v>
      </c>
      <c r="L386" s="1">
        <v>0.3704</v>
      </c>
      <c r="M386" s="1">
        <v>0.0468</v>
      </c>
      <c r="N386" s="1">
        <v>0.038</v>
      </c>
      <c r="O386" s="1">
        <v>0.0603</v>
      </c>
      <c r="P386" s="6">
        <v>195</v>
      </c>
      <c r="Q386" s="6">
        <v>16.58</v>
      </c>
      <c r="R386" s="6">
        <v>52631833.89</v>
      </c>
      <c r="S386" s="6">
        <v>3</v>
      </c>
      <c r="T386" s="6">
        <v>27.95</v>
      </c>
      <c r="U386" s="6">
        <v>43.86</v>
      </c>
      <c r="V386" s="6">
        <v>0.037994</v>
      </c>
      <c r="W386" s="6">
        <v>-85580240.07</v>
      </c>
      <c r="X386" s="6">
        <v>651175490.05</v>
      </c>
      <c r="Y386" s="6">
        <v>1752416803.17</v>
      </c>
      <c r="Z386" s="6">
        <v>1752416803.17</v>
      </c>
      <c r="AA386" s="6">
        <v>1640324202.26</v>
      </c>
      <c r="AB386" s="6">
        <v>1502387832.29</v>
      </c>
      <c r="AC386" s="6">
        <v>40</v>
      </c>
      <c r="AD386" s="6">
        <v>0.6711</v>
      </c>
      <c r="AE386" s="6">
        <v>1.003278</v>
      </c>
    </row>
    <row r="387" spans="1:31">
      <c r="A387" s="1" t="s">
        <v>213</v>
      </c>
      <c r="B387" s="6" t="s">
        <v>214</v>
      </c>
      <c r="C387" s="1" t="s">
        <v>71</v>
      </c>
      <c r="D387" s="1">
        <v>238586184.45</v>
      </c>
      <c r="E387" s="1">
        <v>38676922.55</v>
      </c>
      <c r="F387" s="7">
        <v>89</v>
      </c>
      <c r="G387" s="7">
        <v>89</v>
      </c>
      <c r="H387" s="1">
        <v>1686524953.55</v>
      </c>
      <c r="I387" s="1">
        <v>1188483136.56</v>
      </c>
      <c r="J387" s="1">
        <v>165100000</v>
      </c>
      <c r="K387" s="1">
        <v>1675311099.74</v>
      </c>
      <c r="L387" s="1">
        <v>0.2953</v>
      </c>
      <c r="M387" s="1">
        <v>0.0567</v>
      </c>
      <c r="N387" s="1">
        <v>0.052</v>
      </c>
      <c r="O387" s="1">
        <v>0.0739</v>
      </c>
      <c r="P387" s="6">
        <v>212</v>
      </c>
      <c r="Q387" s="6">
        <v>18.4</v>
      </c>
      <c r="R387" s="6">
        <v>56669749.83</v>
      </c>
      <c r="S387" s="6">
        <v>3.38</v>
      </c>
      <c r="T387" s="6">
        <v>27.95</v>
      </c>
      <c r="U387" s="6">
        <v>36.2</v>
      </c>
      <c r="V387" s="6">
        <v>0.052043</v>
      </c>
      <c r="W387" s="6">
        <v>340692922.98</v>
      </c>
      <c r="X387" s="6">
        <v>498041816.99</v>
      </c>
      <c r="Y387" s="6">
        <v>1675311099.74</v>
      </c>
      <c r="Z387" s="6">
        <v>1675311099.74</v>
      </c>
      <c r="AA387" s="6">
        <v>1582394219.01</v>
      </c>
      <c r="AB387" s="6">
        <v>1436518170.87</v>
      </c>
      <c r="AC387" s="6">
        <v>40</v>
      </c>
      <c r="AD387" s="6">
        <v>0.6876</v>
      </c>
      <c r="AE387" s="6">
        <v>1.006694</v>
      </c>
    </row>
    <row r="388" spans="1:31">
      <c r="A388" s="1" t="s">
        <v>215</v>
      </c>
      <c r="B388" s="6" t="s">
        <v>216</v>
      </c>
      <c r="C388" s="1" t="s">
        <v>66</v>
      </c>
      <c r="D388" s="1">
        <v>465872748.27</v>
      </c>
      <c r="E388" s="1">
        <v>60035983.68</v>
      </c>
      <c r="F388" s="7">
        <v>345</v>
      </c>
      <c r="G388" s="7">
        <v>345</v>
      </c>
      <c r="H388" s="1">
        <v>1912641534.78</v>
      </c>
      <c r="I388" s="1">
        <v>1204496936.97</v>
      </c>
      <c r="J388" s="1">
        <v>354057227</v>
      </c>
      <c r="K388" s="1">
        <v>1835559638.46</v>
      </c>
      <c r="L388" s="1">
        <v>0.3702</v>
      </c>
      <c r="M388" s="1">
        <v>0.0116</v>
      </c>
      <c r="N388" s="1">
        <v>0.0092</v>
      </c>
      <c r="O388" s="1">
        <v>0.0146</v>
      </c>
      <c r="P388" s="6">
        <v>279</v>
      </c>
      <c r="Q388" s="6">
        <v>14.39</v>
      </c>
      <c r="R388" s="6">
        <v>58301770.39</v>
      </c>
      <c r="S388" s="6">
        <v>3.18</v>
      </c>
      <c r="T388" s="6">
        <v>7.26</v>
      </c>
      <c r="U388" s="6">
        <v>23.33</v>
      </c>
      <c r="V388" s="6">
        <v>0.0092</v>
      </c>
      <c r="W388" s="6">
        <v>-28301645.16</v>
      </c>
      <c r="X388" s="6">
        <v>708144597.81</v>
      </c>
      <c r="Y388" s="6">
        <v>1835559638.46</v>
      </c>
      <c r="Z388" s="6">
        <v>1835559638.46</v>
      </c>
      <c r="AA388" s="6">
        <v>1834004791.48</v>
      </c>
      <c r="AB388" s="6">
        <v>1540773451.96</v>
      </c>
      <c r="AC388" s="6">
        <v>33.33</v>
      </c>
      <c r="AD388" s="6">
        <v>0.9654</v>
      </c>
      <c r="AE388" s="6">
        <v>1.041994</v>
      </c>
    </row>
    <row r="389" spans="1:31">
      <c r="A389" s="1" t="s">
        <v>215</v>
      </c>
      <c r="B389" s="6" t="s">
        <v>216</v>
      </c>
      <c r="C389" s="1" t="s">
        <v>67</v>
      </c>
      <c r="D389" s="1">
        <v>419865414.88</v>
      </c>
      <c r="E389" s="1">
        <v>58745385.12</v>
      </c>
      <c r="F389" s="7">
        <v>369</v>
      </c>
      <c r="G389" s="7">
        <v>369</v>
      </c>
      <c r="H389" s="1">
        <v>1911485523.45</v>
      </c>
      <c r="I389" s="1">
        <v>1225281204.77</v>
      </c>
      <c r="J389" s="1">
        <v>349129995</v>
      </c>
      <c r="K389" s="1">
        <v>1856545388.83</v>
      </c>
      <c r="L389" s="1">
        <v>0.359</v>
      </c>
      <c r="M389" s="1">
        <v>0.0189</v>
      </c>
      <c r="N389" s="1">
        <v>0.0127</v>
      </c>
      <c r="O389" s="1">
        <v>0.0198</v>
      </c>
      <c r="P389" s="6">
        <v>282</v>
      </c>
      <c r="Q389" s="6">
        <v>16.17</v>
      </c>
      <c r="R389" s="6">
        <v>61231603.82</v>
      </c>
      <c r="S389" s="6">
        <v>3.3</v>
      </c>
      <c r="T389" s="6">
        <v>7.36</v>
      </c>
      <c r="U389" s="6">
        <v>24.11</v>
      </c>
      <c r="V389" s="6">
        <v>0.012679</v>
      </c>
      <c r="W389" s="6">
        <v>158790564.66</v>
      </c>
      <c r="X389" s="6">
        <v>686204318.68</v>
      </c>
      <c r="Y389" s="6">
        <v>1856545388.83</v>
      </c>
      <c r="Z389" s="6">
        <v>1856545388.83</v>
      </c>
      <c r="AA389" s="6">
        <v>1827811881.07</v>
      </c>
      <c r="AB389" s="6">
        <v>1503961637.96</v>
      </c>
      <c r="AC389" s="6">
        <v>33.33</v>
      </c>
      <c r="AD389" s="6">
        <v>0.9394</v>
      </c>
      <c r="AE389" s="6">
        <v>1.029593</v>
      </c>
    </row>
    <row r="390" spans="1:31">
      <c r="A390" s="1" t="s">
        <v>215</v>
      </c>
      <c r="B390" s="6" t="s">
        <v>216</v>
      </c>
      <c r="C390" s="1" t="s">
        <v>68</v>
      </c>
      <c r="D390" s="1">
        <v>382188979.31</v>
      </c>
      <c r="E390" s="1">
        <v>58094274.17</v>
      </c>
      <c r="F390" s="7">
        <v>383</v>
      </c>
      <c r="G390" s="7">
        <v>382</v>
      </c>
      <c r="H390" s="1">
        <v>2413278976.2</v>
      </c>
      <c r="I390" s="1">
        <v>1729766012.2</v>
      </c>
      <c r="J390" s="1">
        <v>453868993</v>
      </c>
      <c r="K390" s="1">
        <v>1761288768.66</v>
      </c>
      <c r="L390" s="1">
        <v>0.2832</v>
      </c>
      <c r="M390" s="1">
        <v>0.024</v>
      </c>
      <c r="N390" s="1">
        <v>0.012</v>
      </c>
      <c r="O390" s="1">
        <v>0.0168</v>
      </c>
      <c r="P390" s="6">
        <v>296</v>
      </c>
      <c r="Q390" s="6">
        <v>15.39</v>
      </c>
      <c r="R390" s="6">
        <v>67495467.15</v>
      </c>
      <c r="S390" s="6">
        <v>3.83</v>
      </c>
      <c r="T390" s="6">
        <v>23.08</v>
      </c>
      <c r="U390" s="6">
        <v>40.9</v>
      </c>
      <c r="V390" s="6">
        <v>0.012014</v>
      </c>
      <c r="W390" s="6">
        <v>168853183.74</v>
      </c>
      <c r="X390" s="6">
        <v>683512964</v>
      </c>
      <c r="Y390" s="6">
        <v>1761288768.66</v>
      </c>
      <c r="Z390" s="6">
        <v>1761288768.66</v>
      </c>
      <c r="AA390" s="6">
        <v>1730575498.56</v>
      </c>
      <c r="AB390" s="6">
        <v>1464956007.07</v>
      </c>
      <c r="AC390" s="6">
        <v>33.33</v>
      </c>
      <c r="AD390" s="6">
        <v>1.0918</v>
      </c>
      <c r="AE390" s="6">
        <v>1.370178</v>
      </c>
    </row>
    <row r="391" spans="1:31">
      <c r="A391" s="1" t="s">
        <v>215</v>
      </c>
      <c r="B391" s="6" t="s">
        <v>216</v>
      </c>
      <c r="C391" s="1" t="s">
        <v>69</v>
      </c>
      <c r="D391" s="1">
        <v>369200394.39</v>
      </c>
      <c r="E391" s="1">
        <v>57435836.56</v>
      </c>
      <c r="F391" s="7">
        <v>390</v>
      </c>
      <c r="G391" s="7">
        <v>382</v>
      </c>
      <c r="H391" s="1">
        <v>2531876234.36</v>
      </c>
      <c r="I391" s="1">
        <v>1751100755.7</v>
      </c>
      <c r="J391" s="1">
        <v>453868993</v>
      </c>
      <c r="K391" s="1">
        <v>2090524718.71</v>
      </c>
      <c r="L391" s="1">
        <v>0.3084</v>
      </c>
      <c r="M391" s="1">
        <v>0.0173</v>
      </c>
      <c r="N391" s="1">
        <v>0.0135</v>
      </c>
      <c r="O391" s="1">
        <v>0.0195</v>
      </c>
      <c r="P391" s="6">
        <v>292</v>
      </c>
      <c r="Q391" s="6">
        <v>14.4</v>
      </c>
      <c r="R391" s="6">
        <v>66975999.36</v>
      </c>
      <c r="S391" s="6">
        <v>3.2</v>
      </c>
      <c r="T391" s="6">
        <v>23.08</v>
      </c>
      <c r="U391" s="6">
        <v>39.01</v>
      </c>
      <c r="V391" s="6">
        <v>0.013514</v>
      </c>
      <c r="W391" s="6">
        <v>-101571163.43</v>
      </c>
      <c r="X391" s="6">
        <v>780775478.66</v>
      </c>
      <c r="Y391" s="6">
        <v>2090524718.71</v>
      </c>
      <c r="Z391" s="6">
        <v>2090524718.71</v>
      </c>
      <c r="AA391" s="6">
        <v>2074945877.05</v>
      </c>
      <c r="AB391" s="6">
        <v>1791142764.3</v>
      </c>
      <c r="AC391" s="6">
        <v>33.33</v>
      </c>
      <c r="AD391" s="6">
        <v>0.9701</v>
      </c>
      <c r="AE391" s="6">
        <v>1.21112</v>
      </c>
    </row>
    <row r="392" spans="1:31">
      <c r="A392" s="1" t="s">
        <v>215</v>
      </c>
      <c r="B392" s="6" t="s">
        <v>216</v>
      </c>
      <c r="C392" s="1" t="s">
        <v>70</v>
      </c>
      <c r="D392" s="1">
        <v>416345607.94</v>
      </c>
      <c r="E392" s="1">
        <v>99064287.6</v>
      </c>
      <c r="F392" s="7">
        <v>390</v>
      </c>
      <c r="G392" s="7">
        <v>382</v>
      </c>
      <c r="H392" s="1">
        <v>3031054099.85</v>
      </c>
      <c r="I392" s="1">
        <v>1999515078.3</v>
      </c>
      <c r="J392" s="1">
        <v>453868993</v>
      </c>
      <c r="K392" s="1">
        <v>2796260106</v>
      </c>
      <c r="L392" s="1">
        <v>0.3403</v>
      </c>
      <c r="M392" s="1">
        <v>0.0425</v>
      </c>
      <c r="N392" s="1">
        <v>0.0446</v>
      </c>
      <c r="O392" s="1">
        <v>0.0676</v>
      </c>
      <c r="P392" s="6">
        <v>293</v>
      </c>
      <c r="Q392" s="6">
        <v>13.07</v>
      </c>
      <c r="R392" s="6">
        <v>87316755.24</v>
      </c>
      <c r="S392" s="6">
        <v>3.12</v>
      </c>
      <c r="T392" s="6">
        <v>23.08</v>
      </c>
      <c r="U392" s="6">
        <v>37.53</v>
      </c>
      <c r="V392" s="6">
        <v>0.044598</v>
      </c>
      <c r="W392" s="6">
        <v>187712586.37</v>
      </c>
      <c r="X392" s="6">
        <v>1031539021.55</v>
      </c>
      <c r="Y392" s="6">
        <v>2796260106</v>
      </c>
      <c r="Z392" s="6">
        <v>2796260106</v>
      </c>
      <c r="AA392" s="6">
        <v>2672999070.93</v>
      </c>
      <c r="AB392" s="6">
        <v>2352304755.21</v>
      </c>
      <c r="AC392" s="6">
        <v>33.33</v>
      </c>
      <c r="AD392" s="6">
        <v>0.8018</v>
      </c>
      <c r="AE392" s="6">
        <v>1.083967</v>
      </c>
    </row>
    <row r="393" spans="1:31">
      <c r="A393" s="1" t="s">
        <v>215</v>
      </c>
      <c r="B393" s="6" t="s">
        <v>216</v>
      </c>
      <c r="C393" s="1" t="s">
        <v>71</v>
      </c>
      <c r="D393" s="1">
        <v>418822833.61</v>
      </c>
      <c r="E393" s="1">
        <v>96282529.49</v>
      </c>
      <c r="F393" s="7">
        <v>390</v>
      </c>
      <c r="G393" s="7">
        <v>382</v>
      </c>
      <c r="H393" s="1">
        <v>3190453570.15</v>
      </c>
      <c r="I393" s="1">
        <v>2168628086.53</v>
      </c>
      <c r="J393" s="1">
        <v>453868993</v>
      </c>
      <c r="K393" s="1">
        <v>2813298823.81</v>
      </c>
      <c r="L393" s="1">
        <v>0.3203</v>
      </c>
      <c r="M393" s="1">
        <v>0.0565</v>
      </c>
      <c r="N393" s="1">
        <v>0.053</v>
      </c>
      <c r="O393" s="1">
        <v>0.078</v>
      </c>
      <c r="P393" s="6">
        <v>373</v>
      </c>
      <c r="Q393" s="6">
        <v>14.3</v>
      </c>
      <c r="R393" s="6">
        <v>91017210.86</v>
      </c>
      <c r="S393" s="6">
        <v>3.24</v>
      </c>
      <c r="T393" s="6">
        <v>23.08</v>
      </c>
      <c r="U393" s="6">
        <v>33.12</v>
      </c>
      <c r="V393" s="6">
        <v>0.053009</v>
      </c>
      <c r="W393" s="6">
        <v>-56477182.51</v>
      </c>
      <c r="X393" s="6">
        <v>1021825483.62</v>
      </c>
      <c r="Y393" s="6">
        <v>2813298823.81</v>
      </c>
      <c r="Z393" s="6">
        <v>2813298823.81</v>
      </c>
      <c r="AA393" s="6">
        <v>2641964704.61</v>
      </c>
      <c r="AB393" s="6">
        <v>2271801905.64</v>
      </c>
      <c r="AC393" s="6">
        <v>33.33</v>
      </c>
      <c r="AD393" s="6">
        <v>0.927</v>
      </c>
      <c r="AE393" s="6">
        <v>1.134061</v>
      </c>
    </row>
    <row r="394" spans="1:31">
      <c r="A394" s="1" t="s">
        <v>217</v>
      </c>
      <c r="B394" s="6" t="s">
        <v>218</v>
      </c>
      <c r="C394" s="1" t="s">
        <v>66</v>
      </c>
      <c r="D394" s="1">
        <v>345906700.67</v>
      </c>
      <c r="E394" s="1">
        <v>98470220.29</v>
      </c>
      <c r="F394" s="7">
        <v>14</v>
      </c>
      <c r="G394" s="7">
        <v>14</v>
      </c>
      <c r="H394" s="1">
        <v>1323356258.61</v>
      </c>
      <c r="I394" s="1">
        <v>884052931.42</v>
      </c>
      <c r="J394" s="1">
        <v>407496000</v>
      </c>
      <c r="K394" s="1">
        <v>603891650</v>
      </c>
      <c r="L394" s="1">
        <v>0.332</v>
      </c>
      <c r="M394" s="1">
        <v>-0.0167</v>
      </c>
      <c r="N394" s="1">
        <v>-0.0153</v>
      </c>
      <c r="O394" s="1">
        <v>-0.023</v>
      </c>
      <c r="P394" s="6">
        <v>125</v>
      </c>
      <c r="Q394" s="6">
        <v>9.62</v>
      </c>
      <c r="R394" s="6">
        <v>31100009.23</v>
      </c>
      <c r="S394" s="6">
        <v>5.15</v>
      </c>
      <c r="T394" s="6">
        <v>23.03</v>
      </c>
      <c r="U394" s="6">
        <v>34.79</v>
      </c>
      <c r="V394" s="6">
        <v>-0.015336</v>
      </c>
      <c r="W394" s="6">
        <v>121665580.99</v>
      </c>
      <c r="X394" s="6">
        <v>439303327.19</v>
      </c>
      <c r="Y394" s="6">
        <v>603891650</v>
      </c>
      <c r="Z394" s="6">
        <v>603891650</v>
      </c>
      <c r="AA394" s="6">
        <v>644136671.3</v>
      </c>
      <c r="AB394" s="6">
        <v>453651553.93</v>
      </c>
      <c r="AC394" s="6">
        <v>42.86</v>
      </c>
      <c r="AD394" s="6">
        <v>2.1527</v>
      </c>
      <c r="AE394" s="6">
        <v>2.19138</v>
      </c>
    </row>
    <row r="395" spans="1:31">
      <c r="A395" s="1" t="s">
        <v>217</v>
      </c>
      <c r="B395" s="6" t="s">
        <v>218</v>
      </c>
      <c r="C395" s="1" t="s">
        <v>67</v>
      </c>
      <c r="D395" s="1">
        <v>321100500.12</v>
      </c>
      <c r="E395" s="1">
        <v>95803626.64</v>
      </c>
      <c r="F395" s="7">
        <v>14</v>
      </c>
      <c r="G395" s="7">
        <v>14</v>
      </c>
      <c r="H395" s="1">
        <v>1350328030.8</v>
      </c>
      <c r="I395" s="1">
        <v>924352017.5</v>
      </c>
      <c r="J395" s="1">
        <v>407496000</v>
      </c>
      <c r="K395" s="1">
        <v>736850087.18</v>
      </c>
      <c r="L395" s="1">
        <v>0.3155</v>
      </c>
      <c r="M395" s="1">
        <v>0.0431</v>
      </c>
      <c r="N395" s="1">
        <v>0.0343</v>
      </c>
      <c r="O395" s="1">
        <v>0.0501</v>
      </c>
      <c r="P395" s="6">
        <v>150</v>
      </c>
      <c r="Q395" s="6">
        <v>10.74</v>
      </c>
      <c r="R395" s="6">
        <v>47584414.71</v>
      </c>
      <c r="S395" s="6">
        <v>6.46</v>
      </c>
      <c r="T395" s="6">
        <v>23.03</v>
      </c>
      <c r="U395" s="6">
        <v>39.88</v>
      </c>
      <c r="V395" s="6">
        <v>0.034287</v>
      </c>
      <c r="W395" s="6">
        <v>57730349.96</v>
      </c>
      <c r="X395" s="6">
        <v>425976013.3</v>
      </c>
      <c r="Y395" s="6">
        <v>736850087.18</v>
      </c>
      <c r="Z395" s="6">
        <v>736850087.18</v>
      </c>
      <c r="AA395" s="6">
        <v>679257991.5</v>
      </c>
      <c r="AB395" s="6">
        <v>471486136.32</v>
      </c>
      <c r="AC395" s="6">
        <v>42.86</v>
      </c>
      <c r="AD395" s="6">
        <v>1.8946</v>
      </c>
      <c r="AE395" s="6">
        <v>1.832568</v>
      </c>
    </row>
    <row r="396" spans="1:31">
      <c r="A396" s="1" t="s">
        <v>217</v>
      </c>
      <c r="B396" s="6" t="s">
        <v>218</v>
      </c>
      <c r="C396" s="1" t="s">
        <v>68</v>
      </c>
      <c r="D396" s="1">
        <v>299486040.26</v>
      </c>
      <c r="E396" s="1">
        <v>93197103.4</v>
      </c>
      <c r="F396" s="7">
        <v>14</v>
      </c>
      <c r="G396" s="7">
        <v>14</v>
      </c>
      <c r="H396" s="1">
        <v>1555299168.95</v>
      </c>
      <c r="I396" s="1">
        <v>1087291793.3</v>
      </c>
      <c r="J396" s="1">
        <v>411096000</v>
      </c>
      <c r="K396" s="1">
        <v>869660280.91</v>
      </c>
      <c r="L396" s="1">
        <v>0.3009</v>
      </c>
      <c r="M396" s="1">
        <v>0.0858</v>
      </c>
      <c r="N396" s="1">
        <v>0.0678</v>
      </c>
      <c r="O396" s="1">
        <v>0.097</v>
      </c>
      <c r="P396" s="6">
        <v>146</v>
      </c>
      <c r="Q396" s="6">
        <v>11.05</v>
      </c>
      <c r="R396" s="6">
        <v>45983194.72</v>
      </c>
      <c r="S396" s="6">
        <v>5.29</v>
      </c>
      <c r="T396" s="6">
        <v>22.82</v>
      </c>
      <c r="U396" s="6">
        <v>39.77</v>
      </c>
      <c r="V396" s="6">
        <v>0.06782</v>
      </c>
      <c r="W396" s="6">
        <v>59159295.63</v>
      </c>
      <c r="X396" s="6">
        <v>468007375.65</v>
      </c>
      <c r="Y396" s="6">
        <v>869660280.91</v>
      </c>
      <c r="Z396" s="6">
        <v>869660280.91</v>
      </c>
      <c r="AA396" s="6">
        <v>738765131.67</v>
      </c>
      <c r="AB396" s="6">
        <v>553711107.36</v>
      </c>
      <c r="AC396" s="6">
        <v>42.86</v>
      </c>
      <c r="AD396" s="6">
        <v>1.519</v>
      </c>
      <c r="AE396" s="6">
        <v>1.788399</v>
      </c>
    </row>
    <row r="397" spans="1:31">
      <c r="A397" s="1" t="s">
        <v>217</v>
      </c>
      <c r="B397" s="6" t="s">
        <v>218</v>
      </c>
      <c r="C397" s="1" t="s">
        <v>69</v>
      </c>
      <c r="D397" s="1">
        <v>280032675.1</v>
      </c>
      <c r="E397" s="1">
        <v>53182845.6</v>
      </c>
      <c r="F397" s="7">
        <v>14</v>
      </c>
      <c r="G397" s="7">
        <v>14</v>
      </c>
      <c r="H397" s="1">
        <v>1720840612.36</v>
      </c>
      <c r="I397" s="1">
        <v>1353289515.98</v>
      </c>
      <c r="J397" s="1">
        <v>439534220</v>
      </c>
      <c r="K397" s="1">
        <v>934066843.48</v>
      </c>
      <c r="L397" s="1">
        <v>0.2136</v>
      </c>
      <c r="M397" s="1">
        <v>0.1051</v>
      </c>
      <c r="N397" s="1">
        <v>0.092</v>
      </c>
      <c r="O397" s="1">
        <v>0.117</v>
      </c>
      <c r="P397" s="6">
        <v>167</v>
      </c>
      <c r="Q397" s="6">
        <v>13.72</v>
      </c>
      <c r="R397" s="6">
        <v>56232845.75</v>
      </c>
      <c r="S397" s="6">
        <v>6.02</v>
      </c>
      <c r="T397" s="6">
        <v>21.35</v>
      </c>
      <c r="U397" s="6">
        <v>37.56</v>
      </c>
      <c r="V397" s="6">
        <v>0.091972</v>
      </c>
      <c r="W397" s="6">
        <v>-36409237.55</v>
      </c>
      <c r="X397" s="6">
        <v>367551096.38</v>
      </c>
      <c r="Y397" s="6">
        <v>934066843.48</v>
      </c>
      <c r="Z397" s="6">
        <v>934066843.48</v>
      </c>
      <c r="AA397" s="6">
        <v>762588602.74</v>
      </c>
      <c r="AB397" s="6">
        <v>576116610.06</v>
      </c>
      <c r="AC397" s="6">
        <v>42.86</v>
      </c>
      <c r="AD397" s="6">
        <v>1.3029</v>
      </c>
      <c r="AE397" s="6">
        <v>1.84231</v>
      </c>
    </row>
    <row r="398" spans="1:31">
      <c r="A398" s="1" t="s">
        <v>217</v>
      </c>
      <c r="B398" s="6" t="s">
        <v>218</v>
      </c>
      <c r="C398" s="1" t="s">
        <v>70</v>
      </c>
      <c r="D398" s="1">
        <v>276946990.12</v>
      </c>
      <c r="E398" s="1">
        <v>72347952.7</v>
      </c>
      <c r="F398" s="7">
        <v>14</v>
      </c>
      <c r="G398" s="7">
        <v>14</v>
      </c>
      <c r="H398" s="1">
        <v>2075235095.66</v>
      </c>
      <c r="I398" s="1">
        <v>1516306601.21</v>
      </c>
      <c r="J398" s="1">
        <v>439391220</v>
      </c>
      <c r="K398" s="1">
        <v>1206022248.07</v>
      </c>
      <c r="L398" s="1">
        <v>0.2693</v>
      </c>
      <c r="M398" s="1">
        <v>0.0967</v>
      </c>
      <c r="N398" s="1">
        <v>0.0867</v>
      </c>
      <c r="O398" s="1">
        <v>0.1187</v>
      </c>
      <c r="P398" s="6">
        <v>167</v>
      </c>
      <c r="Q398" s="6">
        <v>12.8</v>
      </c>
      <c r="R398" s="6">
        <v>56155807.71</v>
      </c>
      <c r="S398" s="6">
        <v>4.66</v>
      </c>
      <c r="T398" s="6">
        <v>19.36</v>
      </c>
      <c r="U398" s="6">
        <v>36.75</v>
      </c>
      <c r="V398" s="6">
        <v>0.086718</v>
      </c>
      <c r="W398" s="6">
        <v>336048213.22</v>
      </c>
      <c r="X398" s="6">
        <v>558928494.45</v>
      </c>
      <c r="Y398" s="6">
        <v>1206022248.07</v>
      </c>
      <c r="Z398" s="6">
        <v>1206022248.07</v>
      </c>
      <c r="AA398" s="6">
        <v>1007039070.95</v>
      </c>
      <c r="AB398" s="6">
        <v>831742410.14</v>
      </c>
      <c r="AC398" s="6">
        <v>42.86</v>
      </c>
      <c r="AD398" s="6">
        <v>1.1078</v>
      </c>
      <c r="AE398" s="6">
        <v>1.720727</v>
      </c>
    </row>
    <row r="399" spans="1:31">
      <c r="A399" s="1" t="s">
        <v>217</v>
      </c>
      <c r="B399" s="6" t="s">
        <v>218</v>
      </c>
      <c r="C399" s="1" t="s">
        <v>71</v>
      </c>
      <c r="D399" s="1">
        <v>591537803.65</v>
      </c>
      <c r="E399" s="1">
        <v>71093736.4</v>
      </c>
      <c r="F399" s="7">
        <v>14</v>
      </c>
      <c r="G399" s="7">
        <v>14</v>
      </c>
      <c r="H399" s="1">
        <v>2315915765.5</v>
      </c>
      <c r="I399" s="1">
        <v>1564360089.79</v>
      </c>
      <c r="J399" s="1">
        <v>439343220</v>
      </c>
      <c r="K399" s="1">
        <v>839500040.18</v>
      </c>
      <c r="L399" s="1">
        <v>0.3245</v>
      </c>
      <c r="M399" s="1">
        <v>0.0242</v>
      </c>
      <c r="N399" s="1">
        <v>0.0221</v>
      </c>
      <c r="O399" s="1">
        <v>0.0328</v>
      </c>
      <c r="P399" s="6">
        <v>191</v>
      </c>
      <c r="Q399" s="6">
        <v>13.06</v>
      </c>
      <c r="R399" s="6">
        <v>58696418.58</v>
      </c>
      <c r="S399" s="6">
        <v>6.99</v>
      </c>
      <c r="T399" s="6">
        <v>19.37</v>
      </c>
      <c r="U399" s="6">
        <v>35.14</v>
      </c>
      <c r="V399" s="6">
        <v>0.022148</v>
      </c>
      <c r="W399" s="6">
        <v>203604532.13</v>
      </c>
      <c r="X399" s="6">
        <v>751555675.71</v>
      </c>
      <c r="Y399" s="6">
        <v>839500040.18</v>
      </c>
      <c r="Z399" s="6">
        <v>839500040.18</v>
      </c>
      <c r="AA399" s="6">
        <v>807030422.56</v>
      </c>
      <c r="AB399" s="6">
        <v>617546856.5</v>
      </c>
      <c r="AC399" s="6">
        <v>33.33</v>
      </c>
      <c r="AD399" s="6">
        <v>1.7427</v>
      </c>
      <c r="AE399" s="6">
        <v>2.758685</v>
      </c>
    </row>
    <row r="400" spans="1:31">
      <c r="A400" s="1" t="s">
        <v>219</v>
      </c>
      <c r="B400" s="6" t="s">
        <v>220</v>
      </c>
      <c r="C400" s="1" t="s">
        <v>66</v>
      </c>
      <c r="D400" s="1">
        <v>1994053908.75</v>
      </c>
      <c r="E400" s="1">
        <v>147075818.06</v>
      </c>
      <c r="F400" s="7">
        <v>103</v>
      </c>
      <c r="G400" s="7">
        <v>38</v>
      </c>
      <c r="H400" s="1">
        <v>4229345164.14</v>
      </c>
      <c r="I400" s="1">
        <v>2222675395.98</v>
      </c>
      <c r="J400" s="1">
        <v>160000000</v>
      </c>
      <c r="K400" s="1">
        <v>1530350704.07</v>
      </c>
      <c r="L400" s="1">
        <v>0.4745</v>
      </c>
      <c r="M400" s="1">
        <v>0.0391</v>
      </c>
      <c r="N400" s="1">
        <v>0.0195</v>
      </c>
      <c r="O400" s="1">
        <v>0.0371</v>
      </c>
      <c r="P400" s="6">
        <v>85</v>
      </c>
      <c r="Q400" s="6">
        <v>7.94</v>
      </c>
      <c r="R400" s="6">
        <v>36660689.21</v>
      </c>
      <c r="S400" s="6">
        <v>2.4</v>
      </c>
      <c r="T400" s="6">
        <v>45</v>
      </c>
      <c r="U400" s="6">
        <v>58.66</v>
      </c>
      <c r="V400" s="6">
        <v>0.019491</v>
      </c>
      <c r="W400" s="6">
        <v>3759894.32</v>
      </c>
      <c r="X400" s="6">
        <v>2006669768.16</v>
      </c>
      <c r="Y400" s="6">
        <v>1530350704.07</v>
      </c>
      <c r="Z400" s="6">
        <v>1530350704.07</v>
      </c>
      <c r="AA400" s="6">
        <v>1643264184.37</v>
      </c>
      <c r="AB400" s="6">
        <v>1368170728.39</v>
      </c>
      <c r="AC400" s="6">
        <v>37.5</v>
      </c>
      <c r="AD400" s="6">
        <v>0.5149</v>
      </c>
      <c r="AE400" s="6">
        <v>2.763644</v>
      </c>
    </row>
    <row r="401" spans="1:31">
      <c r="A401" s="1" t="s">
        <v>219</v>
      </c>
      <c r="B401" s="6" t="s">
        <v>220</v>
      </c>
      <c r="C401" s="1" t="s">
        <v>67</v>
      </c>
      <c r="D401" s="1">
        <v>1886648168.22</v>
      </c>
      <c r="E401" s="1">
        <v>144410791.28</v>
      </c>
      <c r="F401" s="7">
        <v>124</v>
      </c>
      <c r="G401" s="7">
        <v>49</v>
      </c>
      <c r="H401" s="1">
        <v>3709607666.83</v>
      </c>
      <c r="I401" s="1">
        <v>2106676462.65</v>
      </c>
      <c r="J401" s="1">
        <v>160000000</v>
      </c>
      <c r="K401" s="1">
        <v>1184367791.28</v>
      </c>
      <c r="L401" s="1">
        <v>0.4321</v>
      </c>
      <c r="M401" s="1">
        <v>-0.0131</v>
      </c>
      <c r="N401" s="1">
        <v>-0.0253</v>
      </c>
      <c r="O401" s="1">
        <v>-0.0446</v>
      </c>
      <c r="P401" s="6">
        <v>73</v>
      </c>
      <c r="Q401" s="6">
        <v>8.91</v>
      </c>
      <c r="R401" s="6">
        <v>35124788.18</v>
      </c>
      <c r="S401" s="6">
        <v>2.97</v>
      </c>
      <c r="T401" s="6">
        <v>45</v>
      </c>
      <c r="U401" s="6">
        <v>59.94</v>
      </c>
      <c r="V401" s="6">
        <v>-0.025312</v>
      </c>
      <c r="W401" s="6">
        <v>189457069.52</v>
      </c>
      <c r="X401" s="6">
        <v>1602931204.18</v>
      </c>
      <c r="Y401" s="6">
        <v>1184367791.28</v>
      </c>
      <c r="Z401" s="6">
        <v>1184367791.28</v>
      </c>
      <c r="AA401" s="6">
        <v>1231496434.2</v>
      </c>
      <c r="AB401" s="6">
        <v>1018789281.01</v>
      </c>
      <c r="AC401" s="6">
        <v>37.5</v>
      </c>
      <c r="AD401" s="6">
        <v>0.6915</v>
      </c>
      <c r="AE401" s="6">
        <v>3.132142</v>
      </c>
    </row>
    <row r="402" spans="1:31">
      <c r="A402" s="1" t="s">
        <v>219</v>
      </c>
      <c r="B402" s="6" t="s">
        <v>220</v>
      </c>
      <c r="C402" s="1" t="s">
        <v>68</v>
      </c>
      <c r="D402" s="1">
        <v>1257326741.12</v>
      </c>
      <c r="E402" s="1">
        <v>140418592.82</v>
      </c>
      <c r="F402" s="7">
        <v>167</v>
      </c>
      <c r="G402" s="7">
        <v>68</v>
      </c>
      <c r="H402" s="1">
        <v>4053842031.16</v>
      </c>
      <c r="I402" s="1">
        <v>2357542662.31</v>
      </c>
      <c r="J402" s="1">
        <v>160000000</v>
      </c>
      <c r="K402" s="1">
        <v>1802858274.43</v>
      </c>
      <c r="L402" s="1">
        <v>0.4184</v>
      </c>
      <c r="M402" s="1">
        <v>0.058</v>
      </c>
      <c r="N402" s="1">
        <v>0.0346</v>
      </c>
      <c r="O402" s="1">
        <v>0.0595</v>
      </c>
      <c r="P402" s="6">
        <v>108</v>
      </c>
      <c r="Q402" s="6">
        <v>13.43</v>
      </c>
      <c r="R402" s="6">
        <v>51683084.47</v>
      </c>
      <c r="S402" s="6">
        <v>2.87</v>
      </c>
      <c r="T402" s="6">
        <v>42.11</v>
      </c>
      <c r="U402" s="6">
        <v>61.19</v>
      </c>
      <c r="V402" s="6">
        <v>0.034629</v>
      </c>
      <c r="W402" s="6">
        <v>241506672.39</v>
      </c>
      <c r="X402" s="6">
        <v>1696299368.85</v>
      </c>
      <c r="Y402" s="6">
        <v>1802858274.43</v>
      </c>
      <c r="Z402" s="6">
        <v>1802858274.43</v>
      </c>
      <c r="AA402" s="6">
        <v>1715246321.66</v>
      </c>
      <c r="AB402" s="6">
        <v>1515138295.15</v>
      </c>
      <c r="AC402" s="6">
        <v>37.5</v>
      </c>
      <c r="AD402" s="6">
        <v>0.446</v>
      </c>
      <c r="AE402" s="6">
        <v>2.248564</v>
      </c>
    </row>
    <row r="403" spans="1:31">
      <c r="A403" s="1" t="s">
        <v>219</v>
      </c>
      <c r="B403" s="6" t="s">
        <v>220</v>
      </c>
      <c r="C403" s="1" t="s">
        <v>69</v>
      </c>
      <c r="D403" s="1">
        <v>1373303519.85</v>
      </c>
      <c r="E403" s="1">
        <v>140040558.73</v>
      </c>
      <c r="F403" s="7">
        <v>222</v>
      </c>
      <c r="G403" s="7">
        <v>101</v>
      </c>
      <c r="H403" s="1">
        <v>4892850179.75</v>
      </c>
      <c r="I403" s="1">
        <v>3291829596.95</v>
      </c>
      <c r="J403" s="1">
        <v>199062500</v>
      </c>
      <c r="K403" s="1">
        <v>2031982715.82</v>
      </c>
      <c r="L403" s="1">
        <v>0.3272</v>
      </c>
      <c r="M403" s="1">
        <v>0.0165</v>
      </c>
      <c r="N403" s="1">
        <v>0.0116</v>
      </c>
      <c r="O403" s="1">
        <v>0.0172</v>
      </c>
      <c r="P403" s="6">
        <v>89</v>
      </c>
      <c r="Q403" s="6">
        <v>12.28</v>
      </c>
      <c r="R403" s="6">
        <v>70249532.84</v>
      </c>
      <c r="S403" s="6">
        <v>3.46</v>
      </c>
      <c r="T403" s="6">
        <v>33.85</v>
      </c>
      <c r="U403" s="6">
        <v>58.45</v>
      </c>
      <c r="V403" s="6">
        <v>0.011588</v>
      </c>
      <c r="W403" s="6">
        <v>-143476403.47</v>
      </c>
      <c r="X403" s="6">
        <v>1601020582.8</v>
      </c>
      <c r="Y403" s="6">
        <v>2031982715.82</v>
      </c>
      <c r="Z403" s="6">
        <v>2031982715.82</v>
      </c>
      <c r="AA403" s="6">
        <v>2041471810.44</v>
      </c>
      <c r="AB403" s="6">
        <v>1863127258.73</v>
      </c>
      <c r="AC403" s="6">
        <v>37.5</v>
      </c>
      <c r="AD403" s="6">
        <v>0.3312</v>
      </c>
      <c r="AE403" s="6">
        <v>2.407919</v>
      </c>
    </row>
    <row r="404" spans="1:31">
      <c r="A404" s="1" t="s">
        <v>219</v>
      </c>
      <c r="B404" s="6" t="s">
        <v>220</v>
      </c>
      <c r="C404" s="1" t="s">
        <v>70</v>
      </c>
      <c r="D404" s="1">
        <v>1258432619.4</v>
      </c>
      <c r="E404" s="1">
        <v>144824689.58</v>
      </c>
      <c r="F404" s="7">
        <v>227</v>
      </c>
      <c r="G404" s="7">
        <v>105</v>
      </c>
      <c r="H404" s="1">
        <v>4983735996.64</v>
      </c>
      <c r="I404" s="1">
        <v>3249901447.47</v>
      </c>
      <c r="J404" s="1">
        <v>199062500</v>
      </c>
      <c r="K404" s="1">
        <v>3168353484.91</v>
      </c>
      <c r="L404" s="1">
        <v>0.3479</v>
      </c>
      <c r="M404" s="1">
        <v>0.0208</v>
      </c>
      <c r="N404" s="1">
        <v>0.0173</v>
      </c>
      <c r="O404" s="1">
        <v>0.0265</v>
      </c>
      <c r="P404" s="6">
        <v>88</v>
      </c>
      <c r="Q404" s="6">
        <v>11.64</v>
      </c>
      <c r="R404" s="6">
        <v>102022683.69</v>
      </c>
      <c r="S404" s="6">
        <v>3.22</v>
      </c>
      <c r="T404" s="6">
        <v>33.85</v>
      </c>
      <c r="U404" s="6">
        <v>52.11</v>
      </c>
      <c r="V404" s="6">
        <v>0.017313</v>
      </c>
      <c r="W404" s="6">
        <v>101276021.38</v>
      </c>
      <c r="X404" s="6">
        <v>1733834549.17</v>
      </c>
      <c r="Y404" s="6">
        <v>3168353484.91</v>
      </c>
      <c r="Z404" s="6">
        <v>3168353484.91</v>
      </c>
      <c r="AA404" s="6">
        <v>3113335279.68</v>
      </c>
      <c r="AB404" s="6">
        <v>2910559163.57</v>
      </c>
      <c r="AC404" s="6">
        <v>42.86</v>
      </c>
      <c r="AD404" s="6">
        <v>0.244</v>
      </c>
      <c r="AE404" s="6">
        <v>1.572973</v>
      </c>
    </row>
    <row r="405" spans="1:31">
      <c r="A405" s="1" t="s">
        <v>219</v>
      </c>
      <c r="B405" s="6" t="s">
        <v>220</v>
      </c>
      <c r="C405" s="1" t="s">
        <v>71</v>
      </c>
      <c r="D405" s="1">
        <v>1301183543.39</v>
      </c>
      <c r="E405" s="1">
        <v>140761624.1</v>
      </c>
      <c r="F405" s="7">
        <v>227</v>
      </c>
      <c r="G405" s="7">
        <v>105</v>
      </c>
      <c r="H405" s="1">
        <v>5264830702.83</v>
      </c>
      <c r="I405" s="1">
        <v>3273427107.87</v>
      </c>
      <c r="J405" s="1">
        <v>199062500</v>
      </c>
      <c r="K405" s="1">
        <v>3628345856.94</v>
      </c>
      <c r="L405" s="1">
        <v>0.3782</v>
      </c>
      <c r="M405" s="1">
        <v>0.0185</v>
      </c>
      <c r="N405" s="1">
        <v>0.0164</v>
      </c>
      <c r="O405" s="1">
        <v>0.0265</v>
      </c>
      <c r="P405" s="6">
        <v>126</v>
      </c>
      <c r="Q405" s="6">
        <v>15.77</v>
      </c>
      <c r="R405" s="6">
        <v>115108752.85</v>
      </c>
      <c r="S405" s="6">
        <v>3.17</v>
      </c>
      <c r="T405" s="6">
        <v>33.85</v>
      </c>
      <c r="U405" s="6">
        <v>52.82</v>
      </c>
      <c r="V405" s="6">
        <v>0.016448</v>
      </c>
      <c r="W405" s="6">
        <v>118051169.6</v>
      </c>
      <c r="X405" s="6">
        <v>1991403594.96</v>
      </c>
      <c r="Y405" s="6">
        <v>3628345856.94</v>
      </c>
      <c r="Z405" s="6">
        <v>3628345856.94</v>
      </c>
      <c r="AA405" s="6">
        <v>3567206972.53</v>
      </c>
      <c r="AB405" s="6">
        <v>3352554026</v>
      </c>
      <c r="AC405" s="6">
        <v>42.86</v>
      </c>
      <c r="AD405" s="6">
        <v>0.3029</v>
      </c>
      <c r="AE405" s="6">
        <v>1.451028</v>
      </c>
    </row>
    <row r="406" spans="1:31">
      <c r="A406" s="1" t="s">
        <v>221</v>
      </c>
      <c r="B406" s="6" t="s">
        <v>222</v>
      </c>
      <c r="C406" s="1" t="s">
        <v>66</v>
      </c>
      <c r="D406" s="1">
        <v>45576454.01</v>
      </c>
      <c r="E406" s="1">
        <v>5509066.23</v>
      </c>
      <c r="F406" s="7">
        <v>20</v>
      </c>
      <c r="G406" s="7">
        <v>10</v>
      </c>
      <c r="H406" s="1">
        <v>336354853.21</v>
      </c>
      <c r="I406" s="1">
        <v>23846788.02</v>
      </c>
      <c r="J406" s="1">
        <v>411948000</v>
      </c>
      <c r="K406" s="1">
        <v>2546615546.41</v>
      </c>
      <c r="L406" s="1">
        <v>0.9291</v>
      </c>
      <c r="M406" s="1">
        <v>-1.8335</v>
      </c>
      <c r="N406" s="1">
        <v>-1.8561</v>
      </c>
      <c r="O406" s="1">
        <v>-26.1794</v>
      </c>
      <c r="P406" s="6">
        <v>12</v>
      </c>
      <c r="Q406" s="6">
        <v>9.52</v>
      </c>
      <c r="R406" s="6">
        <v>2711144.07</v>
      </c>
      <c r="S406" s="6">
        <v>0.11</v>
      </c>
      <c r="T406" s="6">
        <v>19.76</v>
      </c>
      <c r="U406" s="6">
        <v>26.58</v>
      </c>
      <c r="V406" s="6">
        <v>-1.856059</v>
      </c>
      <c r="W406" s="6">
        <v>1262925.39</v>
      </c>
      <c r="X406" s="6">
        <v>312508065.19</v>
      </c>
      <c r="Y406" s="6">
        <v>2546615546.41</v>
      </c>
      <c r="Z406" s="6">
        <v>2546615546.41</v>
      </c>
      <c r="AA406" s="6">
        <v>3013901382.62</v>
      </c>
      <c r="AB406" s="6">
        <v>2533565835.2</v>
      </c>
      <c r="AC406" s="6">
        <v>33.33</v>
      </c>
      <c r="AD406" s="6">
        <v>0.0495</v>
      </c>
      <c r="AE406" s="6">
        <v>0.132079</v>
      </c>
    </row>
    <row r="407" spans="1:31">
      <c r="A407" s="1" t="s">
        <v>221</v>
      </c>
      <c r="B407" s="6" t="s">
        <v>223</v>
      </c>
      <c r="C407" s="1" t="s">
        <v>67</v>
      </c>
      <c r="D407" s="1">
        <v>36558271.83</v>
      </c>
      <c r="E407" s="1">
        <v>5312791.96</v>
      </c>
      <c r="F407" s="7">
        <v>15</v>
      </c>
      <c r="G407" s="7">
        <v>15</v>
      </c>
      <c r="H407" s="1">
        <v>365434954.28</v>
      </c>
      <c r="I407" s="1">
        <v>51189853.62</v>
      </c>
      <c r="J407" s="1">
        <v>411948000</v>
      </c>
      <c r="K407" s="1">
        <v>96836816.77</v>
      </c>
      <c r="L407" s="1">
        <v>0.8599</v>
      </c>
      <c r="M407" s="1">
        <v>0.0935</v>
      </c>
      <c r="N407" s="1">
        <v>0.0769</v>
      </c>
      <c r="O407" s="1">
        <v>0.5488</v>
      </c>
      <c r="P407" s="6">
        <v>8</v>
      </c>
      <c r="Q407" s="6">
        <v>5.84</v>
      </c>
      <c r="R407" s="6">
        <v>1539116.22</v>
      </c>
      <c r="S407" s="6">
        <v>1.59</v>
      </c>
      <c r="T407" s="6">
        <v>19.76</v>
      </c>
      <c r="U407" s="6">
        <v>25.14</v>
      </c>
      <c r="V407" s="6">
        <v>0.076877</v>
      </c>
      <c r="W407" s="6">
        <v>62199956.23</v>
      </c>
      <c r="X407" s="6">
        <v>314245100.66</v>
      </c>
      <c r="Y407" s="6">
        <v>96836816.77</v>
      </c>
      <c r="Z407" s="6">
        <v>96836816.77</v>
      </c>
      <c r="AA407" s="6">
        <v>119101193.31</v>
      </c>
      <c r="AB407" s="6">
        <v>77027008.56</v>
      </c>
      <c r="AC407" s="6">
        <v>37.5</v>
      </c>
      <c r="AD407" s="6">
        <v>1.4148</v>
      </c>
      <c r="AE407" s="6">
        <v>3.773719</v>
      </c>
    </row>
    <row r="408" spans="1:31">
      <c r="A408" s="1" t="s">
        <v>221</v>
      </c>
      <c r="B408" s="6" t="s">
        <v>224</v>
      </c>
      <c r="C408" s="1" t="s">
        <v>68</v>
      </c>
      <c r="D408" s="1">
        <v>24689166.54</v>
      </c>
      <c r="E408" s="1">
        <v>5138574.52</v>
      </c>
      <c r="F408" s="7">
        <v>15</v>
      </c>
      <c r="G408" s="7">
        <v>15</v>
      </c>
      <c r="H408" s="1">
        <v>379635694</v>
      </c>
      <c r="I408" s="1">
        <v>32774028.77</v>
      </c>
      <c r="J408" s="1">
        <v>411948000</v>
      </c>
      <c r="K408" s="1">
        <v>107969651.55</v>
      </c>
      <c r="L408" s="1">
        <v>0.9137</v>
      </c>
      <c r="M408" s="1">
        <v>-0.0225</v>
      </c>
      <c r="N408" s="1">
        <v>-0.0387</v>
      </c>
      <c r="O408" s="1">
        <v>-0.4482</v>
      </c>
      <c r="P408" s="6">
        <v>9</v>
      </c>
      <c r="Q408" s="6">
        <v>6.52</v>
      </c>
      <c r="R408" s="6">
        <v>2450707.29</v>
      </c>
      <c r="S408" s="6">
        <v>2.26</v>
      </c>
      <c r="T408" s="6">
        <v>19.76</v>
      </c>
      <c r="U408" s="6">
        <v>30.43</v>
      </c>
      <c r="V408" s="6">
        <v>-0.038697</v>
      </c>
      <c r="W408" s="6">
        <v>-20488520.21</v>
      </c>
      <c r="X408" s="6">
        <v>346861665.23</v>
      </c>
      <c r="Y408" s="6">
        <v>107969651.55</v>
      </c>
      <c r="Z408" s="6">
        <v>107969651.55</v>
      </c>
      <c r="AA408" s="6">
        <v>135440401.11</v>
      </c>
      <c r="AB408" s="6">
        <v>91033063.52</v>
      </c>
      <c r="AC408" s="6">
        <v>33.33</v>
      </c>
      <c r="AD408" s="6">
        <v>1.2781</v>
      </c>
      <c r="AE408" s="6">
        <v>3.516133</v>
      </c>
    </row>
    <row r="409" spans="1:31">
      <c r="A409" s="1" t="s">
        <v>221</v>
      </c>
      <c r="B409" s="6" t="s">
        <v>222</v>
      </c>
      <c r="C409" s="1" t="s">
        <v>69</v>
      </c>
      <c r="D409" s="1">
        <v>20445388.03</v>
      </c>
      <c r="E409" s="1">
        <v>4969860.6</v>
      </c>
      <c r="F409" s="7">
        <v>15</v>
      </c>
      <c r="G409" s="7">
        <v>15</v>
      </c>
      <c r="H409" s="1">
        <v>362019982.23</v>
      </c>
      <c r="I409" s="1">
        <v>6839214.24</v>
      </c>
      <c r="J409" s="1">
        <v>411948000</v>
      </c>
      <c r="K409" s="1">
        <v>125991249.43</v>
      </c>
      <c r="L409" s="1">
        <v>0.9811</v>
      </c>
      <c r="M409" s="1">
        <v>-0.0555</v>
      </c>
      <c r="N409" s="1">
        <v>-0.0729</v>
      </c>
      <c r="O409" s="1">
        <v>-3.8602</v>
      </c>
      <c r="P409" s="6">
        <v>15</v>
      </c>
      <c r="Q409" s="6">
        <v>12.3</v>
      </c>
      <c r="R409" s="6">
        <v>1670284.21</v>
      </c>
      <c r="S409" s="6">
        <v>1.33</v>
      </c>
      <c r="T409" s="6">
        <v>19.76</v>
      </c>
      <c r="U409" s="6">
        <v>25.89</v>
      </c>
      <c r="V409" s="6">
        <v>-0.072926</v>
      </c>
      <c r="W409" s="6">
        <v>-41799202.39</v>
      </c>
      <c r="X409" s="6">
        <v>355180767.99</v>
      </c>
      <c r="Y409" s="6">
        <v>125991249.43</v>
      </c>
      <c r="Z409" s="6">
        <v>125991249.43</v>
      </c>
      <c r="AA409" s="6">
        <v>151479111.4</v>
      </c>
      <c r="AB409" s="6">
        <v>114011898.5</v>
      </c>
      <c r="AC409" s="6">
        <v>42.86</v>
      </c>
      <c r="AD409" s="6">
        <v>0.9683</v>
      </c>
      <c r="AE409" s="6">
        <v>2.873374</v>
      </c>
    </row>
    <row r="410" spans="1:31">
      <c r="A410" s="1" t="s">
        <v>221</v>
      </c>
      <c r="B410" s="6" t="s">
        <v>222</v>
      </c>
      <c r="C410" s="1" t="s">
        <v>70</v>
      </c>
      <c r="D410" s="1">
        <v>16710146.25</v>
      </c>
      <c r="E410" s="1">
        <v>4805785.72</v>
      </c>
      <c r="F410" s="7">
        <v>15</v>
      </c>
      <c r="G410" s="7">
        <v>15</v>
      </c>
      <c r="H410" s="1">
        <v>238160795.12</v>
      </c>
      <c r="I410" s="1">
        <v>36739766.91</v>
      </c>
      <c r="J410" s="1">
        <v>436648000</v>
      </c>
      <c r="K410" s="1">
        <v>168531710.19</v>
      </c>
      <c r="L410" s="1">
        <v>0.8457</v>
      </c>
      <c r="M410" s="1">
        <v>0.071</v>
      </c>
      <c r="N410" s="1">
        <v>0.059</v>
      </c>
      <c r="O410" s="1">
        <v>0.3826</v>
      </c>
      <c r="P410" s="6">
        <v>12</v>
      </c>
      <c r="Q410" s="6">
        <v>9.23</v>
      </c>
      <c r="R410" s="6">
        <v>1867420.88</v>
      </c>
      <c r="S410" s="6">
        <v>1.11</v>
      </c>
      <c r="T410" s="6">
        <v>18.64</v>
      </c>
      <c r="U410" s="6">
        <v>25.58</v>
      </c>
      <c r="V410" s="6">
        <v>0.059019</v>
      </c>
      <c r="W410" s="6">
        <v>-100008150.1</v>
      </c>
      <c r="X410" s="6">
        <v>201421028.21</v>
      </c>
      <c r="Y410" s="6">
        <v>168531710.19</v>
      </c>
      <c r="Z410" s="6">
        <v>168531710.19</v>
      </c>
      <c r="AA410" s="6">
        <v>211717941.94</v>
      </c>
      <c r="AB410" s="6">
        <v>161324535.17</v>
      </c>
      <c r="AC410" s="6">
        <v>42.86</v>
      </c>
      <c r="AD410" s="6">
        <v>0.7714</v>
      </c>
      <c r="AE410" s="6">
        <v>1.413151</v>
      </c>
    </row>
    <row r="411" spans="1:31">
      <c r="A411" s="1" t="s">
        <v>221</v>
      </c>
      <c r="B411" s="6" t="s">
        <v>222</v>
      </c>
      <c r="C411" s="1" t="s">
        <v>71</v>
      </c>
      <c r="D411" s="1">
        <v>23181772.72</v>
      </c>
      <c r="E411" s="1">
        <v>4641710.84</v>
      </c>
      <c r="F411" s="7">
        <v>15</v>
      </c>
      <c r="G411" s="7">
        <v>15</v>
      </c>
      <c r="H411" s="1">
        <v>202301215.99</v>
      </c>
      <c r="I411" s="1">
        <v>61403141.83</v>
      </c>
      <c r="J411" s="1">
        <v>436648000</v>
      </c>
      <c r="K411" s="1">
        <v>208241979.68</v>
      </c>
      <c r="L411" s="1">
        <v>0.6965</v>
      </c>
      <c r="M411" s="1">
        <v>-0.1651</v>
      </c>
      <c r="N411" s="1">
        <v>-0.1677</v>
      </c>
      <c r="O411" s="1">
        <v>-0.5524</v>
      </c>
      <c r="P411" s="6">
        <v>9</v>
      </c>
      <c r="Q411" s="6">
        <v>6.98</v>
      </c>
      <c r="R411" s="6">
        <v>4046651.93</v>
      </c>
      <c r="S411" s="6">
        <v>1.94</v>
      </c>
      <c r="T411" s="6">
        <v>18.64</v>
      </c>
      <c r="U411" s="6">
        <v>27.63</v>
      </c>
      <c r="V411" s="6">
        <v>-0.167671</v>
      </c>
      <c r="W411" s="6">
        <v>-31584439.21</v>
      </c>
      <c r="X411" s="6">
        <v>140898074.16</v>
      </c>
      <c r="Y411" s="6">
        <v>208241979.68</v>
      </c>
      <c r="Z411" s="6">
        <v>208241979.68</v>
      </c>
      <c r="AA411" s="6">
        <v>259104957.81</v>
      </c>
      <c r="AB411" s="6">
        <v>198069356.26</v>
      </c>
      <c r="AC411" s="6">
        <v>42.86</v>
      </c>
      <c r="AD411" s="6">
        <v>0.6195</v>
      </c>
      <c r="AE411" s="6">
        <v>0.971472</v>
      </c>
    </row>
    <row r="412" spans="1:31">
      <c r="A412" s="1" t="s">
        <v>225</v>
      </c>
      <c r="B412" s="6" t="s">
        <v>226</v>
      </c>
      <c r="C412" s="1" t="s">
        <v>66</v>
      </c>
      <c r="D412" s="1">
        <v>823845419.91</v>
      </c>
      <c r="E412" s="1">
        <v>436702441.87</v>
      </c>
      <c r="F412" s="7">
        <v>159</v>
      </c>
      <c r="G412" s="7">
        <v>43</v>
      </c>
      <c r="H412" s="1">
        <v>14691074251.23</v>
      </c>
      <c r="I412" s="1">
        <v>3287761158.03</v>
      </c>
      <c r="J412" s="1">
        <v>1180800000</v>
      </c>
      <c r="K412" s="1">
        <v>3647648702.09</v>
      </c>
      <c r="L412" s="1">
        <v>0.7762</v>
      </c>
      <c r="M412" s="1">
        <v>0.0061</v>
      </c>
      <c r="N412" s="1">
        <v>-0.0099</v>
      </c>
      <c r="O412" s="1">
        <v>-0.0441</v>
      </c>
      <c r="P412" s="6">
        <v>194</v>
      </c>
      <c r="Q412" s="6">
        <v>10.81</v>
      </c>
      <c r="R412" s="6">
        <v>79803129.14</v>
      </c>
      <c r="S412" s="6">
        <v>2.19</v>
      </c>
      <c r="T412" s="6">
        <v>23.05</v>
      </c>
      <c r="U412" s="6">
        <v>34.65</v>
      </c>
      <c r="V412" s="6">
        <v>-0.00986</v>
      </c>
      <c r="W412" s="6">
        <v>74889603.37</v>
      </c>
      <c r="X412" s="6">
        <v>11403313093.2</v>
      </c>
      <c r="Y412" s="6">
        <v>3647648702.09</v>
      </c>
      <c r="Z412" s="6">
        <v>3647648702.09</v>
      </c>
      <c r="AA412" s="6">
        <v>3869043601.46</v>
      </c>
      <c r="AB412" s="6">
        <v>2902636235.14</v>
      </c>
      <c r="AC412" s="6">
        <v>37.5</v>
      </c>
      <c r="AD412" s="6">
        <v>0.4921</v>
      </c>
      <c r="AE412" s="6">
        <v>4.027546</v>
      </c>
    </row>
    <row r="413" spans="1:31">
      <c r="A413" s="1" t="s">
        <v>225</v>
      </c>
      <c r="B413" s="6" t="s">
        <v>226</v>
      </c>
      <c r="C413" s="1" t="s">
        <v>67</v>
      </c>
      <c r="D413" s="1">
        <v>992218289.52</v>
      </c>
      <c r="E413" s="1">
        <v>726396696.39</v>
      </c>
      <c r="F413" s="7">
        <v>171</v>
      </c>
      <c r="G413" s="7">
        <v>46</v>
      </c>
      <c r="H413" s="1">
        <v>12874812962.8</v>
      </c>
      <c r="I413" s="1">
        <v>3376358438.09</v>
      </c>
      <c r="J413" s="1">
        <v>1180800000</v>
      </c>
      <c r="K413" s="1">
        <v>3623174397.03</v>
      </c>
      <c r="L413" s="1">
        <v>0.7378</v>
      </c>
      <c r="M413" s="1">
        <v>0.0205</v>
      </c>
      <c r="N413" s="1">
        <v>0.0026</v>
      </c>
      <c r="O413" s="1">
        <v>0.0099</v>
      </c>
      <c r="P413" s="6">
        <v>139</v>
      </c>
      <c r="Q413" s="6">
        <v>10.52</v>
      </c>
      <c r="R413" s="6">
        <v>103932416.1</v>
      </c>
      <c r="S413" s="6">
        <v>2.87</v>
      </c>
      <c r="T413" s="6">
        <v>23.05</v>
      </c>
      <c r="U413" s="6">
        <v>27.47</v>
      </c>
      <c r="V413" s="6">
        <v>0.0026</v>
      </c>
      <c r="W413" s="6">
        <v>702195094.38</v>
      </c>
      <c r="X413" s="6">
        <v>9498454524.71</v>
      </c>
      <c r="Y413" s="6">
        <v>3623174397.03</v>
      </c>
      <c r="Z413" s="6">
        <v>3623174397.03</v>
      </c>
      <c r="AA413" s="6">
        <v>3521141123.03</v>
      </c>
      <c r="AB413" s="6">
        <v>2895232720.9</v>
      </c>
      <c r="AC413" s="6">
        <v>42.86</v>
      </c>
      <c r="AD413" s="6">
        <v>0.3646</v>
      </c>
      <c r="AE413" s="6">
        <v>3.553462</v>
      </c>
    </row>
    <row r="414" spans="1:31">
      <c r="A414" s="1" t="s">
        <v>225</v>
      </c>
      <c r="B414" s="6" t="s">
        <v>226</v>
      </c>
      <c r="C414" s="1" t="s">
        <v>68</v>
      </c>
      <c r="D414" s="1">
        <v>873245392.61</v>
      </c>
      <c r="E414" s="1">
        <v>681795572.33</v>
      </c>
      <c r="F414" s="7">
        <v>186</v>
      </c>
      <c r="G414" s="7">
        <v>47</v>
      </c>
      <c r="H414" s="1">
        <v>12419837727.04</v>
      </c>
      <c r="I414" s="1">
        <v>2665929109.51</v>
      </c>
      <c r="J414" s="1">
        <v>1180800000</v>
      </c>
      <c r="K414" s="1">
        <v>2207318678.96</v>
      </c>
      <c r="L414" s="1">
        <v>0.7853</v>
      </c>
      <c r="M414" s="1">
        <v>-0.0296</v>
      </c>
      <c r="N414" s="1">
        <v>-0.0386</v>
      </c>
      <c r="O414" s="1">
        <v>-0.1798</v>
      </c>
      <c r="P414" s="6">
        <v>131</v>
      </c>
      <c r="Q414" s="6">
        <v>10.51</v>
      </c>
      <c r="R414" s="6">
        <v>76843922.56</v>
      </c>
      <c r="S414" s="6">
        <v>3.48</v>
      </c>
      <c r="T414" s="6">
        <v>23.05</v>
      </c>
      <c r="U414" s="6">
        <v>31.04</v>
      </c>
      <c r="V414" s="6">
        <v>-0.0386</v>
      </c>
      <c r="W414" s="6">
        <v>37509575.8</v>
      </c>
      <c r="X414" s="6">
        <v>9753908617.53</v>
      </c>
      <c r="Y414" s="6">
        <v>2207318678.96</v>
      </c>
      <c r="Z414" s="6">
        <v>2207318678.96</v>
      </c>
      <c r="AA414" s="6">
        <v>2541359925.69</v>
      </c>
      <c r="AB414" s="6">
        <v>2011944616.51</v>
      </c>
      <c r="AC414" s="6">
        <v>33.33</v>
      </c>
      <c r="AD414" s="6">
        <v>0.5649</v>
      </c>
      <c r="AE414" s="6">
        <v>5.626663</v>
      </c>
    </row>
    <row r="415" spans="1:31">
      <c r="A415" s="1" t="s">
        <v>225</v>
      </c>
      <c r="B415" s="6" t="s">
        <v>226</v>
      </c>
      <c r="C415" s="1" t="s">
        <v>69</v>
      </c>
      <c r="D415" s="1">
        <v>936685700.08</v>
      </c>
      <c r="E415" s="1">
        <v>916902572.58</v>
      </c>
      <c r="F415" s="7">
        <v>206</v>
      </c>
      <c r="G415" s="7">
        <v>49</v>
      </c>
      <c r="H415" s="1">
        <v>11208432382.18</v>
      </c>
      <c r="I415" s="1">
        <v>1820280418.34</v>
      </c>
      <c r="J415" s="1">
        <v>1180800000</v>
      </c>
      <c r="K415" s="1">
        <v>1517242646.81</v>
      </c>
      <c r="L415" s="1">
        <v>0.8376</v>
      </c>
      <c r="M415" s="1">
        <v>-0.0384</v>
      </c>
      <c r="N415" s="1">
        <v>-0.0614</v>
      </c>
      <c r="O415" s="1">
        <v>-0.378</v>
      </c>
      <c r="P415" s="6">
        <v>123</v>
      </c>
      <c r="Q415" s="6">
        <v>11.46</v>
      </c>
      <c r="R415" s="6">
        <v>40344200.97</v>
      </c>
      <c r="S415" s="6">
        <v>2.66</v>
      </c>
      <c r="T415" s="6">
        <v>23.05</v>
      </c>
      <c r="U415" s="6">
        <v>30.88</v>
      </c>
      <c r="V415" s="6">
        <v>-0.061395</v>
      </c>
      <c r="W415" s="6">
        <v>-186962291.57</v>
      </c>
      <c r="X415" s="6">
        <v>9388151963.84</v>
      </c>
      <c r="Y415" s="6">
        <v>1517242646.81</v>
      </c>
      <c r="Z415" s="6">
        <v>1517242646.81</v>
      </c>
      <c r="AA415" s="6">
        <v>2116770729.67</v>
      </c>
      <c r="AB415" s="6">
        <v>1485483164.11</v>
      </c>
      <c r="AC415" s="6">
        <v>33.33</v>
      </c>
      <c r="AD415" s="6">
        <v>0.7072</v>
      </c>
      <c r="AE415" s="6">
        <v>7.38737</v>
      </c>
    </row>
    <row r="416" spans="1:31">
      <c r="A416" s="1" t="s">
        <v>225</v>
      </c>
      <c r="B416" s="6" t="s">
        <v>226</v>
      </c>
      <c r="C416" s="1" t="s">
        <v>70</v>
      </c>
      <c r="D416" s="1">
        <v>895727608.79</v>
      </c>
      <c r="E416" s="1">
        <v>888677070.01</v>
      </c>
      <c r="F416" s="7">
        <v>208</v>
      </c>
      <c r="G416" s="7">
        <v>51</v>
      </c>
      <c r="H416" s="1">
        <v>10162695269.84</v>
      </c>
      <c r="I416" s="1">
        <v>1052712203.06</v>
      </c>
      <c r="J416" s="1">
        <v>1180800000</v>
      </c>
      <c r="K416" s="1">
        <v>859138435.94</v>
      </c>
      <c r="L416" s="1">
        <v>0.8964</v>
      </c>
      <c r="M416" s="1">
        <v>-0.0474</v>
      </c>
      <c r="N416" s="1">
        <v>-0.0753</v>
      </c>
      <c r="O416" s="1">
        <v>-0.7266</v>
      </c>
      <c r="P416" s="6">
        <v>115</v>
      </c>
      <c r="Q416" s="6">
        <v>11.39</v>
      </c>
      <c r="R416" s="6">
        <v>43055171.08</v>
      </c>
      <c r="S416" s="6">
        <v>5.01</v>
      </c>
      <c r="T416" s="6">
        <v>13.07</v>
      </c>
      <c r="U416" s="6">
        <v>18.81</v>
      </c>
      <c r="V416" s="6">
        <v>-0.075268</v>
      </c>
      <c r="W416" s="6">
        <v>283140809.64</v>
      </c>
      <c r="X416" s="6">
        <v>9109983066.78</v>
      </c>
      <c r="Y416" s="6">
        <v>859138435.94</v>
      </c>
      <c r="Z416" s="6">
        <v>859138435.94</v>
      </c>
      <c r="AA416" s="6">
        <v>1395801122.05</v>
      </c>
      <c r="AB416" s="6">
        <v>841751059.68</v>
      </c>
      <c r="AC416" s="6">
        <v>37.5</v>
      </c>
      <c r="AD416" s="6">
        <v>1.1756</v>
      </c>
      <c r="AE416" s="6">
        <v>11.828938</v>
      </c>
    </row>
    <row r="417" spans="1:31">
      <c r="A417" s="1" t="s">
        <v>225</v>
      </c>
      <c r="B417" s="6" t="s">
        <v>226</v>
      </c>
      <c r="C417" s="1" t="s">
        <v>71</v>
      </c>
      <c r="D417" s="1">
        <v>857784207.71</v>
      </c>
      <c r="E417" s="1">
        <v>350023598.73</v>
      </c>
      <c r="F417" s="7">
        <v>208</v>
      </c>
      <c r="G417" s="7">
        <v>51</v>
      </c>
      <c r="H417" s="1">
        <v>9997029601.31</v>
      </c>
      <c r="I417" s="1">
        <v>758299013.85</v>
      </c>
      <c r="J417" s="1">
        <v>1180800000</v>
      </c>
      <c r="K417" s="1">
        <v>1866865931.96</v>
      </c>
      <c r="L417" s="1">
        <v>0.9241</v>
      </c>
      <c r="M417" s="1">
        <v>0.0063</v>
      </c>
      <c r="N417" s="1">
        <v>-0.0203</v>
      </c>
      <c r="O417" s="1">
        <v>-0.2674</v>
      </c>
      <c r="P417" s="6">
        <v>113</v>
      </c>
      <c r="Q417" s="6">
        <v>11.58</v>
      </c>
      <c r="R417" s="6">
        <v>55754884.03</v>
      </c>
      <c r="S417" s="6">
        <v>2.99</v>
      </c>
      <c r="T417" s="6">
        <v>13.07</v>
      </c>
      <c r="U417" s="6">
        <v>17.98</v>
      </c>
      <c r="V417" s="6">
        <v>-0.020282</v>
      </c>
      <c r="W417" s="6">
        <v>230906579.45</v>
      </c>
      <c r="X417" s="6">
        <v>9238730587.46</v>
      </c>
      <c r="Y417" s="6">
        <v>1866865931.96</v>
      </c>
      <c r="Z417" s="6">
        <v>1866865931.96</v>
      </c>
      <c r="AA417" s="6">
        <v>2090765443.37</v>
      </c>
      <c r="AB417" s="6">
        <v>1535609994.21</v>
      </c>
      <c r="AC417" s="6">
        <v>33.33</v>
      </c>
      <c r="AD417" s="6">
        <v>0.5228</v>
      </c>
      <c r="AE417" s="6">
        <v>5.35498</v>
      </c>
    </row>
    <row r="418" spans="1:31">
      <c r="A418" s="1" t="s">
        <v>227</v>
      </c>
      <c r="B418" s="6" t="s">
        <v>228</v>
      </c>
      <c r="C418" s="1" t="s">
        <v>66</v>
      </c>
      <c r="D418" s="1">
        <v>457886294.19</v>
      </c>
      <c r="E418" s="1">
        <v>97711849.01</v>
      </c>
      <c r="F418" s="7">
        <v>47</v>
      </c>
      <c r="G418" s="7">
        <v>39</v>
      </c>
      <c r="H418" s="1">
        <v>2912165884.51</v>
      </c>
      <c r="I418" s="1">
        <v>1060743192.26</v>
      </c>
      <c r="J418" s="1">
        <v>718146000</v>
      </c>
      <c r="K418" s="1">
        <v>3000003943.71</v>
      </c>
      <c r="L418" s="1">
        <v>0.6358</v>
      </c>
      <c r="M418" s="1">
        <v>-0.1248</v>
      </c>
      <c r="N418" s="1">
        <v>-0.1473</v>
      </c>
      <c r="O418" s="1">
        <v>-0.4043</v>
      </c>
      <c r="P418" s="6">
        <v>181</v>
      </c>
      <c r="Q418" s="6">
        <v>13.4</v>
      </c>
      <c r="R418" s="6">
        <v>116796074.98</v>
      </c>
      <c r="S418" s="6">
        <v>3.89</v>
      </c>
      <c r="T418" s="6">
        <v>22.18</v>
      </c>
      <c r="U418" s="6">
        <v>63.87</v>
      </c>
      <c r="V418" s="6">
        <v>-0.147255</v>
      </c>
      <c r="W418" s="6">
        <v>-52472681.52</v>
      </c>
      <c r="X418" s="6">
        <v>1851422692.25</v>
      </c>
      <c r="Y418" s="6">
        <v>3000003943.71</v>
      </c>
      <c r="Z418" s="6">
        <v>3000003943.71</v>
      </c>
      <c r="AA418" s="6">
        <v>2988927662.8</v>
      </c>
      <c r="AB418" s="6">
        <v>2477045814.14</v>
      </c>
      <c r="AC418" s="6">
        <v>42.86</v>
      </c>
      <c r="AD418" s="6">
        <v>0.4503</v>
      </c>
      <c r="AE418" s="6">
        <v>0.970721</v>
      </c>
    </row>
    <row r="419" spans="1:31">
      <c r="A419" s="1" t="s">
        <v>227</v>
      </c>
      <c r="B419" s="6" t="s">
        <v>229</v>
      </c>
      <c r="C419" s="1" t="s">
        <v>67</v>
      </c>
      <c r="D419" s="1">
        <v>421757702.29</v>
      </c>
      <c r="E419" s="1">
        <v>95503532.84</v>
      </c>
      <c r="F419" s="7">
        <v>80</v>
      </c>
      <c r="G419" s="7">
        <v>54</v>
      </c>
      <c r="H419" s="1">
        <v>2743319494.27</v>
      </c>
      <c r="I419" s="1">
        <v>1069221118.84</v>
      </c>
      <c r="J419" s="1">
        <v>718146000</v>
      </c>
      <c r="K419" s="1">
        <v>2792995484.95</v>
      </c>
      <c r="L419" s="1">
        <v>0.6102</v>
      </c>
      <c r="M419" s="1">
        <v>0.0252</v>
      </c>
      <c r="N419" s="1">
        <v>0.0031</v>
      </c>
      <c r="O419" s="1">
        <v>0.0079</v>
      </c>
      <c r="P419" s="6">
        <v>158</v>
      </c>
      <c r="Q419" s="6">
        <v>13.74</v>
      </c>
      <c r="R419" s="6">
        <v>109827454.56</v>
      </c>
      <c r="S419" s="6">
        <v>3.93</v>
      </c>
      <c r="T419" s="6">
        <v>16.59</v>
      </c>
      <c r="U419" s="6">
        <v>60.97</v>
      </c>
      <c r="V419" s="6">
        <v>0.00309</v>
      </c>
      <c r="W419" s="6">
        <v>54414503.86</v>
      </c>
      <c r="X419" s="6">
        <v>1674098375.43</v>
      </c>
      <c r="Y419" s="6">
        <v>2792995484.95</v>
      </c>
      <c r="Z419" s="6">
        <v>2792995484.95</v>
      </c>
      <c r="AA419" s="6">
        <v>2697512098.44</v>
      </c>
      <c r="AB419" s="6">
        <v>2264347180.59</v>
      </c>
      <c r="AC419" s="6">
        <v>33.33</v>
      </c>
      <c r="AD419" s="6">
        <v>0.4117</v>
      </c>
      <c r="AE419" s="6">
        <v>0.982214</v>
      </c>
    </row>
    <row r="420" spans="1:31">
      <c r="A420" s="1" t="s">
        <v>227</v>
      </c>
      <c r="B420" s="6" t="s">
        <v>229</v>
      </c>
      <c r="C420" s="1" t="s">
        <v>68</v>
      </c>
      <c r="D420" s="1">
        <v>372497904.46</v>
      </c>
      <c r="E420" s="1">
        <v>95180739.89</v>
      </c>
      <c r="F420" s="7">
        <v>72</v>
      </c>
      <c r="G420" s="7">
        <v>52</v>
      </c>
      <c r="H420" s="1">
        <v>2590711346.5</v>
      </c>
      <c r="I420" s="1">
        <v>935173013.23</v>
      </c>
      <c r="J420" s="1">
        <v>718146000</v>
      </c>
      <c r="K420" s="1">
        <v>2649773036.02</v>
      </c>
      <c r="L420" s="1">
        <v>0.639</v>
      </c>
      <c r="M420" s="1">
        <v>-0.0315</v>
      </c>
      <c r="N420" s="1">
        <v>-0.0517</v>
      </c>
      <c r="O420" s="1">
        <v>-0.1433</v>
      </c>
      <c r="P420" s="6">
        <v>147</v>
      </c>
      <c r="Q420" s="6">
        <v>12.78</v>
      </c>
      <c r="R420" s="6">
        <v>96191305.65</v>
      </c>
      <c r="S420" s="6">
        <v>3.63</v>
      </c>
      <c r="T420" s="6">
        <v>18.11</v>
      </c>
      <c r="U420" s="6">
        <v>59.45</v>
      </c>
      <c r="V420" s="6">
        <v>-0.051742</v>
      </c>
      <c r="W420" s="6">
        <v>-30934855.42</v>
      </c>
      <c r="X420" s="6">
        <v>1655538333.27</v>
      </c>
      <c r="Y420" s="6">
        <v>2649773036.02</v>
      </c>
      <c r="Z420" s="6">
        <v>2649773036.02</v>
      </c>
      <c r="AA420" s="6">
        <v>2579507911.58</v>
      </c>
      <c r="AB420" s="6">
        <v>2214780812.11</v>
      </c>
      <c r="AC420" s="6">
        <v>33.33</v>
      </c>
      <c r="AD420" s="6">
        <v>0.434</v>
      </c>
      <c r="AE420" s="6">
        <v>0.977711</v>
      </c>
    </row>
    <row r="421" spans="1:31">
      <c r="A421" s="1" t="s">
        <v>227</v>
      </c>
      <c r="B421" s="6" t="s">
        <v>229</v>
      </c>
      <c r="C421" s="1" t="s">
        <v>69</v>
      </c>
      <c r="D421" s="1">
        <v>328062516.86</v>
      </c>
      <c r="E421" s="1">
        <v>92237084.65</v>
      </c>
      <c r="F421" s="7">
        <v>78</v>
      </c>
      <c r="G421" s="7">
        <v>54</v>
      </c>
      <c r="H421" s="1">
        <v>2549285456.51</v>
      </c>
      <c r="I421" s="1">
        <v>981166576.81</v>
      </c>
      <c r="J421" s="1">
        <v>718146000</v>
      </c>
      <c r="K421" s="1">
        <v>3001268959.69</v>
      </c>
      <c r="L421" s="1">
        <v>0.6151</v>
      </c>
      <c r="M421" s="1">
        <v>0.0294</v>
      </c>
      <c r="N421" s="1">
        <v>0.018</v>
      </c>
      <c r="O421" s="1">
        <v>0.0469</v>
      </c>
      <c r="P421" s="6">
        <v>159</v>
      </c>
      <c r="Q421" s="6">
        <v>15.16</v>
      </c>
      <c r="R421" s="6">
        <v>116804949.7</v>
      </c>
      <c r="S421" s="6">
        <v>3.89</v>
      </c>
      <c r="T421" s="6">
        <v>18.11</v>
      </c>
      <c r="U421" s="6">
        <v>55.23</v>
      </c>
      <c r="V421" s="6">
        <v>0.018042</v>
      </c>
      <c r="W421" s="6">
        <v>186202287.09</v>
      </c>
      <c r="X421" s="6">
        <v>1568118879.7</v>
      </c>
      <c r="Y421" s="6">
        <v>3001268959.69</v>
      </c>
      <c r="Z421" s="6">
        <v>3001268959.69</v>
      </c>
      <c r="AA421" s="6">
        <v>2985831218.2</v>
      </c>
      <c r="AB421" s="6">
        <v>2638373553.49</v>
      </c>
      <c r="AC421" s="6">
        <v>33.33</v>
      </c>
      <c r="AD421" s="6">
        <v>0.3495</v>
      </c>
      <c r="AE421" s="6">
        <v>0.849403</v>
      </c>
    </row>
    <row r="422" spans="1:31">
      <c r="A422" s="1" t="s">
        <v>227</v>
      </c>
      <c r="B422" s="6" t="s">
        <v>229</v>
      </c>
      <c r="C422" s="1" t="s">
        <v>70</v>
      </c>
      <c r="D422" s="1">
        <v>298707229.16</v>
      </c>
      <c r="E422" s="1">
        <v>88970735.15</v>
      </c>
      <c r="F422" s="7">
        <v>84</v>
      </c>
      <c r="G422" s="7">
        <v>54</v>
      </c>
      <c r="H422" s="1">
        <v>2455276684</v>
      </c>
      <c r="I422" s="1">
        <v>1049123477.45</v>
      </c>
      <c r="J422" s="1">
        <v>718146000</v>
      </c>
      <c r="K422" s="1">
        <v>3018195285.1</v>
      </c>
      <c r="L422" s="1">
        <v>0.5727</v>
      </c>
      <c r="M422" s="1">
        <v>0.0394</v>
      </c>
      <c r="N422" s="1">
        <v>0.0277</v>
      </c>
      <c r="O422" s="1">
        <v>0.0648</v>
      </c>
      <c r="P422" s="6">
        <v>165</v>
      </c>
      <c r="Q422" s="6">
        <v>18.03</v>
      </c>
      <c r="R422" s="6">
        <v>113553993.31</v>
      </c>
      <c r="S422" s="6">
        <v>3.76</v>
      </c>
      <c r="T422" s="6">
        <v>18.11</v>
      </c>
      <c r="U422" s="6">
        <v>50.49</v>
      </c>
      <c r="V422" s="6">
        <v>0.027678</v>
      </c>
      <c r="W422" s="6">
        <v>30635791.73</v>
      </c>
      <c r="X422" s="6">
        <v>1406153206.55</v>
      </c>
      <c r="Y422" s="6">
        <v>3018195285.1</v>
      </c>
      <c r="Z422" s="6">
        <v>3018195285.1</v>
      </c>
      <c r="AA422" s="6">
        <v>3010026171.06</v>
      </c>
      <c r="AB422" s="6">
        <v>2688258587.54</v>
      </c>
      <c r="AC422" s="6">
        <v>33.33</v>
      </c>
      <c r="AD422" s="6">
        <v>0.3032</v>
      </c>
      <c r="AE422" s="6">
        <v>0.813492</v>
      </c>
    </row>
    <row r="423" spans="1:31">
      <c r="A423" s="1" t="s">
        <v>227</v>
      </c>
      <c r="B423" s="6" t="s">
        <v>230</v>
      </c>
      <c r="C423" s="1" t="s">
        <v>71</v>
      </c>
      <c r="D423" s="1">
        <v>296051098.22</v>
      </c>
      <c r="E423" s="1">
        <v>88256617.52</v>
      </c>
      <c r="F423" s="7">
        <v>84</v>
      </c>
      <c r="G423" s="7">
        <v>54</v>
      </c>
      <c r="H423" s="1">
        <v>2717166531.72</v>
      </c>
      <c r="I423" s="1">
        <v>1100248228.76</v>
      </c>
      <c r="J423" s="1">
        <v>718146000</v>
      </c>
      <c r="K423" s="1">
        <v>3201485979.87</v>
      </c>
      <c r="L423" s="1">
        <v>0.5951</v>
      </c>
      <c r="M423" s="1">
        <v>0.0379</v>
      </c>
      <c r="N423" s="1">
        <v>0.0188</v>
      </c>
      <c r="O423" s="1">
        <v>0.0465</v>
      </c>
      <c r="P423" s="6">
        <v>158</v>
      </c>
      <c r="Q423" s="6">
        <v>18.68</v>
      </c>
      <c r="R423" s="6">
        <v>131387100.7</v>
      </c>
      <c r="S423" s="6">
        <v>4.1</v>
      </c>
      <c r="T423" s="6">
        <v>18.11</v>
      </c>
      <c r="U423" s="6">
        <v>47.68</v>
      </c>
      <c r="V423" s="6">
        <v>0.018815</v>
      </c>
      <c r="W423" s="6">
        <v>76429593.57</v>
      </c>
      <c r="X423" s="6">
        <v>1616918302.96</v>
      </c>
      <c r="Y423" s="6">
        <v>3201485979.87</v>
      </c>
      <c r="Z423" s="6">
        <v>3201485979.87</v>
      </c>
      <c r="AA423" s="6">
        <v>3180619540.41</v>
      </c>
      <c r="AB423" s="6">
        <v>2851727392.53</v>
      </c>
      <c r="AC423" s="6">
        <v>33.33</v>
      </c>
      <c r="AD423" s="6">
        <v>0.2643</v>
      </c>
      <c r="AE423" s="6">
        <v>0.84872</v>
      </c>
    </row>
    <row r="424" spans="1:31">
      <c r="A424" s="1" t="s">
        <v>231</v>
      </c>
      <c r="B424" s="6" t="s">
        <v>232</v>
      </c>
      <c r="C424" s="1" t="s">
        <v>66</v>
      </c>
      <c r="D424" s="1">
        <v>649365512.28</v>
      </c>
      <c r="E424" s="1">
        <v>61174500.92</v>
      </c>
      <c r="F424" s="7">
        <v>644</v>
      </c>
      <c r="G424" s="7">
        <v>578</v>
      </c>
      <c r="H424" s="1">
        <v>2166400281.15</v>
      </c>
      <c r="I424" s="1">
        <v>1759692853.38</v>
      </c>
      <c r="J424" s="1">
        <v>785250720</v>
      </c>
      <c r="K424" s="1">
        <v>1573786706.62</v>
      </c>
      <c r="L424" s="1">
        <v>0.1877</v>
      </c>
      <c r="M424" s="1">
        <v>0.1153</v>
      </c>
      <c r="N424" s="1">
        <v>0.1025</v>
      </c>
      <c r="O424" s="1">
        <v>0.1261</v>
      </c>
      <c r="P424" s="6">
        <v>493</v>
      </c>
      <c r="Q424" s="6">
        <v>24.99</v>
      </c>
      <c r="R424" s="6">
        <v>139161364.81</v>
      </c>
      <c r="S424" s="6">
        <v>8.84</v>
      </c>
      <c r="T424" s="6">
        <v>10.39</v>
      </c>
      <c r="U424" s="6">
        <v>52.14</v>
      </c>
      <c r="V424" s="6">
        <v>0.102458</v>
      </c>
      <c r="W424" s="6">
        <v>261970952.34</v>
      </c>
      <c r="X424" s="6">
        <v>406707427.77</v>
      </c>
      <c r="Y424" s="6">
        <v>1573786706.62</v>
      </c>
      <c r="Z424" s="6">
        <v>1573786706.62</v>
      </c>
      <c r="AA424" s="6">
        <v>1368966901.74</v>
      </c>
      <c r="AB424" s="6">
        <v>931108544.91</v>
      </c>
      <c r="AC424" s="6">
        <v>37.5</v>
      </c>
      <c r="AD424" s="6">
        <v>1.2537</v>
      </c>
      <c r="AE424" s="6">
        <v>1.376553</v>
      </c>
    </row>
    <row r="425" spans="1:31">
      <c r="A425" s="1" t="s">
        <v>231</v>
      </c>
      <c r="B425" s="6" t="s">
        <v>232</v>
      </c>
      <c r="C425" s="1" t="s">
        <v>67</v>
      </c>
      <c r="D425" s="1">
        <v>672303274.52</v>
      </c>
      <c r="E425" s="1">
        <v>101539410.65</v>
      </c>
      <c r="F425" s="7">
        <v>768</v>
      </c>
      <c r="G425" s="7">
        <v>756</v>
      </c>
      <c r="H425" s="1">
        <v>2329648816.15</v>
      </c>
      <c r="I425" s="1">
        <v>1806565872.15</v>
      </c>
      <c r="J425" s="1">
        <v>785015910</v>
      </c>
      <c r="K425" s="1">
        <v>2038513229.74</v>
      </c>
      <c r="L425" s="1">
        <v>0.2245</v>
      </c>
      <c r="M425" s="1">
        <v>0.134</v>
      </c>
      <c r="N425" s="1">
        <v>0.1172</v>
      </c>
      <c r="O425" s="1">
        <v>0.1512</v>
      </c>
      <c r="P425" s="6">
        <v>531</v>
      </c>
      <c r="Q425" s="6">
        <v>23.82</v>
      </c>
      <c r="R425" s="6">
        <v>176140893.41</v>
      </c>
      <c r="S425" s="6">
        <v>8.64</v>
      </c>
      <c r="T425" s="6">
        <v>10.39</v>
      </c>
      <c r="U425" s="6">
        <v>48.04</v>
      </c>
      <c r="V425" s="6">
        <v>0.117224</v>
      </c>
      <c r="W425" s="6">
        <v>331286519.74</v>
      </c>
      <c r="X425" s="6">
        <v>523082944</v>
      </c>
      <c r="Y425" s="6">
        <v>2038513229.74</v>
      </c>
      <c r="Z425" s="6">
        <v>2038513229.74</v>
      </c>
      <c r="AA425" s="6">
        <v>1756999953.91</v>
      </c>
      <c r="AB425" s="6">
        <v>1207182358.46</v>
      </c>
      <c r="AC425" s="6">
        <v>37.5</v>
      </c>
      <c r="AD425" s="6">
        <v>1.0934</v>
      </c>
      <c r="AE425" s="6">
        <v>1.142818</v>
      </c>
    </row>
    <row r="426" spans="1:31">
      <c r="A426" s="1" t="s">
        <v>231</v>
      </c>
      <c r="B426" s="6" t="s">
        <v>233</v>
      </c>
      <c r="C426" s="1" t="s">
        <v>68</v>
      </c>
      <c r="D426" s="1">
        <v>725984487.99</v>
      </c>
      <c r="E426" s="1">
        <v>148945773.05</v>
      </c>
      <c r="F426" s="7">
        <v>875</v>
      </c>
      <c r="G426" s="7">
        <v>822</v>
      </c>
      <c r="H426" s="1">
        <v>3260945946.79</v>
      </c>
      <c r="I426" s="1">
        <v>2038051613.91</v>
      </c>
      <c r="J426" s="1">
        <v>784736895</v>
      </c>
      <c r="K426" s="1">
        <v>3016563222.31</v>
      </c>
      <c r="L426" s="1">
        <v>0.375</v>
      </c>
      <c r="M426" s="1">
        <v>0.1336</v>
      </c>
      <c r="N426" s="1">
        <v>0.1151</v>
      </c>
      <c r="O426" s="1">
        <v>0.1842</v>
      </c>
      <c r="P426" s="6">
        <v>703</v>
      </c>
      <c r="Q426" s="6">
        <v>23.63</v>
      </c>
      <c r="R426" s="6">
        <v>274422182.26</v>
      </c>
      <c r="S426" s="6">
        <v>9.1</v>
      </c>
      <c r="T426" s="6">
        <v>10.4</v>
      </c>
      <c r="U426" s="6">
        <v>47.6</v>
      </c>
      <c r="V426" s="6">
        <v>0.115141</v>
      </c>
      <c r="W426" s="6">
        <v>633409825.21</v>
      </c>
      <c r="X426" s="6">
        <v>1222894332.88</v>
      </c>
      <c r="Y426" s="6">
        <v>3016563222.31</v>
      </c>
      <c r="Z426" s="6">
        <v>3016563222.31</v>
      </c>
      <c r="AA426" s="6">
        <v>2598059925.16</v>
      </c>
      <c r="AB426" s="6">
        <v>1800787138.97</v>
      </c>
      <c r="AC426" s="6">
        <v>37.5</v>
      </c>
      <c r="AD426" s="6">
        <v>0.9862</v>
      </c>
      <c r="AE426" s="6">
        <v>1.081014</v>
      </c>
    </row>
    <row r="427" spans="1:31">
      <c r="A427" s="1" t="s">
        <v>231</v>
      </c>
      <c r="B427" s="6" t="s">
        <v>233</v>
      </c>
      <c r="C427" s="1" t="s">
        <v>69</v>
      </c>
      <c r="D427" s="1">
        <v>711771691.28</v>
      </c>
      <c r="E427" s="1">
        <v>159634523.78</v>
      </c>
      <c r="F427" s="7">
        <v>1093</v>
      </c>
      <c r="G427" s="7">
        <v>903</v>
      </c>
      <c r="H427" s="1">
        <v>4418795469.35</v>
      </c>
      <c r="I427" s="1">
        <v>2206152911.41</v>
      </c>
      <c r="J427" s="1">
        <v>1019123653</v>
      </c>
      <c r="K427" s="1">
        <v>4027154509.11</v>
      </c>
      <c r="L427" s="1">
        <v>0.5007</v>
      </c>
      <c r="M427" s="1">
        <v>0.104</v>
      </c>
      <c r="N427" s="1">
        <v>0.0947</v>
      </c>
      <c r="O427" s="1">
        <v>0.1897</v>
      </c>
      <c r="P427" s="6">
        <v>702</v>
      </c>
      <c r="Q427" s="6">
        <v>27.59</v>
      </c>
      <c r="R427" s="6">
        <v>327705485.5</v>
      </c>
      <c r="S427" s="6">
        <v>8.14</v>
      </c>
      <c r="T427" s="6">
        <v>10.41</v>
      </c>
      <c r="U427" s="6">
        <v>49.25</v>
      </c>
      <c r="V427" s="6">
        <v>0.094716</v>
      </c>
      <c r="W427" s="6">
        <v>382074234.49</v>
      </c>
      <c r="X427" s="6">
        <v>2212642557.94</v>
      </c>
      <c r="Y427" s="6">
        <v>4027154509.11</v>
      </c>
      <c r="Z427" s="6">
        <v>4027154509.11</v>
      </c>
      <c r="AA427" s="6">
        <v>3547629031.24</v>
      </c>
      <c r="AB427" s="6">
        <v>2609322355.51</v>
      </c>
      <c r="AC427" s="6">
        <v>33.33</v>
      </c>
      <c r="AD427" s="6">
        <v>0.6317</v>
      </c>
      <c r="AE427" s="6">
        <v>1.09725</v>
      </c>
    </row>
    <row r="428" spans="1:31">
      <c r="A428" s="1" t="s">
        <v>231</v>
      </c>
      <c r="B428" s="6" t="s">
        <v>233</v>
      </c>
      <c r="C428" s="1" t="s">
        <v>70</v>
      </c>
      <c r="D428" s="1">
        <v>1199110054.73</v>
      </c>
      <c r="E428" s="1">
        <v>162252994.06</v>
      </c>
      <c r="F428" s="7">
        <v>1161</v>
      </c>
      <c r="G428" s="7">
        <v>913</v>
      </c>
      <c r="H428" s="1">
        <v>5704549372.33</v>
      </c>
      <c r="I428" s="1">
        <v>3743438761.43</v>
      </c>
      <c r="J428" s="1">
        <v>1123125020</v>
      </c>
      <c r="K428" s="1">
        <v>4157068010.2</v>
      </c>
      <c r="L428" s="1">
        <v>0.3438</v>
      </c>
      <c r="M428" s="1">
        <v>0.0804</v>
      </c>
      <c r="N428" s="1">
        <v>0.0739</v>
      </c>
      <c r="O428" s="1">
        <v>0.1127</v>
      </c>
      <c r="P428" s="6">
        <v>546</v>
      </c>
      <c r="Q428" s="6">
        <v>24.69</v>
      </c>
      <c r="R428" s="6">
        <v>269966102.06</v>
      </c>
      <c r="S428" s="6">
        <v>6.49</v>
      </c>
      <c r="T428" s="6">
        <v>10.31</v>
      </c>
      <c r="U428" s="6">
        <v>49.57</v>
      </c>
      <c r="V428" s="6">
        <v>0.073935</v>
      </c>
      <c r="W428" s="6">
        <v>461148142.85</v>
      </c>
      <c r="X428" s="6">
        <v>1961110610.9</v>
      </c>
      <c r="Y428" s="6">
        <v>4157068010.2</v>
      </c>
      <c r="Z428" s="6">
        <v>4157068010.2</v>
      </c>
      <c r="AA428" s="6">
        <v>3752672671.45</v>
      </c>
      <c r="AB428" s="6">
        <v>2884978052.08</v>
      </c>
      <c r="AC428" s="6">
        <v>37.5</v>
      </c>
      <c r="AD428" s="6">
        <v>0.5319</v>
      </c>
      <c r="AE428" s="6">
        <v>1.372253</v>
      </c>
    </row>
    <row r="429" spans="1:31">
      <c r="A429" s="1" t="s">
        <v>231</v>
      </c>
      <c r="B429" s="6" t="s">
        <v>233</v>
      </c>
      <c r="C429" s="1" t="s">
        <v>71</v>
      </c>
      <c r="D429" s="1">
        <v>1415652354.68</v>
      </c>
      <c r="E429" s="1">
        <v>175797625.1</v>
      </c>
      <c r="F429" s="7">
        <v>1161</v>
      </c>
      <c r="G429" s="7">
        <v>913</v>
      </c>
      <c r="H429" s="1">
        <v>5819530562.85</v>
      </c>
      <c r="I429" s="1">
        <v>4134942564.79</v>
      </c>
      <c r="J429" s="1">
        <v>1123125020</v>
      </c>
      <c r="K429" s="1">
        <v>4585057446.11</v>
      </c>
      <c r="L429" s="1">
        <v>0.2895</v>
      </c>
      <c r="M429" s="1">
        <v>0.0973</v>
      </c>
      <c r="N429" s="1">
        <v>0.0878</v>
      </c>
      <c r="O429" s="1">
        <v>0.1236</v>
      </c>
      <c r="P429" s="6">
        <v>558</v>
      </c>
      <c r="Q429" s="6">
        <v>22.03</v>
      </c>
      <c r="R429" s="6">
        <v>283141027.78</v>
      </c>
      <c r="S429" s="6">
        <v>6.18</v>
      </c>
      <c r="T429" s="6">
        <v>9.44</v>
      </c>
      <c r="U429" s="6">
        <v>43.58</v>
      </c>
      <c r="V429" s="6">
        <v>0.087803</v>
      </c>
      <c r="W429" s="6">
        <v>627853104.79</v>
      </c>
      <c r="X429" s="6">
        <v>1684587998.06</v>
      </c>
      <c r="Y429" s="6">
        <v>4585057446.11</v>
      </c>
      <c r="Z429" s="6">
        <v>4585057446.11</v>
      </c>
      <c r="AA429" s="6">
        <v>4057211067.71</v>
      </c>
      <c r="AB429" s="6">
        <v>3097253206.68</v>
      </c>
      <c r="AC429" s="6">
        <v>33.33</v>
      </c>
      <c r="AD429" s="6">
        <v>0.5524</v>
      </c>
      <c r="AE429" s="6">
        <v>1.269238</v>
      </c>
    </row>
    <row r="430" spans="1:31">
      <c r="A430" s="1" t="s">
        <v>234</v>
      </c>
      <c r="B430" s="6" t="s">
        <v>235</v>
      </c>
      <c r="C430" s="1" t="s">
        <v>66</v>
      </c>
      <c r="D430" s="1">
        <v>1120247943.37</v>
      </c>
      <c r="E430" s="1">
        <v>295883076.9</v>
      </c>
      <c r="F430" s="7">
        <v>115</v>
      </c>
      <c r="G430" s="7">
        <v>84</v>
      </c>
      <c r="H430" s="1">
        <v>4934891955.52</v>
      </c>
      <c r="I430" s="1">
        <v>2966232279.91</v>
      </c>
      <c r="J430" s="1">
        <v>339469681</v>
      </c>
      <c r="K430" s="1">
        <v>2079846708.24</v>
      </c>
      <c r="L430" s="1">
        <v>0.3989</v>
      </c>
      <c r="M430" s="1">
        <v>0.1169</v>
      </c>
      <c r="N430" s="1">
        <v>0.0906</v>
      </c>
      <c r="O430" s="1">
        <v>0.1507</v>
      </c>
      <c r="P430" s="6">
        <v>317</v>
      </c>
      <c r="Q430" s="6">
        <v>13.85</v>
      </c>
      <c r="R430" s="6">
        <v>109513872.62</v>
      </c>
      <c r="S430" s="6">
        <v>5.27</v>
      </c>
      <c r="T430" s="6">
        <v>39.95</v>
      </c>
      <c r="U430" s="6">
        <v>57.42</v>
      </c>
      <c r="V430" s="6">
        <v>0.090596</v>
      </c>
      <c r="W430" s="6">
        <v>-318250631.15</v>
      </c>
      <c r="X430" s="6">
        <v>1968659675.61</v>
      </c>
      <c r="Y430" s="6">
        <v>2079846708.24</v>
      </c>
      <c r="Z430" s="6">
        <v>2079846708.24</v>
      </c>
      <c r="AA430" s="6">
        <v>2063128213.29</v>
      </c>
      <c r="AB430" s="6">
        <v>1574019007.37</v>
      </c>
      <c r="AC430" s="6">
        <v>44.44</v>
      </c>
      <c r="AD430" s="6">
        <v>1.1006</v>
      </c>
      <c r="AE430" s="6">
        <v>2.372719</v>
      </c>
    </row>
    <row r="431" spans="1:31">
      <c r="A431" s="1" t="s">
        <v>234</v>
      </c>
      <c r="B431" s="6" t="s">
        <v>235</v>
      </c>
      <c r="C431" s="1" t="s">
        <v>67</v>
      </c>
      <c r="D431" s="1">
        <v>1815727725.41</v>
      </c>
      <c r="E431" s="1">
        <v>319350414.99</v>
      </c>
      <c r="F431" s="7">
        <v>187</v>
      </c>
      <c r="G431" s="7">
        <v>109</v>
      </c>
      <c r="H431" s="1">
        <v>5329642855.46</v>
      </c>
      <c r="I431" s="1">
        <v>2971067159.14</v>
      </c>
      <c r="J431" s="1">
        <v>548324289</v>
      </c>
      <c r="K431" s="1">
        <v>2754589624.7</v>
      </c>
      <c r="L431" s="1">
        <v>0.4425</v>
      </c>
      <c r="M431" s="1">
        <v>0.0131</v>
      </c>
      <c r="N431" s="1">
        <v>-0.0054</v>
      </c>
      <c r="O431" s="1">
        <v>-0.0097</v>
      </c>
      <c r="P431" s="6">
        <v>310</v>
      </c>
      <c r="Q431" s="6">
        <v>11.91</v>
      </c>
      <c r="R431" s="6">
        <v>125898957.54</v>
      </c>
      <c r="S431" s="6">
        <v>4.57</v>
      </c>
      <c r="T431" s="6">
        <v>39.57</v>
      </c>
      <c r="U431" s="6">
        <v>63.36</v>
      </c>
      <c r="V431" s="6">
        <v>-0.005424</v>
      </c>
      <c r="W431" s="6">
        <v>-18408019.8</v>
      </c>
      <c r="X431" s="6">
        <v>2358575696.32</v>
      </c>
      <c r="Y431" s="6">
        <v>2754589624.7</v>
      </c>
      <c r="Z431" s="6">
        <v>2754589624.7</v>
      </c>
      <c r="AA431" s="6">
        <v>2603463185.75</v>
      </c>
      <c r="AB431" s="6">
        <v>2048297313.74</v>
      </c>
      <c r="AC431" s="6">
        <v>50</v>
      </c>
      <c r="AD431" s="6">
        <v>0.9446</v>
      </c>
      <c r="AE431" s="6">
        <v>1.934823</v>
      </c>
    </row>
    <row r="432" spans="1:31">
      <c r="A432" s="1" t="s">
        <v>234</v>
      </c>
      <c r="B432" s="6" t="s">
        <v>235</v>
      </c>
      <c r="C432" s="1" t="s">
        <v>68</v>
      </c>
      <c r="D432" s="1">
        <v>1914240417.61</v>
      </c>
      <c r="E432" s="1">
        <v>408602317.45</v>
      </c>
      <c r="F432" s="7">
        <v>202</v>
      </c>
      <c r="G432" s="7">
        <v>109</v>
      </c>
      <c r="H432" s="1">
        <v>6010469031.69</v>
      </c>
      <c r="I432" s="1">
        <v>3535807567.25</v>
      </c>
      <c r="J432" s="1">
        <v>546129449</v>
      </c>
      <c r="K432" s="1">
        <v>4119046395.55</v>
      </c>
      <c r="L432" s="1">
        <v>0.4117</v>
      </c>
      <c r="M432" s="1">
        <v>0.1164</v>
      </c>
      <c r="N432" s="1">
        <v>0.0833</v>
      </c>
      <c r="O432" s="1">
        <v>0.1415</v>
      </c>
      <c r="P432" s="6">
        <v>312</v>
      </c>
      <c r="Q432" s="6">
        <v>10.64</v>
      </c>
      <c r="R432" s="6">
        <v>168356667.9</v>
      </c>
      <c r="S432" s="6">
        <v>4.09</v>
      </c>
      <c r="T432" s="6">
        <v>37.94</v>
      </c>
      <c r="U432" s="6">
        <v>52.47</v>
      </c>
      <c r="V432" s="6">
        <v>0.083262</v>
      </c>
      <c r="W432" s="6">
        <v>632457691.55</v>
      </c>
      <c r="X432" s="6">
        <v>2474661464.44</v>
      </c>
      <c r="Y432" s="6">
        <v>4119046395.55</v>
      </c>
      <c r="Z432" s="6">
        <v>4119046395.55</v>
      </c>
      <c r="AA432" s="6">
        <v>3266516669.34</v>
      </c>
      <c r="AB432" s="6">
        <v>2678492400.44</v>
      </c>
      <c r="AC432" s="6">
        <v>44.44</v>
      </c>
      <c r="AD432" s="6">
        <v>0.7121</v>
      </c>
      <c r="AE432" s="6">
        <v>1.459189</v>
      </c>
    </row>
    <row r="433" spans="1:31">
      <c r="A433" s="1" t="s">
        <v>234</v>
      </c>
      <c r="B433" s="6" t="s">
        <v>235</v>
      </c>
      <c r="C433" s="1" t="s">
        <v>69</v>
      </c>
      <c r="D433" s="1">
        <v>2492616814.82</v>
      </c>
      <c r="E433" s="1">
        <v>531468818.08</v>
      </c>
      <c r="F433" s="7">
        <v>227</v>
      </c>
      <c r="G433" s="7">
        <v>121</v>
      </c>
      <c r="H433" s="1">
        <v>13899180424.37</v>
      </c>
      <c r="I433" s="1">
        <v>7369864264.81</v>
      </c>
      <c r="J433" s="1">
        <v>959825277</v>
      </c>
      <c r="K433" s="1">
        <v>11090801692.82</v>
      </c>
      <c r="L433" s="1">
        <v>0.4698</v>
      </c>
      <c r="M433" s="1">
        <v>0.1971</v>
      </c>
      <c r="N433" s="1">
        <v>0.166</v>
      </c>
      <c r="O433" s="1">
        <v>0.3131</v>
      </c>
      <c r="P433" s="6">
        <v>380</v>
      </c>
      <c r="Q433" s="6">
        <v>9.45</v>
      </c>
      <c r="R433" s="6">
        <v>378171883.04</v>
      </c>
      <c r="S433" s="6">
        <v>3.41</v>
      </c>
      <c r="T433" s="6">
        <v>36.37</v>
      </c>
      <c r="U433" s="6">
        <v>55.34</v>
      </c>
      <c r="V433" s="6">
        <v>0.166007</v>
      </c>
      <c r="W433" s="6">
        <v>2046599671.85</v>
      </c>
      <c r="X433" s="6">
        <v>6529316159.56</v>
      </c>
      <c r="Y433" s="6">
        <v>11090801692.82</v>
      </c>
      <c r="Z433" s="6">
        <v>11090801692.82</v>
      </c>
      <c r="AA433" s="6">
        <v>8136938848.23</v>
      </c>
      <c r="AB433" s="6">
        <v>7210975942.25</v>
      </c>
      <c r="AC433" s="6">
        <v>44.44</v>
      </c>
      <c r="AD433" s="6">
        <v>0.3625</v>
      </c>
      <c r="AE433" s="6">
        <v>1.253217</v>
      </c>
    </row>
    <row r="434" spans="1:31">
      <c r="A434" s="1" t="s">
        <v>234</v>
      </c>
      <c r="B434" s="6" t="s">
        <v>235</v>
      </c>
      <c r="C434" s="1" t="s">
        <v>70</v>
      </c>
      <c r="D434" s="1">
        <v>4381376477.83</v>
      </c>
      <c r="E434" s="1">
        <v>823782752.72</v>
      </c>
      <c r="F434" s="7">
        <v>230</v>
      </c>
      <c r="G434" s="7">
        <v>122</v>
      </c>
      <c r="H434" s="1">
        <v>25530928935.72</v>
      </c>
      <c r="I434" s="1">
        <v>12837716871.99</v>
      </c>
      <c r="J434" s="1">
        <v>1926656122</v>
      </c>
      <c r="K434" s="1">
        <v>22316935603.86</v>
      </c>
      <c r="L434" s="1">
        <v>0.4972</v>
      </c>
      <c r="M434" s="1">
        <v>0.27</v>
      </c>
      <c r="N434" s="1">
        <v>0.2289</v>
      </c>
      <c r="O434" s="1">
        <v>0.4552</v>
      </c>
      <c r="P434" s="6">
        <v>487</v>
      </c>
      <c r="Q434" s="6">
        <v>8.11</v>
      </c>
      <c r="R434" s="6">
        <v>893920706.9</v>
      </c>
      <c r="S434" s="6">
        <v>4.01</v>
      </c>
      <c r="T434" s="6">
        <v>36.24</v>
      </c>
      <c r="U434" s="6">
        <v>51.13</v>
      </c>
      <c r="V434" s="6">
        <v>0.2289</v>
      </c>
      <c r="W434" s="6">
        <v>4163859812.88</v>
      </c>
      <c r="X434" s="6">
        <v>12693212063.73</v>
      </c>
      <c r="Y434" s="6">
        <v>22316935603.86</v>
      </c>
      <c r="Z434" s="6">
        <v>22316935603.86</v>
      </c>
      <c r="AA434" s="6">
        <v>15572673677.45</v>
      </c>
      <c r="AB434" s="6">
        <v>13843385622.32</v>
      </c>
      <c r="AC434" s="6">
        <v>44.44</v>
      </c>
      <c r="AD434" s="6">
        <v>0.2689</v>
      </c>
      <c r="AE434" s="6">
        <v>1.144016</v>
      </c>
    </row>
    <row r="435" spans="1:31">
      <c r="A435" s="1" t="s">
        <v>234</v>
      </c>
      <c r="B435" s="6" t="s">
        <v>235</v>
      </c>
      <c r="C435" s="1" t="s">
        <v>71</v>
      </c>
      <c r="D435" s="1">
        <v>7394635487.78</v>
      </c>
      <c r="E435" s="1">
        <v>1214834178.49</v>
      </c>
      <c r="F435" s="7">
        <v>230</v>
      </c>
      <c r="G435" s="7">
        <v>122</v>
      </c>
      <c r="H435" s="1">
        <v>23976869911.88</v>
      </c>
      <c r="I435" s="1">
        <v>13579655107.98</v>
      </c>
      <c r="J435" s="1">
        <v>1924156740</v>
      </c>
      <c r="K435" s="1">
        <v>15404639485.24</v>
      </c>
      <c r="L435" s="1">
        <v>0.4336</v>
      </c>
      <c r="M435" s="1">
        <v>0.1032</v>
      </c>
      <c r="N435" s="1">
        <v>0.0768</v>
      </c>
      <c r="O435" s="1">
        <v>0.1357</v>
      </c>
      <c r="P435" s="6">
        <v>547</v>
      </c>
      <c r="Q435" s="6">
        <v>7.98</v>
      </c>
      <c r="R435" s="6">
        <v>645542164.91</v>
      </c>
      <c r="S435" s="6">
        <v>4.19</v>
      </c>
      <c r="T435" s="6">
        <v>36.31</v>
      </c>
      <c r="U435" s="6">
        <v>51.02</v>
      </c>
      <c r="V435" s="6">
        <v>0.076833</v>
      </c>
      <c r="W435" s="6">
        <v>2274216054.11</v>
      </c>
      <c r="X435" s="6">
        <v>10397214803.9</v>
      </c>
      <c r="Y435" s="6">
        <v>15404639485.24</v>
      </c>
      <c r="Z435" s="6">
        <v>15404639485.24</v>
      </c>
      <c r="AA435" s="6">
        <v>13048760088.59</v>
      </c>
      <c r="AB435" s="6">
        <v>11411598928.41</v>
      </c>
      <c r="AC435" s="6">
        <v>44.44</v>
      </c>
      <c r="AD435" s="6">
        <v>0.4451</v>
      </c>
      <c r="AE435" s="6">
        <v>1.556471</v>
      </c>
    </row>
    <row r="436" spans="1:31">
      <c r="A436" s="1" t="s">
        <v>236</v>
      </c>
      <c r="B436" s="6" t="s">
        <v>237</v>
      </c>
      <c r="C436" s="1" t="s">
        <v>66</v>
      </c>
      <c r="D436" s="1">
        <v>438553772.99</v>
      </c>
      <c r="E436" s="1">
        <v>149915705.18</v>
      </c>
      <c r="F436" s="7">
        <v>169</v>
      </c>
      <c r="G436" s="7">
        <v>58</v>
      </c>
      <c r="H436" s="1">
        <v>4196758077.86</v>
      </c>
      <c r="I436" s="1">
        <v>2459728777.29</v>
      </c>
      <c r="J436" s="1">
        <v>350113207</v>
      </c>
      <c r="K436" s="1">
        <v>2956164759.77</v>
      </c>
      <c r="L436" s="1">
        <v>0.4139</v>
      </c>
      <c r="M436" s="1">
        <v>0.0266</v>
      </c>
      <c r="N436" s="1">
        <v>0.0209</v>
      </c>
      <c r="O436" s="1">
        <v>0.0356</v>
      </c>
      <c r="P436" s="6">
        <v>118</v>
      </c>
      <c r="Q436" s="6">
        <v>24.58</v>
      </c>
      <c r="R436" s="6">
        <v>56415900.37</v>
      </c>
      <c r="S436" s="6">
        <v>1.91</v>
      </c>
      <c r="T436" s="6">
        <v>35.45</v>
      </c>
      <c r="U436" s="6">
        <v>60.02</v>
      </c>
      <c r="V436" s="6">
        <v>0.020894</v>
      </c>
      <c r="W436" s="6">
        <v>258629510.55</v>
      </c>
      <c r="X436" s="6">
        <v>1737029300.57</v>
      </c>
      <c r="Y436" s="6">
        <v>2956164759.77</v>
      </c>
      <c r="Z436" s="6">
        <v>2956164759.77</v>
      </c>
      <c r="AA436" s="6">
        <v>2940727384.66</v>
      </c>
      <c r="AB436" s="6">
        <v>2578864262.5</v>
      </c>
      <c r="AC436" s="6">
        <v>33.33</v>
      </c>
      <c r="AD436" s="6">
        <v>1.185</v>
      </c>
      <c r="AE436" s="6">
        <v>1.419663</v>
      </c>
    </row>
    <row r="437" spans="1:31">
      <c r="A437" s="1" t="s">
        <v>236</v>
      </c>
      <c r="B437" s="6" t="s">
        <v>237</v>
      </c>
      <c r="C437" s="1" t="s">
        <v>67</v>
      </c>
      <c r="D437" s="1">
        <v>469732109.9</v>
      </c>
      <c r="E437" s="1">
        <v>299286208.14</v>
      </c>
      <c r="F437" s="7">
        <v>203</v>
      </c>
      <c r="G437" s="7">
        <v>71</v>
      </c>
      <c r="H437" s="1">
        <v>4421283914</v>
      </c>
      <c r="I437" s="1">
        <v>2503877326.54</v>
      </c>
      <c r="J437" s="1">
        <v>350113207</v>
      </c>
      <c r="K437" s="1">
        <v>2931820343.81</v>
      </c>
      <c r="L437" s="1">
        <v>0.4337</v>
      </c>
      <c r="M437" s="1">
        <v>0.0522</v>
      </c>
      <c r="N437" s="1">
        <v>0.0374</v>
      </c>
      <c r="O437" s="1">
        <v>0.066</v>
      </c>
      <c r="P437" s="6">
        <v>78</v>
      </c>
      <c r="Q437" s="6">
        <v>27.37</v>
      </c>
      <c r="R437" s="6">
        <v>56713675.22</v>
      </c>
      <c r="S437" s="6">
        <v>1.93</v>
      </c>
      <c r="T437" s="6">
        <v>35.45</v>
      </c>
      <c r="U437" s="6">
        <v>54.06</v>
      </c>
      <c r="V437" s="6">
        <v>0.03737</v>
      </c>
      <c r="W437" s="6">
        <v>249125130.76</v>
      </c>
      <c r="X437" s="6">
        <v>1917406587.46</v>
      </c>
      <c r="Y437" s="6">
        <v>2931820343.81</v>
      </c>
      <c r="Z437" s="6">
        <v>2931820343.81</v>
      </c>
      <c r="AA437" s="6">
        <v>2825229729.18</v>
      </c>
      <c r="AB437" s="6">
        <v>2392081127.05</v>
      </c>
      <c r="AC437" s="6">
        <v>33.33</v>
      </c>
      <c r="AD437" s="6">
        <v>1.0618</v>
      </c>
      <c r="AE437" s="6">
        <v>1.508034</v>
      </c>
    </row>
    <row r="438" spans="1:31">
      <c r="A438" s="1" t="s">
        <v>236</v>
      </c>
      <c r="B438" s="6" t="s">
        <v>237</v>
      </c>
      <c r="C438" s="1" t="s">
        <v>68</v>
      </c>
      <c r="D438" s="1">
        <v>473443270.4</v>
      </c>
      <c r="E438" s="1">
        <v>186946006.09</v>
      </c>
      <c r="F438" s="7">
        <v>244</v>
      </c>
      <c r="G438" s="7">
        <v>96</v>
      </c>
      <c r="H438" s="1">
        <v>5210911959.26</v>
      </c>
      <c r="I438" s="1">
        <v>3047243856.25</v>
      </c>
      <c r="J438" s="1">
        <v>385198321</v>
      </c>
      <c r="K438" s="1">
        <v>2546623812.71</v>
      </c>
      <c r="L438" s="1">
        <v>0.4152</v>
      </c>
      <c r="M438" s="1">
        <v>0.0224</v>
      </c>
      <c r="N438" s="1">
        <v>0.0129</v>
      </c>
      <c r="O438" s="1">
        <v>0.0221</v>
      </c>
      <c r="P438" s="6">
        <v>68</v>
      </c>
      <c r="Q438" s="6">
        <v>27.64</v>
      </c>
      <c r="R438" s="6">
        <v>60358637.08</v>
      </c>
      <c r="S438" s="6">
        <v>2.37</v>
      </c>
      <c r="T438" s="6">
        <v>31.26</v>
      </c>
      <c r="U438" s="6">
        <v>49.24</v>
      </c>
      <c r="V438" s="6">
        <v>0.012903</v>
      </c>
      <c r="W438" s="6">
        <v>138052965.59</v>
      </c>
      <c r="X438" s="6">
        <v>2163668103.01</v>
      </c>
      <c r="Y438" s="6">
        <v>2546623812.71</v>
      </c>
      <c r="Z438" s="6">
        <v>2546623812.71</v>
      </c>
      <c r="AA438" s="6">
        <v>2493348617.59</v>
      </c>
      <c r="AB438" s="6">
        <v>2080315235.15</v>
      </c>
      <c r="AC438" s="6">
        <v>33.33</v>
      </c>
      <c r="AD438" s="6">
        <v>1.0217</v>
      </c>
      <c r="AE438" s="6">
        <v>2.046204</v>
      </c>
    </row>
    <row r="439" spans="1:31">
      <c r="A439" s="1" t="s">
        <v>236</v>
      </c>
      <c r="B439" s="6" t="s">
        <v>237</v>
      </c>
      <c r="C439" s="1" t="s">
        <v>69</v>
      </c>
      <c r="D439" s="1">
        <v>478988764.74</v>
      </c>
      <c r="E439" s="1">
        <v>178637393.11</v>
      </c>
      <c r="F439" s="7">
        <v>279</v>
      </c>
      <c r="G439" s="7">
        <v>107</v>
      </c>
      <c r="H439" s="1">
        <v>5727552993.14</v>
      </c>
      <c r="I439" s="1">
        <v>2536456669.13</v>
      </c>
      <c r="J439" s="1">
        <v>384214913</v>
      </c>
      <c r="K439" s="1">
        <v>3110278798.04</v>
      </c>
      <c r="L439" s="1">
        <v>0.5571</v>
      </c>
      <c r="M439" s="1">
        <v>-0.0512</v>
      </c>
      <c r="N439" s="1">
        <v>-0.0776</v>
      </c>
      <c r="O439" s="1">
        <v>-0.1751</v>
      </c>
      <c r="P439" s="6">
        <v>87</v>
      </c>
      <c r="Q439" s="6">
        <v>30.88</v>
      </c>
      <c r="R439" s="6">
        <v>77322952.52</v>
      </c>
      <c r="S439" s="6">
        <v>2.49</v>
      </c>
      <c r="T439" s="6">
        <v>32.3</v>
      </c>
      <c r="U439" s="6">
        <v>48.16</v>
      </c>
      <c r="V439" s="6">
        <v>-0.077563</v>
      </c>
      <c r="W439" s="6">
        <v>-106541416.76</v>
      </c>
      <c r="X439" s="6">
        <v>3191096324.01</v>
      </c>
      <c r="Y439" s="6">
        <v>3110278798.04</v>
      </c>
      <c r="Z439" s="6">
        <v>3110278798.04</v>
      </c>
      <c r="AA439" s="6">
        <v>3223978637</v>
      </c>
      <c r="AB439" s="6">
        <v>2749815115.44</v>
      </c>
      <c r="AC439" s="6">
        <v>33.33</v>
      </c>
      <c r="AD439" s="6">
        <v>0.8813</v>
      </c>
      <c r="AE439" s="6">
        <v>1.841492</v>
      </c>
    </row>
    <row r="440" spans="1:31">
      <c r="A440" s="1" t="s">
        <v>236</v>
      </c>
      <c r="B440" s="6" t="s">
        <v>237</v>
      </c>
      <c r="C440" s="1" t="s">
        <v>70</v>
      </c>
      <c r="D440" s="1">
        <v>494875805.95</v>
      </c>
      <c r="E440" s="1">
        <v>232569592.96</v>
      </c>
      <c r="F440" s="7">
        <v>292</v>
      </c>
      <c r="G440" s="7">
        <v>112</v>
      </c>
      <c r="H440" s="1">
        <v>5651185010.42</v>
      </c>
      <c r="I440" s="1">
        <v>2734193419.41</v>
      </c>
      <c r="J440" s="1">
        <v>384214913</v>
      </c>
      <c r="K440" s="1">
        <v>4078274887.01</v>
      </c>
      <c r="L440" s="1">
        <v>0.5162</v>
      </c>
      <c r="M440" s="1">
        <v>0.0287</v>
      </c>
      <c r="N440" s="1">
        <v>0.0255</v>
      </c>
      <c r="O440" s="1">
        <v>0.0526</v>
      </c>
      <c r="P440" s="6">
        <v>158</v>
      </c>
      <c r="Q440" s="6">
        <v>35.59</v>
      </c>
      <c r="R440" s="6">
        <v>119104586.16</v>
      </c>
      <c r="S440" s="6">
        <v>2.92</v>
      </c>
      <c r="T440" s="6">
        <v>32.3</v>
      </c>
      <c r="U440" s="6">
        <v>46.64</v>
      </c>
      <c r="V440" s="6">
        <v>0.02546</v>
      </c>
      <c r="W440" s="6">
        <v>54301270.39</v>
      </c>
      <c r="X440" s="6">
        <v>2916991591.01</v>
      </c>
      <c r="Y440" s="6">
        <v>4078274887.01</v>
      </c>
      <c r="Z440" s="6">
        <v>4078274887.01</v>
      </c>
      <c r="AA440" s="6">
        <v>3924481486.73</v>
      </c>
      <c r="AB440" s="6">
        <v>3462955257.66</v>
      </c>
      <c r="AC440" s="6">
        <v>37.5</v>
      </c>
      <c r="AD440" s="6">
        <v>0.8391</v>
      </c>
      <c r="AE440" s="6">
        <v>1.38568</v>
      </c>
    </row>
    <row r="441" spans="1:31">
      <c r="A441" s="1" t="s">
        <v>236</v>
      </c>
      <c r="B441" s="6" t="s">
        <v>237</v>
      </c>
      <c r="C441" s="1" t="s">
        <v>71</v>
      </c>
      <c r="D441" s="1">
        <v>674284298.35</v>
      </c>
      <c r="E441" s="1">
        <v>188206378.52</v>
      </c>
      <c r="F441" s="7">
        <v>292</v>
      </c>
      <c r="G441" s="7">
        <v>112</v>
      </c>
      <c r="H441" s="1">
        <v>5074654499.92</v>
      </c>
      <c r="I441" s="1">
        <v>2825196362.16</v>
      </c>
      <c r="J441" s="1">
        <v>384214913</v>
      </c>
      <c r="K441" s="1">
        <v>3600147423.96</v>
      </c>
      <c r="L441" s="1">
        <v>0.4433</v>
      </c>
      <c r="M441" s="1">
        <v>0.0352</v>
      </c>
      <c r="N441" s="1">
        <v>0.0268</v>
      </c>
      <c r="O441" s="1">
        <v>0.0481</v>
      </c>
      <c r="P441" s="6">
        <v>132</v>
      </c>
      <c r="Q441" s="6">
        <v>34.92</v>
      </c>
      <c r="R441" s="6">
        <v>116270910.71</v>
      </c>
      <c r="S441" s="6">
        <v>3.23</v>
      </c>
      <c r="T441" s="6">
        <v>32.3</v>
      </c>
      <c r="U441" s="6">
        <v>42.93</v>
      </c>
      <c r="V441" s="6">
        <v>0.026801</v>
      </c>
      <c r="W441" s="6">
        <v>508303074.64</v>
      </c>
      <c r="X441" s="6">
        <v>2249458137.76</v>
      </c>
      <c r="Y441" s="6">
        <v>3600147423.96</v>
      </c>
      <c r="Z441" s="6">
        <v>3600147423.96</v>
      </c>
      <c r="AA441" s="6">
        <v>3399073997.38</v>
      </c>
      <c r="AB441" s="6">
        <v>2951852846.7</v>
      </c>
      <c r="AC441" s="6">
        <v>33.33</v>
      </c>
      <c r="AD441" s="6">
        <v>0.9214</v>
      </c>
      <c r="AE441" s="6">
        <v>1.409569</v>
      </c>
    </row>
    <row r="442" spans="1:31">
      <c r="A442" s="1" t="s">
        <v>238</v>
      </c>
      <c r="B442" s="6" t="s">
        <v>239</v>
      </c>
      <c r="C442" s="1" t="s">
        <v>66</v>
      </c>
      <c r="D442" s="1">
        <v>590642697.37</v>
      </c>
      <c r="E442" s="1">
        <v>136770821.99</v>
      </c>
      <c r="F442" s="7">
        <v>432</v>
      </c>
      <c r="G442" s="7">
        <v>110</v>
      </c>
      <c r="H442" s="1">
        <v>3998064451.94</v>
      </c>
      <c r="I442" s="1">
        <v>3409247897.73</v>
      </c>
      <c r="J442" s="1">
        <v>452179983</v>
      </c>
      <c r="K442" s="1">
        <v>860637591.03</v>
      </c>
      <c r="L442" s="1">
        <v>0.1473</v>
      </c>
      <c r="M442" s="1">
        <v>0.0263</v>
      </c>
      <c r="N442" s="1">
        <v>0.021</v>
      </c>
      <c r="O442" s="1">
        <v>0.0246</v>
      </c>
      <c r="P442" s="6">
        <v>134</v>
      </c>
      <c r="Q442" s="6">
        <v>13.74</v>
      </c>
      <c r="R442" s="6">
        <v>31568535.9</v>
      </c>
      <c r="S442" s="6">
        <v>3.67</v>
      </c>
      <c r="T442" s="6">
        <v>27.6</v>
      </c>
      <c r="U442" s="6">
        <v>82.23</v>
      </c>
      <c r="V442" s="6">
        <v>0.02096</v>
      </c>
      <c r="W442" s="6">
        <v>101306395.29</v>
      </c>
      <c r="X442" s="6">
        <v>588816554.21</v>
      </c>
      <c r="Y442" s="6">
        <v>860637591.03</v>
      </c>
      <c r="Z442" s="6">
        <v>860637591.03</v>
      </c>
      <c r="AA442" s="6">
        <v>1165938820.45</v>
      </c>
      <c r="AB442" s="6">
        <v>635156294.59</v>
      </c>
      <c r="AC442" s="6">
        <v>42.86</v>
      </c>
      <c r="AD442" s="6">
        <v>1.1329</v>
      </c>
      <c r="AE442" s="6">
        <v>4.645468</v>
      </c>
    </row>
    <row r="443" spans="1:31">
      <c r="A443" s="1" t="s">
        <v>238</v>
      </c>
      <c r="B443" s="6" t="s">
        <v>239</v>
      </c>
      <c r="C443" s="1" t="s">
        <v>67</v>
      </c>
      <c r="D443" s="1">
        <v>614366303.96</v>
      </c>
      <c r="E443" s="1">
        <v>134014420.8</v>
      </c>
      <c r="F443" s="7">
        <v>501</v>
      </c>
      <c r="G443" s="7">
        <v>122</v>
      </c>
      <c r="H443" s="1">
        <v>3241241439.08</v>
      </c>
      <c r="I443" s="1">
        <v>2694804106.24</v>
      </c>
      <c r="J443" s="1">
        <v>402152567</v>
      </c>
      <c r="K443" s="1">
        <v>774320227.83</v>
      </c>
      <c r="L443" s="1">
        <v>0.1686</v>
      </c>
      <c r="M443" s="1">
        <v>0.0148</v>
      </c>
      <c r="N443" s="1">
        <v>0.01</v>
      </c>
      <c r="O443" s="1">
        <v>0.012</v>
      </c>
      <c r="P443" s="6">
        <v>128</v>
      </c>
      <c r="Q443" s="6">
        <v>13.25</v>
      </c>
      <c r="R443" s="6">
        <v>29947383.55</v>
      </c>
      <c r="S443" s="6">
        <v>3.87</v>
      </c>
      <c r="T443" s="6">
        <v>30.56</v>
      </c>
      <c r="U443" s="6">
        <v>76.3</v>
      </c>
      <c r="V443" s="6">
        <v>0.010016</v>
      </c>
      <c r="W443" s="6">
        <v>-13953988.8</v>
      </c>
      <c r="X443" s="6">
        <v>546437332.84</v>
      </c>
      <c r="Y443" s="6">
        <v>774320227.83</v>
      </c>
      <c r="Z443" s="6">
        <v>774320227.83</v>
      </c>
      <c r="AA443" s="6">
        <v>740623310.21</v>
      </c>
      <c r="AB443" s="6">
        <v>595042455.09</v>
      </c>
      <c r="AC443" s="6">
        <v>42.86</v>
      </c>
      <c r="AD443" s="6">
        <v>1.2475</v>
      </c>
      <c r="AE443" s="6">
        <v>4.185919</v>
      </c>
    </row>
    <row r="444" spans="1:31">
      <c r="A444" s="1" t="s">
        <v>238</v>
      </c>
      <c r="B444" s="6" t="s">
        <v>239</v>
      </c>
      <c r="C444" s="1" t="s">
        <v>68</v>
      </c>
      <c r="D444" s="1">
        <v>595234142.5</v>
      </c>
      <c r="E444" s="1">
        <v>128285565.48</v>
      </c>
      <c r="F444" s="7">
        <v>560</v>
      </c>
      <c r="G444" s="7">
        <v>133</v>
      </c>
      <c r="H444" s="1">
        <v>3238307886.66</v>
      </c>
      <c r="I444" s="1">
        <v>2667938138.35</v>
      </c>
      <c r="J444" s="1">
        <v>402152567</v>
      </c>
      <c r="K444" s="1">
        <v>742829810.73</v>
      </c>
      <c r="L444" s="1">
        <v>0.1761</v>
      </c>
      <c r="M444" s="1">
        <v>0.0032</v>
      </c>
      <c r="N444" s="1">
        <v>-0.0033</v>
      </c>
      <c r="O444" s="1">
        <v>-0.004</v>
      </c>
      <c r="P444" s="6">
        <v>126</v>
      </c>
      <c r="Q444" s="6">
        <v>12.86</v>
      </c>
      <c r="R444" s="6">
        <v>29449076.38</v>
      </c>
      <c r="S444" s="6">
        <v>3.96</v>
      </c>
      <c r="T444" s="6">
        <v>26.19</v>
      </c>
      <c r="U444" s="6">
        <v>67.68</v>
      </c>
      <c r="V444" s="6">
        <v>-0.003329</v>
      </c>
      <c r="W444" s="6">
        <v>38737079.27</v>
      </c>
      <c r="X444" s="6">
        <v>570369748.31</v>
      </c>
      <c r="Y444" s="6">
        <v>742829810.73</v>
      </c>
      <c r="Z444" s="6">
        <v>742829810.73</v>
      </c>
      <c r="AA444" s="6">
        <v>736777077.04</v>
      </c>
      <c r="AB444" s="6">
        <v>600869540.96</v>
      </c>
      <c r="AC444" s="6">
        <v>42.86</v>
      </c>
      <c r="AD444" s="6">
        <v>1.3193</v>
      </c>
      <c r="AE444" s="6">
        <v>4.359421</v>
      </c>
    </row>
    <row r="445" spans="1:31">
      <c r="A445" s="1" t="s">
        <v>238</v>
      </c>
      <c r="B445" s="6" t="s">
        <v>239</v>
      </c>
      <c r="C445" s="1" t="s">
        <v>69</v>
      </c>
      <c r="D445" s="1">
        <v>654175363.23</v>
      </c>
      <c r="E445" s="1">
        <v>153126812.76</v>
      </c>
      <c r="F445" s="7">
        <v>597</v>
      </c>
      <c r="G445" s="7">
        <v>132</v>
      </c>
      <c r="H445" s="1">
        <v>4551111837.47</v>
      </c>
      <c r="I445" s="1">
        <v>3678670304.88</v>
      </c>
      <c r="J445" s="1">
        <v>402152567</v>
      </c>
      <c r="K445" s="1">
        <v>2252564970.63</v>
      </c>
      <c r="L445" s="1">
        <v>0.1917</v>
      </c>
      <c r="M445" s="1">
        <v>0.1972</v>
      </c>
      <c r="N445" s="1">
        <v>0.1636</v>
      </c>
      <c r="O445" s="1">
        <v>0.2024</v>
      </c>
      <c r="P445" s="6">
        <v>162</v>
      </c>
      <c r="Q445" s="6">
        <v>12.97</v>
      </c>
      <c r="R445" s="6">
        <v>85230881.38</v>
      </c>
      <c r="S445" s="6">
        <v>3.78</v>
      </c>
      <c r="T445" s="6">
        <v>20.83</v>
      </c>
      <c r="U445" s="6">
        <v>46.72</v>
      </c>
      <c r="V445" s="6">
        <v>0.163611</v>
      </c>
      <c r="W445" s="6">
        <v>685345084.42</v>
      </c>
      <c r="X445" s="6">
        <v>872441532.59</v>
      </c>
      <c r="Y445" s="6">
        <v>2252564970.63</v>
      </c>
      <c r="Z445" s="6">
        <v>2252564970.63</v>
      </c>
      <c r="AA445" s="6">
        <v>1352393823.77</v>
      </c>
      <c r="AB445" s="6">
        <v>1055406200.99</v>
      </c>
      <c r="AC445" s="6">
        <v>42.86</v>
      </c>
      <c r="AD445" s="6">
        <v>0.5545</v>
      </c>
      <c r="AE445" s="6">
        <v>2.020413</v>
      </c>
    </row>
    <row r="446" spans="1:31">
      <c r="A446" s="1" t="s">
        <v>238</v>
      </c>
      <c r="B446" s="6" t="s">
        <v>239</v>
      </c>
      <c r="C446" s="1" t="s">
        <v>70</v>
      </c>
      <c r="D446" s="1">
        <v>1172305305.74</v>
      </c>
      <c r="E446" s="1">
        <v>289613073.81</v>
      </c>
      <c r="F446" s="7">
        <v>599</v>
      </c>
      <c r="G446" s="7">
        <v>132</v>
      </c>
      <c r="H446" s="1">
        <v>6218093397.23</v>
      </c>
      <c r="I446" s="1">
        <v>4142800048.32</v>
      </c>
      <c r="J446" s="1">
        <v>408552567</v>
      </c>
      <c r="K446" s="1">
        <v>3274624049.68</v>
      </c>
      <c r="L446" s="1">
        <v>0.3338</v>
      </c>
      <c r="M446" s="1">
        <v>0.0978</v>
      </c>
      <c r="N446" s="1">
        <v>0.0808</v>
      </c>
      <c r="O446" s="1">
        <v>0.1213</v>
      </c>
      <c r="P446" s="6">
        <v>131</v>
      </c>
      <c r="Q446" s="6">
        <v>9.53</v>
      </c>
      <c r="R446" s="6">
        <v>140149662.99</v>
      </c>
      <c r="S446" s="6">
        <v>4.28</v>
      </c>
      <c r="T446" s="6">
        <v>20.51</v>
      </c>
      <c r="U446" s="6">
        <v>40.1</v>
      </c>
      <c r="V446" s="6">
        <v>0.080832</v>
      </c>
      <c r="W446" s="6">
        <v>919385850.98</v>
      </c>
      <c r="X446" s="6">
        <v>2075293348.91</v>
      </c>
      <c r="Y446" s="6">
        <v>3274624049.68</v>
      </c>
      <c r="Z446" s="6">
        <v>3274624049.68</v>
      </c>
      <c r="AA446" s="6">
        <v>2553276591.44</v>
      </c>
      <c r="AB446" s="6">
        <v>2218205430.84</v>
      </c>
      <c r="AC446" s="6">
        <v>42.86</v>
      </c>
      <c r="AD446" s="6">
        <v>0.4199</v>
      </c>
      <c r="AE446" s="6">
        <v>1.898872</v>
      </c>
    </row>
    <row r="447" spans="1:31">
      <c r="A447" s="1" t="s">
        <v>238</v>
      </c>
      <c r="B447" s="6" t="s">
        <v>239</v>
      </c>
      <c r="C447" s="1" t="s">
        <v>71</v>
      </c>
      <c r="D447" s="1">
        <v>1271449338.97</v>
      </c>
      <c r="E447" s="1">
        <v>311564143.67</v>
      </c>
      <c r="F447" s="7">
        <v>599</v>
      </c>
      <c r="G447" s="7">
        <v>132</v>
      </c>
      <c r="H447" s="1">
        <v>7748144972.66</v>
      </c>
      <c r="I447" s="1">
        <v>5148212358.18</v>
      </c>
      <c r="J447" s="1">
        <v>504582605</v>
      </c>
      <c r="K447" s="1">
        <v>2193032123.05</v>
      </c>
      <c r="L447" s="1">
        <v>0.3356</v>
      </c>
      <c r="M447" s="1">
        <v>0.0059</v>
      </c>
      <c r="N447" s="1">
        <v>0.0048</v>
      </c>
      <c r="O447" s="1">
        <v>0.0072</v>
      </c>
      <c r="P447" s="6">
        <v>158</v>
      </c>
      <c r="Q447" s="6">
        <v>11.63</v>
      </c>
      <c r="R447" s="6">
        <v>72989552.72</v>
      </c>
      <c r="S447" s="6">
        <v>3.33</v>
      </c>
      <c r="T447" s="6">
        <v>15.02</v>
      </c>
      <c r="U447" s="6">
        <v>40.83</v>
      </c>
      <c r="V447" s="6">
        <v>0.004773</v>
      </c>
      <c r="W447" s="6">
        <v>119214825.5</v>
      </c>
      <c r="X447" s="6">
        <v>2599932614.48</v>
      </c>
      <c r="Y447" s="6">
        <v>2193032123.05</v>
      </c>
      <c r="Z447" s="6">
        <v>2193032123.05</v>
      </c>
      <c r="AA447" s="6">
        <v>2145950170.27</v>
      </c>
      <c r="AB447" s="6">
        <v>1917593896.72</v>
      </c>
      <c r="AC447" s="6">
        <v>42.86</v>
      </c>
      <c r="AD447" s="6">
        <v>0.6197</v>
      </c>
      <c r="AE447" s="6">
        <v>3.533074</v>
      </c>
    </row>
    <row r="448" spans="1:31">
      <c r="A448" s="1" t="s">
        <v>240</v>
      </c>
      <c r="B448" s="6" t="s">
        <v>241</v>
      </c>
      <c r="C448" s="1" t="s">
        <v>66</v>
      </c>
      <c r="D448" s="1">
        <v>143005275.62</v>
      </c>
      <c r="E448" s="1">
        <v>40122276.4</v>
      </c>
      <c r="F448" s="7">
        <v>198</v>
      </c>
      <c r="G448" s="7">
        <v>198</v>
      </c>
      <c r="H448" s="1">
        <v>1098826678.78</v>
      </c>
      <c r="I448" s="1">
        <v>909499784.7</v>
      </c>
      <c r="J448" s="1">
        <v>117760000</v>
      </c>
      <c r="K448" s="1">
        <v>646653218.23</v>
      </c>
      <c r="L448" s="1">
        <v>0.1723</v>
      </c>
      <c r="M448" s="1">
        <v>0.1056</v>
      </c>
      <c r="N448" s="1">
        <v>0.0897</v>
      </c>
      <c r="O448" s="1">
        <v>0.1084</v>
      </c>
      <c r="P448" s="6">
        <v>78</v>
      </c>
      <c r="Q448" s="6">
        <v>9.1</v>
      </c>
      <c r="R448" s="6">
        <v>32663808</v>
      </c>
      <c r="S448" s="6">
        <v>5.05</v>
      </c>
      <c r="T448" s="6">
        <v>39.38</v>
      </c>
      <c r="U448" s="6">
        <v>77.06</v>
      </c>
      <c r="V448" s="6">
        <v>0.089729</v>
      </c>
      <c r="W448" s="6">
        <v>66499775.93</v>
      </c>
      <c r="X448" s="6">
        <v>189326894.08</v>
      </c>
      <c r="Y448" s="6">
        <v>646653218.23</v>
      </c>
      <c r="Z448" s="6">
        <v>646653218.23</v>
      </c>
      <c r="AA448" s="6">
        <v>572303688.07</v>
      </c>
      <c r="AB448" s="6">
        <v>454524332.76</v>
      </c>
      <c r="AC448" s="6">
        <v>33.33</v>
      </c>
      <c r="AD448" s="6">
        <v>1.3253</v>
      </c>
      <c r="AE448" s="6">
        <v>1.699252</v>
      </c>
    </row>
    <row r="449" spans="1:31">
      <c r="A449" s="1" t="s">
        <v>240</v>
      </c>
      <c r="B449" s="6" t="s">
        <v>241</v>
      </c>
      <c r="C449" s="1" t="s">
        <v>67</v>
      </c>
      <c r="D449" s="1">
        <v>149925720.18</v>
      </c>
      <c r="E449" s="1">
        <v>39079226.07</v>
      </c>
      <c r="F449" s="7">
        <v>200</v>
      </c>
      <c r="G449" s="7">
        <v>200</v>
      </c>
      <c r="H449" s="1">
        <v>1229511273.56</v>
      </c>
      <c r="I449" s="1">
        <v>1019161608.79</v>
      </c>
      <c r="J449" s="1">
        <v>117760000</v>
      </c>
      <c r="K449" s="1">
        <v>794243592.45</v>
      </c>
      <c r="L449" s="1">
        <v>0.1711</v>
      </c>
      <c r="M449" s="1">
        <v>0.1532</v>
      </c>
      <c r="N449" s="1">
        <v>0.1325</v>
      </c>
      <c r="O449" s="1">
        <v>0.1599</v>
      </c>
      <c r="P449" s="6">
        <v>99</v>
      </c>
      <c r="Q449" s="6">
        <v>12.58</v>
      </c>
      <c r="R449" s="6">
        <v>34624197.91</v>
      </c>
      <c r="S449" s="6">
        <v>4.36</v>
      </c>
      <c r="T449" s="6">
        <v>39.38</v>
      </c>
      <c r="U449" s="6">
        <v>77.69</v>
      </c>
      <c r="V449" s="6">
        <v>0.132511</v>
      </c>
      <c r="W449" s="6">
        <v>150191268.31</v>
      </c>
      <c r="X449" s="6">
        <v>210349664.77</v>
      </c>
      <c r="Y449" s="6">
        <v>794243592.45</v>
      </c>
      <c r="Z449" s="6">
        <v>794243592.45</v>
      </c>
      <c r="AA449" s="6">
        <v>626199686.82</v>
      </c>
      <c r="AB449" s="6">
        <v>531502656.61</v>
      </c>
      <c r="AC449" s="6">
        <v>33.33</v>
      </c>
      <c r="AD449" s="6">
        <v>0.9909</v>
      </c>
      <c r="AE449" s="6">
        <v>1.548028</v>
      </c>
    </row>
    <row r="450" spans="1:31">
      <c r="A450" s="1" t="s">
        <v>240</v>
      </c>
      <c r="B450" s="6" t="s">
        <v>241</v>
      </c>
      <c r="C450" s="1" t="s">
        <v>68</v>
      </c>
      <c r="D450" s="1">
        <v>161215940.18</v>
      </c>
      <c r="E450" s="1">
        <v>38215803.34</v>
      </c>
      <c r="F450" s="7">
        <v>213</v>
      </c>
      <c r="G450" s="7">
        <v>212</v>
      </c>
      <c r="H450" s="1">
        <v>1388676087.76</v>
      </c>
      <c r="I450" s="1">
        <v>1175653165.12</v>
      </c>
      <c r="J450" s="1">
        <v>153088000</v>
      </c>
      <c r="K450" s="1">
        <v>798194758.98</v>
      </c>
      <c r="L450" s="1">
        <v>0.1534</v>
      </c>
      <c r="M450" s="1">
        <v>0.1645</v>
      </c>
      <c r="N450" s="1">
        <v>0.1393</v>
      </c>
      <c r="O450" s="1">
        <v>0.1645</v>
      </c>
      <c r="P450" s="6">
        <v>90</v>
      </c>
      <c r="Q450" s="6">
        <v>12.35</v>
      </c>
      <c r="R450" s="6">
        <v>34159901.46</v>
      </c>
      <c r="S450" s="6">
        <v>4.28</v>
      </c>
      <c r="T450" s="6">
        <v>39.38</v>
      </c>
      <c r="U450" s="6">
        <v>76.22</v>
      </c>
      <c r="V450" s="6">
        <v>0.139252</v>
      </c>
      <c r="W450" s="6">
        <v>131817899.51</v>
      </c>
      <c r="X450" s="6">
        <v>213022922.64</v>
      </c>
      <c r="Y450" s="6">
        <v>798194758.98</v>
      </c>
      <c r="Z450" s="6">
        <v>798194758.98</v>
      </c>
      <c r="AA450" s="6">
        <v>620899302.05</v>
      </c>
      <c r="AB450" s="6">
        <v>540874506.07</v>
      </c>
      <c r="AC450" s="6">
        <v>33.33</v>
      </c>
      <c r="AD450" s="6">
        <v>0.9133</v>
      </c>
      <c r="AE450" s="6">
        <v>1.739771</v>
      </c>
    </row>
    <row r="451" spans="1:31">
      <c r="A451" s="1" t="s">
        <v>240</v>
      </c>
      <c r="B451" s="6" t="s">
        <v>241</v>
      </c>
      <c r="C451" s="1" t="s">
        <v>69</v>
      </c>
      <c r="D451" s="1">
        <v>155871382.62</v>
      </c>
      <c r="E451" s="1">
        <v>28176353.78</v>
      </c>
      <c r="F451" s="7">
        <v>237</v>
      </c>
      <c r="G451" s="7">
        <v>221</v>
      </c>
      <c r="H451" s="1">
        <v>1584251560.8</v>
      </c>
      <c r="I451" s="1">
        <v>1336678339.45</v>
      </c>
      <c r="J451" s="1">
        <v>229632000</v>
      </c>
      <c r="K451" s="1">
        <v>1111608014.87</v>
      </c>
      <c r="L451" s="1">
        <v>0.1563</v>
      </c>
      <c r="M451" s="1">
        <v>0.1872</v>
      </c>
      <c r="N451" s="1">
        <v>0.1606</v>
      </c>
      <c r="O451" s="1">
        <v>0.1903</v>
      </c>
      <c r="P451" s="6">
        <v>95</v>
      </c>
      <c r="Q451" s="6">
        <v>14.77</v>
      </c>
      <c r="R451" s="6">
        <v>44412026.74</v>
      </c>
      <c r="S451" s="6">
        <v>4</v>
      </c>
      <c r="T451" s="6">
        <v>39.38</v>
      </c>
      <c r="U451" s="6">
        <v>76.72</v>
      </c>
      <c r="V451" s="6">
        <v>0.160588</v>
      </c>
      <c r="W451" s="6">
        <v>176723498.61</v>
      </c>
      <c r="X451" s="6">
        <v>247573221.35</v>
      </c>
      <c r="Y451" s="6">
        <v>1111608014.87</v>
      </c>
      <c r="Z451" s="6">
        <v>1111608014.87</v>
      </c>
      <c r="AA451" s="6">
        <v>882015030.77</v>
      </c>
      <c r="AB451" s="6">
        <v>786268441.02</v>
      </c>
      <c r="AC451" s="6">
        <v>33.33</v>
      </c>
      <c r="AD451" s="6">
        <v>0.5784</v>
      </c>
      <c r="AE451" s="6">
        <v>1.425189</v>
      </c>
    </row>
    <row r="452" spans="1:31">
      <c r="A452" s="1" t="s">
        <v>240</v>
      </c>
      <c r="B452" s="6" t="s">
        <v>241</v>
      </c>
      <c r="C452" s="1" t="s">
        <v>70</v>
      </c>
      <c r="D452" s="1">
        <v>166476284.22</v>
      </c>
      <c r="E452" s="1">
        <v>70471371.62</v>
      </c>
      <c r="F452" s="7">
        <v>238</v>
      </c>
      <c r="G452" s="7">
        <v>217</v>
      </c>
      <c r="H452" s="1">
        <v>1770977701.25</v>
      </c>
      <c r="I452" s="1">
        <v>1533658091.98</v>
      </c>
      <c r="J452" s="1">
        <v>229632000</v>
      </c>
      <c r="K452" s="1">
        <v>1204770926.51</v>
      </c>
      <c r="L452" s="1">
        <v>0.134</v>
      </c>
      <c r="M452" s="1">
        <v>0.1862</v>
      </c>
      <c r="N452" s="1">
        <v>0.1734</v>
      </c>
      <c r="O452" s="1">
        <v>0.2002</v>
      </c>
      <c r="P452" s="6">
        <v>101</v>
      </c>
      <c r="Q452" s="6">
        <v>11.01</v>
      </c>
      <c r="R452" s="6">
        <v>48722425.72</v>
      </c>
      <c r="S452" s="6">
        <v>4.04</v>
      </c>
      <c r="T452" s="6">
        <v>39.38</v>
      </c>
      <c r="U452" s="6">
        <v>79.16</v>
      </c>
      <c r="V452" s="6">
        <v>0.173372</v>
      </c>
      <c r="W452" s="6">
        <v>257489085.05</v>
      </c>
      <c r="X452" s="6">
        <v>237319609.27</v>
      </c>
      <c r="Y452" s="6">
        <v>1204770926.51</v>
      </c>
      <c r="Z452" s="6">
        <v>1204770926.51</v>
      </c>
      <c r="AA452" s="6">
        <v>877438587.89</v>
      </c>
      <c r="AB452" s="6">
        <v>796495310.07</v>
      </c>
      <c r="AC452" s="6">
        <v>33.33</v>
      </c>
      <c r="AD452" s="6">
        <v>0.7611</v>
      </c>
      <c r="AE452" s="6">
        <v>1.46997</v>
      </c>
    </row>
    <row r="453" spans="1:31">
      <c r="A453" s="1" t="s">
        <v>240</v>
      </c>
      <c r="B453" s="6" t="s">
        <v>241</v>
      </c>
      <c r="C453" s="1" t="s">
        <v>71</v>
      </c>
      <c r="D453" s="1">
        <v>180348592.32</v>
      </c>
      <c r="E453" s="1">
        <v>68851823.52</v>
      </c>
      <c r="F453" s="7">
        <v>238</v>
      </c>
      <c r="G453" s="7">
        <v>217</v>
      </c>
      <c r="H453" s="1">
        <v>1799705974.06</v>
      </c>
      <c r="I453" s="1">
        <v>1496011612.47</v>
      </c>
      <c r="J453" s="1">
        <v>229632000</v>
      </c>
      <c r="K453" s="1">
        <v>1268005022.31</v>
      </c>
      <c r="L453" s="1">
        <v>0.1687</v>
      </c>
      <c r="M453" s="1">
        <v>0.0641</v>
      </c>
      <c r="N453" s="1">
        <v>0.0637</v>
      </c>
      <c r="O453" s="1">
        <v>0.0766</v>
      </c>
      <c r="P453" s="6">
        <v>120</v>
      </c>
      <c r="Q453" s="6">
        <v>13.94</v>
      </c>
      <c r="R453" s="6">
        <v>60124798.66</v>
      </c>
      <c r="S453" s="6">
        <v>4.74</v>
      </c>
      <c r="T453" s="6">
        <v>39.38</v>
      </c>
      <c r="U453" s="6">
        <v>80.45</v>
      </c>
      <c r="V453" s="6">
        <v>0.063694</v>
      </c>
      <c r="W453" s="6">
        <v>259913331.19</v>
      </c>
      <c r="X453" s="6">
        <v>303694361.59</v>
      </c>
      <c r="Y453" s="6">
        <v>1268005022.31</v>
      </c>
      <c r="Z453" s="6">
        <v>1268005022.31</v>
      </c>
      <c r="AA453" s="6">
        <v>945578255.67</v>
      </c>
      <c r="AB453" s="6">
        <v>840827357.48</v>
      </c>
      <c r="AC453" s="6">
        <v>33.33</v>
      </c>
      <c r="AD453" s="6">
        <v>0.679</v>
      </c>
      <c r="AE453" s="6">
        <v>1.419321</v>
      </c>
    </row>
    <row r="454" spans="1:31">
      <c r="A454" s="1" t="s">
        <v>242</v>
      </c>
      <c r="B454" s="6" t="s">
        <v>243</v>
      </c>
      <c r="C454" s="1" t="s">
        <v>66</v>
      </c>
      <c r="D454" s="1">
        <v>334946216.21</v>
      </c>
      <c r="E454" s="1">
        <v>32742352.87</v>
      </c>
      <c r="F454" s="7">
        <v>34</v>
      </c>
      <c r="G454" s="7">
        <v>12</v>
      </c>
      <c r="H454" s="1">
        <v>782614890.14</v>
      </c>
      <c r="I454" s="1">
        <v>580382414.84</v>
      </c>
      <c r="J454" s="1">
        <v>96913800</v>
      </c>
      <c r="K454" s="1">
        <v>264810857.3</v>
      </c>
      <c r="L454" s="1">
        <v>0.2584</v>
      </c>
      <c r="M454" s="1">
        <v>0.0293</v>
      </c>
      <c r="N454" s="1">
        <v>0.0208</v>
      </c>
      <c r="O454" s="1">
        <v>0.0281</v>
      </c>
      <c r="P454" s="6">
        <v>48</v>
      </c>
      <c r="Q454" s="6">
        <v>10.23</v>
      </c>
      <c r="R454" s="6">
        <v>13622370.26</v>
      </c>
      <c r="S454" s="6">
        <v>5.14</v>
      </c>
      <c r="T454" s="6">
        <v>43.54</v>
      </c>
      <c r="U454" s="6">
        <v>59.57</v>
      </c>
      <c r="V454" s="6">
        <v>0.020839</v>
      </c>
      <c r="W454" s="6">
        <v>79357782.53</v>
      </c>
      <c r="X454" s="6">
        <v>202232475.3</v>
      </c>
      <c r="Y454" s="6">
        <v>264810857.3</v>
      </c>
      <c r="Z454" s="6">
        <v>264810857.3</v>
      </c>
      <c r="AA454" s="6">
        <v>254915865.27</v>
      </c>
      <c r="AB454" s="6">
        <v>209142470.29</v>
      </c>
      <c r="AC454" s="6">
        <v>33.33</v>
      </c>
      <c r="AD454" s="6">
        <v>1.7711</v>
      </c>
      <c r="AE454" s="6">
        <v>2.955373</v>
      </c>
    </row>
    <row r="455" spans="1:31">
      <c r="A455" s="1" t="s">
        <v>242</v>
      </c>
      <c r="B455" s="6" t="s">
        <v>243</v>
      </c>
      <c r="C455" s="1" t="s">
        <v>67</v>
      </c>
      <c r="D455" s="1">
        <v>367431417.34</v>
      </c>
      <c r="E455" s="1">
        <v>31794828.67</v>
      </c>
      <c r="F455" s="7">
        <v>34</v>
      </c>
      <c r="G455" s="7">
        <v>12</v>
      </c>
      <c r="H455" s="1">
        <v>927805231.91</v>
      </c>
      <c r="I455" s="1">
        <v>585023695.7</v>
      </c>
      <c r="J455" s="1">
        <v>145370700</v>
      </c>
      <c r="K455" s="1">
        <v>457965972.57</v>
      </c>
      <c r="L455" s="1">
        <v>0.3695</v>
      </c>
      <c r="M455" s="1">
        <v>0.0227</v>
      </c>
      <c r="N455" s="1">
        <v>0.0122</v>
      </c>
      <c r="O455" s="1">
        <v>0.0194</v>
      </c>
      <c r="P455" s="6">
        <v>47</v>
      </c>
      <c r="Q455" s="6">
        <v>10.38</v>
      </c>
      <c r="R455" s="6">
        <v>10397515.5</v>
      </c>
      <c r="S455" s="6">
        <v>2.27</v>
      </c>
      <c r="T455" s="6">
        <v>43.54</v>
      </c>
      <c r="U455" s="6">
        <v>55.08</v>
      </c>
      <c r="V455" s="6">
        <v>0.012209</v>
      </c>
      <c r="W455" s="6">
        <v>-33414469.56</v>
      </c>
      <c r="X455" s="6">
        <v>342781536.21</v>
      </c>
      <c r="Y455" s="6">
        <v>457965972.57</v>
      </c>
      <c r="Z455" s="6">
        <v>457965972.57</v>
      </c>
      <c r="AA455" s="6">
        <v>441087206.96</v>
      </c>
      <c r="AB455" s="6">
        <v>391937042.7</v>
      </c>
      <c r="AC455" s="6">
        <v>33.33</v>
      </c>
      <c r="AD455" s="6">
        <v>0.9892</v>
      </c>
      <c r="AE455" s="6">
        <v>2.025926</v>
      </c>
    </row>
    <row r="456" spans="1:31">
      <c r="A456" s="1" t="s">
        <v>242</v>
      </c>
      <c r="B456" s="6" t="s">
        <v>243</v>
      </c>
      <c r="C456" s="1" t="s">
        <v>68</v>
      </c>
      <c r="D456" s="1">
        <v>370660844.48</v>
      </c>
      <c r="E456" s="1">
        <v>30851519.47</v>
      </c>
      <c r="F456" s="7">
        <v>42</v>
      </c>
      <c r="G456" s="7">
        <v>11</v>
      </c>
      <c r="H456" s="1">
        <v>1106987046.01</v>
      </c>
      <c r="I456" s="1">
        <v>547096060.21</v>
      </c>
      <c r="J456" s="1">
        <v>145370700</v>
      </c>
      <c r="K456" s="1">
        <v>357263903.73</v>
      </c>
      <c r="L456" s="1">
        <v>0.5058</v>
      </c>
      <c r="M456" s="1">
        <v>-0.0232</v>
      </c>
      <c r="N456" s="1">
        <v>-0.0264</v>
      </c>
      <c r="O456" s="1">
        <v>-0.0534</v>
      </c>
      <c r="P456" s="6">
        <v>46</v>
      </c>
      <c r="Q456" s="6">
        <v>11.11</v>
      </c>
      <c r="R456" s="6">
        <v>17791281.68</v>
      </c>
      <c r="S456" s="6">
        <v>4.98</v>
      </c>
      <c r="T456" s="6">
        <v>43.54</v>
      </c>
      <c r="U456" s="6">
        <v>48.61</v>
      </c>
      <c r="V456" s="6">
        <v>-0.026381</v>
      </c>
      <c r="W456" s="6">
        <v>4704430.17</v>
      </c>
      <c r="X456" s="6">
        <v>559890985.8</v>
      </c>
      <c r="Y456" s="6">
        <v>357263903.73</v>
      </c>
      <c r="Z456" s="6">
        <v>357263903.73</v>
      </c>
      <c r="AA456" s="6">
        <v>371130046.25</v>
      </c>
      <c r="AB456" s="6">
        <v>325811067</v>
      </c>
      <c r="AC456" s="6">
        <v>33.33</v>
      </c>
      <c r="AD456" s="6">
        <v>1.1588</v>
      </c>
      <c r="AE456" s="6">
        <v>3.098514</v>
      </c>
    </row>
    <row r="457" spans="1:31">
      <c r="A457" s="1" t="s">
        <v>242</v>
      </c>
      <c r="B457" s="6" t="s">
        <v>243</v>
      </c>
      <c r="C457" s="1" t="s">
        <v>69</v>
      </c>
      <c r="D457" s="1">
        <v>604547831.64</v>
      </c>
      <c r="E457" s="1">
        <v>29904389.09</v>
      </c>
      <c r="F457" s="7">
        <v>49</v>
      </c>
      <c r="G457" s="7">
        <v>16</v>
      </c>
      <c r="H457" s="1">
        <v>1816825158.45</v>
      </c>
      <c r="I457" s="1">
        <v>1108586846.49</v>
      </c>
      <c r="J457" s="1">
        <v>177932205</v>
      </c>
      <c r="K457" s="1">
        <v>803047710.89</v>
      </c>
      <c r="L457" s="1">
        <v>0.3898</v>
      </c>
      <c r="M457" s="1">
        <v>0.0399</v>
      </c>
      <c r="N457" s="1">
        <v>0.0292</v>
      </c>
      <c r="O457" s="1">
        <v>0.0479</v>
      </c>
      <c r="P457" s="6">
        <v>53</v>
      </c>
      <c r="Q457" s="6">
        <v>11.45</v>
      </c>
      <c r="R457" s="6">
        <v>28508193.74</v>
      </c>
      <c r="S457" s="6">
        <v>3.55</v>
      </c>
      <c r="T457" s="6">
        <v>33.51</v>
      </c>
      <c r="U457" s="6">
        <v>47.65</v>
      </c>
      <c r="V457" s="6">
        <v>0.029199</v>
      </c>
      <c r="W457" s="6">
        <v>-51625669.02</v>
      </c>
      <c r="X457" s="6">
        <v>708238311.96</v>
      </c>
      <c r="Y457" s="6">
        <v>803047710.89</v>
      </c>
      <c r="Z457" s="6">
        <v>803047710.89</v>
      </c>
      <c r="AA457" s="6">
        <v>722337252.16</v>
      </c>
      <c r="AB457" s="6">
        <v>680469437.61</v>
      </c>
      <c r="AC457" s="6">
        <v>33.33</v>
      </c>
      <c r="AD457" s="6">
        <v>0.5766</v>
      </c>
      <c r="AE457" s="6">
        <v>2.262412</v>
      </c>
    </row>
    <row r="458" spans="1:31">
      <c r="A458" s="1" t="s">
        <v>242</v>
      </c>
      <c r="B458" s="6" t="s">
        <v>243</v>
      </c>
      <c r="C458" s="1" t="s">
        <v>70</v>
      </c>
      <c r="D458" s="1">
        <v>634748385.89</v>
      </c>
      <c r="E458" s="1">
        <v>106085694.05</v>
      </c>
      <c r="F458" s="7">
        <v>49</v>
      </c>
      <c r="G458" s="7">
        <v>16</v>
      </c>
      <c r="H458" s="1">
        <v>4959699000.46</v>
      </c>
      <c r="I458" s="1">
        <v>3066598082.43</v>
      </c>
      <c r="J458" s="1">
        <v>200044649</v>
      </c>
      <c r="K458" s="1">
        <v>1735732492.74</v>
      </c>
      <c r="L458" s="1">
        <v>0.3817</v>
      </c>
      <c r="M458" s="1">
        <v>0.0419</v>
      </c>
      <c r="N458" s="1">
        <v>0.0304</v>
      </c>
      <c r="O458" s="1">
        <v>0.0492</v>
      </c>
      <c r="P458" s="6">
        <v>69</v>
      </c>
      <c r="Q458" s="6">
        <v>9.13</v>
      </c>
      <c r="R458" s="6">
        <v>104535577.86</v>
      </c>
      <c r="S458" s="6">
        <v>6.02</v>
      </c>
      <c r="T458" s="6">
        <v>30.21</v>
      </c>
      <c r="U458" s="6">
        <v>42.3</v>
      </c>
      <c r="V458" s="6">
        <v>0.030414</v>
      </c>
      <c r="W458" s="6">
        <v>-1478717229.64</v>
      </c>
      <c r="X458" s="6">
        <v>1893100918.03</v>
      </c>
      <c r="Y458" s="6">
        <v>1735732492.74</v>
      </c>
      <c r="Z458" s="6">
        <v>1735732492.74</v>
      </c>
      <c r="AA458" s="6">
        <v>1524209693.96</v>
      </c>
      <c r="AB458" s="6">
        <v>1418558071.63</v>
      </c>
      <c r="AC458" s="6">
        <v>33.33</v>
      </c>
      <c r="AD458" s="6">
        <v>0.4356</v>
      </c>
      <c r="AE458" s="6">
        <v>2.85741</v>
      </c>
    </row>
    <row r="459" spans="1:31">
      <c r="A459" s="1" t="s">
        <v>242</v>
      </c>
      <c r="B459" s="6" t="s">
        <v>243</v>
      </c>
      <c r="C459" s="1" t="s">
        <v>71</v>
      </c>
      <c r="D459" s="1">
        <v>1615159189.91</v>
      </c>
      <c r="E459" s="1">
        <v>105692850.31</v>
      </c>
      <c r="F459" s="7">
        <v>49</v>
      </c>
      <c r="G459" s="7">
        <v>16</v>
      </c>
      <c r="H459" s="1">
        <v>5927361094.86</v>
      </c>
      <c r="I459" s="1">
        <v>2766303123.5</v>
      </c>
      <c r="J459" s="1">
        <v>280062508</v>
      </c>
      <c r="K459" s="1">
        <v>2776789808.6</v>
      </c>
      <c r="L459" s="1">
        <v>0.5333</v>
      </c>
      <c r="M459" s="1">
        <v>-0.0745</v>
      </c>
      <c r="N459" s="1">
        <v>-0.0729</v>
      </c>
      <c r="O459" s="1">
        <v>-0.1563</v>
      </c>
      <c r="P459" s="6">
        <v>98</v>
      </c>
      <c r="Q459" s="6">
        <v>13.69</v>
      </c>
      <c r="R459" s="6">
        <v>291339182.64</v>
      </c>
      <c r="S459" s="6">
        <v>10.49</v>
      </c>
      <c r="T459" s="6">
        <v>30.21</v>
      </c>
      <c r="U459" s="6">
        <v>39.99</v>
      </c>
      <c r="V459" s="6">
        <v>-0.072938</v>
      </c>
      <c r="W459" s="6">
        <v>-1488109825.91</v>
      </c>
      <c r="X459" s="6">
        <v>3161057971.36</v>
      </c>
      <c r="Y459" s="6">
        <v>2776789808.6</v>
      </c>
      <c r="Z459" s="6">
        <v>2776789808.6</v>
      </c>
      <c r="AA459" s="6">
        <v>2964938538.76</v>
      </c>
      <c r="AB459" s="6">
        <v>2777483730.74</v>
      </c>
      <c r="AC459" s="6">
        <v>33.33</v>
      </c>
      <c r="AD459" s="6">
        <v>0.2579</v>
      </c>
      <c r="AE459" s="6">
        <v>2.134609</v>
      </c>
    </row>
    <row r="460" spans="1:31">
      <c r="A460" s="1" t="s">
        <v>244</v>
      </c>
      <c r="B460" s="6" t="s">
        <v>245</v>
      </c>
      <c r="C460" s="1" t="s">
        <v>66</v>
      </c>
      <c r="D460" s="1">
        <v>3175318286.44</v>
      </c>
      <c r="E460" s="1">
        <v>264335297.87</v>
      </c>
      <c r="F460" s="7">
        <v>48</v>
      </c>
      <c r="G460" s="7">
        <v>13</v>
      </c>
      <c r="H460" s="1">
        <v>7702468537.78</v>
      </c>
      <c r="I460" s="1">
        <v>4072202153.42</v>
      </c>
      <c r="J460" s="1">
        <v>473867912</v>
      </c>
      <c r="K460" s="1">
        <v>2457492825.89</v>
      </c>
      <c r="L460" s="1">
        <v>0.4713</v>
      </c>
      <c r="M460" s="1">
        <v>0.1042</v>
      </c>
      <c r="N460" s="1">
        <v>0.0883</v>
      </c>
      <c r="O460" s="1">
        <v>0.1671</v>
      </c>
      <c r="P460" s="6">
        <v>341</v>
      </c>
      <c r="Q460" s="6">
        <v>10.98</v>
      </c>
      <c r="R460" s="6">
        <v>96649923.26</v>
      </c>
      <c r="S460" s="6">
        <v>3.93</v>
      </c>
      <c r="T460" s="6">
        <v>17.01</v>
      </c>
      <c r="U460" s="6">
        <v>67.22</v>
      </c>
      <c r="V460" s="6">
        <v>0.088328</v>
      </c>
      <c r="W460" s="6">
        <v>171020949.81</v>
      </c>
      <c r="X460" s="6">
        <v>3630266384.36</v>
      </c>
      <c r="Y460" s="6">
        <v>2457492825.89</v>
      </c>
      <c r="Z460" s="6">
        <v>2457492825.89</v>
      </c>
      <c r="AA460" s="6">
        <v>1780290667.66</v>
      </c>
      <c r="AB460" s="6">
        <v>1424157266.83</v>
      </c>
      <c r="AC460" s="6">
        <v>33.33</v>
      </c>
      <c r="AD460" s="6">
        <v>1.2643</v>
      </c>
      <c r="AE460" s="6">
        <v>3.134279</v>
      </c>
    </row>
    <row r="461" spans="1:31">
      <c r="A461" s="1" t="s">
        <v>244</v>
      </c>
      <c r="B461" s="6" t="s">
        <v>245</v>
      </c>
      <c r="C461" s="1" t="s">
        <v>67</v>
      </c>
      <c r="D461" s="1">
        <v>4936597979.17</v>
      </c>
      <c r="E461" s="1">
        <v>298768420.95</v>
      </c>
      <c r="F461" s="7">
        <v>53</v>
      </c>
      <c r="G461" s="7">
        <v>12</v>
      </c>
      <c r="H461" s="1">
        <v>12193188361.42</v>
      </c>
      <c r="I461" s="1">
        <v>4881125885.38</v>
      </c>
      <c r="J461" s="1">
        <v>805370770</v>
      </c>
      <c r="K461" s="1">
        <v>3159561554.91</v>
      </c>
      <c r="L461" s="1">
        <v>0.5997</v>
      </c>
      <c r="M461" s="1">
        <v>0.0952</v>
      </c>
      <c r="N461" s="1">
        <v>0.0767</v>
      </c>
      <c r="O461" s="1">
        <v>0.1917</v>
      </c>
      <c r="P461" s="6">
        <v>381</v>
      </c>
      <c r="Q461" s="6">
        <v>9.72</v>
      </c>
      <c r="R461" s="6">
        <v>154913207.75</v>
      </c>
      <c r="S461" s="6">
        <v>4.9</v>
      </c>
      <c r="T461" s="6">
        <v>17.01</v>
      </c>
      <c r="U461" s="6">
        <v>64.26</v>
      </c>
      <c r="V461" s="6">
        <v>0.076729</v>
      </c>
      <c r="W461" s="6">
        <v>763297007.77</v>
      </c>
      <c r="X461" s="6">
        <v>7312062476.04</v>
      </c>
      <c r="Y461" s="6">
        <v>3159561554.91</v>
      </c>
      <c r="Z461" s="6">
        <v>3159561554.91</v>
      </c>
      <c r="AA461" s="6">
        <v>2189218723.03</v>
      </c>
      <c r="AB461" s="6">
        <v>1730301164.11</v>
      </c>
      <c r="AC461" s="6">
        <v>33.33</v>
      </c>
      <c r="AD461" s="6">
        <v>1.2407</v>
      </c>
      <c r="AE461" s="6">
        <v>3.859139</v>
      </c>
    </row>
    <row r="462" spans="1:31">
      <c r="A462" s="1" t="s">
        <v>244</v>
      </c>
      <c r="B462" s="6" t="s">
        <v>245</v>
      </c>
      <c r="C462" s="1" t="s">
        <v>68</v>
      </c>
      <c r="D462" s="1">
        <v>8420764216.2</v>
      </c>
      <c r="E462" s="1">
        <v>461898594.16</v>
      </c>
      <c r="F462" s="7">
        <v>60</v>
      </c>
      <c r="G462" s="7">
        <v>12</v>
      </c>
      <c r="H462" s="1">
        <v>20572234846.4</v>
      </c>
      <c r="I462" s="1">
        <v>11595745285.85</v>
      </c>
      <c r="J462" s="1">
        <v>886566151</v>
      </c>
      <c r="K462" s="1">
        <v>4283007589.11</v>
      </c>
      <c r="L462" s="1">
        <v>0.4363</v>
      </c>
      <c r="M462" s="1">
        <v>0.073</v>
      </c>
      <c r="N462" s="1">
        <v>0.0571</v>
      </c>
      <c r="O462" s="1">
        <v>0.1014</v>
      </c>
      <c r="P462" s="6">
        <v>369</v>
      </c>
      <c r="Q462" s="6">
        <v>7.32</v>
      </c>
      <c r="R462" s="6">
        <v>178243333.28</v>
      </c>
      <c r="S462" s="6">
        <v>4.16</v>
      </c>
      <c r="T462" s="6">
        <v>14.41</v>
      </c>
      <c r="U462" s="6">
        <v>62.3971</v>
      </c>
      <c r="V462" s="6">
        <v>0.057147</v>
      </c>
      <c r="W462" s="6">
        <v>1055180013.19</v>
      </c>
      <c r="X462" s="6">
        <v>8976489560.55</v>
      </c>
      <c r="Y462" s="6">
        <v>4283007589.11</v>
      </c>
      <c r="Z462" s="6">
        <v>4283007589.11</v>
      </c>
      <c r="AA462" s="6">
        <v>3068774846.93</v>
      </c>
      <c r="AB462" s="6">
        <v>2456998310.23</v>
      </c>
      <c r="AC462" s="6">
        <v>33.33</v>
      </c>
      <c r="AD462" s="6">
        <v>1.1767</v>
      </c>
      <c r="AE462" s="6">
        <v>4.803222</v>
      </c>
    </row>
    <row r="463" spans="1:31">
      <c r="A463" s="1" t="s">
        <v>244</v>
      </c>
      <c r="B463" s="6" t="s">
        <v>245</v>
      </c>
      <c r="C463" s="1" t="s">
        <v>69</v>
      </c>
      <c r="D463" s="1">
        <v>10877888212.91</v>
      </c>
      <c r="E463" s="1">
        <v>560863178.11</v>
      </c>
      <c r="F463" s="7">
        <v>65</v>
      </c>
      <c r="G463" s="7">
        <v>12</v>
      </c>
      <c r="H463" s="1">
        <v>26122184844.54</v>
      </c>
      <c r="I463" s="1">
        <v>14537291712.09</v>
      </c>
      <c r="J463" s="1">
        <v>892406822</v>
      </c>
      <c r="K463" s="1">
        <v>7982426810.59</v>
      </c>
      <c r="L463" s="1">
        <v>0.4435</v>
      </c>
      <c r="M463" s="1">
        <v>0.1291</v>
      </c>
      <c r="N463" s="1">
        <v>0.1105</v>
      </c>
      <c r="O463" s="1">
        <v>0.1986</v>
      </c>
      <c r="P463" s="6">
        <v>409</v>
      </c>
      <c r="Q463" s="6">
        <v>6.87</v>
      </c>
      <c r="R463" s="6">
        <v>409178730.28</v>
      </c>
      <c r="S463" s="6">
        <v>5.13</v>
      </c>
      <c r="T463" s="6">
        <v>14.14</v>
      </c>
      <c r="U463" s="6">
        <v>63.16</v>
      </c>
      <c r="V463" s="6">
        <v>0.110513</v>
      </c>
      <c r="W463" s="6">
        <v>1418645377.82</v>
      </c>
      <c r="X463" s="6">
        <v>11584893132.45</v>
      </c>
      <c r="Y463" s="6">
        <v>7982426810.59</v>
      </c>
      <c r="Z463" s="6">
        <v>7982426810.59</v>
      </c>
      <c r="AA463" s="6">
        <v>4891681674.54</v>
      </c>
      <c r="AB463" s="6">
        <v>4002023714.23</v>
      </c>
      <c r="AC463" s="6">
        <v>33.33</v>
      </c>
      <c r="AD463" s="6">
        <v>0.7459</v>
      </c>
      <c r="AE463" s="6">
        <v>3.272462</v>
      </c>
    </row>
    <row r="464" spans="1:31">
      <c r="A464" s="1" t="s">
        <v>244</v>
      </c>
      <c r="B464" s="6" t="s">
        <v>245</v>
      </c>
      <c r="C464" s="1" t="s">
        <v>70</v>
      </c>
      <c r="D464" s="1">
        <v>14306873399.88</v>
      </c>
      <c r="E464" s="1">
        <v>1054043010.42</v>
      </c>
      <c r="F464" s="7">
        <v>66</v>
      </c>
      <c r="G464" s="7">
        <v>12</v>
      </c>
      <c r="H464" s="1">
        <v>38622731492.57</v>
      </c>
      <c r="I464" s="1">
        <v>18854423315.14</v>
      </c>
      <c r="J464" s="1">
        <v>892411690</v>
      </c>
      <c r="K464" s="1">
        <v>12590925529.68</v>
      </c>
      <c r="L464" s="1">
        <v>0.5118</v>
      </c>
      <c r="M464" s="1">
        <v>0.1289</v>
      </c>
      <c r="N464" s="1">
        <v>0.1091</v>
      </c>
      <c r="O464" s="1">
        <v>0.2234</v>
      </c>
      <c r="P464" s="6">
        <v>512</v>
      </c>
      <c r="Q464" s="6">
        <v>6.87</v>
      </c>
      <c r="R464" s="6">
        <v>724297699.66</v>
      </c>
      <c r="S464" s="6">
        <v>5.75</v>
      </c>
      <c r="T464" s="6">
        <v>14.14</v>
      </c>
      <c r="U464" s="6">
        <v>59.63</v>
      </c>
      <c r="V464" s="6">
        <v>0.109058</v>
      </c>
      <c r="W464" s="6">
        <v>503587598.66</v>
      </c>
      <c r="X464" s="6">
        <v>19768308177.43</v>
      </c>
      <c r="Y464" s="6">
        <v>12590925529.68</v>
      </c>
      <c r="Z464" s="6">
        <v>12590925529.68</v>
      </c>
      <c r="AA464" s="6">
        <v>7959405882.79</v>
      </c>
      <c r="AB464" s="6">
        <v>6568148382.65</v>
      </c>
      <c r="AC464" s="6">
        <v>33.33</v>
      </c>
      <c r="AD464" s="6">
        <v>0.5923</v>
      </c>
      <c r="AE464" s="6">
        <v>3.067505</v>
      </c>
    </row>
    <row r="465" spans="1:31">
      <c r="A465" s="1" t="s">
        <v>244</v>
      </c>
      <c r="B465" s="6" t="s">
        <v>245</v>
      </c>
      <c r="C465" s="1" t="s">
        <v>71</v>
      </c>
      <c r="D465" s="1">
        <v>19380327177.42</v>
      </c>
      <c r="E465" s="1">
        <v>1119341214.09</v>
      </c>
      <c r="F465" s="7">
        <v>66</v>
      </c>
      <c r="G465" s="7">
        <v>12</v>
      </c>
      <c r="H465" s="1">
        <v>47200916635.69</v>
      </c>
      <c r="I465" s="1">
        <v>28682235137.72</v>
      </c>
      <c r="J465" s="1">
        <v>977754217</v>
      </c>
      <c r="K465" s="1">
        <v>12042229789.3</v>
      </c>
      <c r="L465" s="1">
        <v>0.3923</v>
      </c>
      <c r="M465" s="1">
        <v>0.0692</v>
      </c>
      <c r="N465" s="1">
        <v>0.0561</v>
      </c>
      <c r="O465" s="1">
        <v>0.0924</v>
      </c>
      <c r="P465" s="6">
        <v>507</v>
      </c>
      <c r="Q465" s="6">
        <v>5.43</v>
      </c>
      <c r="R465" s="6">
        <v>727481001.67</v>
      </c>
      <c r="S465" s="6">
        <v>6.04</v>
      </c>
      <c r="T465" s="6">
        <v>13.03</v>
      </c>
      <c r="U465" s="6">
        <v>51.71</v>
      </c>
      <c r="V465" s="6">
        <v>0.056148</v>
      </c>
      <c r="W465" s="6">
        <v>2667453259.32</v>
      </c>
      <c r="X465" s="6">
        <v>18518681497.97</v>
      </c>
      <c r="Y465" s="6">
        <v>12042229789.3</v>
      </c>
      <c r="Z465" s="6">
        <v>12042229789.3</v>
      </c>
      <c r="AA465" s="6">
        <v>9048863438.7</v>
      </c>
      <c r="AB465" s="6">
        <v>7535223456.34</v>
      </c>
      <c r="AC465" s="6">
        <v>33.33</v>
      </c>
      <c r="AD465" s="6">
        <v>0.775</v>
      </c>
      <c r="AE465" s="6">
        <v>3.919616</v>
      </c>
    </row>
    <row r="466" spans="1:31">
      <c r="A466" s="1" t="s">
        <v>246</v>
      </c>
      <c r="B466" s="6" t="s">
        <v>247</v>
      </c>
      <c r="C466" s="1" t="s">
        <v>66</v>
      </c>
      <c r="D466" s="1">
        <v>1220164367.68</v>
      </c>
      <c r="E466" s="1">
        <v>134684715.63</v>
      </c>
      <c r="F466" s="7">
        <v>86</v>
      </c>
      <c r="G466" s="7">
        <v>86</v>
      </c>
      <c r="H466" s="1">
        <v>2848452692.14</v>
      </c>
      <c r="I466" s="1">
        <v>1317904179.28</v>
      </c>
      <c r="J466" s="1">
        <v>291313442</v>
      </c>
      <c r="K466" s="1">
        <v>1669727059.63</v>
      </c>
      <c r="L466" s="1">
        <v>0.5373</v>
      </c>
      <c r="M466" s="1">
        <v>0.0526</v>
      </c>
      <c r="N466" s="1">
        <v>0.0398</v>
      </c>
      <c r="O466" s="1">
        <v>0.0861</v>
      </c>
      <c r="P466" s="6">
        <v>400</v>
      </c>
      <c r="Q466" s="6">
        <v>8.47</v>
      </c>
      <c r="R466" s="6">
        <v>95600627.68</v>
      </c>
      <c r="S466" s="6">
        <v>5.73</v>
      </c>
      <c r="T466" s="6">
        <v>32.06</v>
      </c>
      <c r="U466" s="6">
        <v>70.87</v>
      </c>
      <c r="V466" s="6">
        <v>0.039826</v>
      </c>
      <c r="W466" s="6">
        <v>257395638.09</v>
      </c>
      <c r="X466" s="6">
        <v>1530548512.86</v>
      </c>
      <c r="Y466" s="6">
        <v>1669727059.63</v>
      </c>
      <c r="Z466" s="6">
        <v>1669727059.63</v>
      </c>
      <c r="AA466" s="6">
        <v>1558180037.66</v>
      </c>
      <c r="AB466" s="6">
        <v>1247028641.07</v>
      </c>
      <c r="AC466" s="6">
        <v>33.33</v>
      </c>
      <c r="AD466" s="6">
        <v>2.8274</v>
      </c>
      <c r="AE466" s="6">
        <v>1.705939</v>
      </c>
    </row>
    <row r="467" spans="1:31">
      <c r="A467" s="1" t="s">
        <v>246</v>
      </c>
      <c r="B467" s="6" t="s">
        <v>247</v>
      </c>
      <c r="C467" s="1" t="s">
        <v>67</v>
      </c>
      <c r="D467" s="1">
        <v>1334457282.33</v>
      </c>
      <c r="E467" s="1">
        <v>171189565.34</v>
      </c>
      <c r="F467" s="7">
        <v>125</v>
      </c>
      <c r="G467" s="7">
        <v>125</v>
      </c>
      <c r="H467" s="1">
        <v>3213899389.29</v>
      </c>
      <c r="I467" s="1">
        <v>1370012143.35</v>
      </c>
      <c r="J467" s="1">
        <v>289372016</v>
      </c>
      <c r="K467" s="1">
        <v>2023574349.17</v>
      </c>
      <c r="L467" s="1">
        <v>0.5737</v>
      </c>
      <c r="M467" s="1">
        <v>0.0388</v>
      </c>
      <c r="N467" s="1">
        <v>0.0204</v>
      </c>
      <c r="O467" s="1">
        <v>0.0479</v>
      </c>
      <c r="P467" s="6">
        <v>524</v>
      </c>
      <c r="Q467" s="6">
        <v>10.04</v>
      </c>
      <c r="R467" s="6">
        <v>119191337.05</v>
      </c>
      <c r="S467" s="6">
        <v>5.89</v>
      </c>
      <c r="T467" s="6">
        <v>32.27</v>
      </c>
      <c r="U467" s="6">
        <v>69.46</v>
      </c>
      <c r="V467" s="6">
        <v>0.020415</v>
      </c>
      <c r="W467" s="6">
        <v>254358227.59</v>
      </c>
      <c r="X467" s="6">
        <v>1843887245.94</v>
      </c>
      <c r="Y467" s="6">
        <v>2023574349.17</v>
      </c>
      <c r="Z467" s="6">
        <v>2023574349.17</v>
      </c>
      <c r="AA467" s="6">
        <v>1927976422.22</v>
      </c>
      <c r="AB467" s="6">
        <v>1569822273.99</v>
      </c>
      <c r="AC467" s="6">
        <v>33.33</v>
      </c>
      <c r="AD467" s="6">
        <v>2.0859</v>
      </c>
      <c r="AE467" s="6">
        <v>1.588229</v>
      </c>
    </row>
    <row r="468" spans="1:31">
      <c r="A468" s="1" t="s">
        <v>246</v>
      </c>
      <c r="B468" s="6" t="s">
        <v>247</v>
      </c>
      <c r="C468" s="1" t="s">
        <v>68</v>
      </c>
      <c r="D468" s="1">
        <v>1431320404.35</v>
      </c>
      <c r="E468" s="1">
        <v>144336245.47</v>
      </c>
      <c r="F468" s="7">
        <v>130</v>
      </c>
      <c r="G468" s="7">
        <v>129</v>
      </c>
      <c r="H468" s="1">
        <v>3439288529.87</v>
      </c>
      <c r="I468" s="1">
        <v>1438453057.38</v>
      </c>
      <c r="J468" s="1">
        <v>287084670</v>
      </c>
      <c r="K468" s="1">
        <v>1920648565.28</v>
      </c>
      <c r="L468" s="1">
        <v>0.5818</v>
      </c>
      <c r="M468" s="1">
        <v>0.0453</v>
      </c>
      <c r="N468" s="1">
        <v>0.0243</v>
      </c>
      <c r="O468" s="1">
        <v>0.0582</v>
      </c>
      <c r="P468" s="6">
        <v>449</v>
      </c>
      <c r="Q468" s="6">
        <v>11.92</v>
      </c>
      <c r="R468" s="6">
        <v>101610120.78</v>
      </c>
      <c r="S468" s="6">
        <v>5.29</v>
      </c>
      <c r="T468" s="6">
        <v>30.95</v>
      </c>
      <c r="U468" s="6">
        <v>68.36</v>
      </c>
      <c r="V468" s="6">
        <v>0.024333</v>
      </c>
      <c r="W468" s="6">
        <v>195474588.9</v>
      </c>
      <c r="X468" s="6">
        <v>2000835472.49</v>
      </c>
      <c r="Y468" s="6">
        <v>1920648565.28</v>
      </c>
      <c r="Z468" s="6">
        <v>1920648565.28</v>
      </c>
      <c r="AA468" s="6">
        <v>1873440461.31</v>
      </c>
      <c r="AB468" s="6">
        <v>1551920174.1</v>
      </c>
      <c r="AC468" s="6">
        <v>33.33</v>
      </c>
      <c r="AD468" s="6">
        <v>1.9618</v>
      </c>
      <c r="AE468" s="6">
        <v>1.790691</v>
      </c>
    </row>
    <row r="469" spans="1:31">
      <c r="A469" s="1" t="s">
        <v>246</v>
      </c>
      <c r="B469" s="6" t="s">
        <v>247</v>
      </c>
      <c r="C469" s="1" t="s">
        <v>69</v>
      </c>
      <c r="D469" s="1">
        <v>1406925785.71</v>
      </c>
      <c r="E469" s="1">
        <v>163301254.46</v>
      </c>
      <c r="F469" s="7">
        <v>138</v>
      </c>
      <c r="G469" s="7">
        <v>133</v>
      </c>
      <c r="H469" s="1">
        <v>3545636625.05</v>
      </c>
      <c r="I469" s="1">
        <v>1334351937.66</v>
      </c>
      <c r="J469" s="1">
        <v>287092904</v>
      </c>
      <c r="K469" s="1">
        <v>2447356202.97</v>
      </c>
      <c r="L469" s="1">
        <v>0.6237</v>
      </c>
      <c r="M469" s="1">
        <v>0.0312</v>
      </c>
      <c r="N469" s="1">
        <v>0.0036</v>
      </c>
      <c r="O469" s="1">
        <v>0.0096</v>
      </c>
      <c r="P469" s="6">
        <v>378</v>
      </c>
      <c r="Q469" s="6">
        <v>9.04</v>
      </c>
      <c r="R469" s="6">
        <v>98132340.17</v>
      </c>
      <c r="S469" s="6">
        <v>4.01</v>
      </c>
      <c r="T469" s="6">
        <v>30.59</v>
      </c>
      <c r="U469" s="6">
        <v>66.67</v>
      </c>
      <c r="V469" s="6">
        <v>0.003594</v>
      </c>
      <c r="W469" s="6">
        <v>198723761.45</v>
      </c>
      <c r="X469" s="6">
        <v>2211284687.39</v>
      </c>
      <c r="Y469" s="6">
        <v>2447356202.97</v>
      </c>
      <c r="Z469" s="6">
        <v>2447356202.97</v>
      </c>
      <c r="AA469" s="6">
        <v>2462577509.95</v>
      </c>
      <c r="AB469" s="6">
        <v>2080104508.75</v>
      </c>
      <c r="AC469" s="6">
        <v>33.33</v>
      </c>
      <c r="AD469" s="6">
        <v>1.708</v>
      </c>
      <c r="AE469" s="6">
        <v>1.448762</v>
      </c>
    </row>
    <row r="470" spans="1:31">
      <c r="A470" s="1" t="s">
        <v>246</v>
      </c>
      <c r="B470" s="6" t="s">
        <v>247</v>
      </c>
      <c r="C470" s="1" t="s">
        <v>70</v>
      </c>
      <c r="D470" s="1">
        <v>1631350233.8</v>
      </c>
      <c r="E470" s="1">
        <v>181210329.16</v>
      </c>
      <c r="F470" s="7">
        <v>143</v>
      </c>
      <c r="G470" s="7">
        <v>133</v>
      </c>
      <c r="H470" s="1">
        <v>3702885315.85</v>
      </c>
      <c r="I470" s="1">
        <v>1404694073.3</v>
      </c>
      <c r="J470" s="1">
        <v>287104308</v>
      </c>
      <c r="K470" s="1">
        <v>2662033150.96</v>
      </c>
      <c r="L470" s="1">
        <v>0.6206</v>
      </c>
      <c r="M470" s="1">
        <v>0.0212</v>
      </c>
      <c r="N470" s="1">
        <v>0.0067</v>
      </c>
      <c r="O470" s="1">
        <v>0.0177</v>
      </c>
      <c r="P470" s="6">
        <v>406</v>
      </c>
      <c r="Q470" s="6">
        <v>9.56</v>
      </c>
      <c r="R470" s="6">
        <v>110058133.16</v>
      </c>
      <c r="S470" s="6">
        <v>4.13</v>
      </c>
      <c r="T470" s="6">
        <v>26.97</v>
      </c>
      <c r="U470" s="6">
        <v>62.41</v>
      </c>
      <c r="V470" s="6">
        <v>0.006703</v>
      </c>
      <c r="W470" s="6">
        <v>309494906.84</v>
      </c>
      <c r="X470" s="6">
        <v>2298191242.55</v>
      </c>
      <c r="Y470" s="6">
        <v>2662033150.96</v>
      </c>
      <c r="Z470" s="6">
        <v>2662033150.96</v>
      </c>
      <c r="AA470" s="6">
        <v>2646182663.63</v>
      </c>
      <c r="AB470" s="6">
        <v>2284135653.82</v>
      </c>
      <c r="AC470" s="6">
        <v>33.33</v>
      </c>
      <c r="AD470" s="6">
        <v>1.5961</v>
      </c>
      <c r="AE470" s="6">
        <v>1.390999</v>
      </c>
    </row>
    <row r="471" spans="1:31">
      <c r="A471" s="1" t="s">
        <v>246</v>
      </c>
      <c r="B471" s="6" t="s">
        <v>247</v>
      </c>
      <c r="C471" s="1" t="s">
        <v>71</v>
      </c>
      <c r="D471" s="1">
        <v>1927813248.62</v>
      </c>
      <c r="E471" s="1">
        <v>193912010.29</v>
      </c>
      <c r="F471" s="7">
        <v>143</v>
      </c>
      <c r="G471" s="7">
        <v>133</v>
      </c>
      <c r="H471" s="1">
        <v>3828235619.02</v>
      </c>
      <c r="I471" s="1">
        <v>1473749037.29</v>
      </c>
      <c r="J471" s="1">
        <v>288440847</v>
      </c>
      <c r="K471" s="1">
        <v>3023976968.88</v>
      </c>
      <c r="L471" s="1">
        <v>0.615</v>
      </c>
      <c r="M471" s="1">
        <v>0.0373</v>
      </c>
      <c r="N471" s="1">
        <v>0.02</v>
      </c>
      <c r="O471" s="1">
        <v>0.0521</v>
      </c>
      <c r="P471" s="6">
        <v>401</v>
      </c>
      <c r="Q471" s="6">
        <v>9.18</v>
      </c>
      <c r="R471" s="6">
        <v>114851015.27</v>
      </c>
      <c r="S471" s="6">
        <v>3.8</v>
      </c>
      <c r="T471" s="6">
        <v>26.84</v>
      </c>
      <c r="U471" s="6">
        <v>62</v>
      </c>
      <c r="V471" s="6">
        <v>0.02004</v>
      </c>
      <c r="W471" s="6">
        <v>257445909.36</v>
      </c>
      <c r="X471" s="6">
        <v>2354486581.73</v>
      </c>
      <c r="Y471" s="6">
        <v>3023976968.88</v>
      </c>
      <c r="Z471" s="6">
        <v>3023976968.88</v>
      </c>
      <c r="AA471" s="6">
        <v>2935973464.14</v>
      </c>
      <c r="AB471" s="6">
        <v>2580117171.03</v>
      </c>
      <c r="AC471" s="6">
        <v>33.33</v>
      </c>
      <c r="AD471" s="6">
        <v>1.4425</v>
      </c>
      <c r="AE471" s="6">
        <v>1.265961</v>
      </c>
    </row>
    <row r="472" spans="1:31">
      <c r="A472" s="1" t="s">
        <v>248</v>
      </c>
      <c r="B472" s="6" t="s">
        <v>249</v>
      </c>
      <c r="C472" s="1" t="s">
        <v>66</v>
      </c>
      <c r="D472" s="1">
        <v>567575763.33</v>
      </c>
      <c r="E472" s="1">
        <v>16331647.04</v>
      </c>
      <c r="F472" s="7">
        <v>40</v>
      </c>
      <c r="G472" s="7">
        <v>40</v>
      </c>
      <c r="H472" s="1">
        <v>1880390459.21</v>
      </c>
      <c r="I472" s="1">
        <v>989418954.34</v>
      </c>
      <c r="J472" s="1">
        <v>204578000</v>
      </c>
      <c r="K472" s="1">
        <v>904426084.97</v>
      </c>
      <c r="L472" s="1">
        <v>0.4738</v>
      </c>
      <c r="M472" s="1">
        <v>0.0308</v>
      </c>
      <c r="N472" s="1">
        <v>0.0244</v>
      </c>
      <c r="O472" s="1">
        <v>0.0464</v>
      </c>
      <c r="P472" s="6">
        <v>46</v>
      </c>
      <c r="Q472" s="6">
        <v>2.75</v>
      </c>
      <c r="R472" s="6">
        <v>13261249.2</v>
      </c>
      <c r="S472" s="6">
        <v>1.47</v>
      </c>
      <c r="T472" s="6">
        <v>16.07</v>
      </c>
      <c r="U472" s="6">
        <v>39.77</v>
      </c>
      <c r="V472" s="6">
        <v>0.024395</v>
      </c>
      <c r="W472" s="6">
        <v>171125046.65</v>
      </c>
      <c r="X472" s="6">
        <v>890971504.87</v>
      </c>
      <c r="Y472" s="6">
        <v>904426084.97</v>
      </c>
      <c r="Z472" s="6">
        <v>904426084.97</v>
      </c>
      <c r="AA472" s="6">
        <v>856348520.78</v>
      </c>
      <c r="AB472" s="6">
        <v>718976983.71</v>
      </c>
      <c r="AC472" s="6">
        <v>33.33</v>
      </c>
      <c r="AD472" s="6">
        <v>1.8498</v>
      </c>
      <c r="AE472" s="6">
        <v>2.079098</v>
      </c>
    </row>
    <row r="473" spans="1:31">
      <c r="A473" s="1" t="s">
        <v>248</v>
      </c>
      <c r="B473" s="6" t="s">
        <v>249</v>
      </c>
      <c r="C473" s="1" t="s">
        <v>67</v>
      </c>
      <c r="D473" s="1">
        <v>745150545.53</v>
      </c>
      <c r="E473" s="1">
        <v>17768860.61</v>
      </c>
      <c r="F473" s="7">
        <v>48</v>
      </c>
      <c r="G473" s="7">
        <v>48</v>
      </c>
      <c r="H473" s="1">
        <v>2522693035.55</v>
      </c>
      <c r="I473" s="1">
        <v>1020990634.37</v>
      </c>
      <c r="J473" s="1">
        <v>203202700</v>
      </c>
      <c r="K473" s="1">
        <v>1408054624.02</v>
      </c>
      <c r="L473" s="1">
        <v>0.5953</v>
      </c>
      <c r="M473" s="1">
        <v>0.0179</v>
      </c>
      <c r="N473" s="1">
        <v>0.0172</v>
      </c>
      <c r="O473" s="1">
        <v>0.0426</v>
      </c>
      <c r="P473" s="6">
        <v>53</v>
      </c>
      <c r="Q473" s="6">
        <v>4.56</v>
      </c>
      <c r="R473" s="6">
        <v>23799014.55</v>
      </c>
      <c r="S473" s="6">
        <v>1.69</v>
      </c>
      <c r="T473" s="6">
        <v>16.19</v>
      </c>
      <c r="U473" s="6">
        <v>40.04</v>
      </c>
      <c r="V473" s="6">
        <v>0.017248</v>
      </c>
      <c r="W473" s="6">
        <v>-82885475.55</v>
      </c>
      <c r="X473" s="6">
        <v>1501702401.18</v>
      </c>
      <c r="Y473" s="6">
        <v>1408054624.02</v>
      </c>
      <c r="Z473" s="6">
        <v>1408054624.02</v>
      </c>
      <c r="AA473" s="6">
        <v>1314582883.25</v>
      </c>
      <c r="AB473" s="6">
        <v>1186883679.16</v>
      </c>
      <c r="AC473" s="6">
        <v>42.86</v>
      </c>
      <c r="AD473" s="6">
        <v>1.1782</v>
      </c>
      <c r="AE473" s="6">
        <v>1.791616</v>
      </c>
    </row>
    <row r="474" spans="1:31">
      <c r="A474" s="1" t="s">
        <v>248</v>
      </c>
      <c r="B474" s="6" t="s">
        <v>249</v>
      </c>
      <c r="C474" s="1" t="s">
        <v>68</v>
      </c>
      <c r="D474" s="1">
        <v>823093259.84</v>
      </c>
      <c r="E474" s="1">
        <v>17268150.43</v>
      </c>
      <c r="F474" s="7">
        <v>49</v>
      </c>
      <c r="G474" s="7">
        <v>49</v>
      </c>
      <c r="H474" s="1">
        <v>2629489650.07</v>
      </c>
      <c r="I474" s="1">
        <v>989234988.74</v>
      </c>
      <c r="J474" s="1">
        <v>200987600</v>
      </c>
      <c r="K474" s="1">
        <v>935753630.82</v>
      </c>
      <c r="L474" s="1">
        <v>0.6238</v>
      </c>
      <c r="M474" s="1">
        <v>0.028</v>
      </c>
      <c r="N474" s="1">
        <v>0.0103</v>
      </c>
      <c r="O474" s="1">
        <v>0.0273</v>
      </c>
      <c r="P474" s="6">
        <v>60</v>
      </c>
      <c r="Q474" s="6">
        <v>4.58</v>
      </c>
      <c r="R474" s="6">
        <v>20420492.67</v>
      </c>
      <c r="S474" s="6">
        <v>2.18</v>
      </c>
      <c r="T474" s="6">
        <v>16.37</v>
      </c>
      <c r="U474" s="6">
        <v>36.75</v>
      </c>
      <c r="V474" s="6">
        <v>0.010258</v>
      </c>
      <c r="W474" s="6">
        <v>55038672.9</v>
      </c>
      <c r="X474" s="6">
        <v>1640254661.33</v>
      </c>
      <c r="Y474" s="6">
        <v>935753630.82</v>
      </c>
      <c r="Z474" s="6">
        <v>935753630.82</v>
      </c>
      <c r="AA474" s="6">
        <v>885197074.04</v>
      </c>
      <c r="AB474" s="6">
        <v>723960926.09</v>
      </c>
      <c r="AC474" s="6">
        <v>42.86</v>
      </c>
      <c r="AD474" s="6">
        <v>1.401</v>
      </c>
      <c r="AE474" s="6">
        <v>2.810023</v>
      </c>
    </row>
    <row r="475" spans="1:31">
      <c r="A475" s="1" t="s">
        <v>248</v>
      </c>
      <c r="B475" s="6" t="s">
        <v>249</v>
      </c>
      <c r="C475" s="1" t="s">
        <v>69</v>
      </c>
      <c r="D475" s="1">
        <v>817261162.91</v>
      </c>
      <c r="E475" s="1">
        <v>38611189.75</v>
      </c>
      <c r="F475" s="7">
        <v>50</v>
      </c>
      <c r="G475" s="7">
        <v>49</v>
      </c>
      <c r="H475" s="1">
        <v>2766490215.23</v>
      </c>
      <c r="I475" s="1">
        <v>1017170369.78</v>
      </c>
      <c r="J475" s="1">
        <v>200987600</v>
      </c>
      <c r="K475" s="1">
        <v>1143382772.79</v>
      </c>
      <c r="L475" s="1">
        <v>0.6323</v>
      </c>
      <c r="M475" s="1">
        <v>0.0229</v>
      </c>
      <c r="N475" s="1">
        <v>0.0112</v>
      </c>
      <c r="O475" s="1">
        <v>0.0305</v>
      </c>
      <c r="P475" s="6">
        <v>98</v>
      </c>
      <c r="Q475" s="6">
        <v>7</v>
      </c>
      <c r="R475" s="6">
        <v>44601671.47</v>
      </c>
      <c r="S475" s="6">
        <v>3.9</v>
      </c>
      <c r="T475" s="6">
        <v>16.37</v>
      </c>
      <c r="U475" s="6">
        <v>34.7</v>
      </c>
      <c r="V475" s="6">
        <v>0.0112</v>
      </c>
      <c r="W475" s="6">
        <v>49815223.38</v>
      </c>
      <c r="X475" s="6">
        <v>1749319845.45</v>
      </c>
      <c r="Y475" s="6">
        <v>1143382772.79</v>
      </c>
      <c r="Z475" s="6">
        <v>1143382772.79</v>
      </c>
      <c r="AA475" s="6">
        <v>1106395075.06</v>
      </c>
      <c r="AB475" s="6">
        <v>945149540.88</v>
      </c>
      <c r="AC475" s="6">
        <v>37.5</v>
      </c>
      <c r="AD475" s="6">
        <v>1.2244</v>
      </c>
      <c r="AE475" s="6">
        <v>2.419566</v>
      </c>
    </row>
    <row r="476" spans="1:31">
      <c r="A476" s="1" t="s">
        <v>248</v>
      </c>
      <c r="B476" s="6" t="s">
        <v>249</v>
      </c>
      <c r="C476" s="1" t="s">
        <v>70</v>
      </c>
      <c r="D476" s="1">
        <v>615003233.52</v>
      </c>
      <c r="E476" s="1">
        <v>39481483.88</v>
      </c>
      <c r="F476" s="7">
        <v>50</v>
      </c>
      <c r="G476" s="7">
        <v>49</v>
      </c>
      <c r="H476" s="1">
        <v>2023170101.34</v>
      </c>
      <c r="I476" s="1">
        <v>617641212.27</v>
      </c>
      <c r="J476" s="1">
        <v>200987600</v>
      </c>
      <c r="K476" s="1">
        <v>669135097.55</v>
      </c>
      <c r="L476" s="1">
        <v>0.6947</v>
      </c>
      <c r="M476" s="1">
        <v>-0.1523</v>
      </c>
      <c r="N476" s="1">
        <v>-0.1637</v>
      </c>
      <c r="O476" s="1">
        <v>-0.5361</v>
      </c>
      <c r="P476" s="6">
        <v>115</v>
      </c>
      <c r="Q476" s="6">
        <v>11.04</v>
      </c>
      <c r="R476" s="6">
        <v>34642269.06</v>
      </c>
      <c r="S476" s="6">
        <v>5.18</v>
      </c>
      <c r="T476" s="6">
        <v>16.37</v>
      </c>
      <c r="U476" s="6">
        <v>30</v>
      </c>
      <c r="V476" s="6">
        <v>-0.163669</v>
      </c>
      <c r="W476" s="6">
        <v>115831927.07</v>
      </c>
      <c r="X476" s="6">
        <v>1405528889.07</v>
      </c>
      <c r="Y476" s="6">
        <v>669135097.55</v>
      </c>
      <c r="Z476" s="6">
        <v>669135097.55</v>
      </c>
      <c r="AA476" s="6">
        <v>829093806.17</v>
      </c>
      <c r="AB476" s="6">
        <v>686031186.01</v>
      </c>
      <c r="AC476" s="6">
        <v>37.5</v>
      </c>
      <c r="AD476" s="6">
        <v>1.5572</v>
      </c>
      <c r="AE476" s="6">
        <v>3.02356</v>
      </c>
    </row>
    <row r="477" spans="1:31">
      <c r="A477" s="1" t="s">
        <v>248</v>
      </c>
      <c r="B477" s="6" t="s">
        <v>249</v>
      </c>
      <c r="C477" s="1" t="s">
        <v>71</v>
      </c>
      <c r="D477" s="1">
        <v>507092631.88</v>
      </c>
      <c r="E477" s="1">
        <v>31653941.47</v>
      </c>
      <c r="F477" s="7">
        <v>50</v>
      </c>
      <c r="G477" s="7">
        <v>49</v>
      </c>
      <c r="H477" s="1">
        <v>1923113953.42</v>
      </c>
      <c r="I477" s="1">
        <v>612276753.94</v>
      </c>
      <c r="J477" s="1">
        <v>200987600</v>
      </c>
      <c r="K477" s="1">
        <v>981020762.41</v>
      </c>
      <c r="L477" s="1">
        <v>0.6816</v>
      </c>
      <c r="M477" s="1">
        <v>0.035</v>
      </c>
      <c r="N477" s="1">
        <v>0.0247</v>
      </c>
      <c r="O477" s="1">
        <v>0.0777</v>
      </c>
      <c r="P477" s="6">
        <v>130</v>
      </c>
      <c r="Q477" s="6">
        <v>14.19</v>
      </c>
      <c r="R477" s="6">
        <v>24298203.81</v>
      </c>
      <c r="S477" s="6">
        <v>2.48</v>
      </c>
      <c r="T477" s="6">
        <v>16.37</v>
      </c>
      <c r="U477" s="6">
        <v>26.94</v>
      </c>
      <c r="V477" s="6">
        <v>0.024742</v>
      </c>
      <c r="W477" s="6">
        <v>99791279.2</v>
      </c>
      <c r="X477" s="6">
        <v>1310837199.48</v>
      </c>
      <c r="Y477" s="6">
        <v>981020762.41</v>
      </c>
      <c r="Z477" s="6">
        <v>981020762.41</v>
      </c>
      <c r="AA477" s="6">
        <v>944286961.39</v>
      </c>
      <c r="AB477" s="6">
        <v>800751367.31</v>
      </c>
      <c r="AC477" s="6">
        <v>42.86</v>
      </c>
      <c r="AD477" s="6">
        <v>0.9337</v>
      </c>
      <c r="AE477" s="6">
        <v>1.960319</v>
      </c>
    </row>
    <row r="478" spans="1:31">
      <c r="A478" s="1" t="s">
        <v>250</v>
      </c>
      <c r="B478" s="6" t="s">
        <v>251</v>
      </c>
      <c r="C478" s="1" t="s">
        <v>66</v>
      </c>
      <c r="D478" s="1">
        <v>1253255353.73</v>
      </c>
      <c r="E478" s="1">
        <v>168034169.84</v>
      </c>
      <c r="F478" s="7">
        <v>111</v>
      </c>
      <c r="G478" s="7">
        <v>111</v>
      </c>
      <c r="H478" s="1">
        <v>3537684582.99</v>
      </c>
      <c r="I478" s="1">
        <v>2372676958.4</v>
      </c>
      <c r="J478" s="1">
        <v>210000000</v>
      </c>
      <c r="K478" s="1">
        <v>2000342993.65</v>
      </c>
      <c r="L478" s="1">
        <v>0.3293</v>
      </c>
      <c r="M478" s="1">
        <v>0.0354</v>
      </c>
      <c r="N478" s="1">
        <v>0.0227</v>
      </c>
      <c r="O478" s="1">
        <v>0.0339</v>
      </c>
      <c r="P478" s="6">
        <v>706</v>
      </c>
      <c r="Q478" s="6">
        <v>19.52</v>
      </c>
      <c r="R478" s="6">
        <v>107200367.58</v>
      </c>
      <c r="S478" s="6">
        <v>5.36</v>
      </c>
      <c r="T478" s="6">
        <v>38.23</v>
      </c>
      <c r="U478" s="6">
        <v>70.14</v>
      </c>
      <c r="V478" s="6">
        <v>0.022735</v>
      </c>
      <c r="W478" s="6">
        <v>170590587.25</v>
      </c>
      <c r="X478" s="6">
        <v>1165007624.59</v>
      </c>
      <c r="Y478" s="6">
        <v>2000342993.65</v>
      </c>
      <c r="Z478" s="6">
        <v>2000342993.65</v>
      </c>
      <c r="AA478" s="6">
        <v>1924093802.43</v>
      </c>
      <c r="AB478" s="6">
        <v>1596686803.01</v>
      </c>
      <c r="AC478" s="6">
        <v>42.86</v>
      </c>
      <c r="AD478" s="6">
        <v>1.8077</v>
      </c>
      <c r="AE478" s="6">
        <v>1.768539</v>
      </c>
    </row>
    <row r="479" spans="1:31">
      <c r="A479" s="1" t="s">
        <v>250</v>
      </c>
      <c r="B479" s="6" t="s">
        <v>251</v>
      </c>
      <c r="C479" s="1" t="s">
        <v>67</v>
      </c>
      <c r="D479" s="1">
        <v>1644984691.52</v>
      </c>
      <c r="E479" s="1">
        <v>166234777.05</v>
      </c>
      <c r="F479" s="7">
        <v>118</v>
      </c>
      <c r="G479" s="7">
        <v>118</v>
      </c>
      <c r="H479" s="1">
        <v>3773800053.73</v>
      </c>
      <c r="I479" s="1">
        <v>2568063758.06</v>
      </c>
      <c r="J479" s="1">
        <v>210000000</v>
      </c>
      <c r="K479" s="1">
        <v>2229912176.06</v>
      </c>
      <c r="L479" s="1">
        <v>0.3195</v>
      </c>
      <c r="M479" s="1">
        <v>0.0831</v>
      </c>
      <c r="N479" s="1">
        <v>0.0613</v>
      </c>
      <c r="O479" s="1">
        <v>0.0901</v>
      </c>
      <c r="P479" s="6">
        <v>722</v>
      </c>
      <c r="Q479" s="6">
        <v>22.6</v>
      </c>
      <c r="R479" s="6">
        <v>130127338.01</v>
      </c>
      <c r="S479" s="6">
        <v>5.84</v>
      </c>
      <c r="T479" s="6">
        <v>38.23</v>
      </c>
      <c r="U479" s="6">
        <v>66.61</v>
      </c>
      <c r="V479" s="6">
        <v>0.061346</v>
      </c>
      <c r="W479" s="6">
        <v>453990010.61</v>
      </c>
      <c r="X479" s="6">
        <v>1205736295.67</v>
      </c>
      <c r="Y479" s="6">
        <v>2229912176.06</v>
      </c>
      <c r="Z479" s="6">
        <v>2229912176.06</v>
      </c>
      <c r="AA479" s="6">
        <v>1944931552.35</v>
      </c>
      <c r="AB479" s="6">
        <v>1602546972.05</v>
      </c>
      <c r="AC479" s="6">
        <v>42.86</v>
      </c>
      <c r="AD479" s="6">
        <v>1.4323</v>
      </c>
      <c r="AE479" s="6">
        <v>1.692354</v>
      </c>
    </row>
    <row r="480" spans="1:31">
      <c r="A480" s="1" t="s">
        <v>250</v>
      </c>
      <c r="B480" s="6" t="s">
        <v>251</v>
      </c>
      <c r="C480" s="1" t="s">
        <v>68</v>
      </c>
      <c r="D480" s="1">
        <v>1947812714.3</v>
      </c>
      <c r="E480" s="1">
        <v>162276634.01</v>
      </c>
      <c r="F480" s="7">
        <v>127</v>
      </c>
      <c r="G480" s="7">
        <v>120</v>
      </c>
      <c r="H480" s="1">
        <v>5472008753.89</v>
      </c>
      <c r="I480" s="1">
        <v>4071056219.22</v>
      </c>
      <c r="J480" s="1">
        <v>232920451</v>
      </c>
      <c r="K480" s="1">
        <v>1985066896.04</v>
      </c>
      <c r="L480" s="1">
        <v>0.256</v>
      </c>
      <c r="M480" s="1">
        <v>0.0378</v>
      </c>
      <c r="N480" s="1">
        <v>0.0324</v>
      </c>
      <c r="O480" s="1">
        <v>0.0436</v>
      </c>
      <c r="P480" s="6">
        <v>887</v>
      </c>
      <c r="Q480" s="6">
        <v>29.22</v>
      </c>
      <c r="R480" s="6">
        <v>132411720.85</v>
      </c>
      <c r="S480" s="6">
        <v>6.67</v>
      </c>
      <c r="T480" s="6">
        <v>34.47</v>
      </c>
      <c r="U480" s="6">
        <v>63.45</v>
      </c>
      <c r="V480" s="6">
        <v>0.03241</v>
      </c>
      <c r="W480" s="6">
        <v>83688619.36</v>
      </c>
      <c r="X480" s="6">
        <v>1400952534.67</v>
      </c>
      <c r="Y480" s="6">
        <v>1985066896.04</v>
      </c>
      <c r="Z480" s="6">
        <v>1985066896.04</v>
      </c>
      <c r="AA480" s="6">
        <v>1716037320</v>
      </c>
      <c r="AB480" s="6">
        <v>1426066120.22</v>
      </c>
      <c r="AC480" s="6">
        <v>42.86</v>
      </c>
      <c r="AD480" s="6">
        <v>1.5294</v>
      </c>
      <c r="AE480" s="6">
        <v>2.756587</v>
      </c>
    </row>
    <row r="481" spans="1:31">
      <c r="A481" s="1" t="s">
        <v>250</v>
      </c>
      <c r="B481" s="6" t="s">
        <v>251</v>
      </c>
      <c r="C481" s="1" t="s">
        <v>69</v>
      </c>
      <c r="D481" s="1">
        <v>2480991590.28</v>
      </c>
      <c r="E481" s="1">
        <v>284415238.39</v>
      </c>
      <c r="F481" s="7">
        <v>152</v>
      </c>
      <c r="G481" s="7">
        <v>126</v>
      </c>
      <c r="H481" s="1">
        <v>7326485613.47</v>
      </c>
      <c r="I481" s="1">
        <v>4640956735.4</v>
      </c>
      <c r="J481" s="1">
        <v>232920451</v>
      </c>
      <c r="K481" s="1">
        <v>4467580436.1</v>
      </c>
      <c r="L481" s="1">
        <v>0.3666</v>
      </c>
      <c r="M481" s="1">
        <v>0.0846</v>
      </c>
      <c r="N481" s="1">
        <v>0.0745</v>
      </c>
      <c r="O481" s="1">
        <v>0.1176</v>
      </c>
      <c r="P481" s="6">
        <v>1202</v>
      </c>
      <c r="Q481" s="6">
        <v>21.7</v>
      </c>
      <c r="R481" s="6">
        <v>275231985.37</v>
      </c>
      <c r="S481" s="6">
        <v>6.16</v>
      </c>
      <c r="T481" s="6">
        <v>33.79</v>
      </c>
      <c r="U481" s="6">
        <v>60</v>
      </c>
      <c r="V481" s="6">
        <v>0.074466</v>
      </c>
      <c r="W481" s="6">
        <v>334741168.3</v>
      </c>
      <c r="X481" s="6">
        <v>2685528878.07</v>
      </c>
      <c r="Y481" s="6">
        <v>4467580436.1</v>
      </c>
      <c r="Z481" s="6">
        <v>4467580436.1</v>
      </c>
      <c r="AA481" s="6">
        <v>3782274724.67</v>
      </c>
      <c r="AB481" s="6">
        <v>3295009944.48</v>
      </c>
      <c r="AC481" s="6">
        <v>42.86</v>
      </c>
      <c r="AD481" s="6">
        <v>1.24</v>
      </c>
      <c r="AE481" s="6">
        <v>1.639922</v>
      </c>
    </row>
    <row r="482" spans="1:31">
      <c r="A482" s="1" t="s">
        <v>250</v>
      </c>
      <c r="B482" s="6" t="s">
        <v>251</v>
      </c>
      <c r="C482" s="1" t="s">
        <v>70</v>
      </c>
      <c r="D482" s="1">
        <v>5015712332.69</v>
      </c>
      <c r="E482" s="1">
        <v>407980028.15</v>
      </c>
      <c r="F482" s="7">
        <v>154</v>
      </c>
      <c r="G482" s="7">
        <v>126</v>
      </c>
      <c r="H482" s="1">
        <v>14174231125.54</v>
      </c>
      <c r="I482" s="1">
        <v>5827642290.27</v>
      </c>
      <c r="J482" s="1">
        <v>234414111</v>
      </c>
      <c r="K482" s="1">
        <v>8653500006.27</v>
      </c>
      <c r="L482" s="1">
        <v>0.5889</v>
      </c>
      <c r="M482" s="1">
        <v>0.0782</v>
      </c>
      <c r="N482" s="1">
        <v>0.0644</v>
      </c>
      <c r="O482" s="1">
        <v>0.1567</v>
      </c>
      <c r="P482" s="6">
        <v>1979</v>
      </c>
      <c r="Q482" s="6">
        <v>21.01</v>
      </c>
      <c r="R482" s="6">
        <v>545149654.19</v>
      </c>
      <c r="S482" s="6">
        <v>6.3</v>
      </c>
      <c r="T482" s="6">
        <v>33.57</v>
      </c>
      <c r="U482" s="6">
        <v>59.88</v>
      </c>
      <c r="V482" s="6">
        <v>0.064408</v>
      </c>
      <c r="W482" s="6">
        <v>437758993.2</v>
      </c>
      <c r="X482" s="6">
        <v>8346588835.27</v>
      </c>
      <c r="Y482" s="6">
        <v>8653500006.27</v>
      </c>
      <c r="Z482" s="6">
        <v>8653500006.27</v>
      </c>
      <c r="AA482" s="6">
        <v>7526015632.45</v>
      </c>
      <c r="AB482" s="6">
        <v>6588766453.4</v>
      </c>
      <c r="AC482" s="6">
        <v>42.86</v>
      </c>
      <c r="AD482" s="6">
        <v>1.0886</v>
      </c>
      <c r="AE482" s="6">
        <v>1.637977</v>
      </c>
    </row>
    <row r="483" spans="1:31">
      <c r="A483" s="1" t="s">
        <v>250</v>
      </c>
      <c r="B483" s="6" t="s">
        <v>251</v>
      </c>
      <c r="C483" s="1" t="s">
        <v>71</v>
      </c>
      <c r="D483" s="1">
        <v>6446078338.17</v>
      </c>
      <c r="E483" s="1">
        <v>409654657.72</v>
      </c>
      <c r="F483" s="7">
        <v>154</v>
      </c>
      <c r="G483" s="7">
        <v>126</v>
      </c>
      <c r="H483" s="1">
        <v>17222355388.09</v>
      </c>
      <c r="I483" s="1">
        <v>10511204283.36</v>
      </c>
      <c r="J483" s="1">
        <v>269714212</v>
      </c>
      <c r="K483" s="1">
        <v>10511360117.23</v>
      </c>
      <c r="L483" s="1">
        <v>0.3897</v>
      </c>
      <c r="M483" s="1">
        <v>0.0832</v>
      </c>
      <c r="N483" s="1">
        <v>0.0707</v>
      </c>
      <c r="O483" s="1">
        <v>0.1159</v>
      </c>
      <c r="P483" s="6">
        <v>2205</v>
      </c>
      <c r="Q483" s="6">
        <v>21.12</v>
      </c>
      <c r="R483" s="6">
        <v>636477042.55</v>
      </c>
      <c r="S483" s="6">
        <v>6.06</v>
      </c>
      <c r="T483" s="6">
        <v>29.18</v>
      </c>
      <c r="U483" s="6">
        <v>55.65</v>
      </c>
      <c r="V483" s="6">
        <v>0.070731</v>
      </c>
      <c r="W483" s="6">
        <v>747597823.54</v>
      </c>
      <c r="X483" s="6">
        <v>6711151104.73</v>
      </c>
      <c r="Y483" s="6">
        <v>10511360117.23</v>
      </c>
      <c r="Z483" s="6">
        <v>10511360117.23</v>
      </c>
      <c r="AA483" s="6">
        <v>9136044809.22</v>
      </c>
      <c r="AB483" s="6">
        <v>8032751325.68</v>
      </c>
      <c r="AC483" s="6">
        <v>42.86</v>
      </c>
      <c r="AD483" s="6">
        <v>0.993</v>
      </c>
      <c r="AE483" s="6">
        <v>1.638452</v>
      </c>
    </row>
    <row r="484" spans="1:31">
      <c r="A484" s="1" t="s">
        <v>252</v>
      </c>
      <c r="B484" s="6" t="s">
        <v>253</v>
      </c>
      <c r="C484" s="1" t="s">
        <v>66</v>
      </c>
      <c r="D484" s="1">
        <v>295087416.76</v>
      </c>
      <c r="E484" s="1">
        <v>68801559.01</v>
      </c>
      <c r="F484" s="7">
        <v>299</v>
      </c>
      <c r="G484" s="7">
        <v>57</v>
      </c>
      <c r="H484" s="1">
        <v>3182140966.44</v>
      </c>
      <c r="I484" s="1">
        <v>1684214874.08</v>
      </c>
      <c r="J484" s="1">
        <v>312971804</v>
      </c>
      <c r="K484" s="1">
        <v>2393654737.58</v>
      </c>
      <c r="L484" s="1">
        <v>0.4707</v>
      </c>
      <c r="M484" s="1">
        <v>0.0831</v>
      </c>
      <c r="N484" s="1">
        <v>0.0809</v>
      </c>
      <c r="O484" s="1">
        <v>0.1529</v>
      </c>
      <c r="P484" s="6">
        <v>715</v>
      </c>
      <c r="Q484" s="6">
        <v>26.66</v>
      </c>
      <c r="R484" s="6">
        <v>251890221.92</v>
      </c>
      <c r="S484" s="6">
        <v>10.52</v>
      </c>
      <c r="T484" s="6">
        <v>21.25</v>
      </c>
      <c r="U484" s="6">
        <v>55.79</v>
      </c>
      <c r="V484" s="6">
        <v>0.080944</v>
      </c>
      <c r="W484" s="6">
        <v>-94873584.64</v>
      </c>
      <c r="X484" s="6">
        <v>1497926092.36</v>
      </c>
      <c r="Y484" s="6">
        <v>2393654737.58</v>
      </c>
      <c r="Z484" s="6">
        <v>2393654737.58</v>
      </c>
      <c r="AA484" s="6">
        <v>2178208136</v>
      </c>
      <c r="AB484" s="6">
        <v>1687872725.24</v>
      </c>
      <c r="AC484" s="6">
        <v>40</v>
      </c>
      <c r="AD484" s="6">
        <v>1.1205</v>
      </c>
      <c r="AE484" s="6">
        <v>1.329407</v>
      </c>
    </row>
    <row r="485" spans="1:31">
      <c r="A485" s="1" t="s">
        <v>252</v>
      </c>
      <c r="B485" s="6" t="s">
        <v>253</v>
      </c>
      <c r="C485" s="1" t="s">
        <v>67</v>
      </c>
      <c r="D485" s="1">
        <v>337816188.16</v>
      </c>
      <c r="E485" s="1">
        <v>144036885.63</v>
      </c>
      <c r="F485" s="7">
        <v>328</v>
      </c>
      <c r="G485" s="7">
        <v>69</v>
      </c>
      <c r="H485" s="1">
        <v>3946304205.39</v>
      </c>
      <c r="I485" s="1">
        <v>1948816102.08</v>
      </c>
      <c r="J485" s="1">
        <v>469457706</v>
      </c>
      <c r="K485" s="1">
        <v>3559587190.35</v>
      </c>
      <c r="L485" s="1">
        <v>0.5062</v>
      </c>
      <c r="M485" s="1">
        <v>0.1002</v>
      </c>
      <c r="N485" s="1">
        <v>0.0925</v>
      </c>
      <c r="O485" s="1">
        <v>0.1872</v>
      </c>
      <c r="P485" s="6">
        <v>1084</v>
      </c>
      <c r="Q485" s="6">
        <v>35.24</v>
      </c>
      <c r="R485" s="6">
        <v>335469543.96</v>
      </c>
      <c r="S485" s="6">
        <v>9.42</v>
      </c>
      <c r="T485" s="6">
        <v>21.25</v>
      </c>
      <c r="U485" s="6">
        <v>51.29</v>
      </c>
      <c r="V485" s="6">
        <v>0.092451</v>
      </c>
      <c r="W485" s="6">
        <v>616173769.18</v>
      </c>
      <c r="X485" s="6">
        <v>1997488103.31</v>
      </c>
      <c r="Y485" s="6">
        <v>3559587190.35</v>
      </c>
      <c r="Z485" s="6">
        <v>3559587190.35</v>
      </c>
      <c r="AA485" s="6">
        <v>3216986079.95</v>
      </c>
      <c r="AB485" s="6">
        <v>2638418229.1</v>
      </c>
      <c r="AC485" s="6">
        <v>40</v>
      </c>
      <c r="AD485" s="6">
        <v>0.8641</v>
      </c>
      <c r="AE485" s="6">
        <v>1.108641</v>
      </c>
    </row>
    <row r="486" spans="1:31">
      <c r="A486" s="1" t="s">
        <v>252</v>
      </c>
      <c r="B486" s="6" t="s">
        <v>253</v>
      </c>
      <c r="C486" s="1" t="s">
        <v>68</v>
      </c>
      <c r="D486" s="1">
        <v>408797335.32</v>
      </c>
      <c r="E486" s="1">
        <v>234926858.24</v>
      </c>
      <c r="F486" s="7">
        <v>378</v>
      </c>
      <c r="G486" s="7">
        <v>79</v>
      </c>
      <c r="H486" s="1">
        <v>5206361297.77</v>
      </c>
      <c r="I486" s="1">
        <v>3094198431.78</v>
      </c>
      <c r="J486" s="1">
        <v>501907534</v>
      </c>
      <c r="K486" s="1">
        <v>3376442661.13</v>
      </c>
      <c r="L486" s="1">
        <v>0.4057</v>
      </c>
      <c r="M486" s="1">
        <v>0.0905</v>
      </c>
      <c r="N486" s="1">
        <v>0.0775</v>
      </c>
      <c r="O486" s="1">
        <v>0.1304</v>
      </c>
      <c r="P486" s="6">
        <v>1116</v>
      </c>
      <c r="Q486" s="6">
        <v>32.06</v>
      </c>
      <c r="R486" s="6">
        <v>367923416.97</v>
      </c>
      <c r="S486" s="6">
        <v>10.9</v>
      </c>
      <c r="T486" s="6">
        <v>19.87</v>
      </c>
      <c r="U486" s="6">
        <v>52.16</v>
      </c>
      <c r="V486" s="6">
        <v>0.077494</v>
      </c>
      <c r="W486" s="6">
        <v>464096475.01</v>
      </c>
      <c r="X486" s="6">
        <v>2112162865.99</v>
      </c>
      <c r="Y486" s="6">
        <v>3376442661.13</v>
      </c>
      <c r="Z486" s="6">
        <v>3376442661.13</v>
      </c>
      <c r="AA486" s="6">
        <v>3067106624.85</v>
      </c>
      <c r="AB486" s="6">
        <v>2418021772.2</v>
      </c>
      <c r="AC486" s="6">
        <v>40</v>
      </c>
      <c r="AD486" s="6">
        <v>1.031</v>
      </c>
      <c r="AE486" s="6">
        <v>1.541966</v>
      </c>
    </row>
    <row r="487" spans="1:31">
      <c r="A487" s="1" t="s">
        <v>252</v>
      </c>
      <c r="B487" s="6" t="s">
        <v>253</v>
      </c>
      <c r="C487" s="1" t="s">
        <v>69</v>
      </c>
      <c r="D487" s="1">
        <v>577778359.78</v>
      </c>
      <c r="E487" s="1">
        <v>258615673.21</v>
      </c>
      <c r="F487" s="7">
        <v>443</v>
      </c>
      <c r="G487" s="7">
        <v>93</v>
      </c>
      <c r="H487" s="1">
        <v>6212967074.45</v>
      </c>
      <c r="I487" s="1">
        <v>3191674791.11</v>
      </c>
      <c r="J487" s="1">
        <v>497569343</v>
      </c>
      <c r="K487" s="1">
        <v>4155737650.65</v>
      </c>
      <c r="L487" s="1">
        <v>0.4863</v>
      </c>
      <c r="M487" s="1">
        <v>0.0743</v>
      </c>
      <c r="N487" s="1">
        <v>0.0665</v>
      </c>
      <c r="O487" s="1">
        <v>0.1294</v>
      </c>
      <c r="P487" s="6">
        <v>1443</v>
      </c>
      <c r="Q487" s="6">
        <v>33.68</v>
      </c>
      <c r="R487" s="6">
        <v>460674222.65</v>
      </c>
      <c r="S487" s="6">
        <v>11.09</v>
      </c>
      <c r="T487" s="6">
        <v>19.05</v>
      </c>
      <c r="U487" s="6">
        <v>53.63</v>
      </c>
      <c r="V487" s="6">
        <v>0.06646</v>
      </c>
      <c r="W487" s="6">
        <v>-113413767.76</v>
      </c>
      <c r="X487" s="6">
        <v>3021292283.34</v>
      </c>
      <c r="Y487" s="6">
        <v>4155737650.65</v>
      </c>
      <c r="Z487" s="6">
        <v>4155737650.65</v>
      </c>
      <c r="AA487" s="6">
        <v>3860123645.94</v>
      </c>
      <c r="AB487" s="6">
        <v>3050649084.69</v>
      </c>
      <c r="AC487" s="6">
        <v>40</v>
      </c>
      <c r="AD487" s="6">
        <v>1.0311</v>
      </c>
      <c r="AE487" s="6">
        <v>1.495034</v>
      </c>
    </row>
    <row r="488" spans="1:31">
      <c r="A488" s="1" t="s">
        <v>252</v>
      </c>
      <c r="B488" s="6" t="s">
        <v>253</v>
      </c>
      <c r="C488" s="1" t="s">
        <v>70</v>
      </c>
      <c r="D488" s="1">
        <v>816733424.95</v>
      </c>
      <c r="E488" s="1">
        <v>292736068.44</v>
      </c>
      <c r="F488" s="7">
        <v>455</v>
      </c>
      <c r="G488" s="7">
        <v>96</v>
      </c>
      <c r="H488" s="1">
        <v>8453550867.91</v>
      </c>
      <c r="I488" s="1">
        <v>3831645929.13</v>
      </c>
      <c r="J488" s="1">
        <v>497569343</v>
      </c>
      <c r="K488" s="1">
        <v>5477758610.38</v>
      </c>
      <c r="L488" s="1">
        <v>0.5467</v>
      </c>
      <c r="M488" s="1">
        <v>0.0623</v>
      </c>
      <c r="N488" s="1">
        <v>0.0567</v>
      </c>
      <c r="O488" s="1">
        <v>0.1251</v>
      </c>
      <c r="P488" s="6">
        <v>1808</v>
      </c>
      <c r="Q488" s="6">
        <v>34.34</v>
      </c>
      <c r="R488" s="6">
        <v>632407908.01</v>
      </c>
      <c r="S488" s="6">
        <v>11.55</v>
      </c>
      <c r="T488" s="6">
        <v>19.05</v>
      </c>
      <c r="U488" s="6">
        <v>53.95</v>
      </c>
      <c r="V488" s="6">
        <v>0.056709</v>
      </c>
      <c r="W488" s="6">
        <v>-20743557.48</v>
      </c>
      <c r="X488" s="6">
        <v>4621904938.78</v>
      </c>
      <c r="Y488" s="6">
        <v>5477758610.38</v>
      </c>
      <c r="Z488" s="6">
        <v>5477758610.38</v>
      </c>
      <c r="AA488" s="6">
        <v>5220535935.86</v>
      </c>
      <c r="AB488" s="6">
        <v>4176355461.6</v>
      </c>
      <c r="AC488" s="6">
        <v>40</v>
      </c>
      <c r="AD488" s="6">
        <v>0.9612</v>
      </c>
      <c r="AE488" s="6">
        <v>1.54325</v>
      </c>
    </row>
    <row r="489" spans="1:31">
      <c r="A489" s="1" t="s">
        <v>252</v>
      </c>
      <c r="B489" s="6" t="s">
        <v>253</v>
      </c>
      <c r="C489" s="1" t="s">
        <v>71</v>
      </c>
      <c r="D489" s="1">
        <v>1265432212.98</v>
      </c>
      <c r="E489" s="1">
        <v>289430817.06</v>
      </c>
      <c r="F489" s="7">
        <v>455</v>
      </c>
      <c r="G489" s="7">
        <v>96</v>
      </c>
      <c r="H489" s="1">
        <v>10113413379.25</v>
      </c>
      <c r="I489" s="1">
        <v>4540510174.84</v>
      </c>
      <c r="J489" s="1">
        <v>501101695</v>
      </c>
      <c r="K489" s="1">
        <v>6754241158.28</v>
      </c>
      <c r="L489" s="1">
        <v>0.551</v>
      </c>
      <c r="M489" s="1">
        <v>0.0656</v>
      </c>
      <c r="N489" s="1">
        <v>0.0618</v>
      </c>
      <c r="O489" s="1">
        <v>0.1377</v>
      </c>
      <c r="P489" s="6">
        <v>2322</v>
      </c>
      <c r="Q489" s="6">
        <v>35.49</v>
      </c>
      <c r="R489" s="6">
        <v>770574478.86</v>
      </c>
      <c r="S489" s="6">
        <v>11.41</v>
      </c>
      <c r="T489" s="6">
        <v>18.91</v>
      </c>
      <c r="U489" s="6">
        <v>51.27</v>
      </c>
      <c r="V489" s="6">
        <v>0.06181</v>
      </c>
      <c r="W489" s="6">
        <v>309929601.62</v>
      </c>
      <c r="X489" s="6">
        <v>5572903204.41</v>
      </c>
      <c r="Y489" s="6">
        <v>6754241158.28</v>
      </c>
      <c r="Z489" s="6">
        <v>6754241158.28</v>
      </c>
      <c r="AA489" s="6">
        <v>6434167330.2</v>
      </c>
      <c r="AB489" s="6">
        <v>5069705283.41</v>
      </c>
      <c r="AC489" s="6">
        <v>40</v>
      </c>
      <c r="AD489" s="6">
        <v>0.9687</v>
      </c>
      <c r="AE489" s="6">
        <v>1.497343</v>
      </c>
    </row>
    <row r="490" spans="1:31">
      <c r="A490" s="1" t="s">
        <v>254</v>
      </c>
      <c r="B490" s="6" t="s">
        <v>255</v>
      </c>
      <c r="C490" s="1" t="s">
        <v>66</v>
      </c>
      <c r="D490" s="1">
        <v>12066581.22</v>
      </c>
      <c r="E490" s="1">
        <v>19440866.49</v>
      </c>
      <c r="F490" s="7">
        <v>120</v>
      </c>
      <c r="G490" s="7">
        <v>120</v>
      </c>
      <c r="H490" s="1">
        <v>624336095.89</v>
      </c>
      <c r="I490" s="1">
        <v>457505181.42</v>
      </c>
      <c r="J490" s="1">
        <v>128000000</v>
      </c>
      <c r="K490" s="1">
        <v>231420762.29</v>
      </c>
      <c r="L490" s="1">
        <v>0.2672</v>
      </c>
      <c r="M490" s="1">
        <v>0.065</v>
      </c>
      <c r="N490" s="1">
        <v>0.0589</v>
      </c>
      <c r="O490" s="1">
        <v>0.0804</v>
      </c>
      <c r="P490" s="6">
        <v>120</v>
      </c>
      <c r="Q490" s="6">
        <v>22.77</v>
      </c>
      <c r="R490" s="6">
        <v>13636852.71</v>
      </c>
      <c r="S490" s="6">
        <v>5.89</v>
      </c>
      <c r="T490" s="6">
        <v>12.47</v>
      </c>
      <c r="U490" s="6">
        <v>68.49</v>
      </c>
      <c r="V490" s="6">
        <v>0.058897</v>
      </c>
      <c r="W490" s="6">
        <v>30930553.69</v>
      </c>
      <c r="X490" s="6">
        <v>166830914.47</v>
      </c>
      <c r="Y490" s="6">
        <v>231420762.29</v>
      </c>
      <c r="Z490" s="6">
        <v>231420762.29</v>
      </c>
      <c r="AA490" s="6">
        <v>196261294.79</v>
      </c>
      <c r="AB490" s="6">
        <v>141314519.39</v>
      </c>
      <c r="AC490" s="6">
        <v>33.33</v>
      </c>
      <c r="AD490" s="6">
        <v>2.2772</v>
      </c>
      <c r="AE490" s="6">
        <v>2.69784</v>
      </c>
    </row>
    <row r="491" spans="1:31">
      <c r="A491" s="1" t="s">
        <v>254</v>
      </c>
      <c r="B491" s="6" t="s">
        <v>255</v>
      </c>
      <c r="C491" s="1" t="s">
        <v>67</v>
      </c>
      <c r="D491" s="1">
        <v>10472365.67</v>
      </c>
      <c r="E491" s="1">
        <v>18764930.71</v>
      </c>
      <c r="F491" s="7">
        <v>130</v>
      </c>
      <c r="G491" s="7">
        <v>130</v>
      </c>
      <c r="H491" s="1">
        <v>612262239.94</v>
      </c>
      <c r="I491" s="1">
        <v>484248718.13</v>
      </c>
      <c r="J491" s="1">
        <v>128000000</v>
      </c>
      <c r="K491" s="1">
        <v>266430855.23</v>
      </c>
      <c r="L491" s="1">
        <v>0.2091</v>
      </c>
      <c r="M491" s="1">
        <v>0.0563</v>
      </c>
      <c r="N491" s="1">
        <v>0.052</v>
      </c>
      <c r="O491" s="1">
        <v>0.0658</v>
      </c>
      <c r="P491" s="6">
        <v>104</v>
      </c>
      <c r="Q491" s="6">
        <v>22.51</v>
      </c>
      <c r="R491" s="6">
        <v>15025813.79</v>
      </c>
      <c r="S491" s="6">
        <v>5.64</v>
      </c>
      <c r="T491" s="6">
        <v>12.47</v>
      </c>
      <c r="U491" s="6">
        <v>68.49</v>
      </c>
      <c r="V491" s="6">
        <v>0.052042</v>
      </c>
      <c r="W491" s="6">
        <v>51182155.12</v>
      </c>
      <c r="X491" s="6">
        <v>128013521.81</v>
      </c>
      <c r="Y491" s="6">
        <v>266430855.23</v>
      </c>
      <c r="Z491" s="6">
        <v>266430855.23</v>
      </c>
      <c r="AA491" s="6">
        <v>238635605.76</v>
      </c>
      <c r="AB491" s="6">
        <v>179757539.29</v>
      </c>
      <c r="AC491" s="6">
        <v>33.33</v>
      </c>
      <c r="AD491" s="6">
        <v>1.734</v>
      </c>
      <c r="AE491" s="6">
        <v>2.298016</v>
      </c>
    </row>
    <row r="492" spans="1:31">
      <c r="A492" s="1" t="s">
        <v>254</v>
      </c>
      <c r="B492" s="6" t="s">
        <v>255</v>
      </c>
      <c r="C492" s="1" t="s">
        <v>68</v>
      </c>
      <c r="D492" s="1">
        <v>9489203.14</v>
      </c>
      <c r="E492" s="1">
        <v>18266962.58</v>
      </c>
      <c r="F492" s="7">
        <v>134</v>
      </c>
      <c r="G492" s="7">
        <v>131</v>
      </c>
      <c r="H492" s="1">
        <v>637010408.88</v>
      </c>
      <c r="I492" s="1">
        <v>494873018.43</v>
      </c>
      <c r="J492" s="1">
        <v>128000000</v>
      </c>
      <c r="K492" s="1">
        <v>211728010.6</v>
      </c>
      <c r="L492" s="1">
        <v>0.2231</v>
      </c>
      <c r="M492" s="1">
        <v>0.0363</v>
      </c>
      <c r="N492" s="1">
        <v>0.0368</v>
      </c>
      <c r="O492" s="1">
        <v>0.0473</v>
      </c>
      <c r="P492" s="6">
        <v>113</v>
      </c>
      <c r="Q492" s="6">
        <v>26.58</v>
      </c>
      <c r="R492" s="6">
        <v>15746579.24</v>
      </c>
      <c r="S492" s="6">
        <v>7.44</v>
      </c>
      <c r="T492" s="6">
        <v>12.47</v>
      </c>
      <c r="U492" s="6">
        <v>66.36</v>
      </c>
      <c r="V492" s="6">
        <v>0.036772</v>
      </c>
      <c r="W492" s="6">
        <v>69141124.78</v>
      </c>
      <c r="X492" s="6">
        <v>142137390.45</v>
      </c>
      <c r="Y492" s="6">
        <v>211728010.6</v>
      </c>
      <c r="Z492" s="6">
        <v>211728010.6</v>
      </c>
      <c r="AA492" s="6">
        <v>192271590.09</v>
      </c>
      <c r="AB492" s="6">
        <v>134941990.93</v>
      </c>
      <c r="AC492" s="6">
        <v>33.33</v>
      </c>
      <c r="AD492" s="6">
        <v>2.0073</v>
      </c>
      <c r="AE492" s="6">
        <v>3.008626</v>
      </c>
    </row>
    <row r="493" spans="1:31">
      <c r="A493" s="1" t="s">
        <v>254</v>
      </c>
      <c r="B493" s="6" t="s">
        <v>255</v>
      </c>
      <c r="C493" s="1" t="s">
        <v>69</v>
      </c>
      <c r="D493" s="1">
        <v>9352039.18</v>
      </c>
      <c r="E493" s="1">
        <v>17883382.5</v>
      </c>
      <c r="F493" s="7">
        <v>137</v>
      </c>
      <c r="G493" s="7">
        <v>132</v>
      </c>
      <c r="H493" s="1">
        <v>633016564.57</v>
      </c>
      <c r="I493" s="1">
        <v>514377974.76</v>
      </c>
      <c r="J493" s="1">
        <v>128000000</v>
      </c>
      <c r="K493" s="1">
        <v>219504975.24</v>
      </c>
      <c r="L493" s="1">
        <v>0.1874</v>
      </c>
      <c r="M493" s="1">
        <v>0.0293</v>
      </c>
      <c r="N493" s="1">
        <v>0.0308</v>
      </c>
      <c r="O493" s="1">
        <v>0.0379</v>
      </c>
      <c r="P493" s="6">
        <v>87</v>
      </c>
      <c r="Q493" s="6">
        <v>21.32</v>
      </c>
      <c r="R493" s="6">
        <v>14880004.28</v>
      </c>
      <c r="S493" s="6">
        <v>6.78</v>
      </c>
      <c r="T493" s="6">
        <v>9.36</v>
      </c>
      <c r="U493" s="6">
        <v>55.26</v>
      </c>
      <c r="V493" s="6">
        <v>0.030813</v>
      </c>
      <c r="W493" s="6">
        <v>23366460</v>
      </c>
      <c r="X493" s="6">
        <v>118638589.81</v>
      </c>
      <c r="Y493" s="6">
        <v>219504975.24</v>
      </c>
      <c r="Z493" s="6">
        <v>219504975.24</v>
      </c>
      <c r="AA493" s="6">
        <v>198916120.13</v>
      </c>
      <c r="AB493" s="6">
        <v>137465879.21</v>
      </c>
      <c r="AC493" s="6">
        <v>40</v>
      </c>
      <c r="AD493" s="6">
        <v>1.8587</v>
      </c>
      <c r="AE493" s="6">
        <v>2.883837</v>
      </c>
    </row>
    <row r="494" spans="1:31">
      <c r="A494" s="1" t="s">
        <v>254</v>
      </c>
      <c r="B494" s="6" t="s">
        <v>255</v>
      </c>
      <c r="C494" s="1" t="s">
        <v>70</v>
      </c>
      <c r="D494" s="1">
        <v>117624489.36</v>
      </c>
      <c r="E494" s="1">
        <v>17328902.09</v>
      </c>
      <c r="F494" s="7">
        <v>137</v>
      </c>
      <c r="G494" s="7">
        <v>132</v>
      </c>
      <c r="H494" s="1">
        <v>656001851.49</v>
      </c>
      <c r="I494" s="1">
        <v>527322686.68</v>
      </c>
      <c r="J494" s="1">
        <v>128000000</v>
      </c>
      <c r="K494" s="1">
        <v>195217656.52</v>
      </c>
      <c r="L494" s="1">
        <v>0.1962</v>
      </c>
      <c r="M494" s="1">
        <v>0.0136</v>
      </c>
      <c r="N494" s="1">
        <v>0.0197</v>
      </c>
      <c r="O494" s="1">
        <v>0.0245</v>
      </c>
      <c r="P494" s="6">
        <v>83</v>
      </c>
      <c r="Q494" s="6">
        <v>21.84</v>
      </c>
      <c r="R494" s="6">
        <v>12333906.94</v>
      </c>
      <c r="S494" s="6">
        <v>6.32</v>
      </c>
      <c r="T494" s="6">
        <v>20.08</v>
      </c>
      <c r="U494" s="6">
        <v>57.84</v>
      </c>
      <c r="V494" s="6">
        <v>0.019733</v>
      </c>
      <c r="W494" s="6">
        <v>45404676.85</v>
      </c>
      <c r="X494" s="6">
        <v>128679164.81</v>
      </c>
      <c r="Y494" s="6">
        <v>195217656.52</v>
      </c>
      <c r="Z494" s="6">
        <v>195217656.52</v>
      </c>
      <c r="AA494" s="6">
        <v>183597491.64</v>
      </c>
      <c r="AB494" s="6">
        <v>121035459.2</v>
      </c>
      <c r="AC494" s="6">
        <v>40</v>
      </c>
      <c r="AD494" s="6">
        <v>1.9465</v>
      </c>
      <c r="AE494" s="6">
        <v>3.360361</v>
      </c>
    </row>
    <row r="495" spans="1:31">
      <c r="A495" s="1" t="s">
        <v>254</v>
      </c>
      <c r="B495" s="6" t="s">
        <v>255</v>
      </c>
      <c r="C495" s="1" t="s">
        <v>71</v>
      </c>
      <c r="D495" s="1">
        <v>113069381.3</v>
      </c>
      <c r="E495" s="1">
        <v>16301360.22</v>
      </c>
      <c r="F495" s="7">
        <v>137</v>
      </c>
      <c r="G495" s="7">
        <v>132</v>
      </c>
      <c r="H495" s="1">
        <v>772365275.77</v>
      </c>
      <c r="I495" s="1">
        <v>529632815.66</v>
      </c>
      <c r="J495" s="1">
        <v>128000000</v>
      </c>
      <c r="K495" s="1">
        <v>326156822.27</v>
      </c>
      <c r="L495" s="1">
        <v>0.3143</v>
      </c>
      <c r="M495" s="1">
        <v>-0.0003</v>
      </c>
      <c r="N495" s="1">
        <v>0.0017</v>
      </c>
      <c r="O495" s="1">
        <v>0.0024</v>
      </c>
      <c r="P495" s="6">
        <v>109</v>
      </c>
      <c r="Q495" s="6">
        <v>24.28</v>
      </c>
      <c r="R495" s="6">
        <v>20319271.97</v>
      </c>
      <c r="S495" s="6">
        <v>6.23</v>
      </c>
      <c r="T495" s="6">
        <v>20.08</v>
      </c>
      <c r="U495" s="6">
        <v>54.4</v>
      </c>
      <c r="V495" s="6">
        <v>0.001662</v>
      </c>
      <c r="W495" s="6">
        <v>47271759.44</v>
      </c>
      <c r="X495" s="6">
        <v>242732460.11</v>
      </c>
      <c r="Y495" s="6">
        <v>326156822.27</v>
      </c>
      <c r="Z495" s="6">
        <v>326156822.27</v>
      </c>
      <c r="AA495" s="6">
        <v>330585407.51</v>
      </c>
      <c r="AB495" s="6">
        <v>244622724.41</v>
      </c>
      <c r="AC495" s="6">
        <v>40</v>
      </c>
      <c r="AD495" s="6">
        <v>1.3705</v>
      </c>
      <c r="AE495" s="6">
        <v>2.368079</v>
      </c>
    </row>
    <row r="496" spans="1:31">
      <c r="A496" s="1" t="s">
        <v>256</v>
      </c>
      <c r="B496" s="6" t="s">
        <v>257</v>
      </c>
      <c r="C496" s="1" t="s">
        <v>66</v>
      </c>
      <c r="D496" s="1">
        <v>370525234.88</v>
      </c>
      <c r="E496" s="1">
        <v>97389852.85</v>
      </c>
      <c r="F496" s="7">
        <v>38</v>
      </c>
      <c r="G496" s="7">
        <v>38</v>
      </c>
      <c r="H496" s="1">
        <v>1941245633.41</v>
      </c>
      <c r="I496" s="1">
        <v>920450858.47</v>
      </c>
      <c r="J496" s="1">
        <v>121680000</v>
      </c>
      <c r="K496" s="1">
        <v>902434015.54</v>
      </c>
      <c r="L496" s="1">
        <v>0.5258</v>
      </c>
      <c r="M496" s="1">
        <v>0.0321</v>
      </c>
      <c r="N496" s="1">
        <v>0.0215</v>
      </c>
      <c r="O496" s="1">
        <v>0.0454</v>
      </c>
      <c r="P496" s="6">
        <v>123</v>
      </c>
      <c r="Q496" s="6">
        <v>5.88</v>
      </c>
      <c r="R496" s="6">
        <v>36895055.83</v>
      </c>
      <c r="S496" s="6">
        <v>4.09</v>
      </c>
      <c r="T496" s="6">
        <v>39.48</v>
      </c>
      <c r="U496" s="6">
        <v>69.92</v>
      </c>
      <c r="V496" s="6">
        <v>0.021549</v>
      </c>
      <c r="W496" s="6">
        <v>-90912738.37</v>
      </c>
      <c r="X496" s="6">
        <v>1020794774.94</v>
      </c>
      <c r="Y496" s="6">
        <v>902434015.54</v>
      </c>
      <c r="Z496" s="6">
        <v>902434015.54</v>
      </c>
      <c r="AA496" s="6">
        <v>863553756.31</v>
      </c>
      <c r="AB496" s="6">
        <v>664665864.62</v>
      </c>
      <c r="AC496" s="6">
        <v>33.33</v>
      </c>
      <c r="AD496" s="6">
        <v>2.3171</v>
      </c>
      <c r="AE496" s="6">
        <v>2.151122</v>
      </c>
    </row>
    <row r="497" spans="1:31">
      <c r="A497" s="1" t="s">
        <v>256</v>
      </c>
      <c r="B497" s="6" t="s">
        <v>257</v>
      </c>
      <c r="C497" s="1" t="s">
        <v>67</v>
      </c>
      <c r="D497" s="1">
        <v>406844899.96</v>
      </c>
      <c r="E497" s="1">
        <v>110754102.7</v>
      </c>
      <c r="F497" s="7">
        <v>4</v>
      </c>
      <c r="G497" s="7">
        <v>4</v>
      </c>
      <c r="H497" s="1">
        <v>1840996158.25</v>
      </c>
      <c r="I497" s="1">
        <v>919780065.51</v>
      </c>
      <c r="J497" s="1">
        <v>120898773</v>
      </c>
      <c r="K497" s="1">
        <v>826734130.9</v>
      </c>
      <c r="L497" s="1">
        <v>0.5004</v>
      </c>
      <c r="M497" s="1">
        <v>0.0295</v>
      </c>
      <c r="N497" s="1">
        <v>0.0094</v>
      </c>
      <c r="O497" s="1">
        <v>0.0187</v>
      </c>
      <c r="P497" s="6">
        <v>131</v>
      </c>
      <c r="Q497" s="6">
        <v>7.82</v>
      </c>
      <c r="R497" s="6">
        <v>47898140.24</v>
      </c>
      <c r="S497" s="6">
        <v>5.79</v>
      </c>
      <c r="T497" s="6">
        <v>39.74</v>
      </c>
      <c r="U497" s="6">
        <v>70.08</v>
      </c>
      <c r="V497" s="6">
        <v>0.009358</v>
      </c>
      <c r="W497" s="6">
        <v>-28023026.99</v>
      </c>
      <c r="X497" s="6">
        <v>921216092.74</v>
      </c>
      <c r="Y497" s="6">
        <v>826734130.9</v>
      </c>
      <c r="Z497" s="6">
        <v>826734130.9</v>
      </c>
      <c r="AA497" s="6">
        <v>800847680.01</v>
      </c>
      <c r="AB497" s="6">
        <v>588691765.7</v>
      </c>
      <c r="AC497" s="6">
        <v>33.33</v>
      </c>
      <c r="AD497" s="6">
        <v>2.026</v>
      </c>
      <c r="AE497" s="6">
        <v>2.22683</v>
      </c>
    </row>
    <row r="498" spans="1:31">
      <c r="A498" s="1" t="s">
        <v>256</v>
      </c>
      <c r="B498" s="6" t="s">
        <v>257</v>
      </c>
      <c r="C498" s="1" t="s">
        <v>68</v>
      </c>
      <c r="D498" s="1">
        <v>374624023.4</v>
      </c>
      <c r="E498" s="1">
        <v>140983595.22</v>
      </c>
      <c r="F498" s="7">
        <v>37</v>
      </c>
      <c r="G498" s="7">
        <v>1</v>
      </c>
      <c r="H498" s="1">
        <v>1857557669.51</v>
      </c>
      <c r="I498" s="1">
        <v>1047855068.64</v>
      </c>
      <c r="J498" s="1">
        <v>128805909</v>
      </c>
      <c r="K498" s="1">
        <v>858474941.7</v>
      </c>
      <c r="L498" s="1">
        <v>0.4359</v>
      </c>
      <c r="M498" s="1">
        <v>0.0286</v>
      </c>
      <c r="N498" s="1">
        <v>0.0073</v>
      </c>
      <c r="O498" s="1">
        <v>0.0129</v>
      </c>
      <c r="P498" s="6">
        <v>121</v>
      </c>
      <c r="Q498" s="6">
        <v>6.99</v>
      </c>
      <c r="R498" s="6">
        <v>53321941.44</v>
      </c>
      <c r="S498" s="6">
        <v>6.21</v>
      </c>
      <c r="T498" s="6">
        <v>37.3</v>
      </c>
      <c r="U498" s="6">
        <v>68.66</v>
      </c>
      <c r="V498" s="6">
        <v>0.007293</v>
      </c>
      <c r="W498" s="6">
        <v>50447966.68</v>
      </c>
      <c r="X498" s="6">
        <v>809702600.87</v>
      </c>
      <c r="Y498" s="6">
        <v>858474941.7</v>
      </c>
      <c r="Z498" s="6">
        <v>858474941.7</v>
      </c>
      <c r="AA498" s="6">
        <v>868474633.98</v>
      </c>
      <c r="AB498" s="6">
        <v>647689062.74</v>
      </c>
      <c r="AC498" s="6">
        <v>33.33</v>
      </c>
      <c r="AD498" s="6">
        <v>2.0245</v>
      </c>
      <c r="AE498" s="6">
        <v>2.163788</v>
      </c>
    </row>
    <row r="499" spans="1:31">
      <c r="A499" s="1" t="s">
        <v>256</v>
      </c>
      <c r="B499" s="6" t="s">
        <v>257</v>
      </c>
      <c r="C499" s="1" t="s">
        <v>69</v>
      </c>
      <c r="D499" s="1">
        <v>2415682751.64</v>
      </c>
      <c r="E499" s="1">
        <v>299725228.31</v>
      </c>
      <c r="F499" s="7">
        <v>2</v>
      </c>
      <c r="G499" s="7">
        <v>2</v>
      </c>
      <c r="H499" s="1">
        <v>6015210593.65</v>
      </c>
      <c r="I499" s="1">
        <v>1604269267.29</v>
      </c>
      <c r="J499" s="1">
        <v>137291465</v>
      </c>
      <c r="K499" s="1">
        <v>2863387814.89</v>
      </c>
      <c r="L499" s="1">
        <v>0.7333</v>
      </c>
      <c r="M499" s="1">
        <v>-0.0093</v>
      </c>
      <c r="N499" s="1">
        <v>-0.0223</v>
      </c>
      <c r="O499" s="1">
        <v>-0.0838</v>
      </c>
      <c r="P499" s="6">
        <v>254</v>
      </c>
      <c r="Q499" s="6">
        <v>9.32</v>
      </c>
      <c r="R499" s="6">
        <v>123422978.64</v>
      </c>
      <c r="S499" s="6">
        <v>4.31</v>
      </c>
      <c r="T499" s="6">
        <v>24.23</v>
      </c>
      <c r="U499" s="6">
        <v>73.7</v>
      </c>
      <c r="V499" s="6">
        <v>-0.022345</v>
      </c>
      <c r="W499" s="6">
        <v>580963951.79</v>
      </c>
      <c r="X499" s="6">
        <v>4410941326.36</v>
      </c>
      <c r="Y499" s="6">
        <v>2863387814.89</v>
      </c>
      <c r="Z499" s="6">
        <v>2863387814.89</v>
      </c>
      <c r="AA499" s="6">
        <v>2856392359.06</v>
      </c>
      <c r="AB499" s="6">
        <v>2520662641.44</v>
      </c>
      <c r="AC499" s="6">
        <v>33.33</v>
      </c>
      <c r="AD499" s="6">
        <v>0.9513</v>
      </c>
      <c r="AE499" s="6">
        <v>2.100732</v>
      </c>
    </row>
    <row r="500" spans="1:31">
      <c r="A500" s="1" t="s">
        <v>256</v>
      </c>
      <c r="B500" s="6" t="s">
        <v>257</v>
      </c>
      <c r="C500" s="1" t="s">
        <v>70</v>
      </c>
      <c r="D500" s="1">
        <v>4155021349.24</v>
      </c>
      <c r="E500" s="1">
        <v>159255562.06</v>
      </c>
      <c r="F500" s="7">
        <v>2</v>
      </c>
      <c r="G500" s="7">
        <v>2</v>
      </c>
      <c r="H500" s="1">
        <v>9489304291.46</v>
      </c>
      <c r="I500" s="1">
        <v>1050831863</v>
      </c>
      <c r="J500" s="1">
        <v>141524273</v>
      </c>
      <c r="K500" s="1">
        <v>11595386331.54</v>
      </c>
      <c r="L500" s="1">
        <v>0.8893</v>
      </c>
      <c r="M500" s="1">
        <v>0.1097</v>
      </c>
      <c r="N500" s="1">
        <v>0.0865</v>
      </c>
      <c r="O500" s="1">
        <v>0.7813</v>
      </c>
      <c r="P500" s="6">
        <v>574</v>
      </c>
      <c r="Q500" s="6">
        <v>16.95</v>
      </c>
      <c r="R500" s="6">
        <v>249467119.49</v>
      </c>
      <c r="S500" s="6">
        <v>2.15</v>
      </c>
      <c r="T500" s="6">
        <v>23.51</v>
      </c>
      <c r="U500" s="6">
        <v>59.74</v>
      </c>
      <c r="V500" s="6">
        <v>0.086517</v>
      </c>
      <c r="W500" s="6">
        <v>155758810.5</v>
      </c>
      <c r="X500" s="6">
        <v>8438472428.46</v>
      </c>
      <c r="Y500" s="6">
        <v>11595386331.54</v>
      </c>
      <c r="Z500" s="6">
        <v>11595386331.54</v>
      </c>
      <c r="AA500" s="6">
        <v>10855909615.52</v>
      </c>
      <c r="AB500" s="6">
        <v>10249851073.6</v>
      </c>
      <c r="AC500" s="6">
        <v>33.33</v>
      </c>
      <c r="AD500" s="6">
        <v>0.2921</v>
      </c>
      <c r="AE500" s="6">
        <v>0.818369</v>
      </c>
    </row>
    <row r="501" spans="1:31">
      <c r="A501" s="1" t="s">
        <v>256</v>
      </c>
      <c r="B501" s="6" t="s">
        <v>257</v>
      </c>
      <c r="C501" s="1" t="s">
        <v>71</v>
      </c>
      <c r="D501" s="1">
        <v>8074808615.79</v>
      </c>
      <c r="E501" s="1">
        <v>239072056.27</v>
      </c>
      <c r="F501" s="7">
        <v>2</v>
      </c>
      <c r="G501" s="7">
        <v>2</v>
      </c>
      <c r="H501" s="1">
        <v>18384945305.99</v>
      </c>
      <c r="I501" s="1">
        <v>4709239865.97</v>
      </c>
      <c r="J501" s="1">
        <v>227394526</v>
      </c>
      <c r="K501" s="1">
        <v>18656950725.19</v>
      </c>
      <c r="L501" s="1">
        <v>0.7439</v>
      </c>
      <c r="M501" s="1">
        <v>0.0512</v>
      </c>
      <c r="N501" s="1">
        <v>0.0444</v>
      </c>
      <c r="O501" s="1">
        <v>0.1732</v>
      </c>
      <c r="P501" s="6">
        <v>1348</v>
      </c>
      <c r="Q501" s="6">
        <v>16.31</v>
      </c>
      <c r="R501" s="6">
        <v>303758388.65</v>
      </c>
      <c r="S501" s="6">
        <v>1.63</v>
      </c>
      <c r="T501" s="6">
        <v>20.46</v>
      </c>
      <c r="U501" s="6">
        <v>51.16</v>
      </c>
      <c r="V501" s="6">
        <v>0.044365</v>
      </c>
      <c r="W501" s="6">
        <v>1979184374.73</v>
      </c>
      <c r="X501" s="6">
        <v>13675705440.02</v>
      </c>
      <c r="Y501" s="6">
        <v>18656950725.19</v>
      </c>
      <c r="Z501" s="6">
        <v>18656950725.19</v>
      </c>
      <c r="AA501" s="6">
        <v>16944541164.22</v>
      </c>
      <c r="AB501" s="6">
        <v>15906193799.93</v>
      </c>
      <c r="AC501" s="6">
        <v>37.5</v>
      </c>
      <c r="AD501" s="6">
        <v>0.4431</v>
      </c>
      <c r="AE501" s="6">
        <v>0.985421</v>
      </c>
    </row>
    <row r="502" spans="1:31">
      <c r="A502" s="1" t="s">
        <v>258</v>
      </c>
      <c r="B502" s="6" t="s">
        <v>259</v>
      </c>
      <c r="C502" s="1" t="s">
        <v>66</v>
      </c>
      <c r="D502" s="1">
        <v>174952368.52</v>
      </c>
      <c r="E502" s="1">
        <v>35235395.78</v>
      </c>
      <c r="F502" s="7">
        <v>81</v>
      </c>
      <c r="G502" s="7">
        <v>4</v>
      </c>
      <c r="H502" s="1">
        <v>1820112963.36</v>
      </c>
      <c r="I502" s="1">
        <v>1504043455.84</v>
      </c>
      <c r="J502" s="1">
        <v>193107640</v>
      </c>
      <c r="K502" s="1">
        <v>694744918.22</v>
      </c>
      <c r="L502" s="1">
        <v>0.1737</v>
      </c>
      <c r="M502" s="1">
        <v>0.0678</v>
      </c>
      <c r="N502" s="1">
        <v>0.0705</v>
      </c>
      <c r="O502" s="1">
        <v>0.0853</v>
      </c>
      <c r="P502" s="6">
        <v>147</v>
      </c>
      <c r="Q502" s="6">
        <v>14.55</v>
      </c>
      <c r="R502" s="6">
        <v>39869103.11</v>
      </c>
      <c r="S502" s="6">
        <v>5.74</v>
      </c>
      <c r="T502" s="6">
        <v>33.97</v>
      </c>
      <c r="U502" s="6">
        <v>49.96</v>
      </c>
      <c r="V502" s="6">
        <v>0.070498</v>
      </c>
      <c r="W502" s="6">
        <v>60077134.83</v>
      </c>
      <c r="X502" s="6">
        <v>316069507.52</v>
      </c>
      <c r="Y502" s="6">
        <v>694744918.22</v>
      </c>
      <c r="Z502" s="6">
        <v>694744918.22</v>
      </c>
      <c r="AA502" s="6">
        <v>558860217.57</v>
      </c>
      <c r="AB502" s="6">
        <v>322747451.12</v>
      </c>
      <c r="AC502" s="6">
        <v>37.5</v>
      </c>
      <c r="AD502" s="6">
        <v>1.4538</v>
      </c>
      <c r="AE502" s="6">
        <v>2.619829</v>
      </c>
    </row>
    <row r="503" spans="1:31">
      <c r="A503" s="1" t="s">
        <v>258</v>
      </c>
      <c r="B503" s="6" t="s">
        <v>259</v>
      </c>
      <c r="C503" s="1" t="s">
        <v>67</v>
      </c>
      <c r="D503" s="1">
        <v>199138316.65</v>
      </c>
      <c r="E503" s="1">
        <v>34915200.72</v>
      </c>
      <c r="F503" s="7">
        <v>98</v>
      </c>
      <c r="G503" s="7">
        <v>98</v>
      </c>
      <c r="H503" s="1">
        <v>1815466378.64</v>
      </c>
      <c r="I503" s="1">
        <v>1459167621.54</v>
      </c>
      <c r="J503" s="1">
        <v>193107640</v>
      </c>
      <c r="K503" s="1">
        <v>852775282.9</v>
      </c>
      <c r="L503" s="1">
        <v>0.1963</v>
      </c>
      <c r="M503" s="1">
        <v>0.0867</v>
      </c>
      <c r="N503" s="1">
        <v>0.0803</v>
      </c>
      <c r="O503" s="1">
        <v>0.0999</v>
      </c>
      <c r="P503" s="6">
        <v>186</v>
      </c>
      <c r="Q503" s="6">
        <v>15.05</v>
      </c>
      <c r="R503" s="6">
        <v>52582940.82</v>
      </c>
      <c r="S503" s="6">
        <v>6.17</v>
      </c>
      <c r="T503" s="6">
        <v>33.97</v>
      </c>
      <c r="U503" s="6">
        <v>50.14</v>
      </c>
      <c r="V503" s="6">
        <v>0.080257</v>
      </c>
      <c r="W503" s="6">
        <v>155771476.75</v>
      </c>
      <c r="X503" s="6">
        <v>356298757.1</v>
      </c>
      <c r="Y503" s="6">
        <v>852775282.9</v>
      </c>
      <c r="Z503" s="6">
        <v>852775282.9</v>
      </c>
      <c r="AA503" s="6">
        <v>705314172.9</v>
      </c>
      <c r="AB503" s="6">
        <v>407339435.2</v>
      </c>
      <c r="AC503" s="6">
        <v>37.5</v>
      </c>
      <c r="AD503" s="6">
        <v>1.4494</v>
      </c>
      <c r="AE503" s="6">
        <v>2.128892</v>
      </c>
    </row>
    <row r="504" spans="1:31">
      <c r="A504" s="1" t="s">
        <v>258</v>
      </c>
      <c r="B504" s="6" t="s">
        <v>259</v>
      </c>
      <c r="C504" s="1" t="s">
        <v>68</v>
      </c>
      <c r="D504" s="1">
        <v>209549068.35</v>
      </c>
      <c r="E504" s="1">
        <v>44725053.57</v>
      </c>
      <c r="F504" s="7">
        <v>116</v>
      </c>
      <c r="G504" s="7">
        <v>112</v>
      </c>
      <c r="H504" s="1">
        <v>1964762880.08</v>
      </c>
      <c r="I504" s="1">
        <v>1536024327.92</v>
      </c>
      <c r="J504" s="1">
        <v>193107640</v>
      </c>
      <c r="K504" s="1">
        <v>940579693.14</v>
      </c>
      <c r="L504" s="1">
        <v>0.2182</v>
      </c>
      <c r="M504" s="1">
        <v>0.093</v>
      </c>
      <c r="N504" s="1">
        <v>0.0822</v>
      </c>
      <c r="O504" s="1">
        <v>0.1052</v>
      </c>
      <c r="P504" s="6">
        <v>213</v>
      </c>
      <c r="Q504" s="6">
        <v>15.54</v>
      </c>
      <c r="R504" s="6">
        <v>61350273.39</v>
      </c>
      <c r="S504" s="6">
        <v>6.52</v>
      </c>
      <c r="T504" s="6">
        <v>33.97</v>
      </c>
      <c r="U504" s="6">
        <v>52.82</v>
      </c>
      <c r="V504" s="6">
        <v>0.082247</v>
      </c>
      <c r="W504" s="6">
        <v>80783605.97</v>
      </c>
      <c r="X504" s="6">
        <v>428738552.16</v>
      </c>
      <c r="Y504" s="6">
        <v>940579693.14</v>
      </c>
      <c r="Z504" s="6">
        <v>940579693.14</v>
      </c>
      <c r="AA504" s="6">
        <v>764887111.22</v>
      </c>
      <c r="AB504" s="6">
        <v>431408013.81</v>
      </c>
      <c r="AC504" s="6">
        <v>33.33</v>
      </c>
      <c r="AD504" s="6">
        <v>1.4576</v>
      </c>
      <c r="AE504" s="6">
        <v>2.088885</v>
      </c>
    </row>
    <row r="505" spans="1:31">
      <c r="A505" s="1" t="s">
        <v>258</v>
      </c>
      <c r="B505" s="6" t="s">
        <v>259</v>
      </c>
      <c r="C505" s="1" t="s">
        <v>69</v>
      </c>
      <c r="D505" s="1">
        <v>272638655.08</v>
      </c>
      <c r="E505" s="1">
        <v>42914905.71</v>
      </c>
      <c r="F505" s="7">
        <v>170</v>
      </c>
      <c r="G505" s="7">
        <v>148</v>
      </c>
      <c r="H505" s="1">
        <v>2126575549.34</v>
      </c>
      <c r="I505" s="1">
        <v>1635076308.69</v>
      </c>
      <c r="J505" s="1">
        <v>193107640</v>
      </c>
      <c r="K505" s="1">
        <v>1057767801.21</v>
      </c>
      <c r="L505" s="1">
        <v>0.2311</v>
      </c>
      <c r="M505" s="1">
        <v>0.0713</v>
      </c>
      <c r="N505" s="1">
        <v>0.066</v>
      </c>
      <c r="O505" s="1">
        <v>0.0859</v>
      </c>
      <c r="P505" s="6">
        <v>239</v>
      </c>
      <c r="Q505" s="6">
        <v>16.26</v>
      </c>
      <c r="R505" s="6">
        <v>76693277.35</v>
      </c>
      <c r="S505" s="6">
        <v>7.25</v>
      </c>
      <c r="T505" s="6">
        <v>33.97</v>
      </c>
      <c r="U505" s="6">
        <v>51.11</v>
      </c>
      <c r="V505" s="6">
        <v>0.066013</v>
      </c>
      <c r="W505" s="6">
        <v>101381991.63</v>
      </c>
      <c r="X505" s="6">
        <v>491499240.65</v>
      </c>
      <c r="Y505" s="6">
        <v>1057767801.21</v>
      </c>
      <c r="Z505" s="6">
        <v>1057767801.21</v>
      </c>
      <c r="AA505" s="6">
        <v>927772359.18</v>
      </c>
      <c r="AB505" s="6">
        <v>539081987.39</v>
      </c>
      <c r="AC505" s="6">
        <v>33.33</v>
      </c>
      <c r="AD505" s="6">
        <v>1.3897</v>
      </c>
      <c r="AE505" s="6">
        <v>2.010437</v>
      </c>
    </row>
    <row r="506" spans="1:31">
      <c r="A506" s="1" t="s">
        <v>258</v>
      </c>
      <c r="B506" s="6" t="s">
        <v>259</v>
      </c>
      <c r="C506" s="1" t="s">
        <v>70</v>
      </c>
      <c r="D506" s="1">
        <v>270898019.42</v>
      </c>
      <c r="E506" s="1">
        <v>39857924.91</v>
      </c>
      <c r="F506" s="7">
        <v>174</v>
      </c>
      <c r="G506" s="7">
        <v>147</v>
      </c>
      <c r="H506" s="1">
        <v>2219758361.24</v>
      </c>
      <c r="I506" s="1">
        <v>1685510970.18</v>
      </c>
      <c r="J506" s="1">
        <v>193107640</v>
      </c>
      <c r="K506" s="1">
        <v>988910933.78</v>
      </c>
      <c r="L506" s="1">
        <v>0.2407</v>
      </c>
      <c r="M506" s="1">
        <v>0.0096</v>
      </c>
      <c r="N506" s="1">
        <v>0.0134</v>
      </c>
      <c r="O506" s="1">
        <v>0.0177</v>
      </c>
      <c r="P506" s="6">
        <v>255</v>
      </c>
      <c r="Q506" s="6">
        <v>16.53</v>
      </c>
      <c r="R506" s="6">
        <v>76089884.22</v>
      </c>
      <c r="S506" s="6">
        <v>7.69</v>
      </c>
      <c r="T506" s="6">
        <v>34.99</v>
      </c>
      <c r="U506" s="6">
        <v>51.82</v>
      </c>
      <c r="V506" s="6">
        <v>0.013404</v>
      </c>
      <c r="W506" s="6">
        <v>37165660.15</v>
      </c>
      <c r="X506" s="6">
        <v>534247391.06</v>
      </c>
      <c r="Y506" s="6">
        <v>988910933.78</v>
      </c>
      <c r="Z506" s="6">
        <v>988910933.78</v>
      </c>
      <c r="AA506" s="6">
        <v>976470371.89</v>
      </c>
      <c r="AB506" s="6">
        <v>550665558.7</v>
      </c>
      <c r="AC506" s="6">
        <v>33.33</v>
      </c>
      <c r="AD506" s="6">
        <v>1.5593</v>
      </c>
      <c r="AE506" s="6">
        <v>2.244649</v>
      </c>
    </row>
    <row r="507" spans="1:31">
      <c r="A507" s="1" t="s">
        <v>258</v>
      </c>
      <c r="B507" s="6" t="s">
        <v>259</v>
      </c>
      <c r="C507" s="1" t="s">
        <v>71</v>
      </c>
      <c r="D507" s="1">
        <v>482843870.7</v>
      </c>
      <c r="E507" s="1">
        <v>36616609.61</v>
      </c>
      <c r="F507" s="7">
        <v>174</v>
      </c>
      <c r="G507" s="7">
        <v>147</v>
      </c>
      <c r="H507" s="1">
        <v>2319692337.68</v>
      </c>
      <c r="I507" s="1">
        <v>1768997908.69</v>
      </c>
      <c r="J507" s="1">
        <v>193107640</v>
      </c>
      <c r="K507" s="1">
        <v>1042170722.2</v>
      </c>
      <c r="L507" s="1">
        <v>0.2374</v>
      </c>
      <c r="M507" s="1">
        <v>0.0293</v>
      </c>
      <c r="N507" s="1">
        <v>0.0311</v>
      </c>
      <c r="O507" s="1">
        <v>0.0408</v>
      </c>
      <c r="P507" s="6">
        <v>255</v>
      </c>
      <c r="Q507" s="6">
        <v>15.95</v>
      </c>
      <c r="R507" s="6">
        <v>86399675.73</v>
      </c>
      <c r="S507" s="6">
        <v>8.29</v>
      </c>
      <c r="T507" s="6">
        <v>35.47</v>
      </c>
      <c r="U507" s="6">
        <v>53.23</v>
      </c>
      <c r="V507" s="6">
        <v>0.031096</v>
      </c>
      <c r="W507" s="6">
        <v>209041584.22</v>
      </c>
      <c r="X507" s="6">
        <v>550694428.99</v>
      </c>
      <c r="Y507" s="6">
        <v>1042170722.2</v>
      </c>
      <c r="Z507" s="6">
        <v>1042170722.2</v>
      </c>
      <c r="AA507" s="6">
        <v>973999818.84</v>
      </c>
      <c r="AB507" s="6">
        <v>591043199.21</v>
      </c>
      <c r="AC507" s="6">
        <v>33.33</v>
      </c>
      <c r="AD507" s="6">
        <v>1.5343</v>
      </c>
      <c r="AE507" s="6">
        <v>2.225828</v>
      </c>
    </row>
    <row r="508" spans="1:31">
      <c r="A508" s="1" t="s">
        <v>260</v>
      </c>
      <c r="B508" s="6" t="s">
        <v>261</v>
      </c>
      <c r="C508" s="1" t="s">
        <v>66</v>
      </c>
      <c r="D508" s="1">
        <v>174925814.05</v>
      </c>
      <c r="E508" s="1">
        <v>6615746.58</v>
      </c>
      <c r="F508" s="7">
        <v>14</v>
      </c>
      <c r="G508" s="7">
        <v>14</v>
      </c>
      <c r="H508" s="1">
        <v>747918909.23</v>
      </c>
      <c r="I508" s="1">
        <v>625838688.28</v>
      </c>
      <c r="J508" s="1">
        <v>83600000</v>
      </c>
      <c r="K508" s="1">
        <v>720920717.25</v>
      </c>
      <c r="L508" s="1">
        <v>0.1632</v>
      </c>
      <c r="M508" s="1">
        <v>0.1017</v>
      </c>
      <c r="N508" s="1">
        <v>0.093</v>
      </c>
      <c r="O508" s="1">
        <v>0.1111</v>
      </c>
      <c r="P508" s="6">
        <v>144</v>
      </c>
      <c r="Q508" s="6">
        <v>6.12</v>
      </c>
      <c r="R508" s="6">
        <v>29899428.78</v>
      </c>
      <c r="S508" s="6">
        <v>4.15</v>
      </c>
      <c r="T508" s="6">
        <v>28.92</v>
      </c>
      <c r="U508" s="6">
        <v>69.97</v>
      </c>
      <c r="V508" s="6">
        <v>0.093001</v>
      </c>
      <c r="W508" s="6">
        <v>58222453.24</v>
      </c>
      <c r="X508" s="6">
        <v>122080220.95</v>
      </c>
      <c r="Y508" s="6">
        <v>720920717.25</v>
      </c>
      <c r="Z508" s="6">
        <v>720920717.25</v>
      </c>
      <c r="AA508" s="6">
        <v>653169325.84</v>
      </c>
      <c r="AB508" s="6">
        <v>562042471.99</v>
      </c>
      <c r="AC508" s="6">
        <v>40</v>
      </c>
      <c r="AD508" s="6">
        <v>3.2902</v>
      </c>
      <c r="AE508" s="6">
        <v>1.03745</v>
      </c>
    </row>
    <row r="509" spans="1:31">
      <c r="A509" s="1" t="s">
        <v>260</v>
      </c>
      <c r="B509" s="6" t="s">
        <v>261</v>
      </c>
      <c r="C509" s="1" t="s">
        <v>67</v>
      </c>
      <c r="D509" s="1">
        <v>194315643.92</v>
      </c>
      <c r="E509" s="1">
        <v>7148273.9</v>
      </c>
      <c r="F509" s="7">
        <v>20</v>
      </c>
      <c r="G509" s="7">
        <v>20</v>
      </c>
      <c r="H509" s="1">
        <v>839673277.7</v>
      </c>
      <c r="I509" s="1">
        <v>684633415.66</v>
      </c>
      <c r="J509" s="1">
        <v>142120000</v>
      </c>
      <c r="K509" s="1">
        <v>850699408.22</v>
      </c>
      <c r="L509" s="1">
        <v>0.1846</v>
      </c>
      <c r="M509" s="1">
        <v>0.1171</v>
      </c>
      <c r="N509" s="1">
        <v>0.1049</v>
      </c>
      <c r="O509" s="1">
        <v>0.1286</v>
      </c>
      <c r="P509" s="6">
        <v>196</v>
      </c>
      <c r="Q509" s="6">
        <v>7.22</v>
      </c>
      <c r="R509" s="6">
        <v>32975648.27</v>
      </c>
      <c r="S509" s="6">
        <v>3.88</v>
      </c>
      <c r="T509" s="6">
        <v>28.92</v>
      </c>
      <c r="U509" s="6">
        <v>69.39</v>
      </c>
      <c r="V509" s="6">
        <v>0.104868</v>
      </c>
      <c r="W509" s="6">
        <v>76934326.14</v>
      </c>
      <c r="X509" s="6">
        <v>155039862.04</v>
      </c>
      <c r="Y509" s="6">
        <v>850699408.22</v>
      </c>
      <c r="Z509" s="6">
        <v>850699408.22</v>
      </c>
      <c r="AA509" s="6">
        <v>755850461.14</v>
      </c>
      <c r="AB509" s="6">
        <v>649706713.16</v>
      </c>
      <c r="AC509" s="6">
        <v>40</v>
      </c>
      <c r="AD509" s="6">
        <v>3.1903</v>
      </c>
      <c r="AE509" s="6">
        <v>0.987039</v>
      </c>
    </row>
    <row r="510" spans="1:31">
      <c r="A510" s="1" t="s">
        <v>260</v>
      </c>
      <c r="B510" s="6" t="s">
        <v>261</v>
      </c>
      <c r="C510" s="1" t="s">
        <v>68</v>
      </c>
      <c r="D510" s="1">
        <v>216652499.03</v>
      </c>
      <c r="E510" s="1">
        <v>8298021.02</v>
      </c>
      <c r="F510" s="7">
        <v>19</v>
      </c>
      <c r="G510" s="7">
        <v>19</v>
      </c>
      <c r="H510" s="1">
        <v>939603391.14</v>
      </c>
      <c r="I510" s="1">
        <v>713551342.98</v>
      </c>
      <c r="J510" s="1">
        <v>142120000</v>
      </c>
      <c r="K510" s="1">
        <v>993191719.42</v>
      </c>
      <c r="L510" s="1">
        <v>0.2406</v>
      </c>
      <c r="M510" s="1">
        <v>0.1294</v>
      </c>
      <c r="N510" s="1">
        <v>0.1046</v>
      </c>
      <c r="O510" s="1">
        <v>0.1377</v>
      </c>
      <c r="P510" s="6">
        <v>256</v>
      </c>
      <c r="Q510" s="6">
        <v>7.73</v>
      </c>
      <c r="R510" s="6">
        <v>44243801.77</v>
      </c>
      <c r="S510" s="6">
        <v>4.45</v>
      </c>
      <c r="T510" s="6">
        <v>29.12</v>
      </c>
      <c r="U510" s="6">
        <v>69.32</v>
      </c>
      <c r="V510" s="6">
        <v>0.104552</v>
      </c>
      <c r="W510" s="6">
        <v>27607971.48</v>
      </c>
      <c r="X510" s="6">
        <v>226052048.16</v>
      </c>
      <c r="Y510" s="6">
        <v>993191719.42</v>
      </c>
      <c r="Z510" s="6">
        <v>993191719.42</v>
      </c>
      <c r="AA510" s="6">
        <v>888262644.11</v>
      </c>
      <c r="AB510" s="6">
        <v>778543920.05</v>
      </c>
      <c r="AC510" s="6">
        <v>40</v>
      </c>
      <c r="AD510" s="6">
        <v>3.3347</v>
      </c>
      <c r="AE510" s="6">
        <v>0.946044</v>
      </c>
    </row>
    <row r="511" spans="1:31">
      <c r="A511" s="1" t="s">
        <v>260</v>
      </c>
      <c r="B511" s="6" t="s">
        <v>261</v>
      </c>
      <c r="C511" s="1" t="s">
        <v>69</v>
      </c>
      <c r="D511" s="1">
        <v>252214610.85</v>
      </c>
      <c r="E511" s="1">
        <v>9344005.46</v>
      </c>
      <c r="F511" s="7">
        <v>19</v>
      </c>
      <c r="G511" s="7">
        <v>19</v>
      </c>
      <c r="H511" s="1">
        <v>1583174748.17</v>
      </c>
      <c r="I511" s="1">
        <v>1253655922.26</v>
      </c>
      <c r="J511" s="1">
        <v>225009666</v>
      </c>
      <c r="K511" s="1">
        <v>1434538488.64</v>
      </c>
      <c r="L511" s="1">
        <v>0.2081</v>
      </c>
      <c r="M511" s="1">
        <v>0.0747</v>
      </c>
      <c r="N511" s="1">
        <v>0.0648</v>
      </c>
      <c r="O511" s="1">
        <v>0.0818</v>
      </c>
      <c r="P511" s="6">
        <v>312</v>
      </c>
      <c r="Q511" s="6">
        <v>8.57</v>
      </c>
      <c r="R511" s="6">
        <v>56751750.88</v>
      </c>
      <c r="S511" s="6">
        <v>3.96</v>
      </c>
      <c r="T511" s="6">
        <v>25.94</v>
      </c>
      <c r="U511" s="6">
        <v>60.92</v>
      </c>
      <c r="V511" s="6">
        <v>0.064775</v>
      </c>
      <c r="W511" s="6">
        <v>-14132347.81</v>
      </c>
      <c r="X511" s="6">
        <v>329518825.91</v>
      </c>
      <c r="Y511" s="6">
        <v>1434538488.64</v>
      </c>
      <c r="Z511" s="6">
        <v>1434538488.64</v>
      </c>
      <c r="AA511" s="6">
        <v>1315230634.85</v>
      </c>
      <c r="AB511" s="6">
        <v>1162740168.76</v>
      </c>
      <c r="AC511" s="6">
        <v>40</v>
      </c>
      <c r="AD511" s="6">
        <v>2.5367</v>
      </c>
      <c r="AE511" s="6">
        <v>1.103613</v>
      </c>
    </row>
    <row r="512" spans="1:31">
      <c r="A512" s="1" t="s">
        <v>260</v>
      </c>
      <c r="B512" s="6" t="s">
        <v>261</v>
      </c>
      <c r="C512" s="1" t="s">
        <v>70</v>
      </c>
      <c r="D512" s="1">
        <v>260990627.03</v>
      </c>
      <c r="E512" s="1">
        <v>88971494.58</v>
      </c>
      <c r="F512" s="7">
        <v>19</v>
      </c>
      <c r="G512" s="7">
        <v>19</v>
      </c>
      <c r="H512" s="1">
        <v>1791650833.77</v>
      </c>
      <c r="I512" s="1">
        <v>1283306177.58</v>
      </c>
      <c r="J512" s="1">
        <v>315013532</v>
      </c>
      <c r="K512" s="1">
        <v>1183433032.31</v>
      </c>
      <c r="L512" s="1">
        <v>0.2837</v>
      </c>
      <c r="M512" s="1">
        <v>0.033</v>
      </c>
      <c r="N512" s="1">
        <v>0.0382</v>
      </c>
      <c r="O512" s="1">
        <v>0.0533</v>
      </c>
      <c r="P512" s="6">
        <v>318</v>
      </c>
      <c r="Q512" s="6">
        <v>9.91</v>
      </c>
      <c r="R512" s="6">
        <v>63851241.58</v>
      </c>
      <c r="S512" s="6">
        <v>5.4</v>
      </c>
      <c r="T512" s="6">
        <v>25.93</v>
      </c>
      <c r="U512" s="6">
        <v>57.81</v>
      </c>
      <c r="V512" s="6">
        <v>0.03819</v>
      </c>
      <c r="W512" s="6">
        <v>190470636.14</v>
      </c>
      <c r="X512" s="6">
        <v>508344656.19</v>
      </c>
      <c r="Y512" s="6">
        <v>1183433032.31</v>
      </c>
      <c r="Z512" s="6">
        <v>1183433032.31</v>
      </c>
      <c r="AA512" s="6">
        <v>1121335471.57</v>
      </c>
      <c r="AB512" s="6">
        <v>975705459.79</v>
      </c>
      <c r="AC512" s="6">
        <v>40</v>
      </c>
      <c r="AD512" s="6">
        <v>2.7124</v>
      </c>
      <c r="AE512" s="6">
        <v>1.513944</v>
      </c>
    </row>
    <row r="513" spans="1:31">
      <c r="A513" s="1" t="s">
        <v>260</v>
      </c>
      <c r="B513" s="6" t="s">
        <v>261</v>
      </c>
      <c r="C513" s="1" t="s">
        <v>71</v>
      </c>
      <c r="D513" s="1">
        <v>263497903.2</v>
      </c>
      <c r="E513" s="1">
        <v>87537629.85</v>
      </c>
      <c r="F513" s="7">
        <v>19</v>
      </c>
      <c r="G513" s="7">
        <v>19</v>
      </c>
      <c r="H513" s="1">
        <v>1904070135.96</v>
      </c>
      <c r="I513" s="1">
        <v>1283646552.44</v>
      </c>
      <c r="J513" s="1">
        <v>444149505</v>
      </c>
      <c r="K513" s="1">
        <v>1295285212.78</v>
      </c>
      <c r="L513" s="1">
        <v>0.3258</v>
      </c>
      <c r="M513" s="1">
        <v>0.0257</v>
      </c>
      <c r="N513" s="1">
        <v>0.0241</v>
      </c>
      <c r="O513" s="1">
        <v>0.0358</v>
      </c>
      <c r="P513" s="6">
        <v>338</v>
      </c>
      <c r="Q513" s="6">
        <v>9.87</v>
      </c>
      <c r="R513" s="6">
        <v>64644040.04</v>
      </c>
      <c r="S513" s="6">
        <v>4.99</v>
      </c>
      <c r="T513" s="6">
        <v>24.7</v>
      </c>
      <c r="U513" s="6">
        <v>53.89</v>
      </c>
      <c r="V513" s="6">
        <v>0.024115</v>
      </c>
      <c r="W513" s="6">
        <v>175281339.22</v>
      </c>
      <c r="X513" s="6">
        <v>620423583.52</v>
      </c>
      <c r="Y513" s="6">
        <v>1295285212.78</v>
      </c>
      <c r="Z513" s="6">
        <v>1295285212.78</v>
      </c>
      <c r="AA513" s="6">
        <v>1233140353.96</v>
      </c>
      <c r="AB513" s="6">
        <v>1054791814.11</v>
      </c>
      <c r="AC513" s="6">
        <v>40</v>
      </c>
      <c r="AD513" s="6">
        <v>2.645</v>
      </c>
      <c r="AE513" s="6">
        <v>1.470001</v>
      </c>
    </row>
    <row r="514" spans="1:31">
      <c r="A514" s="1" t="s">
        <v>262</v>
      </c>
      <c r="B514" s="6" t="s">
        <v>263</v>
      </c>
      <c r="C514" s="1" t="s">
        <v>66</v>
      </c>
      <c r="D514" s="1">
        <v>66960040.86</v>
      </c>
      <c r="E514" s="1">
        <v>10272455.5</v>
      </c>
      <c r="F514" s="7">
        <v>104</v>
      </c>
      <c r="G514" s="7">
        <v>104</v>
      </c>
      <c r="H514" s="1">
        <v>825143491.91</v>
      </c>
      <c r="I514" s="1">
        <v>734968400.45</v>
      </c>
      <c r="J514" s="1">
        <v>121940000</v>
      </c>
      <c r="K514" s="1">
        <v>347364304.93</v>
      </c>
      <c r="L514" s="1">
        <v>0.1093</v>
      </c>
      <c r="M514" s="1">
        <v>0.1019</v>
      </c>
      <c r="N514" s="1">
        <v>0.0886</v>
      </c>
      <c r="O514" s="1">
        <v>0.0995</v>
      </c>
      <c r="P514" s="6">
        <v>90</v>
      </c>
      <c r="Q514" s="6">
        <v>9.76</v>
      </c>
      <c r="R514" s="6">
        <v>19923715.32</v>
      </c>
      <c r="S514" s="6">
        <v>5.74</v>
      </c>
      <c r="T514" s="6">
        <v>54.67</v>
      </c>
      <c r="U514" s="6">
        <v>76.89</v>
      </c>
      <c r="V514" s="6">
        <v>0.088644</v>
      </c>
      <c r="W514" s="6">
        <v>6267490.99</v>
      </c>
      <c r="X514" s="6">
        <v>90175091.46</v>
      </c>
      <c r="Y514" s="6">
        <v>347364304.93</v>
      </c>
      <c r="Z514" s="6">
        <v>347364304.93</v>
      </c>
      <c r="AA514" s="6">
        <v>283170627.88</v>
      </c>
      <c r="AB514" s="6">
        <v>159576085.84</v>
      </c>
      <c r="AC514" s="6">
        <v>37.5</v>
      </c>
      <c r="AD514" s="6">
        <v>2.6543</v>
      </c>
      <c r="AE514" s="6">
        <v>2.375441</v>
      </c>
    </row>
    <row r="515" spans="1:31">
      <c r="A515" s="1" t="s">
        <v>262</v>
      </c>
      <c r="B515" s="6" t="s">
        <v>263</v>
      </c>
      <c r="C515" s="1" t="s">
        <v>67</v>
      </c>
      <c r="D515" s="1">
        <v>136154824.4</v>
      </c>
      <c r="E515" s="1">
        <v>30317041.2</v>
      </c>
      <c r="F515" s="7">
        <v>123</v>
      </c>
      <c r="G515" s="7">
        <v>123</v>
      </c>
      <c r="H515" s="1">
        <v>1115030483.79</v>
      </c>
      <c r="I515" s="1">
        <v>842358063.48</v>
      </c>
      <c r="J515" s="1">
        <v>170716000</v>
      </c>
      <c r="K515" s="1">
        <v>601461444.94</v>
      </c>
      <c r="L515" s="1">
        <v>0.2445</v>
      </c>
      <c r="M515" s="1">
        <v>0.0808</v>
      </c>
      <c r="N515" s="1">
        <v>0.0739</v>
      </c>
      <c r="O515" s="1">
        <v>0.0978</v>
      </c>
      <c r="P515" s="6">
        <v>107</v>
      </c>
      <c r="Q515" s="6">
        <v>9.36</v>
      </c>
      <c r="R515" s="6">
        <v>30356305.23</v>
      </c>
      <c r="S515" s="6">
        <v>5.05</v>
      </c>
      <c r="T515" s="6">
        <v>54.67</v>
      </c>
      <c r="U515" s="6">
        <v>69.07</v>
      </c>
      <c r="V515" s="6">
        <v>0.073871</v>
      </c>
      <c r="W515" s="6">
        <v>49336397.06</v>
      </c>
      <c r="X515" s="6">
        <v>272672420.31</v>
      </c>
      <c r="Y515" s="6">
        <v>601461444.94</v>
      </c>
      <c r="Z515" s="6">
        <v>601461444.94</v>
      </c>
      <c r="AA515" s="6">
        <v>508008801.99</v>
      </c>
      <c r="AB515" s="6">
        <v>357957671.3</v>
      </c>
      <c r="AC515" s="6">
        <v>37.5</v>
      </c>
      <c r="AD515" s="6">
        <v>1.9004</v>
      </c>
      <c r="AE515" s="6">
        <v>1.853869</v>
      </c>
    </row>
    <row r="516" spans="1:31">
      <c r="A516" s="1" t="s">
        <v>262</v>
      </c>
      <c r="B516" s="6" t="s">
        <v>263</v>
      </c>
      <c r="C516" s="1" t="s">
        <v>68</v>
      </c>
      <c r="D516" s="1">
        <v>140687052.56</v>
      </c>
      <c r="E516" s="1">
        <v>33009885.07</v>
      </c>
      <c r="F516" s="7">
        <v>127</v>
      </c>
      <c r="G516" s="7">
        <v>126</v>
      </c>
      <c r="H516" s="1">
        <v>1213131482.21</v>
      </c>
      <c r="I516" s="1">
        <v>914744470.17</v>
      </c>
      <c r="J516" s="1">
        <v>223663700</v>
      </c>
      <c r="K516" s="1">
        <v>779118593.56</v>
      </c>
      <c r="L516" s="1">
        <v>0.246</v>
      </c>
      <c r="M516" s="1">
        <v>0.0896</v>
      </c>
      <c r="N516" s="1">
        <v>0.0838</v>
      </c>
      <c r="O516" s="1">
        <v>0.1111</v>
      </c>
      <c r="P516" s="6">
        <v>129</v>
      </c>
      <c r="Q516" s="6">
        <v>10.11</v>
      </c>
      <c r="R516" s="6">
        <v>34518173.12</v>
      </c>
      <c r="S516" s="6">
        <v>4.43</v>
      </c>
      <c r="T516" s="6">
        <v>54.25</v>
      </c>
      <c r="U516" s="6">
        <v>69.5</v>
      </c>
      <c r="V516" s="6">
        <v>0.083793</v>
      </c>
      <c r="W516" s="6">
        <v>27112397.21</v>
      </c>
      <c r="X516" s="6">
        <v>298387012.04</v>
      </c>
      <c r="Y516" s="6">
        <v>779118593.56</v>
      </c>
      <c r="Z516" s="6">
        <v>779118593.56</v>
      </c>
      <c r="AA516" s="6">
        <v>661772840.81</v>
      </c>
      <c r="AB516" s="6">
        <v>479625341.57</v>
      </c>
      <c r="AC516" s="6">
        <v>42.86</v>
      </c>
      <c r="AD516" s="6">
        <v>1.6377</v>
      </c>
      <c r="AE516" s="6">
        <v>1.557056</v>
      </c>
    </row>
    <row r="517" spans="1:31">
      <c r="A517" s="1" t="s">
        <v>262</v>
      </c>
      <c r="B517" s="6" t="s">
        <v>263</v>
      </c>
      <c r="C517" s="1" t="s">
        <v>69</v>
      </c>
      <c r="D517" s="1">
        <v>151596474.37</v>
      </c>
      <c r="E517" s="1">
        <v>30366546.36</v>
      </c>
      <c r="F517" s="7">
        <v>139</v>
      </c>
      <c r="G517" s="7">
        <v>130</v>
      </c>
      <c r="H517" s="1">
        <v>1390905005.45</v>
      </c>
      <c r="I517" s="1">
        <v>990298189.88</v>
      </c>
      <c r="J517" s="1">
        <v>223355600</v>
      </c>
      <c r="K517" s="1">
        <v>953380930.66</v>
      </c>
      <c r="L517" s="1">
        <v>0.288</v>
      </c>
      <c r="M517" s="1">
        <v>0.0779</v>
      </c>
      <c r="N517" s="1">
        <v>0.0782</v>
      </c>
      <c r="O517" s="1">
        <v>0.1098</v>
      </c>
      <c r="P517" s="6">
        <v>181</v>
      </c>
      <c r="Q517" s="6">
        <v>12.74</v>
      </c>
      <c r="R517" s="6">
        <v>47153798.38</v>
      </c>
      <c r="S517" s="6">
        <v>4.95</v>
      </c>
      <c r="T517" s="6">
        <v>54.32</v>
      </c>
      <c r="U517" s="6">
        <v>67.75</v>
      </c>
      <c r="V517" s="6">
        <v>0.078201</v>
      </c>
      <c r="W517" s="6">
        <v>52321544.64</v>
      </c>
      <c r="X517" s="6">
        <v>400606815.57</v>
      </c>
      <c r="Y517" s="6">
        <v>953380930.66</v>
      </c>
      <c r="Z517" s="6">
        <v>953380930.66</v>
      </c>
      <c r="AA517" s="6">
        <v>848157881.03</v>
      </c>
      <c r="AB517" s="6">
        <v>636829278.82</v>
      </c>
      <c r="AC517" s="6">
        <v>37.5</v>
      </c>
      <c r="AD517" s="6">
        <v>1.4936</v>
      </c>
      <c r="AE517" s="6">
        <v>1.458918</v>
      </c>
    </row>
    <row r="518" spans="1:31">
      <c r="A518" s="1" t="s">
        <v>262</v>
      </c>
      <c r="B518" s="6" t="s">
        <v>263</v>
      </c>
      <c r="C518" s="1" t="s">
        <v>70</v>
      </c>
      <c r="D518" s="1">
        <v>155698879.81</v>
      </c>
      <c r="E518" s="1">
        <v>27736698.58</v>
      </c>
      <c r="F518" s="7">
        <v>142</v>
      </c>
      <c r="G518" s="7">
        <v>130</v>
      </c>
      <c r="H518" s="1">
        <v>1541070928.88</v>
      </c>
      <c r="I518" s="1">
        <v>1034269860.83</v>
      </c>
      <c r="J518" s="1">
        <v>223209090</v>
      </c>
      <c r="K518" s="1">
        <v>895742885.84</v>
      </c>
      <c r="L518" s="1">
        <v>0.3289</v>
      </c>
      <c r="M518" s="1">
        <v>0.0482</v>
      </c>
      <c r="N518" s="1">
        <v>0.0463</v>
      </c>
      <c r="O518" s="1">
        <v>0.069</v>
      </c>
      <c r="P518" s="6">
        <v>210</v>
      </c>
      <c r="Q518" s="6">
        <v>11.93</v>
      </c>
      <c r="R518" s="6">
        <v>57683993.05</v>
      </c>
      <c r="S518" s="6">
        <v>6.44</v>
      </c>
      <c r="T518" s="6">
        <v>53.72</v>
      </c>
      <c r="U518" s="6">
        <v>66.01</v>
      </c>
      <c r="V518" s="6">
        <v>0.046303</v>
      </c>
      <c r="W518" s="6">
        <v>66260455.43</v>
      </c>
      <c r="X518" s="6">
        <v>506801068.05</v>
      </c>
      <c r="Y518" s="6">
        <v>895742885.84</v>
      </c>
      <c r="Z518" s="6">
        <v>895742885.84</v>
      </c>
      <c r="AA518" s="6">
        <v>807446645.67</v>
      </c>
      <c r="AB518" s="6">
        <v>574207048.56</v>
      </c>
      <c r="AC518" s="6">
        <v>37.5</v>
      </c>
      <c r="AD518" s="6">
        <v>1.9648</v>
      </c>
      <c r="AE518" s="6">
        <v>1.720439</v>
      </c>
    </row>
    <row r="519" spans="1:31">
      <c r="A519" s="1" t="s">
        <v>262</v>
      </c>
      <c r="B519" s="6" t="s">
        <v>263</v>
      </c>
      <c r="C519" s="1" t="s">
        <v>71</v>
      </c>
      <c r="D519" s="1">
        <v>154092130.07</v>
      </c>
      <c r="E519" s="1">
        <v>25207728.34</v>
      </c>
      <c r="F519" s="7">
        <v>142</v>
      </c>
      <c r="G519" s="7">
        <v>130</v>
      </c>
      <c r="H519" s="1">
        <v>1602275624.09</v>
      </c>
      <c r="I519" s="1">
        <v>1083679501.45</v>
      </c>
      <c r="J519" s="1">
        <v>223202580</v>
      </c>
      <c r="K519" s="1">
        <v>1038007239.93</v>
      </c>
      <c r="L519" s="1">
        <v>0.3237</v>
      </c>
      <c r="M519" s="1">
        <v>0.0519</v>
      </c>
      <c r="N519" s="1">
        <v>0.0481</v>
      </c>
      <c r="O519" s="1">
        <v>0.0712</v>
      </c>
      <c r="P519" s="6">
        <v>234</v>
      </c>
      <c r="Q519" s="6">
        <v>15.08</v>
      </c>
      <c r="R519" s="6">
        <v>58602956.65</v>
      </c>
      <c r="S519" s="6">
        <v>5.65</v>
      </c>
      <c r="T519" s="6">
        <v>52.41</v>
      </c>
      <c r="U519" s="6">
        <v>64.16</v>
      </c>
      <c r="V519" s="6">
        <v>0.048148</v>
      </c>
      <c r="W519" s="6">
        <v>116728248.39</v>
      </c>
      <c r="X519" s="6">
        <v>518596122.64</v>
      </c>
      <c r="Y519" s="6">
        <v>1038007239.93</v>
      </c>
      <c r="Z519" s="6">
        <v>1038007239.93</v>
      </c>
      <c r="AA519" s="6">
        <v>963790575.64</v>
      </c>
      <c r="AB519" s="6">
        <v>713842683.99</v>
      </c>
      <c r="AC519" s="6">
        <v>37.5</v>
      </c>
      <c r="AD519" s="6">
        <v>1.4952</v>
      </c>
      <c r="AE519" s="6">
        <v>1.543607</v>
      </c>
    </row>
    <row r="520" spans="1:31">
      <c r="A520" s="1" t="s">
        <v>264</v>
      </c>
      <c r="B520" s="6" t="s">
        <v>265</v>
      </c>
      <c r="C520" s="1" t="s">
        <v>66</v>
      </c>
      <c r="F520" s="7">
        <v>39</v>
      </c>
      <c r="G520" s="7">
        <v>39</v>
      </c>
      <c r="P520" s="6">
        <v>131</v>
      </c>
      <c r="Q520" s="6">
        <v>7.52</v>
      </c>
      <c r="R520" s="6">
        <v>49621000</v>
      </c>
      <c r="S520" s="6">
        <v>3.19</v>
      </c>
      <c r="T520" s="6"/>
      <c r="U520" s="6"/>
      <c r="V520" s="6"/>
      <c r="W520" s="6"/>
      <c r="X520" s="6"/>
      <c r="Y520" s="6"/>
      <c r="Z520" s="6"/>
      <c r="AA520" s="6"/>
      <c r="AB520" s="6"/>
      <c r="AC520" s="6"/>
      <c r="AE520" s="6">
        <v>0.568826</v>
      </c>
    </row>
    <row r="521" spans="1:31">
      <c r="A521" s="1" t="s">
        <v>264</v>
      </c>
      <c r="B521" s="6" t="s">
        <v>265</v>
      </c>
      <c r="C521" s="1" t="s">
        <v>67</v>
      </c>
      <c r="D521" s="1">
        <v>116243192.57</v>
      </c>
      <c r="E521" s="1">
        <v>69668696.24</v>
      </c>
      <c r="F521" s="7">
        <v>46</v>
      </c>
      <c r="G521" s="7">
        <v>46</v>
      </c>
      <c r="H521" s="1">
        <v>1246798338.71</v>
      </c>
      <c r="I521" s="1">
        <v>941011241.81</v>
      </c>
      <c r="J521" s="1">
        <v>172079292</v>
      </c>
      <c r="K521" s="1">
        <v>1539539280.34</v>
      </c>
      <c r="L521" s="1">
        <v>0.2453</v>
      </c>
      <c r="M521" s="1">
        <v>0.1008</v>
      </c>
      <c r="N521" s="1">
        <v>0.087</v>
      </c>
      <c r="O521" s="1">
        <v>0.1152</v>
      </c>
      <c r="P521" s="6">
        <v>135</v>
      </c>
      <c r="Q521" s="6">
        <v>7.36</v>
      </c>
      <c r="R521" s="6">
        <v>46886580.82</v>
      </c>
      <c r="S521" s="6">
        <v>3.05</v>
      </c>
      <c r="T521" s="6">
        <v>61.11</v>
      </c>
      <c r="U521" s="6">
        <v>74.99</v>
      </c>
      <c r="V521" s="6">
        <v>0.086972</v>
      </c>
      <c r="W521" s="6">
        <v>77008922.17</v>
      </c>
      <c r="X521" s="6">
        <v>305787096.9</v>
      </c>
      <c r="Y521" s="6">
        <v>1539539280.34</v>
      </c>
      <c r="Z521" s="6">
        <v>1539539280.34</v>
      </c>
      <c r="AA521" s="6">
        <v>1435038678.66</v>
      </c>
      <c r="AB521" s="6">
        <v>1261509457.8</v>
      </c>
      <c r="AC521" s="6">
        <v>40</v>
      </c>
      <c r="AD521" s="6">
        <v>1.1913</v>
      </c>
      <c r="AE521" s="6">
        <v>0.809852</v>
      </c>
    </row>
    <row r="522" spans="1:31">
      <c r="A522" s="1" t="s">
        <v>264</v>
      </c>
      <c r="B522" s="6" t="s">
        <v>265</v>
      </c>
      <c r="C522" s="1" t="s">
        <v>68</v>
      </c>
      <c r="D522" s="1">
        <v>159006926.9</v>
      </c>
      <c r="E522" s="1">
        <v>65387173.17</v>
      </c>
      <c r="F522" s="7">
        <v>50</v>
      </c>
      <c r="G522" s="7">
        <v>49</v>
      </c>
      <c r="H522" s="1">
        <v>1450487929.3</v>
      </c>
      <c r="I522" s="1">
        <v>1032244681.69</v>
      </c>
      <c r="J522" s="1">
        <v>173879128</v>
      </c>
      <c r="K522" s="1">
        <v>1628943070.43</v>
      </c>
      <c r="L522" s="1">
        <v>0.2883</v>
      </c>
      <c r="M522" s="1">
        <v>0.0891</v>
      </c>
      <c r="N522" s="1">
        <v>0.0726</v>
      </c>
      <c r="O522" s="1">
        <v>0.102</v>
      </c>
      <c r="P522" s="6">
        <v>105</v>
      </c>
      <c r="Q522" s="6">
        <v>13.5</v>
      </c>
      <c r="R522" s="6">
        <v>56804462.11</v>
      </c>
      <c r="S522" s="6">
        <v>3.49</v>
      </c>
      <c r="T522" s="6">
        <v>60.48</v>
      </c>
      <c r="U522" s="6">
        <v>72.81</v>
      </c>
      <c r="V522" s="6">
        <v>0.072567</v>
      </c>
      <c r="W522" s="6">
        <v>-83297034.61</v>
      </c>
      <c r="X522" s="6">
        <v>418243247.61</v>
      </c>
      <c r="Y522" s="6">
        <v>1628943070.43</v>
      </c>
      <c r="Z522" s="6">
        <v>1628943070.43</v>
      </c>
      <c r="AA522" s="6">
        <v>1515514079.62</v>
      </c>
      <c r="AB522" s="6">
        <v>1357300489.8</v>
      </c>
      <c r="AC522" s="6">
        <v>40</v>
      </c>
      <c r="AD522" s="6">
        <v>1.1682</v>
      </c>
      <c r="AE522" s="6">
        <v>0.890447</v>
      </c>
    </row>
    <row r="523" spans="1:31">
      <c r="A523" s="1" t="s">
        <v>264</v>
      </c>
      <c r="B523" s="6" t="s">
        <v>265</v>
      </c>
      <c r="C523" s="1" t="s">
        <v>69</v>
      </c>
      <c r="D523" s="1">
        <v>304696110.78</v>
      </c>
      <c r="E523" s="1">
        <v>119820594.51</v>
      </c>
      <c r="F523" s="7">
        <v>53</v>
      </c>
      <c r="G523" s="7">
        <v>51</v>
      </c>
      <c r="H523" s="1">
        <v>2620345465.9</v>
      </c>
      <c r="I523" s="1">
        <v>1247889035.67</v>
      </c>
      <c r="J523" s="1">
        <v>243382760</v>
      </c>
      <c r="K523" s="1">
        <v>3216501256.41</v>
      </c>
      <c r="L523" s="1">
        <v>0.5238</v>
      </c>
      <c r="M523" s="1">
        <v>0.0642</v>
      </c>
      <c r="N523" s="1">
        <v>0.0482</v>
      </c>
      <c r="O523" s="1">
        <v>0.1012</v>
      </c>
      <c r="P523" s="6">
        <v>161</v>
      </c>
      <c r="Q523" s="6">
        <v>14.41</v>
      </c>
      <c r="R523" s="6">
        <v>105193680.42</v>
      </c>
      <c r="S523" s="6">
        <v>3.27</v>
      </c>
      <c r="T523" s="6">
        <v>60.49</v>
      </c>
      <c r="U523" s="6">
        <v>71.21</v>
      </c>
      <c r="V523" s="6">
        <v>0.048182</v>
      </c>
      <c r="W523" s="6">
        <v>-312647752</v>
      </c>
      <c r="X523" s="6">
        <v>1372456430.23</v>
      </c>
      <c r="Y523" s="6">
        <v>3216501256.41</v>
      </c>
      <c r="Z523" s="6">
        <v>3216501256.41</v>
      </c>
      <c r="AA523" s="6">
        <v>3074820856.71</v>
      </c>
      <c r="AB523" s="6">
        <v>2790346288.59</v>
      </c>
      <c r="AC523" s="6">
        <v>40</v>
      </c>
      <c r="AD523" s="6">
        <v>0.8693</v>
      </c>
      <c r="AE523" s="6">
        <v>0.814657</v>
      </c>
    </row>
    <row r="524" spans="1:31">
      <c r="A524" s="1" t="s">
        <v>264</v>
      </c>
      <c r="B524" s="6" t="s">
        <v>265</v>
      </c>
      <c r="C524" s="1" t="s">
        <v>70</v>
      </c>
      <c r="D524" s="1">
        <v>359026360.42</v>
      </c>
      <c r="E524" s="1">
        <v>181200508.63</v>
      </c>
      <c r="F524" s="7">
        <v>56</v>
      </c>
      <c r="G524" s="7">
        <v>51</v>
      </c>
      <c r="H524" s="1">
        <v>2871122071.25</v>
      </c>
      <c r="I524" s="1">
        <v>1346683446.95</v>
      </c>
      <c r="J524" s="1">
        <v>319979394</v>
      </c>
      <c r="K524" s="1">
        <v>3526074014.59</v>
      </c>
      <c r="L524" s="1">
        <v>0.531</v>
      </c>
      <c r="M524" s="1">
        <v>0.0397</v>
      </c>
      <c r="N524" s="1">
        <v>0.0284</v>
      </c>
      <c r="O524" s="1">
        <v>0.0606</v>
      </c>
      <c r="P524" s="6">
        <v>168</v>
      </c>
      <c r="Q524" s="6">
        <v>14.95</v>
      </c>
      <c r="R524" s="6">
        <v>118502221.07</v>
      </c>
      <c r="S524" s="6">
        <v>3.36</v>
      </c>
      <c r="T524" s="6">
        <v>59.82</v>
      </c>
      <c r="U524" s="6">
        <v>70.39</v>
      </c>
      <c r="V524" s="6">
        <v>0.028428</v>
      </c>
      <c r="W524" s="6">
        <v>336069979.16</v>
      </c>
      <c r="X524" s="6">
        <v>1524438624.3</v>
      </c>
      <c r="Y524" s="6">
        <v>3526074014.59</v>
      </c>
      <c r="Z524" s="6">
        <v>3526074014.59</v>
      </c>
      <c r="AA524" s="6">
        <v>3424674511.99</v>
      </c>
      <c r="AB524" s="6">
        <v>3113503672.65</v>
      </c>
      <c r="AC524" s="6">
        <v>40</v>
      </c>
      <c r="AD524" s="6">
        <v>0.8088</v>
      </c>
      <c r="AE524" s="6">
        <v>0.814255</v>
      </c>
    </row>
    <row r="525" spans="1:31">
      <c r="A525" s="1" t="s">
        <v>264</v>
      </c>
      <c r="B525" s="6" t="s">
        <v>265</v>
      </c>
      <c r="C525" s="1" t="s">
        <v>71</v>
      </c>
      <c r="D525" s="1">
        <v>445796034.53</v>
      </c>
      <c r="E525" s="1">
        <v>173334744.2</v>
      </c>
      <c r="F525" s="7">
        <v>56</v>
      </c>
      <c r="G525" s="7">
        <v>51</v>
      </c>
      <c r="H525" s="1">
        <v>3107686749.84</v>
      </c>
      <c r="I525" s="1">
        <v>1765926360.65</v>
      </c>
      <c r="J525" s="1">
        <v>351452961</v>
      </c>
      <c r="K525" s="1">
        <v>3765029157.39</v>
      </c>
      <c r="L525" s="1">
        <v>0.4318</v>
      </c>
      <c r="M525" s="1">
        <v>0.0537</v>
      </c>
      <c r="N525" s="1">
        <v>0.0467</v>
      </c>
      <c r="O525" s="1">
        <v>0.0822</v>
      </c>
      <c r="P525" s="6">
        <v>181</v>
      </c>
      <c r="Q525" s="6">
        <v>13.82</v>
      </c>
      <c r="R525" s="6">
        <v>122681442.42</v>
      </c>
      <c r="S525" s="6">
        <v>3.26</v>
      </c>
      <c r="T525" s="6">
        <v>51.61</v>
      </c>
      <c r="U525" s="6">
        <v>60.91</v>
      </c>
      <c r="V525" s="6">
        <v>0.046692</v>
      </c>
      <c r="W525" s="6">
        <v>271909021.06</v>
      </c>
      <c r="X525" s="6">
        <v>1341760389.19</v>
      </c>
      <c r="Y525" s="6">
        <v>3765029157.39</v>
      </c>
      <c r="Z525" s="6">
        <v>3765029157.39</v>
      </c>
      <c r="AA525" s="6">
        <v>3609792890.68</v>
      </c>
      <c r="AB525" s="6">
        <v>3306857991.6</v>
      </c>
      <c r="AC525" s="6">
        <v>40</v>
      </c>
      <c r="AD525" s="6">
        <v>0.7352</v>
      </c>
      <c r="AE525" s="6">
        <v>0.825408</v>
      </c>
    </row>
    <row r="526" spans="1:31">
      <c r="A526" s="1" t="s">
        <v>266</v>
      </c>
      <c r="B526" s="6" t="s">
        <v>267</v>
      </c>
      <c r="C526" s="1" t="s">
        <v>66</v>
      </c>
      <c r="D526" s="1">
        <v>2271368822.37</v>
      </c>
      <c r="E526" s="1">
        <v>790374888.13</v>
      </c>
      <c r="F526" s="7">
        <v>412</v>
      </c>
      <c r="G526" s="7">
        <v>179</v>
      </c>
      <c r="H526" s="1">
        <v>13412077659.78</v>
      </c>
      <c r="I526" s="1">
        <v>3387711721.34</v>
      </c>
      <c r="J526" s="1">
        <v>997570075</v>
      </c>
      <c r="K526" s="1">
        <v>5874410761.08</v>
      </c>
      <c r="L526" s="1">
        <v>0.7474</v>
      </c>
      <c r="M526" s="1">
        <v>0.0303</v>
      </c>
      <c r="N526" s="1">
        <v>0.0117</v>
      </c>
      <c r="O526" s="1">
        <v>0.0462</v>
      </c>
      <c r="P526" s="6">
        <v>742</v>
      </c>
      <c r="Q526" s="6">
        <v>13.63</v>
      </c>
      <c r="R526" s="6">
        <v>235518839.89</v>
      </c>
      <c r="S526" s="6">
        <v>3.99</v>
      </c>
      <c r="T526" s="6">
        <v>39.92</v>
      </c>
      <c r="U526" s="6">
        <v>62.33</v>
      </c>
      <c r="V526" s="6">
        <v>0.011669</v>
      </c>
      <c r="W526" s="6">
        <v>534518985.05</v>
      </c>
      <c r="X526" s="6">
        <v>10024365938.44</v>
      </c>
      <c r="Y526" s="6">
        <v>5874410761.08</v>
      </c>
      <c r="Z526" s="6">
        <v>5874410761.08</v>
      </c>
      <c r="AA526" s="6">
        <v>5979659468.19</v>
      </c>
      <c r="AB526" s="6">
        <v>4468014107.9</v>
      </c>
      <c r="AC526" s="6">
        <v>33.33</v>
      </c>
      <c r="AD526" s="6">
        <v>0.9269</v>
      </c>
      <c r="AE526" s="6">
        <v>2.283136</v>
      </c>
    </row>
    <row r="527" spans="1:31">
      <c r="A527" s="1" t="s">
        <v>266</v>
      </c>
      <c r="B527" s="6" t="s">
        <v>267</v>
      </c>
      <c r="C527" s="1" t="s">
        <v>67</v>
      </c>
      <c r="D527" s="1">
        <v>2653875375.24</v>
      </c>
      <c r="E527" s="1">
        <v>842010814.58</v>
      </c>
      <c r="F527" s="7">
        <v>568</v>
      </c>
      <c r="G527" s="7">
        <v>258</v>
      </c>
      <c r="H527" s="1">
        <v>14832595874.61</v>
      </c>
      <c r="I527" s="1">
        <v>3482342540.17</v>
      </c>
      <c r="J527" s="1">
        <v>997570075</v>
      </c>
      <c r="K527" s="1">
        <v>6740960412.14</v>
      </c>
      <c r="L527" s="1">
        <v>0.7652</v>
      </c>
      <c r="M527" s="1">
        <v>0.0335</v>
      </c>
      <c r="N527" s="1">
        <v>0.0135</v>
      </c>
      <c r="O527" s="1">
        <v>0.0573</v>
      </c>
      <c r="P527" s="6">
        <v>813</v>
      </c>
      <c r="Q527" s="6">
        <v>13.6</v>
      </c>
      <c r="R527" s="6">
        <v>323364058.07</v>
      </c>
      <c r="S527" s="6">
        <v>4.8</v>
      </c>
      <c r="T527" s="6">
        <v>39.48</v>
      </c>
      <c r="U527" s="6">
        <v>56.09</v>
      </c>
      <c r="V527" s="6">
        <v>0.013461</v>
      </c>
      <c r="W527" s="6">
        <v>469363732.23</v>
      </c>
      <c r="X527" s="6">
        <v>11350253334.44</v>
      </c>
      <c r="Y527" s="6">
        <v>6740960412.14</v>
      </c>
      <c r="Z527" s="6">
        <v>6740960412.14</v>
      </c>
      <c r="AA527" s="6">
        <v>6622378620.05</v>
      </c>
      <c r="AB527" s="6">
        <v>4966125340.95</v>
      </c>
      <c r="AC527" s="6">
        <v>33.33</v>
      </c>
      <c r="AD527" s="6">
        <v>0.8865</v>
      </c>
      <c r="AE527" s="6">
        <v>2.200368</v>
      </c>
    </row>
    <row r="528" spans="1:31">
      <c r="A528" s="1" t="s">
        <v>266</v>
      </c>
      <c r="B528" s="6" t="s">
        <v>267</v>
      </c>
      <c r="C528" s="1" t="s">
        <v>68</v>
      </c>
      <c r="D528" s="1">
        <v>2802420813.3</v>
      </c>
      <c r="E528" s="1">
        <v>796934935.59</v>
      </c>
      <c r="F528" s="7">
        <v>558</v>
      </c>
      <c r="G528" s="7">
        <v>194</v>
      </c>
      <c r="H528" s="1">
        <v>16933830324.3</v>
      </c>
      <c r="I528" s="1">
        <v>5222388444.69</v>
      </c>
      <c r="J528" s="1">
        <v>997570075</v>
      </c>
      <c r="K528" s="1">
        <v>7464200010.2</v>
      </c>
      <c r="L528" s="1">
        <v>0.6916</v>
      </c>
      <c r="M528" s="1">
        <v>0.0233</v>
      </c>
      <c r="N528" s="1">
        <v>0.0109</v>
      </c>
      <c r="O528" s="1">
        <v>0.0354</v>
      </c>
      <c r="P528" s="6">
        <v>973</v>
      </c>
      <c r="Q528" s="6">
        <v>14.83</v>
      </c>
      <c r="R528" s="6">
        <v>398085468.72</v>
      </c>
      <c r="S528" s="6">
        <v>5.36</v>
      </c>
      <c r="T528" s="6">
        <v>40.13</v>
      </c>
      <c r="U528" s="6">
        <v>54.78</v>
      </c>
      <c r="V528" s="6">
        <v>0.010902</v>
      </c>
      <c r="W528" s="6">
        <v>239390339.2</v>
      </c>
      <c r="X528" s="6">
        <v>11711441879.61</v>
      </c>
      <c r="Y528" s="6">
        <v>7464200010.2</v>
      </c>
      <c r="Z528" s="6">
        <v>7464200010.2</v>
      </c>
      <c r="AA528" s="6">
        <v>7404917837.1</v>
      </c>
      <c r="AB528" s="6">
        <v>5783435555.76</v>
      </c>
      <c r="AC528" s="6">
        <v>33.33</v>
      </c>
      <c r="AD528" s="6">
        <v>0.8791</v>
      </c>
      <c r="AE528" s="6">
        <v>2.268673</v>
      </c>
    </row>
    <row r="529" spans="1:31">
      <c r="A529" s="1" t="s">
        <v>266</v>
      </c>
      <c r="B529" s="6" t="s">
        <v>267</v>
      </c>
      <c r="C529" s="1" t="s">
        <v>69</v>
      </c>
      <c r="D529" s="1">
        <v>2998000918.26</v>
      </c>
      <c r="E529" s="1">
        <v>880664912.48</v>
      </c>
      <c r="F529" s="7">
        <v>572</v>
      </c>
      <c r="G529" s="7">
        <v>197</v>
      </c>
      <c r="H529" s="1">
        <v>20200448247.79</v>
      </c>
      <c r="I529" s="1">
        <v>6966977084.16</v>
      </c>
      <c r="J529" s="1">
        <v>1040710713</v>
      </c>
      <c r="K529" s="1">
        <v>9441075945.85</v>
      </c>
      <c r="L529" s="1">
        <v>0.6551</v>
      </c>
      <c r="M529" s="1">
        <v>0.0202</v>
      </c>
      <c r="N529" s="1">
        <v>0.0088</v>
      </c>
      <c r="O529" s="1">
        <v>0.0255</v>
      </c>
      <c r="P529" s="6">
        <v>1046</v>
      </c>
      <c r="Q529" s="6">
        <v>13.69</v>
      </c>
      <c r="R529" s="6">
        <v>412062601.77</v>
      </c>
      <c r="S529" s="6">
        <v>4.36</v>
      </c>
      <c r="T529" s="6">
        <v>37.31</v>
      </c>
      <c r="U529" s="6">
        <v>52.53</v>
      </c>
      <c r="V529" s="6">
        <v>0.008791</v>
      </c>
      <c r="W529" s="6">
        <v>297125122.51</v>
      </c>
      <c r="X529" s="6">
        <v>13233471163.63</v>
      </c>
      <c r="Y529" s="6">
        <v>9441075945.85</v>
      </c>
      <c r="Z529" s="6">
        <v>9441075945.85</v>
      </c>
      <c r="AA529" s="6">
        <v>9300242887.24</v>
      </c>
      <c r="AB529" s="6">
        <v>7412453514.65</v>
      </c>
      <c r="AC529" s="6">
        <v>25</v>
      </c>
      <c r="AD529" s="6">
        <v>0.8095</v>
      </c>
      <c r="AE529" s="6">
        <v>2.139634</v>
      </c>
    </row>
    <row r="530" spans="1:31">
      <c r="A530" s="1" t="s">
        <v>266</v>
      </c>
      <c r="B530" s="6" t="s">
        <v>267</v>
      </c>
      <c r="C530" s="1" t="s">
        <v>70</v>
      </c>
      <c r="D530" s="1">
        <v>3216423353.42</v>
      </c>
      <c r="E530" s="1">
        <v>862757625.23</v>
      </c>
      <c r="F530" s="7">
        <v>576</v>
      </c>
      <c r="G530" s="7">
        <v>197</v>
      </c>
      <c r="H530" s="1">
        <v>22003208997.6</v>
      </c>
      <c r="I530" s="1">
        <v>7240499344.83</v>
      </c>
      <c r="J530" s="1">
        <v>1040710713</v>
      </c>
      <c r="K530" s="1">
        <v>11629637610.99</v>
      </c>
      <c r="L530" s="1">
        <v>0.6709</v>
      </c>
      <c r="M530" s="1">
        <v>0.0228</v>
      </c>
      <c r="N530" s="1">
        <v>0.0113</v>
      </c>
      <c r="O530" s="1">
        <v>0.0344</v>
      </c>
      <c r="P530" s="6">
        <v>1110</v>
      </c>
      <c r="Q530" s="6">
        <v>13.37</v>
      </c>
      <c r="R530" s="6">
        <v>442144396.66</v>
      </c>
      <c r="S530" s="6">
        <v>3.8</v>
      </c>
      <c r="T530" s="6">
        <v>32.03</v>
      </c>
      <c r="U530" s="6">
        <v>46.64</v>
      </c>
      <c r="V530" s="6">
        <v>0.011305</v>
      </c>
      <c r="W530" s="6">
        <v>1215591183.39</v>
      </c>
      <c r="X530" s="6">
        <v>14762709652.77</v>
      </c>
      <c r="Y530" s="6">
        <v>11629637610.99</v>
      </c>
      <c r="Z530" s="6">
        <v>11629637610.99</v>
      </c>
      <c r="AA530" s="6">
        <v>11162066140.27</v>
      </c>
      <c r="AB530" s="6">
        <v>9055648947</v>
      </c>
      <c r="AC530" s="6">
        <v>33.33</v>
      </c>
      <c r="AD530" s="6">
        <v>0.714</v>
      </c>
      <c r="AE530" s="6">
        <v>1.891994</v>
      </c>
    </row>
    <row r="531" spans="1:31">
      <c r="A531" s="1" t="s">
        <v>266</v>
      </c>
      <c r="B531" s="6" t="s">
        <v>267</v>
      </c>
      <c r="C531" s="1" t="s">
        <v>71</v>
      </c>
      <c r="D531" s="1">
        <v>3746428011.08</v>
      </c>
      <c r="E531" s="1">
        <v>778906480.35</v>
      </c>
      <c r="F531" s="7">
        <v>576</v>
      </c>
      <c r="G531" s="7">
        <v>197</v>
      </c>
      <c r="H531" s="1">
        <v>23876880708.11</v>
      </c>
      <c r="I531" s="1">
        <v>7695604471.47</v>
      </c>
      <c r="J531" s="1">
        <v>1055897713</v>
      </c>
      <c r="K531" s="1">
        <v>14601773884.66</v>
      </c>
      <c r="L531" s="1">
        <v>0.6777</v>
      </c>
      <c r="M531" s="1">
        <v>0.0308</v>
      </c>
      <c r="N531" s="1">
        <v>0.0221</v>
      </c>
      <c r="O531" s="1">
        <v>0.0684</v>
      </c>
      <c r="P531" s="6">
        <v>1160</v>
      </c>
      <c r="Q531" s="6">
        <v>12.47</v>
      </c>
      <c r="R531" s="6">
        <v>489357392.02</v>
      </c>
      <c r="S531" s="6">
        <v>3.35</v>
      </c>
      <c r="T531" s="6">
        <v>31.56</v>
      </c>
      <c r="U531" s="6">
        <v>44.43</v>
      </c>
      <c r="V531" s="6">
        <v>0.022061</v>
      </c>
      <c r="W531" s="6">
        <v>1344653506.45</v>
      </c>
      <c r="X531" s="6">
        <v>16181276236.64</v>
      </c>
      <c r="Y531" s="6">
        <v>14601773884.66</v>
      </c>
      <c r="Z531" s="6">
        <v>14601773884.66</v>
      </c>
      <c r="AA531" s="6">
        <v>13682089493.61</v>
      </c>
      <c r="AB531" s="6">
        <v>11190695813</v>
      </c>
      <c r="AC531" s="6">
        <v>33.33</v>
      </c>
      <c r="AD531" s="6">
        <v>0.6368</v>
      </c>
      <c r="AE531" s="6">
        <v>1.635204</v>
      </c>
    </row>
    <row r="532" spans="1:31">
      <c r="A532" s="1" t="s">
        <v>268</v>
      </c>
      <c r="B532" s="6" t="s">
        <v>269</v>
      </c>
      <c r="C532" s="1" t="s">
        <v>66</v>
      </c>
      <c r="D532" s="1">
        <v>2485963584.99</v>
      </c>
      <c r="E532" s="1">
        <v>281321391.29</v>
      </c>
      <c r="F532" s="7">
        <v>460</v>
      </c>
      <c r="G532" s="7">
        <v>217</v>
      </c>
      <c r="H532" s="1">
        <v>10031920312.64</v>
      </c>
      <c r="I532" s="1">
        <v>3702014808.08</v>
      </c>
      <c r="J532" s="1">
        <v>855152056</v>
      </c>
      <c r="K532" s="1">
        <v>4351190559.63</v>
      </c>
      <c r="L532" s="1">
        <v>0.631</v>
      </c>
      <c r="M532" s="1">
        <v>0.0697</v>
      </c>
      <c r="N532" s="1">
        <v>0.0581</v>
      </c>
      <c r="O532" s="1">
        <v>0.1575</v>
      </c>
      <c r="P532" s="6">
        <v>1178</v>
      </c>
      <c r="Q532" s="6">
        <v>16.71</v>
      </c>
      <c r="R532" s="6">
        <v>394833104.35</v>
      </c>
      <c r="S532" s="6">
        <v>9.07</v>
      </c>
      <c r="T532" s="6">
        <v>37.35</v>
      </c>
      <c r="U532" s="6">
        <v>49.74</v>
      </c>
      <c r="V532" s="6">
        <v>0.058108</v>
      </c>
      <c r="W532" s="6">
        <v>434494746.67</v>
      </c>
      <c r="X532" s="6">
        <v>6329905504.56</v>
      </c>
      <c r="Y532" s="6">
        <v>4351190559.63</v>
      </c>
      <c r="Z532" s="6">
        <v>4351190559.63</v>
      </c>
      <c r="AA532" s="6">
        <v>4138134662</v>
      </c>
      <c r="AB532" s="6">
        <v>3318315250.99</v>
      </c>
      <c r="AC532" s="6">
        <v>42.86</v>
      </c>
      <c r="AD532" s="6">
        <v>1.6202</v>
      </c>
      <c r="AE532" s="6">
        <v>2.305558</v>
      </c>
    </row>
    <row r="533" spans="1:31">
      <c r="A533" s="1" t="s">
        <v>268</v>
      </c>
      <c r="B533" s="6" t="s">
        <v>269</v>
      </c>
      <c r="C533" s="1" t="s">
        <v>67</v>
      </c>
      <c r="D533" s="1">
        <v>4022061269.23</v>
      </c>
      <c r="E533" s="1">
        <v>377520317.25</v>
      </c>
      <c r="F533" s="7">
        <v>575</v>
      </c>
      <c r="G533" s="7">
        <v>279</v>
      </c>
      <c r="H533" s="1">
        <v>16294548765.32</v>
      </c>
      <c r="I533" s="1">
        <v>7711759648.27</v>
      </c>
      <c r="J533" s="1">
        <v>969139695</v>
      </c>
      <c r="K533" s="1">
        <v>6411641552.23</v>
      </c>
      <c r="L533" s="1">
        <v>0.5267</v>
      </c>
      <c r="M533" s="1">
        <v>0.1057</v>
      </c>
      <c r="N533" s="1">
        <v>0.0951</v>
      </c>
      <c r="O533" s="1">
        <v>0.2008</v>
      </c>
      <c r="P533" s="6">
        <v>1443</v>
      </c>
      <c r="Q533" s="6">
        <v>15.85</v>
      </c>
      <c r="R533" s="6">
        <v>476790603.93</v>
      </c>
      <c r="S533" s="6">
        <v>7.44</v>
      </c>
      <c r="T533" s="6">
        <v>32.97</v>
      </c>
      <c r="U533" s="6">
        <v>49.3</v>
      </c>
      <c r="V533" s="6">
        <v>0.095052</v>
      </c>
      <c r="W533" s="6">
        <v>1138632495.87</v>
      </c>
      <c r="X533" s="6">
        <v>8582789117.05</v>
      </c>
      <c r="Y533" s="6">
        <v>6411641552.23</v>
      </c>
      <c r="Z533" s="6">
        <v>6411641552.23</v>
      </c>
      <c r="AA533" s="6">
        <v>5470960895.5</v>
      </c>
      <c r="AB533" s="6">
        <v>4506351088.81</v>
      </c>
      <c r="AC533" s="6">
        <v>42.86</v>
      </c>
      <c r="AD533" s="6">
        <v>1.4199</v>
      </c>
      <c r="AE533" s="6">
        <v>2.5414</v>
      </c>
    </row>
    <row r="534" spans="1:31">
      <c r="A534" s="1" t="s">
        <v>268</v>
      </c>
      <c r="B534" s="6" t="s">
        <v>269</v>
      </c>
      <c r="C534" s="1" t="s">
        <v>68</v>
      </c>
      <c r="D534" s="1">
        <v>6322281820.88</v>
      </c>
      <c r="E534" s="1">
        <v>405663663.95</v>
      </c>
      <c r="F534" s="7">
        <v>716</v>
      </c>
      <c r="G534" s="7">
        <v>327</v>
      </c>
      <c r="H534" s="1">
        <v>25700202987.26</v>
      </c>
      <c r="I534" s="1">
        <v>16671044990.99</v>
      </c>
      <c r="J534" s="1">
        <v>1888865429</v>
      </c>
      <c r="K534" s="1">
        <v>8161806164.32</v>
      </c>
      <c r="L534" s="1">
        <v>0.3513</v>
      </c>
      <c r="M534" s="1">
        <v>0.077</v>
      </c>
      <c r="N534" s="1">
        <v>0.0654</v>
      </c>
      <c r="O534" s="1">
        <v>0.1009</v>
      </c>
      <c r="P534" s="6">
        <v>1751</v>
      </c>
      <c r="Q534" s="6">
        <v>18.11</v>
      </c>
      <c r="R534" s="6">
        <v>723099370.42</v>
      </c>
      <c r="S534" s="6">
        <v>8.86</v>
      </c>
      <c r="T534" s="6">
        <v>32.16</v>
      </c>
      <c r="U534" s="6">
        <v>47.94</v>
      </c>
      <c r="V534" s="6">
        <v>0.06542</v>
      </c>
      <c r="W534" s="6">
        <v>1547616814.41</v>
      </c>
      <c r="X534" s="6">
        <v>9029157996.27</v>
      </c>
      <c r="Y534" s="6">
        <v>8161806164.32</v>
      </c>
      <c r="Z534" s="6">
        <v>8161806164.32</v>
      </c>
      <c r="AA534" s="6">
        <v>7073235257.92</v>
      </c>
      <c r="AB534" s="6">
        <v>5794130970.99</v>
      </c>
      <c r="AC534" s="6">
        <v>42.86</v>
      </c>
      <c r="AD534" s="6">
        <v>1.1847</v>
      </c>
      <c r="AE534" s="6">
        <v>3.148838</v>
      </c>
    </row>
    <row r="535" spans="1:31">
      <c r="A535" s="1" t="s">
        <v>268</v>
      </c>
      <c r="B535" s="6" t="s">
        <v>269</v>
      </c>
      <c r="C535" s="1" t="s">
        <v>69</v>
      </c>
      <c r="D535" s="1">
        <v>8321034542.33</v>
      </c>
      <c r="E535" s="1">
        <v>857702699.21</v>
      </c>
      <c r="F535" s="7">
        <v>896</v>
      </c>
      <c r="G535" s="7">
        <v>411</v>
      </c>
      <c r="H535" s="1">
        <v>44533907483.44</v>
      </c>
      <c r="I535" s="1">
        <v>20387748304.4</v>
      </c>
      <c r="J535" s="1">
        <v>1898272420</v>
      </c>
      <c r="K535" s="1">
        <v>16899804086.38</v>
      </c>
      <c r="L535" s="1">
        <v>0.5422</v>
      </c>
      <c r="M535" s="1">
        <v>0.0713</v>
      </c>
      <c r="N535" s="1">
        <v>0.0707</v>
      </c>
      <c r="O535" s="1">
        <v>0.1545</v>
      </c>
      <c r="P535" s="6">
        <v>2159</v>
      </c>
      <c r="Q535" s="6">
        <v>14.56</v>
      </c>
      <c r="R535" s="6">
        <v>1379205688.51</v>
      </c>
      <c r="S535" s="6">
        <v>8.16</v>
      </c>
      <c r="T535" s="6">
        <v>32</v>
      </c>
      <c r="U535" s="6">
        <v>47.72</v>
      </c>
      <c r="V535" s="6">
        <v>0.070721</v>
      </c>
      <c r="W535" s="6">
        <v>1862853924.53</v>
      </c>
      <c r="X535" s="6">
        <v>24146159179.04</v>
      </c>
      <c r="Y535" s="6">
        <v>16899804086.38</v>
      </c>
      <c r="Z535" s="6">
        <v>16899804086.38</v>
      </c>
      <c r="AA535" s="6">
        <v>15717516725.34</v>
      </c>
      <c r="AB535" s="6">
        <v>13254275130.81</v>
      </c>
      <c r="AC535" s="6">
        <v>42.86</v>
      </c>
      <c r="AD535" s="6">
        <v>0.8773</v>
      </c>
      <c r="AE535" s="6">
        <v>2.635173</v>
      </c>
    </row>
    <row r="536" spans="1:31">
      <c r="A536" s="1" t="s">
        <v>268</v>
      </c>
      <c r="B536" s="6" t="s">
        <v>269</v>
      </c>
      <c r="C536" s="1" t="s">
        <v>70</v>
      </c>
      <c r="D536" s="1">
        <v>10856835580.11</v>
      </c>
      <c r="E536" s="1">
        <v>1311491390.67</v>
      </c>
      <c r="F536" s="7">
        <v>934</v>
      </c>
      <c r="G536" s="7">
        <v>433</v>
      </c>
      <c r="H536" s="1">
        <v>83637813181.68</v>
      </c>
      <c r="I536" s="1">
        <v>33160179525.34</v>
      </c>
      <c r="J536" s="1">
        <v>2041759278</v>
      </c>
      <c r="K536" s="1">
        <v>36303947808.53</v>
      </c>
      <c r="L536" s="1">
        <v>0.6035</v>
      </c>
      <c r="M536" s="1">
        <v>0.0436</v>
      </c>
      <c r="N536" s="1">
        <v>0.0439</v>
      </c>
      <c r="O536" s="1">
        <v>0.1107</v>
      </c>
      <c r="P536" s="6">
        <v>4192</v>
      </c>
      <c r="Q536" s="6">
        <v>15.28</v>
      </c>
      <c r="R536" s="6">
        <v>2260947262.58</v>
      </c>
      <c r="S536" s="6">
        <v>6.23</v>
      </c>
      <c r="T536" s="6">
        <v>32.08</v>
      </c>
      <c r="U536" s="6">
        <v>50.12</v>
      </c>
      <c r="V536" s="6">
        <v>0.043902</v>
      </c>
      <c r="W536" s="6">
        <v>2860220008.15</v>
      </c>
      <c r="X536" s="6">
        <v>50477633656.34</v>
      </c>
      <c r="Y536" s="6">
        <v>36303947808.53</v>
      </c>
      <c r="Z536" s="6">
        <v>36303947808.53</v>
      </c>
      <c r="AA536" s="6">
        <v>34710961824.96</v>
      </c>
      <c r="AB536" s="6">
        <v>30338440631.84</v>
      </c>
      <c r="AC536" s="6">
        <v>42.86</v>
      </c>
      <c r="AD536" s="6">
        <v>0.7555</v>
      </c>
      <c r="AE536" s="6">
        <v>2.303821</v>
      </c>
    </row>
    <row r="537" spans="1:31">
      <c r="A537" s="1" t="s">
        <v>268</v>
      </c>
      <c r="B537" s="6" t="s">
        <v>269</v>
      </c>
      <c r="C537" s="1" t="s">
        <v>71</v>
      </c>
      <c r="D537" s="1">
        <v>21747908175.39</v>
      </c>
      <c r="E537" s="1">
        <v>1895626149.89</v>
      </c>
      <c r="F537" s="7">
        <v>934</v>
      </c>
      <c r="G537" s="7">
        <v>433</v>
      </c>
      <c r="H537" s="1">
        <v>94355337998.71</v>
      </c>
      <c r="I537" s="1">
        <v>38005267621.32</v>
      </c>
      <c r="J537" s="1">
        <v>2045721497</v>
      </c>
      <c r="K537" s="1">
        <v>48783587175.86</v>
      </c>
      <c r="L537" s="1">
        <v>0.5972</v>
      </c>
      <c r="M537" s="1">
        <v>0.0533</v>
      </c>
      <c r="N537" s="1">
        <v>0.0479</v>
      </c>
      <c r="O537" s="1">
        <v>0.1189</v>
      </c>
      <c r="P537" s="6">
        <v>5291</v>
      </c>
      <c r="Q537" s="6">
        <v>19.35</v>
      </c>
      <c r="R537" s="6">
        <v>2870618135.25</v>
      </c>
      <c r="S537" s="6">
        <v>5.88</v>
      </c>
      <c r="T537" s="6">
        <v>32.02</v>
      </c>
      <c r="U537" s="6">
        <v>49.2087</v>
      </c>
      <c r="V537" s="6">
        <v>0.047907</v>
      </c>
      <c r="W537" s="6">
        <v>8676259761.12</v>
      </c>
      <c r="X537" s="6">
        <v>56350070377.39</v>
      </c>
      <c r="Y537" s="6">
        <v>48783587175.86</v>
      </c>
      <c r="Z537" s="6">
        <v>48783587175.86</v>
      </c>
      <c r="AA537" s="6">
        <v>45778774491.15</v>
      </c>
      <c r="AB537" s="6">
        <v>40473296810.6</v>
      </c>
      <c r="AC537" s="6">
        <v>42.86</v>
      </c>
      <c r="AD537" s="6">
        <v>0.5604</v>
      </c>
      <c r="AE537" s="6">
        <v>1.934162</v>
      </c>
    </row>
    <row r="538" spans="1:31">
      <c r="A538" s="1" t="s">
        <v>270</v>
      </c>
      <c r="B538" s="6" t="s">
        <v>271</v>
      </c>
      <c r="C538" s="1" t="s">
        <v>66</v>
      </c>
      <c r="D538" s="1">
        <v>98982759.96</v>
      </c>
      <c r="E538" s="1">
        <v>31238257</v>
      </c>
      <c r="F538" s="7">
        <v>43</v>
      </c>
      <c r="G538" s="7">
        <v>20</v>
      </c>
      <c r="H538" s="1">
        <v>1211329456.16</v>
      </c>
      <c r="I538" s="1">
        <v>1060341644.75</v>
      </c>
      <c r="J538" s="1">
        <v>484458536</v>
      </c>
      <c r="K538" s="1">
        <v>376223052.83</v>
      </c>
      <c r="L538" s="1">
        <v>0.1246</v>
      </c>
      <c r="M538" s="1">
        <v>-0.3749</v>
      </c>
      <c r="N538" s="1">
        <v>-0.3622</v>
      </c>
      <c r="O538" s="1">
        <v>-0.4138</v>
      </c>
      <c r="P538" s="6">
        <v>417</v>
      </c>
      <c r="Q538" s="6">
        <v>52.92</v>
      </c>
      <c r="R538" s="6">
        <v>71691482.04</v>
      </c>
      <c r="S538" s="6">
        <v>19.06</v>
      </c>
      <c r="T538" s="6">
        <v>7.32</v>
      </c>
      <c r="U538" s="6">
        <v>40.93</v>
      </c>
      <c r="V538" s="6">
        <v>-0.362206</v>
      </c>
      <c r="W538" s="6">
        <v>41899932.62</v>
      </c>
      <c r="X538" s="6">
        <v>150987811.41</v>
      </c>
      <c r="Y538" s="6">
        <v>376223052.83</v>
      </c>
      <c r="Z538" s="6">
        <v>376223052.83</v>
      </c>
      <c r="AA538" s="6">
        <v>829892229.1</v>
      </c>
      <c r="AB538" s="6">
        <v>186982423.58</v>
      </c>
      <c r="AC538" s="6">
        <v>40</v>
      </c>
      <c r="AD538" s="6">
        <v>2.0945</v>
      </c>
      <c r="AE538" s="6">
        <v>3.219711</v>
      </c>
    </row>
    <row r="539" spans="1:31">
      <c r="A539" s="1" t="s">
        <v>270</v>
      </c>
      <c r="B539" s="6" t="s">
        <v>271</v>
      </c>
      <c r="C539" s="1" t="s">
        <v>67</v>
      </c>
      <c r="D539" s="1">
        <v>54821063.59</v>
      </c>
      <c r="E539" s="1">
        <v>24945294.98</v>
      </c>
      <c r="F539" s="7">
        <v>46</v>
      </c>
      <c r="G539" s="7">
        <v>21</v>
      </c>
      <c r="H539" s="1">
        <v>1243785602.14</v>
      </c>
      <c r="I539" s="1">
        <v>1101831441</v>
      </c>
      <c r="J539" s="1">
        <v>482517536</v>
      </c>
      <c r="K539" s="1">
        <v>393913219.22</v>
      </c>
      <c r="L539" s="1">
        <v>0.1141</v>
      </c>
      <c r="M539" s="1">
        <v>0.0269</v>
      </c>
      <c r="N539" s="1">
        <v>0.0349</v>
      </c>
      <c r="O539" s="1">
        <v>0.0394</v>
      </c>
      <c r="P539" s="6">
        <v>435</v>
      </c>
      <c r="Q539" s="6">
        <v>49.1</v>
      </c>
      <c r="R539" s="6">
        <v>73540314.47</v>
      </c>
      <c r="S539" s="6">
        <v>18.67</v>
      </c>
      <c r="T539" s="6">
        <v>5.59</v>
      </c>
      <c r="U539" s="6">
        <v>34.39</v>
      </c>
      <c r="V539" s="6">
        <v>0.034938</v>
      </c>
      <c r="W539" s="6">
        <v>88012804.24</v>
      </c>
      <c r="X539" s="6">
        <v>141954161.14</v>
      </c>
      <c r="Y539" s="6">
        <v>393913219.22</v>
      </c>
      <c r="Z539" s="6">
        <v>393913219.22</v>
      </c>
      <c r="AA539" s="6">
        <v>354218313.46</v>
      </c>
      <c r="AB539" s="6">
        <v>185653095.97</v>
      </c>
      <c r="AC539" s="6">
        <v>40</v>
      </c>
      <c r="AD539" s="6">
        <v>2.2492</v>
      </c>
      <c r="AE539" s="6">
        <v>3.157512</v>
      </c>
    </row>
    <row r="540" spans="1:31">
      <c r="A540" s="1" t="s">
        <v>270</v>
      </c>
      <c r="B540" s="6" t="s">
        <v>271</v>
      </c>
      <c r="C540" s="1" t="s">
        <v>68</v>
      </c>
      <c r="D540" s="1">
        <v>55048320.74</v>
      </c>
      <c r="E540" s="1">
        <v>28316619.67</v>
      </c>
      <c r="F540" s="7">
        <v>51</v>
      </c>
      <c r="G540" s="7">
        <v>25</v>
      </c>
      <c r="H540" s="1">
        <v>1322615923.51</v>
      </c>
      <c r="I540" s="1">
        <v>1150599559</v>
      </c>
      <c r="J540" s="1">
        <v>480831536</v>
      </c>
      <c r="K540" s="1">
        <v>406391731.77</v>
      </c>
      <c r="L540" s="1">
        <v>0.1301</v>
      </c>
      <c r="M540" s="1">
        <v>0.0354</v>
      </c>
      <c r="N540" s="1">
        <v>0.0375</v>
      </c>
      <c r="O540" s="1">
        <v>0.0431</v>
      </c>
      <c r="P540" s="6">
        <v>519</v>
      </c>
      <c r="Q540" s="6">
        <v>50.58</v>
      </c>
      <c r="R540" s="6">
        <v>79660655.48</v>
      </c>
      <c r="S540" s="6">
        <v>19.6</v>
      </c>
      <c r="T540" s="6">
        <v>5.6</v>
      </c>
      <c r="U540" s="6">
        <v>33.26</v>
      </c>
      <c r="V540" s="6">
        <v>0.037519</v>
      </c>
      <c r="W540" s="6">
        <v>42357987.19</v>
      </c>
      <c r="X540" s="6">
        <v>172016364.51</v>
      </c>
      <c r="Y540" s="6">
        <v>406391731.77</v>
      </c>
      <c r="Z540" s="6">
        <v>406391731.77</v>
      </c>
      <c r="AA540" s="6">
        <v>377279084.66</v>
      </c>
      <c r="AB540" s="6">
        <v>196178354.25</v>
      </c>
      <c r="AC540" s="6">
        <v>33.33</v>
      </c>
      <c r="AD540" s="6">
        <v>2.5247</v>
      </c>
      <c r="AE540" s="6">
        <v>3.254535</v>
      </c>
    </row>
    <row r="541" spans="1:31">
      <c r="A541" s="1" t="s">
        <v>270</v>
      </c>
      <c r="B541" s="6" t="s">
        <v>271</v>
      </c>
      <c r="C541" s="1" t="s">
        <v>69</v>
      </c>
      <c r="D541" s="1">
        <v>57759144.56</v>
      </c>
      <c r="E541" s="1">
        <v>25865299.24</v>
      </c>
      <c r="F541" s="7">
        <v>59</v>
      </c>
      <c r="G541" s="7">
        <v>31</v>
      </c>
      <c r="H541" s="1">
        <v>1420920283.73</v>
      </c>
      <c r="I541" s="1">
        <v>1242540181.29</v>
      </c>
      <c r="J541" s="1">
        <v>480831536</v>
      </c>
      <c r="K541" s="1">
        <v>420509087.13</v>
      </c>
      <c r="L541" s="1">
        <v>0.1255</v>
      </c>
      <c r="M541" s="1">
        <v>0.0596</v>
      </c>
      <c r="N541" s="1">
        <v>0.0606</v>
      </c>
      <c r="O541" s="1">
        <v>0.0693</v>
      </c>
      <c r="P541" s="6">
        <v>415</v>
      </c>
      <c r="Q541" s="6">
        <v>42.3</v>
      </c>
      <c r="R541" s="6">
        <v>79862236.24</v>
      </c>
      <c r="S541" s="6">
        <v>18.99</v>
      </c>
      <c r="T541" s="6">
        <v>5.6</v>
      </c>
      <c r="U541" s="6">
        <v>28.92</v>
      </c>
      <c r="V541" s="6">
        <v>0.060616</v>
      </c>
      <c r="W541" s="6">
        <v>40721419.75</v>
      </c>
      <c r="X541" s="6">
        <v>178380102.44</v>
      </c>
      <c r="Y541" s="6">
        <v>420509087.13</v>
      </c>
      <c r="Z541" s="6">
        <v>420509087.13</v>
      </c>
      <c r="AA541" s="6">
        <v>409461169.92</v>
      </c>
      <c r="AB541" s="6">
        <v>218902992.05</v>
      </c>
      <c r="AC541" s="6">
        <v>33.33</v>
      </c>
      <c r="AD541" s="6">
        <v>2.3329</v>
      </c>
      <c r="AE541" s="6">
        <v>3.379048</v>
      </c>
    </row>
    <row r="542" spans="1:31">
      <c r="A542" s="1" t="s">
        <v>270</v>
      </c>
      <c r="B542" s="6" t="s">
        <v>271</v>
      </c>
      <c r="C542" s="1" t="s">
        <v>70</v>
      </c>
      <c r="D542" s="1">
        <v>43159617.73</v>
      </c>
      <c r="E542" s="1">
        <v>22941951.02</v>
      </c>
      <c r="F542" s="7">
        <v>59</v>
      </c>
      <c r="G542" s="7">
        <v>31</v>
      </c>
      <c r="H542" s="1">
        <v>1387956265.38</v>
      </c>
      <c r="I542" s="1">
        <v>1221010376.12</v>
      </c>
      <c r="J542" s="1">
        <v>480831536</v>
      </c>
      <c r="K542" s="1">
        <v>442807639.89</v>
      </c>
      <c r="L542" s="1">
        <v>0.1203</v>
      </c>
      <c r="M542" s="1">
        <v>0.0188</v>
      </c>
      <c r="N542" s="1">
        <v>0.0044</v>
      </c>
      <c r="O542" s="1">
        <v>0.005</v>
      </c>
      <c r="P542" s="6">
        <v>321</v>
      </c>
      <c r="Q542" s="6">
        <v>40.33</v>
      </c>
      <c r="R542" s="6">
        <v>77905022.18</v>
      </c>
      <c r="S542" s="6">
        <v>17.59</v>
      </c>
      <c r="T542" s="6">
        <v>4.47</v>
      </c>
      <c r="U542" s="6">
        <v>26.03</v>
      </c>
      <c r="V542" s="6">
        <v>0.004367</v>
      </c>
      <c r="W542" s="6">
        <v>39909130.7</v>
      </c>
      <c r="X542" s="6">
        <v>166945889.26</v>
      </c>
      <c r="Y542" s="6">
        <v>442807639.89</v>
      </c>
      <c r="Z542" s="6">
        <v>442807639.89</v>
      </c>
      <c r="AA542" s="6">
        <v>418676023.39</v>
      </c>
      <c r="AB542" s="6">
        <v>238657560.05</v>
      </c>
      <c r="AC542" s="6">
        <v>33.33</v>
      </c>
      <c r="AD542" s="6">
        <v>1.7976</v>
      </c>
      <c r="AE542" s="6">
        <v>3.134445</v>
      </c>
    </row>
    <row r="543" spans="1:31">
      <c r="A543" s="1" t="s">
        <v>270</v>
      </c>
      <c r="B543" s="6" t="s">
        <v>271</v>
      </c>
      <c r="C543" s="1" t="s">
        <v>71</v>
      </c>
      <c r="D543" s="1">
        <v>41290657.06</v>
      </c>
      <c r="E543" s="1">
        <v>21795111.9</v>
      </c>
      <c r="F543" s="7">
        <v>59</v>
      </c>
      <c r="G543" s="7">
        <v>31</v>
      </c>
      <c r="H543" s="1">
        <v>1438684571.41</v>
      </c>
      <c r="I543" s="1">
        <v>1257200001.61</v>
      </c>
      <c r="J543" s="1">
        <v>480831536</v>
      </c>
      <c r="K543" s="1">
        <v>448085402.04</v>
      </c>
      <c r="L543" s="1">
        <v>0.1261</v>
      </c>
      <c r="M543" s="1">
        <v>0.0512</v>
      </c>
      <c r="N543" s="1">
        <v>0.0441</v>
      </c>
      <c r="O543" s="1">
        <v>0.0505</v>
      </c>
      <c r="P543" s="6">
        <v>293</v>
      </c>
      <c r="Q543" s="6">
        <v>40.03</v>
      </c>
      <c r="R543" s="6">
        <v>66217774.82</v>
      </c>
      <c r="S543" s="6">
        <v>14.78</v>
      </c>
      <c r="T543" s="6">
        <v>4.47</v>
      </c>
      <c r="U543" s="6">
        <v>26.03</v>
      </c>
      <c r="V543" s="6">
        <v>0.044088</v>
      </c>
      <c r="W543" s="6">
        <v>57928717.17</v>
      </c>
      <c r="X543" s="6">
        <v>181484569.8</v>
      </c>
      <c r="Y543" s="6">
        <v>448085402.04</v>
      </c>
      <c r="Z543" s="6">
        <v>448085402.04</v>
      </c>
      <c r="AA543" s="6">
        <v>401613795.96</v>
      </c>
      <c r="AB543" s="6">
        <v>235971834.31</v>
      </c>
      <c r="AC543" s="6">
        <v>42.86</v>
      </c>
      <c r="AD543" s="6">
        <v>1.6336</v>
      </c>
      <c r="AE543" s="6">
        <v>3.210737</v>
      </c>
    </row>
    <row r="544" spans="1:31">
      <c r="A544" s="1" t="s">
        <v>272</v>
      </c>
      <c r="B544" s="6" t="s">
        <v>273</v>
      </c>
      <c r="C544" s="1" t="s">
        <v>66</v>
      </c>
      <c r="D544" s="1">
        <v>328157728.43</v>
      </c>
      <c r="E544" s="1">
        <v>121597565.65</v>
      </c>
      <c r="F544" s="7">
        <v>92</v>
      </c>
      <c r="G544" s="7">
        <v>30</v>
      </c>
      <c r="H544" s="1">
        <v>1929330450</v>
      </c>
      <c r="I544" s="1">
        <v>1246119151.93</v>
      </c>
      <c r="J544" s="1">
        <v>518006058</v>
      </c>
      <c r="K544" s="1">
        <v>619320062.27</v>
      </c>
      <c r="L544" s="1">
        <v>0.3541</v>
      </c>
      <c r="M544" s="1">
        <v>0.1014</v>
      </c>
      <c r="N544" s="1">
        <v>0.0676</v>
      </c>
      <c r="O544" s="1">
        <v>0.1046</v>
      </c>
      <c r="P544" s="6">
        <v>145</v>
      </c>
      <c r="Q544" s="6">
        <v>19.59</v>
      </c>
      <c r="R544" s="6">
        <v>41443299.42</v>
      </c>
      <c r="S544" s="6">
        <v>6.69</v>
      </c>
      <c r="T544" s="6">
        <v>15.56</v>
      </c>
      <c r="U544" s="6">
        <v>33.41</v>
      </c>
      <c r="V544" s="6">
        <v>0.067568</v>
      </c>
      <c r="W544" s="6">
        <v>-127756018.76</v>
      </c>
      <c r="X544" s="6">
        <v>683211298.07</v>
      </c>
      <c r="Y544" s="6">
        <v>619320062.27</v>
      </c>
      <c r="Z544" s="6">
        <v>619320062.27</v>
      </c>
      <c r="AA544" s="6">
        <v>565777573.32</v>
      </c>
      <c r="AB544" s="6">
        <v>383864600.05</v>
      </c>
      <c r="AC544" s="6">
        <v>33.33</v>
      </c>
      <c r="AD544" s="6">
        <v>1.1949</v>
      </c>
      <c r="AE544" s="6">
        <v>3.11524</v>
      </c>
    </row>
    <row r="545" spans="1:31">
      <c r="A545" s="1" t="s">
        <v>272</v>
      </c>
      <c r="B545" s="6" t="s">
        <v>273</v>
      </c>
      <c r="C545" s="1" t="s">
        <v>67</v>
      </c>
      <c r="D545" s="1">
        <v>395732847.31</v>
      </c>
      <c r="E545" s="1">
        <v>118476928.32</v>
      </c>
      <c r="F545" s="7">
        <v>104</v>
      </c>
      <c r="G545" s="7">
        <v>37</v>
      </c>
      <c r="H545" s="1">
        <v>2766371478.96</v>
      </c>
      <c r="I545" s="1">
        <v>1929588686.39</v>
      </c>
      <c r="J545" s="1">
        <v>640604424</v>
      </c>
      <c r="K545" s="1">
        <v>929090421.49</v>
      </c>
      <c r="L545" s="1">
        <v>0.3025</v>
      </c>
      <c r="M545" s="1">
        <v>0.0699</v>
      </c>
      <c r="N545" s="1">
        <v>0.0547</v>
      </c>
      <c r="O545" s="1">
        <v>0.0784</v>
      </c>
      <c r="P545" s="6">
        <v>175</v>
      </c>
      <c r="Q545" s="6">
        <v>19.55</v>
      </c>
      <c r="R545" s="6">
        <v>54551065.26</v>
      </c>
      <c r="S545" s="6">
        <v>5.87</v>
      </c>
      <c r="T545" s="6">
        <v>12.58</v>
      </c>
      <c r="U545" s="6">
        <v>36.25</v>
      </c>
      <c r="V545" s="6">
        <v>0.054657</v>
      </c>
      <c r="W545" s="6">
        <v>11171252.59</v>
      </c>
      <c r="X545" s="6">
        <v>836782792.57</v>
      </c>
      <c r="Y545" s="6">
        <v>929090421.49</v>
      </c>
      <c r="Z545" s="6">
        <v>929090421.49</v>
      </c>
      <c r="AA545" s="6">
        <v>755452742.71</v>
      </c>
      <c r="AB545" s="6">
        <v>559841931.8</v>
      </c>
      <c r="AC545" s="6">
        <v>33.33</v>
      </c>
      <c r="AD545" s="6">
        <v>0.9633</v>
      </c>
      <c r="AE545" s="6">
        <v>2.977505</v>
      </c>
    </row>
    <row r="546" spans="1:31">
      <c r="A546" s="1" t="s">
        <v>272</v>
      </c>
      <c r="B546" s="6" t="s">
        <v>273</v>
      </c>
      <c r="C546" s="1" t="s">
        <v>68</v>
      </c>
      <c r="D546" s="1">
        <v>492508968.95</v>
      </c>
      <c r="E546" s="1">
        <v>111187661.81</v>
      </c>
      <c r="F546" s="7">
        <v>126</v>
      </c>
      <c r="G546" s="7">
        <v>44</v>
      </c>
      <c r="H546" s="1">
        <v>2786201082.39</v>
      </c>
      <c r="I546" s="1">
        <v>2092764900.67</v>
      </c>
      <c r="J546" s="1">
        <v>642582824</v>
      </c>
      <c r="K546" s="1">
        <v>973626797.74</v>
      </c>
      <c r="L546" s="1">
        <v>0.2489</v>
      </c>
      <c r="M546" s="1">
        <v>0.0712</v>
      </c>
      <c r="N546" s="1">
        <v>0.0588</v>
      </c>
      <c r="O546" s="1">
        <v>0.0783</v>
      </c>
      <c r="P546" s="6">
        <v>186</v>
      </c>
      <c r="Q546" s="6">
        <v>17.11</v>
      </c>
      <c r="R546" s="6">
        <v>60312323</v>
      </c>
      <c r="S546" s="6">
        <v>6.19</v>
      </c>
      <c r="T546" s="6">
        <v>12.55</v>
      </c>
      <c r="U546" s="6">
        <v>33.84</v>
      </c>
      <c r="V546" s="6">
        <v>0.058794</v>
      </c>
      <c r="W546" s="6">
        <v>116966107.58</v>
      </c>
      <c r="X546" s="6">
        <v>693436181.72</v>
      </c>
      <c r="Y546" s="6">
        <v>973626797.74</v>
      </c>
      <c r="Z546" s="6">
        <v>973626797.74</v>
      </c>
      <c r="AA546" s="6">
        <v>813316247.49</v>
      </c>
      <c r="AB546" s="6">
        <v>612630903.4</v>
      </c>
      <c r="AC546" s="6">
        <v>33.33</v>
      </c>
      <c r="AD546" s="6">
        <v>1.1164</v>
      </c>
      <c r="AE546" s="6">
        <v>2.861673</v>
      </c>
    </row>
    <row r="547" spans="1:31">
      <c r="A547" s="1" t="s">
        <v>272</v>
      </c>
      <c r="B547" s="6" t="s">
        <v>273</v>
      </c>
      <c r="C547" s="1" t="s">
        <v>69</v>
      </c>
      <c r="D547" s="1">
        <v>744451110.76</v>
      </c>
      <c r="E547" s="1">
        <v>199519004.3</v>
      </c>
      <c r="F547" s="7">
        <v>142</v>
      </c>
      <c r="G547" s="7">
        <v>48</v>
      </c>
      <c r="H547" s="1">
        <v>6323245466.03</v>
      </c>
      <c r="I547" s="1">
        <v>2441339389.51</v>
      </c>
      <c r="J547" s="1">
        <v>642365824</v>
      </c>
      <c r="K547" s="1">
        <v>2193871383.17</v>
      </c>
      <c r="L547" s="1">
        <v>0.6139</v>
      </c>
      <c r="M547" s="1">
        <v>0.0708</v>
      </c>
      <c r="N547" s="1">
        <v>0.0578</v>
      </c>
      <c r="O547" s="1">
        <v>0.1496</v>
      </c>
      <c r="P547" s="6">
        <v>264</v>
      </c>
      <c r="Q547" s="6">
        <v>14.03</v>
      </c>
      <c r="R547" s="6">
        <v>96430603.3</v>
      </c>
      <c r="S547" s="6">
        <v>4.4</v>
      </c>
      <c r="T547" s="6">
        <v>12.55</v>
      </c>
      <c r="U547" s="6">
        <v>31.53</v>
      </c>
      <c r="V547" s="6">
        <v>0.057774</v>
      </c>
      <c r="W547" s="6">
        <v>-862231601.69</v>
      </c>
      <c r="X547" s="6">
        <v>3881906076.52</v>
      </c>
      <c r="Y547" s="6">
        <v>2193871383.17</v>
      </c>
      <c r="Z547" s="6">
        <v>2193871383.17</v>
      </c>
      <c r="AA547" s="6">
        <v>1831394998.98</v>
      </c>
      <c r="AB547" s="6">
        <v>1566299322.93</v>
      </c>
      <c r="AC547" s="6">
        <v>33.33</v>
      </c>
      <c r="AD547" s="6">
        <v>0.8578</v>
      </c>
      <c r="AE547" s="6">
        <v>2.882232</v>
      </c>
    </row>
    <row r="548" spans="1:31">
      <c r="A548" s="1" t="s">
        <v>272</v>
      </c>
      <c r="B548" s="6" t="s">
        <v>273</v>
      </c>
      <c r="C548" s="1" t="s">
        <v>70</v>
      </c>
      <c r="D548" s="1">
        <v>1821716388.28</v>
      </c>
      <c r="E548" s="1">
        <v>302473809.5</v>
      </c>
      <c r="F548" s="7">
        <v>145</v>
      </c>
      <c r="G548" s="7">
        <v>50</v>
      </c>
      <c r="H548" s="1">
        <v>11465123873.12</v>
      </c>
      <c r="I548" s="1">
        <v>5294919334.45</v>
      </c>
      <c r="J548" s="1">
        <v>723310765</v>
      </c>
      <c r="K548" s="1">
        <v>5256750375.78</v>
      </c>
      <c r="L548" s="1">
        <v>0.5382</v>
      </c>
      <c r="M548" s="1">
        <v>0.0444</v>
      </c>
      <c r="N548" s="1">
        <v>0.0312</v>
      </c>
      <c r="O548" s="1">
        <v>0.0676</v>
      </c>
      <c r="P548" s="6">
        <v>418</v>
      </c>
      <c r="Q548" s="6">
        <v>10.94</v>
      </c>
      <c r="R548" s="6">
        <v>213234735.91</v>
      </c>
      <c r="S548" s="6">
        <v>4.06</v>
      </c>
      <c r="T548" s="6">
        <v>11.15</v>
      </c>
      <c r="U548" s="6">
        <v>29.98</v>
      </c>
      <c r="V548" s="6">
        <v>0.031237</v>
      </c>
      <c r="W548" s="6">
        <v>-2434903341.81</v>
      </c>
      <c r="X548" s="6">
        <v>6170204538.67</v>
      </c>
      <c r="Y548" s="6">
        <v>5256750375.78</v>
      </c>
      <c r="Z548" s="6">
        <v>5256750375.78</v>
      </c>
      <c r="AA548" s="6">
        <v>4803894991.52</v>
      </c>
      <c r="AB548" s="6">
        <v>4231609781.14</v>
      </c>
      <c r="AC548" s="6">
        <v>33.33</v>
      </c>
      <c r="AD548" s="6">
        <v>0.7269</v>
      </c>
      <c r="AE548" s="6">
        <v>2.181029</v>
      </c>
    </row>
    <row r="549" spans="1:31">
      <c r="A549" s="1" t="s">
        <v>272</v>
      </c>
      <c r="B549" s="6" t="s">
        <v>273</v>
      </c>
      <c r="C549" s="1" t="s">
        <v>71</v>
      </c>
      <c r="D549" s="1">
        <v>3358429334.03</v>
      </c>
      <c r="E549" s="1">
        <v>306460911.27</v>
      </c>
      <c r="F549" s="7">
        <v>145</v>
      </c>
      <c r="G549" s="7">
        <v>50</v>
      </c>
      <c r="H549" s="1">
        <v>10372599212.97</v>
      </c>
      <c r="I549" s="1">
        <v>5249381447.62</v>
      </c>
      <c r="J549" s="1">
        <v>723310765</v>
      </c>
      <c r="K549" s="1">
        <v>4907513954.71</v>
      </c>
      <c r="L549" s="1">
        <v>0.4939</v>
      </c>
      <c r="M549" s="1">
        <v>0.0112</v>
      </c>
      <c r="N549" s="1">
        <v>0.001</v>
      </c>
      <c r="O549" s="1">
        <v>0.002</v>
      </c>
      <c r="P549" s="6">
        <v>481</v>
      </c>
      <c r="Q549" s="6">
        <v>12.61</v>
      </c>
      <c r="R549" s="6">
        <v>252758769.9</v>
      </c>
      <c r="S549" s="6">
        <v>5.15</v>
      </c>
      <c r="T549" s="6">
        <v>11.15</v>
      </c>
      <c r="U549" s="6">
        <v>29.34</v>
      </c>
      <c r="V549" s="6">
        <v>0.001006</v>
      </c>
      <c r="W549" s="6">
        <v>976637534.14</v>
      </c>
      <c r="X549" s="6">
        <v>5123217765.35</v>
      </c>
      <c r="Y549" s="6">
        <v>4907513954.71</v>
      </c>
      <c r="Z549" s="6">
        <v>4907513954.71</v>
      </c>
      <c r="AA549" s="6">
        <v>4818634924.52</v>
      </c>
      <c r="AB549" s="6">
        <v>4148924808.77</v>
      </c>
      <c r="AC549" s="6">
        <v>33.33</v>
      </c>
      <c r="AD549" s="6">
        <v>0.7774</v>
      </c>
      <c r="AE549" s="6">
        <v>2.113616</v>
      </c>
    </row>
    <row r="550" spans="1:31">
      <c r="A550" s="1" t="s">
        <v>274</v>
      </c>
      <c r="B550" s="6" t="s">
        <v>275</v>
      </c>
      <c r="C550" s="1" t="s">
        <v>66</v>
      </c>
      <c r="D550" s="1">
        <v>806053297.85</v>
      </c>
      <c r="E550" s="1">
        <v>236341514.26</v>
      </c>
      <c r="F550" s="7">
        <v>182</v>
      </c>
      <c r="G550" s="7">
        <v>134</v>
      </c>
      <c r="H550" s="1">
        <v>4409755945.24</v>
      </c>
      <c r="I550" s="1">
        <v>2847913565.15</v>
      </c>
      <c r="J550" s="1">
        <v>379430368</v>
      </c>
      <c r="K550" s="1">
        <v>2164805980.82</v>
      </c>
      <c r="L550" s="1">
        <v>0.3542</v>
      </c>
      <c r="M550" s="1">
        <v>0.0805</v>
      </c>
      <c r="N550" s="1">
        <v>0.0747</v>
      </c>
      <c r="O550" s="1">
        <v>0.1157</v>
      </c>
      <c r="P550" s="6">
        <v>370</v>
      </c>
      <c r="Q550" s="6">
        <v>17.64</v>
      </c>
      <c r="R550" s="6">
        <v>170599010.35</v>
      </c>
      <c r="S550" s="6">
        <v>7.88</v>
      </c>
      <c r="T550" s="6">
        <v>15.05</v>
      </c>
      <c r="U550" s="6">
        <v>49.94</v>
      </c>
      <c r="V550" s="6">
        <v>0.074692</v>
      </c>
      <c r="W550" s="6">
        <v>352059136.23</v>
      </c>
      <c r="X550" s="6">
        <v>1561842380.09</v>
      </c>
      <c r="Y550" s="6">
        <v>2164805980.82</v>
      </c>
      <c r="Z550" s="6">
        <v>2164805980.82</v>
      </c>
      <c r="AA550" s="6">
        <v>1872943429.95</v>
      </c>
      <c r="AB550" s="6">
        <v>1424553049.86</v>
      </c>
      <c r="AC550" s="6">
        <v>33.33</v>
      </c>
      <c r="AD550" s="6">
        <v>0.9691</v>
      </c>
      <c r="AE550" s="6">
        <v>2.037021</v>
      </c>
    </row>
    <row r="551" spans="1:31">
      <c r="A551" s="1" t="s">
        <v>274</v>
      </c>
      <c r="B551" s="6" t="s">
        <v>275</v>
      </c>
      <c r="C551" s="1" t="s">
        <v>67</v>
      </c>
      <c r="D551" s="1">
        <v>1005534882.01</v>
      </c>
      <c r="E551" s="1">
        <v>319217595.73</v>
      </c>
      <c r="F551" s="7">
        <v>217</v>
      </c>
      <c r="G551" s="7">
        <v>165</v>
      </c>
      <c r="H551" s="1">
        <v>4948955341.42</v>
      </c>
      <c r="I551" s="1">
        <v>3345917721.38</v>
      </c>
      <c r="J551" s="1">
        <v>378801368</v>
      </c>
      <c r="K551" s="1">
        <v>2324827620.31</v>
      </c>
      <c r="L551" s="1">
        <v>0.3239</v>
      </c>
      <c r="M551" s="1">
        <v>0.0744</v>
      </c>
      <c r="N551" s="1">
        <v>0.0666</v>
      </c>
      <c r="O551" s="1">
        <v>0.0985</v>
      </c>
      <c r="P551" s="6">
        <v>407</v>
      </c>
      <c r="Q551" s="6">
        <v>18.42</v>
      </c>
      <c r="R551" s="6">
        <v>156779458.79</v>
      </c>
      <c r="S551" s="6">
        <v>6.74</v>
      </c>
      <c r="T551" s="6">
        <v>15.07</v>
      </c>
      <c r="U551" s="6">
        <v>47.56</v>
      </c>
      <c r="V551" s="6">
        <v>0.066562</v>
      </c>
      <c r="W551" s="6">
        <v>561143492.38</v>
      </c>
      <c r="X551" s="6">
        <v>1603037620.04</v>
      </c>
      <c r="Y551" s="6">
        <v>2324827620.31</v>
      </c>
      <c r="Z551" s="6">
        <v>2324827620.31</v>
      </c>
      <c r="AA551" s="6">
        <v>1962028718.69</v>
      </c>
      <c r="AB551" s="6">
        <v>1496505484.42</v>
      </c>
      <c r="AC551" s="6">
        <v>33.33</v>
      </c>
      <c r="AD551" s="6">
        <v>0.9502</v>
      </c>
      <c r="AE551" s="6">
        <v>2.128741</v>
      </c>
    </row>
    <row r="552" spans="1:31">
      <c r="A552" s="1" t="s">
        <v>274</v>
      </c>
      <c r="B552" s="6" t="s">
        <v>275</v>
      </c>
      <c r="C552" s="1" t="s">
        <v>68</v>
      </c>
      <c r="D552" s="1">
        <v>1162795703.4</v>
      </c>
      <c r="E552" s="1">
        <v>339596258.56</v>
      </c>
      <c r="F552" s="7">
        <v>236</v>
      </c>
      <c r="G552" s="7">
        <v>166</v>
      </c>
      <c r="H552" s="1">
        <v>7396087264.89</v>
      </c>
      <c r="I552" s="1">
        <v>5131149491.89</v>
      </c>
      <c r="J552" s="1">
        <v>410792913</v>
      </c>
      <c r="K552" s="1">
        <v>2961035387.4</v>
      </c>
      <c r="L552" s="1">
        <v>0.3062</v>
      </c>
      <c r="M552" s="1">
        <v>0.0842</v>
      </c>
      <c r="N552" s="1">
        <v>0.0708</v>
      </c>
      <c r="O552" s="1">
        <v>0.1021</v>
      </c>
      <c r="P552" s="6">
        <v>443</v>
      </c>
      <c r="Q552" s="6">
        <v>18.42</v>
      </c>
      <c r="R552" s="6">
        <v>186680966.09</v>
      </c>
      <c r="S552" s="6">
        <v>6.3</v>
      </c>
      <c r="T552" s="6">
        <v>13.9</v>
      </c>
      <c r="U552" s="6">
        <v>46.31</v>
      </c>
      <c r="V552" s="6">
        <v>0.070824</v>
      </c>
      <c r="W552" s="6">
        <v>880534665.62</v>
      </c>
      <c r="X552" s="6">
        <v>2264937773</v>
      </c>
      <c r="Y552" s="6">
        <v>2961035387.4</v>
      </c>
      <c r="Z552" s="6">
        <v>2961035387.4</v>
      </c>
      <c r="AA552" s="6">
        <v>2372904377.64</v>
      </c>
      <c r="AB552" s="6">
        <v>1895042392.04</v>
      </c>
      <c r="AC552" s="6">
        <v>33.33</v>
      </c>
      <c r="AD552" s="6">
        <v>0.8122</v>
      </c>
      <c r="AE552" s="6">
        <v>2.497804</v>
      </c>
    </row>
    <row r="553" spans="1:31">
      <c r="A553" s="1" t="s">
        <v>274</v>
      </c>
      <c r="B553" s="6" t="s">
        <v>275</v>
      </c>
      <c r="C553" s="1" t="s">
        <v>69</v>
      </c>
      <c r="D553" s="1">
        <v>1367150796.61</v>
      </c>
      <c r="E553" s="1">
        <v>382511318.42</v>
      </c>
      <c r="F553" s="7">
        <v>262</v>
      </c>
      <c r="G553" s="7">
        <v>171</v>
      </c>
      <c r="H553" s="1">
        <v>11165960481.34</v>
      </c>
      <c r="I553" s="1">
        <v>6994242977.32</v>
      </c>
      <c r="J553" s="1">
        <v>412472313</v>
      </c>
      <c r="K553" s="1">
        <v>6951272040.34</v>
      </c>
      <c r="L553" s="1">
        <v>0.3736</v>
      </c>
      <c r="M553" s="1">
        <v>0.1375</v>
      </c>
      <c r="N553" s="1">
        <v>0.1222</v>
      </c>
      <c r="O553" s="1">
        <v>0.1951</v>
      </c>
      <c r="P553" s="6">
        <v>535</v>
      </c>
      <c r="Q553" s="6">
        <v>18.52</v>
      </c>
      <c r="R553" s="6">
        <v>411010835.23</v>
      </c>
      <c r="S553" s="6">
        <v>5.91</v>
      </c>
      <c r="T553" s="6">
        <v>13.84</v>
      </c>
      <c r="U553" s="6">
        <v>54.07</v>
      </c>
      <c r="V553" s="6">
        <v>0.1222</v>
      </c>
      <c r="W553" s="6">
        <v>449123128.02</v>
      </c>
      <c r="X553" s="6">
        <v>4171717504.02</v>
      </c>
      <c r="Y553" s="6">
        <v>6951272040.34</v>
      </c>
      <c r="Z553" s="6">
        <v>6951272040.34</v>
      </c>
      <c r="AA553" s="6">
        <v>5471433960.89</v>
      </c>
      <c r="AB553" s="6">
        <v>4484421589.7</v>
      </c>
      <c r="AC553" s="6">
        <v>33.33</v>
      </c>
      <c r="AD553" s="6">
        <v>0.4156</v>
      </c>
      <c r="AE553" s="6">
        <v>1.606319</v>
      </c>
    </row>
    <row r="554" spans="1:31">
      <c r="A554" s="1" t="s">
        <v>274</v>
      </c>
      <c r="B554" s="6" t="s">
        <v>275</v>
      </c>
      <c r="C554" s="1" t="s">
        <v>70</v>
      </c>
      <c r="D554" s="1">
        <v>1705801035.17</v>
      </c>
      <c r="E554" s="1">
        <v>693123651.33</v>
      </c>
      <c r="F554" s="7">
        <v>273</v>
      </c>
      <c r="G554" s="7">
        <v>181</v>
      </c>
      <c r="H554" s="1">
        <v>15395114938.92</v>
      </c>
      <c r="I554" s="1">
        <v>8745508240.77</v>
      </c>
      <c r="J554" s="1">
        <v>745694013</v>
      </c>
      <c r="K554" s="1">
        <v>9660713467.18</v>
      </c>
      <c r="L554" s="1">
        <v>0.4319</v>
      </c>
      <c r="M554" s="1">
        <v>0.1318</v>
      </c>
      <c r="N554" s="1">
        <v>0.1184</v>
      </c>
      <c r="O554" s="1">
        <v>0.2084</v>
      </c>
      <c r="P554" s="6">
        <v>823</v>
      </c>
      <c r="Q554" s="6">
        <v>22</v>
      </c>
      <c r="R554" s="6">
        <v>529367908.25</v>
      </c>
      <c r="S554" s="6">
        <v>5.48</v>
      </c>
      <c r="T554" s="6">
        <v>13.78</v>
      </c>
      <c r="U554" s="6">
        <v>47.05</v>
      </c>
      <c r="V554" s="6">
        <v>0.118398</v>
      </c>
      <c r="W554" s="6">
        <v>1809675839.82</v>
      </c>
      <c r="X554" s="6">
        <v>6649606698.15</v>
      </c>
      <c r="Y554" s="6">
        <v>9660713467.18</v>
      </c>
      <c r="Z554" s="6">
        <v>9660713467.18</v>
      </c>
      <c r="AA554" s="6">
        <v>7667611874.99</v>
      </c>
      <c r="AB554" s="6">
        <v>6565311450.88</v>
      </c>
      <c r="AC554" s="6">
        <v>33.33</v>
      </c>
      <c r="AD554" s="6">
        <v>0.3827</v>
      </c>
      <c r="AE554" s="6">
        <v>1.59358</v>
      </c>
    </row>
    <row r="555" spans="1:31">
      <c r="A555" s="1" t="s">
        <v>274</v>
      </c>
      <c r="B555" s="6" t="s">
        <v>275</v>
      </c>
      <c r="C555" s="1" t="s">
        <v>71</v>
      </c>
      <c r="D555" s="1">
        <v>3377478741.9</v>
      </c>
      <c r="E555" s="1">
        <v>776411964.51</v>
      </c>
      <c r="F555" s="7">
        <v>273</v>
      </c>
      <c r="G555" s="7">
        <v>181</v>
      </c>
      <c r="H555" s="1">
        <v>17624313101.06</v>
      </c>
      <c r="I555" s="1">
        <v>9632229121.89</v>
      </c>
      <c r="J555" s="1">
        <v>749624508</v>
      </c>
      <c r="K555" s="1">
        <v>7483950240.16</v>
      </c>
      <c r="L555" s="1">
        <v>0.4535</v>
      </c>
      <c r="M555" s="1">
        <v>0.0655</v>
      </c>
      <c r="N555" s="1">
        <v>0.0573</v>
      </c>
      <c r="O555" s="1">
        <v>0.1049</v>
      </c>
      <c r="P555" s="6">
        <v>963</v>
      </c>
      <c r="Q555" s="6">
        <v>23</v>
      </c>
      <c r="R555" s="6">
        <v>476565038.69</v>
      </c>
      <c r="S555" s="6">
        <v>6.37</v>
      </c>
      <c r="T555" s="6">
        <v>13.71</v>
      </c>
      <c r="U555" s="6">
        <v>45.08</v>
      </c>
      <c r="V555" s="6">
        <v>0.057345</v>
      </c>
      <c r="W555" s="6">
        <v>3447910303.67</v>
      </c>
      <c r="X555" s="6">
        <v>7992083979.17</v>
      </c>
      <c r="Y555" s="6">
        <v>7483950240.16</v>
      </c>
      <c r="Z555" s="6">
        <v>7483950240.16</v>
      </c>
      <c r="AA555" s="6">
        <v>6337368541.86</v>
      </c>
      <c r="AB555" s="6">
        <v>5317862501.15</v>
      </c>
      <c r="AC555" s="6">
        <v>33.33</v>
      </c>
      <c r="AD555" s="6">
        <v>0.5522</v>
      </c>
      <c r="AE555" s="6">
        <v>2.354948</v>
      </c>
    </row>
    <row r="556" spans="1:31">
      <c r="A556" s="1" t="s">
        <v>276</v>
      </c>
      <c r="B556" s="6" t="s">
        <v>277</v>
      </c>
      <c r="C556" s="1" t="s">
        <v>66</v>
      </c>
      <c r="D556" s="1">
        <v>1377336708.85</v>
      </c>
      <c r="E556" s="1">
        <v>170148869.51</v>
      </c>
      <c r="F556" s="7">
        <v>167</v>
      </c>
      <c r="G556" s="7">
        <v>167</v>
      </c>
      <c r="H556" s="1">
        <v>3728798371.84</v>
      </c>
      <c r="I556" s="1">
        <v>1921139858.37</v>
      </c>
      <c r="J556" s="1">
        <v>343032004</v>
      </c>
      <c r="K556" s="1">
        <v>1023786713.18</v>
      </c>
      <c r="L556" s="1">
        <v>0.4848</v>
      </c>
      <c r="M556" s="1">
        <v>0.0333</v>
      </c>
      <c r="N556" s="1">
        <v>0.0122</v>
      </c>
      <c r="O556" s="1">
        <v>0.0236</v>
      </c>
      <c r="P556" s="6">
        <v>178</v>
      </c>
      <c r="Q556" s="6">
        <v>22.25</v>
      </c>
      <c r="R556" s="6">
        <v>36796044.77</v>
      </c>
      <c r="S556" s="6">
        <v>3.59</v>
      </c>
      <c r="T556" s="6">
        <v>20.78</v>
      </c>
      <c r="U556" s="6">
        <v>48.18</v>
      </c>
      <c r="V556" s="6">
        <v>0.012173</v>
      </c>
      <c r="W556" s="6">
        <v>618070979.42</v>
      </c>
      <c r="X556" s="6">
        <v>1807658513.47</v>
      </c>
      <c r="Y556" s="6">
        <v>1023786713.18</v>
      </c>
      <c r="Z556" s="6">
        <v>1023786713.18</v>
      </c>
      <c r="AA556" s="6">
        <v>999558350.75</v>
      </c>
      <c r="AB556" s="6">
        <v>741428331.31</v>
      </c>
      <c r="AC556" s="6">
        <v>37.5</v>
      </c>
      <c r="AD556" s="6">
        <v>0.7814</v>
      </c>
      <c r="AE556" s="6">
        <v>3.642163</v>
      </c>
    </row>
    <row r="557" spans="1:31">
      <c r="A557" s="1" t="s">
        <v>276</v>
      </c>
      <c r="B557" s="6" t="s">
        <v>277</v>
      </c>
      <c r="C557" s="1" t="s">
        <v>67</v>
      </c>
      <c r="D557" s="1">
        <v>1395609391.97</v>
      </c>
      <c r="E557" s="1">
        <v>174233877.17</v>
      </c>
      <c r="F557" s="7">
        <v>169</v>
      </c>
      <c r="G557" s="7">
        <v>169</v>
      </c>
      <c r="H557" s="1">
        <v>4954797329.9</v>
      </c>
      <c r="I557" s="1">
        <v>2057644791.59</v>
      </c>
      <c r="J557" s="1">
        <v>343032004</v>
      </c>
      <c r="K557" s="1">
        <v>791481332.82</v>
      </c>
      <c r="L557" s="1">
        <v>0.5847</v>
      </c>
      <c r="M557" s="1">
        <v>0.0249</v>
      </c>
      <c r="N557" s="1">
        <v>0.0112</v>
      </c>
      <c r="O557" s="1">
        <v>0.027</v>
      </c>
      <c r="P557" s="6">
        <v>151</v>
      </c>
      <c r="Q557" s="6">
        <v>14.03</v>
      </c>
      <c r="R557" s="6">
        <v>43091461.02</v>
      </c>
      <c r="S557" s="6">
        <v>5.44</v>
      </c>
      <c r="T557" s="6">
        <v>20.78</v>
      </c>
      <c r="U557" s="6">
        <v>45.53</v>
      </c>
      <c r="V557" s="6">
        <v>0.011221</v>
      </c>
      <c r="W557" s="6">
        <v>56166686.46</v>
      </c>
      <c r="X557" s="6">
        <v>2897152538.31</v>
      </c>
      <c r="Y557" s="6">
        <v>791481332.82</v>
      </c>
      <c r="Z557" s="6">
        <v>791481332.82</v>
      </c>
      <c r="AA557" s="6">
        <v>747690787.74</v>
      </c>
      <c r="AB557" s="6">
        <v>508272962.67</v>
      </c>
      <c r="AC557" s="6">
        <v>37.5</v>
      </c>
      <c r="AD557" s="6">
        <v>1.3595</v>
      </c>
      <c r="AE557" s="6">
        <v>6.260157</v>
      </c>
    </row>
    <row r="558" spans="1:31">
      <c r="A558" s="1" t="s">
        <v>276</v>
      </c>
      <c r="B558" s="6" t="s">
        <v>278</v>
      </c>
      <c r="C558" s="1" t="s">
        <v>68</v>
      </c>
      <c r="D558" s="1">
        <v>2019888860.61</v>
      </c>
      <c r="E558" s="1">
        <v>223120832.76</v>
      </c>
      <c r="F558" s="7">
        <v>168</v>
      </c>
      <c r="G558" s="7">
        <v>168</v>
      </c>
      <c r="H558" s="1">
        <v>7217505486.61</v>
      </c>
      <c r="I558" s="1">
        <v>2394360848.91</v>
      </c>
      <c r="J558" s="1">
        <v>380399099</v>
      </c>
      <c r="K558" s="1">
        <v>1279867537.35</v>
      </c>
      <c r="L558" s="1">
        <v>0.6683</v>
      </c>
      <c r="M558" s="1">
        <v>0.0225</v>
      </c>
      <c r="N558" s="1">
        <v>0.0107</v>
      </c>
      <c r="O558" s="1">
        <v>0.0322</v>
      </c>
      <c r="P558" s="6">
        <v>176</v>
      </c>
      <c r="Q558" s="6">
        <v>16.54</v>
      </c>
      <c r="R558" s="6">
        <v>44249286.89</v>
      </c>
      <c r="S558" s="6">
        <v>3.46</v>
      </c>
      <c r="T558" s="6">
        <v>18.74</v>
      </c>
      <c r="U558" s="6">
        <v>40.36</v>
      </c>
      <c r="V558" s="6">
        <v>0.010689</v>
      </c>
      <c r="W558" s="6">
        <v>-76385767.56</v>
      </c>
      <c r="X558" s="6">
        <v>4823144637.7</v>
      </c>
      <c r="Y558" s="6">
        <v>1279867537.35</v>
      </c>
      <c r="Z558" s="6">
        <v>1279867537.35</v>
      </c>
      <c r="AA558" s="6">
        <v>1154688129.91</v>
      </c>
      <c r="AB558" s="6">
        <v>915746003.76</v>
      </c>
      <c r="AC558" s="6">
        <v>37.5</v>
      </c>
      <c r="AD558" s="6">
        <v>1.0228</v>
      </c>
      <c r="AE558" s="6">
        <v>5.63926</v>
      </c>
    </row>
    <row r="559" spans="1:31">
      <c r="A559" s="1" t="s">
        <v>276</v>
      </c>
      <c r="B559" s="6" t="s">
        <v>278</v>
      </c>
      <c r="C559" s="1" t="s">
        <v>69</v>
      </c>
      <c r="D559" s="1">
        <v>2945542487.95</v>
      </c>
      <c r="E559" s="1">
        <v>203905443.06</v>
      </c>
      <c r="F559" s="7">
        <v>168</v>
      </c>
      <c r="G559" s="7">
        <v>168</v>
      </c>
      <c r="H559" s="1">
        <v>8516532215.61</v>
      </c>
      <c r="I559" s="1">
        <v>2997055710.05</v>
      </c>
      <c r="J559" s="1">
        <v>587645532</v>
      </c>
      <c r="K559" s="1">
        <v>1409967921.68</v>
      </c>
      <c r="L559" s="1">
        <v>0.6481</v>
      </c>
      <c r="M559" s="1">
        <v>0.0472</v>
      </c>
      <c r="N559" s="1">
        <v>0.022</v>
      </c>
      <c r="O559" s="1">
        <v>0.0624</v>
      </c>
      <c r="P559" s="6">
        <v>150</v>
      </c>
      <c r="Q559" s="6">
        <v>10.98</v>
      </c>
      <c r="R559" s="6">
        <v>44859986.17</v>
      </c>
      <c r="S559" s="6">
        <v>3.18</v>
      </c>
      <c r="T559" s="6">
        <v>15.17</v>
      </c>
      <c r="U559" s="6">
        <v>34.8</v>
      </c>
      <c r="V559" s="6">
        <v>0.021966</v>
      </c>
      <c r="W559" s="6">
        <v>253442523.85</v>
      </c>
      <c r="X559" s="6">
        <v>5519476505.56</v>
      </c>
      <c r="Y559" s="6">
        <v>1409967921.68</v>
      </c>
      <c r="Z559" s="6">
        <v>1409967921.68</v>
      </c>
      <c r="AA559" s="6">
        <v>1316573931.89</v>
      </c>
      <c r="AB559" s="6">
        <v>934025849.49</v>
      </c>
      <c r="AC559" s="6">
        <v>33.33</v>
      </c>
      <c r="AD559" s="6">
        <v>0.9688</v>
      </c>
      <c r="AE559" s="6">
        <v>6.040231</v>
      </c>
    </row>
    <row r="560" spans="1:31">
      <c r="A560" s="1" t="s">
        <v>276</v>
      </c>
      <c r="B560" s="6" t="s">
        <v>278</v>
      </c>
      <c r="C560" s="1" t="s">
        <v>70</v>
      </c>
      <c r="D560" s="1">
        <v>2966594783.93</v>
      </c>
      <c r="E560" s="1">
        <v>185376035.04</v>
      </c>
      <c r="F560" s="7">
        <v>168</v>
      </c>
      <c r="G560" s="7">
        <v>168</v>
      </c>
      <c r="H560" s="1">
        <v>7572160821.14</v>
      </c>
      <c r="I560" s="1">
        <v>2889186484.59</v>
      </c>
      <c r="J560" s="1">
        <v>587656102</v>
      </c>
      <c r="K560" s="1">
        <v>1331557173.65</v>
      </c>
      <c r="L560" s="1">
        <v>0.6184</v>
      </c>
      <c r="M560" s="1">
        <v>0.0486</v>
      </c>
      <c r="N560" s="1">
        <v>0.0218</v>
      </c>
      <c r="O560" s="1">
        <v>0.0571</v>
      </c>
      <c r="P560" s="6">
        <v>159</v>
      </c>
      <c r="Q560" s="6">
        <v>10.41</v>
      </c>
      <c r="R560" s="6">
        <v>38580963.06</v>
      </c>
      <c r="S560" s="6">
        <v>2.9</v>
      </c>
      <c r="T560" s="6">
        <v>15.54</v>
      </c>
      <c r="U560" s="6">
        <v>32.98</v>
      </c>
      <c r="V560" s="6">
        <v>0.021792</v>
      </c>
      <c r="W560" s="6">
        <v>634359393.84</v>
      </c>
      <c r="X560" s="6">
        <v>4682974336.55</v>
      </c>
      <c r="Y560" s="6">
        <v>1331557173.65</v>
      </c>
      <c r="Z560" s="6">
        <v>1331557173.65</v>
      </c>
      <c r="AA560" s="6">
        <v>1201388352.96</v>
      </c>
      <c r="AB560" s="6">
        <v>807683194.32</v>
      </c>
      <c r="AC560" s="6">
        <v>33.33</v>
      </c>
      <c r="AD560" s="6">
        <v>1.146</v>
      </c>
      <c r="AE560" s="6">
        <v>5.686696</v>
      </c>
    </row>
    <row r="561" spans="1:31">
      <c r="A561" s="1" t="s">
        <v>276</v>
      </c>
      <c r="B561" s="6" t="s">
        <v>278</v>
      </c>
      <c r="C561" s="1" t="s">
        <v>71</v>
      </c>
      <c r="D561" s="1">
        <v>3456940714.16</v>
      </c>
      <c r="E561" s="1">
        <v>183807960.87</v>
      </c>
      <c r="F561" s="7">
        <v>168</v>
      </c>
      <c r="G561" s="7">
        <v>168</v>
      </c>
      <c r="H561" s="1">
        <v>7427490622.22</v>
      </c>
      <c r="I561" s="1">
        <v>2957152557.23</v>
      </c>
      <c r="J561" s="1">
        <v>587690036</v>
      </c>
      <c r="K561" s="1">
        <v>1213212736.42</v>
      </c>
      <c r="L561" s="1">
        <v>0.6019</v>
      </c>
      <c r="M561" s="1">
        <v>0.0363</v>
      </c>
      <c r="N561" s="1">
        <v>0.0136</v>
      </c>
      <c r="O561" s="1">
        <v>0.0341</v>
      </c>
      <c r="P561" s="6">
        <v>164</v>
      </c>
      <c r="Q561" s="6">
        <v>10.56</v>
      </c>
      <c r="R561" s="6">
        <v>23954091.49</v>
      </c>
      <c r="S561" s="6">
        <v>1.97</v>
      </c>
      <c r="T561" s="6">
        <v>15.54</v>
      </c>
      <c r="U561" s="6">
        <v>32.78</v>
      </c>
      <c r="V561" s="6">
        <v>0.013563</v>
      </c>
      <c r="W561" s="6">
        <v>633258650.02</v>
      </c>
      <c r="X561" s="6">
        <v>4470338064.99</v>
      </c>
      <c r="Y561" s="6">
        <v>1213212736.42</v>
      </c>
      <c r="Z561" s="6">
        <v>1213212736.42</v>
      </c>
      <c r="AA561" s="6">
        <v>1199590314.96</v>
      </c>
      <c r="AB561" s="6">
        <v>851331828.94</v>
      </c>
      <c r="AC561" s="6">
        <v>33.33</v>
      </c>
      <c r="AD561" s="6">
        <v>1.2801</v>
      </c>
      <c r="AE561" s="6">
        <v>6.122167</v>
      </c>
    </row>
    <row r="562" spans="1:31">
      <c r="A562" s="1" t="s">
        <v>279</v>
      </c>
      <c r="B562" s="6" t="s">
        <v>280</v>
      </c>
      <c r="C562" s="1" t="s">
        <v>66</v>
      </c>
      <c r="D562" s="1">
        <v>532076163.83</v>
      </c>
      <c r="E562" s="1">
        <v>31616932.11</v>
      </c>
      <c r="F562" s="7">
        <v>0</v>
      </c>
      <c r="G562" s="7">
        <v>0</v>
      </c>
      <c r="H562" s="1">
        <v>1083711280.97</v>
      </c>
      <c r="I562" s="1">
        <v>586695465.47</v>
      </c>
      <c r="J562" s="1">
        <v>366555190</v>
      </c>
      <c r="K562" s="1">
        <v>234806558.59</v>
      </c>
      <c r="L562" s="1">
        <v>0.4586</v>
      </c>
      <c r="M562" s="1">
        <v>-0.3189</v>
      </c>
      <c r="N562" s="1">
        <v>-0.3358</v>
      </c>
      <c r="O562" s="1">
        <v>-0.6203</v>
      </c>
      <c r="P562" s="6">
        <v>207</v>
      </c>
      <c r="Q562" s="6">
        <v>27.9</v>
      </c>
      <c r="R562" s="6">
        <v>27415421.38</v>
      </c>
      <c r="S562" s="6">
        <v>11.68</v>
      </c>
      <c r="T562" s="6">
        <v>37.76</v>
      </c>
      <c r="U562" s="6">
        <v>46.29</v>
      </c>
      <c r="V562" s="6">
        <v>-0.335814</v>
      </c>
      <c r="W562" s="6">
        <v>38331951.46</v>
      </c>
      <c r="X562" s="6">
        <v>497015815.5</v>
      </c>
      <c r="Y562" s="6">
        <v>234806558.59</v>
      </c>
      <c r="Z562" s="6">
        <v>234806558.59</v>
      </c>
      <c r="AA562" s="6">
        <v>604209552.48</v>
      </c>
      <c r="AB562" s="6">
        <v>80347374.79</v>
      </c>
      <c r="AC562" s="6">
        <v>60</v>
      </c>
      <c r="AD562" s="6">
        <v>3.16</v>
      </c>
      <c r="AE562" s="6">
        <v>4.615337</v>
      </c>
    </row>
    <row r="563" spans="1:31">
      <c r="A563" s="1" t="s">
        <v>279</v>
      </c>
      <c r="B563" s="6" t="s">
        <v>280</v>
      </c>
      <c r="C563" s="1" t="s">
        <v>67</v>
      </c>
      <c r="D563" s="1">
        <v>482426557.25</v>
      </c>
      <c r="E563" s="1">
        <v>31568957.26</v>
      </c>
      <c r="F563" s="7">
        <v>10</v>
      </c>
      <c r="G563" s="7">
        <v>7</v>
      </c>
      <c r="H563" s="1">
        <v>808535974.26</v>
      </c>
      <c r="I563" s="1">
        <v>312852364.19</v>
      </c>
      <c r="J563" s="1">
        <v>365698690</v>
      </c>
      <c r="K563" s="1">
        <v>288308607.71</v>
      </c>
      <c r="L563" s="1">
        <v>0.6131</v>
      </c>
      <c r="M563" s="1">
        <v>-0.284</v>
      </c>
      <c r="N563" s="1">
        <v>-0.3171</v>
      </c>
      <c r="O563" s="1">
        <v>-0.8194</v>
      </c>
      <c r="P563" s="6">
        <v>182</v>
      </c>
      <c r="Q563" s="6">
        <v>27.58</v>
      </c>
      <c r="R563" s="6">
        <v>27015711.55</v>
      </c>
      <c r="S563" s="6">
        <v>9.37</v>
      </c>
      <c r="T563" s="6">
        <v>37.82</v>
      </c>
      <c r="U563" s="6">
        <v>44.03</v>
      </c>
      <c r="V563" s="6">
        <v>-0.317072</v>
      </c>
      <c r="W563" s="6">
        <v>52377893.34</v>
      </c>
      <c r="X563" s="6">
        <v>495683610.07</v>
      </c>
      <c r="Y563" s="6">
        <v>288308607.71</v>
      </c>
      <c r="Z563" s="6">
        <v>288308607.71</v>
      </c>
      <c r="AA563" s="6">
        <v>300076901.09</v>
      </c>
      <c r="AB563" s="6">
        <v>137655543.27</v>
      </c>
      <c r="AC563" s="6">
        <v>60</v>
      </c>
      <c r="AD563" s="6">
        <v>2.2892</v>
      </c>
      <c r="AE563" s="6">
        <v>2.804411</v>
      </c>
    </row>
    <row r="564" spans="1:31">
      <c r="A564" s="1" t="s">
        <v>279</v>
      </c>
      <c r="B564" s="6" t="s">
        <v>280</v>
      </c>
      <c r="C564" s="1" t="s">
        <v>68</v>
      </c>
      <c r="D564" s="1">
        <v>467735156.74</v>
      </c>
      <c r="E564" s="1">
        <v>31130009.74</v>
      </c>
      <c r="F564" s="7">
        <v>10</v>
      </c>
      <c r="G564" s="7">
        <v>7</v>
      </c>
      <c r="H564" s="1">
        <v>699891894.67</v>
      </c>
      <c r="I564" s="1">
        <v>240419694.98</v>
      </c>
      <c r="J564" s="1">
        <v>365698690</v>
      </c>
      <c r="K564" s="1">
        <v>221676657.8</v>
      </c>
      <c r="L564" s="1">
        <v>0.6565</v>
      </c>
      <c r="M564" s="1">
        <v>-0.0678</v>
      </c>
      <c r="N564" s="1">
        <v>-0.1025</v>
      </c>
      <c r="O564" s="1">
        <v>-0.2984</v>
      </c>
      <c r="P564" s="6">
        <v>174</v>
      </c>
      <c r="Q564" s="6">
        <v>37.99</v>
      </c>
      <c r="R564" s="6">
        <v>25881258.48</v>
      </c>
      <c r="S564" s="6">
        <v>11.68</v>
      </c>
      <c r="T564" s="6">
        <v>35.88</v>
      </c>
      <c r="U564" s="6">
        <v>38.85</v>
      </c>
      <c r="V564" s="6">
        <v>-0.102517</v>
      </c>
      <c r="W564" s="6">
        <v>19408981.88</v>
      </c>
      <c r="X564" s="6">
        <v>459472199.69</v>
      </c>
      <c r="Y564" s="6">
        <v>221676657.8</v>
      </c>
      <c r="Z564" s="6">
        <v>221676657.8</v>
      </c>
      <c r="AA564" s="6">
        <v>253326378.53</v>
      </c>
      <c r="AB564" s="6">
        <v>106053819.64</v>
      </c>
      <c r="AC564" s="6">
        <v>50</v>
      </c>
      <c r="AD564" s="6">
        <v>2.0661</v>
      </c>
      <c r="AE564" s="6">
        <v>3.157265</v>
      </c>
    </row>
    <row r="565" spans="1:31">
      <c r="A565" s="1" t="s">
        <v>279</v>
      </c>
      <c r="B565" s="6" t="s">
        <v>281</v>
      </c>
      <c r="C565" s="1" t="s">
        <v>69</v>
      </c>
      <c r="D565" s="1">
        <v>453536998.99</v>
      </c>
      <c r="E565" s="1">
        <v>30367514.18</v>
      </c>
      <c r="F565" s="7">
        <v>10</v>
      </c>
      <c r="G565" s="7">
        <v>7</v>
      </c>
      <c r="H565" s="1">
        <v>649083117.39</v>
      </c>
      <c r="I565" s="1">
        <v>216555697.28</v>
      </c>
      <c r="J565" s="1">
        <v>365698690</v>
      </c>
      <c r="K565" s="1">
        <v>184290861</v>
      </c>
      <c r="L565" s="1">
        <v>0.6664</v>
      </c>
      <c r="M565" s="1">
        <v>-0.0079</v>
      </c>
      <c r="N565" s="1">
        <v>-0.0421</v>
      </c>
      <c r="O565" s="1">
        <v>-0.1261</v>
      </c>
      <c r="P565" s="6">
        <v>171</v>
      </c>
      <c r="Q565" s="6">
        <v>27.9</v>
      </c>
      <c r="R565" s="6">
        <v>21777448.58</v>
      </c>
      <c r="S565" s="6">
        <v>11.82</v>
      </c>
      <c r="T565" s="6">
        <v>27.48</v>
      </c>
      <c r="U565" s="6">
        <v>40.21</v>
      </c>
      <c r="V565" s="6">
        <v>-0.042057</v>
      </c>
      <c r="W565" s="6">
        <v>13844902.14</v>
      </c>
      <c r="X565" s="6">
        <v>432527420.11</v>
      </c>
      <c r="Y565" s="6">
        <v>184290861</v>
      </c>
      <c r="Z565" s="6">
        <v>184290861</v>
      </c>
      <c r="AA565" s="6">
        <v>210022885.06</v>
      </c>
      <c r="AB565" s="6">
        <v>92831910.15</v>
      </c>
      <c r="AC565" s="6">
        <v>42.86</v>
      </c>
      <c r="AD565" s="6">
        <v>1.7798</v>
      </c>
      <c r="AE565" s="6">
        <v>3.522058</v>
      </c>
    </row>
    <row r="566" spans="1:31">
      <c r="A566" s="1" t="s">
        <v>279</v>
      </c>
      <c r="B566" s="6" t="s">
        <v>280</v>
      </c>
      <c r="C566" s="1" t="s">
        <v>70</v>
      </c>
      <c r="D566" s="1">
        <v>442117839.1</v>
      </c>
      <c r="E566" s="1">
        <v>29410318.47</v>
      </c>
      <c r="F566" s="7">
        <v>10</v>
      </c>
      <c r="G566" s="7">
        <v>7</v>
      </c>
      <c r="H566" s="1">
        <v>584796849.14</v>
      </c>
      <c r="I566" s="1">
        <v>180155204.51</v>
      </c>
      <c r="J566" s="1">
        <v>365698690</v>
      </c>
      <c r="K566" s="1">
        <v>177465872.74</v>
      </c>
      <c r="L566" s="1">
        <v>0.6919</v>
      </c>
      <c r="M566" s="1">
        <v>-0.0179</v>
      </c>
      <c r="N566" s="1">
        <v>-0.0561</v>
      </c>
      <c r="O566" s="1">
        <v>-0.1822</v>
      </c>
      <c r="P566" s="6">
        <v>125</v>
      </c>
      <c r="Q566" s="6">
        <v>29.9</v>
      </c>
      <c r="R566" s="6">
        <v>19841726.49</v>
      </c>
      <c r="S566" s="6">
        <v>11.18</v>
      </c>
      <c r="T566" s="6">
        <v>8.96</v>
      </c>
      <c r="U566" s="6">
        <v>39.97</v>
      </c>
      <c r="V566" s="6">
        <v>-0.056116</v>
      </c>
      <c r="W566" s="6">
        <v>37404501.25</v>
      </c>
      <c r="X566" s="6">
        <v>404641644.63</v>
      </c>
      <c r="Y566" s="6">
        <v>177465872.74</v>
      </c>
      <c r="Z566" s="6">
        <v>177465872.74</v>
      </c>
      <c r="AA566" s="6">
        <v>213431130.58</v>
      </c>
      <c r="AB566" s="6">
        <v>96126107.51</v>
      </c>
      <c r="AC566" s="6">
        <v>42.86</v>
      </c>
      <c r="AD566" s="6">
        <v>1.8651</v>
      </c>
      <c r="AE566" s="6">
        <v>3.295264</v>
      </c>
    </row>
    <row r="567" spans="1:31">
      <c r="A567" s="1" t="s">
        <v>279</v>
      </c>
      <c r="B567" s="6" t="s">
        <v>282</v>
      </c>
      <c r="C567" s="1" t="s">
        <v>71</v>
      </c>
      <c r="D567" s="1">
        <v>1291847216.37</v>
      </c>
      <c r="E567" s="1">
        <v>100244717.59</v>
      </c>
      <c r="F567" s="7">
        <v>10</v>
      </c>
      <c r="G567" s="7">
        <v>7</v>
      </c>
      <c r="H567" s="1">
        <v>3455003752.37</v>
      </c>
      <c r="I567" s="1">
        <v>1059814508.08</v>
      </c>
      <c r="J567" s="1">
        <v>365698690</v>
      </c>
      <c r="K567" s="1">
        <v>244944586.5</v>
      </c>
      <c r="L567" s="1">
        <v>0.6933</v>
      </c>
      <c r="M567" s="1">
        <v>-0.0126</v>
      </c>
      <c r="N567" s="1">
        <v>-0.0173</v>
      </c>
      <c r="O567" s="1">
        <v>-0.0565</v>
      </c>
      <c r="P567" s="6">
        <v>216</v>
      </c>
      <c r="Q567" s="6">
        <v>16.08</v>
      </c>
      <c r="R567" s="6">
        <v>21090308.12</v>
      </c>
      <c r="S567" s="6">
        <v>8.61</v>
      </c>
      <c r="T567" s="6">
        <v>14.11</v>
      </c>
      <c r="U567" s="6">
        <v>41.36</v>
      </c>
      <c r="V567" s="6">
        <v>-0.017339</v>
      </c>
      <c r="W567" s="6">
        <v>-76603553.69</v>
      </c>
      <c r="X567" s="6">
        <v>2395189244.29</v>
      </c>
      <c r="Y567" s="6">
        <v>244944586.5</v>
      </c>
      <c r="Z567" s="6">
        <v>244944586.5</v>
      </c>
      <c r="AA567" s="6">
        <v>299729506.37</v>
      </c>
      <c r="AB567" s="6">
        <v>150348199.57</v>
      </c>
      <c r="AC567" s="6">
        <v>42.86</v>
      </c>
      <c r="AD567" s="6">
        <v>3.7355</v>
      </c>
      <c r="AE567" s="6">
        <v>14.105246</v>
      </c>
    </row>
    <row r="568" spans="1:31">
      <c r="A568" s="1" t="s">
        <v>283</v>
      </c>
      <c r="B568" s="6" t="s">
        <v>284</v>
      </c>
      <c r="C568" s="1" t="s">
        <v>66</v>
      </c>
      <c r="D568" s="1">
        <v>521254839.61</v>
      </c>
      <c r="E568" s="1">
        <v>74297503.69</v>
      </c>
      <c r="F568" s="7">
        <v>21</v>
      </c>
      <c r="G568" s="7">
        <v>2</v>
      </c>
      <c r="H568" s="1">
        <v>2172566924.66</v>
      </c>
      <c r="I568" s="1">
        <v>811884861.02</v>
      </c>
      <c r="J568" s="1">
        <v>308000000</v>
      </c>
      <c r="K568" s="1">
        <v>995644466.71</v>
      </c>
      <c r="L568" s="1">
        <v>0.6263</v>
      </c>
      <c r="M568" s="1">
        <v>0.0321</v>
      </c>
      <c r="N568" s="1">
        <v>0.0093</v>
      </c>
      <c r="O568" s="1">
        <v>0.0248</v>
      </c>
      <c r="P568" s="6">
        <v>189</v>
      </c>
      <c r="Q568" s="6">
        <v>17.83</v>
      </c>
      <c r="R568" s="6">
        <v>36440457.35</v>
      </c>
      <c r="S568" s="6">
        <v>3.66</v>
      </c>
      <c r="T568" s="6">
        <v>20.26</v>
      </c>
      <c r="U568" s="6">
        <v>58.42</v>
      </c>
      <c r="V568" s="6">
        <v>0.009251</v>
      </c>
      <c r="W568" s="6">
        <v>83813062.07</v>
      </c>
      <c r="X568" s="6">
        <v>1360682063.64</v>
      </c>
      <c r="Y568" s="6">
        <v>995644466.71</v>
      </c>
      <c r="Z568" s="6">
        <v>995644466.71</v>
      </c>
      <c r="AA568" s="6">
        <v>994681165.92</v>
      </c>
      <c r="AB568" s="6">
        <v>700973191.54</v>
      </c>
      <c r="AC568" s="6">
        <v>42.86</v>
      </c>
      <c r="AD568" s="6">
        <v>1.0646</v>
      </c>
      <c r="AE568" s="6">
        <v>2.182071</v>
      </c>
    </row>
    <row r="569" spans="1:31">
      <c r="A569" s="1" t="s">
        <v>283</v>
      </c>
      <c r="B569" s="6" t="s">
        <v>284</v>
      </c>
      <c r="C569" s="1" t="s">
        <v>67</v>
      </c>
      <c r="D569" s="1">
        <v>490769632.06</v>
      </c>
      <c r="E569" s="1">
        <v>71006662.23</v>
      </c>
      <c r="F569" s="7">
        <v>24</v>
      </c>
      <c r="G569" s="7">
        <v>2</v>
      </c>
      <c r="H569" s="1">
        <v>2122732008.3</v>
      </c>
      <c r="I569" s="1">
        <v>794572521.7</v>
      </c>
      <c r="J569" s="1">
        <v>308000000</v>
      </c>
      <c r="K569" s="1">
        <v>920632508.6</v>
      </c>
      <c r="L569" s="1">
        <v>0.6257</v>
      </c>
      <c r="M569" s="1">
        <v>0.0269</v>
      </c>
      <c r="N569" s="1">
        <v>0.0121</v>
      </c>
      <c r="O569" s="1">
        <v>0.0324</v>
      </c>
      <c r="P569" s="6">
        <v>118</v>
      </c>
      <c r="Q569" s="6">
        <v>11.17</v>
      </c>
      <c r="R569" s="6">
        <v>32861242.8</v>
      </c>
      <c r="S569" s="6">
        <v>3.57</v>
      </c>
      <c r="T569" s="6">
        <v>20.16</v>
      </c>
      <c r="U569" s="6">
        <v>58.37</v>
      </c>
      <c r="V569" s="6">
        <v>0.012136</v>
      </c>
      <c r="W569" s="6">
        <v>69894734.3</v>
      </c>
      <c r="X569" s="6">
        <v>1328159486.6</v>
      </c>
      <c r="Y569" s="6">
        <v>920632508.6</v>
      </c>
      <c r="Z569" s="6">
        <v>920632508.6</v>
      </c>
      <c r="AA569" s="6">
        <v>927399819.91</v>
      </c>
      <c r="AB569" s="6">
        <v>681707807.98</v>
      </c>
      <c r="AC569" s="6">
        <v>42.86</v>
      </c>
      <c r="AD569" s="6">
        <v>1.147</v>
      </c>
      <c r="AE569" s="6">
        <v>2.305732</v>
      </c>
    </row>
    <row r="570" spans="1:31">
      <c r="A570" s="1" t="s">
        <v>283</v>
      </c>
      <c r="B570" s="6" t="s">
        <v>284</v>
      </c>
      <c r="C570" s="1" t="s">
        <v>68</v>
      </c>
      <c r="D570" s="1">
        <v>487342162.32</v>
      </c>
      <c r="E570" s="1">
        <v>75742002.92</v>
      </c>
      <c r="F570" s="7">
        <v>24</v>
      </c>
      <c r="G570" s="7">
        <v>2</v>
      </c>
      <c r="H570" s="1">
        <v>1959253005.39</v>
      </c>
      <c r="I570" s="1">
        <v>800779060.75</v>
      </c>
      <c r="J570" s="1">
        <v>308000000</v>
      </c>
      <c r="K570" s="1">
        <v>949974459.86</v>
      </c>
      <c r="L570" s="1">
        <v>0.5913</v>
      </c>
      <c r="M570" s="1">
        <v>0.0334</v>
      </c>
      <c r="N570" s="1">
        <v>0.007</v>
      </c>
      <c r="O570" s="1">
        <v>0.0172</v>
      </c>
      <c r="P570" s="6">
        <v>168</v>
      </c>
      <c r="Q570" s="6">
        <v>17.37</v>
      </c>
      <c r="R570" s="6">
        <v>33218624.69</v>
      </c>
      <c r="S570" s="6">
        <v>3.5</v>
      </c>
      <c r="T570" s="6">
        <v>20.16</v>
      </c>
      <c r="U570" s="6">
        <v>53.09</v>
      </c>
      <c r="V570" s="6">
        <v>0.007046</v>
      </c>
      <c r="W570" s="6">
        <v>134288787.15</v>
      </c>
      <c r="X570" s="6">
        <v>1158473944.64</v>
      </c>
      <c r="Y570" s="6">
        <v>949974459.86</v>
      </c>
      <c r="Z570" s="6">
        <v>949974459.86</v>
      </c>
      <c r="AA570" s="6">
        <v>923811516.16</v>
      </c>
      <c r="AB570" s="6">
        <v>705297429.98</v>
      </c>
      <c r="AC570" s="6">
        <v>42.86</v>
      </c>
      <c r="AD570" s="6">
        <v>1.0179</v>
      </c>
      <c r="AE570" s="6">
        <v>2.062427</v>
      </c>
    </row>
    <row r="571" spans="1:31">
      <c r="A571" s="1" t="s">
        <v>283</v>
      </c>
      <c r="B571" s="6" t="s">
        <v>284</v>
      </c>
      <c r="C571" s="1" t="s">
        <v>69</v>
      </c>
      <c r="D571" s="1">
        <v>456352753.95</v>
      </c>
      <c r="E571" s="1">
        <v>73033654.82</v>
      </c>
      <c r="F571" s="7">
        <v>24</v>
      </c>
      <c r="G571" s="7">
        <v>2</v>
      </c>
      <c r="H571" s="1">
        <v>2051421027.69</v>
      </c>
      <c r="I571" s="1">
        <v>812283614.27</v>
      </c>
      <c r="J571" s="1">
        <v>308000000</v>
      </c>
      <c r="K571" s="1">
        <v>1029566414.22</v>
      </c>
      <c r="L571" s="1">
        <v>0.604</v>
      </c>
      <c r="M571" s="1">
        <v>0.0298</v>
      </c>
      <c r="N571" s="1">
        <v>0.011</v>
      </c>
      <c r="O571" s="1">
        <v>0.0279</v>
      </c>
      <c r="P571" s="6">
        <v>158</v>
      </c>
      <c r="Q571" s="6">
        <v>16.92</v>
      </c>
      <c r="R571" s="6">
        <v>32806054.24</v>
      </c>
      <c r="S571" s="6">
        <v>3.19</v>
      </c>
      <c r="T571" s="6">
        <v>20.16</v>
      </c>
      <c r="U571" s="6">
        <v>50.29</v>
      </c>
      <c r="V571" s="6">
        <v>0.011036</v>
      </c>
      <c r="W571" s="6">
        <v>51367119.17</v>
      </c>
      <c r="X571" s="6">
        <v>1239137413.42</v>
      </c>
      <c r="Y571" s="6">
        <v>1029566414.22</v>
      </c>
      <c r="Z571" s="6">
        <v>1029566414.22</v>
      </c>
      <c r="AA571" s="6">
        <v>991410940.42</v>
      </c>
      <c r="AB571" s="6">
        <v>795028365.7</v>
      </c>
      <c r="AC571" s="6">
        <v>42.86</v>
      </c>
      <c r="AD571" s="6">
        <v>0.9072</v>
      </c>
      <c r="AE571" s="6">
        <v>1.99251</v>
      </c>
    </row>
    <row r="572" spans="1:31">
      <c r="A572" s="1" t="s">
        <v>283</v>
      </c>
      <c r="B572" s="6" t="s">
        <v>284</v>
      </c>
      <c r="C572" s="1" t="s">
        <v>70</v>
      </c>
      <c r="D572" s="1">
        <v>416115720.26</v>
      </c>
      <c r="E572" s="1">
        <v>68001790.6</v>
      </c>
      <c r="F572" s="7">
        <v>24</v>
      </c>
      <c r="G572" s="7">
        <v>2</v>
      </c>
      <c r="H572" s="1">
        <v>2569677776.08</v>
      </c>
      <c r="I572" s="1">
        <v>1244256452.49</v>
      </c>
      <c r="J572" s="1">
        <v>557577326</v>
      </c>
      <c r="K572" s="1">
        <v>1312163263.6</v>
      </c>
      <c r="L572" s="1">
        <v>0.5158</v>
      </c>
      <c r="M572" s="1">
        <v>0.0255</v>
      </c>
      <c r="N572" s="1">
        <v>0.016</v>
      </c>
      <c r="O572" s="1">
        <v>0.033</v>
      </c>
      <c r="P572" s="6">
        <v>158</v>
      </c>
      <c r="Q572" s="6">
        <v>13.74</v>
      </c>
      <c r="R572" s="6">
        <v>36870672.02</v>
      </c>
      <c r="S572" s="6">
        <v>2.81</v>
      </c>
      <c r="T572" s="6">
        <v>17.81</v>
      </c>
      <c r="U572" s="6">
        <v>43.93</v>
      </c>
      <c r="V572" s="6">
        <v>0.01599</v>
      </c>
      <c r="W572" s="6">
        <v>110226326</v>
      </c>
      <c r="X572" s="6">
        <v>1325421323.59</v>
      </c>
      <c r="Y572" s="6">
        <v>1312163263.6</v>
      </c>
      <c r="Z572" s="6">
        <v>1312163263.6</v>
      </c>
      <c r="AA572" s="6">
        <v>1248641987.59</v>
      </c>
      <c r="AB572" s="6">
        <v>1031837902.73</v>
      </c>
      <c r="AC572" s="6">
        <v>42.86</v>
      </c>
      <c r="AD572" s="6">
        <v>0.8764</v>
      </c>
      <c r="AE572" s="6">
        <v>1.958352</v>
      </c>
    </row>
    <row r="573" spans="1:31">
      <c r="A573" s="1" t="s">
        <v>283</v>
      </c>
      <c r="B573" s="6" t="s">
        <v>284</v>
      </c>
      <c r="C573" s="1" t="s">
        <v>71</v>
      </c>
      <c r="D573" s="1">
        <v>403350531.51</v>
      </c>
      <c r="E573" s="1">
        <v>69808447.14</v>
      </c>
      <c r="F573" s="7">
        <v>24</v>
      </c>
      <c r="G573" s="7">
        <v>2</v>
      </c>
      <c r="H573" s="1">
        <v>3038010842.86</v>
      </c>
      <c r="I573" s="1">
        <v>1330489295.98</v>
      </c>
      <c r="J573" s="1">
        <v>557577326</v>
      </c>
      <c r="K573" s="1">
        <v>1659504953.65</v>
      </c>
      <c r="L573" s="1">
        <v>0.5621</v>
      </c>
      <c r="M573" s="1">
        <v>0.0245</v>
      </c>
      <c r="N573" s="1">
        <v>0.0172</v>
      </c>
      <c r="O573" s="1">
        <v>0.0392</v>
      </c>
      <c r="P573" s="6">
        <v>176</v>
      </c>
      <c r="Q573" s="6">
        <v>20.07</v>
      </c>
      <c r="R573" s="6">
        <v>59233009.93</v>
      </c>
      <c r="S573" s="6">
        <v>3.57</v>
      </c>
      <c r="T573" s="6">
        <v>16.9</v>
      </c>
      <c r="U573" s="6">
        <v>44.42</v>
      </c>
      <c r="V573" s="6">
        <v>0.017171</v>
      </c>
      <c r="W573" s="6">
        <v>65797094.99</v>
      </c>
      <c r="X573" s="6">
        <v>1707521546.88</v>
      </c>
      <c r="Y573" s="6">
        <v>1659504953.65</v>
      </c>
      <c r="Z573" s="6">
        <v>1659504953.65</v>
      </c>
      <c r="AA573" s="6">
        <v>1582040971.54</v>
      </c>
      <c r="AB573" s="6">
        <v>1335383212.08</v>
      </c>
      <c r="AC573" s="6">
        <v>42.86</v>
      </c>
      <c r="AD573" s="6">
        <v>0.5285</v>
      </c>
      <c r="AE573" s="6">
        <v>1.830673</v>
      </c>
    </row>
    <row r="574" spans="1:31">
      <c r="A574" s="1" t="s">
        <v>285</v>
      </c>
      <c r="B574" s="6" t="s">
        <v>286</v>
      </c>
      <c r="C574" s="1" t="s">
        <v>66</v>
      </c>
      <c r="D574" s="1">
        <v>2356511192.34</v>
      </c>
      <c r="E574" s="1">
        <v>286437426.87</v>
      </c>
      <c r="F574" s="7">
        <v>69</v>
      </c>
      <c r="G574" s="7">
        <v>10</v>
      </c>
      <c r="H574" s="1">
        <v>12680983657.97</v>
      </c>
      <c r="I574" s="1">
        <v>6154165299.73</v>
      </c>
      <c r="J574" s="1">
        <v>877505321</v>
      </c>
      <c r="K574" s="1">
        <v>8063134838.57</v>
      </c>
      <c r="L574" s="1">
        <v>0.5147</v>
      </c>
      <c r="M574" s="1">
        <v>0.0174</v>
      </c>
      <c r="N574" s="1">
        <v>0.0096</v>
      </c>
      <c r="O574" s="1">
        <v>0.0198</v>
      </c>
      <c r="P574" s="6">
        <v>388</v>
      </c>
      <c r="Q574" s="6">
        <v>5.28</v>
      </c>
      <c r="R574" s="6">
        <v>242669138.04</v>
      </c>
      <c r="S574" s="6">
        <v>3.01</v>
      </c>
      <c r="T574" s="6">
        <v>13.56</v>
      </c>
      <c r="U574" s="6">
        <v>52.15</v>
      </c>
      <c r="V574" s="6">
        <v>0.009607</v>
      </c>
      <c r="W574" s="6">
        <v>248056886.16</v>
      </c>
      <c r="X574" s="6">
        <v>6526818358.24</v>
      </c>
      <c r="Y574" s="6">
        <v>8063134838.57</v>
      </c>
      <c r="Z574" s="6">
        <v>8063134838.57</v>
      </c>
      <c r="AA574" s="6">
        <v>8300170027.24</v>
      </c>
      <c r="AB574" s="6">
        <v>6922570972.62</v>
      </c>
      <c r="AC574" s="6">
        <v>33.33</v>
      </c>
      <c r="AD574" s="6">
        <v>0.9107</v>
      </c>
      <c r="AE574" s="6">
        <v>1.572711</v>
      </c>
    </row>
    <row r="575" spans="1:31">
      <c r="A575" s="1" t="s">
        <v>285</v>
      </c>
      <c r="B575" s="6" t="s">
        <v>286</v>
      </c>
      <c r="C575" s="1" t="s">
        <v>67</v>
      </c>
      <c r="D575" s="1">
        <v>3839722864.64</v>
      </c>
      <c r="E575" s="1">
        <v>315524409.03</v>
      </c>
      <c r="F575" s="7">
        <v>92</v>
      </c>
      <c r="G575" s="7">
        <v>23</v>
      </c>
      <c r="H575" s="1">
        <v>13189310051.07</v>
      </c>
      <c r="I575" s="1">
        <v>6344051561.9</v>
      </c>
      <c r="J575" s="1">
        <v>870994655</v>
      </c>
      <c r="K575" s="1">
        <v>9008443265.11</v>
      </c>
      <c r="L575" s="1">
        <v>0.519</v>
      </c>
      <c r="M575" s="1">
        <v>0.0333</v>
      </c>
      <c r="N575" s="1">
        <v>0.0196</v>
      </c>
      <c r="O575" s="1">
        <v>0.0407</v>
      </c>
      <c r="P575" s="6">
        <v>564</v>
      </c>
      <c r="Q575" s="6">
        <v>7.92</v>
      </c>
      <c r="R575" s="6">
        <v>274460240.96</v>
      </c>
      <c r="S575" s="6">
        <v>3.05</v>
      </c>
      <c r="T575" s="6">
        <v>13.67</v>
      </c>
      <c r="U575" s="6">
        <v>50.66</v>
      </c>
      <c r="V575" s="6">
        <v>0.019572</v>
      </c>
      <c r="W575" s="6">
        <v>281533713.54</v>
      </c>
      <c r="X575" s="6">
        <v>6845258489.17</v>
      </c>
      <c r="Y575" s="6">
        <v>9008443265.11</v>
      </c>
      <c r="Z575" s="6">
        <v>9008443265.11</v>
      </c>
      <c r="AA575" s="6">
        <v>9194233900.03</v>
      </c>
      <c r="AB575" s="6">
        <v>7788276089.46</v>
      </c>
      <c r="AC575" s="6">
        <v>33.33</v>
      </c>
      <c r="AD575" s="6">
        <v>0.7908</v>
      </c>
      <c r="AE575" s="6">
        <v>1.464105</v>
      </c>
    </row>
    <row r="576" spans="1:31">
      <c r="A576" s="1" t="s">
        <v>285</v>
      </c>
      <c r="B576" s="6" t="s">
        <v>286</v>
      </c>
      <c r="C576" s="1" t="s">
        <v>68</v>
      </c>
      <c r="D576" s="1">
        <v>4037432398.34</v>
      </c>
      <c r="E576" s="1">
        <v>330842544.97</v>
      </c>
      <c r="F576" s="7">
        <v>163</v>
      </c>
      <c r="G576" s="7">
        <v>42</v>
      </c>
      <c r="H576" s="1">
        <v>14282786784.69</v>
      </c>
      <c r="I576" s="1">
        <v>5761491824.09</v>
      </c>
      <c r="J576" s="1">
        <v>859740893</v>
      </c>
      <c r="K576" s="1">
        <v>10259772565.4</v>
      </c>
      <c r="L576" s="1">
        <v>0.5966</v>
      </c>
      <c r="M576" s="1">
        <v>-0.0102</v>
      </c>
      <c r="N576" s="1">
        <v>-0.0282</v>
      </c>
      <c r="O576" s="1">
        <v>-0.0699</v>
      </c>
      <c r="P576" s="6">
        <v>613</v>
      </c>
      <c r="Q576" s="6">
        <v>8.21</v>
      </c>
      <c r="R576" s="6">
        <v>357426523.31</v>
      </c>
      <c r="S576" s="6">
        <v>3.48</v>
      </c>
      <c r="T576" s="6">
        <v>13.84</v>
      </c>
      <c r="U576" s="6">
        <v>39.02</v>
      </c>
      <c r="V576" s="6">
        <v>-0.0282</v>
      </c>
      <c r="W576" s="6">
        <v>380524043.7</v>
      </c>
      <c r="X576" s="6">
        <v>8521294960.6</v>
      </c>
      <c r="Y576" s="6">
        <v>10259772565.4</v>
      </c>
      <c r="Z576" s="6">
        <v>10259772565.4</v>
      </c>
      <c r="AA576" s="6">
        <v>10739826596.37</v>
      </c>
      <c r="AB576" s="6">
        <v>9282286259.95</v>
      </c>
      <c r="AC576" s="6">
        <v>33.33</v>
      </c>
      <c r="AD576" s="6">
        <v>0.728</v>
      </c>
      <c r="AE576" s="6">
        <v>1.392115</v>
      </c>
    </row>
    <row r="577" spans="1:31">
      <c r="A577" s="1" t="s">
        <v>285</v>
      </c>
      <c r="B577" s="6" t="s">
        <v>286</v>
      </c>
      <c r="C577" s="1" t="s">
        <v>69</v>
      </c>
      <c r="D577" s="1">
        <v>3978430981.07</v>
      </c>
      <c r="E577" s="1">
        <v>363053975.63</v>
      </c>
      <c r="F577" s="7">
        <v>306</v>
      </c>
      <c r="G577" s="7">
        <v>99</v>
      </c>
      <c r="H577" s="1">
        <v>13832109976.92</v>
      </c>
      <c r="I577" s="1">
        <v>4136811399.61</v>
      </c>
      <c r="J577" s="1">
        <v>856525927</v>
      </c>
      <c r="K577" s="1">
        <v>11847570283.65</v>
      </c>
      <c r="L577" s="1">
        <v>0.7009</v>
      </c>
      <c r="M577" s="1">
        <v>-0.1014</v>
      </c>
      <c r="N577" s="1">
        <v>-0.1186</v>
      </c>
      <c r="O577" s="1">
        <v>-0.3966</v>
      </c>
      <c r="P577" s="6">
        <v>636</v>
      </c>
      <c r="Q577" s="6">
        <v>8.1</v>
      </c>
      <c r="R577" s="6">
        <v>436797300.76</v>
      </c>
      <c r="S577" s="6">
        <v>3.69</v>
      </c>
      <c r="T577" s="6">
        <v>13.76</v>
      </c>
      <c r="U577" s="6">
        <v>30.13</v>
      </c>
      <c r="V577" s="6">
        <v>-0.118613</v>
      </c>
      <c r="W577" s="6">
        <v>321928209.53</v>
      </c>
      <c r="X577" s="6">
        <v>9695298577.31</v>
      </c>
      <c r="Y577" s="6">
        <v>11847570283.65</v>
      </c>
      <c r="Z577" s="6">
        <v>11847570283.65</v>
      </c>
      <c r="AA577" s="6">
        <v>13145993175.3</v>
      </c>
      <c r="AB577" s="6">
        <v>11345688994.64</v>
      </c>
      <c r="AC577" s="6">
        <v>33.33</v>
      </c>
      <c r="AD577" s="6">
        <v>0.6635</v>
      </c>
      <c r="AE577" s="6">
        <v>1.167506</v>
      </c>
    </row>
    <row r="578" spans="1:31">
      <c r="A578" s="1" t="s">
        <v>285</v>
      </c>
      <c r="B578" s="6" t="s">
        <v>286</v>
      </c>
      <c r="C578" s="1" t="s">
        <v>70</v>
      </c>
      <c r="D578" s="1">
        <v>3940407295.43</v>
      </c>
      <c r="E578" s="1">
        <v>350698537.32</v>
      </c>
      <c r="F578" s="7">
        <v>328</v>
      </c>
      <c r="G578" s="7">
        <v>101</v>
      </c>
      <c r="H578" s="1">
        <v>16012002624.01</v>
      </c>
      <c r="I578" s="1">
        <v>5039731511.4</v>
      </c>
      <c r="J578" s="1">
        <v>864870893</v>
      </c>
      <c r="K578" s="1">
        <v>11748600016.68</v>
      </c>
      <c r="L578" s="1">
        <v>0.6853</v>
      </c>
      <c r="M578" s="1">
        <v>0.0277</v>
      </c>
      <c r="N578" s="1">
        <v>0.0172</v>
      </c>
      <c r="O578" s="1">
        <v>0.0545</v>
      </c>
      <c r="P578" s="6">
        <v>551</v>
      </c>
      <c r="Q578" s="6">
        <v>9.6</v>
      </c>
      <c r="R578" s="6">
        <v>363808649.29</v>
      </c>
      <c r="S578" s="6">
        <v>3.1</v>
      </c>
      <c r="T578" s="6">
        <v>13.76</v>
      </c>
      <c r="U578" s="6">
        <v>33.88</v>
      </c>
      <c r="V578" s="6">
        <v>0.01716</v>
      </c>
      <c r="W578" s="6">
        <v>459990540.89</v>
      </c>
      <c r="X578" s="6">
        <v>10972271112.61</v>
      </c>
      <c r="Y578" s="6">
        <v>11748600016.68</v>
      </c>
      <c r="Z578" s="6">
        <v>11748600016.68</v>
      </c>
      <c r="AA578" s="6">
        <v>11973861925.27</v>
      </c>
      <c r="AB578" s="6">
        <v>10669971018.62</v>
      </c>
      <c r="AC578" s="6">
        <v>42.86</v>
      </c>
      <c r="AD578" s="6">
        <v>0.4887</v>
      </c>
      <c r="AE578" s="6">
        <v>1.362886</v>
      </c>
    </row>
    <row r="579" spans="1:31">
      <c r="A579" s="1" t="s">
        <v>285</v>
      </c>
      <c r="B579" s="6" t="s">
        <v>286</v>
      </c>
      <c r="C579" s="1" t="s">
        <v>71</v>
      </c>
      <c r="D579" s="1">
        <v>4503936162.19</v>
      </c>
      <c r="E579" s="1">
        <v>367995977.95</v>
      </c>
      <c r="F579" s="7">
        <v>328</v>
      </c>
      <c r="G579" s="7">
        <v>101</v>
      </c>
      <c r="H579" s="1">
        <v>18204725098.28</v>
      </c>
      <c r="I579" s="1">
        <v>5299017801.38</v>
      </c>
      <c r="J579" s="1">
        <v>872016108</v>
      </c>
      <c r="K579" s="1">
        <v>14665629021.19</v>
      </c>
      <c r="L579" s="1">
        <v>0.7089</v>
      </c>
      <c r="M579" s="1">
        <v>0.0119</v>
      </c>
      <c r="N579" s="1">
        <v>-0.0013</v>
      </c>
      <c r="O579" s="1">
        <v>-0.0045</v>
      </c>
      <c r="P579" s="6">
        <v>568</v>
      </c>
      <c r="Q579" s="6">
        <v>11.01</v>
      </c>
      <c r="R579" s="6">
        <v>476603226.05</v>
      </c>
      <c r="S579" s="6">
        <v>3.25</v>
      </c>
      <c r="T579" s="6">
        <v>8.68</v>
      </c>
      <c r="U579" s="6">
        <v>32.57</v>
      </c>
      <c r="V579" s="6">
        <v>-0.001316</v>
      </c>
      <c r="W579" s="6">
        <v>631328984.39</v>
      </c>
      <c r="X579" s="6">
        <v>12905707296.9</v>
      </c>
      <c r="Y579" s="6">
        <v>14665629021.19</v>
      </c>
      <c r="Z579" s="6">
        <v>14665629021.19</v>
      </c>
      <c r="AA579" s="6">
        <v>15024744631.4</v>
      </c>
      <c r="AB579" s="6">
        <v>13329706011.57</v>
      </c>
      <c r="AC579" s="6">
        <v>42.86</v>
      </c>
      <c r="AD579" s="6">
        <v>0.3519</v>
      </c>
      <c r="AE579" s="6">
        <v>1.241319</v>
      </c>
    </row>
    <row r="580" spans="1:31">
      <c r="A580" s="1" t="s">
        <v>287</v>
      </c>
      <c r="B580" s="6" t="s">
        <v>288</v>
      </c>
      <c r="C580" s="1" t="s">
        <v>66</v>
      </c>
      <c r="D580" s="1">
        <v>153560377.66</v>
      </c>
      <c r="E580" s="1">
        <v>23916763.82</v>
      </c>
      <c r="F580" s="7">
        <v>55</v>
      </c>
      <c r="G580" s="7">
        <v>27</v>
      </c>
      <c r="H580" s="1">
        <v>588657850.01</v>
      </c>
      <c r="I580" s="1">
        <v>361171898.51</v>
      </c>
      <c r="J580" s="1">
        <v>117000000</v>
      </c>
      <c r="K580" s="1">
        <v>184283907.49</v>
      </c>
      <c r="L580" s="1">
        <v>0.3864</v>
      </c>
      <c r="M580" s="1">
        <v>-0.2735</v>
      </c>
      <c r="N580" s="1">
        <v>-0.2934</v>
      </c>
      <c r="O580" s="1">
        <v>-0.4782</v>
      </c>
      <c r="P580" s="6">
        <v>42</v>
      </c>
      <c r="Q580" s="6">
        <v>16.47</v>
      </c>
      <c r="R580" s="6">
        <v>10842592.44</v>
      </c>
      <c r="S580" s="6">
        <v>5.88</v>
      </c>
      <c r="T580" s="6">
        <v>28.04</v>
      </c>
      <c r="U580" s="6">
        <v>56.54</v>
      </c>
      <c r="V580" s="6">
        <v>-0.293397</v>
      </c>
      <c r="W580" s="6">
        <v>29625163.4</v>
      </c>
      <c r="X580" s="6">
        <v>227485951.5</v>
      </c>
      <c r="Y580" s="6">
        <v>184283907.49</v>
      </c>
      <c r="Z580" s="6">
        <v>184283907.49</v>
      </c>
      <c r="AA580" s="6">
        <v>365031975.86</v>
      </c>
      <c r="AB580" s="6">
        <v>126479342.53</v>
      </c>
      <c r="AC580" s="6">
        <v>42.86</v>
      </c>
      <c r="AD580" s="6">
        <v>1.3837</v>
      </c>
      <c r="AE580" s="6">
        <v>3.194299</v>
      </c>
    </row>
    <row r="581" spans="1:31">
      <c r="A581" s="1" t="s">
        <v>287</v>
      </c>
      <c r="B581" s="6" t="s">
        <v>288</v>
      </c>
      <c r="C581" s="1" t="s">
        <v>67</v>
      </c>
      <c r="D581" s="1">
        <v>146336378.67</v>
      </c>
      <c r="E581" s="1">
        <v>23273184.92</v>
      </c>
      <c r="F581" s="7">
        <v>60</v>
      </c>
      <c r="G581" s="7">
        <v>32</v>
      </c>
      <c r="H581" s="1">
        <v>588603756.11</v>
      </c>
      <c r="I581" s="1">
        <v>381940597.7</v>
      </c>
      <c r="J581" s="1">
        <v>117000000</v>
      </c>
      <c r="K581" s="1">
        <v>197971172.15</v>
      </c>
      <c r="L581" s="1">
        <v>0.3511</v>
      </c>
      <c r="M581" s="1">
        <v>0.0605</v>
      </c>
      <c r="N581" s="1">
        <v>0.0414</v>
      </c>
      <c r="O581" s="1">
        <v>0.0638</v>
      </c>
      <c r="P581" s="6">
        <v>39</v>
      </c>
      <c r="Q581" s="6">
        <v>15.6</v>
      </c>
      <c r="R581" s="6">
        <v>8346338.48</v>
      </c>
      <c r="S581" s="6">
        <v>4.22</v>
      </c>
      <c r="T581" s="6">
        <v>28.04</v>
      </c>
      <c r="U581" s="6">
        <v>60.25</v>
      </c>
      <c r="V581" s="6">
        <v>0.041391</v>
      </c>
      <c r="W581" s="6">
        <v>55856751.8</v>
      </c>
      <c r="X581" s="6">
        <v>206663158.41</v>
      </c>
      <c r="Y581" s="6">
        <v>197971172.15</v>
      </c>
      <c r="Z581" s="6">
        <v>197971172.15</v>
      </c>
      <c r="AA581" s="6">
        <v>179117532.58</v>
      </c>
      <c r="AB581" s="6">
        <v>109964422.77</v>
      </c>
      <c r="AC581" s="6">
        <v>50</v>
      </c>
      <c r="AD581" s="6">
        <v>1.2628</v>
      </c>
      <c r="AE581" s="6">
        <v>2.973179</v>
      </c>
    </row>
    <row r="582" spans="1:31">
      <c r="A582" s="1" t="s">
        <v>287</v>
      </c>
      <c r="B582" s="6" t="s">
        <v>288</v>
      </c>
      <c r="C582" s="1" t="s">
        <v>68</v>
      </c>
      <c r="D582" s="1">
        <v>142393707.85</v>
      </c>
      <c r="E582" s="1">
        <v>22635094.15</v>
      </c>
      <c r="F582" s="7">
        <v>61</v>
      </c>
      <c r="G582" s="7">
        <v>32</v>
      </c>
      <c r="H582" s="1">
        <v>532959578.14</v>
      </c>
      <c r="I582" s="1">
        <v>318274674.74</v>
      </c>
      <c r="J582" s="1">
        <v>117000000</v>
      </c>
      <c r="K582" s="1">
        <v>123957967.21</v>
      </c>
      <c r="L582" s="1">
        <v>0.4028</v>
      </c>
      <c r="M582" s="1">
        <v>-0.1091</v>
      </c>
      <c r="N582" s="1">
        <v>-0.1196</v>
      </c>
      <c r="O582" s="1">
        <v>-0.2003</v>
      </c>
      <c r="P582" s="6">
        <v>37</v>
      </c>
      <c r="Q582" s="6">
        <v>15.35</v>
      </c>
      <c r="R582" s="6">
        <v>5903625.65</v>
      </c>
      <c r="S582" s="6">
        <v>4.59</v>
      </c>
      <c r="T582" s="6">
        <v>14.74</v>
      </c>
      <c r="U582" s="6">
        <v>57.76</v>
      </c>
      <c r="V582" s="6">
        <v>-0.119616</v>
      </c>
      <c r="W582" s="6">
        <v>4336852.25</v>
      </c>
      <c r="X582" s="6">
        <v>214684903.4</v>
      </c>
      <c r="Y582" s="6">
        <v>123957967.21</v>
      </c>
      <c r="Z582" s="6">
        <v>123957967.21</v>
      </c>
      <c r="AA582" s="6">
        <v>167145866.52</v>
      </c>
      <c r="AB582" s="6">
        <v>101115503.43</v>
      </c>
      <c r="AC582" s="6">
        <v>42.86</v>
      </c>
      <c r="AD582" s="6">
        <v>1.9442</v>
      </c>
      <c r="AE582" s="6">
        <v>4.299519</v>
      </c>
    </row>
    <row r="583" spans="1:31">
      <c r="A583" s="1" t="s">
        <v>287</v>
      </c>
      <c r="B583" s="6" t="s">
        <v>288</v>
      </c>
      <c r="C583" s="1" t="s">
        <v>69</v>
      </c>
      <c r="D583" s="1">
        <v>137053701</v>
      </c>
      <c r="E583" s="1">
        <v>21997003.38</v>
      </c>
      <c r="F583" s="7">
        <v>55</v>
      </c>
      <c r="G583" s="7">
        <v>24</v>
      </c>
      <c r="H583" s="1">
        <v>483847402.67</v>
      </c>
      <c r="I583" s="1">
        <v>281317178.02</v>
      </c>
      <c r="J583" s="1">
        <v>117000000</v>
      </c>
      <c r="K583" s="1">
        <v>226632272.54</v>
      </c>
      <c r="L583" s="1">
        <v>0.4186</v>
      </c>
      <c r="M583" s="1">
        <v>-0.065</v>
      </c>
      <c r="N583" s="1">
        <v>-0.0764</v>
      </c>
      <c r="O583" s="1">
        <v>-0.1314</v>
      </c>
      <c r="P583" s="6">
        <v>40</v>
      </c>
      <c r="Q583" s="6">
        <v>16.81</v>
      </c>
      <c r="R583" s="6">
        <v>8300849.62</v>
      </c>
      <c r="S583" s="6">
        <v>3.62</v>
      </c>
      <c r="T583" s="6">
        <v>15.02</v>
      </c>
      <c r="U583" s="6">
        <v>54.07</v>
      </c>
      <c r="V583" s="6">
        <v>-0.076383</v>
      </c>
      <c r="W583" s="6">
        <v>6304274.55</v>
      </c>
      <c r="X583" s="6">
        <v>202530224.65</v>
      </c>
      <c r="Y583" s="6">
        <v>226632272.54</v>
      </c>
      <c r="Z583" s="6">
        <v>226632272.54</v>
      </c>
      <c r="AA583" s="6">
        <v>242978615.26</v>
      </c>
      <c r="AB583" s="6">
        <v>171645604.19</v>
      </c>
      <c r="AC583" s="6">
        <v>33.33</v>
      </c>
      <c r="AD583" s="6">
        <v>1.0502</v>
      </c>
      <c r="AE583" s="6">
        <v>2.134945</v>
      </c>
    </row>
    <row r="584" spans="1:31">
      <c r="A584" s="1" t="s">
        <v>287</v>
      </c>
      <c r="B584" s="6" t="s">
        <v>288</v>
      </c>
      <c r="C584" s="1" t="s">
        <v>70</v>
      </c>
      <c r="D584" s="1">
        <v>90282861.27</v>
      </c>
      <c r="E584" s="1">
        <v>8309017.28</v>
      </c>
      <c r="F584" s="7">
        <v>53</v>
      </c>
      <c r="G584" s="7">
        <v>24</v>
      </c>
      <c r="H584" s="1">
        <v>386037594.62</v>
      </c>
      <c r="I584" s="1">
        <v>250912236.69</v>
      </c>
      <c r="J584" s="1">
        <v>117000000</v>
      </c>
      <c r="K584" s="1">
        <v>118387001.11</v>
      </c>
      <c r="L584" s="1">
        <v>0.35</v>
      </c>
      <c r="M584" s="1">
        <v>-0.0732</v>
      </c>
      <c r="N584" s="1">
        <v>-0.0788</v>
      </c>
      <c r="O584" s="1">
        <v>-0.1212</v>
      </c>
      <c r="P584" s="6">
        <v>19</v>
      </c>
      <c r="Q584" s="6">
        <v>11.52</v>
      </c>
      <c r="R584" s="6">
        <v>5805044.85</v>
      </c>
      <c r="S584" s="6">
        <v>4.82</v>
      </c>
      <c r="T584" s="6">
        <v>15.02</v>
      </c>
      <c r="U584" s="6">
        <v>53.78</v>
      </c>
      <c r="V584" s="6">
        <v>-0.078762</v>
      </c>
      <c r="W584" s="6">
        <v>-32676526.24</v>
      </c>
      <c r="X584" s="6">
        <v>135125357.93</v>
      </c>
      <c r="Y584" s="6">
        <v>118387001.11</v>
      </c>
      <c r="Z584" s="6">
        <v>118387001.11</v>
      </c>
      <c r="AA584" s="6">
        <v>155858696.87</v>
      </c>
      <c r="AB584" s="6">
        <v>92148921.08</v>
      </c>
      <c r="AC584" s="6">
        <v>33.33</v>
      </c>
      <c r="AD584" s="6">
        <v>1.3937</v>
      </c>
      <c r="AE584" s="6">
        <v>3.260811</v>
      </c>
    </row>
    <row r="585" spans="1:31">
      <c r="A585" s="1" t="s">
        <v>287</v>
      </c>
      <c r="B585" s="6" t="s">
        <v>288</v>
      </c>
      <c r="C585" s="1" t="s">
        <v>71</v>
      </c>
      <c r="D585" s="1">
        <v>83575519.94</v>
      </c>
      <c r="E585" s="1">
        <v>8027823.91</v>
      </c>
      <c r="F585" s="7">
        <v>53</v>
      </c>
      <c r="G585" s="7">
        <v>24</v>
      </c>
      <c r="H585" s="1">
        <v>386682392.67</v>
      </c>
      <c r="I585" s="1">
        <v>258752078.58</v>
      </c>
      <c r="J585" s="1">
        <v>117000000</v>
      </c>
      <c r="K585" s="1">
        <v>183214735.31</v>
      </c>
      <c r="L585" s="1">
        <v>0.3308</v>
      </c>
      <c r="M585" s="1">
        <v>0.0282</v>
      </c>
      <c r="N585" s="1">
        <v>0.0232</v>
      </c>
      <c r="O585" s="1">
        <v>0.0347</v>
      </c>
      <c r="P585" s="6">
        <v>16</v>
      </c>
      <c r="Q585" s="6">
        <v>8.47</v>
      </c>
      <c r="R585" s="6">
        <v>5240096.34</v>
      </c>
      <c r="S585" s="6">
        <v>2.86</v>
      </c>
      <c r="T585" s="6">
        <v>15.02</v>
      </c>
      <c r="U585" s="6">
        <v>51.94</v>
      </c>
      <c r="V585" s="6">
        <v>0.023231</v>
      </c>
      <c r="W585" s="6">
        <v>69095154.16</v>
      </c>
      <c r="X585" s="6">
        <v>127930314.09</v>
      </c>
      <c r="Y585" s="6">
        <v>183214735.31</v>
      </c>
      <c r="Z585" s="6">
        <v>183214735.31</v>
      </c>
      <c r="AA585" s="6">
        <v>189961217.2</v>
      </c>
      <c r="AB585" s="6">
        <v>146988902.07</v>
      </c>
      <c r="AC585" s="6">
        <v>42.86</v>
      </c>
      <c r="AD585" s="6">
        <v>1.0316</v>
      </c>
      <c r="AE585" s="6">
        <v>2.110542</v>
      </c>
    </row>
    <row r="586" spans="1:31">
      <c r="A586" s="1" t="s">
        <v>289</v>
      </c>
      <c r="B586" s="6" t="s">
        <v>290</v>
      </c>
      <c r="C586" s="1" t="s">
        <v>66</v>
      </c>
      <c r="D586" s="1">
        <v>451767977.96</v>
      </c>
      <c r="E586" s="1">
        <v>21177462.22</v>
      </c>
      <c r="F586" s="7">
        <v>81</v>
      </c>
      <c r="G586" s="7">
        <v>60</v>
      </c>
      <c r="H586" s="1">
        <v>4398448371.1</v>
      </c>
      <c r="I586" s="1">
        <v>3301438067.03</v>
      </c>
      <c r="J586" s="1">
        <v>436722773</v>
      </c>
      <c r="K586" s="1">
        <v>3280669416.62</v>
      </c>
      <c r="L586" s="1">
        <v>0.2494</v>
      </c>
      <c r="M586" s="1">
        <v>0.0844</v>
      </c>
      <c r="N586" s="1">
        <v>0.0719</v>
      </c>
      <c r="O586" s="1">
        <v>0.0958</v>
      </c>
      <c r="P586" s="6">
        <v>117</v>
      </c>
      <c r="Q586" s="6">
        <v>13.91</v>
      </c>
      <c r="R586" s="6">
        <v>142575906.08</v>
      </c>
      <c r="S586" s="6">
        <v>4.35</v>
      </c>
      <c r="T586" s="6">
        <v>22.5</v>
      </c>
      <c r="U586" s="6">
        <v>43.43</v>
      </c>
      <c r="V586" s="6">
        <v>0.07188</v>
      </c>
      <c r="W586" s="6">
        <v>286067799.07</v>
      </c>
      <c r="X586" s="6">
        <v>1097010304.07</v>
      </c>
      <c r="Y586" s="6">
        <v>3280669416.62</v>
      </c>
      <c r="Z586" s="6">
        <v>3280669416.62</v>
      </c>
      <c r="AA586" s="6">
        <v>2962003877.85</v>
      </c>
      <c r="AB586" s="6">
        <v>2681324299.84</v>
      </c>
      <c r="AC586" s="6">
        <v>33.33</v>
      </c>
      <c r="AD586" s="6">
        <v>0.2564</v>
      </c>
      <c r="AE586" s="6">
        <v>1.340717</v>
      </c>
    </row>
    <row r="587" spans="1:31">
      <c r="A587" s="1" t="s">
        <v>289</v>
      </c>
      <c r="B587" s="6" t="s">
        <v>290</v>
      </c>
      <c r="C587" s="1" t="s">
        <v>67</v>
      </c>
      <c r="D587" s="1">
        <v>410797854.2</v>
      </c>
      <c r="E587" s="1">
        <v>118252409.32</v>
      </c>
      <c r="F587" s="7">
        <v>101</v>
      </c>
      <c r="G587" s="7">
        <v>68</v>
      </c>
      <c r="H587" s="1">
        <v>4588350433.06</v>
      </c>
      <c r="I587" s="1">
        <v>3422820569.78</v>
      </c>
      <c r="J587" s="1">
        <v>436722773</v>
      </c>
      <c r="K587" s="1">
        <v>2284175396.2</v>
      </c>
      <c r="L587" s="1">
        <v>0.254</v>
      </c>
      <c r="M587" s="1">
        <v>-0.0439</v>
      </c>
      <c r="N587" s="1">
        <v>-0.0456</v>
      </c>
      <c r="O587" s="1">
        <v>-0.0611</v>
      </c>
      <c r="P587" s="6">
        <v>124</v>
      </c>
      <c r="Q587" s="6">
        <v>13.87</v>
      </c>
      <c r="R587" s="6">
        <v>99137417.43</v>
      </c>
      <c r="S587" s="6">
        <v>4.34</v>
      </c>
      <c r="T587" s="6">
        <v>22.5</v>
      </c>
      <c r="U587" s="6">
        <v>41.86</v>
      </c>
      <c r="V587" s="6">
        <v>-0.04556</v>
      </c>
      <c r="W587" s="6">
        <v>347419786.55</v>
      </c>
      <c r="X587" s="6">
        <v>1165529863.28</v>
      </c>
      <c r="Y587" s="6">
        <v>2284175396.2</v>
      </c>
      <c r="Z587" s="6">
        <v>2284175396.2</v>
      </c>
      <c r="AA587" s="6">
        <v>2021372695.79</v>
      </c>
      <c r="AB587" s="6">
        <v>1834488261.92</v>
      </c>
      <c r="AC587" s="6">
        <v>33.33</v>
      </c>
      <c r="AD587" s="6">
        <v>0.3914</v>
      </c>
      <c r="AE587" s="6">
        <v>2.008756</v>
      </c>
    </row>
    <row r="588" spans="1:31">
      <c r="A588" s="1" t="s">
        <v>289</v>
      </c>
      <c r="B588" s="6" t="s">
        <v>290</v>
      </c>
      <c r="C588" s="1" t="s">
        <v>68</v>
      </c>
      <c r="D588" s="1">
        <v>1043576556.2</v>
      </c>
      <c r="E588" s="1">
        <v>138223267.04</v>
      </c>
      <c r="F588" s="7">
        <v>111</v>
      </c>
      <c r="G588" s="7">
        <v>65</v>
      </c>
      <c r="H588" s="1">
        <v>5941350703.71</v>
      </c>
      <c r="I588" s="1">
        <v>3810844268.07</v>
      </c>
      <c r="J588" s="1">
        <v>453620538</v>
      </c>
      <c r="K588" s="1">
        <v>3183317245.67</v>
      </c>
      <c r="L588" s="1">
        <v>0.3586</v>
      </c>
      <c r="M588" s="1">
        <v>0.0845</v>
      </c>
      <c r="N588" s="1">
        <v>0.0654</v>
      </c>
      <c r="O588" s="1">
        <v>0.102</v>
      </c>
      <c r="P588" s="6">
        <v>223</v>
      </c>
      <c r="Q588" s="6">
        <v>19.41</v>
      </c>
      <c r="R588" s="6">
        <v>148289166.52</v>
      </c>
      <c r="S588" s="6">
        <v>4.66</v>
      </c>
      <c r="T588" s="6">
        <v>22.5</v>
      </c>
      <c r="U588" s="6">
        <v>38.35</v>
      </c>
      <c r="V588" s="6">
        <v>0.065415</v>
      </c>
      <c r="W588" s="6">
        <v>661007494.2</v>
      </c>
      <c r="X588" s="6">
        <v>2130506435.64</v>
      </c>
      <c r="Y588" s="6">
        <v>3183317245.67</v>
      </c>
      <c r="Z588" s="6">
        <v>3183317245.67</v>
      </c>
      <c r="AA588" s="6">
        <v>2894402471.93</v>
      </c>
      <c r="AB588" s="6">
        <v>2571707237.36</v>
      </c>
      <c r="AC588" s="6">
        <v>37.5</v>
      </c>
      <c r="AD588" s="6">
        <v>0.3609</v>
      </c>
      <c r="AE588" s="6">
        <v>1.866402</v>
      </c>
    </row>
    <row r="589" spans="1:31">
      <c r="A589" s="1" t="s">
        <v>289</v>
      </c>
      <c r="B589" s="6" t="s">
        <v>290</v>
      </c>
      <c r="C589" s="1" t="s">
        <v>69</v>
      </c>
      <c r="D589" s="1">
        <v>1452503729.36</v>
      </c>
      <c r="E589" s="1">
        <v>161490608.6</v>
      </c>
      <c r="F589" s="7">
        <v>123</v>
      </c>
      <c r="G589" s="7">
        <v>65</v>
      </c>
      <c r="H589" s="1">
        <v>14486630380.32</v>
      </c>
      <c r="I589" s="1">
        <v>9448062510.67</v>
      </c>
      <c r="J589" s="1">
        <v>506500774</v>
      </c>
      <c r="K589" s="1">
        <v>8257865421.08</v>
      </c>
      <c r="L589" s="1">
        <v>0.3478</v>
      </c>
      <c r="M589" s="1">
        <v>0.0863</v>
      </c>
      <c r="N589" s="1">
        <v>0.0753</v>
      </c>
      <c r="O589" s="1">
        <v>0.1155</v>
      </c>
      <c r="P589" s="6">
        <v>279</v>
      </c>
      <c r="Q589" s="6">
        <v>21.22</v>
      </c>
      <c r="R589" s="6">
        <v>335711387.54</v>
      </c>
      <c r="S589" s="6">
        <v>4.07</v>
      </c>
      <c r="T589" s="6">
        <v>23.19</v>
      </c>
      <c r="U589" s="6">
        <v>47.26</v>
      </c>
      <c r="V589" s="6">
        <v>0.07531</v>
      </c>
      <c r="W589" s="6">
        <v>761388843.68</v>
      </c>
      <c r="X589" s="6">
        <v>5038567869.65</v>
      </c>
      <c r="Y589" s="6">
        <v>8257865421.08</v>
      </c>
      <c r="Z589" s="6">
        <v>8257865421.08</v>
      </c>
      <c r="AA589" s="6">
        <v>7325663312.7</v>
      </c>
      <c r="AB589" s="6">
        <v>6751936139.5</v>
      </c>
      <c r="AC589" s="6">
        <v>33.33</v>
      </c>
      <c r="AD589" s="6">
        <v>0.1592</v>
      </c>
      <c r="AE589" s="6">
        <v>1.754283</v>
      </c>
    </row>
    <row r="590" spans="1:31">
      <c r="A590" s="1" t="s">
        <v>289</v>
      </c>
      <c r="B590" s="6" t="s">
        <v>290</v>
      </c>
      <c r="C590" s="1" t="s">
        <v>70</v>
      </c>
      <c r="D590" s="1">
        <v>2233086111.73</v>
      </c>
      <c r="E590" s="1">
        <v>191464670.77</v>
      </c>
      <c r="F590" s="7">
        <v>128</v>
      </c>
      <c r="G590" s="7">
        <v>70</v>
      </c>
      <c r="H590" s="1">
        <v>21555475302.62</v>
      </c>
      <c r="I590" s="1">
        <v>11490153764.6</v>
      </c>
      <c r="J590" s="1">
        <v>506500774</v>
      </c>
      <c r="K590" s="1">
        <v>21264142747.27</v>
      </c>
      <c r="L590" s="1">
        <v>0.467</v>
      </c>
      <c r="M590" s="1">
        <v>0.1001</v>
      </c>
      <c r="N590" s="1">
        <v>0.1048</v>
      </c>
      <c r="O590" s="1">
        <v>0.1966</v>
      </c>
      <c r="P590" s="6">
        <v>371</v>
      </c>
      <c r="Q590" s="6">
        <v>23.86</v>
      </c>
      <c r="R590" s="6">
        <v>860346694.51</v>
      </c>
      <c r="S590" s="6">
        <v>4.05</v>
      </c>
      <c r="T590" s="6">
        <v>23.19</v>
      </c>
      <c r="U590" s="6">
        <v>42.1</v>
      </c>
      <c r="V590" s="6">
        <v>0.104781</v>
      </c>
      <c r="W590" s="6">
        <v>1160493774.3</v>
      </c>
      <c r="X590" s="6">
        <v>10065321538.02</v>
      </c>
      <c r="Y590" s="6">
        <v>21264142747.27</v>
      </c>
      <c r="Z590" s="6">
        <v>21264142747.27</v>
      </c>
      <c r="AA590" s="6">
        <v>18413449784.99</v>
      </c>
      <c r="AB590" s="6">
        <v>17564282652.16</v>
      </c>
      <c r="AC590" s="6">
        <v>33.33</v>
      </c>
      <c r="AD590" s="6">
        <v>0.0731</v>
      </c>
      <c r="AE590" s="6">
        <v>1.013701</v>
      </c>
    </row>
    <row r="591" spans="1:31">
      <c r="A591" s="1" t="s">
        <v>289</v>
      </c>
      <c r="B591" s="6" t="s">
        <v>290</v>
      </c>
      <c r="C591" s="1" t="s">
        <v>71</v>
      </c>
      <c r="D591" s="1">
        <v>3557075728.4</v>
      </c>
      <c r="E591" s="1">
        <v>285743646.8</v>
      </c>
      <c r="F591" s="7">
        <v>128</v>
      </c>
      <c r="G591" s="7">
        <v>70</v>
      </c>
      <c r="H591" s="1">
        <v>17409813163.19</v>
      </c>
      <c r="I591" s="1">
        <v>13274650953.79</v>
      </c>
      <c r="J591" s="1">
        <v>506500774</v>
      </c>
      <c r="K591" s="1">
        <v>15127068132.79</v>
      </c>
      <c r="L591" s="1">
        <v>0.2375</v>
      </c>
      <c r="M591" s="1">
        <v>0.1146</v>
      </c>
      <c r="N591" s="1">
        <v>0.1102</v>
      </c>
      <c r="O591" s="1">
        <v>0.1446</v>
      </c>
      <c r="P591" s="6">
        <v>412</v>
      </c>
      <c r="Q591" s="6">
        <v>23.94</v>
      </c>
      <c r="R591" s="6">
        <v>407844550.04</v>
      </c>
      <c r="S591" s="6">
        <v>2.7</v>
      </c>
      <c r="T591" s="6">
        <v>23.19</v>
      </c>
      <c r="U591" s="6">
        <v>39.21</v>
      </c>
      <c r="V591" s="6">
        <v>0.110217</v>
      </c>
      <c r="W591" s="6">
        <v>1222214416.92</v>
      </c>
      <c r="X591" s="6">
        <v>4135162209.4</v>
      </c>
      <c r="Y591" s="6">
        <v>15127068132.79</v>
      </c>
      <c r="Z591" s="6">
        <v>15127068132.79</v>
      </c>
      <c r="AA591" s="6">
        <v>12807349909.67</v>
      </c>
      <c r="AB591" s="6">
        <v>12395198310.23</v>
      </c>
      <c r="AC591" s="6">
        <v>33.33</v>
      </c>
      <c r="AD591" s="6">
        <v>0.1138</v>
      </c>
      <c r="AE591" s="6">
        <v>1.150905</v>
      </c>
    </row>
    <row r="592" spans="1:31">
      <c r="A592" s="1" t="s">
        <v>291</v>
      </c>
      <c r="B592" s="6" t="s">
        <v>292</v>
      </c>
      <c r="C592" s="1" t="s">
        <v>66</v>
      </c>
      <c r="D592" s="1">
        <v>1787144842.89</v>
      </c>
      <c r="E592" s="1">
        <v>56768674.87</v>
      </c>
      <c r="F592" s="7">
        <v>200</v>
      </c>
      <c r="G592" s="7">
        <v>64</v>
      </c>
      <c r="H592" s="1">
        <v>5012839916.46</v>
      </c>
      <c r="I592" s="1">
        <v>1929678933.12</v>
      </c>
      <c r="J592" s="1">
        <v>502804021</v>
      </c>
      <c r="K592" s="1">
        <v>2786296207.53</v>
      </c>
      <c r="L592" s="1">
        <v>0.6151</v>
      </c>
      <c r="M592" s="1">
        <v>-0.0073</v>
      </c>
      <c r="N592" s="1">
        <v>-0.0502</v>
      </c>
      <c r="O592" s="1">
        <v>-0.1305</v>
      </c>
      <c r="P592" s="6">
        <v>253</v>
      </c>
      <c r="Q592" s="6">
        <v>9.2</v>
      </c>
      <c r="R592" s="6">
        <v>88227593.22</v>
      </c>
      <c r="S592" s="6">
        <v>3.17</v>
      </c>
      <c r="T592" s="6">
        <v>20.02</v>
      </c>
      <c r="U592" s="6">
        <v>29.33</v>
      </c>
      <c r="V592" s="6">
        <v>-0.050238</v>
      </c>
      <c r="W592" s="6">
        <v>202713163.57</v>
      </c>
      <c r="X592" s="6">
        <v>3083160983.34</v>
      </c>
      <c r="Y592" s="6">
        <v>2786296207.53</v>
      </c>
      <c r="Z592" s="6">
        <v>2786296207.53</v>
      </c>
      <c r="AA592" s="6">
        <v>3284165215.84</v>
      </c>
      <c r="AB592" s="6">
        <v>2392646914.73</v>
      </c>
      <c r="AC592" s="6">
        <v>33.33</v>
      </c>
      <c r="AD592" s="6">
        <v>0.8606</v>
      </c>
      <c r="AE592" s="6">
        <v>1.799105</v>
      </c>
    </row>
    <row r="593" spans="1:31">
      <c r="A593" s="1" t="s">
        <v>291</v>
      </c>
      <c r="B593" s="6" t="s">
        <v>292</v>
      </c>
      <c r="C593" s="1" t="s">
        <v>67</v>
      </c>
      <c r="D593" s="1">
        <v>2523585359.11</v>
      </c>
      <c r="E593" s="1">
        <v>227739281.1</v>
      </c>
      <c r="F593" s="7">
        <v>207</v>
      </c>
      <c r="G593" s="7">
        <v>74</v>
      </c>
      <c r="H593" s="1">
        <v>8895146270.13</v>
      </c>
      <c r="I593" s="1">
        <v>5466505012.71</v>
      </c>
      <c r="J593" s="1">
        <v>2024061798</v>
      </c>
      <c r="K593" s="1">
        <v>5982139363.49</v>
      </c>
      <c r="L593" s="1">
        <v>0.3855</v>
      </c>
      <c r="M593" s="1">
        <v>0.1133</v>
      </c>
      <c r="N593" s="1">
        <v>0.0752</v>
      </c>
      <c r="O593" s="1">
        <v>0.1224</v>
      </c>
      <c r="P593" s="6">
        <v>366</v>
      </c>
      <c r="Q593" s="6">
        <v>10.8</v>
      </c>
      <c r="R593" s="6">
        <v>210797542.01</v>
      </c>
      <c r="S593" s="6">
        <v>3.52</v>
      </c>
      <c r="T593" s="6">
        <v>48.31</v>
      </c>
      <c r="U593" s="6">
        <v>79.66</v>
      </c>
      <c r="V593" s="6">
        <v>0.075207</v>
      </c>
      <c r="W593" s="6">
        <v>1107907965.81</v>
      </c>
      <c r="X593" s="6">
        <v>3428641257.42</v>
      </c>
      <c r="Y593" s="6">
        <v>5982139363.49</v>
      </c>
      <c r="Z593" s="6">
        <v>5982139363.49</v>
      </c>
      <c r="AA593" s="6">
        <v>4608906319.97</v>
      </c>
      <c r="AB593" s="6">
        <v>3849507144.1</v>
      </c>
      <c r="AC593" s="6">
        <v>33.33</v>
      </c>
      <c r="AD593" s="6">
        <v>0.5665</v>
      </c>
      <c r="AE593" s="6">
        <v>1.486951</v>
      </c>
    </row>
    <row r="594" spans="1:31">
      <c r="A594" s="1" t="s">
        <v>291</v>
      </c>
      <c r="B594" s="6" t="s">
        <v>292</v>
      </c>
      <c r="C594" s="1" t="s">
        <v>68</v>
      </c>
      <c r="D594" s="1">
        <v>3666582377.95</v>
      </c>
      <c r="E594" s="1">
        <v>222584840.03</v>
      </c>
      <c r="F594" s="7">
        <v>207</v>
      </c>
      <c r="G594" s="7">
        <v>74</v>
      </c>
      <c r="H594" s="1">
        <v>9393964970.98</v>
      </c>
      <c r="I594" s="1">
        <v>5266243469.47</v>
      </c>
      <c r="J594" s="1">
        <v>2081139323</v>
      </c>
      <c r="K594" s="1">
        <v>3968500794.05</v>
      </c>
      <c r="L594" s="1">
        <v>0.4394</v>
      </c>
      <c r="M594" s="1">
        <v>-0.002</v>
      </c>
      <c r="N594" s="1">
        <v>-0.0078</v>
      </c>
      <c r="O594" s="1">
        <v>-0.0139</v>
      </c>
      <c r="P594" s="6">
        <v>342</v>
      </c>
      <c r="Q594" s="6">
        <v>7.74</v>
      </c>
      <c r="R594" s="6">
        <v>161806503.97</v>
      </c>
      <c r="S594" s="6">
        <v>4.08</v>
      </c>
      <c r="T594" s="6">
        <v>46.98</v>
      </c>
      <c r="U594" s="6">
        <v>78.58</v>
      </c>
      <c r="V594" s="6">
        <v>-0.007779</v>
      </c>
      <c r="W594" s="6">
        <v>249985561.26</v>
      </c>
      <c r="X594" s="6">
        <v>4127721501.51</v>
      </c>
      <c r="Y594" s="6">
        <v>3968500794.05</v>
      </c>
      <c r="Z594" s="6">
        <v>3968500794.05</v>
      </c>
      <c r="AA594" s="6">
        <v>4199140974.41</v>
      </c>
      <c r="AB594" s="6">
        <v>3677986883.99</v>
      </c>
      <c r="AC594" s="6">
        <v>33.33</v>
      </c>
      <c r="AD594" s="6">
        <v>1.1128</v>
      </c>
      <c r="AE594" s="6">
        <v>2.367132</v>
      </c>
    </row>
    <row r="595" spans="1:31">
      <c r="A595" s="1" t="s">
        <v>291</v>
      </c>
      <c r="B595" s="6" t="s">
        <v>292</v>
      </c>
      <c r="C595" s="1" t="s">
        <v>69</v>
      </c>
      <c r="D595" s="1">
        <v>4061417581.23</v>
      </c>
      <c r="E595" s="1">
        <v>249690070.93</v>
      </c>
      <c r="F595" s="7">
        <v>207</v>
      </c>
      <c r="G595" s="7">
        <v>74</v>
      </c>
      <c r="H595" s="1">
        <v>10334746146.23</v>
      </c>
      <c r="I595" s="1">
        <v>5572485962.36</v>
      </c>
      <c r="J595" s="1">
        <v>2161880058</v>
      </c>
      <c r="K595" s="1">
        <v>5777829210.48</v>
      </c>
      <c r="L595" s="1">
        <v>0.4608</v>
      </c>
      <c r="M595" s="1">
        <v>-0.0135</v>
      </c>
      <c r="N595" s="1">
        <v>-0.0245</v>
      </c>
      <c r="O595" s="1">
        <v>-0.0454</v>
      </c>
      <c r="P595" s="6">
        <v>401</v>
      </c>
      <c r="Q595" s="6">
        <v>9.19</v>
      </c>
      <c r="R595" s="6">
        <v>208207453.42</v>
      </c>
      <c r="S595" s="6">
        <v>3.6</v>
      </c>
      <c r="T595" s="6">
        <v>45.23</v>
      </c>
      <c r="U595" s="6">
        <v>74.31</v>
      </c>
      <c r="V595" s="6">
        <v>-0.024503</v>
      </c>
      <c r="W595" s="6">
        <v>-263257068.02</v>
      </c>
      <c r="X595" s="6">
        <v>4762260183.87</v>
      </c>
      <c r="Y595" s="6">
        <v>5777829210.48</v>
      </c>
      <c r="Z595" s="6">
        <v>5777829210.48</v>
      </c>
      <c r="AA595" s="6">
        <v>6066529171.24</v>
      </c>
      <c r="AB595" s="6">
        <v>5448032978.16</v>
      </c>
      <c r="AC595" s="6">
        <v>33.33</v>
      </c>
      <c r="AD595" s="6">
        <v>0.7553</v>
      </c>
      <c r="AE595" s="6">
        <v>1.78869</v>
      </c>
    </row>
    <row r="596" spans="1:31">
      <c r="A596" s="1" t="s">
        <v>291</v>
      </c>
      <c r="B596" s="6" t="s">
        <v>292</v>
      </c>
      <c r="C596" s="1" t="s">
        <v>70</v>
      </c>
      <c r="D596" s="1">
        <v>4483872691.92</v>
      </c>
      <c r="E596" s="1">
        <v>250355756.31</v>
      </c>
      <c r="F596" s="7">
        <v>207</v>
      </c>
      <c r="G596" s="7">
        <v>74</v>
      </c>
      <c r="H596" s="1">
        <v>13446133677.07</v>
      </c>
      <c r="I596" s="1">
        <v>6483420290.44</v>
      </c>
      <c r="J596" s="1">
        <v>2176149426</v>
      </c>
      <c r="K596" s="1">
        <v>11245160966.68</v>
      </c>
      <c r="L596" s="1">
        <v>0.5178</v>
      </c>
      <c r="M596" s="1">
        <v>0.0563</v>
      </c>
      <c r="N596" s="1">
        <v>0.0418</v>
      </c>
      <c r="O596" s="1">
        <v>0.0867</v>
      </c>
      <c r="P596" s="6">
        <v>411</v>
      </c>
      <c r="Q596" s="6">
        <v>7.92</v>
      </c>
      <c r="R596" s="6">
        <v>384278709.02</v>
      </c>
      <c r="S596" s="6">
        <v>3.42</v>
      </c>
      <c r="T596" s="6">
        <v>46.84</v>
      </c>
      <c r="U596" s="6">
        <v>74.08</v>
      </c>
      <c r="V596" s="6">
        <v>0.041812</v>
      </c>
      <c r="W596" s="6">
        <v>-291528458.16</v>
      </c>
      <c r="X596" s="6">
        <v>6962713386.63</v>
      </c>
      <c r="Y596" s="6">
        <v>11245160966.68</v>
      </c>
      <c r="Z596" s="6">
        <v>11245160966.68</v>
      </c>
      <c r="AA596" s="6">
        <v>10668316988.7</v>
      </c>
      <c r="AB596" s="6">
        <v>9842902931.64</v>
      </c>
      <c r="AC596" s="6">
        <v>33.33</v>
      </c>
      <c r="AD596" s="6">
        <v>0.4617</v>
      </c>
      <c r="AE596" s="6">
        <v>1.195726</v>
      </c>
    </row>
    <row r="597" spans="1:31">
      <c r="A597" s="1" t="s">
        <v>291</v>
      </c>
      <c r="B597" s="6" t="s">
        <v>292</v>
      </c>
      <c r="C597" s="1" t="s">
        <v>71</v>
      </c>
      <c r="D597" s="1">
        <v>5059668513.84</v>
      </c>
      <c r="E597" s="1">
        <v>252293199.21</v>
      </c>
      <c r="F597" s="7">
        <v>207</v>
      </c>
      <c r="G597" s="7">
        <v>74</v>
      </c>
      <c r="H597" s="1">
        <v>16841340897.51</v>
      </c>
      <c r="I597" s="1">
        <v>7678227437.35</v>
      </c>
      <c r="J597" s="1">
        <v>2176149426</v>
      </c>
      <c r="K597" s="1">
        <v>9884206989.03</v>
      </c>
      <c r="L597" s="1">
        <v>0.5441</v>
      </c>
      <c r="M597" s="1">
        <v>0.0134</v>
      </c>
      <c r="N597" s="1">
        <v>0.0016</v>
      </c>
      <c r="O597" s="1">
        <v>0.0036</v>
      </c>
      <c r="P597" s="6">
        <v>643</v>
      </c>
      <c r="Q597" s="6">
        <v>11.67</v>
      </c>
      <c r="R597" s="6">
        <v>361261106.14</v>
      </c>
      <c r="S597" s="6">
        <v>3.65</v>
      </c>
      <c r="T597" s="6">
        <v>48.51</v>
      </c>
      <c r="U597" s="6">
        <v>75.11</v>
      </c>
      <c r="V597" s="6">
        <v>0.001639</v>
      </c>
      <c r="W597" s="6">
        <v>148394819.84</v>
      </c>
      <c r="X597" s="6">
        <v>9163113460.16</v>
      </c>
      <c r="Y597" s="6">
        <v>9884206989.03</v>
      </c>
      <c r="Z597" s="6">
        <v>9884206989.03</v>
      </c>
      <c r="AA597" s="6">
        <v>9808640152.06</v>
      </c>
      <c r="AB597" s="6">
        <v>8859660002.23</v>
      </c>
      <c r="AC597" s="6">
        <v>33.33</v>
      </c>
      <c r="AD597" s="6">
        <v>0.5573</v>
      </c>
      <c r="AE597" s="6">
        <v>1.703864</v>
      </c>
    </row>
    <row r="598" spans="1:31">
      <c r="A598" s="1" t="s">
        <v>293</v>
      </c>
      <c r="B598" s="6" t="s">
        <v>294</v>
      </c>
      <c r="C598" s="1" t="s">
        <v>66</v>
      </c>
      <c r="D598" s="1">
        <v>150664919.98</v>
      </c>
      <c r="E598" s="1">
        <v>47049299.62</v>
      </c>
      <c r="F598" s="7">
        <v>402</v>
      </c>
      <c r="G598" s="7">
        <v>91</v>
      </c>
      <c r="H598" s="1">
        <v>2310667319.24</v>
      </c>
      <c r="I598" s="1">
        <v>1944348135.32</v>
      </c>
      <c r="J598" s="1">
        <v>513216000</v>
      </c>
      <c r="K598" s="1">
        <v>463838041.94</v>
      </c>
      <c r="L598" s="1">
        <v>0.1585</v>
      </c>
      <c r="M598" s="1">
        <v>0.0003</v>
      </c>
      <c r="N598" s="1">
        <v>0.0031</v>
      </c>
      <c r="O598" s="1">
        <v>0.0037</v>
      </c>
      <c r="P598" s="6">
        <v>150</v>
      </c>
      <c r="Q598" s="6">
        <v>26.46</v>
      </c>
      <c r="R598" s="6">
        <v>44454372.15</v>
      </c>
      <c r="S598" s="6">
        <v>9.58</v>
      </c>
      <c r="T598" s="6">
        <v>23.25</v>
      </c>
      <c r="U598" s="6">
        <v>48.79</v>
      </c>
      <c r="V598" s="6">
        <v>0.0031</v>
      </c>
      <c r="W598" s="6">
        <v>95742240.43</v>
      </c>
      <c r="X598" s="6">
        <v>366319183.92</v>
      </c>
      <c r="Y598" s="6">
        <v>463838041.94</v>
      </c>
      <c r="Z598" s="6">
        <v>463838041.94</v>
      </c>
      <c r="AA598" s="6">
        <v>492290983.92</v>
      </c>
      <c r="AB598" s="6">
        <v>358666927.83</v>
      </c>
      <c r="AC598" s="6">
        <v>33.33</v>
      </c>
      <c r="AD598" s="6">
        <v>1.2224</v>
      </c>
      <c r="AE598" s="6">
        <v>4.981625</v>
      </c>
    </row>
    <row r="599" spans="1:31">
      <c r="A599" s="1" t="s">
        <v>293</v>
      </c>
      <c r="B599" s="6" t="s">
        <v>294</v>
      </c>
      <c r="C599" s="1" t="s">
        <v>67</v>
      </c>
      <c r="D599" s="1">
        <v>133187680.84</v>
      </c>
      <c r="E599" s="1">
        <v>46270418.33</v>
      </c>
      <c r="F599" s="7">
        <v>449</v>
      </c>
      <c r="G599" s="7">
        <v>109</v>
      </c>
      <c r="H599" s="1">
        <v>2224320992.71</v>
      </c>
      <c r="I599" s="1">
        <v>1952303434.12</v>
      </c>
      <c r="J599" s="1">
        <v>513216000</v>
      </c>
      <c r="K599" s="1">
        <v>513336356.69</v>
      </c>
      <c r="L599" s="1">
        <v>0.1223</v>
      </c>
      <c r="M599" s="1">
        <v>0.0032</v>
      </c>
      <c r="N599" s="1">
        <v>0.0061</v>
      </c>
      <c r="O599" s="1">
        <v>0.007</v>
      </c>
      <c r="P599" s="6">
        <v>166</v>
      </c>
      <c r="Q599" s="6">
        <v>29.02</v>
      </c>
      <c r="R599" s="6">
        <v>55306774.82</v>
      </c>
      <c r="S599" s="6">
        <v>10.77</v>
      </c>
      <c r="T599" s="6">
        <v>23.25</v>
      </c>
      <c r="U599" s="6">
        <v>48.99</v>
      </c>
      <c r="V599" s="6">
        <v>0.006145</v>
      </c>
      <c r="W599" s="6">
        <v>15899660.02</v>
      </c>
      <c r="X599" s="6">
        <v>272017558.59</v>
      </c>
      <c r="Y599" s="6">
        <v>513336356.69</v>
      </c>
      <c r="Z599" s="6">
        <v>513336356.69</v>
      </c>
      <c r="AA599" s="6">
        <v>568285520.64</v>
      </c>
      <c r="AB599" s="6">
        <v>428136685.52</v>
      </c>
      <c r="AC599" s="6">
        <v>33.33</v>
      </c>
      <c r="AD599" s="6">
        <v>1.1143</v>
      </c>
      <c r="AE599" s="6">
        <v>4.333067</v>
      </c>
    </row>
    <row r="600" spans="1:31">
      <c r="A600" s="1" t="s">
        <v>293</v>
      </c>
      <c r="B600" s="6" t="s">
        <v>294</v>
      </c>
      <c r="C600" s="1" t="s">
        <v>68</v>
      </c>
      <c r="D600" s="1">
        <v>120637805.52</v>
      </c>
      <c r="E600" s="1">
        <v>45508141.42</v>
      </c>
      <c r="F600" s="7">
        <v>519</v>
      </c>
      <c r="G600" s="7">
        <v>141</v>
      </c>
      <c r="H600" s="1">
        <v>2258056198.93</v>
      </c>
      <c r="I600" s="1">
        <v>1858638890.73</v>
      </c>
      <c r="J600" s="1">
        <v>513216000</v>
      </c>
      <c r="K600" s="1">
        <v>458294143.63</v>
      </c>
      <c r="L600" s="1">
        <v>0.1769</v>
      </c>
      <c r="M600" s="1">
        <v>-0.0084</v>
      </c>
      <c r="N600" s="1">
        <v>0.0043</v>
      </c>
      <c r="O600" s="1">
        <v>0.0053</v>
      </c>
      <c r="P600" s="6">
        <v>179</v>
      </c>
      <c r="Q600" s="6">
        <v>31.18</v>
      </c>
      <c r="R600" s="6">
        <v>63726112.47</v>
      </c>
      <c r="S600" s="6">
        <v>13.91</v>
      </c>
      <c r="T600" s="6">
        <v>23.25</v>
      </c>
      <c r="U600" s="6">
        <v>48.13</v>
      </c>
      <c r="V600" s="6">
        <v>0.004338</v>
      </c>
      <c r="W600" s="6">
        <v>22512081.81</v>
      </c>
      <c r="X600" s="6">
        <v>399417308.2</v>
      </c>
      <c r="Y600" s="6">
        <v>458294143.63</v>
      </c>
      <c r="Z600" s="6">
        <v>458294143.63</v>
      </c>
      <c r="AA600" s="6">
        <v>478484959.72</v>
      </c>
      <c r="AB600" s="6">
        <v>371450431</v>
      </c>
      <c r="AC600" s="6">
        <v>33.33</v>
      </c>
      <c r="AD600" s="6">
        <v>1.2525</v>
      </c>
      <c r="AE600" s="6">
        <v>4.927089</v>
      </c>
    </row>
    <row r="601" spans="1:31">
      <c r="A601" s="1" t="s">
        <v>293</v>
      </c>
      <c r="B601" s="6" t="s">
        <v>294</v>
      </c>
      <c r="C601" s="1" t="s">
        <v>69</v>
      </c>
      <c r="D601" s="1">
        <v>140650486.63</v>
      </c>
      <c r="E601" s="1">
        <v>47829681.68</v>
      </c>
      <c r="F601" s="7">
        <v>564</v>
      </c>
      <c r="G601" s="7">
        <v>163</v>
      </c>
      <c r="H601" s="1">
        <v>2330142821.7</v>
      </c>
      <c r="I601" s="1">
        <v>1813530953.79</v>
      </c>
      <c r="J601" s="1">
        <v>522400000</v>
      </c>
      <c r="K601" s="1">
        <v>541774831.09</v>
      </c>
      <c r="L601" s="1">
        <v>0.2217</v>
      </c>
      <c r="M601" s="1">
        <v>-0.0131</v>
      </c>
      <c r="N601" s="1">
        <v>0.0026</v>
      </c>
      <c r="O601" s="1">
        <v>0.0033</v>
      </c>
      <c r="P601" s="6">
        <v>153</v>
      </c>
      <c r="Q601" s="6">
        <v>27.97</v>
      </c>
      <c r="R601" s="6">
        <v>48934600.04</v>
      </c>
      <c r="S601" s="6">
        <v>9.03</v>
      </c>
      <c r="T601" s="6">
        <v>22.84</v>
      </c>
      <c r="U601" s="6">
        <v>46.5</v>
      </c>
      <c r="V601" s="6">
        <v>0.002552</v>
      </c>
      <c r="W601" s="6">
        <v>59054529.14</v>
      </c>
      <c r="X601" s="6">
        <v>516611867.91</v>
      </c>
      <c r="Y601" s="6">
        <v>541774831.09</v>
      </c>
      <c r="Z601" s="6">
        <v>541774831.09</v>
      </c>
      <c r="AA601" s="6">
        <v>541972117.96</v>
      </c>
      <c r="AB601" s="6">
        <v>438155094.3</v>
      </c>
      <c r="AC601" s="6">
        <v>33.33</v>
      </c>
      <c r="AD601" s="6">
        <v>1.0096</v>
      </c>
      <c r="AE601" s="6">
        <v>4.300943</v>
      </c>
    </row>
    <row r="602" spans="1:31">
      <c r="A602" s="1" t="s">
        <v>293</v>
      </c>
      <c r="B602" s="6" t="s">
        <v>294</v>
      </c>
      <c r="C602" s="1" t="s">
        <v>70</v>
      </c>
      <c r="D602" s="1">
        <v>148377919.55</v>
      </c>
      <c r="E602" s="1">
        <v>46579454.21</v>
      </c>
      <c r="F602" s="7">
        <v>568</v>
      </c>
      <c r="G602" s="7">
        <v>163</v>
      </c>
      <c r="H602" s="1">
        <v>2575803164.33</v>
      </c>
      <c r="I602" s="1">
        <v>1902391669.33</v>
      </c>
      <c r="J602" s="1">
        <v>518980440</v>
      </c>
      <c r="K602" s="1">
        <v>732725079.27</v>
      </c>
      <c r="L602" s="1">
        <v>0.2614</v>
      </c>
      <c r="M602" s="1">
        <v>0.0228</v>
      </c>
      <c r="N602" s="1">
        <v>0.0344</v>
      </c>
      <c r="O602" s="1">
        <v>0.0465</v>
      </c>
      <c r="P602" s="6">
        <v>168</v>
      </c>
      <c r="Q602" s="6">
        <v>31.88</v>
      </c>
      <c r="R602" s="6">
        <v>68823218.65</v>
      </c>
      <c r="S602" s="6">
        <v>9.39</v>
      </c>
      <c r="T602" s="6">
        <v>22.99</v>
      </c>
      <c r="U602" s="6">
        <v>51.59</v>
      </c>
      <c r="V602" s="6">
        <v>0.034369</v>
      </c>
      <c r="W602" s="6">
        <v>-59851316.41</v>
      </c>
      <c r="X602" s="6">
        <v>673411495</v>
      </c>
      <c r="Y602" s="6">
        <v>732725079.27</v>
      </c>
      <c r="Z602" s="6">
        <v>732725079.27</v>
      </c>
      <c r="AA602" s="6">
        <v>716162159.36</v>
      </c>
      <c r="AB602" s="6">
        <v>598794770.94</v>
      </c>
      <c r="AC602" s="6">
        <v>33.33</v>
      </c>
      <c r="AD602" s="6">
        <v>0.7192</v>
      </c>
      <c r="AE602" s="6">
        <v>3.515375</v>
      </c>
    </row>
    <row r="603" spans="1:31">
      <c r="A603" s="1" t="s">
        <v>293</v>
      </c>
      <c r="B603" s="6" t="s">
        <v>294</v>
      </c>
      <c r="C603" s="1" t="s">
        <v>71</v>
      </c>
      <c r="D603" s="1">
        <v>333382730.87</v>
      </c>
      <c r="E603" s="1">
        <v>54389495.68</v>
      </c>
      <c r="F603" s="7">
        <v>568</v>
      </c>
      <c r="G603" s="7">
        <v>163</v>
      </c>
      <c r="H603" s="1">
        <v>2878563281.15</v>
      </c>
      <c r="I603" s="1">
        <v>1940211242.83</v>
      </c>
      <c r="J603" s="1">
        <v>516098220</v>
      </c>
      <c r="K603" s="1">
        <v>1129114117.84</v>
      </c>
      <c r="L603" s="1">
        <v>0.326</v>
      </c>
      <c r="M603" s="1">
        <v>0.0347</v>
      </c>
      <c r="N603" s="1">
        <v>0.0491</v>
      </c>
      <c r="O603" s="1">
        <v>0.0728</v>
      </c>
      <c r="P603" s="6">
        <v>170</v>
      </c>
      <c r="Q603" s="6">
        <v>32.26</v>
      </c>
      <c r="R603" s="6">
        <v>64686007.7</v>
      </c>
      <c r="S603" s="6">
        <v>5.73</v>
      </c>
      <c r="T603" s="6">
        <v>23.12</v>
      </c>
      <c r="U603" s="6">
        <v>46.26</v>
      </c>
      <c r="V603" s="6">
        <v>0.049063</v>
      </c>
      <c r="W603" s="6">
        <v>41750836.79</v>
      </c>
      <c r="X603" s="6">
        <v>938352038.32</v>
      </c>
      <c r="Y603" s="6">
        <v>1129114117.84</v>
      </c>
      <c r="Z603" s="6">
        <v>1129114117.84</v>
      </c>
      <c r="AA603" s="6">
        <v>1026811246.69</v>
      </c>
      <c r="AB603" s="6">
        <v>897632870.73</v>
      </c>
      <c r="AC603" s="6">
        <v>33.33</v>
      </c>
      <c r="AD603" s="6">
        <v>0.4667</v>
      </c>
      <c r="AE603" s="6">
        <v>2.5494</v>
      </c>
    </row>
    <row r="604" spans="1:31">
      <c r="A604" s="1" t="s">
        <v>295</v>
      </c>
      <c r="B604" s="6" t="s">
        <v>296</v>
      </c>
      <c r="C604" s="1" t="s">
        <v>66</v>
      </c>
      <c r="D604" s="1">
        <v>6178554003.62</v>
      </c>
      <c r="E604" s="1">
        <v>506221128.02</v>
      </c>
      <c r="F604" s="7">
        <v>93</v>
      </c>
      <c r="G604" s="7">
        <v>27</v>
      </c>
      <c r="H604" s="1">
        <v>18781540862.03</v>
      </c>
      <c r="I604" s="1">
        <v>8402974134.41</v>
      </c>
      <c r="J604" s="1">
        <v>904301941</v>
      </c>
      <c r="K604" s="1">
        <v>9752171142.05</v>
      </c>
      <c r="L604" s="1">
        <v>0.5526</v>
      </c>
      <c r="M604" s="1">
        <v>0.0176</v>
      </c>
      <c r="N604" s="1">
        <v>0.0122</v>
      </c>
      <c r="O604" s="1">
        <v>0.0272</v>
      </c>
      <c r="P604" s="6">
        <v>1136</v>
      </c>
      <c r="Q604" s="6">
        <v>17.34</v>
      </c>
      <c r="R604" s="6">
        <v>331166501.1</v>
      </c>
      <c r="S604" s="6">
        <v>3.4</v>
      </c>
      <c r="T604" s="6">
        <v>29.1</v>
      </c>
      <c r="U604" s="6">
        <v>51.54</v>
      </c>
      <c r="V604" s="6">
        <v>0.012156</v>
      </c>
      <c r="W604" s="6">
        <v>131847631.14</v>
      </c>
      <c r="X604" s="6">
        <v>10378566727.62</v>
      </c>
      <c r="Y604" s="6">
        <v>9752171142.05</v>
      </c>
      <c r="Z604" s="6">
        <v>9752171142.05</v>
      </c>
      <c r="AA604" s="6">
        <v>9407300523.16</v>
      </c>
      <c r="AB604" s="6">
        <v>7986078291.14</v>
      </c>
      <c r="AC604" s="6">
        <v>33.33</v>
      </c>
      <c r="AD604" s="6">
        <v>0.6717</v>
      </c>
      <c r="AE604" s="6">
        <v>1.925883</v>
      </c>
    </row>
    <row r="605" spans="1:31">
      <c r="A605" s="1" t="s">
        <v>295</v>
      </c>
      <c r="B605" s="6" t="s">
        <v>296</v>
      </c>
      <c r="C605" s="1" t="s">
        <v>67</v>
      </c>
      <c r="D605" s="1">
        <v>8131014219.52</v>
      </c>
      <c r="E605" s="1">
        <v>611073418.65</v>
      </c>
      <c r="F605" s="7">
        <v>109</v>
      </c>
      <c r="G605" s="7">
        <v>32</v>
      </c>
      <c r="H605" s="1">
        <v>25609491336.73</v>
      </c>
      <c r="I605" s="1">
        <v>9368066679.82</v>
      </c>
      <c r="J605" s="1">
        <v>901359941</v>
      </c>
      <c r="K605" s="1">
        <v>14404248251.42</v>
      </c>
      <c r="L605" s="1">
        <v>0.6342</v>
      </c>
      <c r="M605" s="1">
        <v>0.0492</v>
      </c>
      <c r="N605" s="1">
        <v>0.0382</v>
      </c>
      <c r="O605" s="1">
        <v>0.1044</v>
      </c>
      <c r="P605" s="6">
        <v>1365</v>
      </c>
      <c r="Q605" s="6">
        <v>18.97</v>
      </c>
      <c r="R605" s="6">
        <v>767271607.06</v>
      </c>
      <c r="S605" s="6">
        <v>5.33</v>
      </c>
      <c r="T605" s="6">
        <v>29.19</v>
      </c>
      <c r="U605" s="6">
        <v>50.08</v>
      </c>
      <c r="V605" s="6">
        <v>0.03819</v>
      </c>
      <c r="W605" s="6">
        <v>2609265283.23</v>
      </c>
      <c r="X605" s="6">
        <v>16241424656.91</v>
      </c>
      <c r="Y605" s="6">
        <v>14404248251.42</v>
      </c>
      <c r="Z605" s="6">
        <v>14404248251.42</v>
      </c>
      <c r="AA605" s="6">
        <v>13480067350.15</v>
      </c>
      <c r="AB605" s="6">
        <v>11390700231.32</v>
      </c>
      <c r="AC605" s="6">
        <v>33.33</v>
      </c>
      <c r="AD605" s="6">
        <v>0.4995</v>
      </c>
      <c r="AE605" s="6">
        <v>1.777912</v>
      </c>
    </row>
    <row r="606" spans="1:31">
      <c r="A606" s="1" t="s">
        <v>295</v>
      </c>
      <c r="B606" s="6" t="s">
        <v>296</v>
      </c>
      <c r="C606" s="1" t="s">
        <v>68</v>
      </c>
      <c r="D606" s="1">
        <v>10712445696.66</v>
      </c>
      <c r="E606" s="1">
        <v>714397207.29</v>
      </c>
      <c r="F606" s="7">
        <v>124</v>
      </c>
      <c r="G606" s="7">
        <v>42</v>
      </c>
      <c r="H606" s="1">
        <v>28922830321.96</v>
      </c>
      <c r="I606" s="1">
        <v>9939760754.36</v>
      </c>
      <c r="J606" s="1">
        <v>901359941</v>
      </c>
      <c r="K606" s="1">
        <v>16063492270.89</v>
      </c>
      <c r="L606" s="1">
        <v>0.6563</v>
      </c>
      <c r="M606" s="1">
        <v>0.0248</v>
      </c>
      <c r="N606" s="1">
        <v>0.0082</v>
      </c>
      <c r="O606" s="1">
        <v>0.0238</v>
      </c>
      <c r="P606" s="6">
        <v>1887</v>
      </c>
      <c r="Q606" s="6">
        <v>22.06</v>
      </c>
      <c r="R606" s="6">
        <v>825542487.28</v>
      </c>
      <c r="S606" s="6">
        <v>5.14</v>
      </c>
      <c r="T606" s="6">
        <v>29.19</v>
      </c>
      <c r="U606" s="6">
        <v>45.83</v>
      </c>
      <c r="V606" s="6">
        <v>0.008169</v>
      </c>
      <c r="W606" s="6">
        <v>686412831.44</v>
      </c>
      <c r="X606" s="6">
        <v>18983069567.6</v>
      </c>
      <c r="Y606" s="6">
        <v>16063492270.89</v>
      </c>
      <c r="Z606" s="6">
        <v>16063492270.89</v>
      </c>
      <c r="AA606" s="6">
        <v>15912393033.94</v>
      </c>
      <c r="AB606" s="6">
        <v>13870089907.28</v>
      </c>
      <c r="AC606" s="6">
        <v>42.86</v>
      </c>
      <c r="AD606" s="6">
        <v>0.5325</v>
      </c>
      <c r="AE606" s="6">
        <v>1.800532</v>
      </c>
    </row>
    <row r="607" spans="1:31">
      <c r="A607" s="1" t="s">
        <v>295</v>
      </c>
      <c r="B607" s="6" t="s">
        <v>296</v>
      </c>
      <c r="C607" s="1" t="s">
        <v>69</v>
      </c>
      <c r="D607" s="1">
        <v>9067374273.62</v>
      </c>
      <c r="E607" s="1">
        <v>685671511.2</v>
      </c>
      <c r="F607" s="7">
        <v>148</v>
      </c>
      <c r="G607" s="7">
        <v>50</v>
      </c>
      <c r="H607" s="1">
        <v>29561376698.72</v>
      </c>
      <c r="I607" s="1">
        <v>9538319833.6</v>
      </c>
      <c r="J607" s="1">
        <v>901359941</v>
      </c>
      <c r="K607" s="1">
        <v>18830724181.12</v>
      </c>
      <c r="L607" s="1">
        <v>0.6773</v>
      </c>
      <c r="M607" s="1">
        <v>0.022</v>
      </c>
      <c r="N607" s="1">
        <v>-0.0005</v>
      </c>
      <c r="O607" s="1">
        <v>-0.0016</v>
      </c>
      <c r="P607" s="6">
        <v>1399</v>
      </c>
      <c r="Q607" s="6">
        <v>13</v>
      </c>
      <c r="R607" s="6">
        <v>859978369.78</v>
      </c>
      <c r="S607" s="6">
        <v>4.57</v>
      </c>
      <c r="T607" s="6">
        <v>29.19</v>
      </c>
      <c r="U607" s="6">
        <v>43.24</v>
      </c>
      <c r="V607" s="6">
        <v>-0.000504</v>
      </c>
      <c r="W607" s="6">
        <v>601040111.22</v>
      </c>
      <c r="X607" s="6">
        <v>20023056865.12</v>
      </c>
      <c r="Y607" s="6">
        <v>18830724181.12</v>
      </c>
      <c r="Z607" s="6">
        <v>18830724181.12</v>
      </c>
      <c r="AA607" s="6">
        <v>20097673264.27</v>
      </c>
      <c r="AB607" s="6">
        <v>17586273953.74</v>
      </c>
      <c r="AC607" s="6">
        <v>42.86</v>
      </c>
      <c r="AD607" s="6">
        <v>0.5714</v>
      </c>
      <c r="AE607" s="6">
        <v>1.569848</v>
      </c>
    </row>
    <row r="608" spans="1:31">
      <c r="A608" s="1" t="s">
        <v>295</v>
      </c>
      <c r="B608" s="6" t="s">
        <v>296</v>
      </c>
      <c r="C608" s="1" t="s">
        <v>70</v>
      </c>
      <c r="D608" s="1">
        <v>9066528696.3</v>
      </c>
      <c r="E608" s="1">
        <v>950260829.66</v>
      </c>
      <c r="F608" s="7">
        <v>167</v>
      </c>
      <c r="G608" s="7">
        <v>58</v>
      </c>
      <c r="H608" s="1">
        <v>38261598274.49</v>
      </c>
      <c r="I608" s="1">
        <v>10399954960.78</v>
      </c>
      <c r="J608" s="1">
        <v>891874906</v>
      </c>
      <c r="K608" s="1">
        <v>29384723113.68</v>
      </c>
      <c r="L608" s="1">
        <v>0.7282</v>
      </c>
      <c r="M608" s="1">
        <v>0.0261</v>
      </c>
      <c r="N608" s="1">
        <v>0.025</v>
      </c>
      <c r="O608" s="1">
        <v>0.0919</v>
      </c>
      <c r="P608" s="6">
        <v>1542</v>
      </c>
      <c r="Q608" s="6">
        <v>13.16</v>
      </c>
      <c r="R608" s="6">
        <v>801393550.36</v>
      </c>
      <c r="S608" s="6">
        <v>2.73</v>
      </c>
      <c r="T608" s="6">
        <v>29.5</v>
      </c>
      <c r="U608" s="6">
        <v>43.06</v>
      </c>
      <c r="V608" s="6">
        <v>0.02498</v>
      </c>
      <c r="W608" s="6">
        <v>3035985362.89</v>
      </c>
      <c r="X608" s="6">
        <v>27861643313.71</v>
      </c>
      <c r="Y608" s="6">
        <v>29384723113.68</v>
      </c>
      <c r="Z608" s="6">
        <v>29384723113.68</v>
      </c>
      <c r="AA608" s="6">
        <v>28332201854.71</v>
      </c>
      <c r="AB608" s="6">
        <v>26242398367.64</v>
      </c>
      <c r="AC608" s="6">
        <v>42.86</v>
      </c>
      <c r="AD608" s="6">
        <v>0.3986</v>
      </c>
      <c r="AE608" s="6">
        <v>1.302092</v>
      </c>
    </row>
    <row r="609" spans="1:31">
      <c r="A609" s="1" t="s">
        <v>295</v>
      </c>
      <c r="B609" s="6" t="s">
        <v>296</v>
      </c>
      <c r="C609" s="1" t="s">
        <v>71</v>
      </c>
      <c r="D609" s="1">
        <v>16118992498.08</v>
      </c>
      <c r="E609" s="1">
        <v>923745783.92</v>
      </c>
      <c r="F609" s="7">
        <v>167</v>
      </c>
      <c r="G609" s="7">
        <v>58</v>
      </c>
      <c r="H609" s="1">
        <v>54245929430.61</v>
      </c>
      <c r="I609" s="1">
        <v>15226696998.21</v>
      </c>
      <c r="J609" s="1">
        <v>1140013863</v>
      </c>
      <c r="K609" s="1">
        <v>35326804378.95</v>
      </c>
      <c r="L609" s="1">
        <v>0.7193</v>
      </c>
      <c r="M609" s="1">
        <v>0.028</v>
      </c>
      <c r="N609" s="1">
        <v>0.0256</v>
      </c>
      <c r="O609" s="1">
        <v>0.091</v>
      </c>
      <c r="P609" s="6">
        <v>2059</v>
      </c>
      <c r="Q609" s="6">
        <v>13.52</v>
      </c>
      <c r="R609" s="6">
        <v>675312041.9</v>
      </c>
      <c r="S609" s="6">
        <v>1.91</v>
      </c>
      <c r="T609" s="6">
        <v>24.82</v>
      </c>
      <c r="U609" s="6">
        <v>41.39</v>
      </c>
      <c r="V609" s="6">
        <v>0.02555</v>
      </c>
      <c r="W609" s="6">
        <v>-1643297062.88</v>
      </c>
      <c r="X609" s="6">
        <v>39019232432.4</v>
      </c>
      <c r="Y609" s="6">
        <v>35326804378.95</v>
      </c>
      <c r="Z609" s="6">
        <v>35326804378.95</v>
      </c>
      <c r="AA609" s="6">
        <v>32860898305.96</v>
      </c>
      <c r="AB609" s="6">
        <v>30176982007.3</v>
      </c>
      <c r="AC609" s="6">
        <v>42.86</v>
      </c>
      <c r="AD609" s="6">
        <v>0.4311</v>
      </c>
      <c r="AE609" s="6">
        <v>1.535546</v>
      </c>
    </row>
    <row r="610" spans="1:31">
      <c r="A610" s="1" t="s">
        <v>297</v>
      </c>
      <c r="B610" s="6" t="s">
        <v>298</v>
      </c>
      <c r="C610" s="1" t="s">
        <v>66</v>
      </c>
      <c r="D610" s="1">
        <v>631328351.14</v>
      </c>
      <c r="E610" s="1">
        <v>233638928.36</v>
      </c>
      <c r="F610" s="7">
        <v>60</v>
      </c>
      <c r="G610" s="7">
        <v>23</v>
      </c>
      <c r="H610" s="1">
        <v>3461362384.01</v>
      </c>
      <c r="I610" s="1">
        <v>2210096487.67</v>
      </c>
      <c r="J610" s="1">
        <v>719153256</v>
      </c>
      <c r="K610" s="1">
        <v>1472526169.31</v>
      </c>
      <c r="L610" s="1">
        <v>0.3615</v>
      </c>
      <c r="M610" s="1">
        <v>0.0023</v>
      </c>
      <c r="N610" s="1">
        <v>0.0026</v>
      </c>
      <c r="O610" s="1">
        <v>0.0041</v>
      </c>
      <c r="P610" s="6">
        <v>94</v>
      </c>
      <c r="Q610" s="6">
        <v>11.44</v>
      </c>
      <c r="R610" s="6">
        <v>57865097.14</v>
      </c>
      <c r="S610" s="6">
        <v>3.93</v>
      </c>
      <c r="T610" s="6">
        <v>8.09</v>
      </c>
      <c r="U610" s="6">
        <v>39.39</v>
      </c>
      <c r="V610" s="6">
        <v>0.002649</v>
      </c>
      <c r="W610" s="6">
        <v>209287877.33</v>
      </c>
      <c r="X610" s="6">
        <v>1251265896.34</v>
      </c>
      <c r="Y610" s="6">
        <v>1472526169.31</v>
      </c>
      <c r="Z610" s="6">
        <v>1472526169.31</v>
      </c>
      <c r="AA610" s="6">
        <v>1477895801.62</v>
      </c>
      <c r="AB610" s="6">
        <v>1223116096.83</v>
      </c>
      <c r="AC610" s="6">
        <v>38.46</v>
      </c>
      <c r="AD610" s="6">
        <v>0.5664</v>
      </c>
      <c r="AE610" s="6">
        <v>2.350629</v>
      </c>
    </row>
    <row r="611" spans="1:31">
      <c r="A611" s="1" t="s">
        <v>297</v>
      </c>
      <c r="B611" s="6" t="s">
        <v>298</v>
      </c>
      <c r="C611" s="1" t="s">
        <v>67</v>
      </c>
      <c r="D611" s="1">
        <v>682330959.55</v>
      </c>
      <c r="E611" s="1">
        <v>228526504.27</v>
      </c>
      <c r="F611" s="7">
        <v>71</v>
      </c>
      <c r="G611" s="7">
        <v>29</v>
      </c>
      <c r="H611" s="1">
        <v>4275179893.36</v>
      </c>
      <c r="I611" s="1">
        <v>2323023609.26</v>
      </c>
      <c r="J611" s="1">
        <v>719153256</v>
      </c>
      <c r="K611" s="1">
        <v>2219025768.15</v>
      </c>
      <c r="L611" s="1">
        <v>0.4566</v>
      </c>
      <c r="M611" s="1">
        <v>0.0417</v>
      </c>
      <c r="N611" s="1">
        <v>0.036</v>
      </c>
      <c r="O611" s="1">
        <v>0.0662</v>
      </c>
      <c r="P611" s="6">
        <v>132</v>
      </c>
      <c r="Q611" s="6">
        <v>15.87</v>
      </c>
      <c r="R611" s="6">
        <v>83264268.09</v>
      </c>
      <c r="S611" s="6">
        <v>3.75</v>
      </c>
      <c r="T611" s="6">
        <v>8.09</v>
      </c>
      <c r="U611" s="6">
        <v>37.7</v>
      </c>
      <c r="V611" s="6">
        <v>0.035998</v>
      </c>
      <c r="W611" s="6">
        <v>323348461.2</v>
      </c>
      <c r="X611" s="6">
        <v>1952156284.1</v>
      </c>
      <c r="Y611" s="6">
        <v>2219025768.15</v>
      </c>
      <c r="Z611" s="6">
        <v>2219025768.15</v>
      </c>
      <c r="AA611" s="6">
        <v>2043092632.35</v>
      </c>
      <c r="AB611" s="6">
        <v>1746130330.51</v>
      </c>
      <c r="AC611" s="6">
        <v>45.45</v>
      </c>
      <c r="AD611" s="6">
        <v>0.3749</v>
      </c>
      <c r="AE611" s="6">
        <v>1.926602</v>
      </c>
    </row>
    <row r="612" spans="1:31">
      <c r="A612" s="1" t="s">
        <v>297</v>
      </c>
      <c r="B612" s="6" t="s">
        <v>298</v>
      </c>
      <c r="C612" s="1" t="s">
        <v>68</v>
      </c>
      <c r="D612" s="1">
        <v>668101304.32</v>
      </c>
      <c r="E612" s="1">
        <v>223140384.06</v>
      </c>
      <c r="F612" s="7">
        <v>82</v>
      </c>
      <c r="G612" s="7">
        <v>31</v>
      </c>
      <c r="H612" s="1">
        <v>4853279411.37</v>
      </c>
      <c r="I612" s="1">
        <v>2613919286.46</v>
      </c>
      <c r="J612" s="1">
        <v>719153256</v>
      </c>
      <c r="K612" s="1">
        <v>3603968481.77</v>
      </c>
      <c r="L612" s="1">
        <v>0.4614</v>
      </c>
      <c r="M612" s="1">
        <v>0.0914</v>
      </c>
      <c r="N612" s="1">
        <v>0.0733</v>
      </c>
      <c r="O612" s="1">
        <v>0.1362</v>
      </c>
      <c r="P612" s="6">
        <v>174</v>
      </c>
      <c r="Q612" s="6">
        <v>20.16</v>
      </c>
      <c r="R612" s="6">
        <v>151498085.74</v>
      </c>
      <c r="S612" s="6">
        <v>4.2</v>
      </c>
      <c r="T612" s="6">
        <v>8.09</v>
      </c>
      <c r="U612" s="6">
        <v>30.77</v>
      </c>
      <c r="V612" s="6">
        <v>0.073348</v>
      </c>
      <c r="W612" s="6">
        <v>-72649935.56</v>
      </c>
      <c r="X612" s="6">
        <v>2239360124.91</v>
      </c>
      <c r="Y612" s="6">
        <v>3603968481.77</v>
      </c>
      <c r="Z612" s="6">
        <v>3603968481.77</v>
      </c>
      <c r="AA612" s="6">
        <v>3145029188.77</v>
      </c>
      <c r="AB612" s="6">
        <v>2830002277.76</v>
      </c>
      <c r="AC612" s="6">
        <v>45.45</v>
      </c>
      <c r="AD612" s="6">
        <v>0.2395</v>
      </c>
      <c r="AE612" s="6">
        <v>1.346649</v>
      </c>
    </row>
    <row r="613" spans="1:31">
      <c r="A613" s="1" t="s">
        <v>297</v>
      </c>
      <c r="B613" s="6" t="s">
        <v>298</v>
      </c>
      <c r="C613" s="1" t="s">
        <v>69</v>
      </c>
      <c r="D613" s="1">
        <v>730197746.63</v>
      </c>
      <c r="E613" s="1">
        <v>217715394.96</v>
      </c>
      <c r="F613" s="7">
        <v>91</v>
      </c>
      <c r="G613" s="7">
        <v>34</v>
      </c>
      <c r="H613" s="1">
        <v>5806168349.95</v>
      </c>
      <c r="I613" s="1">
        <v>2777901721.79</v>
      </c>
      <c r="J613" s="1">
        <v>719153256</v>
      </c>
      <c r="K613" s="1">
        <v>3852691830.69</v>
      </c>
      <c r="L613" s="1">
        <v>0.5216</v>
      </c>
      <c r="M613" s="1">
        <v>0.0516</v>
      </c>
      <c r="N613" s="1">
        <v>0.0437</v>
      </c>
      <c r="O613" s="1">
        <v>0.0913</v>
      </c>
      <c r="P613" s="6">
        <v>184</v>
      </c>
      <c r="Q613" s="6">
        <v>20.38</v>
      </c>
      <c r="R613" s="6">
        <v>188452153.91</v>
      </c>
      <c r="S613" s="6">
        <v>4.89</v>
      </c>
      <c r="T613" s="6">
        <v>8.09</v>
      </c>
      <c r="U613" s="6">
        <v>27.46</v>
      </c>
      <c r="V613" s="6">
        <v>0.043666</v>
      </c>
      <c r="W613" s="6">
        <v>-13421458.98</v>
      </c>
      <c r="X613" s="6">
        <v>3028266628.16</v>
      </c>
      <c r="Y613" s="6">
        <v>3852691830.69</v>
      </c>
      <c r="Z613" s="6">
        <v>3852691830.69</v>
      </c>
      <c r="AA613" s="6">
        <v>3587635382.42</v>
      </c>
      <c r="AB613" s="6">
        <v>3225186136.25</v>
      </c>
      <c r="AC613" s="6">
        <v>36.36</v>
      </c>
      <c r="AD613" s="6">
        <v>0.2344</v>
      </c>
      <c r="AE613" s="6">
        <v>1.507042</v>
      </c>
    </row>
    <row r="614" spans="1:31">
      <c r="A614" s="1" t="s">
        <v>297</v>
      </c>
      <c r="B614" s="6" t="s">
        <v>298</v>
      </c>
      <c r="C614" s="1" t="s">
        <v>70</v>
      </c>
      <c r="D614" s="1">
        <v>762837368.22</v>
      </c>
      <c r="E614" s="1">
        <v>208518449.26</v>
      </c>
      <c r="F614" s="7">
        <v>91</v>
      </c>
      <c r="G614" s="7">
        <v>34</v>
      </c>
      <c r="H614" s="1">
        <v>7171544724.58</v>
      </c>
      <c r="I614" s="1">
        <v>4058273319.51</v>
      </c>
      <c r="J614" s="1">
        <v>934899232</v>
      </c>
      <c r="K614" s="1">
        <v>3126689952.42</v>
      </c>
      <c r="L614" s="1">
        <v>0.4341</v>
      </c>
      <c r="M614" s="1">
        <v>0.0397</v>
      </c>
      <c r="N614" s="1">
        <v>0.0377</v>
      </c>
      <c r="O614" s="1">
        <v>0.0666</v>
      </c>
      <c r="P614" s="6">
        <v>177</v>
      </c>
      <c r="Q614" s="6">
        <v>19.18</v>
      </c>
      <c r="R614" s="6">
        <v>157434792.18</v>
      </c>
      <c r="S614" s="6">
        <v>5.04</v>
      </c>
      <c r="T614" s="6">
        <v>26.93</v>
      </c>
      <c r="U614" s="6">
        <v>45.32</v>
      </c>
      <c r="V614" s="6">
        <v>0.037669</v>
      </c>
      <c r="W614" s="6">
        <v>-295900758.75</v>
      </c>
      <c r="X614" s="6">
        <v>3113271405.07</v>
      </c>
      <c r="Y614" s="6">
        <v>3126689952.42</v>
      </c>
      <c r="Z614" s="6">
        <v>3126689952.42</v>
      </c>
      <c r="AA614" s="6">
        <v>2863128957.7</v>
      </c>
      <c r="AB614" s="6">
        <v>2552218556.33</v>
      </c>
      <c r="AC614" s="6">
        <v>38.46</v>
      </c>
      <c r="AD614" s="6">
        <v>0.2952</v>
      </c>
      <c r="AE614" s="6">
        <v>2.293654</v>
      </c>
    </row>
    <row r="615" spans="1:31">
      <c r="A615" s="1" t="s">
        <v>297</v>
      </c>
      <c r="B615" s="6" t="s">
        <v>298</v>
      </c>
      <c r="C615" s="1" t="s">
        <v>71</v>
      </c>
      <c r="D615" s="1">
        <v>1083226722.3</v>
      </c>
      <c r="E615" s="1">
        <v>248364112.79</v>
      </c>
      <c r="F615" s="7">
        <v>91</v>
      </c>
      <c r="G615" s="7">
        <v>34</v>
      </c>
      <c r="H615" s="1">
        <v>7869115610.05</v>
      </c>
      <c r="I615" s="1">
        <v>4338439980.71</v>
      </c>
      <c r="J615" s="1">
        <v>934899232</v>
      </c>
      <c r="K615" s="1">
        <v>4813052850.5</v>
      </c>
      <c r="L615" s="1">
        <v>0.4487</v>
      </c>
      <c r="M615" s="1">
        <v>0.0491</v>
      </c>
      <c r="N615" s="1">
        <v>0.0374</v>
      </c>
      <c r="O615" s="1">
        <v>0.0678</v>
      </c>
      <c r="P615" s="6">
        <v>176</v>
      </c>
      <c r="Q615" s="6">
        <v>17.98</v>
      </c>
      <c r="R615" s="6">
        <v>212561318.2</v>
      </c>
      <c r="S615" s="6">
        <v>4.42</v>
      </c>
      <c r="T615" s="6">
        <v>26.93</v>
      </c>
      <c r="U615" s="6">
        <v>42.11</v>
      </c>
      <c r="V615" s="6">
        <v>0.037373</v>
      </c>
      <c r="W615" s="6">
        <v>-209026819.57</v>
      </c>
      <c r="X615" s="6">
        <v>3530675629.34</v>
      </c>
      <c r="Y615" s="6">
        <v>4813052850.5</v>
      </c>
      <c r="Z615" s="6">
        <v>4813052850.5</v>
      </c>
      <c r="AA615" s="6">
        <v>4449707626.07</v>
      </c>
      <c r="AB615" s="6">
        <v>3942539033.67</v>
      </c>
      <c r="AC615" s="6">
        <v>38.46</v>
      </c>
      <c r="AD615" s="6">
        <v>0.2034</v>
      </c>
      <c r="AE615" s="6">
        <v>1.634953</v>
      </c>
    </row>
    <row r="616" spans="1:31">
      <c r="A616" s="1" t="s">
        <v>299</v>
      </c>
      <c r="B616" s="6" t="s">
        <v>300</v>
      </c>
      <c r="C616" s="1" t="s">
        <v>66</v>
      </c>
      <c r="D616" s="1">
        <v>701372432.13</v>
      </c>
      <c r="E616" s="1">
        <v>87354407.72</v>
      </c>
      <c r="F616" s="7">
        <v>43</v>
      </c>
      <c r="G616" s="7">
        <v>5</v>
      </c>
      <c r="H616" s="1">
        <v>2957260515.78</v>
      </c>
      <c r="I616" s="1">
        <v>1236512392.62</v>
      </c>
      <c r="J616" s="1">
        <v>921600000</v>
      </c>
      <c r="K616" s="1">
        <v>2049843283.82</v>
      </c>
      <c r="L616" s="1">
        <v>0.5819</v>
      </c>
      <c r="M616" s="1">
        <v>0.0491</v>
      </c>
      <c r="N616" s="1">
        <v>0.0137</v>
      </c>
      <c r="O616" s="1">
        <v>0.0328</v>
      </c>
      <c r="P616" s="6">
        <v>91</v>
      </c>
      <c r="Q616" s="6">
        <v>18.84</v>
      </c>
      <c r="R616" s="6">
        <v>66787818.44</v>
      </c>
      <c r="S616" s="6">
        <v>3.26</v>
      </c>
      <c r="T616" s="6">
        <v>30.65</v>
      </c>
      <c r="U616" s="6">
        <v>37.83</v>
      </c>
      <c r="V616" s="6">
        <v>0.013728</v>
      </c>
      <c r="W616" s="6">
        <v>196187581.14</v>
      </c>
      <c r="X616" s="6">
        <v>1720748123.16</v>
      </c>
      <c r="Y616" s="6">
        <v>2049843283.82</v>
      </c>
      <c r="Z616" s="6">
        <v>2049843283.82</v>
      </c>
      <c r="AA616" s="6">
        <v>2034700131.69</v>
      </c>
      <c r="AB616" s="6">
        <v>1744652858.28</v>
      </c>
      <c r="AC616" s="6">
        <v>33.33</v>
      </c>
      <c r="AD616" s="6">
        <v>0.2356</v>
      </c>
      <c r="AE616" s="6">
        <v>1.442676</v>
      </c>
    </row>
    <row r="617" spans="1:31">
      <c r="A617" s="1" t="s">
        <v>299</v>
      </c>
      <c r="B617" s="6" t="s">
        <v>300</v>
      </c>
      <c r="C617" s="1" t="s">
        <v>67</v>
      </c>
      <c r="D617" s="1">
        <v>698658184.51</v>
      </c>
      <c r="E617" s="1">
        <v>85619758.93</v>
      </c>
      <c r="F617" s="7">
        <v>37</v>
      </c>
      <c r="G617" s="7">
        <v>14</v>
      </c>
      <c r="H617" s="1">
        <v>2899484688.89</v>
      </c>
      <c r="I617" s="1">
        <v>1260387047.34</v>
      </c>
      <c r="J617" s="1">
        <v>921600000</v>
      </c>
      <c r="K617" s="1">
        <v>2429669404.2</v>
      </c>
      <c r="L617" s="1">
        <v>0.5653</v>
      </c>
      <c r="M617" s="1">
        <v>0.041</v>
      </c>
      <c r="N617" s="1">
        <v>0.0119</v>
      </c>
      <c r="O617" s="1">
        <v>0.0274</v>
      </c>
      <c r="P617" s="6">
        <v>102</v>
      </c>
      <c r="Q617" s="6">
        <v>24.11</v>
      </c>
      <c r="R617" s="6">
        <v>83498597.95</v>
      </c>
      <c r="S617" s="6">
        <v>3.44</v>
      </c>
      <c r="T617" s="6">
        <v>30.65</v>
      </c>
      <c r="U617" s="6">
        <v>37.88</v>
      </c>
      <c r="V617" s="6">
        <v>0.011929</v>
      </c>
      <c r="W617" s="6">
        <v>160449617.68</v>
      </c>
      <c r="X617" s="6">
        <v>1639097641.55</v>
      </c>
      <c r="Y617" s="6">
        <v>2429669404.2</v>
      </c>
      <c r="Z617" s="6">
        <v>2429669404.2</v>
      </c>
      <c r="AA617" s="6">
        <v>2427951473.02</v>
      </c>
      <c r="AB617" s="6">
        <v>2121040181.76</v>
      </c>
      <c r="AC617" s="6">
        <v>42.86</v>
      </c>
      <c r="AD617" s="6">
        <v>0.1741</v>
      </c>
      <c r="AE617" s="6">
        <v>1.193366</v>
      </c>
    </row>
    <row r="618" spans="1:31">
      <c r="A618" s="1" t="s">
        <v>299</v>
      </c>
      <c r="B618" s="6" t="s">
        <v>300</v>
      </c>
      <c r="C618" s="1" t="s">
        <v>68</v>
      </c>
      <c r="D618" s="1">
        <v>635726677.11</v>
      </c>
      <c r="E618" s="1">
        <v>83256470.05</v>
      </c>
      <c r="F618" s="7">
        <v>21</v>
      </c>
      <c r="G618" s="7">
        <v>10</v>
      </c>
      <c r="H618" s="1">
        <v>2621243301.85</v>
      </c>
      <c r="I618" s="1">
        <v>1247137838.8</v>
      </c>
      <c r="J618" s="1">
        <v>921600000</v>
      </c>
      <c r="K618" s="1">
        <v>2018394403.25</v>
      </c>
      <c r="L618" s="1">
        <v>0.5242</v>
      </c>
      <c r="M618" s="1">
        <v>0.0234</v>
      </c>
      <c r="N618" s="1">
        <v>-0.0009</v>
      </c>
      <c r="O618" s="1">
        <v>-0.0019</v>
      </c>
      <c r="P618" s="6">
        <v>97</v>
      </c>
      <c r="Q618" s="6">
        <v>24.19</v>
      </c>
      <c r="R618" s="6">
        <v>53072328.47</v>
      </c>
      <c r="S618" s="6">
        <v>2.63</v>
      </c>
      <c r="T618" s="6">
        <v>30.65</v>
      </c>
      <c r="U618" s="6">
        <v>38.46</v>
      </c>
      <c r="V618" s="6">
        <v>-0.000902</v>
      </c>
      <c r="W618" s="6">
        <v>64506679.49</v>
      </c>
      <c r="X618" s="6">
        <v>1374105463.05</v>
      </c>
      <c r="Y618" s="6">
        <v>2018394403.25</v>
      </c>
      <c r="Z618" s="6">
        <v>2018394403.25</v>
      </c>
      <c r="AA618" s="6">
        <v>2031730424.46</v>
      </c>
      <c r="AB618" s="6">
        <v>1820929072.48</v>
      </c>
      <c r="AC618" s="6">
        <v>42.86</v>
      </c>
      <c r="AD618" s="6">
        <v>0.1987</v>
      </c>
      <c r="AE618" s="6">
        <v>1.298677</v>
      </c>
    </row>
    <row r="619" spans="1:31">
      <c r="A619" s="1" t="s">
        <v>299</v>
      </c>
      <c r="B619" s="6" t="s">
        <v>300</v>
      </c>
      <c r="C619" s="1" t="s">
        <v>69</v>
      </c>
      <c r="D619" s="1">
        <v>580856938.91</v>
      </c>
      <c r="E619" s="1">
        <v>84811531.34</v>
      </c>
      <c r="F619" s="7">
        <v>24</v>
      </c>
      <c r="G619" s="7">
        <v>13</v>
      </c>
      <c r="H619" s="1">
        <v>2423159512.52</v>
      </c>
      <c r="I619" s="1">
        <v>1158635548.83</v>
      </c>
      <c r="J619" s="1">
        <v>921600000</v>
      </c>
      <c r="K619" s="1">
        <v>2282086647.9</v>
      </c>
      <c r="L619" s="1">
        <v>0.5218</v>
      </c>
      <c r="M619" s="1">
        <v>-0.0151</v>
      </c>
      <c r="N619" s="1">
        <v>-0.0324</v>
      </c>
      <c r="O619" s="1">
        <v>-0.0677</v>
      </c>
      <c r="P619" s="6">
        <v>77</v>
      </c>
      <c r="Q619" s="6">
        <v>23.48</v>
      </c>
      <c r="R619" s="6">
        <v>52964214.63</v>
      </c>
      <c r="S619" s="6">
        <v>2.32</v>
      </c>
      <c r="T619" s="6">
        <v>30.65</v>
      </c>
      <c r="U619" s="6">
        <v>38.82</v>
      </c>
      <c r="V619" s="6">
        <v>-0.032358</v>
      </c>
      <c r="W619" s="6">
        <v>88133440.03</v>
      </c>
      <c r="X619" s="6">
        <v>1264523963.69</v>
      </c>
      <c r="Y619" s="6">
        <v>2282086647.9</v>
      </c>
      <c r="Z619" s="6">
        <v>2282086647.9</v>
      </c>
      <c r="AA619" s="6">
        <v>2309098139.22</v>
      </c>
      <c r="AB619" s="6">
        <v>2104860375.27</v>
      </c>
      <c r="AC619" s="6">
        <v>42.86</v>
      </c>
      <c r="AD619" s="6">
        <v>0.1437</v>
      </c>
      <c r="AE619" s="6">
        <v>1.061817</v>
      </c>
    </row>
    <row r="620" spans="1:31">
      <c r="A620" s="1" t="s">
        <v>299</v>
      </c>
      <c r="B620" s="6" t="s">
        <v>300</v>
      </c>
      <c r="C620" s="1" t="s">
        <v>70</v>
      </c>
      <c r="D620" s="1">
        <v>536410133.96</v>
      </c>
      <c r="E620" s="1">
        <v>82042030.04</v>
      </c>
      <c r="F620" s="7">
        <v>25</v>
      </c>
      <c r="G620" s="7">
        <v>14</v>
      </c>
      <c r="H620" s="1">
        <v>2359401511.57</v>
      </c>
      <c r="I620" s="1">
        <v>981981229.06</v>
      </c>
      <c r="J620" s="1">
        <v>921600000</v>
      </c>
      <c r="K620" s="1">
        <v>2468625833.6</v>
      </c>
      <c r="L620" s="1">
        <v>0.5838</v>
      </c>
      <c r="M620" s="1">
        <v>-0.065</v>
      </c>
      <c r="N620" s="1">
        <v>-0.0751</v>
      </c>
      <c r="O620" s="1">
        <v>-0.1804</v>
      </c>
      <c r="P620" s="6">
        <v>75</v>
      </c>
      <c r="Q620" s="6">
        <v>23.51</v>
      </c>
      <c r="R620" s="6">
        <v>58397277.26</v>
      </c>
      <c r="S620" s="6">
        <v>2.37</v>
      </c>
      <c r="T620" s="6">
        <v>30.65</v>
      </c>
      <c r="U620" s="6">
        <v>40.09</v>
      </c>
      <c r="V620" s="6">
        <v>-0.075091</v>
      </c>
      <c r="W620" s="6">
        <v>208414077.74</v>
      </c>
      <c r="X620" s="6">
        <v>1377420282.51</v>
      </c>
      <c r="Y620" s="6">
        <v>2468625833.6</v>
      </c>
      <c r="Z620" s="6">
        <v>2468625833.6</v>
      </c>
      <c r="AA620" s="6">
        <v>2404777520.17</v>
      </c>
      <c r="AB620" s="6">
        <v>2224090936.74</v>
      </c>
      <c r="AC620" s="6">
        <v>42.86</v>
      </c>
      <c r="AD620" s="6">
        <v>0.1292</v>
      </c>
      <c r="AE620" s="6">
        <v>0.955755</v>
      </c>
    </row>
    <row r="621" spans="1:31">
      <c r="A621" s="1" t="s">
        <v>299</v>
      </c>
      <c r="B621" s="6" t="s">
        <v>300</v>
      </c>
      <c r="C621" s="1" t="s">
        <v>71</v>
      </c>
      <c r="D621" s="1">
        <v>325569615.48</v>
      </c>
      <c r="E621" s="1">
        <v>79482634.14</v>
      </c>
      <c r="F621" s="7">
        <v>25</v>
      </c>
      <c r="G621" s="7">
        <v>14</v>
      </c>
      <c r="H621" s="1">
        <v>2293586086.24</v>
      </c>
      <c r="I621" s="1">
        <v>933584230.63</v>
      </c>
      <c r="J621" s="1">
        <v>921600000</v>
      </c>
      <c r="K621" s="1">
        <v>2145988321.1</v>
      </c>
      <c r="L621" s="1">
        <v>0.593</v>
      </c>
      <c r="M621" s="1">
        <v>-0.0061</v>
      </c>
      <c r="N621" s="1">
        <v>-0.0211</v>
      </c>
      <c r="O621" s="1">
        <v>-0.0518</v>
      </c>
      <c r="P621" s="6">
        <v>59</v>
      </c>
      <c r="Q621" s="6">
        <v>19.15</v>
      </c>
      <c r="R621" s="6">
        <v>34677990.33</v>
      </c>
      <c r="S621" s="6">
        <v>1.62</v>
      </c>
      <c r="T621" s="6">
        <v>30.65</v>
      </c>
      <c r="U621" s="6">
        <v>40.09</v>
      </c>
      <c r="V621" s="6">
        <v>-0.0211</v>
      </c>
      <c r="W621" s="6">
        <v>-87310019.01</v>
      </c>
      <c r="X621" s="6">
        <v>1360001855.61</v>
      </c>
      <c r="Y621" s="6">
        <v>2145988321.1</v>
      </c>
      <c r="Z621" s="6">
        <v>2145988321.1</v>
      </c>
      <c r="AA621" s="6">
        <v>2201565517.95</v>
      </c>
      <c r="AB621" s="6">
        <v>2050728381.32</v>
      </c>
      <c r="AC621" s="6">
        <v>42.86</v>
      </c>
      <c r="AD621" s="6">
        <v>0.1435</v>
      </c>
      <c r="AE621" s="6">
        <v>1.068778</v>
      </c>
    </row>
    <row r="622" spans="1:31">
      <c r="A622" s="1" t="s">
        <v>301</v>
      </c>
      <c r="B622" s="6" t="s">
        <v>302</v>
      </c>
      <c r="C622" s="1" t="s">
        <v>66</v>
      </c>
      <c r="D622" s="1">
        <v>516833920.02</v>
      </c>
      <c r="E622" s="1">
        <v>178305557.59</v>
      </c>
      <c r="F622" s="7">
        <v>117</v>
      </c>
      <c r="G622" s="7">
        <v>117</v>
      </c>
      <c r="H622" s="1">
        <v>5605109353.07</v>
      </c>
      <c r="I622" s="1">
        <v>2018205344.16</v>
      </c>
      <c r="J622" s="1">
        <v>375671725</v>
      </c>
      <c r="K622" s="1">
        <v>1825714128.67</v>
      </c>
      <c r="L622" s="1">
        <v>0.6399</v>
      </c>
      <c r="M622" s="1">
        <v>0.0203</v>
      </c>
      <c r="N622" s="1">
        <v>0.0062</v>
      </c>
      <c r="O622" s="1">
        <v>0.0173</v>
      </c>
      <c r="P622" s="6">
        <v>335</v>
      </c>
      <c r="Q622" s="6">
        <v>17.3</v>
      </c>
      <c r="R622" s="6">
        <v>72033394.9</v>
      </c>
      <c r="S622" s="6">
        <v>3.95</v>
      </c>
      <c r="T622" s="6">
        <v>16.08</v>
      </c>
      <c r="U622" s="6">
        <v>60.81</v>
      </c>
      <c r="V622" s="6">
        <v>0.006223</v>
      </c>
      <c r="W622" s="6">
        <v>-118476276.45</v>
      </c>
      <c r="X622" s="6">
        <v>3586904008.91</v>
      </c>
      <c r="Y622" s="6">
        <v>1825714128.67</v>
      </c>
      <c r="Z622" s="6">
        <v>1825714128.67</v>
      </c>
      <c r="AA622" s="6">
        <v>1773963433.25</v>
      </c>
      <c r="AB622" s="6">
        <v>1373875849.52</v>
      </c>
      <c r="AC622" s="6">
        <v>37.5</v>
      </c>
      <c r="AD622" s="6">
        <v>1.0604</v>
      </c>
      <c r="AE622" s="6">
        <v>3.070091</v>
      </c>
    </row>
    <row r="623" spans="1:31">
      <c r="A623" s="1" t="s">
        <v>301</v>
      </c>
      <c r="B623" s="6" t="s">
        <v>302</v>
      </c>
      <c r="C623" s="1" t="s">
        <v>67</v>
      </c>
      <c r="D623" s="1">
        <v>507796405.58</v>
      </c>
      <c r="E623" s="1">
        <v>183719781.78</v>
      </c>
      <c r="F623" s="7">
        <v>120</v>
      </c>
      <c r="G623" s="7">
        <v>120</v>
      </c>
      <c r="H623" s="1">
        <v>6448293958.84</v>
      </c>
      <c r="I623" s="1">
        <v>2403782181.02</v>
      </c>
      <c r="J623" s="1">
        <v>427244052</v>
      </c>
      <c r="K623" s="1">
        <v>2524734694.48</v>
      </c>
      <c r="L623" s="1">
        <v>0.6272</v>
      </c>
      <c r="M623" s="1">
        <v>0.0121</v>
      </c>
      <c r="N623" s="1">
        <v>-0.0036</v>
      </c>
      <c r="O623" s="1">
        <v>-0.0095</v>
      </c>
      <c r="P623" s="6">
        <v>314</v>
      </c>
      <c r="Q623" s="6">
        <v>14.85</v>
      </c>
      <c r="R623" s="6">
        <v>135041964.34</v>
      </c>
      <c r="S623" s="6">
        <v>5.35</v>
      </c>
      <c r="T623" s="6">
        <v>22.97</v>
      </c>
      <c r="U623" s="6">
        <v>63.24</v>
      </c>
      <c r="V623" s="6">
        <v>-0.00355</v>
      </c>
      <c r="W623" s="6">
        <v>-400730859.44</v>
      </c>
      <c r="X623" s="6">
        <v>4044511777.82</v>
      </c>
      <c r="Y623" s="6">
        <v>2524734694.48</v>
      </c>
      <c r="Z623" s="6">
        <v>2524734694.48</v>
      </c>
      <c r="AA623" s="6">
        <v>2375929146.89</v>
      </c>
      <c r="AB623" s="6">
        <v>1870639979.21</v>
      </c>
      <c r="AC623" s="6">
        <v>37.5</v>
      </c>
      <c r="AD623" s="6">
        <v>0.8373</v>
      </c>
      <c r="AE623" s="6">
        <v>2.554048</v>
      </c>
    </row>
    <row r="624" spans="1:31">
      <c r="A624" s="1" t="s">
        <v>301</v>
      </c>
      <c r="B624" s="6" t="s">
        <v>302</v>
      </c>
      <c r="C624" s="1" t="s">
        <v>68</v>
      </c>
      <c r="D624" s="1">
        <v>662401186.39</v>
      </c>
      <c r="E624" s="1">
        <v>164765247.56</v>
      </c>
      <c r="F624" s="7">
        <v>121</v>
      </c>
      <c r="G624" s="7">
        <v>121</v>
      </c>
      <c r="H624" s="1">
        <v>5820709536.96</v>
      </c>
      <c r="I624" s="1">
        <v>1883879923.41</v>
      </c>
      <c r="J624" s="1">
        <v>427244052</v>
      </c>
      <c r="K624" s="1">
        <v>1883579282.72</v>
      </c>
      <c r="L624" s="1">
        <v>0.6763</v>
      </c>
      <c r="M624" s="1">
        <v>-0.0615</v>
      </c>
      <c r="N624" s="1">
        <v>-0.0897</v>
      </c>
      <c r="O624" s="1">
        <v>-0.2773</v>
      </c>
      <c r="P624" s="6">
        <v>258</v>
      </c>
      <c r="Q624" s="6">
        <v>12.99</v>
      </c>
      <c r="R624" s="6">
        <v>139173282.15</v>
      </c>
      <c r="S624" s="6">
        <v>7.39</v>
      </c>
      <c r="T624" s="6">
        <v>22.97</v>
      </c>
      <c r="U624" s="6">
        <v>56.11</v>
      </c>
      <c r="V624" s="6">
        <v>-0.089746</v>
      </c>
      <c r="W624" s="6">
        <v>-130382013.14</v>
      </c>
      <c r="X624" s="6">
        <v>3936829613.55</v>
      </c>
      <c r="Y624" s="6">
        <v>1883579282.72</v>
      </c>
      <c r="Z624" s="6">
        <v>1883579282.72</v>
      </c>
      <c r="AA624" s="6">
        <v>2040937394.51</v>
      </c>
      <c r="AB624" s="6">
        <v>1522718628.09</v>
      </c>
      <c r="AC624" s="6">
        <v>33.33</v>
      </c>
      <c r="AD624" s="6">
        <v>1.0544</v>
      </c>
      <c r="AE624" s="6">
        <v>3.090239</v>
      </c>
    </row>
    <row r="625" spans="1:31">
      <c r="A625" s="1" t="s">
        <v>301</v>
      </c>
      <c r="B625" s="6" t="s">
        <v>302</v>
      </c>
      <c r="C625" s="1" t="s">
        <v>69</v>
      </c>
      <c r="D625" s="1">
        <v>461437373.04</v>
      </c>
      <c r="E625" s="1">
        <v>103870418.36</v>
      </c>
      <c r="F625" s="7">
        <v>121</v>
      </c>
      <c r="G625" s="7">
        <v>121</v>
      </c>
      <c r="H625" s="1">
        <v>3395694623.97</v>
      </c>
      <c r="I625" s="1">
        <v>1605947378.99</v>
      </c>
      <c r="J625" s="1">
        <v>427244052</v>
      </c>
      <c r="K625" s="1">
        <v>1134113313.98</v>
      </c>
      <c r="L625" s="1">
        <v>0.5271</v>
      </c>
      <c r="M625" s="1">
        <v>-0.0605</v>
      </c>
      <c r="N625" s="1">
        <v>-0.0688</v>
      </c>
      <c r="O625" s="1">
        <v>-0.1456</v>
      </c>
      <c r="P625" s="6">
        <v>187</v>
      </c>
      <c r="Q625" s="6">
        <v>19.3</v>
      </c>
      <c r="R625" s="6">
        <v>52566663.62</v>
      </c>
      <c r="S625" s="6">
        <v>4.64</v>
      </c>
      <c r="T625" s="6">
        <v>22.97</v>
      </c>
      <c r="U625" s="6">
        <v>48.83</v>
      </c>
      <c r="V625" s="6">
        <v>-0.068848</v>
      </c>
      <c r="W625" s="6">
        <v>220528167.11</v>
      </c>
      <c r="X625" s="6">
        <v>1789747244.98</v>
      </c>
      <c r="Y625" s="6">
        <v>1134113313.98</v>
      </c>
      <c r="Z625" s="6">
        <v>1134113313.98</v>
      </c>
      <c r="AA625" s="6">
        <v>1273249272.89</v>
      </c>
      <c r="AB625" s="6">
        <v>981082279.25</v>
      </c>
      <c r="AC625" s="6">
        <v>42.86</v>
      </c>
      <c r="AD625" s="6">
        <v>0.8544</v>
      </c>
      <c r="AE625" s="6">
        <v>2.994141</v>
      </c>
    </row>
    <row r="626" spans="1:31">
      <c r="A626" s="1" t="s">
        <v>301</v>
      </c>
      <c r="B626" s="6" t="s">
        <v>302</v>
      </c>
      <c r="C626" s="1" t="s">
        <v>70</v>
      </c>
      <c r="D626" s="1">
        <v>437695314.36</v>
      </c>
      <c r="E626" s="1">
        <v>96307141.58</v>
      </c>
      <c r="F626" s="7">
        <v>121</v>
      </c>
      <c r="G626" s="7">
        <v>121</v>
      </c>
      <c r="H626" s="1">
        <v>2901693005.97</v>
      </c>
      <c r="I626" s="1">
        <v>1454159887.93</v>
      </c>
      <c r="J626" s="1">
        <v>427244052</v>
      </c>
      <c r="K626" s="1">
        <v>848383585.67</v>
      </c>
      <c r="L626" s="1">
        <v>0.4989</v>
      </c>
      <c r="M626" s="1">
        <v>-0.0475</v>
      </c>
      <c r="N626" s="1">
        <v>-0.0541</v>
      </c>
      <c r="O626" s="1">
        <v>-0.1079</v>
      </c>
      <c r="P626" s="6">
        <v>163</v>
      </c>
      <c r="Q626" s="6">
        <v>17.25</v>
      </c>
      <c r="R626" s="6">
        <v>46258761.68</v>
      </c>
      <c r="S626" s="6">
        <v>5.45</v>
      </c>
      <c r="T626" s="6">
        <v>22.97</v>
      </c>
      <c r="U626" s="6">
        <v>48.29</v>
      </c>
      <c r="V626" s="6">
        <v>-0.054073</v>
      </c>
      <c r="W626" s="6">
        <v>128753023.11</v>
      </c>
      <c r="X626" s="6">
        <v>1447533118.04</v>
      </c>
      <c r="Y626" s="6">
        <v>848383585.67</v>
      </c>
      <c r="Z626" s="6">
        <v>848383585.67</v>
      </c>
      <c r="AA626" s="6">
        <v>867526182.26</v>
      </c>
      <c r="AB626" s="6">
        <v>659794454.55</v>
      </c>
      <c r="AC626" s="6">
        <v>37.5</v>
      </c>
      <c r="AD626" s="6">
        <v>1.1139</v>
      </c>
      <c r="AE626" s="6">
        <v>3.420261</v>
      </c>
    </row>
    <row r="627" spans="1:31">
      <c r="A627" s="1" t="s">
        <v>301</v>
      </c>
      <c r="B627" s="6" t="s">
        <v>303</v>
      </c>
      <c r="C627" s="1" t="s">
        <v>71</v>
      </c>
      <c r="D627" s="1">
        <v>8449871416.92</v>
      </c>
      <c r="E627" s="1">
        <v>13041811459.94</v>
      </c>
      <c r="F627" s="7">
        <v>121</v>
      </c>
      <c r="G627" s="7">
        <v>121</v>
      </c>
      <c r="H627" s="1">
        <v>34335109819.64</v>
      </c>
      <c r="I627" s="1">
        <v>13538534966.09</v>
      </c>
      <c r="J627" s="1">
        <v>3114672586</v>
      </c>
      <c r="K627" s="1">
        <v>6144725748.98</v>
      </c>
      <c r="L627" s="1">
        <v>0.6057</v>
      </c>
      <c r="M627" s="1">
        <v>0.0388</v>
      </c>
      <c r="N627" s="1">
        <v>0.0218</v>
      </c>
      <c r="O627" s="1">
        <v>0.0554</v>
      </c>
      <c r="P627" s="6">
        <v>333</v>
      </c>
      <c r="Q627" s="6">
        <v>7.19</v>
      </c>
      <c r="R627" s="6">
        <v>208947193.39</v>
      </c>
      <c r="S627" s="6">
        <v>3.4</v>
      </c>
      <c r="T627" s="6">
        <v>67.13</v>
      </c>
      <c r="U627" s="6">
        <v>89.51</v>
      </c>
      <c r="V627" s="6">
        <v>0.021833</v>
      </c>
      <c r="W627" s="6">
        <v>1916409601.04</v>
      </c>
      <c r="X627" s="6">
        <v>20796574853.55</v>
      </c>
      <c r="Y627" s="6">
        <v>6144725748.98</v>
      </c>
      <c r="Z627" s="6">
        <v>6144725748.98</v>
      </c>
      <c r="AA627" s="6">
        <v>5333099954.01</v>
      </c>
      <c r="AB627" s="6">
        <v>4067188403.69</v>
      </c>
      <c r="AC627" s="6">
        <v>37.5</v>
      </c>
      <c r="AD627" s="6">
        <v>0.7538</v>
      </c>
      <c r="AE627" s="6">
        <v>5.587737</v>
      </c>
    </row>
    <row r="628" spans="1:31">
      <c r="A628" s="1" t="s">
        <v>304</v>
      </c>
      <c r="B628" s="6" t="s">
        <v>305</v>
      </c>
      <c r="C628" s="1" t="s">
        <v>66</v>
      </c>
      <c r="D628" s="1">
        <v>112795719.69</v>
      </c>
      <c r="E628" s="1">
        <v>7239059.58</v>
      </c>
      <c r="F628" s="7">
        <v>92</v>
      </c>
      <c r="G628" s="7">
        <v>92</v>
      </c>
      <c r="H628" s="1">
        <v>1582816321.21</v>
      </c>
      <c r="I628" s="1">
        <v>729625849.04</v>
      </c>
      <c r="J628" s="1">
        <v>255499600</v>
      </c>
      <c r="K628" s="1">
        <v>754696856.55</v>
      </c>
      <c r="L628" s="1">
        <v>0.539</v>
      </c>
      <c r="M628" s="1">
        <v>0.012</v>
      </c>
      <c r="N628" s="1">
        <v>0.0061</v>
      </c>
      <c r="O628" s="1">
        <v>0.0131</v>
      </c>
      <c r="P628" s="6">
        <v>118</v>
      </c>
      <c r="Q628" s="6">
        <v>29.57</v>
      </c>
      <c r="R628" s="6">
        <v>33953052.99</v>
      </c>
      <c r="S628" s="6">
        <v>4.5</v>
      </c>
      <c r="T628" s="6">
        <v>44.51</v>
      </c>
      <c r="U628" s="6">
        <v>59.04</v>
      </c>
      <c r="V628" s="6">
        <v>0.006059</v>
      </c>
      <c r="W628" s="6">
        <v>-193294880.24</v>
      </c>
      <c r="X628" s="6">
        <v>853190472.17</v>
      </c>
      <c r="Y628" s="6">
        <v>754696856.55</v>
      </c>
      <c r="Z628" s="6">
        <v>754696856.55</v>
      </c>
      <c r="AA628" s="6">
        <v>754117592.48</v>
      </c>
      <c r="AB628" s="6">
        <v>616323440.13</v>
      </c>
      <c r="AC628" s="6">
        <v>42.86</v>
      </c>
      <c r="AD628" s="6">
        <v>0.5207</v>
      </c>
      <c r="AE628" s="6">
        <v>2.097288</v>
      </c>
    </row>
    <row r="629" spans="1:31">
      <c r="A629" s="1" t="s">
        <v>304</v>
      </c>
      <c r="B629" s="6" t="s">
        <v>305</v>
      </c>
      <c r="C629" s="1" t="s">
        <v>67</v>
      </c>
      <c r="D629" s="1">
        <v>140511145.06</v>
      </c>
      <c r="E629" s="1">
        <v>6985726.46</v>
      </c>
      <c r="F629" s="7">
        <v>106</v>
      </c>
      <c r="G629" s="7">
        <v>106</v>
      </c>
      <c r="H629" s="1">
        <v>1340160009.07</v>
      </c>
      <c r="I629" s="1">
        <v>745319409.96</v>
      </c>
      <c r="J629" s="1">
        <v>255459600</v>
      </c>
      <c r="K629" s="1">
        <v>521165264.47</v>
      </c>
      <c r="L629" s="1">
        <v>0.4439</v>
      </c>
      <c r="M629" s="1">
        <v>0.0169</v>
      </c>
      <c r="N629" s="1">
        <v>0.0046</v>
      </c>
      <c r="O629" s="1">
        <v>0.0084</v>
      </c>
      <c r="P629" s="6">
        <v>86</v>
      </c>
      <c r="Q629" s="6">
        <v>28.67</v>
      </c>
      <c r="R629" s="6">
        <v>20291195.43</v>
      </c>
      <c r="S629" s="6">
        <v>3.89</v>
      </c>
      <c r="T629" s="6">
        <v>44.52</v>
      </c>
      <c r="U629" s="6">
        <v>59.23</v>
      </c>
      <c r="V629" s="6">
        <v>0.004646</v>
      </c>
      <c r="W629" s="6">
        <v>51043051.55</v>
      </c>
      <c r="X629" s="6">
        <v>594840599.11</v>
      </c>
      <c r="Y629" s="6">
        <v>521165264.47</v>
      </c>
      <c r="Z629" s="6">
        <v>521165264.47</v>
      </c>
      <c r="AA629" s="6">
        <v>514499592.15</v>
      </c>
      <c r="AB629" s="6">
        <v>403673799.48</v>
      </c>
      <c r="AC629" s="6">
        <v>42.86</v>
      </c>
      <c r="AD629" s="6">
        <v>0.5987</v>
      </c>
      <c r="AE629" s="6">
        <v>2.571468</v>
      </c>
    </row>
    <row r="630" spans="1:31">
      <c r="A630" s="1" t="s">
        <v>304</v>
      </c>
      <c r="B630" s="6" t="s">
        <v>305</v>
      </c>
      <c r="C630" s="1" t="s">
        <v>68</v>
      </c>
      <c r="D630" s="1">
        <v>234336878.39</v>
      </c>
      <c r="E630" s="1">
        <v>6746162.09</v>
      </c>
      <c r="F630" s="7">
        <v>114</v>
      </c>
      <c r="G630" s="7">
        <v>114</v>
      </c>
      <c r="H630" s="1">
        <v>1004499411.76</v>
      </c>
      <c r="I630" s="1">
        <v>678925587.12</v>
      </c>
      <c r="J630" s="1">
        <v>253884600</v>
      </c>
      <c r="K630" s="1">
        <v>526364149.72</v>
      </c>
      <c r="L630" s="1">
        <v>0.3241</v>
      </c>
      <c r="M630" s="1">
        <v>-0.0634</v>
      </c>
      <c r="N630" s="1">
        <v>-0.0623</v>
      </c>
      <c r="O630" s="1">
        <v>-0.0922</v>
      </c>
      <c r="P630" s="6">
        <v>53</v>
      </c>
      <c r="Q630" s="6">
        <v>22.36</v>
      </c>
      <c r="R630" s="6">
        <v>28401462.55</v>
      </c>
      <c r="S630" s="6">
        <v>5.4</v>
      </c>
      <c r="T630" s="6">
        <v>34.8</v>
      </c>
      <c r="U630" s="6">
        <v>59.46</v>
      </c>
      <c r="V630" s="6">
        <v>-0.062326</v>
      </c>
      <c r="W630" s="6">
        <v>17707096.12</v>
      </c>
      <c r="X630" s="6">
        <v>325573824.64</v>
      </c>
      <c r="Y630" s="6">
        <v>526364149.72</v>
      </c>
      <c r="Z630" s="6">
        <v>526364149.72</v>
      </c>
      <c r="AA630" s="6">
        <v>568180694.26</v>
      </c>
      <c r="AB630" s="6">
        <v>475621224.58</v>
      </c>
      <c r="AC630" s="6">
        <v>42.86</v>
      </c>
      <c r="AD630" s="6">
        <v>0.4503</v>
      </c>
      <c r="AE630" s="6">
        <v>1.908374</v>
      </c>
    </row>
    <row r="631" spans="1:31">
      <c r="A631" s="1" t="s">
        <v>304</v>
      </c>
      <c r="B631" s="6" t="s">
        <v>305</v>
      </c>
      <c r="C631" s="1" t="s">
        <v>69</v>
      </c>
      <c r="D631" s="1">
        <v>270864588.73</v>
      </c>
      <c r="E631" s="1">
        <v>1776187.06</v>
      </c>
      <c r="F631" s="7">
        <v>117</v>
      </c>
      <c r="G631" s="7">
        <v>114</v>
      </c>
      <c r="H631" s="1">
        <v>1025392973.35</v>
      </c>
      <c r="I631" s="1">
        <v>688508820.64</v>
      </c>
      <c r="J631" s="1">
        <v>253884600</v>
      </c>
      <c r="K631" s="1">
        <v>325031340.5</v>
      </c>
      <c r="L631" s="1">
        <v>0.3285</v>
      </c>
      <c r="M631" s="1">
        <v>0.0089</v>
      </c>
      <c r="N631" s="1">
        <v>0.0093</v>
      </c>
      <c r="O631" s="1">
        <v>0.0139</v>
      </c>
      <c r="P631" s="6">
        <v>45</v>
      </c>
      <c r="Q631" s="6">
        <v>20.09</v>
      </c>
      <c r="R631" s="6">
        <v>18490364.09</v>
      </c>
      <c r="S631" s="6">
        <v>5.69</v>
      </c>
      <c r="T631" s="6">
        <v>28.85</v>
      </c>
      <c r="U631" s="6">
        <v>59.41</v>
      </c>
      <c r="V631" s="6">
        <v>0.009346</v>
      </c>
      <c r="W631" s="6">
        <v>71156487.84</v>
      </c>
      <c r="X631" s="6">
        <v>336884152.71</v>
      </c>
      <c r="Y631" s="6">
        <v>325031340.5</v>
      </c>
      <c r="Z631" s="6">
        <v>325031340.5</v>
      </c>
      <c r="AA631" s="6">
        <v>316497125.61</v>
      </c>
      <c r="AB631" s="6">
        <v>244530693.99</v>
      </c>
      <c r="AC631" s="6">
        <v>42.86</v>
      </c>
      <c r="AD631" s="6">
        <v>0.6892</v>
      </c>
      <c r="AE631" s="6">
        <v>3.154751</v>
      </c>
    </row>
    <row r="632" spans="1:31">
      <c r="A632" s="1" t="s">
        <v>304</v>
      </c>
      <c r="B632" s="6" t="s">
        <v>305</v>
      </c>
      <c r="C632" s="1" t="s">
        <v>70</v>
      </c>
      <c r="D632" s="1">
        <v>247196400.82</v>
      </c>
      <c r="E632" s="1">
        <v>1693249.6</v>
      </c>
      <c r="F632" s="7">
        <v>117</v>
      </c>
      <c r="G632" s="7">
        <v>114</v>
      </c>
      <c r="H632" s="1">
        <v>994155578.89</v>
      </c>
      <c r="I632" s="1">
        <v>673041998.49</v>
      </c>
      <c r="J632" s="1">
        <v>253884600</v>
      </c>
      <c r="K632" s="1">
        <v>310601211.63</v>
      </c>
      <c r="L632" s="1">
        <v>0.323</v>
      </c>
      <c r="M632" s="1">
        <v>-0.0099</v>
      </c>
      <c r="N632" s="1">
        <v>-0.0117</v>
      </c>
      <c r="O632" s="1">
        <v>-0.0173</v>
      </c>
      <c r="P632" s="6">
        <v>30</v>
      </c>
      <c r="Q632" s="6">
        <v>21.58</v>
      </c>
      <c r="R632" s="6">
        <v>13340810.04</v>
      </c>
      <c r="S632" s="6">
        <v>4.3</v>
      </c>
      <c r="T632" s="6">
        <v>23.85</v>
      </c>
      <c r="U632" s="6">
        <v>55.39</v>
      </c>
      <c r="V632" s="6">
        <v>-0.011727</v>
      </c>
      <c r="W632" s="6">
        <v>127962402.58</v>
      </c>
      <c r="X632" s="6">
        <v>321113580.4</v>
      </c>
      <c r="Y632" s="6">
        <v>310601211.63</v>
      </c>
      <c r="Z632" s="6">
        <v>310601211.63</v>
      </c>
      <c r="AA632" s="6">
        <v>311734872.4</v>
      </c>
      <c r="AB632" s="6">
        <v>240525284.74</v>
      </c>
      <c r="AC632" s="6">
        <v>42.86</v>
      </c>
      <c r="AD632" s="6">
        <v>0.6954</v>
      </c>
      <c r="AE632" s="6">
        <v>3.200746</v>
      </c>
    </row>
    <row r="633" spans="1:31">
      <c r="A633" s="1" t="s">
        <v>304</v>
      </c>
      <c r="B633" s="6" t="s">
        <v>305</v>
      </c>
      <c r="C633" s="1" t="s">
        <v>71</v>
      </c>
      <c r="D633" s="1">
        <v>242829059.39</v>
      </c>
      <c r="E633" s="1">
        <v>1641149.56</v>
      </c>
      <c r="F633" s="7">
        <v>117</v>
      </c>
      <c r="G633" s="7">
        <v>114</v>
      </c>
      <c r="H633" s="1">
        <v>1020780707.85</v>
      </c>
      <c r="I633" s="1">
        <v>679020451.25</v>
      </c>
      <c r="J633" s="1">
        <v>253884600</v>
      </c>
      <c r="K633" s="1">
        <v>338383058.55</v>
      </c>
      <c r="L633" s="1">
        <v>0.3348</v>
      </c>
      <c r="M633" s="1">
        <v>0.0052</v>
      </c>
      <c r="N633" s="1">
        <v>0.0059</v>
      </c>
      <c r="O633" s="1">
        <v>0.0088</v>
      </c>
      <c r="P633" s="6">
        <v>40</v>
      </c>
      <c r="Q633" s="6">
        <v>27.59</v>
      </c>
      <c r="R633" s="6">
        <v>15206352.37</v>
      </c>
      <c r="S633" s="6">
        <v>4.49</v>
      </c>
      <c r="T633" s="6">
        <v>23.85</v>
      </c>
      <c r="U633" s="6">
        <v>55.7</v>
      </c>
      <c r="V633" s="6">
        <v>0.005857</v>
      </c>
      <c r="W633" s="6">
        <v>61573328.63</v>
      </c>
      <c r="X633" s="6">
        <v>341760256.6</v>
      </c>
      <c r="Y633" s="6">
        <v>338383058.55</v>
      </c>
      <c r="Z633" s="6">
        <v>338383058.55</v>
      </c>
      <c r="AA633" s="6">
        <v>332846193.32</v>
      </c>
      <c r="AB633" s="6">
        <v>257299736.77</v>
      </c>
      <c r="AC633" s="6">
        <v>42.86</v>
      </c>
      <c r="AD633" s="6">
        <v>0.6295</v>
      </c>
      <c r="AE633" s="6">
        <v>3.016642</v>
      </c>
    </row>
    <row r="634" spans="1:31">
      <c r="A634" s="1" t="s">
        <v>306</v>
      </c>
      <c r="B634" s="6" t="s">
        <v>307</v>
      </c>
      <c r="C634" s="1" t="s">
        <v>66</v>
      </c>
      <c r="D634" s="1">
        <v>210443298.29</v>
      </c>
      <c r="E634" s="1">
        <v>40483162.09</v>
      </c>
      <c r="F634" s="7">
        <v>211</v>
      </c>
      <c r="G634" s="7">
        <v>190</v>
      </c>
      <c r="H634" s="1">
        <v>1634781456.04</v>
      </c>
      <c r="I634" s="1">
        <v>962139899.36</v>
      </c>
      <c r="J634" s="1">
        <v>320000000</v>
      </c>
      <c r="K634" s="1">
        <v>1311179140.41</v>
      </c>
      <c r="L634" s="1">
        <v>0.4115</v>
      </c>
      <c r="M634" s="1">
        <v>0.0183</v>
      </c>
      <c r="N634" s="1">
        <v>0.0107</v>
      </c>
      <c r="O634" s="1">
        <v>0.0182</v>
      </c>
      <c r="P634" s="6">
        <v>110</v>
      </c>
      <c r="Q634" s="6">
        <v>18.68</v>
      </c>
      <c r="R634" s="6">
        <v>34333033.48</v>
      </c>
      <c r="S634" s="6">
        <v>2.62</v>
      </c>
      <c r="T634" s="6">
        <v>37.2</v>
      </c>
      <c r="U634" s="6">
        <v>56.91</v>
      </c>
      <c r="V634" s="6">
        <v>0.010712</v>
      </c>
      <c r="W634" s="6">
        <v>67112755.4</v>
      </c>
      <c r="X634" s="6">
        <v>672641556.68</v>
      </c>
      <c r="Y634" s="6">
        <v>1311179140.41</v>
      </c>
      <c r="Z634" s="6">
        <v>1311179140.41</v>
      </c>
      <c r="AA634" s="6">
        <v>1300067932.06</v>
      </c>
      <c r="AB634" s="6">
        <v>1078287409.17</v>
      </c>
      <c r="AC634" s="6">
        <v>37.5</v>
      </c>
      <c r="AD634" s="6">
        <v>0.4492</v>
      </c>
      <c r="AE634" s="6">
        <v>1.246803</v>
      </c>
    </row>
    <row r="635" spans="1:31">
      <c r="A635" s="1" t="s">
        <v>306</v>
      </c>
      <c r="B635" s="6" t="s">
        <v>307</v>
      </c>
      <c r="C635" s="1" t="s">
        <v>67</v>
      </c>
      <c r="D635" s="1">
        <v>148083208.14</v>
      </c>
      <c r="E635" s="1">
        <v>40367123.32</v>
      </c>
      <c r="F635" s="7">
        <v>239</v>
      </c>
      <c r="G635" s="7">
        <v>239</v>
      </c>
      <c r="H635" s="1">
        <v>1655906916.29</v>
      </c>
      <c r="I635" s="1">
        <v>980320711.04</v>
      </c>
      <c r="J635" s="1">
        <v>320000000</v>
      </c>
      <c r="K635" s="1">
        <v>1047590309.86</v>
      </c>
      <c r="L635" s="1">
        <v>0.408</v>
      </c>
      <c r="M635" s="1">
        <v>0.0091</v>
      </c>
      <c r="N635" s="1">
        <v>0.0033</v>
      </c>
      <c r="O635" s="1">
        <v>0.0055</v>
      </c>
      <c r="P635" s="6">
        <v>93</v>
      </c>
      <c r="Q635" s="6">
        <v>18.38</v>
      </c>
      <c r="R635" s="6">
        <v>26984019.91</v>
      </c>
      <c r="S635" s="6">
        <v>2.58</v>
      </c>
      <c r="T635" s="6">
        <v>36.2</v>
      </c>
      <c r="U635" s="6">
        <v>54.95</v>
      </c>
      <c r="V635" s="6">
        <v>0.003281</v>
      </c>
      <c r="W635" s="6">
        <v>25184161.67</v>
      </c>
      <c r="X635" s="6">
        <v>675586205.25</v>
      </c>
      <c r="Y635" s="6">
        <v>1047590309.86</v>
      </c>
      <c r="Z635" s="6">
        <v>1047590309.86</v>
      </c>
      <c r="AA635" s="6">
        <v>1048871002.4</v>
      </c>
      <c r="AB635" s="6">
        <v>837104166.96</v>
      </c>
      <c r="AC635" s="6">
        <v>37.5</v>
      </c>
      <c r="AD635" s="6">
        <v>0.483</v>
      </c>
      <c r="AE635" s="6">
        <v>1.580682</v>
      </c>
    </row>
    <row r="636" spans="1:31">
      <c r="A636" s="1" t="s">
        <v>306</v>
      </c>
      <c r="B636" s="6" t="s">
        <v>307</v>
      </c>
      <c r="C636" s="1" t="s">
        <v>68</v>
      </c>
      <c r="D636" s="1">
        <v>119533941.93</v>
      </c>
      <c r="E636" s="1">
        <v>22226602.41</v>
      </c>
      <c r="F636" s="7">
        <v>252</v>
      </c>
      <c r="G636" s="7">
        <v>242</v>
      </c>
      <c r="H636" s="1">
        <v>1241892184.92</v>
      </c>
      <c r="I636" s="1">
        <v>763972717.49</v>
      </c>
      <c r="J636" s="1">
        <v>320000000</v>
      </c>
      <c r="K636" s="1">
        <v>702130777.96</v>
      </c>
      <c r="L636" s="1">
        <v>0.3848</v>
      </c>
      <c r="M636" s="1">
        <v>-0.1572</v>
      </c>
      <c r="N636" s="1">
        <v>-0.1547</v>
      </c>
      <c r="O636" s="1">
        <v>-0.2515</v>
      </c>
      <c r="P636" s="6">
        <v>51</v>
      </c>
      <c r="Q636" s="6">
        <v>15.84</v>
      </c>
      <c r="R636" s="6">
        <v>27969986.76</v>
      </c>
      <c r="S636" s="6">
        <v>3.98</v>
      </c>
      <c r="T636" s="6">
        <v>35.26</v>
      </c>
      <c r="U636" s="6">
        <v>52.94</v>
      </c>
      <c r="V636" s="6">
        <v>-0.154741</v>
      </c>
      <c r="W636" s="6">
        <v>-31198803.08</v>
      </c>
      <c r="X636" s="6">
        <v>477919467.43</v>
      </c>
      <c r="Y636" s="6">
        <v>702130777.96</v>
      </c>
      <c r="Z636" s="6">
        <v>702130777.96</v>
      </c>
      <c r="AA636" s="6">
        <v>782347190.39</v>
      </c>
      <c r="AB636" s="6">
        <v>618588068.45</v>
      </c>
      <c r="AC636" s="6">
        <v>33.33</v>
      </c>
      <c r="AD636" s="6">
        <v>0.4586</v>
      </c>
      <c r="AE636" s="6">
        <v>1.768748</v>
      </c>
    </row>
    <row r="637" spans="1:31">
      <c r="A637" s="1" t="s">
        <v>306</v>
      </c>
      <c r="B637" s="6" t="s">
        <v>307</v>
      </c>
      <c r="C637" s="1" t="s">
        <v>69</v>
      </c>
      <c r="D637" s="1">
        <v>101823633.48</v>
      </c>
      <c r="E637" s="1">
        <v>14990484.75</v>
      </c>
      <c r="F637" s="7">
        <v>257</v>
      </c>
      <c r="G637" s="7">
        <v>243</v>
      </c>
      <c r="H637" s="1">
        <v>1393215428.44</v>
      </c>
      <c r="I637" s="1">
        <v>769549345.23</v>
      </c>
      <c r="J637" s="1">
        <v>320000000</v>
      </c>
      <c r="K637" s="1">
        <v>952949491.39</v>
      </c>
      <c r="L637" s="1">
        <v>0.4476</v>
      </c>
      <c r="M637" s="1">
        <v>0.0105</v>
      </c>
      <c r="N637" s="1">
        <v>0.0072</v>
      </c>
      <c r="O637" s="1">
        <v>0.013</v>
      </c>
      <c r="P637" s="6">
        <v>46</v>
      </c>
      <c r="Q637" s="6">
        <v>15.28</v>
      </c>
      <c r="R637" s="6">
        <v>27538514.14</v>
      </c>
      <c r="S637" s="6">
        <v>2.89</v>
      </c>
      <c r="T637" s="6">
        <v>32.76</v>
      </c>
      <c r="U637" s="6">
        <v>44.83</v>
      </c>
      <c r="V637" s="6">
        <v>0.007171</v>
      </c>
      <c r="W637" s="6">
        <v>177143157.75</v>
      </c>
      <c r="X637" s="6">
        <v>623666083.21</v>
      </c>
      <c r="Y637" s="6">
        <v>952949491.39</v>
      </c>
      <c r="Z637" s="6">
        <v>952949491.39</v>
      </c>
      <c r="AA637" s="6">
        <v>936776723.81</v>
      </c>
      <c r="AB637" s="6">
        <v>807599867.67</v>
      </c>
      <c r="AC637" s="6">
        <v>33.33</v>
      </c>
      <c r="AD637" s="6">
        <v>0.3306</v>
      </c>
      <c r="AE637" s="6">
        <v>1.462003</v>
      </c>
    </row>
    <row r="638" spans="1:31">
      <c r="A638" s="1" t="s">
        <v>306</v>
      </c>
      <c r="B638" s="6" t="s">
        <v>307</v>
      </c>
      <c r="C638" s="1" t="s">
        <v>70</v>
      </c>
      <c r="D638" s="1">
        <v>94427548.36</v>
      </c>
      <c r="E638" s="1">
        <v>13943355.13</v>
      </c>
      <c r="F638" s="7">
        <v>258</v>
      </c>
      <c r="G638" s="7">
        <v>244</v>
      </c>
      <c r="H638" s="1">
        <v>1514966781.01</v>
      </c>
      <c r="I638" s="1">
        <v>807680953.91</v>
      </c>
      <c r="J638" s="1">
        <v>320000000</v>
      </c>
      <c r="K638" s="1">
        <v>875203677.91</v>
      </c>
      <c r="L638" s="1">
        <v>0.4669</v>
      </c>
      <c r="M638" s="1">
        <v>0.0286</v>
      </c>
      <c r="N638" s="1">
        <v>0.018</v>
      </c>
      <c r="O638" s="1">
        <v>0.0338</v>
      </c>
      <c r="P638" s="6">
        <v>57</v>
      </c>
      <c r="Q638" s="6">
        <v>19.26</v>
      </c>
      <c r="R638" s="6">
        <v>28746639.74</v>
      </c>
      <c r="S638" s="6">
        <v>3.28</v>
      </c>
      <c r="T638" s="6">
        <v>32.11</v>
      </c>
      <c r="U638" s="6">
        <v>42.56</v>
      </c>
      <c r="V638" s="6">
        <v>0.01801</v>
      </c>
      <c r="W638" s="6">
        <v>57540816.29</v>
      </c>
      <c r="X638" s="6">
        <v>707285827.1</v>
      </c>
      <c r="Y638" s="6">
        <v>875203677.91</v>
      </c>
      <c r="Z638" s="6">
        <v>875203677.91</v>
      </c>
      <c r="AA638" s="6">
        <v>875874688.63</v>
      </c>
      <c r="AB638" s="6">
        <v>741690655.54</v>
      </c>
      <c r="AC638" s="6">
        <v>33.33</v>
      </c>
      <c r="AD638" s="6">
        <v>0.3382</v>
      </c>
      <c r="AE638" s="6">
        <v>1.730988</v>
      </c>
    </row>
    <row r="639" spans="1:31">
      <c r="A639" s="1" t="s">
        <v>306</v>
      </c>
      <c r="B639" s="6" t="s">
        <v>307</v>
      </c>
      <c r="C639" s="1" t="s">
        <v>71</v>
      </c>
      <c r="D639" s="1">
        <v>90491751.89</v>
      </c>
      <c r="E639" s="1">
        <v>14568680.27</v>
      </c>
      <c r="F639" s="7">
        <v>258</v>
      </c>
      <c r="G639" s="7">
        <v>244</v>
      </c>
      <c r="H639" s="1">
        <v>1681830816.14</v>
      </c>
      <c r="I639" s="1">
        <v>842479949.75</v>
      </c>
      <c r="J639" s="1">
        <v>320000000</v>
      </c>
      <c r="K639" s="1">
        <v>1092800634.73</v>
      </c>
      <c r="L639" s="1">
        <v>0.4991</v>
      </c>
      <c r="M639" s="1">
        <v>0.0252</v>
      </c>
      <c r="N639" s="1">
        <v>0.0185</v>
      </c>
      <c r="O639" s="1">
        <v>0.0368</v>
      </c>
      <c r="P639" s="6">
        <v>65</v>
      </c>
      <c r="Q639" s="6">
        <v>20.5</v>
      </c>
      <c r="R639" s="6">
        <v>32976523.99</v>
      </c>
      <c r="S639" s="6">
        <v>3.02</v>
      </c>
      <c r="T639" s="6">
        <v>31.33</v>
      </c>
      <c r="U639" s="6">
        <v>39.53</v>
      </c>
      <c r="V639" s="6">
        <v>0.018456</v>
      </c>
      <c r="W639" s="6">
        <v>127503731.85</v>
      </c>
      <c r="X639" s="6">
        <v>839350866.39</v>
      </c>
      <c r="Y639" s="6">
        <v>1092800634.73</v>
      </c>
      <c r="Z639" s="6">
        <v>1092800634.73</v>
      </c>
      <c r="AA639" s="6">
        <v>1085681401.07</v>
      </c>
      <c r="AB639" s="6">
        <v>943151360.64</v>
      </c>
      <c r="AC639" s="6">
        <v>37.5</v>
      </c>
      <c r="AD639" s="6">
        <v>0.2901</v>
      </c>
      <c r="AE639" s="6">
        <v>1.53901</v>
      </c>
    </row>
    <row r="640" spans="1:31">
      <c r="A640" s="1" t="s">
        <v>308</v>
      </c>
      <c r="B640" s="6" t="s">
        <v>309</v>
      </c>
      <c r="C640" s="1" t="s">
        <v>66</v>
      </c>
      <c r="D640" s="1">
        <v>372082966.25</v>
      </c>
      <c r="E640" s="1">
        <v>50106049.02</v>
      </c>
      <c r="F640" s="7">
        <v>76</v>
      </c>
      <c r="G640" s="7">
        <v>76</v>
      </c>
      <c r="H640" s="1">
        <v>2915049963.66</v>
      </c>
      <c r="I640" s="1">
        <v>1830185639.06</v>
      </c>
      <c r="J640" s="1">
        <v>451202159</v>
      </c>
      <c r="K640" s="1">
        <v>1593095684.35</v>
      </c>
      <c r="L640" s="1">
        <v>0.3722</v>
      </c>
      <c r="M640" s="1">
        <v>0.0625</v>
      </c>
      <c r="N640" s="1">
        <v>0.0501</v>
      </c>
      <c r="O640" s="1">
        <v>0.0797</v>
      </c>
      <c r="P640" s="6">
        <v>130</v>
      </c>
      <c r="Q640" s="6">
        <v>16.88</v>
      </c>
      <c r="R640" s="6">
        <v>19169947.8</v>
      </c>
      <c r="S640" s="6">
        <v>1.2</v>
      </c>
      <c r="T640" s="6">
        <v>25.48</v>
      </c>
      <c r="U640" s="6">
        <v>46.67</v>
      </c>
      <c r="V640" s="6">
        <v>0.050064</v>
      </c>
      <c r="W640" s="6">
        <v>201884717.17</v>
      </c>
      <c r="X640" s="6">
        <v>1084864324.6</v>
      </c>
      <c r="Y640" s="6">
        <v>1593095684.35</v>
      </c>
      <c r="Z640" s="6">
        <v>1593095684.35</v>
      </c>
      <c r="AA640" s="6">
        <v>1448547063.68</v>
      </c>
      <c r="AB640" s="6">
        <v>1013855578.05</v>
      </c>
      <c r="AC640" s="6">
        <v>40</v>
      </c>
      <c r="AD640" s="6">
        <v>0.4833</v>
      </c>
      <c r="AE640" s="6">
        <v>1.829802</v>
      </c>
    </row>
    <row r="641" spans="1:31">
      <c r="A641" s="1" t="s">
        <v>308</v>
      </c>
      <c r="B641" s="6" t="s">
        <v>309</v>
      </c>
      <c r="C641" s="1" t="s">
        <v>67</v>
      </c>
      <c r="D641" s="1">
        <v>387730561.72</v>
      </c>
      <c r="E641" s="1">
        <v>44619563.57</v>
      </c>
      <c r="F641" s="7">
        <v>79</v>
      </c>
      <c r="G641" s="7">
        <v>79</v>
      </c>
      <c r="H641" s="1">
        <v>2952825271.78</v>
      </c>
      <c r="I641" s="1">
        <v>1872924681.54</v>
      </c>
      <c r="J641" s="1">
        <v>451082159</v>
      </c>
      <c r="K641" s="1">
        <v>1555773923.8</v>
      </c>
      <c r="L641" s="1">
        <v>0.3657</v>
      </c>
      <c r="M641" s="1">
        <v>0.0294</v>
      </c>
      <c r="N641" s="1">
        <v>0.0171</v>
      </c>
      <c r="O641" s="1">
        <v>0.027</v>
      </c>
      <c r="P641" s="6">
        <v>139</v>
      </c>
      <c r="Q641" s="6">
        <v>17.29</v>
      </c>
      <c r="R641" s="6">
        <v>17789253.77</v>
      </c>
      <c r="S641" s="6">
        <v>1.14</v>
      </c>
      <c r="T641" s="6">
        <v>19.42</v>
      </c>
      <c r="U641" s="6">
        <v>42.8</v>
      </c>
      <c r="V641" s="6">
        <v>0.01711</v>
      </c>
      <c r="W641" s="6">
        <v>170005662.32</v>
      </c>
      <c r="X641" s="6">
        <v>1079900590.24</v>
      </c>
      <c r="Y641" s="6">
        <v>1555773923.8</v>
      </c>
      <c r="Z641" s="6">
        <v>1555773923.8</v>
      </c>
      <c r="AA641" s="6">
        <v>1433004925.11</v>
      </c>
      <c r="AB641" s="6">
        <v>1013476886.98</v>
      </c>
      <c r="AC641" s="6">
        <v>40</v>
      </c>
      <c r="AD641" s="6">
        <v>0.5168</v>
      </c>
      <c r="AE641" s="6">
        <v>1.897978</v>
      </c>
    </row>
    <row r="642" spans="1:31">
      <c r="A642" s="1" t="s">
        <v>308</v>
      </c>
      <c r="B642" s="6" t="s">
        <v>309</v>
      </c>
      <c r="C642" s="1" t="s">
        <v>68</v>
      </c>
      <c r="D642" s="1">
        <v>329522304.93</v>
      </c>
      <c r="E642" s="1">
        <v>36192714.15</v>
      </c>
      <c r="F642" s="7">
        <v>80</v>
      </c>
      <c r="G642" s="7">
        <v>80</v>
      </c>
      <c r="H642" s="1">
        <v>1712307746.05</v>
      </c>
      <c r="I642" s="1">
        <v>962676347.56</v>
      </c>
      <c r="J642" s="1">
        <v>513530289</v>
      </c>
      <c r="K642" s="1">
        <v>631696370.92</v>
      </c>
      <c r="L642" s="1">
        <v>0.4378</v>
      </c>
      <c r="M642" s="1">
        <v>-0.6765</v>
      </c>
      <c r="N642" s="1">
        <v>-0.6614</v>
      </c>
      <c r="O642" s="1">
        <v>-1.1764</v>
      </c>
      <c r="P642" s="6">
        <v>145</v>
      </c>
      <c r="Q642" s="6">
        <v>22.66</v>
      </c>
      <c r="R642" s="6">
        <v>25782187.53</v>
      </c>
      <c r="S642" s="6">
        <v>4.08</v>
      </c>
      <c r="T642" s="6">
        <v>15.59</v>
      </c>
      <c r="U642" s="6">
        <v>39.8</v>
      </c>
      <c r="V642" s="6">
        <v>-0.6614</v>
      </c>
      <c r="W642" s="6">
        <v>3992645.31</v>
      </c>
      <c r="X642" s="6">
        <v>749631398.49</v>
      </c>
      <c r="Y642" s="6">
        <v>631696370.92</v>
      </c>
      <c r="Z642" s="6">
        <v>631696370.92</v>
      </c>
      <c r="AA642" s="6">
        <v>951020689.83</v>
      </c>
      <c r="AB642" s="6">
        <v>567040399.47</v>
      </c>
      <c r="AC642" s="6">
        <v>33.33</v>
      </c>
      <c r="AD642" s="6">
        <v>1.0131</v>
      </c>
      <c r="AE642" s="6">
        <v>2.71065</v>
      </c>
    </row>
    <row r="643" spans="1:31">
      <c r="A643" s="1" t="s">
        <v>308</v>
      </c>
      <c r="B643" s="6" t="s">
        <v>309</v>
      </c>
      <c r="C643" s="1" t="s">
        <v>69</v>
      </c>
      <c r="D643" s="1">
        <v>240977380.67</v>
      </c>
      <c r="E643" s="1">
        <v>26758408.82</v>
      </c>
      <c r="F643" s="7">
        <v>80</v>
      </c>
      <c r="G643" s="7">
        <v>80</v>
      </c>
      <c r="H643" s="1">
        <v>1656718479.97</v>
      </c>
      <c r="I643" s="1">
        <v>957697126.22</v>
      </c>
      <c r="J643" s="1">
        <v>512847789</v>
      </c>
      <c r="K643" s="1">
        <v>747400430.78</v>
      </c>
      <c r="L643" s="1">
        <v>0.4219</v>
      </c>
      <c r="M643" s="1">
        <v>0.0071</v>
      </c>
      <c r="N643" s="1">
        <v>0.0091</v>
      </c>
      <c r="O643" s="1">
        <v>0.0157</v>
      </c>
      <c r="P643" s="6">
        <v>139</v>
      </c>
      <c r="Q643" s="6">
        <v>24.91</v>
      </c>
      <c r="R643" s="6">
        <v>15637823.95</v>
      </c>
      <c r="S643" s="6">
        <v>2.09</v>
      </c>
      <c r="T643" s="6">
        <v>13.72</v>
      </c>
      <c r="U643" s="6">
        <v>31.04</v>
      </c>
      <c r="V643" s="6">
        <v>0.009068</v>
      </c>
      <c r="W643" s="6">
        <v>81445688.82</v>
      </c>
      <c r="X643" s="6">
        <v>699021353.75</v>
      </c>
      <c r="Y643" s="6">
        <v>747400430.78</v>
      </c>
      <c r="Z643" s="6">
        <v>747400430.78</v>
      </c>
      <c r="AA643" s="6">
        <v>770269156.7</v>
      </c>
      <c r="AB643" s="6">
        <v>489903868.12</v>
      </c>
      <c r="AC643" s="6">
        <v>33.33</v>
      </c>
      <c r="AD643" s="6">
        <v>0.7466</v>
      </c>
      <c r="AE643" s="6">
        <v>2.216641</v>
      </c>
    </row>
    <row r="644" spans="1:31">
      <c r="A644" s="1" t="s">
        <v>308</v>
      </c>
      <c r="B644" s="6" t="s">
        <v>309</v>
      </c>
      <c r="C644" s="1" t="s">
        <v>70</v>
      </c>
      <c r="D644" s="1">
        <v>272823232.93</v>
      </c>
      <c r="E644" s="1">
        <v>25187795.14</v>
      </c>
      <c r="F644" s="7">
        <v>83</v>
      </c>
      <c r="G644" s="7">
        <v>80</v>
      </c>
      <c r="H644" s="1">
        <v>1742100107.12</v>
      </c>
      <c r="I644" s="1">
        <v>1111398730.29</v>
      </c>
      <c r="J644" s="1">
        <v>544261399</v>
      </c>
      <c r="K644" s="1">
        <v>768829333.36</v>
      </c>
      <c r="L644" s="1">
        <v>0.362</v>
      </c>
      <c r="M644" s="1">
        <v>0.0166</v>
      </c>
      <c r="N644" s="1">
        <v>0.0126</v>
      </c>
      <c r="O644" s="1">
        <v>0.0197</v>
      </c>
      <c r="P644" s="6">
        <v>111</v>
      </c>
      <c r="Q644" s="6">
        <v>18.14</v>
      </c>
      <c r="R644" s="6">
        <v>14526176.25</v>
      </c>
      <c r="S644" s="6">
        <v>1.89</v>
      </c>
      <c r="T644" s="6">
        <v>11.25</v>
      </c>
      <c r="U644" s="6">
        <v>21.41</v>
      </c>
      <c r="V644" s="6">
        <v>0.012555</v>
      </c>
      <c r="W644" s="6">
        <v>77598720.21</v>
      </c>
      <c r="X644" s="6">
        <v>630701376.83</v>
      </c>
      <c r="Y644" s="6">
        <v>768829333.36</v>
      </c>
      <c r="Z644" s="6">
        <v>768829333.36</v>
      </c>
      <c r="AA644" s="6">
        <v>755911553.39</v>
      </c>
      <c r="AB644" s="6">
        <v>510696039.33</v>
      </c>
      <c r="AC644" s="6">
        <v>40</v>
      </c>
      <c r="AD644" s="6">
        <v>0.796</v>
      </c>
      <c r="AE644" s="6">
        <v>2.265913</v>
      </c>
    </row>
    <row r="645" spans="1:31">
      <c r="A645" s="1" t="s">
        <v>308</v>
      </c>
      <c r="B645" s="6" t="s">
        <v>309</v>
      </c>
      <c r="C645" s="1" t="s">
        <v>71</v>
      </c>
      <c r="D645" s="1">
        <v>314330903.95</v>
      </c>
      <c r="E645" s="1">
        <v>16919090.25</v>
      </c>
      <c r="F645" s="7">
        <v>83</v>
      </c>
      <c r="G645" s="7">
        <v>80</v>
      </c>
      <c r="H645" s="1">
        <v>1828972722.01</v>
      </c>
      <c r="I645" s="1">
        <v>1341237310.44</v>
      </c>
      <c r="J645" s="1">
        <v>590908629</v>
      </c>
      <c r="K645" s="1">
        <v>1029297506.18</v>
      </c>
      <c r="L645" s="1">
        <v>0.2667</v>
      </c>
      <c r="M645" s="1">
        <v>0.0421</v>
      </c>
      <c r="N645" s="1">
        <v>0.0294</v>
      </c>
      <c r="O645" s="1">
        <v>0.0401</v>
      </c>
      <c r="P645" s="6">
        <v>99</v>
      </c>
      <c r="Q645" s="6">
        <v>14.62</v>
      </c>
      <c r="R645" s="6">
        <v>21188745</v>
      </c>
      <c r="S645" s="6">
        <v>2.06</v>
      </c>
      <c r="T645" s="6">
        <v>10.36</v>
      </c>
      <c r="U645" s="6">
        <v>17</v>
      </c>
      <c r="V645" s="6">
        <v>0.029383</v>
      </c>
      <c r="W645" s="6">
        <v>127573394.73</v>
      </c>
      <c r="X645" s="6">
        <v>487735411.57</v>
      </c>
      <c r="Y645" s="6">
        <v>1029297506.18</v>
      </c>
      <c r="Z645" s="6">
        <v>1029297506.18</v>
      </c>
      <c r="AA645" s="6">
        <v>961474500.05</v>
      </c>
      <c r="AB645" s="6">
        <v>679096855.39</v>
      </c>
      <c r="AC645" s="6">
        <v>40</v>
      </c>
      <c r="AD645" s="6">
        <v>0.6577</v>
      </c>
      <c r="AE645" s="6">
        <v>1.776914</v>
      </c>
    </row>
    <row r="646" spans="1:31">
      <c r="A646" s="1" t="s">
        <v>310</v>
      </c>
      <c r="B646" s="6" t="s">
        <v>311</v>
      </c>
      <c r="C646" s="1" t="s">
        <v>66</v>
      </c>
      <c r="D646" s="1">
        <v>11732932.52</v>
      </c>
      <c r="E646" s="1">
        <v>116758149.58</v>
      </c>
      <c r="F646" s="7">
        <v>41</v>
      </c>
      <c r="G646" s="7">
        <v>35</v>
      </c>
      <c r="H646" s="1">
        <v>1916259725.15</v>
      </c>
      <c r="I646" s="1">
        <v>844709021.18</v>
      </c>
      <c r="J646" s="1">
        <v>586180503</v>
      </c>
      <c r="K646" s="1">
        <v>350639816.88</v>
      </c>
      <c r="L646" s="1">
        <v>0.5592</v>
      </c>
      <c r="M646" s="1">
        <v>-0.4219</v>
      </c>
      <c r="N646" s="1">
        <v>-0.4352</v>
      </c>
      <c r="O646" s="1">
        <v>-0.9873</v>
      </c>
      <c r="P646" s="6">
        <v>33</v>
      </c>
      <c r="Q646" s="6">
        <v>21</v>
      </c>
      <c r="R646" s="6">
        <v>21921370.6</v>
      </c>
      <c r="S646" s="6">
        <v>6.25</v>
      </c>
      <c r="T646" s="6">
        <v>18.83</v>
      </c>
      <c r="U646" s="6">
        <v>64.49</v>
      </c>
      <c r="V646" s="6">
        <v>-0.435223</v>
      </c>
      <c r="W646" s="6">
        <v>-101710244</v>
      </c>
      <c r="X646" s="6">
        <v>1071550703.97</v>
      </c>
      <c r="Y646" s="6">
        <v>350639816.88</v>
      </c>
      <c r="Z646" s="6">
        <v>350639816.88</v>
      </c>
      <c r="AA646" s="6">
        <v>1207026257.29</v>
      </c>
      <c r="AB646" s="6">
        <v>216178123.89</v>
      </c>
      <c r="AC646" s="6">
        <v>33.33</v>
      </c>
      <c r="AD646" s="6">
        <v>0.5447</v>
      </c>
      <c r="AE646" s="6">
        <v>5.465037</v>
      </c>
    </row>
    <row r="647" spans="1:31">
      <c r="A647" s="1" t="s">
        <v>310</v>
      </c>
      <c r="B647" s="6" t="s">
        <v>311</v>
      </c>
      <c r="C647" s="1" t="s">
        <v>67</v>
      </c>
      <c r="D647" s="1">
        <v>10569419.87</v>
      </c>
      <c r="E647" s="1">
        <v>107484745</v>
      </c>
      <c r="F647" s="7">
        <v>41</v>
      </c>
      <c r="G647" s="7">
        <v>35</v>
      </c>
      <c r="H647" s="1">
        <v>1482514735.23</v>
      </c>
      <c r="I647" s="1">
        <v>696424246.13</v>
      </c>
      <c r="J647" s="1">
        <v>586180503</v>
      </c>
      <c r="K647" s="1">
        <v>252952658.34</v>
      </c>
      <c r="L647" s="1">
        <v>0.5302</v>
      </c>
      <c r="M647" s="1">
        <v>-0.0831</v>
      </c>
      <c r="N647" s="1">
        <v>-0.1001</v>
      </c>
      <c r="O647" s="1">
        <v>-0.2131</v>
      </c>
      <c r="P647" s="6">
        <v>48</v>
      </c>
      <c r="Q647" s="6">
        <v>23.65</v>
      </c>
      <c r="R647" s="6">
        <v>16063590.8</v>
      </c>
      <c r="S647" s="6">
        <v>5.85</v>
      </c>
      <c r="T647" s="6">
        <v>26.28</v>
      </c>
      <c r="U647" s="6">
        <v>63.55</v>
      </c>
      <c r="V647" s="6">
        <v>-0.100099</v>
      </c>
      <c r="W647" s="6">
        <v>42895471.21</v>
      </c>
      <c r="X647" s="6">
        <v>786090489.1</v>
      </c>
      <c r="Y647" s="6">
        <v>252952658.34</v>
      </c>
      <c r="Z647" s="6">
        <v>252952658.34</v>
      </c>
      <c r="AA647" s="6">
        <v>262367055.93</v>
      </c>
      <c r="AB647" s="6">
        <v>173804295.82</v>
      </c>
      <c r="AC647" s="6">
        <v>42.86</v>
      </c>
      <c r="AD647" s="6">
        <v>0.8895</v>
      </c>
      <c r="AE647" s="6">
        <v>5.860839</v>
      </c>
    </row>
    <row r="648" spans="1:31">
      <c r="A648" s="1" t="s">
        <v>310</v>
      </c>
      <c r="B648" s="6" t="s">
        <v>312</v>
      </c>
      <c r="C648" s="1" t="s">
        <v>68</v>
      </c>
      <c r="D648" s="1">
        <v>36061934.5</v>
      </c>
      <c r="E648" s="1">
        <v>124670231.74</v>
      </c>
      <c r="F648" s="7">
        <v>41</v>
      </c>
      <c r="G648" s="7">
        <v>35</v>
      </c>
      <c r="H648" s="1">
        <v>3601304530.4</v>
      </c>
      <c r="I648" s="1">
        <v>1620126615.67</v>
      </c>
      <c r="J648" s="1">
        <v>734725698</v>
      </c>
      <c r="K648" s="1">
        <v>609202967.5</v>
      </c>
      <c r="L648" s="1">
        <v>0.5501</v>
      </c>
      <c r="M648" s="1">
        <v>0.0136</v>
      </c>
      <c r="N648" s="1">
        <v>0.0055</v>
      </c>
      <c r="O648" s="1">
        <v>0.0122</v>
      </c>
      <c r="P648" s="6">
        <v>194</v>
      </c>
      <c r="Q648" s="6">
        <v>13.63</v>
      </c>
      <c r="R648" s="6">
        <v>44590716.88</v>
      </c>
      <c r="S648" s="6">
        <v>6.03</v>
      </c>
      <c r="T648" s="6">
        <v>20.96</v>
      </c>
      <c r="U648" s="6">
        <v>57.65</v>
      </c>
      <c r="V648" s="6">
        <v>0.005501</v>
      </c>
      <c r="W648" s="6">
        <v>-21485946.91</v>
      </c>
      <c r="X648" s="6">
        <v>1981177914.73</v>
      </c>
      <c r="Y648" s="6">
        <v>609202967.5</v>
      </c>
      <c r="Z648" s="6">
        <v>609202967.5</v>
      </c>
      <c r="AA648" s="6">
        <v>614922178.8</v>
      </c>
      <c r="AB648" s="6">
        <v>404548856.05</v>
      </c>
      <c r="AC648" s="6">
        <v>33.33</v>
      </c>
      <c r="AD648" s="6">
        <v>2.6838</v>
      </c>
      <c r="AE648" s="6">
        <v>5.911502</v>
      </c>
    </row>
    <row r="649" spans="1:31">
      <c r="A649" s="1" t="s">
        <v>310</v>
      </c>
      <c r="B649" s="6" t="s">
        <v>312</v>
      </c>
      <c r="C649" s="1" t="s">
        <v>69</v>
      </c>
      <c r="D649" s="1">
        <v>171994105.46</v>
      </c>
      <c r="E649" s="1">
        <v>124329934.09</v>
      </c>
      <c r="F649" s="7">
        <v>41</v>
      </c>
      <c r="G649" s="7">
        <v>35</v>
      </c>
      <c r="H649" s="1">
        <v>4788925421.87</v>
      </c>
      <c r="I649" s="1">
        <v>1345035568.72</v>
      </c>
      <c r="J649" s="1">
        <v>734725698</v>
      </c>
      <c r="K649" s="1">
        <v>1164422623.97</v>
      </c>
      <c r="L649" s="1">
        <v>0.7191</v>
      </c>
      <c r="M649" s="1">
        <v>-0.0651</v>
      </c>
      <c r="N649" s="1">
        <v>-0.0678</v>
      </c>
      <c r="O649" s="1">
        <v>-0.2413</v>
      </c>
      <c r="P649" s="6">
        <v>447</v>
      </c>
      <c r="Q649" s="6">
        <v>24.53</v>
      </c>
      <c r="R649" s="6">
        <v>89688844.32</v>
      </c>
      <c r="S649" s="6">
        <v>7.7</v>
      </c>
      <c r="T649" s="6">
        <v>18.99</v>
      </c>
      <c r="U649" s="6">
        <v>39.98</v>
      </c>
      <c r="V649" s="6">
        <v>-0.067777</v>
      </c>
      <c r="W649" s="6">
        <v>-212005219.73</v>
      </c>
      <c r="X649" s="6">
        <v>3443889853.15</v>
      </c>
      <c r="Y649" s="6">
        <v>1164422623.97</v>
      </c>
      <c r="Z649" s="6">
        <v>1164422623.97</v>
      </c>
      <c r="AA649" s="6">
        <v>1238772916.27</v>
      </c>
      <c r="AB649" s="6">
        <v>878576817.38</v>
      </c>
      <c r="AC649" s="6">
        <v>42.86</v>
      </c>
      <c r="AD649" s="6">
        <v>1.5647</v>
      </c>
      <c r="AE649" s="6">
        <v>4.112704</v>
      </c>
    </row>
    <row r="650" spans="1:31">
      <c r="A650" s="1" t="s">
        <v>310</v>
      </c>
      <c r="B650" s="6" t="s">
        <v>312</v>
      </c>
      <c r="C650" s="1" t="s">
        <v>70</v>
      </c>
      <c r="D650" s="1">
        <v>154149113.74</v>
      </c>
      <c r="E650" s="1">
        <v>111900086.94</v>
      </c>
      <c r="F650" s="7">
        <v>41</v>
      </c>
      <c r="G650" s="7">
        <v>35</v>
      </c>
      <c r="H650" s="1">
        <v>4441824095.19</v>
      </c>
      <c r="I650" s="1">
        <v>929580593.83</v>
      </c>
      <c r="J650" s="1">
        <v>734725698</v>
      </c>
      <c r="K650" s="1">
        <v>1410682473.41</v>
      </c>
      <c r="L650" s="1">
        <v>0.7907</v>
      </c>
      <c r="M650" s="1">
        <v>-0.0535</v>
      </c>
      <c r="N650" s="1">
        <v>-0.071</v>
      </c>
      <c r="O650" s="1">
        <v>-0.339</v>
      </c>
      <c r="P650" s="6">
        <v>450</v>
      </c>
      <c r="Q650" s="6">
        <v>24.25</v>
      </c>
      <c r="R650" s="6">
        <v>88390908.22</v>
      </c>
      <c r="S650" s="6">
        <v>6.27</v>
      </c>
      <c r="T650" s="6">
        <v>20.78</v>
      </c>
      <c r="U650" s="6">
        <v>35.98</v>
      </c>
      <c r="V650" s="6">
        <v>-0.070953</v>
      </c>
      <c r="W650" s="6">
        <v>108689038.26</v>
      </c>
      <c r="X650" s="6">
        <v>3512243501.36</v>
      </c>
      <c r="Y650" s="6">
        <v>1410682473.41</v>
      </c>
      <c r="Z650" s="6">
        <v>1410682473.41</v>
      </c>
      <c r="AA650" s="6">
        <v>1483936922.41</v>
      </c>
      <c r="AB650" s="6">
        <v>1081987560.1</v>
      </c>
      <c r="AC650" s="6">
        <v>33.33</v>
      </c>
      <c r="AD650" s="6">
        <v>1.3157</v>
      </c>
      <c r="AE650" s="6">
        <v>3.148706</v>
      </c>
    </row>
    <row r="651" spans="1:31">
      <c r="A651" s="1" t="s">
        <v>310</v>
      </c>
      <c r="B651" s="6" t="s">
        <v>312</v>
      </c>
      <c r="C651" s="1" t="s">
        <v>71</v>
      </c>
      <c r="D651" s="1">
        <v>157856936.64</v>
      </c>
      <c r="E651" s="1">
        <v>29005554.41</v>
      </c>
      <c r="F651" s="7">
        <v>41</v>
      </c>
      <c r="G651" s="7">
        <v>35</v>
      </c>
      <c r="H651" s="1">
        <v>4356436949.26</v>
      </c>
      <c r="I651" s="1">
        <v>1010756301.53</v>
      </c>
      <c r="J651" s="1">
        <v>734725698</v>
      </c>
      <c r="K651" s="1">
        <v>1498139605</v>
      </c>
      <c r="L651" s="1">
        <v>0.768</v>
      </c>
      <c r="M651" s="1">
        <v>0.03</v>
      </c>
      <c r="N651" s="1">
        <v>0.0175</v>
      </c>
      <c r="O651" s="1">
        <v>0.0753</v>
      </c>
      <c r="P651" s="6">
        <v>402</v>
      </c>
      <c r="Q651" s="6">
        <v>19.65</v>
      </c>
      <c r="R651" s="6">
        <v>68397861.2</v>
      </c>
      <c r="S651" s="6">
        <v>4.57</v>
      </c>
      <c r="T651" s="6">
        <v>20.78</v>
      </c>
      <c r="U651" s="6">
        <v>29.63</v>
      </c>
      <c r="V651" s="6">
        <v>0.017465</v>
      </c>
      <c r="W651" s="6">
        <v>-18465379.73</v>
      </c>
      <c r="X651" s="6">
        <v>3345680647.73</v>
      </c>
      <c r="Y651" s="6">
        <v>1498139605</v>
      </c>
      <c r="Z651" s="6">
        <v>1498139605</v>
      </c>
      <c r="AA651" s="6">
        <v>1457384828.72</v>
      </c>
      <c r="AB651" s="6">
        <v>1098041573.71</v>
      </c>
      <c r="AC651" s="6">
        <v>33.33</v>
      </c>
      <c r="AD651" s="6">
        <v>1.365</v>
      </c>
      <c r="AE651" s="6">
        <v>2.907898</v>
      </c>
    </row>
    <row r="652" spans="1:31">
      <c r="A652" s="1" t="s">
        <v>313</v>
      </c>
      <c r="B652" s="6" t="s">
        <v>314</v>
      </c>
      <c r="C652" s="1" t="s">
        <v>66</v>
      </c>
      <c r="D652" s="1">
        <v>4199813905.28</v>
      </c>
      <c r="E652" s="1">
        <v>502011746.64</v>
      </c>
      <c r="F652" s="7">
        <v>128</v>
      </c>
      <c r="G652" s="7">
        <v>128</v>
      </c>
      <c r="H652" s="1">
        <v>10365983318.46</v>
      </c>
      <c r="I652" s="1">
        <v>5332783804.7</v>
      </c>
      <c r="J652" s="1">
        <v>3267743928</v>
      </c>
      <c r="K652" s="1">
        <v>3535026649.42</v>
      </c>
      <c r="L652" s="1">
        <v>0.4856</v>
      </c>
      <c r="M652" s="1">
        <v>0.0481</v>
      </c>
      <c r="N652" s="1">
        <v>0.0232</v>
      </c>
      <c r="O652" s="1">
        <v>0.0451</v>
      </c>
      <c r="P652" s="6">
        <v>386</v>
      </c>
      <c r="Q652" s="6">
        <v>11.23</v>
      </c>
      <c r="R652" s="6">
        <v>82718603.16</v>
      </c>
      <c r="S652" s="6">
        <v>2.34</v>
      </c>
      <c r="T652" s="6">
        <v>13.76</v>
      </c>
      <c r="U652" s="6">
        <v>31.6</v>
      </c>
      <c r="V652" s="6">
        <v>0.023203</v>
      </c>
      <c r="W652" s="6">
        <v>238542617.13</v>
      </c>
      <c r="X652" s="6">
        <v>5033199513.76</v>
      </c>
      <c r="Y652" s="6">
        <v>3535026649.42</v>
      </c>
      <c r="Z652" s="6">
        <v>3535026649.42</v>
      </c>
      <c r="AA652" s="6">
        <v>3269427308.06</v>
      </c>
      <c r="AB652" s="6">
        <v>2714399579.04</v>
      </c>
      <c r="AC652" s="6">
        <v>37.5</v>
      </c>
      <c r="AD652" s="6">
        <v>0.972</v>
      </c>
      <c r="AE652" s="6">
        <v>2.932364</v>
      </c>
    </row>
    <row r="653" spans="1:31">
      <c r="A653" s="1" t="s">
        <v>313</v>
      </c>
      <c r="B653" s="6" t="s">
        <v>314</v>
      </c>
      <c r="C653" s="1" t="s">
        <v>67</v>
      </c>
      <c r="D653" s="1">
        <v>4490178536.05</v>
      </c>
      <c r="E653" s="1">
        <v>498859367.46</v>
      </c>
      <c r="F653" s="7">
        <v>137</v>
      </c>
      <c r="G653" s="7">
        <v>137</v>
      </c>
      <c r="H653" s="1">
        <v>12295248599.25</v>
      </c>
      <c r="I653" s="1">
        <v>5496769671.54</v>
      </c>
      <c r="J653" s="1">
        <v>3267743928</v>
      </c>
      <c r="K653" s="1">
        <v>4027450901.76</v>
      </c>
      <c r="L653" s="1">
        <v>0.5529</v>
      </c>
      <c r="M653" s="1">
        <v>0.0462</v>
      </c>
      <c r="N653" s="1">
        <v>0.0205</v>
      </c>
      <c r="O653" s="1">
        <v>0.0458</v>
      </c>
      <c r="P653" s="6">
        <v>412</v>
      </c>
      <c r="Q653" s="6">
        <v>11.35</v>
      </c>
      <c r="R653" s="6">
        <v>112030191.1</v>
      </c>
      <c r="S653" s="6">
        <v>2.78</v>
      </c>
      <c r="T653" s="6">
        <v>10.32</v>
      </c>
      <c r="U653" s="6">
        <v>31.17</v>
      </c>
      <c r="V653" s="6">
        <v>0.020488</v>
      </c>
      <c r="W653" s="6">
        <v>344508190.39</v>
      </c>
      <c r="X653" s="6">
        <v>6798478927.71</v>
      </c>
      <c r="Y653" s="6">
        <v>4027450901.76</v>
      </c>
      <c r="Z653" s="6">
        <v>4027450901.76</v>
      </c>
      <c r="AA653" s="6">
        <v>3683393050.71</v>
      </c>
      <c r="AB653" s="6">
        <v>2984013818.31</v>
      </c>
      <c r="AC653" s="6">
        <v>33.33</v>
      </c>
      <c r="AD653" s="6">
        <v>0.9013</v>
      </c>
      <c r="AE653" s="6">
        <v>3.052861</v>
      </c>
    </row>
    <row r="654" spans="1:31">
      <c r="A654" s="1" t="s">
        <v>313</v>
      </c>
      <c r="B654" s="6" t="s">
        <v>314</v>
      </c>
      <c r="C654" s="1" t="s">
        <v>68</v>
      </c>
      <c r="D654" s="1">
        <v>4805778827.68</v>
      </c>
      <c r="E654" s="1">
        <v>477633963.16</v>
      </c>
      <c r="F654" s="7">
        <v>140</v>
      </c>
      <c r="G654" s="7">
        <v>138</v>
      </c>
      <c r="H654" s="1">
        <v>12418537733.23</v>
      </c>
      <c r="I654" s="1">
        <v>5769292816.72</v>
      </c>
      <c r="J654" s="1">
        <v>3267743928</v>
      </c>
      <c r="K654" s="1">
        <v>5687670426.4</v>
      </c>
      <c r="L654" s="1">
        <v>0.5354</v>
      </c>
      <c r="M654" s="1">
        <v>0.0621</v>
      </c>
      <c r="N654" s="1">
        <v>0.0325</v>
      </c>
      <c r="O654" s="1">
        <v>0.07</v>
      </c>
      <c r="P654" s="6">
        <v>430</v>
      </c>
      <c r="Q654" s="6">
        <v>9.5</v>
      </c>
      <c r="R654" s="6">
        <v>157380412.21</v>
      </c>
      <c r="S654" s="6">
        <v>2.77</v>
      </c>
      <c r="T654" s="6">
        <v>7.74</v>
      </c>
      <c r="U654" s="6">
        <v>25.28</v>
      </c>
      <c r="V654" s="6">
        <v>0.032539</v>
      </c>
      <c r="W654" s="6">
        <v>693546677.86</v>
      </c>
      <c r="X654" s="6">
        <v>6649244916.51</v>
      </c>
      <c r="Y654" s="6">
        <v>5687670426.4</v>
      </c>
      <c r="Z654" s="6">
        <v>5687670426.4</v>
      </c>
      <c r="AA654" s="6">
        <v>5082276892.49</v>
      </c>
      <c r="AB654" s="6">
        <v>4335178471.32</v>
      </c>
      <c r="AC654" s="6">
        <v>33.33</v>
      </c>
      <c r="AD654" s="6">
        <v>0.7956</v>
      </c>
      <c r="AE654" s="6">
        <v>2.183414</v>
      </c>
    </row>
    <row r="655" spans="1:31">
      <c r="A655" s="1" t="s">
        <v>313</v>
      </c>
      <c r="B655" s="6" t="s">
        <v>314</v>
      </c>
      <c r="C655" s="1" t="s">
        <v>69</v>
      </c>
      <c r="D655" s="1">
        <v>4918966328.33</v>
      </c>
      <c r="E655" s="1">
        <v>454280941.48</v>
      </c>
      <c r="F655" s="7">
        <v>150</v>
      </c>
      <c r="G655" s="7">
        <v>145</v>
      </c>
      <c r="H655" s="1">
        <v>13471241363.11</v>
      </c>
      <c r="I655" s="1">
        <v>6555500839.29</v>
      </c>
      <c r="J655" s="1">
        <v>3896783221</v>
      </c>
      <c r="K655" s="1">
        <v>5748727046.65</v>
      </c>
      <c r="L655" s="1">
        <v>0.5134</v>
      </c>
      <c r="M655" s="1">
        <v>0.0411</v>
      </c>
      <c r="N655" s="1">
        <v>0.0223</v>
      </c>
      <c r="O655" s="1">
        <v>0.0457</v>
      </c>
      <c r="P655" s="6">
        <v>415</v>
      </c>
      <c r="Q655" s="6">
        <v>9.67</v>
      </c>
      <c r="R655" s="6">
        <v>152365520.87</v>
      </c>
      <c r="S655" s="6">
        <v>2.65</v>
      </c>
      <c r="T655" s="6">
        <v>20.34</v>
      </c>
      <c r="U655" s="6">
        <v>32.33</v>
      </c>
      <c r="V655" s="6">
        <v>0.022254</v>
      </c>
      <c r="W655" s="6">
        <v>205287332.36</v>
      </c>
      <c r="X655" s="6">
        <v>6915740523.82</v>
      </c>
      <c r="Y655" s="6">
        <v>5748727046.65</v>
      </c>
      <c r="Z655" s="6">
        <v>5748727046.65</v>
      </c>
      <c r="AA655" s="6">
        <v>5385839442.9</v>
      </c>
      <c r="AB655" s="6">
        <v>4745401964.24</v>
      </c>
      <c r="AC655" s="6">
        <v>33.33</v>
      </c>
      <c r="AD655" s="6">
        <v>0.7464</v>
      </c>
      <c r="AE655" s="6">
        <v>2.343343</v>
      </c>
    </row>
    <row r="656" spans="1:31">
      <c r="A656" s="1" t="s">
        <v>313</v>
      </c>
      <c r="B656" s="6" t="s">
        <v>314</v>
      </c>
      <c r="C656" s="1" t="s">
        <v>70</v>
      </c>
      <c r="D656" s="1">
        <v>5038103434.02</v>
      </c>
      <c r="E656" s="1">
        <v>443940173.52</v>
      </c>
      <c r="F656" s="7">
        <v>154</v>
      </c>
      <c r="G656" s="7">
        <v>146</v>
      </c>
      <c r="H656" s="1">
        <v>15774255822.24</v>
      </c>
      <c r="I656" s="1">
        <v>6943774729.53</v>
      </c>
      <c r="J656" s="1">
        <v>3896809318</v>
      </c>
      <c r="K656" s="1">
        <v>5912890720.74</v>
      </c>
      <c r="L656" s="1">
        <v>0.5598</v>
      </c>
      <c r="M656" s="1">
        <v>0.0303</v>
      </c>
      <c r="N656" s="1">
        <v>0.0158</v>
      </c>
      <c r="O656" s="1">
        <v>0.036</v>
      </c>
      <c r="P656" s="6">
        <v>422</v>
      </c>
      <c r="Q656" s="6">
        <v>9.8</v>
      </c>
      <c r="R656" s="6">
        <v>152568100.3</v>
      </c>
      <c r="S656" s="6">
        <v>2.58</v>
      </c>
      <c r="T656" s="6">
        <v>20.34</v>
      </c>
      <c r="U656" s="6">
        <v>32.35</v>
      </c>
      <c r="V656" s="6">
        <v>0.015846</v>
      </c>
      <c r="W656" s="6">
        <v>-66328357.9</v>
      </c>
      <c r="X656" s="6">
        <v>8830481092.71</v>
      </c>
      <c r="Y656" s="6">
        <v>5912890720.74</v>
      </c>
      <c r="Z656" s="6">
        <v>5912890720.74</v>
      </c>
      <c r="AA656" s="6">
        <v>5585140463.89</v>
      </c>
      <c r="AB656" s="6">
        <v>4981497633.44</v>
      </c>
      <c r="AC656" s="6">
        <v>42.86</v>
      </c>
      <c r="AD656" s="6">
        <v>0.7284</v>
      </c>
      <c r="AE656" s="6">
        <v>2.667774</v>
      </c>
    </row>
    <row r="657" spans="1:31">
      <c r="A657" s="1" t="s">
        <v>313</v>
      </c>
      <c r="B657" s="6" t="s">
        <v>314</v>
      </c>
      <c r="C657" s="1" t="s">
        <v>71</v>
      </c>
      <c r="D657" s="1">
        <v>5335729514.71</v>
      </c>
      <c r="E657" s="1">
        <v>430189634.95</v>
      </c>
      <c r="F657" s="7">
        <v>154</v>
      </c>
      <c r="G657" s="7">
        <v>146</v>
      </c>
      <c r="H657" s="1">
        <v>15789725548.12</v>
      </c>
      <c r="I657" s="1">
        <v>7035319759.64</v>
      </c>
      <c r="J657" s="1">
        <v>3896930941</v>
      </c>
      <c r="K657" s="1">
        <v>5808737085.89</v>
      </c>
      <c r="L657" s="1">
        <v>0.5544</v>
      </c>
      <c r="M657" s="1">
        <v>0.0268</v>
      </c>
      <c r="N657" s="1">
        <v>0.0131</v>
      </c>
      <c r="O657" s="1">
        <v>0.0295</v>
      </c>
      <c r="P657" s="6">
        <v>461</v>
      </c>
      <c r="Q657" s="6">
        <v>9.88</v>
      </c>
      <c r="R657" s="6">
        <v>185369310.49</v>
      </c>
      <c r="S657" s="6">
        <v>3.19</v>
      </c>
      <c r="T657" s="6">
        <v>20.33</v>
      </c>
      <c r="U657" s="6">
        <v>32.38</v>
      </c>
      <c r="V657" s="6">
        <v>0.013142</v>
      </c>
      <c r="W657" s="6">
        <v>-132912400.29</v>
      </c>
      <c r="X657" s="6">
        <v>8754405788.48</v>
      </c>
      <c r="Y657" s="6">
        <v>5808737085.89</v>
      </c>
      <c r="Z657" s="6">
        <v>5808737085.89</v>
      </c>
      <c r="AA657" s="6">
        <v>5460945381.44</v>
      </c>
      <c r="AB657" s="6">
        <v>4804726319.49</v>
      </c>
      <c r="AC657" s="6">
        <v>33.33</v>
      </c>
      <c r="AD657" s="6">
        <v>0.8029</v>
      </c>
      <c r="AE657" s="6">
        <v>2.718272</v>
      </c>
    </row>
    <row r="658" spans="1:31">
      <c r="A658" s="1" t="s">
        <v>315</v>
      </c>
      <c r="B658" s="6" t="s">
        <v>316</v>
      </c>
      <c r="C658" s="1" t="s">
        <v>66</v>
      </c>
      <c r="D658" s="1">
        <v>166357544.94</v>
      </c>
      <c r="E658" s="1">
        <v>34499366.31</v>
      </c>
      <c r="F658" s="7">
        <v>2</v>
      </c>
      <c r="G658" s="7">
        <v>2</v>
      </c>
      <c r="H658" s="1">
        <v>1400044324.59</v>
      </c>
      <c r="I658" s="1">
        <v>1261474840.8</v>
      </c>
      <c r="J658" s="1">
        <v>320000000</v>
      </c>
      <c r="K658" s="1">
        <v>109158820.27</v>
      </c>
      <c r="L658" s="1">
        <v>0.099</v>
      </c>
      <c r="M658" s="1">
        <v>0.0505</v>
      </c>
      <c r="N658" s="1">
        <v>0.05</v>
      </c>
      <c r="O658" s="1">
        <v>0.0555</v>
      </c>
      <c r="P658" s="6">
        <v>35</v>
      </c>
      <c r="Q658" s="6">
        <v>60.34</v>
      </c>
      <c r="R658" s="6">
        <v>15239732.3</v>
      </c>
      <c r="S658" s="6">
        <v>13.96</v>
      </c>
      <c r="T658" s="6">
        <v>47.08</v>
      </c>
      <c r="U658" s="6">
        <v>70.22</v>
      </c>
      <c r="V658" s="6">
        <v>0.050018</v>
      </c>
      <c r="W658" s="6">
        <v>24363751.99</v>
      </c>
      <c r="X658" s="6">
        <v>138569483.79</v>
      </c>
      <c r="Y658" s="6">
        <v>109158820.27</v>
      </c>
      <c r="Z658" s="6">
        <v>109158820.27</v>
      </c>
      <c r="AA658" s="6">
        <v>109804046.96</v>
      </c>
      <c r="AB658" s="6">
        <v>66699909.32</v>
      </c>
      <c r="AC658" s="6">
        <v>42.86</v>
      </c>
      <c r="AD658" s="6">
        <v>0.6046</v>
      </c>
      <c r="AE658" s="6">
        <v>12.825755</v>
      </c>
    </row>
    <row r="659" spans="1:31">
      <c r="A659" s="1" t="s">
        <v>315</v>
      </c>
      <c r="B659" s="6" t="s">
        <v>316</v>
      </c>
      <c r="C659" s="1" t="s">
        <v>67</v>
      </c>
      <c r="D659" s="1">
        <v>182899693.27</v>
      </c>
      <c r="E659" s="1">
        <v>27975746.4</v>
      </c>
      <c r="F659" s="7">
        <v>9</v>
      </c>
      <c r="G659" s="7">
        <v>9</v>
      </c>
      <c r="H659" s="1">
        <v>1769423268.38</v>
      </c>
      <c r="I659" s="1">
        <v>1206682794.96</v>
      </c>
      <c r="J659" s="1">
        <v>320000000</v>
      </c>
      <c r="K659" s="1">
        <v>174530530.65</v>
      </c>
      <c r="L659" s="1">
        <v>0.318</v>
      </c>
      <c r="M659" s="1">
        <v>0.0187</v>
      </c>
      <c r="N659" s="1">
        <v>0.0153</v>
      </c>
      <c r="O659" s="1">
        <v>0.0224</v>
      </c>
      <c r="P659" s="6">
        <v>27</v>
      </c>
      <c r="Q659" s="6">
        <v>42.86</v>
      </c>
      <c r="R659" s="6">
        <v>13567187.52</v>
      </c>
      <c r="S659" s="6">
        <v>7.77</v>
      </c>
      <c r="T659" s="6">
        <v>47.08</v>
      </c>
      <c r="U659" s="6">
        <v>64.24</v>
      </c>
      <c r="V659" s="6">
        <v>0.015257</v>
      </c>
      <c r="W659" s="6">
        <v>-68395907.27</v>
      </c>
      <c r="X659" s="6">
        <v>562740473.42</v>
      </c>
      <c r="Y659" s="6">
        <v>174530530.65</v>
      </c>
      <c r="Z659" s="6">
        <v>174530530.65</v>
      </c>
      <c r="AA659" s="6">
        <v>125389604.15</v>
      </c>
      <c r="AB659" s="6">
        <v>58801653.12</v>
      </c>
      <c r="AC659" s="6">
        <v>42.86</v>
      </c>
      <c r="AD659" s="6">
        <v>0.3953</v>
      </c>
      <c r="AE659" s="6">
        <v>10.138188</v>
      </c>
    </row>
    <row r="660" spans="1:31">
      <c r="A660" s="1" t="s">
        <v>315</v>
      </c>
      <c r="B660" s="6" t="s">
        <v>316</v>
      </c>
      <c r="C660" s="1" t="s">
        <v>68</v>
      </c>
      <c r="D660" s="1">
        <v>151309066.5</v>
      </c>
      <c r="E660" s="1">
        <v>20806917.55</v>
      </c>
      <c r="F660" s="7">
        <v>14</v>
      </c>
      <c r="G660" s="7">
        <v>14</v>
      </c>
      <c r="H660" s="1">
        <v>1544808293.86</v>
      </c>
      <c r="I660" s="1">
        <v>1205532886.08</v>
      </c>
      <c r="J660" s="1">
        <v>320000000</v>
      </c>
      <c r="K660" s="1">
        <v>425171413.96</v>
      </c>
      <c r="L660" s="1">
        <v>0.2196</v>
      </c>
      <c r="M660" s="1">
        <v>0.0156</v>
      </c>
      <c r="N660" s="1">
        <v>0.0072</v>
      </c>
      <c r="O660" s="1">
        <v>0.0092</v>
      </c>
      <c r="P660" s="6">
        <v>29</v>
      </c>
      <c r="Q660" s="6">
        <v>32.95</v>
      </c>
      <c r="R660" s="6">
        <v>13530957.58</v>
      </c>
      <c r="S660" s="6">
        <v>3.18</v>
      </c>
      <c r="T660" s="6">
        <v>47.08</v>
      </c>
      <c r="U660" s="6">
        <v>62.11</v>
      </c>
      <c r="V660" s="6">
        <v>0.007201</v>
      </c>
      <c r="W660" s="6">
        <v>210166615.11</v>
      </c>
      <c r="X660" s="6">
        <v>339275407.78</v>
      </c>
      <c r="Y660" s="6">
        <v>425171413.96</v>
      </c>
      <c r="Z660" s="6">
        <v>425171413.96</v>
      </c>
      <c r="AA660" s="6">
        <v>419854321.13</v>
      </c>
      <c r="AB660" s="6">
        <v>276096228.74</v>
      </c>
      <c r="AC660" s="6">
        <v>42.86</v>
      </c>
      <c r="AD660" s="6">
        <v>0.207</v>
      </c>
      <c r="AE660" s="6">
        <v>3.633378</v>
      </c>
    </row>
    <row r="661" spans="1:31">
      <c r="A661" s="1" t="s">
        <v>315</v>
      </c>
      <c r="B661" s="6" t="s">
        <v>316</v>
      </c>
      <c r="C661" s="1" t="s">
        <v>69</v>
      </c>
      <c r="D661" s="1">
        <v>124671373.21</v>
      </c>
      <c r="E661" s="1">
        <v>13654624.77</v>
      </c>
      <c r="F661" s="7">
        <v>15</v>
      </c>
      <c r="G661" s="7">
        <v>15</v>
      </c>
      <c r="H661" s="1">
        <v>1599152863.17</v>
      </c>
      <c r="I661" s="1">
        <v>1232641942.72</v>
      </c>
      <c r="J661" s="1">
        <v>320000000</v>
      </c>
      <c r="K661" s="1">
        <v>406385437.73</v>
      </c>
      <c r="L661" s="1">
        <v>0.2292</v>
      </c>
      <c r="M661" s="1">
        <v>0.0305</v>
      </c>
      <c r="N661" s="1">
        <v>0.0216</v>
      </c>
      <c r="O661" s="1">
        <v>0.0281</v>
      </c>
      <c r="P661" s="6">
        <v>28</v>
      </c>
      <c r="Q661" s="6">
        <v>28.87</v>
      </c>
      <c r="R661" s="6">
        <v>13504521.55</v>
      </c>
      <c r="S661" s="6">
        <v>3.32</v>
      </c>
      <c r="T661" s="6">
        <v>41.64</v>
      </c>
      <c r="U661" s="6">
        <v>57.67</v>
      </c>
      <c r="V661" s="6">
        <v>0.021639</v>
      </c>
      <c r="W661" s="6">
        <v>95987924.98</v>
      </c>
      <c r="X661" s="6">
        <v>366510920.45</v>
      </c>
      <c r="Y661" s="6">
        <v>406385437.73</v>
      </c>
      <c r="Z661" s="6">
        <v>406385437.73</v>
      </c>
      <c r="AA661" s="6">
        <v>364214799.78</v>
      </c>
      <c r="AB661" s="6">
        <v>226949907.22</v>
      </c>
      <c r="AC661" s="6">
        <v>42.86</v>
      </c>
      <c r="AD661" s="6">
        <v>0.2387</v>
      </c>
      <c r="AE661" s="6">
        <v>3.935064</v>
      </c>
    </row>
    <row r="662" spans="1:31">
      <c r="A662" s="1" t="s">
        <v>315</v>
      </c>
      <c r="B662" s="6" t="s">
        <v>316</v>
      </c>
      <c r="C662" s="1" t="s">
        <v>70</v>
      </c>
      <c r="D662" s="1">
        <v>105879324.67</v>
      </c>
      <c r="E662" s="1">
        <v>7488095.02</v>
      </c>
      <c r="F662" s="7">
        <v>15</v>
      </c>
      <c r="G662" s="7">
        <v>14</v>
      </c>
      <c r="H662" s="1">
        <v>1990442461.33</v>
      </c>
      <c r="I662" s="1">
        <v>1266233288.19</v>
      </c>
      <c r="J662" s="1">
        <v>320000000</v>
      </c>
      <c r="K662" s="1">
        <v>481221677.86</v>
      </c>
      <c r="L662" s="1">
        <v>0.3638</v>
      </c>
      <c r="M662" s="1">
        <v>0.0288</v>
      </c>
      <c r="N662" s="1">
        <v>0.0208</v>
      </c>
      <c r="O662" s="1">
        <v>0.0327</v>
      </c>
      <c r="P662" s="6">
        <v>28</v>
      </c>
      <c r="Q662" s="6">
        <v>30.43</v>
      </c>
      <c r="R662" s="6">
        <v>10062062.92</v>
      </c>
      <c r="S662" s="6">
        <v>2.09</v>
      </c>
      <c r="T662" s="6">
        <v>41.64</v>
      </c>
      <c r="U662" s="6">
        <v>54.92</v>
      </c>
      <c r="V662" s="6">
        <v>0.020829</v>
      </c>
      <c r="W662" s="6">
        <v>117180023</v>
      </c>
      <c r="X662" s="6">
        <v>724209173.14</v>
      </c>
      <c r="Y662" s="6">
        <v>481221677.86</v>
      </c>
      <c r="Z662" s="6">
        <v>481221677.86</v>
      </c>
      <c r="AA662" s="6">
        <v>422600595.38</v>
      </c>
      <c r="AB662" s="6">
        <v>229938561.09</v>
      </c>
      <c r="AC662" s="6">
        <v>42.86</v>
      </c>
      <c r="AD662" s="6">
        <v>0.1912</v>
      </c>
      <c r="AE662" s="6">
        <v>4.136228</v>
      </c>
    </row>
    <row r="663" spans="1:31">
      <c r="A663" s="1" t="s">
        <v>315</v>
      </c>
      <c r="B663" s="6" t="s">
        <v>316</v>
      </c>
      <c r="C663" s="1" t="s">
        <v>71</v>
      </c>
      <c r="D663" s="1">
        <v>96746199.08</v>
      </c>
      <c r="E663" s="1">
        <v>3523949.9</v>
      </c>
      <c r="F663" s="7">
        <v>15</v>
      </c>
      <c r="G663" s="7">
        <v>14</v>
      </c>
      <c r="H663" s="1">
        <v>2261364541.9</v>
      </c>
      <c r="I663" s="1">
        <v>1132214370.82</v>
      </c>
      <c r="J663" s="1">
        <v>320000000</v>
      </c>
      <c r="K663" s="1">
        <v>480561479.26</v>
      </c>
      <c r="L663" s="1">
        <v>0.4993</v>
      </c>
      <c r="M663" s="1">
        <v>-0.0498</v>
      </c>
      <c r="N663" s="1">
        <v>-0.0566</v>
      </c>
      <c r="O663" s="1">
        <v>-0.113</v>
      </c>
      <c r="P663" s="6">
        <v>24</v>
      </c>
      <c r="Q663" s="6">
        <v>26.67</v>
      </c>
      <c r="R663" s="6">
        <v>9231166.99</v>
      </c>
      <c r="S663" s="6">
        <v>1.92</v>
      </c>
      <c r="T663" s="6">
        <v>41.17</v>
      </c>
      <c r="U663" s="6">
        <v>53.99</v>
      </c>
      <c r="V663" s="6">
        <v>-0.056553</v>
      </c>
      <c r="W663" s="6">
        <v>-3181259.76</v>
      </c>
      <c r="X663" s="6">
        <v>1129150171.08</v>
      </c>
      <c r="Y663" s="6">
        <v>480561479.26</v>
      </c>
      <c r="Z663" s="6">
        <v>480561479.26</v>
      </c>
      <c r="AA663" s="6">
        <v>604927334.31</v>
      </c>
      <c r="AB663" s="6">
        <v>310026387.67</v>
      </c>
      <c r="AC663" s="6">
        <v>42.86</v>
      </c>
      <c r="AD663" s="6">
        <v>0.1873</v>
      </c>
      <c r="AE663" s="6">
        <v>4.705672</v>
      </c>
    </row>
    <row r="664" spans="1:31">
      <c r="A664" s="1" t="s">
        <v>317</v>
      </c>
      <c r="B664" s="6" t="s">
        <v>318</v>
      </c>
      <c r="C664" s="1" t="s">
        <v>66</v>
      </c>
      <c r="D664" s="1">
        <v>3662835211.57</v>
      </c>
      <c r="E664" s="1">
        <v>293083843.05</v>
      </c>
      <c r="F664" s="7">
        <v>248</v>
      </c>
      <c r="G664" s="7">
        <v>233</v>
      </c>
      <c r="H664" s="1">
        <v>18676817715.12</v>
      </c>
      <c r="I664" s="1">
        <v>5393607453.3</v>
      </c>
      <c r="J664" s="1">
        <v>1547837000</v>
      </c>
      <c r="K664" s="1">
        <v>20338301879.82</v>
      </c>
      <c r="L664" s="1">
        <v>0.7112</v>
      </c>
      <c r="M664" s="1">
        <v>0.0516</v>
      </c>
      <c r="N664" s="1">
        <v>0.0378</v>
      </c>
      <c r="O664" s="1">
        <v>0.1309</v>
      </c>
      <c r="P664" s="6">
        <v>5276</v>
      </c>
      <c r="Q664" s="6">
        <v>25.52</v>
      </c>
      <c r="R664" s="6">
        <v>1059930908.26</v>
      </c>
      <c r="S664" s="6">
        <v>5.21</v>
      </c>
      <c r="T664" s="6">
        <v>28.23</v>
      </c>
      <c r="U664" s="6">
        <v>57.8</v>
      </c>
      <c r="V664" s="6">
        <v>0.037793</v>
      </c>
      <c r="W664" s="6">
        <v>1101281729.94</v>
      </c>
      <c r="X664" s="6">
        <v>13283210261.82</v>
      </c>
      <c r="Y664" s="6">
        <v>20338301879.82</v>
      </c>
      <c r="Z664" s="6">
        <v>20338301879.82</v>
      </c>
      <c r="AA664" s="6">
        <v>19632978132.34</v>
      </c>
      <c r="AB664" s="6">
        <v>17321136883.1</v>
      </c>
      <c r="AC664" s="6">
        <v>42.86</v>
      </c>
      <c r="AD664" s="6">
        <v>1.0166</v>
      </c>
      <c r="AE664" s="6">
        <v>0.918308</v>
      </c>
    </row>
    <row r="665" spans="1:31">
      <c r="A665" s="1" t="s">
        <v>317</v>
      </c>
      <c r="B665" s="6" t="s">
        <v>318</v>
      </c>
      <c r="C665" s="1" t="s">
        <v>67</v>
      </c>
      <c r="D665" s="1">
        <v>4261496053.26</v>
      </c>
      <c r="E665" s="1">
        <v>641988916.85</v>
      </c>
      <c r="F665" s="7">
        <v>356</v>
      </c>
      <c r="G665" s="7">
        <v>356</v>
      </c>
      <c r="H665" s="1">
        <v>23589108133.69</v>
      </c>
      <c r="I665" s="1">
        <v>5993682918.2</v>
      </c>
      <c r="J665" s="1">
        <v>1569135331</v>
      </c>
      <c r="K665" s="1">
        <v>25240657906.82</v>
      </c>
      <c r="L665" s="1">
        <v>0.7459</v>
      </c>
      <c r="M665" s="1">
        <v>0.0506</v>
      </c>
      <c r="N665" s="1">
        <v>0.0318</v>
      </c>
      <c r="O665" s="1">
        <v>0.1252</v>
      </c>
      <c r="P665" s="6">
        <v>5919</v>
      </c>
      <c r="Q665" s="6">
        <v>24.23</v>
      </c>
      <c r="R665" s="6">
        <v>1522671233.55</v>
      </c>
      <c r="S665" s="6">
        <v>6.03</v>
      </c>
      <c r="T665" s="6">
        <v>28.23</v>
      </c>
      <c r="U665" s="6">
        <v>52</v>
      </c>
      <c r="V665" s="6">
        <v>0.031799</v>
      </c>
      <c r="W665" s="6">
        <v>743845187.43</v>
      </c>
      <c r="X665" s="6">
        <v>17595425215.49</v>
      </c>
      <c r="Y665" s="6">
        <v>25240657906.82</v>
      </c>
      <c r="Z665" s="6">
        <v>25240657906.82</v>
      </c>
      <c r="AA665" s="6">
        <v>24484289589</v>
      </c>
      <c r="AB665" s="6">
        <v>21366703719.52</v>
      </c>
      <c r="AC665" s="6">
        <v>42.86</v>
      </c>
      <c r="AD665" s="6">
        <v>0.9677</v>
      </c>
      <c r="AE665" s="6">
        <v>0.934568</v>
      </c>
    </row>
    <row r="666" spans="1:31">
      <c r="A666" s="1" t="s">
        <v>317</v>
      </c>
      <c r="B666" s="6" t="s">
        <v>318</v>
      </c>
      <c r="C666" s="1" t="s">
        <v>68</v>
      </c>
      <c r="D666" s="1">
        <v>5935854403.87</v>
      </c>
      <c r="E666" s="1">
        <v>749623286.69</v>
      </c>
      <c r="F666" s="7">
        <v>371</v>
      </c>
      <c r="G666" s="7">
        <v>356</v>
      </c>
      <c r="H666" s="1">
        <v>30672202133.07</v>
      </c>
      <c r="I666" s="1">
        <v>7147395927.79</v>
      </c>
      <c r="J666" s="1">
        <v>1574979031</v>
      </c>
      <c r="K666" s="1">
        <v>29692307885.29</v>
      </c>
      <c r="L666" s="1">
        <v>0.767</v>
      </c>
      <c r="M666" s="1">
        <v>0.0479</v>
      </c>
      <c r="N666" s="1">
        <v>0.0261</v>
      </c>
      <c r="O666" s="1">
        <v>0.112</v>
      </c>
      <c r="P666" s="6">
        <v>5972</v>
      </c>
      <c r="Q666" s="6">
        <v>21.72</v>
      </c>
      <c r="R666" s="6">
        <v>1806287309.25</v>
      </c>
      <c r="S666" s="6">
        <v>6.08</v>
      </c>
      <c r="T666" s="6">
        <v>25.77</v>
      </c>
      <c r="U666" s="6">
        <v>46.99</v>
      </c>
      <c r="V666" s="6">
        <v>0.026091</v>
      </c>
      <c r="W666" s="6">
        <v>244087425.65</v>
      </c>
      <c r="X666" s="6">
        <v>23524806205.28</v>
      </c>
      <c r="Y666" s="6">
        <v>29692307885.29</v>
      </c>
      <c r="Z666" s="6">
        <v>29692307885.29</v>
      </c>
      <c r="AA666" s="6">
        <v>29081318838.28</v>
      </c>
      <c r="AB666" s="6">
        <v>25280023732.23</v>
      </c>
      <c r="AC666" s="6">
        <v>42.86</v>
      </c>
      <c r="AD666" s="6">
        <v>0.9262</v>
      </c>
      <c r="AE666" s="6">
        <v>1.033002</v>
      </c>
    </row>
    <row r="667" spans="1:31">
      <c r="A667" s="1" t="s">
        <v>317</v>
      </c>
      <c r="B667" s="6" t="s">
        <v>318</v>
      </c>
      <c r="C667" s="1" t="s">
        <v>69</v>
      </c>
      <c r="D667" s="1">
        <v>8428367873.76</v>
      </c>
      <c r="E667" s="1">
        <v>648196203.51</v>
      </c>
      <c r="F667" s="7">
        <v>391</v>
      </c>
      <c r="G667" s="7">
        <v>343</v>
      </c>
      <c r="H667" s="1">
        <v>42628431433.5</v>
      </c>
      <c r="I667" s="1">
        <v>13748106922.94</v>
      </c>
      <c r="J667" s="1">
        <v>1718957276</v>
      </c>
      <c r="K667" s="1">
        <v>37358723512.07</v>
      </c>
      <c r="L667" s="1">
        <v>0.6775</v>
      </c>
      <c r="M667" s="1">
        <v>0.0361</v>
      </c>
      <c r="N667" s="1">
        <v>0.0201</v>
      </c>
      <c r="O667" s="1">
        <v>0.0622</v>
      </c>
      <c r="P667" s="6">
        <v>6973</v>
      </c>
      <c r="Q667" s="6">
        <v>19.3</v>
      </c>
      <c r="R667" s="6">
        <v>2326672631.71</v>
      </c>
      <c r="S667" s="6">
        <v>6.23</v>
      </c>
      <c r="T667" s="6">
        <v>21.72</v>
      </c>
      <c r="U667" s="6">
        <v>41.52</v>
      </c>
      <c r="V667" s="6">
        <v>0.020057</v>
      </c>
      <c r="W667" s="6">
        <v>1634168208.18</v>
      </c>
      <c r="X667" s="6">
        <v>28880324510.56</v>
      </c>
      <c r="Y667" s="6">
        <v>37358723512.07</v>
      </c>
      <c r="Z667" s="6">
        <v>37358723512.07</v>
      </c>
      <c r="AA667" s="6">
        <v>36612070911.42</v>
      </c>
      <c r="AB667" s="6">
        <v>31871755704.21</v>
      </c>
      <c r="AC667" s="6">
        <v>42.86</v>
      </c>
      <c r="AD667" s="6">
        <v>0.967</v>
      </c>
      <c r="AE667" s="6">
        <v>1.141057</v>
      </c>
    </row>
    <row r="668" spans="1:31">
      <c r="A668" s="1" t="s">
        <v>317</v>
      </c>
      <c r="B668" s="6" t="s">
        <v>318</v>
      </c>
      <c r="C668" s="1" t="s">
        <v>70</v>
      </c>
      <c r="D668" s="1">
        <v>11080076114.27</v>
      </c>
      <c r="E668" s="1">
        <v>642163181.72</v>
      </c>
      <c r="F668" s="7">
        <v>397</v>
      </c>
      <c r="G668" s="7">
        <v>347</v>
      </c>
      <c r="H668" s="1">
        <v>74494462459.1</v>
      </c>
      <c r="I668" s="1">
        <v>26306654505.68</v>
      </c>
      <c r="J668" s="1">
        <v>1862421656</v>
      </c>
      <c r="K668" s="1">
        <v>52162269313.89</v>
      </c>
      <c r="L668" s="1">
        <v>0.6469</v>
      </c>
      <c r="M668" s="1">
        <v>0.015</v>
      </c>
      <c r="N668" s="1">
        <v>0.0102</v>
      </c>
      <c r="O668" s="1">
        <v>0.0288</v>
      </c>
      <c r="P668" s="6">
        <v>8364</v>
      </c>
      <c r="Q668" s="6">
        <v>18.65</v>
      </c>
      <c r="R668" s="6">
        <v>2741803307.55</v>
      </c>
      <c r="S668" s="6">
        <v>5.26</v>
      </c>
      <c r="T668" s="6">
        <v>19.43</v>
      </c>
      <c r="U668" s="6">
        <v>43.64</v>
      </c>
      <c r="V668" s="6">
        <v>0.010178</v>
      </c>
      <c r="W668" s="6">
        <v>558775093.9</v>
      </c>
      <c r="X668" s="6">
        <v>48187807953.42</v>
      </c>
      <c r="Y668" s="6">
        <v>52162269313.89</v>
      </c>
      <c r="Z668" s="6">
        <v>52162269313.89</v>
      </c>
      <c r="AA668" s="6">
        <v>51244635780.24</v>
      </c>
      <c r="AB668" s="6">
        <v>44942949296.33</v>
      </c>
      <c r="AC668" s="6">
        <v>42.86</v>
      </c>
      <c r="AD668" s="6">
        <v>0.8597</v>
      </c>
      <c r="AE668" s="6">
        <v>1.428129</v>
      </c>
    </row>
    <row r="669" spans="1:31">
      <c r="A669" s="1" t="s">
        <v>317</v>
      </c>
      <c r="B669" s="6" t="s">
        <v>318</v>
      </c>
      <c r="C669" s="1" t="s">
        <v>71</v>
      </c>
      <c r="D669" s="1">
        <v>13437445712.8</v>
      </c>
      <c r="E669" s="1">
        <v>661986534.12</v>
      </c>
      <c r="F669" s="7">
        <v>397</v>
      </c>
      <c r="G669" s="7">
        <v>347</v>
      </c>
      <c r="H669" s="1">
        <v>79261259472.63</v>
      </c>
      <c r="I669" s="1">
        <v>32444622204.89</v>
      </c>
      <c r="J669" s="1">
        <v>1862217256</v>
      </c>
      <c r="K669" s="1">
        <v>47862226994.24</v>
      </c>
      <c r="L669" s="1">
        <v>0.5907</v>
      </c>
      <c r="M669" s="1">
        <v>0.0053</v>
      </c>
      <c r="N669" s="1">
        <v>0.0042</v>
      </c>
      <c r="O669" s="1">
        <v>0.0102</v>
      </c>
      <c r="P669" s="6">
        <v>8442</v>
      </c>
      <c r="Q669" s="6">
        <v>17.79</v>
      </c>
      <c r="R669" s="6">
        <v>2710629950.77</v>
      </c>
      <c r="S669" s="6">
        <v>5.66</v>
      </c>
      <c r="T669" s="6">
        <v>19.43</v>
      </c>
      <c r="U669" s="6">
        <v>36.82</v>
      </c>
      <c r="V669" s="6">
        <v>0.004173</v>
      </c>
      <c r="W669" s="6">
        <v>3618198133.1</v>
      </c>
      <c r="X669" s="6">
        <v>46816637267.74</v>
      </c>
      <c r="Y669" s="6">
        <v>47862226994.24</v>
      </c>
      <c r="Z669" s="6">
        <v>47862226994.24</v>
      </c>
      <c r="AA669" s="6">
        <v>47347801985.87</v>
      </c>
      <c r="AB669" s="6">
        <v>40876301967.08</v>
      </c>
      <c r="AC669" s="6">
        <v>42.86</v>
      </c>
      <c r="AD669" s="6">
        <v>0.9913</v>
      </c>
      <c r="AE669" s="6">
        <v>1.656029</v>
      </c>
    </row>
    <row r="670" spans="1:31">
      <c r="A670" s="1" t="s">
        <v>319</v>
      </c>
      <c r="B670" s="6" t="s">
        <v>320</v>
      </c>
      <c r="C670" s="1" t="s">
        <v>66</v>
      </c>
      <c r="D670" s="1">
        <v>522520842.06</v>
      </c>
      <c r="E670" s="1">
        <v>348788853.7</v>
      </c>
      <c r="F670" s="7">
        <v>49</v>
      </c>
      <c r="G670" s="7">
        <v>49</v>
      </c>
      <c r="H670" s="1">
        <v>7875800857.53</v>
      </c>
      <c r="I670" s="1">
        <v>4569792258.92</v>
      </c>
      <c r="J670" s="1">
        <v>729548456</v>
      </c>
      <c r="K670" s="1">
        <v>3593830766.86</v>
      </c>
      <c r="L670" s="1">
        <v>0.4198</v>
      </c>
      <c r="M670" s="1">
        <v>0.0601</v>
      </c>
      <c r="N670" s="1">
        <v>0.0516</v>
      </c>
      <c r="O670" s="1">
        <v>0.0889</v>
      </c>
      <c r="P670" s="6">
        <v>1617</v>
      </c>
      <c r="Q670" s="6">
        <v>44.69</v>
      </c>
      <c r="R670" s="6">
        <v>212079339.52</v>
      </c>
      <c r="S670" s="6">
        <v>5.9</v>
      </c>
      <c r="T670" s="6">
        <v>26.23</v>
      </c>
      <c r="U670" s="6">
        <v>56.06</v>
      </c>
      <c r="V670" s="6">
        <v>0.051611</v>
      </c>
      <c r="W670" s="6">
        <v>-279386146.5</v>
      </c>
      <c r="X670" s="6">
        <v>3306008598.61</v>
      </c>
      <c r="Y670" s="6">
        <v>3593830766.86</v>
      </c>
      <c r="Z670" s="6">
        <v>3593830766.86</v>
      </c>
      <c r="AA670" s="6">
        <v>3184702290.79</v>
      </c>
      <c r="AB670" s="6">
        <v>2392522456.62</v>
      </c>
      <c r="AC670" s="6">
        <v>33.33</v>
      </c>
      <c r="AD670" s="6">
        <v>1.0067</v>
      </c>
      <c r="AE670" s="6">
        <v>2.191478</v>
      </c>
    </row>
    <row r="671" spans="1:31">
      <c r="A671" s="1" t="s">
        <v>319</v>
      </c>
      <c r="B671" s="6" t="s">
        <v>320</v>
      </c>
      <c r="C671" s="1" t="s">
        <v>67</v>
      </c>
      <c r="D671" s="1">
        <v>509699045.47</v>
      </c>
      <c r="E671" s="1">
        <v>342210482.34</v>
      </c>
      <c r="F671" s="7">
        <v>55</v>
      </c>
      <c r="G671" s="7">
        <v>55</v>
      </c>
      <c r="H671" s="1">
        <v>6359094759.7</v>
      </c>
      <c r="I671" s="1">
        <v>1993474146.24</v>
      </c>
      <c r="J671" s="1">
        <v>724750590</v>
      </c>
      <c r="K671" s="1">
        <v>2313318986.27</v>
      </c>
      <c r="L671" s="1">
        <v>0.6865</v>
      </c>
      <c r="M671" s="1">
        <v>-0.4039</v>
      </c>
      <c r="N671" s="1">
        <v>-0.4139</v>
      </c>
      <c r="O671" s="1">
        <v>-1.3203</v>
      </c>
      <c r="P671" s="6">
        <v>1413</v>
      </c>
      <c r="Q671" s="6">
        <v>43.38</v>
      </c>
      <c r="R671" s="6">
        <v>229077474.79</v>
      </c>
      <c r="S671" s="6">
        <v>9.9</v>
      </c>
      <c r="T671" s="6">
        <v>26.4</v>
      </c>
      <c r="U671" s="6">
        <v>52.07</v>
      </c>
      <c r="V671" s="6">
        <v>-0.413877</v>
      </c>
      <c r="W671" s="6">
        <v>-18167884.25</v>
      </c>
      <c r="X671" s="6">
        <v>4365620613.46</v>
      </c>
      <c r="Y671" s="6">
        <v>2313318986.27</v>
      </c>
      <c r="Z671" s="6">
        <v>2313318986.27</v>
      </c>
      <c r="AA671" s="6">
        <v>2857929820.81</v>
      </c>
      <c r="AB671" s="6">
        <v>1877891448.96</v>
      </c>
      <c r="AC671" s="6">
        <v>37.5</v>
      </c>
      <c r="AD671" s="6">
        <v>1.4079</v>
      </c>
      <c r="AE671" s="6">
        <v>2.748905</v>
      </c>
    </row>
    <row r="672" spans="1:31">
      <c r="A672" s="1" t="s">
        <v>319</v>
      </c>
      <c r="B672" s="6" t="s">
        <v>320</v>
      </c>
      <c r="C672" s="1" t="s">
        <v>68</v>
      </c>
      <c r="D672" s="1">
        <v>325308083.39</v>
      </c>
      <c r="E672" s="1">
        <v>284672952.58</v>
      </c>
      <c r="F672" s="7">
        <v>56</v>
      </c>
      <c r="G672" s="7">
        <v>55</v>
      </c>
      <c r="H672" s="1">
        <v>5575697384.21</v>
      </c>
      <c r="I672" s="1">
        <v>1673967406.03</v>
      </c>
      <c r="J672" s="1">
        <v>723762090</v>
      </c>
      <c r="K672" s="1">
        <v>2738452917.91</v>
      </c>
      <c r="L672" s="1">
        <v>0.6998</v>
      </c>
      <c r="M672" s="1">
        <v>-0.0355</v>
      </c>
      <c r="N672" s="1">
        <v>-0.0454</v>
      </c>
      <c r="O672" s="1">
        <v>-0.1513</v>
      </c>
      <c r="P672" s="6">
        <v>902</v>
      </c>
      <c r="Q672" s="6">
        <v>43.05</v>
      </c>
      <c r="R672" s="6">
        <v>198009681.13</v>
      </c>
      <c r="S672" s="6">
        <v>7.23</v>
      </c>
      <c r="T672" s="6">
        <v>26.44</v>
      </c>
      <c r="U672" s="6">
        <v>46.45</v>
      </c>
      <c r="V672" s="6">
        <v>-0.045423</v>
      </c>
      <c r="W672" s="6">
        <v>-57228601.93</v>
      </c>
      <c r="X672" s="6">
        <v>3901729978.18</v>
      </c>
      <c r="Y672" s="6">
        <v>2738452917.91</v>
      </c>
      <c r="Z672" s="6">
        <v>2738452917.91</v>
      </c>
      <c r="AA672" s="6">
        <v>2877602651.17</v>
      </c>
      <c r="AB672" s="6">
        <v>2070540314.75</v>
      </c>
      <c r="AC672" s="6">
        <v>42.86</v>
      </c>
      <c r="AD672" s="6">
        <v>0.765</v>
      </c>
      <c r="AE672" s="6">
        <v>2.036076</v>
      </c>
    </row>
    <row r="673" spans="1:31">
      <c r="A673" s="1" t="s">
        <v>319</v>
      </c>
      <c r="B673" s="6" t="s">
        <v>320</v>
      </c>
      <c r="C673" s="1" t="s">
        <v>69</v>
      </c>
      <c r="D673" s="1">
        <v>352027835.23</v>
      </c>
      <c r="E673" s="1">
        <v>120048988.19</v>
      </c>
      <c r="F673" s="7">
        <v>73</v>
      </c>
      <c r="G673" s="7">
        <v>70</v>
      </c>
      <c r="H673" s="1">
        <v>6470385160.99</v>
      </c>
      <c r="I673" s="1">
        <v>2213813205.18</v>
      </c>
      <c r="J673" s="1">
        <v>780242234</v>
      </c>
      <c r="K673" s="1">
        <v>2889046731.85</v>
      </c>
      <c r="L673" s="1">
        <v>0.6579</v>
      </c>
      <c r="M673" s="1">
        <v>-0.0063</v>
      </c>
      <c r="N673" s="1">
        <v>-0.0131</v>
      </c>
      <c r="O673" s="1">
        <v>-0.0384</v>
      </c>
      <c r="P673" s="6">
        <v>789</v>
      </c>
      <c r="Q673" s="6">
        <v>38.77</v>
      </c>
      <c r="R673" s="6">
        <v>221711050.83</v>
      </c>
      <c r="S673" s="6">
        <v>7.67</v>
      </c>
      <c r="T673" s="6">
        <v>24.53</v>
      </c>
      <c r="U673" s="6">
        <v>38.3</v>
      </c>
      <c r="V673" s="6">
        <v>-0.013135</v>
      </c>
      <c r="W673" s="6">
        <v>-20281843.11</v>
      </c>
      <c r="X673" s="6">
        <v>4256571955.81</v>
      </c>
      <c r="Y673" s="6">
        <v>2889046731.85</v>
      </c>
      <c r="Z673" s="6">
        <v>2889046731.85</v>
      </c>
      <c r="AA673" s="6">
        <v>3130929340.65</v>
      </c>
      <c r="AB673" s="6">
        <v>2301273637.22</v>
      </c>
      <c r="AC673" s="6">
        <v>42.86</v>
      </c>
      <c r="AD673" s="6">
        <v>0.7044</v>
      </c>
      <c r="AE673" s="6">
        <v>2.239626</v>
      </c>
    </row>
    <row r="674" spans="1:31">
      <c r="A674" s="1" t="s">
        <v>319</v>
      </c>
      <c r="B674" s="6" t="s">
        <v>320</v>
      </c>
      <c r="C674" s="1" t="s">
        <v>70</v>
      </c>
      <c r="D674" s="1">
        <v>349183525.57</v>
      </c>
      <c r="E674" s="1">
        <v>105290124.92</v>
      </c>
      <c r="F674" s="7">
        <v>74</v>
      </c>
      <c r="G674" s="7">
        <v>70</v>
      </c>
      <c r="H674" s="1">
        <v>5785863578.19</v>
      </c>
      <c r="I674" s="1">
        <v>1925200996.4</v>
      </c>
      <c r="J674" s="1">
        <v>780242234</v>
      </c>
      <c r="K674" s="1">
        <v>3332323508.26</v>
      </c>
      <c r="L674" s="1">
        <v>0.6673</v>
      </c>
      <c r="M674" s="1">
        <v>-0.044</v>
      </c>
      <c r="N674" s="1">
        <v>-0.0514</v>
      </c>
      <c r="O674" s="1">
        <v>-0.1544</v>
      </c>
      <c r="P674" s="6">
        <v>795</v>
      </c>
      <c r="Q674" s="6">
        <v>36.09</v>
      </c>
      <c r="R674" s="6">
        <v>221786973.2</v>
      </c>
      <c r="S674" s="6">
        <v>6.66</v>
      </c>
      <c r="T674" s="6">
        <v>24.53</v>
      </c>
      <c r="U674" s="6">
        <v>36.6</v>
      </c>
      <c r="V674" s="6">
        <v>-0.051385</v>
      </c>
      <c r="W674" s="6">
        <v>-97707453.83</v>
      </c>
      <c r="X674" s="6">
        <v>3860662581.79</v>
      </c>
      <c r="Y674" s="6">
        <v>3332323508.26</v>
      </c>
      <c r="Z674" s="6">
        <v>3332323508.26</v>
      </c>
      <c r="AA674" s="6">
        <v>3456661534.68</v>
      </c>
      <c r="AB674" s="6">
        <v>2694196487.89</v>
      </c>
      <c r="AC674" s="6">
        <v>42.86</v>
      </c>
      <c r="AD674" s="6">
        <v>0.6611</v>
      </c>
      <c r="AE674" s="6">
        <v>1.736285</v>
      </c>
    </row>
    <row r="675" spans="1:31">
      <c r="A675" s="1" t="s">
        <v>319</v>
      </c>
      <c r="B675" s="6" t="s">
        <v>320</v>
      </c>
      <c r="C675" s="1" t="s">
        <v>71</v>
      </c>
      <c r="D675" s="1">
        <v>350993369.78</v>
      </c>
      <c r="E675" s="1">
        <v>90583426.74</v>
      </c>
      <c r="F675" s="7">
        <v>74</v>
      </c>
      <c r="G675" s="7">
        <v>70</v>
      </c>
      <c r="H675" s="1">
        <v>5442550611.34</v>
      </c>
      <c r="I675" s="1">
        <v>1666394128.99</v>
      </c>
      <c r="J675" s="1">
        <v>780242234</v>
      </c>
      <c r="K675" s="1">
        <v>3101933965.98</v>
      </c>
      <c r="L675" s="1">
        <v>0.6938</v>
      </c>
      <c r="M675" s="1">
        <v>-0.0217</v>
      </c>
      <c r="N675" s="1">
        <v>-0.0314</v>
      </c>
      <c r="O675" s="1">
        <v>-0.1024</v>
      </c>
      <c r="P675" s="6">
        <v>787</v>
      </c>
      <c r="Q675" s="6">
        <v>38.58</v>
      </c>
      <c r="R675" s="6">
        <v>259731912.67</v>
      </c>
      <c r="S675" s="6">
        <v>8.37</v>
      </c>
      <c r="T675" s="6">
        <v>24.53</v>
      </c>
      <c r="U675" s="6">
        <v>36.24</v>
      </c>
      <c r="V675" s="6">
        <v>-0.031367</v>
      </c>
      <c r="W675" s="6">
        <v>24406921.1</v>
      </c>
      <c r="X675" s="6">
        <v>3776156482.35</v>
      </c>
      <c r="Y675" s="6">
        <v>3101933965.98</v>
      </c>
      <c r="Z675" s="6">
        <v>3101933965.98</v>
      </c>
      <c r="AA675" s="6">
        <v>3208786614.92</v>
      </c>
      <c r="AB675" s="6">
        <v>2361702341.09</v>
      </c>
      <c r="AC675" s="6">
        <v>42.86</v>
      </c>
      <c r="AD675" s="6">
        <v>0.6577</v>
      </c>
      <c r="AE675" s="6">
        <v>1.754567</v>
      </c>
    </row>
    <row r="676" spans="1:31">
      <c r="A676" s="1" t="s">
        <v>321</v>
      </c>
      <c r="B676" s="6" t="s">
        <v>322</v>
      </c>
      <c r="C676" s="1" t="s">
        <v>66</v>
      </c>
      <c r="D676" s="1">
        <v>312417064.35</v>
      </c>
      <c r="E676" s="1">
        <v>116426932.49</v>
      </c>
      <c r="F676" s="7">
        <v>55</v>
      </c>
      <c r="G676" s="7">
        <v>55</v>
      </c>
      <c r="H676" s="1">
        <v>2285224850.23</v>
      </c>
      <c r="I676" s="1">
        <v>1029365803.27</v>
      </c>
      <c r="J676" s="1">
        <v>337500000</v>
      </c>
      <c r="K676" s="1">
        <v>1606941898.09</v>
      </c>
      <c r="L676" s="1">
        <v>0.5496</v>
      </c>
      <c r="M676" s="1">
        <v>0.0363</v>
      </c>
      <c r="N676" s="1">
        <v>0.0181</v>
      </c>
      <c r="O676" s="1">
        <v>0.0402</v>
      </c>
      <c r="P676" s="6">
        <v>155</v>
      </c>
      <c r="Q676" s="6">
        <v>12.12</v>
      </c>
      <c r="R676" s="6">
        <v>68694880.26</v>
      </c>
      <c r="S676" s="6">
        <v>4.27</v>
      </c>
      <c r="T676" s="6">
        <v>55.19</v>
      </c>
      <c r="U676" s="6">
        <v>70.51</v>
      </c>
      <c r="V676" s="6">
        <v>0.018108</v>
      </c>
      <c r="W676" s="6">
        <v>23687001.69</v>
      </c>
      <c r="X676" s="6">
        <v>1255859046.96</v>
      </c>
      <c r="Y676" s="6">
        <v>1606941898.09</v>
      </c>
      <c r="Z676" s="6">
        <v>1606941898.09</v>
      </c>
      <c r="AA676" s="6">
        <v>1587133372.53</v>
      </c>
      <c r="AB676" s="6">
        <v>1275109124.7</v>
      </c>
      <c r="AC676" s="6">
        <v>42.86</v>
      </c>
      <c r="AD676" s="6">
        <v>0.7959</v>
      </c>
      <c r="AE676" s="6">
        <v>1.422096</v>
      </c>
    </row>
    <row r="677" spans="1:31">
      <c r="A677" s="1" t="s">
        <v>321</v>
      </c>
      <c r="B677" s="6" t="s">
        <v>322</v>
      </c>
      <c r="C677" s="1" t="s">
        <v>67</v>
      </c>
      <c r="D677" s="1">
        <v>402725818.85</v>
      </c>
      <c r="E677" s="1">
        <v>146217112.24</v>
      </c>
      <c r="F677" s="7">
        <v>64</v>
      </c>
      <c r="G677" s="7">
        <v>16</v>
      </c>
      <c r="H677" s="1">
        <v>2522618732.01</v>
      </c>
      <c r="I677" s="1">
        <v>1136345568.7</v>
      </c>
      <c r="J677" s="1">
        <v>337500000</v>
      </c>
      <c r="K677" s="1">
        <v>1475903362.5</v>
      </c>
      <c r="L677" s="1">
        <v>0.5495</v>
      </c>
      <c r="M677" s="1">
        <v>0.0351</v>
      </c>
      <c r="N677" s="1">
        <v>0.0134</v>
      </c>
      <c r="O677" s="1">
        <v>0.0297</v>
      </c>
      <c r="P677" s="6">
        <v>137</v>
      </c>
      <c r="Q677" s="6">
        <v>10.49</v>
      </c>
      <c r="R677" s="6">
        <v>63307010.93</v>
      </c>
      <c r="S677" s="6">
        <v>4.29</v>
      </c>
      <c r="T677" s="6">
        <v>55.19</v>
      </c>
      <c r="U677" s="6">
        <v>70.42</v>
      </c>
      <c r="V677" s="6">
        <v>0.0134</v>
      </c>
      <c r="W677" s="6">
        <v>162994921.71</v>
      </c>
      <c r="X677" s="6">
        <v>1386273163.31</v>
      </c>
      <c r="Y677" s="6">
        <v>1475903362.5</v>
      </c>
      <c r="Z677" s="6">
        <v>1475903362.5</v>
      </c>
      <c r="AA677" s="6">
        <v>1428159069.88</v>
      </c>
      <c r="AB677" s="6">
        <v>1096829847.76</v>
      </c>
      <c r="AC677" s="6">
        <v>42.86</v>
      </c>
      <c r="AD677" s="6">
        <v>0.8849</v>
      </c>
      <c r="AE677" s="6">
        <v>1.709203</v>
      </c>
    </row>
    <row r="678" spans="1:31">
      <c r="A678" s="1" t="s">
        <v>321</v>
      </c>
      <c r="B678" s="6" t="s">
        <v>322</v>
      </c>
      <c r="C678" s="1" t="s">
        <v>68</v>
      </c>
      <c r="D678" s="1">
        <v>403720628.51</v>
      </c>
      <c r="E678" s="1">
        <v>141221541.98</v>
      </c>
      <c r="F678" s="7">
        <v>62</v>
      </c>
      <c r="G678" s="7">
        <v>62</v>
      </c>
      <c r="H678" s="1">
        <v>2511019466.45</v>
      </c>
      <c r="I678" s="1">
        <v>1381359165.56</v>
      </c>
      <c r="J678" s="1">
        <v>364953941</v>
      </c>
      <c r="K678" s="1">
        <v>1467452342.74</v>
      </c>
      <c r="L678" s="1">
        <v>0.4499</v>
      </c>
      <c r="M678" s="1">
        <v>0.0485</v>
      </c>
      <c r="N678" s="1">
        <v>0.0265</v>
      </c>
      <c r="O678" s="1">
        <v>0.0482</v>
      </c>
      <c r="P678" s="6">
        <v>148</v>
      </c>
      <c r="Q678" s="6">
        <v>12.06</v>
      </c>
      <c r="R678" s="6">
        <v>61302617.08</v>
      </c>
      <c r="S678" s="6">
        <v>4.18</v>
      </c>
      <c r="T678" s="6">
        <v>50.1</v>
      </c>
      <c r="U678" s="6">
        <v>61.08</v>
      </c>
      <c r="V678" s="6">
        <v>0.026489</v>
      </c>
      <c r="W678" s="6">
        <v>58588949.04</v>
      </c>
      <c r="X678" s="6">
        <v>1129660300.89</v>
      </c>
      <c r="Y678" s="6">
        <v>1467452342.74</v>
      </c>
      <c r="Z678" s="6">
        <v>1467452342.74</v>
      </c>
      <c r="AA678" s="6">
        <v>1386285759.4</v>
      </c>
      <c r="AB678" s="6">
        <v>1098268747.99</v>
      </c>
      <c r="AC678" s="6">
        <v>42.86</v>
      </c>
      <c r="AD678" s="6">
        <v>0.8361</v>
      </c>
      <c r="AE678" s="6">
        <v>1.711142</v>
      </c>
    </row>
    <row r="679" spans="1:31">
      <c r="A679" s="1" t="s">
        <v>321</v>
      </c>
      <c r="B679" s="6" t="s">
        <v>322</v>
      </c>
      <c r="C679" s="1" t="s">
        <v>69</v>
      </c>
      <c r="D679" s="1">
        <v>442446477.19</v>
      </c>
      <c r="E679" s="1">
        <v>139070419.23</v>
      </c>
      <c r="F679" s="7">
        <v>66</v>
      </c>
      <c r="G679" s="7">
        <v>63</v>
      </c>
      <c r="H679" s="1">
        <v>2582205364.95</v>
      </c>
      <c r="I679" s="1">
        <v>1358348705.67</v>
      </c>
      <c r="J679" s="1">
        <v>364971540</v>
      </c>
      <c r="K679" s="1">
        <v>1923008393.63</v>
      </c>
      <c r="L679" s="1">
        <v>0.474</v>
      </c>
      <c r="M679" s="1">
        <v>0.0386</v>
      </c>
      <c r="N679" s="1">
        <v>0.0212</v>
      </c>
      <c r="O679" s="1">
        <v>0.0402</v>
      </c>
      <c r="P679" s="6">
        <v>170</v>
      </c>
      <c r="Q679" s="6">
        <v>12.87</v>
      </c>
      <c r="R679" s="6">
        <v>76960339.24</v>
      </c>
      <c r="S679" s="6">
        <v>4</v>
      </c>
      <c r="T679" s="6">
        <v>50.09</v>
      </c>
      <c r="U679" s="6">
        <v>58.36</v>
      </c>
      <c r="V679" s="6">
        <v>0.021167</v>
      </c>
      <c r="W679" s="6">
        <v>-60096050.74</v>
      </c>
      <c r="X679" s="6">
        <v>1223856659.28</v>
      </c>
      <c r="Y679" s="6">
        <v>1923008393.63</v>
      </c>
      <c r="Z679" s="6">
        <v>1923008393.63</v>
      </c>
      <c r="AA679" s="6">
        <v>1881302292.97</v>
      </c>
      <c r="AB679" s="6">
        <v>1602454518.7</v>
      </c>
      <c r="AC679" s="6">
        <v>42.86</v>
      </c>
      <c r="AD679" s="6">
        <v>0.6869</v>
      </c>
      <c r="AE679" s="6">
        <v>1.342795</v>
      </c>
    </row>
    <row r="680" spans="1:31">
      <c r="A680" s="1" t="s">
        <v>321</v>
      </c>
      <c r="B680" s="6" t="s">
        <v>322</v>
      </c>
      <c r="C680" s="1" t="s">
        <v>70</v>
      </c>
      <c r="D680" s="1">
        <v>417727178.57</v>
      </c>
      <c r="E680" s="1">
        <v>134678325.24</v>
      </c>
      <c r="F680" s="7">
        <v>66</v>
      </c>
      <c r="G680" s="7">
        <v>63</v>
      </c>
      <c r="H680" s="1">
        <v>2826595575</v>
      </c>
      <c r="I680" s="1">
        <v>1431079641.95</v>
      </c>
      <c r="J680" s="1">
        <v>364978210</v>
      </c>
      <c r="K680" s="1">
        <v>2083122932.72</v>
      </c>
      <c r="L680" s="1">
        <v>0.4937</v>
      </c>
      <c r="M680" s="1">
        <v>0.0437</v>
      </c>
      <c r="N680" s="1">
        <v>0.0308</v>
      </c>
      <c r="O680" s="1">
        <v>0.0609</v>
      </c>
      <c r="P680" s="6">
        <v>179</v>
      </c>
      <c r="Q680" s="6">
        <v>13.55</v>
      </c>
      <c r="R680" s="6">
        <v>84931212.53</v>
      </c>
      <c r="S680" s="6">
        <v>4.08</v>
      </c>
      <c r="T680" s="6">
        <v>50.09</v>
      </c>
      <c r="U680" s="6">
        <v>58.63</v>
      </c>
      <c r="V680" s="6">
        <v>0.030819</v>
      </c>
      <c r="W680" s="6">
        <v>87970367.51</v>
      </c>
      <c r="X680" s="6">
        <v>1395515933.05</v>
      </c>
      <c r="Y680" s="6">
        <v>2083122932.72</v>
      </c>
      <c r="Z680" s="6">
        <v>2083122932.72</v>
      </c>
      <c r="AA680" s="6">
        <v>2004430149.86</v>
      </c>
      <c r="AB680" s="6">
        <v>1717915165.86</v>
      </c>
      <c r="AC680" s="6">
        <v>42.86</v>
      </c>
      <c r="AD680" s="6">
        <v>0.6653</v>
      </c>
      <c r="AE680" s="6">
        <v>1.356903</v>
      </c>
    </row>
    <row r="681" spans="1:31">
      <c r="A681" s="1" t="s">
        <v>321</v>
      </c>
      <c r="B681" s="6" t="s">
        <v>322</v>
      </c>
      <c r="C681" s="1" t="s">
        <v>71</v>
      </c>
      <c r="D681" s="1">
        <v>538837125.8</v>
      </c>
      <c r="E681" s="1">
        <v>129971212.76</v>
      </c>
      <c r="F681" s="7">
        <v>66</v>
      </c>
      <c r="G681" s="7">
        <v>63</v>
      </c>
      <c r="H681" s="1">
        <v>3285359277.42</v>
      </c>
      <c r="I681" s="1">
        <v>2309102649.05</v>
      </c>
      <c r="J681" s="1">
        <v>458286080</v>
      </c>
      <c r="K681" s="1">
        <v>2347118456.89</v>
      </c>
      <c r="L681" s="1">
        <v>0.2972</v>
      </c>
      <c r="M681" s="1">
        <v>0.0397</v>
      </c>
      <c r="N681" s="1">
        <v>0.033</v>
      </c>
      <c r="O681" s="1">
        <v>0.0469</v>
      </c>
      <c r="P681" s="6">
        <v>200</v>
      </c>
      <c r="Q681" s="6">
        <v>13.66</v>
      </c>
      <c r="R681" s="6">
        <v>95949984.77</v>
      </c>
      <c r="S681" s="6">
        <v>4.09</v>
      </c>
      <c r="T681" s="6">
        <v>39.89</v>
      </c>
      <c r="U681" s="6">
        <v>53.22</v>
      </c>
      <c r="V681" s="6">
        <v>0.03297</v>
      </c>
      <c r="W681" s="6">
        <v>118467526.55</v>
      </c>
      <c r="X681" s="6">
        <v>976256628.37</v>
      </c>
      <c r="Y681" s="6">
        <v>2347118456.89</v>
      </c>
      <c r="Z681" s="6">
        <v>2347118456.89</v>
      </c>
      <c r="AA681" s="6">
        <v>2246558284.72</v>
      </c>
      <c r="AB681" s="6">
        <v>1930071122.65</v>
      </c>
      <c r="AC681" s="6">
        <v>42.86</v>
      </c>
      <c r="AD681" s="6">
        <v>0.6237</v>
      </c>
      <c r="AE681" s="6">
        <v>1.399742</v>
      </c>
    </row>
    <row r="682" spans="1:31">
      <c r="A682" s="1" t="s">
        <v>323</v>
      </c>
      <c r="B682" s="6" t="s">
        <v>324</v>
      </c>
      <c r="C682" s="1" t="s">
        <v>66</v>
      </c>
      <c r="D682" s="1">
        <v>2409432212.42</v>
      </c>
      <c r="E682" s="1">
        <v>88511772.62</v>
      </c>
      <c r="F682" s="7">
        <v>1208</v>
      </c>
      <c r="G682" s="7">
        <v>348</v>
      </c>
      <c r="H682" s="1">
        <v>18492650081.88</v>
      </c>
      <c r="I682" s="1">
        <v>7794824364.07</v>
      </c>
      <c r="J682" s="1">
        <v>1451513600</v>
      </c>
      <c r="K682" s="1">
        <v>10368931999.29</v>
      </c>
      <c r="L682" s="1">
        <v>0.5785</v>
      </c>
      <c r="M682" s="1">
        <v>0.0508</v>
      </c>
      <c r="N682" s="1">
        <v>0.0442</v>
      </c>
      <c r="O682" s="1">
        <v>0.1049</v>
      </c>
      <c r="P682" s="6">
        <v>1367</v>
      </c>
      <c r="Q682" s="6">
        <v>39.96</v>
      </c>
      <c r="R682" s="6">
        <v>482297536.91</v>
      </c>
      <c r="S682" s="6">
        <v>4.65</v>
      </c>
      <c r="T682" s="6">
        <v>31.07</v>
      </c>
      <c r="U682" s="6">
        <v>46.29</v>
      </c>
      <c r="V682" s="6">
        <v>0.044195</v>
      </c>
      <c r="W682" s="6">
        <v>180882222.43</v>
      </c>
      <c r="X682" s="6">
        <v>10697825717.81</v>
      </c>
      <c r="Y682" s="6">
        <v>10368931999.29</v>
      </c>
      <c r="Z682" s="6">
        <v>10368931999.29</v>
      </c>
      <c r="AA682" s="6">
        <v>9617454234.05</v>
      </c>
      <c r="AB682" s="6">
        <v>7791149934.77</v>
      </c>
      <c r="AC682" s="6">
        <v>37.5</v>
      </c>
      <c r="AD682" s="6">
        <v>0.3299</v>
      </c>
      <c r="AE682" s="6">
        <v>1.783467</v>
      </c>
    </row>
    <row r="683" spans="1:31">
      <c r="A683" s="1" t="s">
        <v>323</v>
      </c>
      <c r="B683" s="6" t="s">
        <v>324</v>
      </c>
      <c r="C683" s="1" t="s">
        <v>67</v>
      </c>
      <c r="D683" s="1">
        <v>2935746232.25</v>
      </c>
      <c r="E683" s="1">
        <v>108135505.05</v>
      </c>
      <c r="F683" s="7">
        <v>1449</v>
      </c>
      <c r="G683" s="7">
        <v>440</v>
      </c>
      <c r="H683" s="1">
        <v>22819128262.19</v>
      </c>
      <c r="I683" s="1">
        <v>8754811188.37</v>
      </c>
      <c r="J683" s="1">
        <v>1457086850</v>
      </c>
      <c r="K683" s="1">
        <v>13003331783.65</v>
      </c>
      <c r="L683" s="1">
        <v>0.6163</v>
      </c>
      <c r="M683" s="1">
        <v>0.0456</v>
      </c>
      <c r="N683" s="1">
        <v>0.0399</v>
      </c>
      <c r="O683" s="1">
        <v>0.1041</v>
      </c>
      <c r="P683" s="6">
        <v>1627</v>
      </c>
      <c r="Q683" s="6">
        <v>41.81</v>
      </c>
      <c r="R683" s="6">
        <v>635873987.32</v>
      </c>
      <c r="S683" s="6">
        <v>4.89</v>
      </c>
      <c r="T683" s="6">
        <v>30.95</v>
      </c>
      <c r="U683" s="6">
        <v>50.84</v>
      </c>
      <c r="V683" s="6">
        <v>0.039946</v>
      </c>
      <c r="W683" s="6">
        <v>2480423195.18</v>
      </c>
      <c r="X683" s="6">
        <v>14064317073.82</v>
      </c>
      <c r="Y683" s="6">
        <v>13003331783.65</v>
      </c>
      <c r="Z683" s="6">
        <v>13003331783.65</v>
      </c>
      <c r="AA683" s="6">
        <v>11864956442.61</v>
      </c>
      <c r="AB683" s="6">
        <v>9906843318.02</v>
      </c>
      <c r="AC683" s="6">
        <v>37.5</v>
      </c>
      <c r="AD683" s="6">
        <v>0.2992</v>
      </c>
      <c r="AE683" s="6">
        <v>1.754868</v>
      </c>
    </row>
    <row r="684" spans="1:31">
      <c r="A684" s="1" t="s">
        <v>323</v>
      </c>
      <c r="B684" s="6" t="s">
        <v>324</v>
      </c>
      <c r="C684" s="1" t="s">
        <v>68</v>
      </c>
      <c r="D684" s="1">
        <v>3240954477.91</v>
      </c>
      <c r="E684" s="1">
        <v>128954193.08</v>
      </c>
      <c r="F684" s="7">
        <v>1700</v>
      </c>
      <c r="G684" s="7">
        <v>480</v>
      </c>
      <c r="H684" s="1">
        <v>28002933994.86</v>
      </c>
      <c r="I684" s="1">
        <v>10864697115.03</v>
      </c>
      <c r="J684" s="1">
        <v>1457236850</v>
      </c>
      <c r="K684" s="1">
        <v>19285641347.02</v>
      </c>
      <c r="L684" s="1">
        <v>0.612</v>
      </c>
      <c r="M684" s="1">
        <v>0.0872</v>
      </c>
      <c r="N684" s="1">
        <v>0.0705</v>
      </c>
      <c r="O684" s="1">
        <v>0.1818</v>
      </c>
      <c r="P684" s="6">
        <v>1824</v>
      </c>
      <c r="Q684" s="6">
        <v>40.61</v>
      </c>
      <c r="R684" s="6">
        <v>806352266.48</v>
      </c>
      <c r="S684" s="6">
        <v>4.18</v>
      </c>
      <c r="T684" s="6">
        <v>30.95</v>
      </c>
      <c r="U684" s="6">
        <v>45.86</v>
      </c>
      <c r="V684" s="6">
        <v>0.070547</v>
      </c>
      <c r="W684" s="6">
        <v>3088658224.59</v>
      </c>
      <c r="X684" s="6">
        <v>17138236879.83</v>
      </c>
      <c r="Y684" s="6">
        <v>19285641347.02</v>
      </c>
      <c r="Z684" s="6">
        <v>19285641347.02</v>
      </c>
      <c r="AA684" s="6">
        <v>17336765749.84</v>
      </c>
      <c r="AB684" s="6">
        <v>14836768931.09</v>
      </c>
      <c r="AC684" s="6">
        <v>37.5</v>
      </c>
      <c r="AD684" s="6">
        <v>0.2329</v>
      </c>
      <c r="AE684" s="6">
        <v>1.452009</v>
      </c>
    </row>
    <row r="685" spans="1:31">
      <c r="A685" s="1" t="s">
        <v>323</v>
      </c>
      <c r="B685" s="6" t="s">
        <v>324</v>
      </c>
      <c r="C685" s="1" t="s">
        <v>69</v>
      </c>
      <c r="D685" s="1">
        <v>4245993353.02</v>
      </c>
      <c r="E685" s="1">
        <v>174385023.72</v>
      </c>
      <c r="F685" s="7">
        <v>2185</v>
      </c>
      <c r="G685" s="7">
        <v>739</v>
      </c>
      <c r="H685" s="1">
        <v>42840130915.46</v>
      </c>
      <c r="I685" s="1">
        <v>16703678048.76</v>
      </c>
      <c r="J685" s="1">
        <v>1485215984</v>
      </c>
      <c r="K685" s="1">
        <v>24136598726.55</v>
      </c>
      <c r="L685" s="1">
        <v>0.6101</v>
      </c>
      <c r="M685" s="1">
        <v>0.0508</v>
      </c>
      <c r="N685" s="1">
        <v>0.0398</v>
      </c>
      <c r="O685" s="1">
        <v>0.102</v>
      </c>
      <c r="P685" s="6">
        <v>2734</v>
      </c>
      <c r="Q685" s="6">
        <v>40.65</v>
      </c>
      <c r="R685" s="6">
        <v>1161389788.6</v>
      </c>
      <c r="S685" s="6">
        <v>4.81</v>
      </c>
      <c r="T685" s="6">
        <v>30.37</v>
      </c>
      <c r="U685" s="6">
        <v>50.26</v>
      </c>
      <c r="V685" s="6">
        <v>0.039776</v>
      </c>
      <c r="W685" s="6">
        <v>-1638632122.77</v>
      </c>
      <c r="X685" s="6">
        <v>26136452866.7</v>
      </c>
      <c r="Y685" s="6">
        <v>24136598726.55</v>
      </c>
      <c r="Z685" s="6">
        <v>24136598726.55</v>
      </c>
      <c r="AA685" s="6">
        <v>22365999105.36</v>
      </c>
      <c r="AB685" s="6">
        <v>18765234741.08</v>
      </c>
      <c r="AC685" s="6">
        <v>37.5</v>
      </c>
      <c r="AD685" s="6">
        <v>0.2787</v>
      </c>
      <c r="AE685" s="6">
        <v>1.774903</v>
      </c>
    </row>
    <row r="686" spans="1:31">
      <c r="A686" s="1" t="s">
        <v>323</v>
      </c>
      <c r="B686" s="6" t="s">
        <v>324</v>
      </c>
      <c r="C686" s="1" t="s">
        <v>70</v>
      </c>
      <c r="D686" s="1">
        <v>4543555993.02</v>
      </c>
      <c r="E686" s="1">
        <v>340374616.37</v>
      </c>
      <c r="F686" s="7">
        <v>2249</v>
      </c>
      <c r="G686" s="7">
        <v>774</v>
      </c>
      <c r="H686" s="1">
        <v>61626211527.11</v>
      </c>
      <c r="I686" s="1">
        <v>19736995200.74</v>
      </c>
      <c r="J686" s="1">
        <v>1485190984</v>
      </c>
      <c r="K686" s="1">
        <v>40257239155.34</v>
      </c>
      <c r="L686" s="1">
        <v>0.6797</v>
      </c>
      <c r="M686" s="1">
        <v>0.0593</v>
      </c>
      <c r="N686" s="1">
        <v>0.06</v>
      </c>
      <c r="O686" s="1">
        <v>0.1872</v>
      </c>
      <c r="P686" s="6">
        <v>3647</v>
      </c>
      <c r="Q686" s="6">
        <v>39.47</v>
      </c>
      <c r="R686" s="6">
        <v>1692156198.42</v>
      </c>
      <c r="S686" s="6">
        <v>4.2</v>
      </c>
      <c r="T686" s="6">
        <v>30.37</v>
      </c>
      <c r="U686" s="6">
        <v>49.1</v>
      </c>
      <c r="V686" s="6">
        <v>0.059965</v>
      </c>
      <c r="W686" s="6">
        <v>1210498485.89</v>
      </c>
      <c r="X686" s="6">
        <v>41889216326.37</v>
      </c>
      <c r="Y686" s="6">
        <v>40257239155.34</v>
      </c>
      <c r="Z686" s="6">
        <v>40257239155.34</v>
      </c>
      <c r="AA686" s="6">
        <v>35514911265.5</v>
      </c>
      <c r="AB686" s="6">
        <v>30375806550.32</v>
      </c>
      <c r="AC686" s="6">
        <v>37.5</v>
      </c>
      <c r="AD686" s="6">
        <v>0.2295</v>
      </c>
      <c r="AE686" s="6">
        <v>1.530811</v>
      </c>
    </row>
    <row r="687" spans="1:31">
      <c r="A687" s="1" t="s">
        <v>323</v>
      </c>
      <c r="B687" s="6" t="s">
        <v>324</v>
      </c>
      <c r="C687" s="1" t="s">
        <v>71</v>
      </c>
      <c r="D687" s="1">
        <v>6438183727.36</v>
      </c>
      <c r="E687" s="1">
        <v>732415239.68</v>
      </c>
      <c r="F687" s="7">
        <v>2249</v>
      </c>
      <c r="G687" s="7">
        <v>774</v>
      </c>
      <c r="H687" s="1">
        <v>82876506727.57</v>
      </c>
      <c r="I687" s="1">
        <v>29454496293.72</v>
      </c>
      <c r="J687" s="1">
        <v>1485150984</v>
      </c>
      <c r="K687" s="1">
        <v>72250674939.46</v>
      </c>
      <c r="L687" s="1">
        <v>0.6446</v>
      </c>
      <c r="M687" s="1">
        <v>0.1385</v>
      </c>
      <c r="N687" s="1">
        <v>0.1159</v>
      </c>
      <c r="O687" s="1">
        <v>0.3262</v>
      </c>
      <c r="P687" s="6">
        <v>5372</v>
      </c>
      <c r="Q687" s="6">
        <v>39.22</v>
      </c>
      <c r="R687" s="6">
        <v>2447389317.47</v>
      </c>
      <c r="S687" s="6">
        <v>3.39</v>
      </c>
      <c r="T687" s="6">
        <v>30.37</v>
      </c>
      <c r="U687" s="6">
        <v>50.26</v>
      </c>
      <c r="V687" s="6">
        <v>0.11594</v>
      </c>
      <c r="W687" s="6">
        <v>6981838977.28</v>
      </c>
      <c r="X687" s="6">
        <v>53422010433.85</v>
      </c>
      <c r="Y687" s="6">
        <v>72250674939.46</v>
      </c>
      <c r="Z687" s="6">
        <v>72250674939.46</v>
      </c>
      <c r="AA687" s="6">
        <v>59150023669.27</v>
      </c>
      <c r="AB687" s="6">
        <v>50317573513.17</v>
      </c>
      <c r="AC687" s="6">
        <v>37.5</v>
      </c>
      <c r="AD687" s="6">
        <v>0.1896</v>
      </c>
      <c r="AE687" s="6">
        <v>1.147069</v>
      </c>
    </row>
    <row r="688" spans="1:31">
      <c r="A688" s="1" t="s">
        <v>325</v>
      </c>
      <c r="B688" s="6" t="s">
        <v>326</v>
      </c>
      <c r="C688" s="1" t="s">
        <v>66</v>
      </c>
      <c r="D688" s="1">
        <v>474432881.74</v>
      </c>
      <c r="E688" s="1">
        <v>103187757.67</v>
      </c>
      <c r="F688" s="7">
        <v>70</v>
      </c>
      <c r="G688" s="7">
        <v>44</v>
      </c>
      <c r="H688" s="1">
        <v>1404656684.25</v>
      </c>
      <c r="I688" s="1">
        <v>589154201.56</v>
      </c>
      <c r="J688" s="1">
        <v>414361350</v>
      </c>
      <c r="K688" s="1">
        <v>1173292361.28</v>
      </c>
      <c r="L688" s="1">
        <v>0.5806</v>
      </c>
      <c r="M688" s="1">
        <v>0.038</v>
      </c>
      <c r="N688" s="1">
        <v>0.0127</v>
      </c>
      <c r="O688" s="1">
        <v>0.0304</v>
      </c>
      <c r="P688" s="6">
        <v>175</v>
      </c>
      <c r="Q688" s="6">
        <v>14.33</v>
      </c>
      <c r="R688" s="6">
        <v>37998058.34</v>
      </c>
      <c r="S688" s="6">
        <v>3.24</v>
      </c>
      <c r="T688" s="6">
        <v>53.43</v>
      </c>
      <c r="U688" s="6">
        <v>71.04</v>
      </c>
      <c r="V688" s="6">
        <v>0.012748</v>
      </c>
      <c r="W688" s="6">
        <v>228069329.55</v>
      </c>
      <c r="X688" s="6">
        <v>815502482.69</v>
      </c>
      <c r="Y688" s="6">
        <v>1173292361.28</v>
      </c>
      <c r="Z688" s="6">
        <v>1173292361.28</v>
      </c>
      <c r="AA688" s="6">
        <v>1173862644.22</v>
      </c>
      <c r="AB688" s="6">
        <v>1035236857.4</v>
      </c>
      <c r="AC688" s="6">
        <v>33.33</v>
      </c>
      <c r="AD688" s="6">
        <v>1.0407</v>
      </c>
      <c r="AE688" s="6">
        <v>1.197192</v>
      </c>
    </row>
    <row r="689" spans="1:31">
      <c r="A689" s="1" t="s">
        <v>325</v>
      </c>
      <c r="B689" s="6" t="s">
        <v>326</v>
      </c>
      <c r="C689" s="1" t="s">
        <v>67</v>
      </c>
      <c r="D689" s="1">
        <v>470642558.84</v>
      </c>
      <c r="E689" s="1">
        <v>97776686.18</v>
      </c>
      <c r="F689" s="7">
        <v>80</v>
      </c>
      <c r="G689" s="7">
        <v>44</v>
      </c>
      <c r="H689" s="1">
        <v>1451066658.84</v>
      </c>
      <c r="I689" s="1">
        <v>616695265.55</v>
      </c>
      <c r="J689" s="1">
        <v>414361350</v>
      </c>
      <c r="K689" s="1">
        <v>1936065194.56</v>
      </c>
      <c r="L689" s="1">
        <v>0.575</v>
      </c>
      <c r="M689" s="1">
        <v>0.043</v>
      </c>
      <c r="N689" s="1">
        <v>0.0167</v>
      </c>
      <c r="O689" s="1">
        <v>0.0392</v>
      </c>
      <c r="P689" s="6">
        <v>187</v>
      </c>
      <c r="Q689" s="6">
        <v>16.29</v>
      </c>
      <c r="R689" s="6">
        <v>49155113.05</v>
      </c>
      <c r="S689" s="6">
        <v>2.54</v>
      </c>
      <c r="T689" s="6">
        <v>45.9</v>
      </c>
      <c r="U689" s="6">
        <v>64.92</v>
      </c>
      <c r="V689" s="6">
        <v>0.016665</v>
      </c>
      <c r="W689" s="6">
        <v>62310610.5</v>
      </c>
      <c r="X689" s="6">
        <v>834371393.29</v>
      </c>
      <c r="Y689" s="6">
        <v>1936065194.56</v>
      </c>
      <c r="Z689" s="6">
        <v>1936065194.56</v>
      </c>
      <c r="AA689" s="6">
        <v>1917718970.87</v>
      </c>
      <c r="AB689" s="6">
        <v>1761401966.81</v>
      </c>
      <c r="AC689" s="6">
        <v>33.33</v>
      </c>
      <c r="AD689" s="6">
        <v>0.593</v>
      </c>
      <c r="AE689" s="6">
        <v>0.749493</v>
      </c>
    </row>
    <row r="690" spans="1:31">
      <c r="A690" s="1" t="s">
        <v>325</v>
      </c>
      <c r="B690" s="6" t="s">
        <v>326</v>
      </c>
      <c r="C690" s="1" t="s">
        <v>68</v>
      </c>
      <c r="D690" s="1">
        <v>501467835.37</v>
      </c>
      <c r="E690" s="1">
        <v>94589819.12</v>
      </c>
      <c r="F690" s="7">
        <v>83</v>
      </c>
      <c r="G690" s="7">
        <v>28</v>
      </c>
      <c r="H690" s="1">
        <v>1737236507.59</v>
      </c>
      <c r="I690" s="1">
        <v>765632624.62</v>
      </c>
      <c r="J690" s="1">
        <v>437085230</v>
      </c>
      <c r="K690" s="1">
        <v>1759710135.03</v>
      </c>
      <c r="L690" s="1">
        <v>0.5593</v>
      </c>
      <c r="M690" s="1">
        <v>0.0458</v>
      </c>
      <c r="N690" s="1">
        <v>0.0196</v>
      </c>
      <c r="O690" s="1">
        <v>0.0444</v>
      </c>
      <c r="P690" s="6">
        <v>187</v>
      </c>
      <c r="Q690" s="6">
        <v>15.85</v>
      </c>
      <c r="R690" s="6">
        <v>53616856.89</v>
      </c>
      <c r="S690" s="6">
        <v>3.05</v>
      </c>
      <c r="T690" s="6">
        <v>38.71</v>
      </c>
      <c r="U690" s="6">
        <v>56.2</v>
      </c>
      <c r="V690" s="6">
        <v>0.019556</v>
      </c>
      <c r="W690" s="6">
        <v>-66936487.7</v>
      </c>
      <c r="X690" s="6">
        <v>971603882.97</v>
      </c>
      <c r="Y690" s="6">
        <v>1759710135.03</v>
      </c>
      <c r="Z690" s="6">
        <v>1759710135.03</v>
      </c>
      <c r="AA690" s="6">
        <v>1726515870.1</v>
      </c>
      <c r="AB690" s="6">
        <v>1563324102.68</v>
      </c>
      <c r="AC690" s="6">
        <v>37.5</v>
      </c>
      <c r="AD690" s="6">
        <v>0.6706</v>
      </c>
      <c r="AE690" s="6">
        <v>0.987229</v>
      </c>
    </row>
    <row r="691" spans="1:31">
      <c r="A691" s="1" t="s">
        <v>325</v>
      </c>
      <c r="B691" s="6" t="s">
        <v>326</v>
      </c>
      <c r="C691" s="1" t="s">
        <v>69</v>
      </c>
      <c r="D691" s="1">
        <v>563845269.82</v>
      </c>
      <c r="E691" s="1">
        <v>83460963.2</v>
      </c>
      <c r="F691" s="7">
        <v>86</v>
      </c>
      <c r="G691" s="7">
        <v>27</v>
      </c>
      <c r="H691" s="1">
        <v>2025299145.33</v>
      </c>
      <c r="I691" s="1">
        <v>827591090.18</v>
      </c>
      <c r="J691" s="1">
        <v>437085230</v>
      </c>
      <c r="K691" s="1">
        <v>2353079110.06</v>
      </c>
      <c r="L691" s="1">
        <v>0.5914</v>
      </c>
      <c r="M691" s="1">
        <v>0.0583</v>
      </c>
      <c r="N691" s="1">
        <v>0.0304</v>
      </c>
      <c r="O691" s="1">
        <v>0.0744</v>
      </c>
      <c r="P691" s="6">
        <v>197</v>
      </c>
      <c r="Q691" s="6">
        <v>14.52</v>
      </c>
      <c r="R691" s="6">
        <v>64169153</v>
      </c>
      <c r="S691" s="6">
        <v>2.73</v>
      </c>
      <c r="T691" s="6">
        <v>38.71</v>
      </c>
      <c r="U691" s="6">
        <v>45.87</v>
      </c>
      <c r="V691" s="6">
        <v>0.030384</v>
      </c>
      <c r="W691" s="6">
        <v>170605033.75</v>
      </c>
      <c r="X691" s="6">
        <v>1197708055.15</v>
      </c>
      <c r="Y691" s="6">
        <v>2353079110.06</v>
      </c>
      <c r="Z691" s="6">
        <v>2353079110.06</v>
      </c>
      <c r="AA691" s="6">
        <v>2304088639.76</v>
      </c>
      <c r="AB691" s="6">
        <v>2103292455.33</v>
      </c>
      <c r="AC691" s="6">
        <v>37.5</v>
      </c>
      <c r="AD691" s="6">
        <v>0.5767</v>
      </c>
      <c r="AE691" s="6">
        <v>0.860702</v>
      </c>
    </row>
    <row r="692" spans="1:31">
      <c r="A692" s="1" t="s">
        <v>325</v>
      </c>
      <c r="B692" s="6" t="s">
        <v>326</v>
      </c>
      <c r="C692" s="1" t="s">
        <v>70</v>
      </c>
      <c r="D692" s="1">
        <v>677627153.6</v>
      </c>
      <c r="E692" s="1">
        <v>81398967.89</v>
      </c>
      <c r="F692" s="7">
        <v>86</v>
      </c>
      <c r="G692" s="7">
        <v>26</v>
      </c>
      <c r="H692" s="1">
        <v>2465831913.43</v>
      </c>
      <c r="I692" s="1">
        <v>990295786.01</v>
      </c>
      <c r="J692" s="1">
        <v>437098234</v>
      </c>
      <c r="K692" s="1">
        <v>2133585164.69</v>
      </c>
      <c r="L692" s="1">
        <v>0.5984</v>
      </c>
      <c r="M692" s="1">
        <v>0.0321</v>
      </c>
      <c r="N692" s="1">
        <v>0.0117</v>
      </c>
      <c r="O692" s="1">
        <v>0.0291</v>
      </c>
      <c r="P692" s="6">
        <v>216</v>
      </c>
      <c r="Q692" s="6">
        <v>16.54</v>
      </c>
      <c r="R692" s="6">
        <v>67914991.11</v>
      </c>
      <c r="S692" s="6">
        <v>3.18</v>
      </c>
      <c r="T692" s="6">
        <v>38.71</v>
      </c>
      <c r="U692" s="6">
        <v>46.6</v>
      </c>
      <c r="V692" s="6">
        <v>0.011699</v>
      </c>
      <c r="W692" s="6">
        <v>-128245100.63</v>
      </c>
      <c r="X692" s="6">
        <v>1475536127.42</v>
      </c>
      <c r="Y692" s="6">
        <v>2133585164.69</v>
      </c>
      <c r="Z692" s="6">
        <v>2133585164.69</v>
      </c>
      <c r="AA692" s="6">
        <v>2110513738</v>
      </c>
      <c r="AB692" s="6">
        <v>1898246296.73</v>
      </c>
      <c r="AC692" s="6">
        <v>33.33</v>
      </c>
      <c r="AD692" s="6">
        <v>0.6121</v>
      </c>
      <c r="AE692" s="6">
        <v>1.155722</v>
      </c>
    </row>
    <row r="693" spans="1:31">
      <c r="A693" s="1" t="s">
        <v>325</v>
      </c>
      <c r="B693" s="6" t="s">
        <v>326</v>
      </c>
      <c r="C693" s="1" t="s">
        <v>71</v>
      </c>
      <c r="D693" s="1">
        <v>823814274.36</v>
      </c>
      <c r="E693" s="1">
        <v>163025469.93</v>
      </c>
      <c r="F693" s="7">
        <v>86</v>
      </c>
      <c r="G693" s="7">
        <v>26</v>
      </c>
      <c r="H693" s="1">
        <v>2854500834.62</v>
      </c>
      <c r="I693" s="1">
        <v>1046937190.98</v>
      </c>
      <c r="J693" s="1">
        <v>437134150</v>
      </c>
      <c r="K693" s="1">
        <v>2900038632.82</v>
      </c>
      <c r="L693" s="1">
        <v>0.6332</v>
      </c>
      <c r="M693" s="1">
        <v>0.031</v>
      </c>
      <c r="N693" s="1">
        <v>0.0038</v>
      </c>
      <c r="O693" s="1">
        <v>0.0102</v>
      </c>
      <c r="P693" s="6">
        <v>223</v>
      </c>
      <c r="Q693" s="6">
        <v>14</v>
      </c>
      <c r="R693" s="6">
        <v>84723481.8</v>
      </c>
      <c r="S693" s="6">
        <v>2.92</v>
      </c>
      <c r="T693" s="6">
        <v>38.7</v>
      </c>
      <c r="U693" s="6">
        <v>47.5</v>
      </c>
      <c r="V693" s="6">
        <v>0.003753</v>
      </c>
      <c r="W693" s="6">
        <v>-27615907.15</v>
      </c>
      <c r="X693" s="6">
        <v>1807563643.64</v>
      </c>
      <c r="Y693" s="6">
        <v>2900038632.82</v>
      </c>
      <c r="Z693" s="6">
        <v>2900038632.82</v>
      </c>
      <c r="AA693" s="6">
        <v>2945960735.41</v>
      </c>
      <c r="AB693" s="6">
        <v>2668546420.88</v>
      </c>
      <c r="AC693" s="6">
        <v>33.33</v>
      </c>
      <c r="AD693" s="6">
        <v>0.5493</v>
      </c>
      <c r="AE693" s="6">
        <v>0.984298</v>
      </c>
    </row>
    <row r="694" spans="1:31">
      <c r="A694" s="1" t="s">
        <v>327</v>
      </c>
      <c r="B694" s="6" t="s">
        <v>328</v>
      </c>
      <c r="C694" s="1" t="s">
        <v>66</v>
      </c>
      <c r="D694" s="1">
        <v>182225366.52</v>
      </c>
      <c r="E694" s="1">
        <v>26716659.9</v>
      </c>
      <c r="F694" s="7">
        <v>217</v>
      </c>
      <c r="G694" s="7">
        <v>60</v>
      </c>
      <c r="H694" s="1">
        <v>941244252.37</v>
      </c>
      <c r="I694" s="1">
        <v>738130981.19</v>
      </c>
      <c r="J694" s="1">
        <v>216563625</v>
      </c>
      <c r="K694" s="1">
        <v>457833766.08</v>
      </c>
      <c r="L694" s="1">
        <v>0.2158</v>
      </c>
      <c r="M694" s="1">
        <v>0.118</v>
      </c>
      <c r="N694" s="1">
        <v>0.1032</v>
      </c>
      <c r="O694" s="1">
        <v>0.1315</v>
      </c>
      <c r="P694" s="6">
        <v>238</v>
      </c>
      <c r="Q694" s="6">
        <v>22.6</v>
      </c>
      <c r="R694" s="6">
        <v>41827894.4</v>
      </c>
      <c r="S694" s="6">
        <v>9.14</v>
      </c>
      <c r="T694" s="6">
        <v>18.1</v>
      </c>
      <c r="U694" s="6">
        <v>64.2</v>
      </c>
      <c r="V694" s="6">
        <v>0.103153</v>
      </c>
      <c r="W694" s="6">
        <v>86271556.04</v>
      </c>
      <c r="X694" s="6">
        <v>203113271.18</v>
      </c>
      <c r="Y694" s="6">
        <v>457833766.08</v>
      </c>
      <c r="Z694" s="6">
        <v>457833766.08</v>
      </c>
      <c r="AA694" s="6">
        <v>380242887.37</v>
      </c>
      <c r="AB694" s="6">
        <v>229438870.48</v>
      </c>
      <c r="AC694" s="6">
        <v>57.14</v>
      </c>
      <c r="AD694" s="6">
        <v>2.3</v>
      </c>
      <c r="AE694" s="6">
        <v>2.055865</v>
      </c>
    </row>
    <row r="695" spans="1:31">
      <c r="A695" s="1" t="s">
        <v>327</v>
      </c>
      <c r="B695" s="6" t="s">
        <v>328</v>
      </c>
      <c r="C695" s="1" t="s">
        <v>67</v>
      </c>
      <c r="D695" s="1">
        <v>191889090.39</v>
      </c>
      <c r="E695" s="1">
        <v>33118415.83</v>
      </c>
      <c r="F695" s="7">
        <v>145</v>
      </c>
      <c r="G695" s="7">
        <v>44</v>
      </c>
      <c r="H695" s="1">
        <v>1120955141.11</v>
      </c>
      <c r="I695" s="1">
        <v>758398212.32</v>
      </c>
      <c r="J695" s="1">
        <v>215015625</v>
      </c>
      <c r="K695" s="1">
        <v>600208305.71</v>
      </c>
      <c r="L695" s="1">
        <v>0.3234</v>
      </c>
      <c r="M695" s="1">
        <v>0.1052</v>
      </c>
      <c r="N695" s="1">
        <v>0.101</v>
      </c>
      <c r="O695" s="1">
        <v>0.1494</v>
      </c>
      <c r="P695" s="6">
        <v>279</v>
      </c>
      <c r="Q695" s="6">
        <v>30</v>
      </c>
      <c r="R695" s="6">
        <v>52640566.12</v>
      </c>
      <c r="S695" s="6">
        <v>8.77</v>
      </c>
      <c r="T695" s="6">
        <v>18.23</v>
      </c>
      <c r="U695" s="6">
        <v>64.49</v>
      </c>
      <c r="V695" s="6">
        <v>0.101049</v>
      </c>
      <c r="W695" s="6">
        <v>163273264.53</v>
      </c>
      <c r="X695" s="6">
        <v>362556928.79</v>
      </c>
      <c r="Y695" s="6">
        <v>600208305.71</v>
      </c>
      <c r="Z695" s="6">
        <v>600208305.71</v>
      </c>
      <c r="AA695" s="6">
        <v>515517984.83</v>
      </c>
      <c r="AB695" s="6">
        <v>317078406.78</v>
      </c>
      <c r="AC695" s="6">
        <v>57.14</v>
      </c>
      <c r="AD695" s="6">
        <v>1.5495</v>
      </c>
      <c r="AE695" s="6">
        <v>1.86761</v>
      </c>
    </row>
    <row r="696" spans="1:31">
      <c r="A696" s="1" t="s">
        <v>327</v>
      </c>
      <c r="B696" s="6" t="s">
        <v>328</v>
      </c>
      <c r="C696" s="1" t="s">
        <v>68</v>
      </c>
      <c r="D696" s="1">
        <v>189613374.31</v>
      </c>
      <c r="E696" s="1">
        <v>32122277.1</v>
      </c>
      <c r="F696" s="7">
        <v>225</v>
      </c>
      <c r="G696" s="7">
        <v>50</v>
      </c>
      <c r="H696" s="1">
        <v>1153055159.01</v>
      </c>
      <c r="I696" s="1">
        <v>816173137.64</v>
      </c>
      <c r="J696" s="1">
        <v>214939625</v>
      </c>
      <c r="K696" s="1">
        <v>718747942.92</v>
      </c>
      <c r="L696" s="1">
        <v>0.2922</v>
      </c>
      <c r="M696" s="1">
        <v>0.1123</v>
      </c>
      <c r="N696" s="1">
        <v>0.1053</v>
      </c>
      <c r="O696" s="1">
        <v>0.1488</v>
      </c>
      <c r="P696" s="6">
        <v>333</v>
      </c>
      <c r="Q696" s="6">
        <v>33.7</v>
      </c>
      <c r="R696" s="6">
        <v>75580699.81</v>
      </c>
      <c r="S696" s="6">
        <v>10.52</v>
      </c>
      <c r="T696" s="6">
        <v>18.24</v>
      </c>
      <c r="U696" s="6">
        <v>66.58</v>
      </c>
      <c r="V696" s="6">
        <v>0.105319</v>
      </c>
      <c r="W696" s="6">
        <v>-44396950.91</v>
      </c>
      <c r="X696" s="6">
        <v>336882021.37</v>
      </c>
      <c r="Y696" s="6">
        <v>718747942.92</v>
      </c>
      <c r="Z696" s="6">
        <v>718747942.92</v>
      </c>
      <c r="AA696" s="6">
        <v>620332672.23</v>
      </c>
      <c r="AB696" s="6">
        <v>383069352.63</v>
      </c>
      <c r="AC696" s="6">
        <v>57.14</v>
      </c>
      <c r="AD696" s="6">
        <v>1.3746</v>
      </c>
      <c r="AE696" s="6">
        <v>1.604255</v>
      </c>
    </row>
    <row r="697" spans="1:31">
      <c r="A697" s="1" t="s">
        <v>327</v>
      </c>
      <c r="B697" s="6" t="s">
        <v>328</v>
      </c>
      <c r="C697" s="1" t="s">
        <v>69</v>
      </c>
      <c r="D697" s="1">
        <v>191505466.55</v>
      </c>
      <c r="E697" s="1">
        <v>33685743.36</v>
      </c>
      <c r="F697" s="7">
        <v>275</v>
      </c>
      <c r="G697" s="7">
        <v>59</v>
      </c>
      <c r="H697" s="1">
        <v>1415285751.14</v>
      </c>
      <c r="I697" s="1">
        <v>979355823.65</v>
      </c>
      <c r="J697" s="1">
        <v>214800125</v>
      </c>
      <c r="K697" s="1">
        <v>1016982797.32</v>
      </c>
      <c r="L697" s="1">
        <v>0.308</v>
      </c>
      <c r="M697" s="1">
        <v>0.1341</v>
      </c>
      <c r="N697" s="1">
        <v>0.1202</v>
      </c>
      <c r="O697" s="1">
        <v>0.1737</v>
      </c>
      <c r="P697" s="6">
        <v>403</v>
      </c>
      <c r="Q697" s="6">
        <v>50.56</v>
      </c>
      <c r="R697" s="6">
        <v>112448807.18</v>
      </c>
      <c r="S697" s="6">
        <v>11.06</v>
      </c>
      <c r="T697" s="6">
        <v>18.25</v>
      </c>
      <c r="U697" s="6">
        <v>65.13</v>
      </c>
      <c r="V697" s="6">
        <v>0.120163</v>
      </c>
      <c r="W697" s="6">
        <v>112476566.39</v>
      </c>
      <c r="X697" s="6">
        <v>435929927.49</v>
      </c>
      <c r="Y697" s="6">
        <v>1016982797.32</v>
      </c>
      <c r="Z697" s="6">
        <v>1016982797.32</v>
      </c>
      <c r="AA697" s="6">
        <v>868346834.66</v>
      </c>
      <c r="AB697" s="6">
        <v>552039067.68</v>
      </c>
      <c r="AC697" s="6">
        <v>57.14</v>
      </c>
      <c r="AD697" s="6">
        <v>0.7837</v>
      </c>
      <c r="AE697" s="6">
        <v>1.391652</v>
      </c>
    </row>
    <row r="698" spans="1:31">
      <c r="A698" s="1" t="s">
        <v>327</v>
      </c>
      <c r="B698" s="6" t="s">
        <v>328</v>
      </c>
      <c r="C698" s="1" t="s">
        <v>70</v>
      </c>
      <c r="D698" s="1">
        <v>221971924.89</v>
      </c>
      <c r="E698" s="1">
        <v>31828876.44</v>
      </c>
      <c r="F698" s="7">
        <v>289</v>
      </c>
      <c r="G698" s="7">
        <v>63</v>
      </c>
      <c r="H698" s="1">
        <v>1576655152.82</v>
      </c>
      <c r="I698" s="1">
        <v>1147053207.38</v>
      </c>
      <c r="J698" s="1">
        <v>214716125</v>
      </c>
      <c r="K698" s="1">
        <v>1018584921.58</v>
      </c>
      <c r="L698" s="1">
        <v>0.2725</v>
      </c>
      <c r="M698" s="1">
        <v>0.1168</v>
      </c>
      <c r="N698" s="1">
        <v>0.1082</v>
      </c>
      <c r="O698" s="1">
        <v>0.1487</v>
      </c>
      <c r="P698" s="6">
        <v>406</v>
      </c>
      <c r="Q698" s="6">
        <v>53.21</v>
      </c>
      <c r="R698" s="6">
        <v>121132058.56</v>
      </c>
      <c r="S698" s="6">
        <v>11.89</v>
      </c>
      <c r="T698" s="6">
        <v>18.26</v>
      </c>
      <c r="U698" s="6">
        <v>65.54</v>
      </c>
      <c r="V698" s="6">
        <v>0.108195</v>
      </c>
      <c r="W698" s="6">
        <v>163036143.08</v>
      </c>
      <c r="X698" s="6">
        <v>429601945.44</v>
      </c>
      <c r="Y698" s="6">
        <v>1018584921.58</v>
      </c>
      <c r="Z698" s="6">
        <v>1018584921.58</v>
      </c>
      <c r="AA698" s="6">
        <v>883318408.7</v>
      </c>
      <c r="AB698" s="6">
        <v>548558607.76</v>
      </c>
      <c r="AC698" s="6">
        <v>55.56</v>
      </c>
      <c r="AD698" s="6">
        <v>0.7491</v>
      </c>
      <c r="AE698" s="6">
        <v>1.547888</v>
      </c>
    </row>
    <row r="699" spans="1:31">
      <c r="A699" s="1" t="s">
        <v>327</v>
      </c>
      <c r="B699" s="6" t="s">
        <v>328</v>
      </c>
      <c r="C699" s="1" t="s">
        <v>71</v>
      </c>
      <c r="D699" s="1">
        <v>214937200.34</v>
      </c>
      <c r="E699" s="1">
        <v>92725117.39</v>
      </c>
      <c r="F699" s="7">
        <v>289</v>
      </c>
      <c r="G699" s="7">
        <v>63</v>
      </c>
      <c r="H699" s="1">
        <v>1735022436.93</v>
      </c>
      <c r="I699" s="1">
        <v>1308342229.99</v>
      </c>
      <c r="J699" s="1">
        <v>214716125</v>
      </c>
      <c r="K699" s="1">
        <v>1122153496.98</v>
      </c>
      <c r="L699" s="1">
        <v>0.2459</v>
      </c>
      <c r="M699" s="1">
        <v>0.1287</v>
      </c>
      <c r="N699" s="1">
        <v>0.116</v>
      </c>
      <c r="O699" s="1">
        <v>0.1538</v>
      </c>
      <c r="P699" s="6">
        <v>393</v>
      </c>
      <c r="Q699" s="6">
        <v>51.17</v>
      </c>
      <c r="R699" s="6">
        <v>127980447.17</v>
      </c>
      <c r="S699" s="6">
        <v>11.4</v>
      </c>
      <c r="T699" s="6">
        <v>18.26</v>
      </c>
      <c r="U699" s="6">
        <v>63.32</v>
      </c>
      <c r="V699" s="6">
        <v>0.115969</v>
      </c>
      <c r="W699" s="6">
        <v>315499667.34</v>
      </c>
      <c r="X699" s="6">
        <v>426680206.94</v>
      </c>
      <c r="Y699" s="6">
        <v>1122153496.98</v>
      </c>
      <c r="Z699" s="6">
        <v>1122153496.98</v>
      </c>
      <c r="AA699" s="6">
        <v>970925727.95</v>
      </c>
      <c r="AB699" s="6">
        <v>601618157.04</v>
      </c>
      <c r="AC699" s="6">
        <v>55.56</v>
      </c>
      <c r="AD699" s="6">
        <v>0.6844</v>
      </c>
      <c r="AE699" s="6">
        <v>1.546154</v>
      </c>
    </row>
    <row r="700" spans="1:31">
      <c r="A700" s="1" t="s">
        <v>329</v>
      </c>
      <c r="B700" s="6" t="s">
        <v>330</v>
      </c>
      <c r="C700" s="1" t="s">
        <v>66</v>
      </c>
      <c r="D700" s="1">
        <v>980044701.06</v>
      </c>
      <c r="E700" s="1">
        <v>217353176.24</v>
      </c>
      <c r="F700" s="7">
        <v>228</v>
      </c>
      <c r="G700" s="7">
        <v>31</v>
      </c>
      <c r="H700" s="1">
        <v>6335042662.59</v>
      </c>
      <c r="I700" s="1">
        <v>4230778163.01</v>
      </c>
      <c r="J700" s="1">
        <v>1284628254</v>
      </c>
      <c r="K700" s="1">
        <v>2535711475.03</v>
      </c>
      <c r="L700" s="1">
        <v>0.3322</v>
      </c>
      <c r="M700" s="1">
        <v>0.1021</v>
      </c>
      <c r="N700" s="1">
        <v>0.0897</v>
      </c>
      <c r="O700" s="1">
        <v>0.1343</v>
      </c>
      <c r="P700" s="6">
        <v>501</v>
      </c>
      <c r="Q700" s="6">
        <v>24.5</v>
      </c>
      <c r="R700" s="6">
        <v>182907031.66</v>
      </c>
      <c r="S700" s="6">
        <v>7.21</v>
      </c>
      <c r="T700" s="6">
        <v>48.31</v>
      </c>
      <c r="U700" s="6">
        <v>62.87</v>
      </c>
      <c r="V700" s="6">
        <v>0.089722</v>
      </c>
      <c r="W700" s="6">
        <v>165622308.33</v>
      </c>
      <c r="X700" s="6">
        <v>2104264499.58</v>
      </c>
      <c r="Y700" s="6">
        <v>2535711475.03</v>
      </c>
      <c r="Z700" s="6">
        <v>2535711475.03</v>
      </c>
      <c r="AA700" s="6">
        <v>1992629037.55</v>
      </c>
      <c r="AB700" s="6">
        <v>1533912065.02</v>
      </c>
      <c r="AC700" s="6">
        <v>33.33</v>
      </c>
      <c r="AD700" s="6">
        <v>0.8065</v>
      </c>
      <c r="AE700" s="6">
        <v>2.498329</v>
      </c>
    </row>
    <row r="701" spans="1:31">
      <c r="A701" s="1" t="s">
        <v>329</v>
      </c>
      <c r="B701" s="6" t="s">
        <v>330</v>
      </c>
      <c r="C701" s="1" t="s">
        <v>67</v>
      </c>
      <c r="D701" s="1">
        <v>1147264585.14</v>
      </c>
      <c r="E701" s="1">
        <v>225772811.47</v>
      </c>
      <c r="F701" s="7">
        <v>291</v>
      </c>
      <c r="G701" s="7">
        <v>55</v>
      </c>
      <c r="H701" s="1">
        <v>7862537774.64</v>
      </c>
      <c r="I701" s="1">
        <v>4716403450.65</v>
      </c>
      <c r="J701" s="1">
        <v>1284489364</v>
      </c>
      <c r="K701" s="1">
        <v>3109742819.15</v>
      </c>
      <c r="L701" s="1">
        <v>0.4001</v>
      </c>
      <c r="M701" s="1">
        <v>0.0917</v>
      </c>
      <c r="N701" s="1">
        <v>0.0794</v>
      </c>
      <c r="O701" s="1">
        <v>0.1323</v>
      </c>
      <c r="P701" s="6">
        <v>556</v>
      </c>
      <c r="Q701" s="6">
        <v>25.74</v>
      </c>
      <c r="R701" s="6">
        <v>186029005.84</v>
      </c>
      <c r="S701" s="6">
        <v>5.98</v>
      </c>
      <c r="T701" s="6">
        <v>48.32</v>
      </c>
      <c r="U701" s="6">
        <v>60.95</v>
      </c>
      <c r="V701" s="6">
        <v>0.079372</v>
      </c>
      <c r="W701" s="6">
        <v>778798470.4</v>
      </c>
      <c r="X701" s="6">
        <v>3146134323.99</v>
      </c>
      <c r="Y701" s="6">
        <v>3109742819.15</v>
      </c>
      <c r="Z701" s="6">
        <v>3109742819.15</v>
      </c>
      <c r="AA701" s="6">
        <v>2377193165.3</v>
      </c>
      <c r="AB701" s="6">
        <v>2004333958.01</v>
      </c>
      <c r="AC701" s="6">
        <v>33.33</v>
      </c>
      <c r="AD701" s="6">
        <v>0.6946</v>
      </c>
      <c r="AE701" s="6">
        <v>2.528356</v>
      </c>
    </row>
    <row r="702" spans="1:31">
      <c r="A702" s="1" t="s">
        <v>329</v>
      </c>
      <c r="B702" s="6" t="s">
        <v>330</v>
      </c>
      <c r="C702" s="1" t="s">
        <v>68</v>
      </c>
      <c r="D702" s="1">
        <v>1134910461.79</v>
      </c>
      <c r="E702" s="1">
        <v>220827695.89</v>
      </c>
      <c r="F702" s="7">
        <v>343</v>
      </c>
      <c r="G702" s="7">
        <v>58</v>
      </c>
      <c r="H702" s="1">
        <v>10498166375.24</v>
      </c>
      <c r="I702" s="1">
        <v>5251338621.46</v>
      </c>
      <c r="J702" s="1">
        <v>1285689364</v>
      </c>
      <c r="K702" s="1">
        <v>3810679670.46</v>
      </c>
      <c r="L702" s="1">
        <v>0.4998</v>
      </c>
      <c r="M702" s="1">
        <v>0.0941</v>
      </c>
      <c r="N702" s="1">
        <v>0.0811</v>
      </c>
      <c r="O702" s="1">
        <v>0.1622</v>
      </c>
      <c r="P702" s="6">
        <v>748</v>
      </c>
      <c r="Q702" s="6">
        <v>26.55</v>
      </c>
      <c r="R702" s="6">
        <v>227162422.06</v>
      </c>
      <c r="S702" s="6">
        <v>5.96</v>
      </c>
      <c r="T702" s="6">
        <v>48.27</v>
      </c>
      <c r="U702" s="6">
        <v>61.59</v>
      </c>
      <c r="V702" s="6">
        <v>0.08114</v>
      </c>
      <c r="W702" s="6">
        <v>954340869.08</v>
      </c>
      <c r="X702" s="6">
        <v>5246827753.78</v>
      </c>
      <c r="Y702" s="6">
        <v>3810679670.46</v>
      </c>
      <c r="Z702" s="6">
        <v>3810679670.46</v>
      </c>
      <c r="AA702" s="6">
        <v>2851300532.62</v>
      </c>
      <c r="AB702" s="6">
        <v>2415788304.32</v>
      </c>
      <c r="AC702" s="6">
        <v>33.33</v>
      </c>
      <c r="AD702" s="6">
        <v>0.7392</v>
      </c>
      <c r="AE702" s="6">
        <v>2.754933</v>
      </c>
    </row>
    <row r="703" spans="1:31">
      <c r="A703" s="1" t="s">
        <v>329</v>
      </c>
      <c r="B703" s="6" t="s">
        <v>330</v>
      </c>
      <c r="C703" s="1" t="s">
        <v>69</v>
      </c>
      <c r="D703" s="1">
        <v>1508783960.18</v>
      </c>
      <c r="E703" s="1">
        <v>246363238.57</v>
      </c>
      <c r="F703" s="7">
        <v>377</v>
      </c>
      <c r="G703" s="7">
        <v>57</v>
      </c>
      <c r="H703" s="1">
        <v>16883752272.36</v>
      </c>
      <c r="I703" s="1">
        <v>7116460551.17</v>
      </c>
      <c r="J703" s="1">
        <v>1286474714</v>
      </c>
      <c r="K703" s="1">
        <v>5961359500.88</v>
      </c>
      <c r="L703" s="1">
        <v>0.5785</v>
      </c>
      <c r="M703" s="1">
        <v>0.1167</v>
      </c>
      <c r="N703" s="1">
        <v>0.1024</v>
      </c>
      <c r="O703" s="1">
        <v>0.2429</v>
      </c>
      <c r="P703" s="6">
        <v>1015</v>
      </c>
      <c r="Q703" s="6">
        <v>22.31</v>
      </c>
      <c r="R703" s="6">
        <v>353578357.5</v>
      </c>
      <c r="S703" s="6">
        <v>5.93</v>
      </c>
      <c r="T703" s="6">
        <v>48.24</v>
      </c>
      <c r="U703" s="6">
        <v>65.02</v>
      </c>
      <c r="V703" s="6">
        <v>0.102362</v>
      </c>
      <c r="W703" s="6">
        <v>1736930184.51</v>
      </c>
      <c r="X703" s="6">
        <v>9767291721.19</v>
      </c>
      <c r="Y703" s="6">
        <v>5961359500.88</v>
      </c>
      <c r="Z703" s="6">
        <v>5961359500.88</v>
      </c>
      <c r="AA703" s="6">
        <v>4246590061.39</v>
      </c>
      <c r="AB703" s="6">
        <v>3593119836.91</v>
      </c>
      <c r="AC703" s="6">
        <v>33.33</v>
      </c>
      <c r="AD703" s="6">
        <v>0.7631</v>
      </c>
      <c r="AE703" s="6">
        <v>2.832198</v>
      </c>
    </row>
    <row r="704" spans="1:31">
      <c r="A704" s="1" t="s">
        <v>329</v>
      </c>
      <c r="B704" s="6" t="s">
        <v>330</v>
      </c>
      <c r="C704" s="1" t="s">
        <v>70</v>
      </c>
      <c r="D704" s="1">
        <v>2573295855.98</v>
      </c>
      <c r="E704" s="1">
        <v>428657866.92</v>
      </c>
      <c r="F704" s="7">
        <v>388</v>
      </c>
      <c r="G704" s="7">
        <v>62</v>
      </c>
      <c r="H704" s="1">
        <v>28886657776.01</v>
      </c>
      <c r="I704" s="1">
        <v>11212823100.95</v>
      </c>
      <c r="J704" s="1">
        <v>1308716101</v>
      </c>
      <c r="K704" s="1">
        <v>10638310339.72</v>
      </c>
      <c r="L704" s="1">
        <v>0.6118</v>
      </c>
      <c r="M704" s="1">
        <v>0.1177</v>
      </c>
      <c r="N704" s="1">
        <v>0.1065</v>
      </c>
      <c r="O704" s="1">
        <v>0.2745</v>
      </c>
      <c r="P704" s="6">
        <v>1354</v>
      </c>
      <c r="Q704" s="6">
        <v>17.61</v>
      </c>
      <c r="R704" s="6">
        <v>796333144.98</v>
      </c>
      <c r="S704" s="6">
        <v>7.49</v>
      </c>
      <c r="T704" s="6">
        <v>47.42</v>
      </c>
      <c r="U704" s="6">
        <v>64.09</v>
      </c>
      <c r="V704" s="6">
        <v>0.106547</v>
      </c>
      <c r="W704" s="6">
        <v>1313510158.47</v>
      </c>
      <c r="X704" s="6">
        <v>17673834675.06</v>
      </c>
      <c r="Y704" s="6">
        <v>10638310339.72</v>
      </c>
      <c r="Z704" s="6">
        <v>10638310339.72</v>
      </c>
      <c r="AA704" s="6">
        <v>7654722937.22</v>
      </c>
      <c r="AB704" s="6">
        <v>6420378800.01</v>
      </c>
      <c r="AC704" s="6">
        <v>33.33</v>
      </c>
      <c r="AD704" s="6">
        <v>0.7227</v>
      </c>
      <c r="AE704" s="6">
        <v>2.715343</v>
      </c>
    </row>
    <row r="705" spans="1:31">
      <c r="A705" s="1" t="s">
        <v>329</v>
      </c>
      <c r="B705" s="6" t="s">
        <v>330</v>
      </c>
      <c r="C705" s="1" t="s">
        <v>71</v>
      </c>
      <c r="D705" s="1">
        <v>4565822664.13</v>
      </c>
      <c r="E705" s="1">
        <v>637914654.75</v>
      </c>
      <c r="F705" s="7">
        <v>388</v>
      </c>
      <c r="G705" s="7">
        <v>62</v>
      </c>
      <c r="H705" s="1">
        <v>36808359204.06</v>
      </c>
      <c r="I705" s="1">
        <v>16151856193.78</v>
      </c>
      <c r="J705" s="1">
        <v>1309533797</v>
      </c>
      <c r="K705" s="1">
        <v>17983185712.27</v>
      </c>
      <c r="L705" s="1">
        <v>0.5612</v>
      </c>
      <c r="M705" s="1">
        <v>0.1615</v>
      </c>
      <c r="N705" s="1">
        <v>0.1443</v>
      </c>
      <c r="O705" s="1">
        <v>0.3289</v>
      </c>
      <c r="P705" s="6">
        <v>1678</v>
      </c>
      <c r="Q705" s="6">
        <v>22.39</v>
      </c>
      <c r="R705" s="6">
        <v>1145395165.86</v>
      </c>
      <c r="S705" s="6">
        <v>6.37</v>
      </c>
      <c r="T705" s="6">
        <v>47.39</v>
      </c>
      <c r="U705" s="6">
        <v>66.08</v>
      </c>
      <c r="V705" s="6">
        <v>0.144342</v>
      </c>
      <c r="W705" s="6">
        <v>3087793255.29</v>
      </c>
      <c r="X705" s="6">
        <v>20656503010.28</v>
      </c>
      <c r="Y705" s="6">
        <v>17983185712.27</v>
      </c>
      <c r="Z705" s="6">
        <v>17983185712.27</v>
      </c>
      <c r="AA705" s="6">
        <v>12257660431.53</v>
      </c>
      <c r="AB705" s="6">
        <v>10492708587.33</v>
      </c>
      <c r="AC705" s="6">
        <v>33.33</v>
      </c>
      <c r="AD705" s="6">
        <v>0.4168</v>
      </c>
      <c r="AE705" s="6">
        <v>2.046821</v>
      </c>
    </row>
    <row r="706" spans="1:31">
      <c r="A706" s="1" t="s">
        <v>331</v>
      </c>
      <c r="B706" s="6" t="s">
        <v>332</v>
      </c>
      <c r="C706" s="1" t="s">
        <v>66</v>
      </c>
      <c r="D706" s="1">
        <v>351370980.92</v>
      </c>
      <c r="E706" s="1">
        <v>89674407.16</v>
      </c>
      <c r="F706" s="7">
        <v>78</v>
      </c>
      <c r="G706" s="7">
        <v>78</v>
      </c>
      <c r="H706" s="1">
        <v>3614549311.27</v>
      </c>
      <c r="I706" s="1">
        <v>1434879968.91</v>
      </c>
      <c r="J706" s="1">
        <v>212144720</v>
      </c>
      <c r="K706" s="1">
        <v>2202287833.99</v>
      </c>
      <c r="L706" s="1">
        <v>0.603</v>
      </c>
      <c r="M706" s="1">
        <v>0.0333</v>
      </c>
      <c r="N706" s="1">
        <v>0.0149</v>
      </c>
      <c r="O706" s="1">
        <v>0.0375</v>
      </c>
      <c r="P706" s="6">
        <v>423</v>
      </c>
      <c r="Q706" s="6">
        <v>29.58</v>
      </c>
      <c r="R706" s="6">
        <v>94294152.96</v>
      </c>
      <c r="S706" s="6">
        <v>4.28</v>
      </c>
      <c r="T706" s="6">
        <v>19.14</v>
      </c>
      <c r="U706" s="6">
        <v>37.82</v>
      </c>
      <c r="V706" s="6">
        <v>0.014887</v>
      </c>
      <c r="W706" s="6">
        <v>41619765.03</v>
      </c>
      <c r="X706" s="6">
        <v>2179669342.36</v>
      </c>
      <c r="Y706" s="6">
        <v>2202287833.99</v>
      </c>
      <c r="Z706" s="6">
        <v>2202287833.99</v>
      </c>
      <c r="AA706" s="6">
        <v>2160365901.04</v>
      </c>
      <c r="AB706" s="6">
        <v>1857350034.91</v>
      </c>
      <c r="AC706" s="6">
        <v>33.33</v>
      </c>
      <c r="AD706" s="6">
        <v>0.6493</v>
      </c>
      <c r="AE706" s="6">
        <v>1.64127</v>
      </c>
    </row>
    <row r="707" spans="1:31">
      <c r="A707" s="1" t="s">
        <v>331</v>
      </c>
      <c r="B707" s="6" t="s">
        <v>332</v>
      </c>
      <c r="C707" s="1" t="s">
        <v>67</v>
      </c>
      <c r="D707" s="1">
        <v>329662960.49</v>
      </c>
      <c r="E707" s="1">
        <v>85599645.06</v>
      </c>
      <c r="F707" s="7">
        <v>79</v>
      </c>
      <c r="G707" s="7">
        <v>79</v>
      </c>
      <c r="H707" s="1">
        <v>3336082641.27</v>
      </c>
      <c r="I707" s="1">
        <v>1450857861.96</v>
      </c>
      <c r="J707" s="1">
        <v>212144720</v>
      </c>
      <c r="K707" s="1">
        <v>1839913629.72</v>
      </c>
      <c r="L707" s="1">
        <v>0.5651</v>
      </c>
      <c r="M707" s="1">
        <v>0.024</v>
      </c>
      <c r="N707" s="1">
        <v>0.009</v>
      </c>
      <c r="O707" s="1">
        <v>0.0207</v>
      </c>
      <c r="P707" s="6">
        <v>347</v>
      </c>
      <c r="Q707" s="6">
        <v>24.33</v>
      </c>
      <c r="R707" s="6">
        <v>102343705.65</v>
      </c>
      <c r="S707" s="6">
        <v>5.56</v>
      </c>
      <c r="T707" s="6">
        <v>19.14</v>
      </c>
      <c r="U707" s="6">
        <v>35.44</v>
      </c>
      <c r="V707" s="6">
        <v>0.009007</v>
      </c>
      <c r="W707" s="6">
        <v>321003368.01</v>
      </c>
      <c r="X707" s="6">
        <v>1885224779.31</v>
      </c>
      <c r="Y707" s="6">
        <v>1839913629.72</v>
      </c>
      <c r="Z707" s="6">
        <v>1839913629.72</v>
      </c>
      <c r="AA707" s="6">
        <v>1821400910.52</v>
      </c>
      <c r="AB707" s="6">
        <v>1529928001.35</v>
      </c>
      <c r="AC707" s="6">
        <v>37.5</v>
      </c>
      <c r="AD707" s="6">
        <v>0.775</v>
      </c>
      <c r="AE707" s="6">
        <v>1.813174</v>
      </c>
    </row>
    <row r="708" spans="1:31">
      <c r="A708" s="1" t="s">
        <v>331</v>
      </c>
      <c r="B708" s="6" t="s">
        <v>332</v>
      </c>
      <c r="C708" s="1" t="s">
        <v>68</v>
      </c>
      <c r="D708" s="1">
        <v>417124545.81</v>
      </c>
      <c r="E708" s="1">
        <v>48213623.12</v>
      </c>
      <c r="F708" s="7">
        <v>84</v>
      </c>
      <c r="G708" s="7">
        <v>83</v>
      </c>
      <c r="H708" s="1">
        <v>2544495783.26</v>
      </c>
      <c r="I708" s="1">
        <v>695089389.16</v>
      </c>
      <c r="J708" s="1">
        <v>212144720</v>
      </c>
      <c r="K708" s="1">
        <v>1646469671.19</v>
      </c>
      <c r="L708" s="1">
        <v>0.7268</v>
      </c>
      <c r="M708" s="1">
        <v>-0.2929</v>
      </c>
      <c r="N708" s="1">
        <v>-0.2926</v>
      </c>
      <c r="O708" s="1">
        <v>-1.0712</v>
      </c>
      <c r="P708" s="6">
        <v>375</v>
      </c>
      <c r="Q708" s="6">
        <v>25.68</v>
      </c>
      <c r="R708" s="6">
        <v>111192552.87</v>
      </c>
      <c r="S708" s="6">
        <v>6.75</v>
      </c>
      <c r="T708" s="6">
        <v>14.36</v>
      </c>
      <c r="U708" s="6">
        <v>30.03</v>
      </c>
      <c r="V708" s="6">
        <v>-0.292628</v>
      </c>
      <c r="W708" s="6">
        <v>-128966066.71</v>
      </c>
      <c r="X708" s="6">
        <v>1849406394.1</v>
      </c>
      <c r="Y708" s="6">
        <v>1646469671.19</v>
      </c>
      <c r="Z708" s="6">
        <v>1646469671.19</v>
      </c>
      <c r="AA708" s="6">
        <v>1905548468.12</v>
      </c>
      <c r="AB708" s="6">
        <v>1600154027.82</v>
      </c>
      <c r="AC708" s="6">
        <v>42.86</v>
      </c>
      <c r="AD708" s="6">
        <v>0.8867</v>
      </c>
      <c r="AE708" s="6">
        <v>1.545425</v>
      </c>
    </row>
    <row r="709" spans="1:31">
      <c r="A709" s="1" t="s">
        <v>331</v>
      </c>
      <c r="B709" s="6" t="s">
        <v>332</v>
      </c>
      <c r="C709" s="1" t="s">
        <v>69</v>
      </c>
      <c r="D709" s="1">
        <v>439049874.19</v>
      </c>
      <c r="E709" s="1">
        <v>99941216.3</v>
      </c>
      <c r="F709" s="7">
        <v>98</v>
      </c>
      <c r="G709" s="7">
        <v>84</v>
      </c>
      <c r="H709" s="1">
        <v>4425848167.41</v>
      </c>
      <c r="I709" s="1">
        <v>706550901.53</v>
      </c>
      <c r="J709" s="1">
        <v>212144720</v>
      </c>
      <c r="K709" s="1">
        <v>3330642471.02</v>
      </c>
      <c r="L709" s="1">
        <v>0.8404</v>
      </c>
      <c r="M709" s="1">
        <v>0.0153</v>
      </c>
      <c r="N709" s="1">
        <v>0.0033</v>
      </c>
      <c r="O709" s="1">
        <v>0.0204</v>
      </c>
      <c r="P709" s="6">
        <v>419</v>
      </c>
      <c r="Q709" s="6">
        <v>20.26</v>
      </c>
      <c r="R709" s="6">
        <v>185330569.08</v>
      </c>
      <c r="S709" s="6">
        <v>5.56</v>
      </c>
      <c r="T709" s="6">
        <v>14.36</v>
      </c>
      <c r="U709" s="6">
        <v>26.81</v>
      </c>
      <c r="V709" s="6">
        <v>0.003264</v>
      </c>
      <c r="W709" s="6">
        <v>171960942.25</v>
      </c>
      <c r="X709" s="6">
        <v>3719297265.88</v>
      </c>
      <c r="Y709" s="6">
        <v>3330642471.02</v>
      </c>
      <c r="Z709" s="6">
        <v>3330642471.02</v>
      </c>
      <c r="AA709" s="6">
        <v>3268886832.77</v>
      </c>
      <c r="AB709" s="6">
        <v>2872930634.26</v>
      </c>
      <c r="AC709" s="6">
        <v>60</v>
      </c>
      <c r="AD709" s="6">
        <v>0.6209</v>
      </c>
      <c r="AE709" s="6">
        <v>1.328827</v>
      </c>
    </row>
    <row r="710" spans="1:31">
      <c r="A710" s="1" t="s">
        <v>331</v>
      </c>
      <c r="B710" s="6" t="s">
        <v>332</v>
      </c>
      <c r="C710" s="1" t="s">
        <v>70</v>
      </c>
      <c r="D710" s="1">
        <v>408635073.33</v>
      </c>
      <c r="E710" s="1">
        <v>40466639.88</v>
      </c>
      <c r="F710" s="7">
        <v>98</v>
      </c>
      <c r="G710" s="7">
        <v>84</v>
      </c>
      <c r="H710" s="1">
        <v>4230516400.79</v>
      </c>
      <c r="I710" s="1">
        <v>233177662.71</v>
      </c>
      <c r="J710" s="1">
        <v>213574120</v>
      </c>
      <c r="K710" s="1">
        <v>3962149977.01</v>
      </c>
      <c r="L710" s="1">
        <v>0.9449</v>
      </c>
      <c r="M710" s="1">
        <v>-0.0892</v>
      </c>
      <c r="N710" s="1">
        <v>-0.1088</v>
      </c>
      <c r="O710" s="1">
        <v>-1.9734</v>
      </c>
      <c r="P710" s="6">
        <v>303</v>
      </c>
      <c r="Q710" s="6">
        <v>15.3</v>
      </c>
      <c r="R710" s="6">
        <v>214037596.6</v>
      </c>
      <c r="S710" s="6">
        <v>5.4</v>
      </c>
      <c r="T710" s="6">
        <v>14.33</v>
      </c>
      <c r="U710" s="6">
        <v>28.43</v>
      </c>
      <c r="V710" s="6">
        <v>-0.108767</v>
      </c>
      <c r="W710" s="6">
        <v>10693652.57</v>
      </c>
      <c r="X710" s="6">
        <v>3997338738.08</v>
      </c>
      <c r="Y710" s="6">
        <v>3962149977.01</v>
      </c>
      <c r="Z710" s="6">
        <v>3962149977.01</v>
      </c>
      <c r="AA710" s="6">
        <v>4188258873.48</v>
      </c>
      <c r="AB710" s="6">
        <v>3719337005.73</v>
      </c>
      <c r="AC710" s="6">
        <v>33.33</v>
      </c>
      <c r="AD710" s="6">
        <v>0.499</v>
      </c>
      <c r="AE710" s="6">
        <v>1.067733</v>
      </c>
    </row>
    <row r="711" spans="1:31">
      <c r="A711" s="1" t="s">
        <v>331</v>
      </c>
      <c r="B711" s="6" t="s">
        <v>332</v>
      </c>
      <c r="C711" s="1" t="s">
        <v>71</v>
      </c>
      <c r="D711" s="1">
        <v>362471070.24</v>
      </c>
      <c r="E711" s="1">
        <v>80211288.69</v>
      </c>
      <c r="F711" s="7">
        <v>98</v>
      </c>
      <c r="G711" s="7">
        <v>84</v>
      </c>
      <c r="H711" s="1">
        <v>3905005898.56</v>
      </c>
      <c r="I711" s="1">
        <v>263166824.17</v>
      </c>
      <c r="J711" s="1">
        <v>276630020</v>
      </c>
      <c r="K711" s="1">
        <v>3028811074.37</v>
      </c>
      <c r="L711" s="1">
        <v>0.9326</v>
      </c>
      <c r="M711" s="1">
        <v>-0.0864</v>
      </c>
      <c r="N711" s="1">
        <v>-0.1331</v>
      </c>
      <c r="O711" s="1">
        <v>-1.9751</v>
      </c>
      <c r="P711" s="6">
        <v>297</v>
      </c>
      <c r="Q711" s="6">
        <v>18.59</v>
      </c>
      <c r="R711" s="6">
        <v>171520575.3</v>
      </c>
      <c r="S711" s="6">
        <v>5.66</v>
      </c>
      <c r="T711" s="6">
        <v>22.77</v>
      </c>
      <c r="U711" s="6">
        <v>41.88</v>
      </c>
      <c r="V711" s="6">
        <v>-0.133104</v>
      </c>
      <c r="W711" s="6">
        <v>-97366596.99</v>
      </c>
      <c r="X711" s="6">
        <v>3641839074.39</v>
      </c>
      <c r="Y711" s="6">
        <v>3028811074.37</v>
      </c>
      <c r="Z711" s="6">
        <v>3028811074.37</v>
      </c>
      <c r="AA711" s="6">
        <v>3247851331.18</v>
      </c>
      <c r="AB711" s="6">
        <v>2821307684.75</v>
      </c>
      <c r="AC711" s="6">
        <v>33.33</v>
      </c>
      <c r="AD711" s="6">
        <v>0.5276</v>
      </c>
      <c r="AE711" s="6">
        <v>1.289287</v>
      </c>
    </row>
    <row r="712" spans="1:31">
      <c r="A712" s="1" t="s">
        <v>333</v>
      </c>
      <c r="B712" s="6" t="s">
        <v>334</v>
      </c>
      <c r="C712" s="1" t="s">
        <v>66</v>
      </c>
      <c r="D712" s="1">
        <v>64030831.75</v>
      </c>
      <c r="E712" s="1">
        <v>44662854.72</v>
      </c>
      <c r="F712" s="7">
        <v>75</v>
      </c>
      <c r="G712" s="7">
        <v>24</v>
      </c>
      <c r="H712" s="1">
        <v>2623550933.13</v>
      </c>
      <c r="I712" s="1">
        <v>2159024656.1</v>
      </c>
      <c r="J712" s="1">
        <v>409619150</v>
      </c>
      <c r="K712" s="1">
        <v>871902385.03</v>
      </c>
      <c r="L712" s="1">
        <v>0.1771</v>
      </c>
      <c r="M712" s="1">
        <v>0.0508</v>
      </c>
      <c r="N712" s="1">
        <v>0.0518</v>
      </c>
      <c r="O712" s="1">
        <v>0.063</v>
      </c>
      <c r="P712" s="6">
        <v>278</v>
      </c>
      <c r="Q712" s="6">
        <v>26.5</v>
      </c>
      <c r="R712" s="6">
        <v>49288617.5</v>
      </c>
      <c r="S712" s="6">
        <v>5.65</v>
      </c>
      <c r="T712" s="6">
        <v>22.81</v>
      </c>
      <c r="U712" s="6">
        <v>55.58</v>
      </c>
      <c r="V712" s="6">
        <v>0.051834</v>
      </c>
      <c r="W712" s="6">
        <v>229959676.87</v>
      </c>
      <c r="X712" s="6">
        <v>464526277.03</v>
      </c>
      <c r="Y712" s="6">
        <v>871902385.03</v>
      </c>
      <c r="Z712" s="6">
        <v>871902385.03</v>
      </c>
      <c r="AA712" s="6">
        <v>751770943.89</v>
      </c>
      <c r="AB712" s="6">
        <v>560073329.63</v>
      </c>
      <c r="AC712" s="6">
        <v>33.33</v>
      </c>
      <c r="AD712" s="6">
        <v>1.2031</v>
      </c>
      <c r="AE712" s="6">
        <v>3.008996</v>
      </c>
    </row>
    <row r="713" spans="1:31">
      <c r="A713" s="1" t="s">
        <v>333</v>
      </c>
      <c r="B713" s="6" t="s">
        <v>334</v>
      </c>
      <c r="C713" s="1" t="s">
        <v>67</v>
      </c>
      <c r="D713" s="1">
        <v>100173440.48</v>
      </c>
      <c r="E713" s="1">
        <v>40409894.32</v>
      </c>
      <c r="F713" s="7">
        <v>76</v>
      </c>
      <c r="G713" s="7">
        <v>24</v>
      </c>
      <c r="H713" s="1">
        <v>2676184663.41</v>
      </c>
      <c r="I713" s="1">
        <v>2183932285.43</v>
      </c>
      <c r="J713" s="1">
        <v>409619150</v>
      </c>
      <c r="K713" s="1">
        <v>892390589.44</v>
      </c>
      <c r="L713" s="1">
        <v>0.1839</v>
      </c>
      <c r="M713" s="1">
        <v>0.0802</v>
      </c>
      <c r="N713" s="1">
        <v>0.0908</v>
      </c>
      <c r="O713" s="1">
        <v>0.1112</v>
      </c>
      <c r="P713" s="6">
        <v>291</v>
      </c>
      <c r="Q713" s="6">
        <v>27.02</v>
      </c>
      <c r="R713" s="6">
        <v>60198420.87</v>
      </c>
      <c r="S713" s="6">
        <v>6.75</v>
      </c>
      <c r="T713" s="6">
        <v>22.81</v>
      </c>
      <c r="U713" s="6">
        <v>54.44</v>
      </c>
      <c r="V713" s="6">
        <v>0.090769</v>
      </c>
      <c r="W713" s="6">
        <v>203372307.59</v>
      </c>
      <c r="X713" s="6">
        <v>492252377.98</v>
      </c>
      <c r="Y713" s="6">
        <v>892390589.44</v>
      </c>
      <c r="Z713" s="6">
        <v>892390589.44</v>
      </c>
      <c r="AA713" s="6">
        <v>668317904.43</v>
      </c>
      <c r="AB713" s="6">
        <v>538844237.62</v>
      </c>
      <c r="AC713" s="6">
        <v>37.5</v>
      </c>
      <c r="AD713" s="6">
        <v>1.2069</v>
      </c>
      <c r="AE713" s="6">
        <v>2.998894</v>
      </c>
    </row>
    <row r="714" spans="1:31">
      <c r="A714" s="1" t="s">
        <v>333</v>
      </c>
      <c r="B714" s="6" t="s">
        <v>334</v>
      </c>
      <c r="C714" s="1" t="s">
        <v>68</v>
      </c>
      <c r="D714" s="1">
        <v>100386478.05</v>
      </c>
      <c r="E714" s="1">
        <v>56187531.7</v>
      </c>
      <c r="F714" s="7">
        <v>88</v>
      </c>
      <c r="G714" s="7">
        <v>28</v>
      </c>
      <c r="H714" s="1">
        <v>2928398665.18</v>
      </c>
      <c r="I714" s="1">
        <v>2416074438.92</v>
      </c>
      <c r="J714" s="1">
        <v>504387126</v>
      </c>
      <c r="K714" s="1">
        <v>1096981157.16</v>
      </c>
      <c r="L714" s="1">
        <v>0.175</v>
      </c>
      <c r="M714" s="1">
        <v>0.1048</v>
      </c>
      <c r="N714" s="1">
        <v>0.1031</v>
      </c>
      <c r="O714" s="1">
        <v>0.1249</v>
      </c>
      <c r="P714" s="6">
        <v>298</v>
      </c>
      <c r="Q714" s="6">
        <v>28.68</v>
      </c>
      <c r="R714" s="6">
        <v>56197660.73</v>
      </c>
      <c r="S714" s="6">
        <v>5.12</v>
      </c>
      <c r="T714" s="6">
        <v>21.81</v>
      </c>
      <c r="U714" s="6">
        <v>50.84</v>
      </c>
      <c r="V714" s="6">
        <v>0.10305</v>
      </c>
      <c r="W714" s="6">
        <v>173702916.07</v>
      </c>
      <c r="X714" s="6">
        <v>512324226.26</v>
      </c>
      <c r="Y714" s="6">
        <v>1096981157.16</v>
      </c>
      <c r="Z714" s="6">
        <v>1096981157.16</v>
      </c>
      <c r="AA714" s="6">
        <v>806110387.13</v>
      </c>
      <c r="AB714" s="6">
        <v>660360647.02</v>
      </c>
      <c r="AC714" s="6">
        <v>33.33</v>
      </c>
      <c r="AD714" s="6">
        <v>0.9471</v>
      </c>
      <c r="AE714" s="6">
        <v>2.669507</v>
      </c>
    </row>
    <row r="715" spans="1:31">
      <c r="A715" s="1" t="s">
        <v>333</v>
      </c>
      <c r="B715" s="6" t="s">
        <v>334</v>
      </c>
      <c r="C715" s="1" t="s">
        <v>69</v>
      </c>
      <c r="D715" s="1">
        <v>110006054.08</v>
      </c>
      <c r="E715" s="1">
        <v>53876682.38</v>
      </c>
      <c r="F715" s="7">
        <v>109</v>
      </c>
      <c r="G715" s="7">
        <v>36</v>
      </c>
      <c r="H715" s="1">
        <v>3322212734.22</v>
      </c>
      <c r="I715" s="1">
        <v>2673651945.79</v>
      </c>
      <c r="J715" s="1">
        <v>504387126</v>
      </c>
      <c r="K715" s="1">
        <v>1210211360.09</v>
      </c>
      <c r="L715" s="1">
        <v>0.1952</v>
      </c>
      <c r="M715" s="1">
        <v>0.1009</v>
      </c>
      <c r="N715" s="1">
        <v>0.0981</v>
      </c>
      <c r="O715" s="1">
        <v>0.1219</v>
      </c>
      <c r="P715" s="6">
        <v>342</v>
      </c>
      <c r="Q715" s="6">
        <v>32.63</v>
      </c>
      <c r="R715" s="6">
        <v>77858361.08</v>
      </c>
      <c r="S715" s="6">
        <v>6.43</v>
      </c>
      <c r="T715" s="6">
        <v>21.81</v>
      </c>
      <c r="U715" s="6">
        <v>48.89</v>
      </c>
      <c r="V715" s="6">
        <v>0.098133</v>
      </c>
      <c r="W715" s="6">
        <v>186380773.69</v>
      </c>
      <c r="X715" s="6">
        <v>648560788.43</v>
      </c>
      <c r="Y715" s="6">
        <v>1210211360.09</v>
      </c>
      <c r="Z715" s="6">
        <v>1210211360.09</v>
      </c>
      <c r="AA715" s="6">
        <v>892935068.73</v>
      </c>
      <c r="AB715" s="6">
        <v>738653382.6</v>
      </c>
      <c r="AC715" s="6">
        <v>33.33</v>
      </c>
      <c r="AD715" s="6">
        <v>0.8651</v>
      </c>
      <c r="AE715" s="6">
        <v>2.745151</v>
      </c>
    </row>
    <row r="716" spans="1:31">
      <c r="A716" s="1" t="s">
        <v>333</v>
      </c>
      <c r="B716" s="6" t="s">
        <v>334</v>
      </c>
      <c r="C716" s="1" t="s">
        <v>70</v>
      </c>
      <c r="D716" s="1">
        <v>468180677.26</v>
      </c>
      <c r="E716" s="1">
        <v>66514763.46</v>
      </c>
      <c r="F716" s="7">
        <v>112</v>
      </c>
      <c r="G716" s="7">
        <v>38</v>
      </c>
      <c r="H716" s="1">
        <v>4037777359.27</v>
      </c>
      <c r="I716" s="1">
        <v>3102794187.09</v>
      </c>
      <c r="J716" s="1">
        <v>504387126</v>
      </c>
      <c r="K716" s="1">
        <v>1506317498.39</v>
      </c>
      <c r="L716" s="1">
        <v>0.2316</v>
      </c>
      <c r="M716" s="1">
        <v>0.1243</v>
      </c>
      <c r="N716" s="1">
        <v>0.1197</v>
      </c>
      <c r="O716" s="1">
        <v>0.1557</v>
      </c>
      <c r="P716" s="6">
        <v>371</v>
      </c>
      <c r="Q716" s="6">
        <v>33.24</v>
      </c>
      <c r="R716" s="6">
        <v>105141204.8</v>
      </c>
      <c r="S716" s="6">
        <v>6.98</v>
      </c>
      <c r="T716" s="6">
        <v>21.81</v>
      </c>
      <c r="U716" s="6">
        <v>52.3</v>
      </c>
      <c r="V716" s="6">
        <v>0.119657</v>
      </c>
      <c r="W716" s="6">
        <v>527841422.35</v>
      </c>
      <c r="X716" s="6">
        <v>934983172.18</v>
      </c>
      <c r="Y716" s="6">
        <v>1506317498.39</v>
      </c>
      <c r="Z716" s="6">
        <v>1506317498.39</v>
      </c>
      <c r="AA716" s="6">
        <v>1140750671.31</v>
      </c>
      <c r="AB716" s="6">
        <v>917753542.23</v>
      </c>
      <c r="AC716" s="6">
        <v>37.5</v>
      </c>
      <c r="AD716" s="6">
        <v>0.7409</v>
      </c>
      <c r="AE716" s="6">
        <v>2.680562</v>
      </c>
    </row>
    <row r="717" spans="1:31">
      <c r="A717" s="1" t="s">
        <v>333</v>
      </c>
      <c r="B717" s="6" t="s">
        <v>334</v>
      </c>
      <c r="C717" s="1" t="s">
        <v>71</v>
      </c>
      <c r="D717" s="1">
        <v>454168714.63</v>
      </c>
      <c r="E717" s="1">
        <v>62799091.14</v>
      </c>
      <c r="F717" s="7">
        <v>112</v>
      </c>
      <c r="G717" s="7">
        <v>38</v>
      </c>
      <c r="H717" s="1">
        <v>4405690274.3</v>
      </c>
      <c r="I717" s="1">
        <v>3662924405.55</v>
      </c>
      <c r="J717" s="1">
        <v>509314626</v>
      </c>
      <c r="K717" s="1">
        <v>1771339675.53</v>
      </c>
      <c r="L717" s="1">
        <v>0.1686</v>
      </c>
      <c r="M717" s="1">
        <v>0.1467</v>
      </c>
      <c r="N717" s="1">
        <v>0.1382</v>
      </c>
      <c r="O717" s="1">
        <v>0.1662</v>
      </c>
      <c r="P717" s="6">
        <v>369</v>
      </c>
      <c r="Q717" s="6">
        <v>36.04</v>
      </c>
      <c r="R717" s="6">
        <v>119152138.52</v>
      </c>
      <c r="S717" s="6">
        <v>6.73</v>
      </c>
      <c r="T717" s="6">
        <v>21.59</v>
      </c>
      <c r="U717" s="6">
        <v>49.95</v>
      </c>
      <c r="V717" s="6">
        <v>0.138209</v>
      </c>
      <c r="W717" s="6">
        <v>561191834.61</v>
      </c>
      <c r="X717" s="6">
        <v>742765868.75</v>
      </c>
      <c r="Y717" s="6">
        <v>1771339675.53</v>
      </c>
      <c r="Z717" s="6">
        <v>1771339675.53</v>
      </c>
      <c r="AA717" s="6">
        <v>1223946445.86</v>
      </c>
      <c r="AB717" s="6">
        <v>977230826.6</v>
      </c>
      <c r="AC717" s="6">
        <v>33.33</v>
      </c>
      <c r="AD717" s="6">
        <v>0.5781</v>
      </c>
      <c r="AE717" s="6">
        <v>2.487208</v>
      </c>
    </row>
    <row r="718" spans="1:31">
      <c r="A718" s="1" t="s">
        <v>335</v>
      </c>
      <c r="B718" s="6" t="s">
        <v>336</v>
      </c>
      <c r="C718" s="1" t="s">
        <v>66</v>
      </c>
      <c r="D718" s="1">
        <v>4090453724.7</v>
      </c>
      <c r="E718" s="1">
        <v>145352677.37</v>
      </c>
      <c r="F718" s="7">
        <v>690</v>
      </c>
      <c r="G718" s="7">
        <v>638</v>
      </c>
      <c r="H718" s="1">
        <v>11954016138.37</v>
      </c>
      <c r="I718" s="1">
        <v>4981017879.42</v>
      </c>
      <c r="J718" s="1">
        <v>2327886356</v>
      </c>
      <c r="K718" s="1">
        <v>4652053985</v>
      </c>
      <c r="L718" s="1">
        <v>0.5833</v>
      </c>
      <c r="M718" s="1">
        <v>0.0664</v>
      </c>
      <c r="N718" s="1">
        <v>0.0485</v>
      </c>
      <c r="O718" s="1">
        <v>0.1164</v>
      </c>
      <c r="P718" s="6">
        <v>618</v>
      </c>
      <c r="Q718" s="6">
        <v>41.37</v>
      </c>
      <c r="R718" s="6">
        <v>196696966.18</v>
      </c>
      <c r="S718" s="6">
        <v>4.23</v>
      </c>
      <c r="T718" s="6">
        <v>56.19</v>
      </c>
      <c r="U718" s="6">
        <v>75.07</v>
      </c>
      <c r="V718" s="6">
        <v>0.048502</v>
      </c>
      <c r="W718" s="6">
        <v>381824756.58</v>
      </c>
      <c r="X718" s="6">
        <v>6972998258.95</v>
      </c>
      <c r="Y718" s="6">
        <v>4652053985</v>
      </c>
      <c r="Z718" s="6">
        <v>4652053985</v>
      </c>
      <c r="AA718" s="6">
        <v>4214879998.47</v>
      </c>
      <c r="AB718" s="6">
        <v>3464932140.39</v>
      </c>
      <c r="AC718" s="6">
        <v>42.86</v>
      </c>
      <c r="AD718" s="6">
        <v>0.3495</v>
      </c>
      <c r="AE718" s="6">
        <v>2.569621</v>
      </c>
    </row>
    <row r="719" spans="1:31">
      <c r="A719" s="1" t="s">
        <v>335</v>
      </c>
      <c r="B719" s="6" t="s">
        <v>336</v>
      </c>
      <c r="C719" s="1" t="s">
        <v>67</v>
      </c>
      <c r="D719" s="1">
        <v>4252191998.69</v>
      </c>
      <c r="E719" s="1">
        <v>135051682.53</v>
      </c>
      <c r="F719" s="7">
        <v>737</v>
      </c>
      <c r="G719" s="7">
        <v>658</v>
      </c>
      <c r="H719" s="1">
        <v>12676958009.6</v>
      </c>
      <c r="I719" s="1">
        <v>5509580894.08</v>
      </c>
      <c r="J719" s="1">
        <v>2319825036</v>
      </c>
      <c r="K719" s="1">
        <v>3346693945.88</v>
      </c>
      <c r="L719" s="1">
        <v>0.5654</v>
      </c>
      <c r="M719" s="1">
        <v>0.056</v>
      </c>
      <c r="N719" s="1">
        <v>0.0333</v>
      </c>
      <c r="O719" s="1">
        <v>0.0767</v>
      </c>
      <c r="P719" s="6">
        <v>597</v>
      </c>
      <c r="Q719" s="6">
        <v>34.35</v>
      </c>
      <c r="R719" s="6">
        <v>149821073.9</v>
      </c>
      <c r="S719" s="6">
        <v>3.87</v>
      </c>
      <c r="T719" s="6">
        <v>56.04</v>
      </c>
      <c r="U719" s="6">
        <v>76.05</v>
      </c>
      <c r="V719" s="6">
        <v>0.033336</v>
      </c>
      <c r="W719" s="6">
        <v>-475005311.84</v>
      </c>
      <c r="X719" s="6">
        <v>7167377115.52</v>
      </c>
      <c r="Y719" s="6">
        <v>3346693945.88</v>
      </c>
      <c r="Z719" s="6">
        <v>3346693945.88</v>
      </c>
      <c r="AA719" s="6">
        <v>2885789247.06</v>
      </c>
      <c r="AB719" s="6">
        <v>2193759356.04</v>
      </c>
      <c r="AC719" s="6">
        <v>42.86</v>
      </c>
      <c r="AD719" s="6">
        <v>0.4948</v>
      </c>
      <c r="AE719" s="6">
        <v>3.787905</v>
      </c>
    </row>
    <row r="720" spans="1:31">
      <c r="A720" s="1" t="s">
        <v>335</v>
      </c>
      <c r="B720" s="6" t="s">
        <v>336</v>
      </c>
      <c r="C720" s="1" t="s">
        <v>68</v>
      </c>
      <c r="D720" s="1">
        <v>3932544137.42</v>
      </c>
      <c r="E720" s="1">
        <v>131924201.1</v>
      </c>
      <c r="F720" s="7">
        <v>761</v>
      </c>
      <c r="G720" s="7">
        <v>667</v>
      </c>
      <c r="H720" s="1">
        <v>13297266281.97</v>
      </c>
      <c r="I720" s="1">
        <v>6067317846.75</v>
      </c>
      <c r="J720" s="1">
        <v>2313406476</v>
      </c>
      <c r="K720" s="1">
        <v>4170812857.23</v>
      </c>
      <c r="L720" s="1">
        <v>0.5437</v>
      </c>
      <c r="M720" s="1">
        <v>0.0564</v>
      </c>
      <c r="N720" s="1">
        <v>0.0361</v>
      </c>
      <c r="O720" s="1">
        <v>0.0791</v>
      </c>
      <c r="P720" s="6">
        <v>590</v>
      </c>
      <c r="Q720" s="6">
        <v>34.79</v>
      </c>
      <c r="R720" s="6">
        <v>135800266.28</v>
      </c>
      <c r="S720" s="6">
        <v>3.26</v>
      </c>
      <c r="T720" s="6">
        <v>36.86</v>
      </c>
      <c r="U720" s="6">
        <v>70.14</v>
      </c>
      <c r="V720" s="6">
        <v>0.036108</v>
      </c>
      <c r="W720" s="6">
        <v>1171556370.1</v>
      </c>
      <c r="X720" s="6">
        <v>7229948435.22</v>
      </c>
      <c r="Y720" s="6">
        <v>4170812857.23</v>
      </c>
      <c r="Z720" s="6">
        <v>4170812857.23</v>
      </c>
      <c r="AA720" s="6">
        <v>3699220810.25</v>
      </c>
      <c r="AB720" s="6">
        <v>2947218761.28</v>
      </c>
      <c r="AC720" s="6">
        <v>42.86</v>
      </c>
      <c r="AD720" s="6">
        <v>0.4066</v>
      </c>
      <c r="AE720" s="6">
        <v>3.188171</v>
      </c>
    </row>
    <row r="721" spans="1:31">
      <c r="A721" s="1" t="s">
        <v>335</v>
      </c>
      <c r="B721" s="6" t="s">
        <v>336</v>
      </c>
      <c r="C721" s="1" t="s">
        <v>69</v>
      </c>
      <c r="D721" s="1">
        <v>3790105277.05</v>
      </c>
      <c r="E721" s="1">
        <v>134405019.1</v>
      </c>
      <c r="F721" s="7">
        <v>787</v>
      </c>
      <c r="G721" s="7">
        <v>679</v>
      </c>
      <c r="H721" s="1">
        <v>13424036175.22</v>
      </c>
      <c r="I721" s="1">
        <v>6427580634.72</v>
      </c>
      <c r="J721" s="1">
        <v>2320895976</v>
      </c>
      <c r="K721" s="1">
        <v>4297004779.15</v>
      </c>
      <c r="L721" s="1">
        <v>0.5212</v>
      </c>
      <c r="M721" s="1">
        <v>0.0576</v>
      </c>
      <c r="N721" s="1">
        <v>0.0399</v>
      </c>
      <c r="O721" s="1">
        <v>0.0833</v>
      </c>
      <c r="P721" s="6">
        <v>631</v>
      </c>
      <c r="Q721" s="6">
        <v>36.47</v>
      </c>
      <c r="R721" s="6">
        <v>146198929.79</v>
      </c>
      <c r="S721" s="6">
        <v>3.4</v>
      </c>
      <c r="T721" s="6">
        <v>31.86</v>
      </c>
      <c r="U721" s="6">
        <v>61.76</v>
      </c>
      <c r="V721" s="6">
        <v>0.039891</v>
      </c>
      <c r="W721" s="6">
        <v>1136205401.98</v>
      </c>
      <c r="X721" s="6">
        <v>6996455540.5</v>
      </c>
      <c r="Y721" s="6">
        <v>4297004779.15</v>
      </c>
      <c r="Z721" s="6">
        <v>4297004779.15</v>
      </c>
      <c r="AA721" s="6">
        <v>3672432625.39</v>
      </c>
      <c r="AB721" s="6">
        <v>2982491961.13</v>
      </c>
      <c r="AC721" s="6">
        <v>42.86</v>
      </c>
      <c r="AD721" s="6">
        <v>0.4026</v>
      </c>
      <c r="AE721" s="6">
        <v>3.124045</v>
      </c>
    </row>
    <row r="722" spans="1:31">
      <c r="A722" s="1" t="s">
        <v>335</v>
      </c>
      <c r="B722" s="6" t="s">
        <v>336</v>
      </c>
      <c r="C722" s="1" t="s">
        <v>70</v>
      </c>
      <c r="D722" s="1">
        <v>3554616102.06</v>
      </c>
      <c r="E722" s="1">
        <v>147427897.67</v>
      </c>
      <c r="F722" s="7">
        <v>797</v>
      </c>
      <c r="G722" s="7">
        <v>680</v>
      </c>
      <c r="H722" s="1">
        <v>14076290938.54</v>
      </c>
      <c r="I722" s="1">
        <v>6872717383.43</v>
      </c>
      <c r="J722" s="1">
        <v>2327413476</v>
      </c>
      <c r="K722" s="1">
        <v>4741640834.39</v>
      </c>
      <c r="L722" s="1">
        <v>0.5118</v>
      </c>
      <c r="M722" s="1">
        <v>0.0469</v>
      </c>
      <c r="N722" s="1">
        <v>0.0292</v>
      </c>
      <c r="O722" s="1">
        <v>0.0599</v>
      </c>
      <c r="P722" s="6">
        <v>677</v>
      </c>
      <c r="Q722" s="6">
        <v>35.35</v>
      </c>
      <c r="R722" s="6">
        <v>209435346.04</v>
      </c>
      <c r="S722" s="6">
        <v>4.42</v>
      </c>
      <c r="T722" s="6">
        <v>31.77</v>
      </c>
      <c r="U722" s="6">
        <v>60.23</v>
      </c>
      <c r="V722" s="6">
        <v>0.029247</v>
      </c>
      <c r="W722" s="6">
        <v>926245077.98</v>
      </c>
      <c r="X722" s="6">
        <v>7203573555.11</v>
      </c>
      <c r="Y722" s="6">
        <v>4741640834.39</v>
      </c>
      <c r="Z722" s="6">
        <v>4741640834.39</v>
      </c>
      <c r="AA722" s="6">
        <v>4197633808.15</v>
      </c>
      <c r="AB722" s="6">
        <v>3435424973.23</v>
      </c>
      <c r="AC722" s="6">
        <v>42.86</v>
      </c>
      <c r="AD722" s="6">
        <v>0.4039</v>
      </c>
      <c r="AE722" s="6">
        <v>2.968654</v>
      </c>
    </row>
    <row r="723" spans="1:31">
      <c r="A723" s="1" t="s">
        <v>335</v>
      </c>
      <c r="B723" s="6" t="s">
        <v>336</v>
      </c>
      <c r="C723" s="1" t="s">
        <v>71</v>
      </c>
      <c r="D723" s="1">
        <v>2744641545.38</v>
      </c>
      <c r="E723" s="1">
        <v>162339827.45</v>
      </c>
      <c r="F723" s="7">
        <v>797</v>
      </c>
      <c r="G723" s="7">
        <v>680</v>
      </c>
      <c r="H723" s="1">
        <v>13687963829.31</v>
      </c>
      <c r="I723" s="1">
        <v>7343953962.61</v>
      </c>
      <c r="J723" s="1">
        <v>2328240476</v>
      </c>
      <c r="K723" s="1">
        <v>4792586696.11</v>
      </c>
      <c r="L723" s="1">
        <v>0.4635</v>
      </c>
      <c r="M723" s="1">
        <v>0.0581</v>
      </c>
      <c r="N723" s="1">
        <v>0.0384</v>
      </c>
      <c r="O723" s="1">
        <v>0.0716</v>
      </c>
      <c r="P723" s="6">
        <v>788</v>
      </c>
      <c r="Q723" s="6">
        <v>34.44</v>
      </c>
      <c r="R723" s="6">
        <v>240987137.24</v>
      </c>
      <c r="S723" s="6">
        <v>5.03</v>
      </c>
      <c r="T723" s="6">
        <v>31.76</v>
      </c>
      <c r="U723" s="6">
        <v>60.22</v>
      </c>
      <c r="V723" s="6">
        <v>0.03843</v>
      </c>
      <c r="W723" s="6">
        <v>779090897.55</v>
      </c>
      <c r="X723" s="6">
        <v>6344009866.7</v>
      </c>
      <c r="Y723" s="6">
        <v>4792586696.11</v>
      </c>
      <c r="Z723" s="6">
        <v>4792586696.11</v>
      </c>
      <c r="AA723" s="6">
        <v>4222521496.56</v>
      </c>
      <c r="AB723" s="6">
        <v>3374936544.93</v>
      </c>
      <c r="AC723" s="6">
        <v>42.86</v>
      </c>
      <c r="AD723" s="6">
        <v>0.4774</v>
      </c>
      <c r="AE723" s="6">
        <v>2.85607</v>
      </c>
    </row>
    <row r="724" spans="1:31">
      <c r="A724" s="1" t="s">
        <v>337</v>
      </c>
      <c r="B724" s="6" t="s">
        <v>338</v>
      </c>
      <c r="C724" s="1" t="s">
        <v>66</v>
      </c>
      <c r="D724" s="1">
        <v>210469752.7</v>
      </c>
      <c r="E724" s="1">
        <v>37560814.19</v>
      </c>
      <c r="F724" s="7">
        <v>89</v>
      </c>
      <c r="G724" s="7">
        <v>29</v>
      </c>
      <c r="H724" s="1">
        <v>1134212820.71</v>
      </c>
      <c r="I724" s="1">
        <v>885644783.88</v>
      </c>
      <c r="J724" s="1">
        <v>344547500</v>
      </c>
      <c r="K724" s="1">
        <v>778359980.85</v>
      </c>
      <c r="L724" s="1">
        <v>0.2192</v>
      </c>
      <c r="M724" s="1">
        <v>0.0551</v>
      </c>
      <c r="N724" s="1">
        <v>0.0469</v>
      </c>
      <c r="O724" s="1">
        <v>0.0601</v>
      </c>
      <c r="P724" s="6">
        <v>229</v>
      </c>
      <c r="Q724" s="6">
        <v>17.39</v>
      </c>
      <c r="R724" s="6">
        <v>29690285.46</v>
      </c>
      <c r="S724" s="6">
        <v>3.81</v>
      </c>
      <c r="T724" s="6">
        <v>34.75</v>
      </c>
      <c r="U724" s="6">
        <v>58.46</v>
      </c>
      <c r="V724" s="6">
        <v>0.046928</v>
      </c>
      <c r="W724" s="6">
        <v>117535230.93</v>
      </c>
      <c r="X724" s="6">
        <v>248568036.83</v>
      </c>
      <c r="Y724" s="6">
        <v>778359980.85</v>
      </c>
      <c r="Z724" s="6">
        <v>778359980.85</v>
      </c>
      <c r="AA724" s="6">
        <v>721423662.24</v>
      </c>
      <c r="AB724" s="6">
        <v>578436908.21</v>
      </c>
      <c r="AC724" s="6">
        <v>33.33</v>
      </c>
      <c r="AD724" s="6">
        <v>1.692</v>
      </c>
      <c r="AE724" s="6">
        <v>1.457183</v>
      </c>
    </row>
    <row r="725" spans="1:31">
      <c r="A725" s="1" t="s">
        <v>337</v>
      </c>
      <c r="B725" s="6" t="s">
        <v>338</v>
      </c>
      <c r="C725" s="1" t="s">
        <v>67</v>
      </c>
      <c r="D725" s="1">
        <v>262651073.77</v>
      </c>
      <c r="E725" s="1">
        <v>34576956.83</v>
      </c>
      <c r="F725" s="7">
        <v>101</v>
      </c>
      <c r="G725" s="7">
        <v>31</v>
      </c>
      <c r="H725" s="1">
        <v>1146625252.08</v>
      </c>
      <c r="I725" s="1">
        <v>897510052.7</v>
      </c>
      <c r="J725" s="1">
        <v>551276000</v>
      </c>
      <c r="K725" s="1">
        <v>758142391.76</v>
      </c>
      <c r="L725" s="1">
        <v>0.2173</v>
      </c>
      <c r="M725" s="1">
        <v>0.0677</v>
      </c>
      <c r="N725" s="1">
        <v>0.0565</v>
      </c>
      <c r="O725" s="1">
        <v>0.0722</v>
      </c>
      <c r="P725" s="6">
        <v>189</v>
      </c>
      <c r="Q725" s="6">
        <v>15.57</v>
      </c>
      <c r="R725" s="6">
        <v>31505238.93</v>
      </c>
      <c r="S725" s="6">
        <v>4.16</v>
      </c>
      <c r="T725" s="6">
        <v>34.75</v>
      </c>
      <c r="U725" s="6">
        <v>56.29</v>
      </c>
      <c r="V725" s="6">
        <v>0.056549</v>
      </c>
      <c r="W725" s="6">
        <v>147218590.26</v>
      </c>
      <c r="X725" s="6">
        <v>249115199.38</v>
      </c>
      <c r="Y725" s="6">
        <v>758142391.76</v>
      </c>
      <c r="Z725" s="6">
        <v>758142391.76</v>
      </c>
      <c r="AA725" s="6">
        <v>671511518.38</v>
      </c>
      <c r="AB725" s="6">
        <v>532906635.3</v>
      </c>
      <c r="AC725" s="6">
        <v>33.33</v>
      </c>
      <c r="AD725" s="6">
        <v>1.5881</v>
      </c>
      <c r="AE725" s="6">
        <v>1.512414</v>
      </c>
    </row>
    <row r="726" spans="1:31">
      <c r="A726" s="1" t="s">
        <v>337</v>
      </c>
      <c r="B726" s="6" t="s">
        <v>338</v>
      </c>
      <c r="C726" s="1" t="s">
        <v>68</v>
      </c>
      <c r="D726" s="1">
        <v>925437540.02</v>
      </c>
      <c r="E726" s="1">
        <v>172851943.1</v>
      </c>
      <c r="F726" s="7">
        <v>108</v>
      </c>
      <c r="G726" s="7">
        <v>33</v>
      </c>
      <c r="H726" s="1">
        <v>2490825522.43</v>
      </c>
      <c r="I726" s="1">
        <v>1486716360.35</v>
      </c>
      <c r="J726" s="1">
        <v>551276000</v>
      </c>
      <c r="K726" s="1">
        <v>1313177402.56</v>
      </c>
      <c r="L726" s="1">
        <v>0.4031</v>
      </c>
      <c r="M726" s="1">
        <v>0.1377</v>
      </c>
      <c r="N726" s="1">
        <v>0.1166</v>
      </c>
      <c r="O726" s="1">
        <v>0.1954</v>
      </c>
      <c r="P726" s="6">
        <v>271</v>
      </c>
      <c r="Q726" s="6">
        <v>16.78</v>
      </c>
      <c r="R726" s="6">
        <v>57112924.45</v>
      </c>
      <c r="S726" s="6">
        <v>4.35</v>
      </c>
      <c r="T726" s="6">
        <v>27.47</v>
      </c>
      <c r="U726" s="6">
        <v>51.9</v>
      </c>
      <c r="V726" s="6">
        <v>0.116638</v>
      </c>
      <c r="W726" s="6">
        <v>349953492.93</v>
      </c>
      <c r="X726" s="6">
        <v>1004109162.08</v>
      </c>
      <c r="Y726" s="6">
        <v>1313177402.56</v>
      </c>
      <c r="Z726" s="6">
        <v>1313177402.56</v>
      </c>
      <c r="AA726" s="6">
        <v>1000733206.29</v>
      </c>
      <c r="AB726" s="6">
        <v>794003622.87</v>
      </c>
      <c r="AC726" s="6">
        <v>33.33</v>
      </c>
      <c r="AD726" s="6">
        <v>1.2298</v>
      </c>
      <c r="AE726" s="6">
        <v>1.896793</v>
      </c>
    </row>
    <row r="727" spans="1:31">
      <c r="A727" s="1" t="s">
        <v>337</v>
      </c>
      <c r="B727" s="6" t="s">
        <v>338</v>
      </c>
      <c r="C727" s="1" t="s">
        <v>69</v>
      </c>
      <c r="D727" s="1">
        <v>965940867.09</v>
      </c>
      <c r="E727" s="1">
        <v>108468737.46</v>
      </c>
      <c r="F727" s="7">
        <v>127</v>
      </c>
      <c r="G727" s="7">
        <v>38</v>
      </c>
      <c r="H727" s="1">
        <v>6255692024.8</v>
      </c>
      <c r="I727" s="1">
        <v>4064339901.51</v>
      </c>
      <c r="J727" s="1">
        <v>582880538</v>
      </c>
      <c r="K727" s="1">
        <v>3397557862.27</v>
      </c>
      <c r="L727" s="1">
        <v>0.3503</v>
      </c>
      <c r="M727" s="1">
        <v>0.2411</v>
      </c>
      <c r="N727" s="1">
        <v>0.2</v>
      </c>
      <c r="O727" s="1">
        <v>0.3078</v>
      </c>
      <c r="P727" s="6">
        <v>284</v>
      </c>
      <c r="Q727" s="6">
        <v>13.09</v>
      </c>
      <c r="R727" s="6">
        <v>52490328.42</v>
      </c>
      <c r="S727" s="6">
        <v>1.54</v>
      </c>
      <c r="T727" s="6">
        <v>25.98</v>
      </c>
      <c r="U727" s="6">
        <v>43.59</v>
      </c>
      <c r="V727" s="6">
        <v>0.199985</v>
      </c>
      <c r="W727" s="6">
        <v>180482013.62</v>
      </c>
      <c r="X727" s="6">
        <v>2191352123.29</v>
      </c>
      <c r="Y727" s="6">
        <v>3397557862.27</v>
      </c>
      <c r="Z727" s="6">
        <v>3397557862.27</v>
      </c>
      <c r="AA727" s="6">
        <v>1948789906.22</v>
      </c>
      <c r="AB727" s="6">
        <v>1661473193.74</v>
      </c>
      <c r="AC727" s="6">
        <v>33.33</v>
      </c>
      <c r="AD727" s="6">
        <v>0.6387</v>
      </c>
      <c r="AE727" s="6">
        <v>1.841232</v>
      </c>
    </row>
    <row r="728" spans="1:31">
      <c r="A728" s="1" t="s">
        <v>337</v>
      </c>
      <c r="B728" s="6" t="s">
        <v>338</v>
      </c>
      <c r="C728" s="1" t="s">
        <v>70</v>
      </c>
      <c r="D728" s="1">
        <v>1702551628.58</v>
      </c>
      <c r="E728" s="1">
        <v>287051124.68</v>
      </c>
      <c r="F728" s="7">
        <v>130</v>
      </c>
      <c r="G728" s="7">
        <v>38</v>
      </c>
      <c r="H728" s="1">
        <v>20267426562.68</v>
      </c>
      <c r="I728" s="1">
        <v>14072482174.47</v>
      </c>
      <c r="J728" s="1">
        <v>640402868</v>
      </c>
      <c r="K728" s="1">
        <v>17030454825.98</v>
      </c>
      <c r="L728" s="1">
        <v>0.3057</v>
      </c>
      <c r="M728" s="1">
        <v>0.5058</v>
      </c>
      <c r="N728" s="1">
        <v>0.4346</v>
      </c>
      <c r="O728" s="1">
        <v>0.6259</v>
      </c>
      <c r="P728" s="6">
        <v>394</v>
      </c>
      <c r="Q728" s="6">
        <v>13.44</v>
      </c>
      <c r="R728" s="6">
        <v>60057336.67</v>
      </c>
      <c r="S728" s="6">
        <v>0.35</v>
      </c>
      <c r="T728" s="6">
        <v>23.64</v>
      </c>
      <c r="U728" s="6">
        <v>40.75</v>
      </c>
      <c r="V728" s="6">
        <v>0.434588</v>
      </c>
      <c r="W728" s="6">
        <v>6393599091.03</v>
      </c>
      <c r="X728" s="6">
        <v>6194944388.21</v>
      </c>
      <c r="Y728" s="6">
        <v>17030454825.98</v>
      </c>
      <c r="Z728" s="6">
        <v>17030454825.98</v>
      </c>
      <c r="AA728" s="6">
        <v>6654351330.27</v>
      </c>
      <c r="AB728" s="6">
        <v>6055360543.11</v>
      </c>
      <c r="AC728" s="6">
        <v>33.33</v>
      </c>
      <c r="AD728" s="6">
        <v>0.1721</v>
      </c>
      <c r="AE728" s="6">
        <v>1.19007</v>
      </c>
    </row>
    <row r="729" spans="1:31">
      <c r="A729" s="1" t="s">
        <v>337</v>
      </c>
      <c r="B729" s="6" t="s">
        <v>339</v>
      </c>
      <c r="C729" s="1" t="s">
        <v>71</v>
      </c>
      <c r="D729" s="1">
        <v>4748073337.92</v>
      </c>
      <c r="E729" s="1">
        <v>350134235.17</v>
      </c>
      <c r="F729" s="7">
        <v>130</v>
      </c>
      <c r="G729" s="7">
        <v>38</v>
      </c>
      <c r="H729" s="1">
        <v>18866120267.36</v>
      </c>
      <c r="I729" s="1">
        <v>14550016184.24</v>
      </c>
      <c r="J729" s="1">
        <v>837537178</v>
      </c>
      <c r="K729" s="1">
        <v>10467716682.13</v>
      </c>
      <c r="L729" s="1">
        <v>0.2288</v>
      </c>
      <c r="M729" s="1">
        <v>0.1209</v>
      </c>
      <c r="N729" s="1">
        <v>0.1122</v>
      </c>
      <c r="O729" s="1">
        <v>0.1455</v>
      </c>
      <c r="P729" s="6">
        <v>528</v>
      </c>
      <c r="Q729" s="6">
        <v>13.65</v>
      </c>
      <c r="R729" s="6">
        <v>90398094.28</v>
      </c>
      <c r="S729" s="6">
        <v>0.86</v>
      </c>
      <c r="T729" s="6">
        <v>23.5</v>
      </c>
      <c r="U729" s="6">
        <v>38.55</v>
      </c>
      <c r="V729" s="6">
        <v>0.112206</v>
      </c>
      <c r="W729" s="6">
        <v>4172340575.03</v>
      </c>
      <c r="X729" s="6">
        <v>4316104083.12</v>
      </c>
      <c r="Y729" s="6">
        <v>10467716682.13</v>
      </c>
      <c r="Z729" s="6">
        <v>10467716682.13</v>
      </c>
      <c r="AA729" s="6">
        <v>8068370467.79</v>
      </c>
      <c r="AB729" s="6">
        <v>7546225348.29</v>
      </c>
      <c r="AC729" s="6">
        <v>33.33</v>
      </c>
      <c r="AD729" s="6">
        <v>0.3696</v>
      </c>
      <c r="AE729" s="6">
        <v>1.802315</v>
      </c>
    </row>
    <row r="730" spans="1:31">
      <c r="A730" s="1" t="s">
        <v>340</v>
      </c>
      <c r="B730" s="6" t="s">
        <v>341</v>
      </c>
      <c r="C730" s="1" t="s">
        <v>66</v>
      </c>
      <c r="D730" s="1">
        <v>1520005910.16</v>
      </c>
      <c r="E730" s="1">
        <v>136340998.56</v>
      </c>
      <c r="F730" s="7">
        <v>95</v>
      </c>
      <c r="G730" s="7">
        <v>23</v>
      </c>
      <c r="H730" s="1">
        <v>6001500302.23</v>
      </c>
      <c r="I730" s="1">
        <v>2567796116.69</v>
      </c>
      <c r="J730" s="1">
        <v>240994681</v>
      </c>
      <c r="K730" s="1">
        <v>2691837885.37</v>
      </c>
      <c r="L730" s="1">
        <v>0.5721</v>
      </c>
      <c r="M730" s="1">
        <v>0.037</v>
      </c>
      <c r="N730" s="1">
        <v>0.0218</v>
      </c>
      <c r="O730" s="1">
        <v>0.0508</v>
      </c>
      <c r="P730" s="6">
        <v>339</v>
      </c>
      <c r="Q730" s="6">
        <v>19.71</v>
      </c>
      <c r="R730" s="6">
        <v>111031229.43</v>
      </c>
      <c r="S730" s="6">
        <v>4.12</v>
      </c>
      <c r="T730" s="6">
        <v>36.82</v>
      </c>
      <c r="U730" s="6">
        <v>76.94</v>
      </c>
      <c r="V730" s="6">
        <v>0.021755</v>
      </c>
      <c r="W730" s="6">
        <v>11047855.79</v>
      </c>
      <c r="X730" s="6">
        <v>3433704185.54</v>
      </c>
      <c r="Y730" s="6">
        <v>2691837885.37</v>
      </c>
      <c r="Z730" s="6">
        <v>2691837885.37</v>
      </c>
      <c r="AA730" s="6">
        <v>2594003293.04</v>
      </c>
      <c r="AB730" s="6">
        <v>2126353194.66</v>
      </c>
      <c r="AC730" s="6">
        <v>42.86</v>
      </c>
      <c r="AD730" s="6">
        <v>0.639</v>
      </c>
      <c r="AE730" s="6">
        <v>2.229518</v>
      </c>
    </row>
    <row r="731" spans="1:31">
      <c r="A731" s="1" t="s">
        <v>340</v>
      </c>
      <c r="B731" s="6" t="s">
        <v>341</v>
      </c>
      <c r="C731" s="1" t="s">
        <v>67</v>
      </c>
      <c r="D731" s="1">
        <v>2414553392.45</v>
      </c>
      <c r="E731" s="1">
        <v>131332295.79</v>
      </c>
      <c r="F731" s="7">
        <v>124</v>
      </c>
      <c r="G731" s="7">
        <v>25</v>
      </c>
      <c r="H731" s="1">
        <v>8594990918.09</v>
      </c>
      <c r="I731" s="1">
        <v>3500621700.71</v>
      </c>
      <c r="J731" s="1">
        <v>359124920</v>
      </c>
      <c r="K731" s="1">
        <v>3477899159.04</v>
      </c>
      <c r="L731" s="1">
        <v>0.5927</v>
      </c>
      <c r="M731" s="1">
        <v>0.0532</v>
      </c>
      <c r="N731" s="1">
        <v>0.0304</v>
      </c>
      <c r="O731" s="1">
        <v>0.0746</v>
      </c>
      <c r="P731" s="6">
        <v>472</v>
      </c>
      <c r="Q731" s="6">
        <v>20.11</v>
      </c>
      <c r="R731" s="6">
        <v>121651242.37</v>
      </c>
      <c r="S731" s="6">
        <v>3.5</v>
      </c>
      <c r="T731" s="6">
        <v>28.89</v>
      </c>
      <c r="U731" s="6">
        <v>68.71</v>
      </c>
      <c r="V731" s="6">
        <v>0.030398</v>
      </c>
      <c r="W731" s="6">
        <v>110663715.09</v>
      </c>
      <c r="X731" s="6">
        <v>5094369217.38</v>
      </c>
      <c r="Y731" s="6">
        <v>3477899159.04</v>
      </c>
      <c r="Z731" s="6">
        <v>3477899159.04</v>
      </c>
      <c r="AA731" s="6">
        <v>3020100098.33</v>
      </c>
      <c r="AB731" s="6">
        <v>2542493079.72</v>
      </c>
      <c r="AC731" s="6">
        <v>50</v>
      </c>
      <c r="AD731" s="6">
        <v>0.6748</v>
      </c>
      <c r="AE731" s="6">
        <v>2.471317</v>
      </c>
    </row>
    <row r="732" spans="1:31">
      <c r="A732" s="1" t="s">
        <v>340</v>
      </c>
      <c r="B732" s="6" t="s">
        <v>341</v>
      </c>
      <c r="C732" s="1" t="s">
        <v>68</v>
      </c>
      <c r="D732" s="1">
        <v>2717367870.41</v>
      </c>
      <c r="E732" s="1">
        <v>127750060.57</v>
      </c>
      <c r="F732" s="7">
        <v>107</v>
      </c>
      <c r="G732" s="7">
        <v>30</v>
      </c>
      <c r="H732" s="1">
        <v>9716688930.43</v>
      </c>
      <c r="I732" s="1">
        <v>4440101325.95</v>
      </c>
      <c r="J732" s="1">
        <v>778305256</v>
      </c>
      <c r="K732" s="1">
        <v>5084945898.24</v>
      </c>
      <c r="L732" s="1">
        <v>0.543</v>
      </c>
      <c r="M732" s="1">
        <v>0.0214</v>
      </c>
      <c r="N732" s="1">
        <v>0.0151</v>
      </c>
      <c r="O732" s="1">
        <v>0.0331</v>
      </c>
      <c r="P732" s="6">
        <v>395</v>
      </c>
      <c r="Q732" s="6">
        <v>14.03</v>
      </c>
      <c r="R732" s="6">
        <v>174239872.72</v>
      </c>
      <c r="S732" s="6">
        <v>3.43</v>
      </c>
      <c r="T732" s="6">
        <v>21</v>
      </c>
      <c r="U732" s="6">
        <v>51.77</v>
      </c>
      <c r="V732" s="6">
        <v>0.015107</v>
      </c>
      <c r="W732" s="6">
        <v>-180338748.07</v>
      </c>
      <c r="X732" s="6">
        <v>5276587604.48</v>
      </c>
      <c r="Y732" s="6">
        <v>5084945898.24</v>
      </c>
      <c r="Z732" s="6">
        <v>5084945898.24</v>
      </c>
      <c r="AA732" s="6">
        <v>4621166179.4</v>
      </c>
      <c r="AB732" s="6">
        <v>4164581103.84</v>
      </c>
      <c r="AC732" s="6">
        <v>42.86</v>
      </c>
      <c r="AD732" s="6">
        <v>0.5536</v>
      </c>
      <c r="AE732" s="6">
        <v>1.910874</v>
      </c>
    </row>
    <row r="733" spans="1:31">
      <c r="A733" s="1" t="s">
        <v>340</v>
      </c>
      <c r="B733" s="6" t="s">
        <v>341</v>
      </c>
      <c r="C733" s="1" t="s">
        <v>69</v>
      </c>
      <c r="D733" s="1">
        <v>2228047944.38</v>
      </c>
      <c r="E733" s="1">
        <v>71835161.29</v>
      </c>
      <c r="F733" s="7">
        <v>116</v>
      </c>
      <c r="G733" s="7">
        <v>33</v>
      </c>
      <c r="H733" s="1">
        <v>12139151025.74</v>
      </c>
      <c r="I733" s="1">
        <v>4067005410.98</v>
      </c>
      <c r="J733" s="1">
        <v>1089627358</v>
      </c>
      <c r="K733" s="1">
        <v>5819537415.34</v>
      </c>
      <c r="L733" s="1">
        <v>0.665</v>
      </c>
      <c r="M733" s="1">
        <v>-0.0376</v>
      </c>
      <c r="N733" s="1">
        <v>-0.034</v>
      </c>
      <c r="O733" s="1">
        <v>-0.1014</v>
      </c>
      <c r="P733" s="6">
        <v>486</v>
      </c>
      <c r="Q733" s="6">
        <v>18.77</v>
      </c>
      <c r="R733" s="6">
        <v>180594440.17</v>
      </c>
      <c r="S733" s="6">
        <v>3.1</v>
      </c>
      <c r="T733" s="6">
        <v>16.58</v>
      </c>
      <c r="U733" s="6">
        <v>45.79</v>
      </c>
      <c r="V733" s="6">
        <v>-0.033978</v>
      </c>
      <c r="W733" s="6">
        <v>350803867.06</v>
      </c>
      <c r="X733" s="6">
        <v>8072145614.76</v>
      </c>
      <c r="Y733" s="6">
        <v>5819537415.34</v>
      </c>
      <c r="Z733" s="6">
        <v>5819537415.34</v>
      </c>
      <c r="AA733" s="6">
        <v>5673294780.03</v>
      </c>
      <c r="AB733" s="6">
        <v>5149328591.14</v>
      </c>
      <c r="AC733" s="6">
        <v>42.86</v>
      </c>
      <c r="AD733" s="6">
        <v>0.4449</v>
      </c>
      <c r="AE733" s="6">
        <v>2.085931</v>
      </c>
    </row>
    <row r="734" spans="1:31">
      <c r="A734" s="1" t="s">
        <v>340</v>
      </c>
      <c r="B734" s="6" t="s">
        <v>341</v>
      </c>
      <c r="C734" s="1" t="s">
        <v>70</v>
      </c>
      <c r="D734" s="1">
        <v>2775252624.53</v>
      </c>
      <c r="E734" s="1">
        <v>108218002.62</v>
      </c>
      <c r="F734" s="7">
        <v>118</v>
      </c>
      <c r="G734" s="7">
        <v>34</v>
      </c>
      <c r="H734" s="1">
        <v>17003275808.79</v>
      </c>
      <c r="I734" s="1">
        <v>4631176242.52</v>
      </c>
      <c r="J734" s="1">
        <v>1089627358</v>
      </c>
      <c r="K734" s="1">
        <v>9576794499.36</v>
      </c>
      <c r="L734" s="1">
        <v>0.7276</v>
      </c>
      <c r="M734" s="1">
        <v>0.0351</v>
      </c>
      <c r="N734" s="1">
        <v>0.0275</v>
      </c>
      <c r="O734" s="1">
        <v>0.101</v>
      </c>
      <c r="P734" s="6">
        <v>838</v>
      </c>
      <c r="Q734" s="6">
        <v>21.39</v>
      </c>
      <c r="R734" s="6">
        <v>291827517.47</v>
      </c>
      <c r="S734" s="6">
        <v>3.05</v>
      </c>
      <c r="T734" s="6">
        <v>16.58</v>
      </c>
      <c r="U734" s="6">
        <v>38.42</v>
      </c>
      <c r="V734" s="6">
        <v>0.027522</v>
      </c>
      <c r="W734" s="6">
        <v>-1160947749.21</v>
      </c>
      <c r="X734" s="6">
        <v>12372099566.27</v>
      </c>
      <c r="Y734" s="6">
        <v>9576794499.36</v>
      </c>
      <c r="Z734" s="6">
        <v>9576794499.36</v>
      </c>
      <c r="AA734" s="6">
        <v>8863105845.76</v>
      </c>
      <c r="AB734" s="6">
        <v>8080160747.06</v>
      </c>
      <c r="AC734" s="6">
        <v>42.86</v>
      </c>
      <c r="AD734" s="6">
        <v>0.4091</v>
      </c>
      <c r="AE734" s="6">
        <v>1.775466</v>
      </c>
    </row>
    <row r="735" spans="1:31">
      <c r="A735" s="1" t="s">
        <v>340</v>
      </c>
      <c r="B735" s="6" t="s">
        <v>341</v>
      </c>
      <c r="C735" s="1" t="s">
        <v>71</v>
      </c>
      <c r="D735" s="1">
        <v>3476886071.99</v>
      </c>
      <c r="E735" s="1">
        <v>103825948.94</v>
      </c>
      <c r="F735" s="7">
        <v>118</v>
      </c>
      <c r="G735" s="7">
        <v>34</v>
      </c>
      <c r="H735" s="1">
        <v>17099515023.28</v>
      </c>
      <c r="I735" s="1">
        <v>5226633451.14</v>
      </c>
      <c r="J735" s="1">
        <v>1089627358</v>
      </c>
      <c r="K735" s="1">
        <v>12259462660.37</v>
      </c>
      <c r="L735" s="1">
        <v>0.6943</v>
      </c>
      <c r="M735" s="1">
        <v>0.0456</v>
      </c>
      <c r="N735" s="1">
        <v>0.0348</v>
      </c>
      <c r="O735" s="1">
        <v>0.1137</v>
      </c>
      <c r="P735" s="6">
        <v>965</v>
      </c>
      <c r="Q735" s="6">
        <v>23.75</v>
      </c>
      <c r="R735" s="6">
        <v>313380442.9</v>
      </c>
      <c r="S735" s="6">
        <v>2.56</v>
      </c>
      <c r="T735" s="6">
        <v>16.58</v>
      </c>
      <c r="U735" s="6">
        <v>36.33</v>
      </c>
      <c r="V735" s="6">
        <v>0.034763</v>
      </c>
      <c r="W735" s="6">
        <v>1245764574.96</v>
      </c>
      <c r="X735" s="6">
        <v>11872881572.14</v>
      </c>
      <c r="Y735" s="6">
        <v>12259462660.37</v>
      </c>
      <c r="Z735" s="6">
        <v>12259462660.37</v>
      </c>
      <c r="AA735" s="6">
        <v>11306519406.97</v>
      </c>
      <c r="AB735" s="6">
        <v>10376134716.89</v>
      </c>
      <c r="AC735" s="6">
        <v>33.33</v>
      </c>
      <c r="AD735" s="6">
        <v>0.3315</v>
      </c>
      <c r="AE735" s="6">
        <v>1.394801</v>
      </c>
    </row>
    <row r="736" spans="1:31">
      <c r="A736" s="1" t="s">
        <v>342</v>
      </c>
      <c r="B736" s="6" t="s">
        <v>343</v>
      </c>
      <c r="C736" s="1" t="s">
        <v>66</v>
      </c>
      <c r="D736" s="1">
        <v>175396498.78</v>
      </c>
      <c r="E736" s="1">
        <v>23858893.19</v>
      </c>
      <c r="F736" s="7">
        <v>53</v>
      </c>
      <c r="G736" s="7">
        <v>18</v>
      </c>
      <c r="H736" s="1">
        <v>2393500472.41</v>
      </c>
      <c r="I736" s="1">
        <v>1104118083.44</v>
      </c>
      <c r="J736" s="1">
        <v>276380000</v>
      </c>
      <c r="K736" s="1">
        <v>1622312080.37</v>
      </c>
      <c r="L736" s="1">
        <v>0.5387</v>
      </c>
      <c r="M736" s="1">
        <v>0.0206</v>
      </c>
      <c r="N736" s="1">
        <v>0.0062</v>
      </c>
      <c r="O736" s="1">
        <v>0.0135</v>
      </c>
      <c r="P736" s="6">
        <v>265</v>
      </c>
      <c r="Q736" s="6">
        <v>19.09</v>
      </c>
      <c r="R736" s="6">
        <v>64032706.16</v>
      </c>
      <c r="S736" s="6">
        <v>3.95</v>
      </c>
      <c r="T736" s="6">
        <v>24.8</v>
      </c>
      <c r="U736" s="6">
        <v>49.75</v>
      </c>
      <c r="V736" s="6">
        <v>0.006232</v>
      </c>
      <c r="W736" s="6">
        <v>-1114731.16</v>
      </c>
      <c r="X736" s="6">
        <v>1289382388.97</v>
      </c>
      <c r="Y736" s="6">
        <v>1622312080.37</v>
      </c>
      <c r="Z736" s="6">
        <v>1622312080.37</v>
      </c>
      <c r="AA736" s="6">
        <v>1611847452.21</v>
      </c>
      <c r="AB736" s="6">
        <v>1291427303.11</v>
      </c>
      <c r="AC736" s="6">
        <v>33.33</v>
      </c>
      <c r="AD736" s="6">
        <v>0.8556</v>
      </c>
      <c r="AE736" s="6">
        <v>1.475364</v>
      </c>
    </row>
    <row r="737" spans="1:31">
      <c r="A737" s="1" t="s">
        <v>342</v>
      </c>
      <c r="B737" s="6" t="s">
        <v>343</v>
      </c>
      <c r="C737" s="1" t="s">
        <v>67</v>
      </c>
      <c r="D737" s="1">
        <v>212561340.8</v>
      </c>
      <c r="E737" s="1">
        <v>29993820.47</v>
      </c>
      <c r="F737" s="7">
        <v>61</v>
      </c>
      <c r="G737" s="7">
        <v>19</v>
      </c>
      <c r="H737" s="1">
        <v>2598053035.85</v>
      </c>
      <c r="I737" s="1">
        <v>1353274809.29</v>
      </c>
      <c r="J737" s="1">
        <v>305048133</v>
      </c>
      <c r="K737" s="1">
        <v>1808714438.22</v>
      </c>
      <c r="L737" s="1">
        <v>0.4791</v>
      </c>
      <c r="M737" s="1">
        <v>0.0386</v>
      </c>
      <c r="N737" s="1">
        <v>0.0263</v>
      </c>
      <c r="O737" s="1">
        <v>0.0505</v>
      </c>
      <c r="P737" s="6">
        <v>282</v>
      </c>
      <c r="Q737" s="6">
        <v>20.09</v>
      </c>
      <c r="R737" s="6">
        <v>84129700.3</v>
      </c>
      <c r="S737" s="6">
        <v>4.65</v>
      </c>
      <c r="T737" s="6">
        <v>19.31</v>
      </c>
      <c r="U737" s="6">
        <v>50.98</v>
      </c>
      <c r="V737" s="6">
        <v>0.02632</v>
      </c>
      <c r="W737" s="6">
        <v>235868257.33</v>
      </c>
      <c r="X737" s="6">
        <v>1244778226.56</v>
      </c>
      <c r="Y737" s="6">
        <v>1808714438.22</v>
      </c>
      <c r="Z737" s="6">
        <v>1808714438.22</v>
      </c>
      <c r="AA737" s="6">
        <v>1732266094.68</v>
      </c>
      <c r="AB737" s="6">
        <v>1398734075.63</v>
      </c>
      <c r="AC737" s="6">
        <v>33.33</v>
      </c>
      <c r="AD737" s="6">
        <v>0.7757</v>
      </c>
      <c r="AE737" s="6">
        <v>1.436409</v>
      </c>
    </row>
    <row r="738" spans="1:31">
      <c r="A738" s="1" t="s">
        <v>342</v>
      </c>
      <c r="B738" s="6" t="s">
        <v>343</v>
      </c>
      <c r="C738" s="1" t="s">
        <v>68</v>
      </c>
      <c r="D738" s="1">
        <v>226175624.08</v>
      </c>
      <c r="E738" s="1">
        <v>29851106.48</v>
      </c>
      <c r="F738" s="7">
        <v>72</v>
      </c>
      <c r="G738" s="7">
        <v>24</v>
      </c>
      <c r="H738" s="1">
        <v>2686112827.78</v>
      </c>
      <c r="I738" s="1">
        <v>1449538413.55</v>
      </c>
      <c r="J738" s="1">
        <v>305092169</v>
      </c>
      <c r="K738" s="1">
        <v>1948167895.94</v>
      </c>
      <c r="L738" s="1">
        <v>0.4604</v>
      </c>
      <c r="M738" s="1">
        <v>0.0438</v>
      </c>
      <c r="N738" s="1">
        <v>0.0317</v>
      </c>
      <c r="O738" s="1">
        <v>0.0587</v>
      </c>
      <c r="P738" s="6">
        <v>278</v>
      </c>
      <c r="Q738" s="6">
        <v>18.91</v>
      </c>
      <c r="R738" s="6">
        <v>87363767.88</v>
      </c>
      <c r="S738" s="6">
        <v>4.48</v>
      </c>
      <c r="T738" s="6">
        <v>19.31</v>
      </c>
      <c r="U738" s="6">
        <v>51.74</v>
      </c>
      <c r="V738" s="6">
        <v>0.031664</v>
      </c>
      <c r="W738" s="6">
        <v>161207347.36</v>
      </c>
      <c r="X738" s="6">
        <v>1236574414.23</v>
      </c>
      <c r="Y738" s="6">
        <v>1948167895.94</v>
      </c>
      <c r="Z738" s="6">
        <v>1948167895.94</v>
      </c>
      <c r="AA738" s="6">
        <v>1826808590.32</v>
      </c>
      <c r="AB738" s="6">
        <v>1450401454.43</v>
      </c>
      <c r="AC738" s="6">
        <v>33.33</v>
      </c>
      <c r="AD738" s="6">
        <v>0.7546</v>
      </c>
      <c r="AE738" s="6">
        <v>1.378789</v>
      </c>
    </row>
    <row r="739" spans="1:31">
      <c r="A739" s="1" t="s">
        <v>342</v>
      </c>
      <c r="B739" s="6" t="s">
        <v>343</v>
      </c>
      <c r="C739" s="1" t="s">
        <v>69</v>
      </c>
      <c r="D739" s="1">
        <v>283664887.13</v>
      </c>
      <c r="E739" s="1">
        <v>28162976.14</v>
      </c>
      <c r="F739" s="7">
        <v>82</v>
      </c>
      <c r="G739" s="7">
        <v>31</v>
      </c>
      <c r="H739" s="1">
        <v>2830045328.89</v>
      </c>
      <c r="I739" s="1">
        <v>1456063294.52</v>
      </c>
      <c r="J739" s="1">
        <v>305096381</v>
      </c>
      <c r="K739" s="1">
        <v>1899601144.41</v>
      </c>
      <c r="L739" s="1">
        <v>0.4855</v>
      </c>
      <c r="M739" s="1">
        <v>0.0327</v>
      </c>
      <c r="N739" s="1">
        <v>0.0236</v>
      </c>
      <c r="O739" s="1">
        <v>0.0459</v>
      </c>
      <c r="P739" s="6">
        <v>278</v>
      </c>
      <c r="Q739" s="6">
        <v>18.91</v>
      </c>
      <c r="R739" s="6">
        <v>95503120.12</v>
      </c>
      <c r="S739" s="6">
        <v>5.03</v>
      </c>
      <c r="T739" s="6">
        <v>18.63</v>
      </c>
      <c r="U739" s="6">
        <v>52.17</v>
      </c>
      <c r="V739" s="6">
        <v>0.023592</v>
      </c>
      <c r="W739" s="6">
        <v>125569019.35</v>
      </c>
      <c r="X739" s="6">
        <v>1373982034.37</v>
      </c>
      <c r="Y739" s="6">
        <v>1899601144.41</v>
      </c>
      <c r="Z739" s="6">
        <v>1899601144.41</v>
      </c>
      <c r="AA739" s="6">
        <v>1812352163.21</v>
      </c>
      <c r="AB739" s="6">
        <v>1420781818.88</v>
      </c>
      <c r="AC739" s="6">
        <v>33.33</v>
      </c>
      <c r="AD739" s="6">
        <v>0.7738</v>
      </c>
      <c r="AE739" s="6">
        <v>1.48981</v>
      </c>
    </row>
    <row r="740" spans="1:31">
      <c r="A740" s="1" t="s">
        <v>342</v>
      </c>
      <c r="B740" s="6" t="s">
        <v>343</v>
      </c>
      <c r="C740" s="1" t="s">
        <v>70</v>
      </c>
      <c r="D740" s="1">
        <v>246046758.92</v>
      </c>
      <c r="E740" s="1">
        <v>21666358.1</v>
      </c>
      <c r="F740" s="7">
        <v>85</v>
      </c>
      <c r="G740" s="7">
        <v>28</v>
      </c>
      <c r="H740" s="1">
        <v>2902472993.31</v>
      </c>
      <c r="I740" s="1">
        <v>1567021758.22</v>
      </c>
      <c r="J740" s="1">
        <v>305105075</v>
      </c>
      <c r="K740" s="1">
        <v>1913739673.6</v>
      </c>
      <c r="L740" s="1">
        <v>0.4601</v>
      </c>
      <c r="M740" s="1">
        <v>0.0427</v>
      </c>
      <c r="N740" s="1">
        <v>0.0308</v>
      </c>
      <c r="O740" s="1">
        <v>0.057</v>
      </c>
      <c r="P740" s="6">
        <v>277</v>
      </c>
      <c r="Q740" s="6">
        <v>18.7</v>
      </c>
      <c r="R740" s="6">
        <v>89123220.8</v>
      </c>
      <c r="S740" s="6">
        <v>4.66</v>
      </c>
      <c r="T740" s="6">
        <v>16.92</v>
      </c>
      <c r="U740" s="6">
        <v>48.94</v>
      </c>
      <c r="V740" s="6">
        <v>0.030751</v>
      </c>
      <c r="W740" s="6">
        <v>114861608.12</v>
      </c>
      <c r="X740" s="6">
        <v>1335451235.09</v>
      </c>
      <c r="Y740" s="6">
        <v>1913739673.6</v>
      </c>
      <c r="Z740" s="6">
        <v>1913739673.6</v>
      </c>
      <c r="AA740" s="6">
        <v>1763084156.88</v>
      </c>
      <c r="AB740" s="6">
        <v>1369184108.61</v>
      </c>
      <c r="AC740" s="6">
        <v>33.33</v>
      </c>
      <c r="AD740" s="6">
        <v>0.7739</v>
      </c>
      <c r="AE740" s="6">
        <v>1.51665</v>
      </c>
    </row>
    <row r="741" spans="1:31">
      <c r="A741" s="1" t="s">
        <v>342</v>
      </c>
      <c r="B741" s="6" t="s">
        <v>343</v>
      </c>
      <c r="C741" s="1" t="s">
        <v>71</v>
      </c>
      <c r="D741" s="1">
        <v>248085065.96</v>
      </c>
      <c r="E741" s="1">
        <v>45441713.1</v>
      </c>
      <c r="F741" s="7">
        <v>85</v>
      </c>
      <c r="G741" s="7">
        <v>28</v>
      </c>
      <c r="H741" s="1">
        <v>3099732593.89</v>
      </c>
      <c r="I741" s="1">
        <v>1809492153.42</v>
      </c>
      <c r="J741" s="1">
        <v>318200493</v>
      </c>
      <c r="K741" s="1">
        <v>2000736647.26</v>
      </c>
      <c r="L741" s="1">
        <v>0.4162</v>
      </c>
      <c r="M741" s="1">
        <v>0.0395</v>
      </c>
      <c r="N741" s="1">
        <v>0.0298</v>
      </c>
      <c r="O741" s="1">
        <v>0.0511</v>
      </c>
      <c r="P741" s="6">
        <v>299</v>
      </c>
      <c r="Q741" s="6">
        <v>19.66</v>
      </c>
      <c r="R741" s="6">
        <v>100219533.65</v>
      </c>
      <c r="S741" s="6">
        <v>5.01</v>
      </c>
      <c r="T741" s="6">
        <v>16.22</v>
      </c>
      <c r="U741" s="6">
        <v>46.96</v>
      </c>
      <c r="V741" s="6">
        <v>0.029843</v>
      </c>
      <c r="W741" s="6">
        <v>217111155.99</v>
      </c>
      <c r="X741" s="6">
        <v>1290240440.47</v>
      </c>
      <c r="Y741" s="6">
        <v>2000736647.26</v>
      </c>
      <c r="Z741" s="6">
        <v>2000736647.26</v>
      </c>
      <c r="AA741" s="6">
        <v>1907456950.8</v>
      </c>
      <c r="AB741" s="6">
        <v>1465888947.62</v>
      </c>
      <c r="AC741" s="6">
        <v>33.33</v>
      </c>
      <c r="AD741" s="6">
        <v>0.7602</v>
      </c>
      <c r="AE741" s="6">
        <v>1.549296</v>
      </c>
    </row>
    <row r="742" spans="1:31">
      <c r="A742" s="1" t="s">
        <v>344</v>
      </c>
      <c r="B742" s="6" t="s">
        <v>345</v>
      </c>
      <c r="C742" s="1" t="s">
        <v>66</v>
      </c>
      <c r="D742" s="1">
        <v>822083107.28</v>
      </c>
      <c r="E742" s="1">
        <v>208273101.25</v>
      </c>
      <c r="F742" s="7">
        <v>43</v>
      </c>
      <c r="G742" s="7">
        <v>18</v>
      </c>
      <c r="H742" s="1">
        <v>5187775269.09</v>
      </c>
      <c r="I742" s="1">
        <v>2325256220.83</v>
      </c>
      <c r="J742" s="1">
        <v>448419946</v>
      </c>
      <c r="K742" s="1">
        <v>3543928460.69</v>
      </c>
      <c r="L742" s="1">
        <v>0.5518</v>
      </c>
      <c r="M742" s="1">
        <v>0.1108</v>
      </c>
      <c r="N742" s="1">
        <v>0.0742</v>
      </c>
      <c r="O742" s="1">
        <v>0.1656</v>
      </c>
      <c r="P742" s="6">
        <v>420</v>
      </c>
      <c r="Q742" s="6">
        <v>25.18</v>
      </c>
      <c r="R742" s="6">
        <v>163663359.74</v>
      </c>
      <c r="S742" s="6">
        <v>4.62</v>
      </c>
      <c r="T742" s="6">
        <v>31.96</v>
      </c>
      <c r="U742" s="6">
        <v>58.85</v>
      </c>
      <c r="V742" s="6">
        <v>0.07424</v>
      </c>
      <c r="W742" s="6">
        <v>592801900.48</v>
      </c>
      <c r="X742" s="6">
        <v>2862519048.26</v>
      </c>
      <c r="Y742" s="6">
        <v>3543928460.69</v>
      </c>
      <c r="Z742" s="6">
        <v>3543928460.69</v>
      </c>
      <c r="AA742" s="6">
        <v>3117009228.46</v>
      </c>
      <c r="AB742" s="6">
        <v>2449196459.52</v>
      </c>
      <c r="AC742" s="6">
        <v>42.86</v>
      </c>
      <c r="AD742" s="6">
        <v>0.4707</v>
      </c>
      <c r="AE742" s="6">
        <v>1.463849</v>
      </c>
    </row>
    <row r="743" spans="1:31">
      <c r="A743" s="1" t="s">
        <v>344</v>
      </c>
      <c r="B743" s="6" t="s">
        <v>345</v>
      </c>
      <c r="C743" s="1" t="s">
        <v>67</v>
      </c>
      <c r="D743" s="1">
        <v>1021585321.92</v>
      </c>
      <c r="E743" s="1">
        <v>221811158.44</v>
      </c>
      <c r="F743" s="7">
        <v>47</v>
      </c>
      <c r="G743" s="7">
        <v>19</v>
      </c>
      <c r="H743" s="1">
        <v>4445007232.94</v>
      </c>
      <c r="I743" s="1">
        <v>2473117105.45</v>
      </c>
      <c r="J743" s="1">
        <v>459988994</v>
      </c>
      <c r="K743" s="1">
        <v>2986416006.02</v>
      </c>
      <c r="L743" s="1">
        <v>0.4436</v>
      </c>
      <c r="M743" s="1">
        <v>0.0277</v>
      </c>
      <c r="N743" s="1">
        <v>0.0046</v>
      </c>
      <c r="O743" s="1">
        <v>0.0082</v>
      </c>
      <c r="P743" s="6">
        <v>253</v>
      </c>
      <c r="Q743" s="6">
        <v>19.14</v>
      </c>
      <c r="R743" s="6">
        <v>135100127.32</v>
      </c>
      <c r="S743" s="6">
        <v>4.52</v>
      </c>
      <c r="T743" s="6">
        <v>31.16</v>
      </c>
      <c r="U743" s="6">
        <v>55.94</v>
      </c>
      <c r="V743" s="6">
        <v>0.004566</v>
      </c>
      <c r="W743" s="6">
        <v>1040753618.53</v>
      </c>
      <c r="X743" s="6">
        <v>1971890127.49</v>
      </c>
      <c r="Y743" s="6">
        <v>2986416006.02</v>
      </c>
      <c r="Z743" s="6">
        <v>2986416006.02</v>
      </c>
      <c r="AA743" s="6">
        <v>2777357633.86</v>
      </c>
      <c r="AB743" s="6">
        <v>2212427773.36</v>
      </c>
      <c r="AC743" s="6">
        <v>42.86</v>
      </c>
      <c r="AD743" s="6">
        <v>0.4427</v>
      </c>
      <c r="AE743" s="6">
        <v>1.488409</v>
      </c>
    </row>
    <row r="744" spans="1:31">
      <c r="A744" s="1" t="s">
        <v>344</v>
      </c>
      <c r="B744" s="6" t="s">
        <v>345</v>
      </c>
      <c r="C744" s="1" t="s">
        <v>68</v>
      </c>
      <c r="D744" s="1">
        <v>1106400258.43</v>
      </c>
      <c r="E744" s="1">
        <v>197200849.78</v>
      </c>
      <c r="F744" s="7">
        <v>50</v>
      </c>
      <c r="G744" s="7">
        <v>18</v>
      </c>
      <c r="H744" s="1">
        <v>4835000748.07</v>
      </c>
      <c r="I744" s="1">
        <v>2489159229.72</v>
      </c>
      <c r="J744" s="1">
        <v>460005674</v>
      </c>
      <c r="K744" s="1">
        <v>3314724365.87</v>
      </c>
      <c r="L744" s="1">
        <v>0.4852</v>
      </c>
      <c r="M744" s="1">
        <v>0.0359</v>
      </c>
      <c r="N744" s="1">
        <v>0.0119</v>
      </c>
      <c r="O744" s="1">
        <v>0.0231</v>
      </c>
      <c r="P744" s="6">
        <v>370</v>
      </c>
      <c r="Q744" s="6">
        <v>23.86</v>
      </c>
      <c r="R744" s="6">
        <v>153951924.51</v>
      </c>
      <c r="S744" s="6">
        <v>4.64</v>
      </c>
      <c r="T744" s="6">
        <v>31.16</v>
      </c>
      <c r="U744" s="6">
        <v>50.79</v>
      </c>
      <c r="V744" s="6">
        <v>0.011912</v>
      </c>
      <c r="W744" s="6">
        <v>534005406.82</v>
      </c>
      <c r="X744" s="6">
        <v>2345841518.35</v>
      </c>
      <c r="Y744" s="6">
        <v>3314724365.87</v>
      </c>
      <c r="Z744" s="6">
        <v>3314724365.87</v>
      </c>
      <c r="AA744" s="6">
        <v>3156903255.13</v>
      </c>
      <c r="AB744" s="6">
        <v>2551118902.02</v>
      </c>
      <c r="AC744" s="6">
        <v>42.86</v>
      </c>
      <c r="AD744" s="6">
        <v>0.4679</v>
      </c>
      <c r="AE744" s="6">
        <v>1.458643</v>
      </c>
    </row>
    <row r="745" spans="1:31">
      <c r="A745" s="1" t="s">
        <v>344</v>
      </c>
      <c r="B745" s="6" t="s">
        <v>345</v>
      </c>
      <c r="C745" s="1" t="s">
        <v>69</v>
      </c>
      <c r="D745" s="1">
        <v>1254576640.66</v>
      </c>
      <c r="E745" s="1">
        <v>364168214.46</v>
      </c>
      <c r="F745" s="7">
        <v>60</v>
      </c>
      <c r="G745" s="7">
        <v>23</v>
      </c>
      <c r="H745" s="1">
        <v>7990019874.43</v>
      </c>
      <c r="I745" s="1">
        <v>4614151603.68</v>
      </c>
      <c r="J745" s="1">
        <v>578829981</v>
      </c>
      <c r="K745" s="1">
        <v>6569192183.21</v>
      </c>
      <c r="L745" s="1">
        <v>0.4225</v>
      </c>
      <c r="M745" s="1">
        <v>0.0942</v>
      </c>
      <c r="N745" s="1">
        <v>0.071</v>
      </c>
      <c r="O745" s="1">
        <v>0.123</v>
      </c>
      <c r="P745" s="6">
        <v>697</v>
      </c>
      <c r="Q745" s="6">
        <v>30.13</v>
      </c>
      <c r="R745" s="6">
        <v>247798279.92</v>
      </c>
      <c r="S745" s="6">
        <v>3.77</v>
      </c>
      <c r="T745" s="6">
        <v>23.28</v>
      </c>
      <c r="U745" s="6">
        <v>40.29</v>
      </c>
      <c r="V745" s="6">
        <v>0.071034</v>
      </c>
      <c r="W745" s="6">
        <v>445615132.35</v>
      </c>
      <c r="X745" s="6">
        <v>3375868270.75</v>
      </c>
      <c r="Y745" s="6">
        <v>6569192183.21</v>
      </c>
      <c r="Z745" s="6">
        <v>6569192183.21</v>
      </c>
      <c r="AA745" s="6">
        <v>5841740705.58</v>
      </c>
      <c r="AB745" s="6">
        <v>5035864363.81</v>
      </c>
      <c r="AC745" s="6">
        <v>37.5</v>
      </c>
      <c r="AD745" s="6">
        <v>0.3521</v>
      </c>
      <c r="AE745" s="6">
        <v>1.216287</v>
      </c>
    </row>
    <row r="746" spans="1:31">
      <c r="A746" s="1" t="s">
        <v>344</v>
      </c>
      <c r="B746" s="6" t="s">
        <v>345</v>
      </c>
      <c r="C746" s="1" t="s">
        <v>70</v>
      </c>
      <c r="D746" s="1">
        <v>2651189046.01</v>
      </c>
      <c r="E746" s="1">
        <v>560026444.17</v>
      </c>
      <c r="F746" s="7">
        <v>60</v>
      </c>
      <c r="G746" s="7">
        <v>22</v>
      </c>
      <c r="H746" s="1">
        <v>11703301622.76</v>
      </c>
      <c r="I746" s="1">
        <v>6374329534.45</v>
      </c>
      <c r="J746" s="1">
        <v>581327930</v>
      </c>
      <c r="K746" s="1">
        <v>6862129848.4</v>
      </c>
      <c r="L746" s="1">
        <v>0.4553</v>
      </c>
      <c r="M746" s="1">
        <v>0.0162</v>
      </c>
      <c r="N746" s="1">
        <v>0.0063</v>
      </c>
      <c r="O746" s="1">
        <v>0.0116</v>
      </c>
      <c r="P746" s="6">
        <v>809</v>
      </c>
      <c r="Q746" s="6">
        <v>21.76</v>
      </c>
      <c r="R746" s="6">
        <v>300355761.94</v>
      </c>
      <c r="S746" s="6">
        <v>4.38</v>
      </c>
      <c r="T746" s="6">
        <v>21.23</v>
      </c>
      <c r="U746" s="6">
        <v>36.78</v>
      </c>
      <c r="V746" s="6">
        <v>0.00631</v>
      </c>
      <c r="W746" s="6">
        <v>-77349067.58</v>
      </c>
      <c r="X746" s="6">
        <v>5328972088.31</v>
      </c>
      <c r="Y746" s="6">
        <v>6862129848.4</v>
      </c>
      <c r="Z746" s="6">
        <v>6862129848.4</v>
      </c>
      <c r="AA746" s="6">
        <v>6583146516.22</v>
      </c>
      <c r="AB746" s="6">
        <v>5739984220.48</v>
      </c>
      <c r="AC746" s="6">
        <v>37.5</v>
      </c>
      <c r="AD746" s="6">
        <v>0.4576</v>
      </c>
      <c r="AE746" s="6">
        <v>1.705491</v>
      </c>
    </row>
    <row r="747" spans="1:31">
      <c r="A747" s="1" t="s">
        <v>344</v>
      </c>
      <c r="B747" s="6" t="s">
        <v>345</v>
      </c>
      <c r="C747" s="1" t="s">
        <v>71</v>
      </c>
      <c r="D747" s="1">
        <v>3447734434.27</v>
      </c>
      <c r="E747" s="1">
        <v>555236002.96</v>
      </c>
      <c r="F747" s="7">
        <v>60</v>
      </c>
      <c r="G747" s="7">
        <v>22</v>
      </c>
      <c r="H747" s="1">
        <v>14868862916.92</v>
      </c>
      <c r="I747" s="1">
        <v>7099965546.81</v>
      </c>
      <c r="J747" s="1">
        <v>581671774</v>
      </c>
      <c r="K747" s="1">
        <v>7295640765.1</v>
      </c>
      <c r="L747" s="1">
        <v>0.5225</v>
      </c>
      <c r="M747" s="1">
        <v>0.0101</v>
      </c>
      <c r="N747" s="1">
        <v>-0.0019</v>
      </c>
      <c r="O747" s="1">
        <v>-0.0039</v>
      </c>
      <c r="P747" s="6">
        <v>766</v>
      </c>
      <c r="Q747" s="6">
        <v>30.4</v>
      </c>
      <c r="R747" s="6">
        <v>286804093.36</v>
      </c>
      <c r="S747" s="6">
        <v>3.93</v>
      </c>
      <c r="T747" s="6">
        <v>21.21</v>
      </c>
      <c r="U747" s="6">
        <v>36.07</v>
      </c>
      <c r="V747" s="6">
        <v>-0.001872</v>
      </c>
      <c r="W747" s="6">
        <v>326664414.48</v>
      </c>
      <c r="X747" s="6">
        <v>7768897370.11</v>
      </c>
      <c r="Y747" s="6">
        <v>7295640765.1</v>
      </c>
      <c r="Z747" s="6">
        <v>7295640765.1</v>
      </c>
      <c r="AA747" s="6">
        <v>7162690101.82</v>
      </c>
      <c r="AB747" s="6">
        <v>6130310470.94</v>
      </c>
      <c r="AC747" s="6">
        <v>37.5</v>
      </c>
      <c r="AD747" s="6">
        <v>0.3454</v>
      </c>
      <c r="AE747" s="6">
        <v>2.038048</v>
      </c>
    </row>
    <row r="748" spans="1:31">
      <c r="A748" s="1" t="s">
        <v>346</v>
      </c>
      <c r="B748" s="6" t="s">
        <v>347</v>
      </c>
      <c r="C748" s="1" t="s">
        <v>66</v>
      </c>
      <c r="D748" s="1">
        <v>152822615.5</v>
      </c>
      <c r="E748" s="1">
        <v>89559194.2</v>
      </c>
      <c r="F748" s="7">
        <v>225</v>
      </c>
      <c r="G748" s="7">
        <v>112</v>
      </c>
      <c r="H748" s="1">
        <v>3207897178.01</v>
      </c>
      <c r="I748" s="1">
        <v>2038641452.73</v>
      </c>
      <c r="J748" s="1">
        <v>196025823</v>
      </c>
      <c r="K748" s="1">
        <v>1428985615.48</v>
      </c>
      <c r="L748" s="1">
        <v>0.3645</v>
      </c>
      <c r="M748" s="1">
        <v>0.0205</v>
      </c>
      <c r="N748" s="1">
        <v>0.0059</v>
      </c>
      <c r="O748" s="1">
        <v>0.0093</v>
      </c>
      <c r="P748" s="6">
        <v>583</v>
      </c>
      <c r="Q748" s="6">
        <v>27.15</v>
      </c>
      <c r="R748" s="6">
        <v>117783604.23</v>
      </c>
      <c r="S748" s="6">
        <v>8.24</v>
      </c>
      <c r="T748" s="6">
        <v>44.95</v>
      </c>
      <c r="U748" s="6">
        <v>63.5</v>
      </c>
      <c r="V748" s="6">
        <v>0.005897</v>
      </c>
      <c r="W748" s="6">
        <v>216787946.43</v>
      </c>
      <c r="X748" s="6">
        <v>1169255725.28</v>
      </c>
      <c r="Y748" s="6">
        <v>1428985615.48</v>
      </c>
      <c r="Z748" s="6">
        <v>1428985615.48</v>
      </c>
      <c r="AA748" s="6">
        <v>1501845493.62</v>
      </c>
      <c r="AB748" s="6">
        <v>877068953.36</v>
      </c>
      <c r="AC748" s="6">
        <v>33.33</v>
      </c>
      <c r="AD748" s="6">
        <v>1.4003</v>
      </c>
      <c r="AE748" s="6">
        <v>2.244877</v>
      </c>
    </row>
    <row r="749" spans="1:31">
      <c r="A749" s="1" t="s">
        <v>346</v>
      </c>
      <c r="B749" s="6" t="s">
        <v>347</v>
      </c>
      <c r="C749" s="1" t="s">
        <v>67</v>
      </c>
      <c r="D749" s="1">
        <v>307544555.57</v>
      </c>
      <c r="E749" s="1">
        <v>77805768.01</v>
      </c>
      <c r="F749" s="7">
        <v>294</v>
      </c>
      <c r="G749" s="7">
        <v>127</v>
      </c>
      <c r="H749" s="1">
        <v>2425111956.24</v>
      </c>
      <c r="I749" s="1">
        <v>950021626.03</v>
      </c>
      <c r="J749" s="1">
        <v>381290226</v>
      </c>
      <c r="K749" s="1">
        <v>1045970416.22</v>
      </c>
      <c r="L749" s="1">
        <v>0.6083</v>
      </c>
      <c r="M749" s="1">
        <v>-0.3842</v>
      </c>
      <c r="N749" s="1">
        <v>-0.3811</v>
      </c>
      <c r="O749" s="1">
        <v>-0.9728</v>
      </c>
      <c r="P749" s="6">
        <v>558</v>
      </c>
      <c r="Q749" s="6">
        <v>32.24</v>
      </c>
      <c r="R749" s="6">
        <v>121345002.03</v>
      </c>
      <c r="S749" s="6">
        <v>11.6</v>
      </c>
      <c r="T749" s="6">
        <v>43.1</v>
      </c>
      <c r="U749" s="6">
        <v>49.47</v>
      </c>
      <c r="V749" s="6">
        <v>-0.381077</v>
      </c>
      <c r="W749" s="6">
        <v>-68619541.91</v>
      </c>
      <c r="X749" s="6">
        <v>1475090330.21</v>
      </c>
      <c r="Y749" s="6">
        <v>1045970416.22</v>
      </c>
      <c r="Z749" s="6">
        <v>1045970416.22</v>
      </c>
      <c r="AA749" s="6">
        <v>1163805054.95</v>
      </c>
      <c r="AB749" s="6">
        <v>754235115.8</v>
      </c>
      <c r="AC749" s="6">
        <v>33.33</v>
      </c>
      <c r="AD749" s="6">
        <v>1.6549</v>
      </c>
      <c r="AE749" s="6">
        <v>2.318528</v>
      </c>
    </row>
    <row r="750" spans="1:31">
      <c r="A750" s="1" t="s">
        <v>346</v>
      </c>
      <c r="B750" s="6" t="s">
        <v>347</v>
      </c>
      <c r="C750" s="1" t="s">
        <v>68</v>
      </c>
      <c r="D750" s="1">
        <v>276229871.33</v>
      </c>
      <c r="E750" s="1">
        <v>70870910.96</v>
      </c>
      <c r="F750" s="7">
        <v>351</v>
      </c>
      <c r="G750" s="7">
        <v>142</v>
      </c>
      <c r="H750" s="1">
        <v>2200141210.06</v>
      </c>
      <c r="I750" s="1">
        <v>629392801.51</v>
      </c>
      <c r="J750" s="1">
        <v>373845506</v>
      </c>
      <c r="K750" s="1">
        <v>1197272061.32</v>
      </c>
      <c r="L750" s="1">
        <v>0.7139</v>
      </c>
      <c r="M750" s="1">
        <v>-0.1334</v>
      </c>
      <c r="N750" s="1">
        <v>-0.1411</v>
      </c>
      <c r="O750" s="1">
        <v>-0.4933</v>
      </c>
      <c r="P750" s="6">
        <v>493</v>
      </c>
      <c r="Q750" s="6">
        <v>32.29</v>
      </c>
      <c r="R750" s="6">
        <v>112116999.2</v>
      </c>
      <c r="S750" s="6">
        <v>9.36</v>
      </c>
      <c r="T750" s="6">
        <v>42.94</v>
      </c>
      <c r="U750" s="6">
        <v>45.9</v>
      </c>
      <c r="V750" s="6">
        <v>-0.141109</v>
      </c>
      <c r="W750" s="6">
        <v>40658185.88</v>
      </c>
      <c r="X750" s="6">
        <v>1570748408.55</v>
      </c>
      <c r="Y750" s="6">
        <v>1197272061.32</v>
      </c>
      <c r="Z750" s="6">
        <v>1197272061.32</v>
      </c>
      <c r="AA750" s="6">
        <v>1239734843.71</v>
      </c>
      <c r="AB750" s="6">
        <v>851455212.11</v>
      </c>
      <c r="AC750" s="6">
        <v>33.33</v>
      </c>
      <c r="AD750" s="6">
        <v>1.2754</v>
      </c>
      <c r="AE750" s="6">
        <v>1.837628</v>
      </c>
    </row>
    <row r="751" spans="1:31">
      <c r="A751" s="1" t="s">
        <v>346</v>
      </c>
      <c r="B751" s="6" t="s">
        <v>347</v>
      </c>
      <c r="C751" s="1" t="s">
        <v>69</v>
      </c>
      <c r="D751" s="1">
        <v>276593686.31</v>
      </c>
      <c r="E751" s="1">
        <v>58845741.56</v>
      </c>
      <c r="F751" s="7">
        <v>374</v>
      </c>
      <c r="G751" s="7">
        <v>135</v>
      </c>
      <c r="H751" s="1">
        <v>2092427705.5</v>
      </c>
      <c r="I751" s="1">
        <v>745376146.85</v>
      </c>
      <c r="J751" s="1">
        <v>369172062</v>
      </c>
      <c r="K751" s="1">
        <v>1459900056.83</v>
      </c>
      <c r="L751" s="1">
        <v>0.6438</v>
      </c>
      <c r="M751" s="1">
        <v>0.075</v>
      </c>
      <c r="N751" s="1">
        <v>0.0608</v>
      </c>
      <c r="O751" s="1">
        <v>0.1708</v>
      </c>
      <c r="P751" s="6">
        <v>535</v>
      </c>
      <c r="Q751" s="6">
        <v>35.55</v>
      </c>
      <c r="R751" s="6">
        <v>110661848.83</v>
      </c>
      <c r="S751" s="6">
        <v>7.58</v>
      </c>
      <c r="T751" s="6">
        <v>22</v>
      </c>
      <c r="U751" s="6">
        <v>48.5</v>
      </c>
      <c r="V751" s="6">
        <v>0.060845</v>
      </c>
      <c r="W751" s="6">
        <v>107076759.66</v>
      </c>
      <c r="X751" s="6">
        <v>1347051558.65</v>
      </c>
      <c r="Y751" s="6">
        <v>1459900056.83</v>
      </c>
      <c r="Z751" s="6">
        <v>1459900056.83</v>
      </c>
      <c r="AA751" s="6">
        <v>1375796071.1</v>
      </c>
      <c r="AB751" s="6">
        <v>989319285.97</v>
      </c>
      <c r="AC751" s="6">
        <v>33.33</v>
      </c>
      <c r="AD751" s="6">
        <v>1.0309</v>
      </c>
      <c r="AE751" s="6">
        <v>1.433268</v>
      </c>
    </row>
    <row r="752" spans="1:31">
      <c r="A752" s="1" t="s">
        <v>346</v>
      </c>
      <c r="B752" s="6" t="s">
        <v>347</v>
      </c>
      <c r="C752" s="1" t="s">
        <v>70</v>
      </c>
      <c r="D752" s="1">
        <v>275228419.25</v>
      </c>
      <c r="E752" s="1">
        <v>51591940.74</v>
      </c>
      <c r="F752" s="7">
        <v>377</v>
      </c>
      <c r="G752" s="7">
        <v>136</v>
      </c>
      <c r="H752" s="1">
        <v>1806002751.96</v>
      </c>
      <c r="I752" s="1">
        <v>668050546.72</v>
      </c>
      <c r="J752" s="1">
        <v>367654697</v>
      </c>
      <c r="K752" s="1">
        <v>990509170.81</v>
      </c>
      <c r="L752" s="1">
        <v>0.6301</v>
      </c>
      <c r="M752" s="1">
        <v>-0.047</v>
      </c>
      <c r="N752" s="1">
        <v>-0.0565</v>
      </c>
      <c r="O752" s="1">
        <v>-0.1528</v>
      </c>
      <c r="P752" s="6">
        <v>543</v>
      </c>
      <c r="Q752" s="6">
        <v>35.91</v>
      </c>
      <c r="R752" s="6">
        <v>102559938.72</v>
      </c>
      <c r="S752" s="6">
        <v>10.35</v>
      </c>
      <c r="T752" s="6">
        <v>22.09</v>
      </c>
      <c r="U752" s="6">
        <v>49.12</v>
      </c>
      <c r="V752" s="6">
        <v>-0.056518</v>
      </c>
      <c r="W752" s="6">
        <v>571631.27</v>
      </c>
      <c r="X752" s="6">
        <v>1137952205.24</v>
      </c>
      <c r="Y752" s="6">
        <v>990509170.81</v>
      </c>
      <c r="Z752" s="6">
        <v>990509170.81</v>
      </c>
      <c r="AA752" s="6">
        <v>1032219977.32</v>
      </c>
      <c r="AB752" s="6">
        <v>689318572.19</v>
      </c>
      <c r="AC752" s="6">
        <v>33.33</v>
      </c>
      <c r="AD752" s="6">
        <v>1.5265</v>
      </c>
      <c r="AE752" s="6">
        <v>1.823307</v>
      </c>
    </row>
    <row r="753" spans="1:31">
      <c r="A753" s="1" t="s">
        <v>346</v>
      </c>
      <c r="B753" s="6" t="s">
        <v>347</v>
      </c>
      <c r="C753" s="1" t="s">
        <v>71</v>
      </c>
      <c r="D753" s="1">
        <v>314986153.43</v>
      </c>
      <c r="E753" s="1">
        <v>43511894.83</v>
      </c>
      <c r="F753" s="7">
        <v>377</v>
      </c>
      <c r="G753" s="7">
        <v>136</v>
      </c>
      <c r="H753" s="1">
        <v>1952150130.58</v>
      </c>
      <c r="I753" s="1">
        <v>444550975.15</v>
      </c>
      <c r="J753" s="1">
        <v>367114797</v>
      </c>
      <c r="K753" s="1">
        <v>758288400.02</v>
      </c>
      <c r="L753" s="1">
        <v>0.7723</v>
      </c>
      <c r="M753" s="1">
        <v>-0.1136</v>
      </c>
      <c r="N753" s="1">
        <v>-0.1207</v>
      </c>
      <c r="O753" s="1">
        <v>-0.53</v>
      </c>
      <c r="P753" s="6">
        <v>518</v>
      </c>
      <c r="Q753" s="6">
        <v>35.19</v>
      </c>
      <c r="R753" s="6">
        <v>70368187.88</v>
      </c>
      <c r="S753" s="6">
        <v>9.28</v>
      </c>
      <c r="T753" s="6">
        <v>22.13</v>
      </c>
      <c r="U753" s="6">
        <v>42.7</v>
      </c>
      <c r="V753" s="6">
        <v>-0.120702</v>
      </c>
      <c r="W753" s="6">
        <v>-75299798.94</v>
      </c>
      <c r="X753" s="6">
        <v>1507599155.43</v>
      </c>
      <c r="Y753" s="6">
        <v>758288400.02</v>
      </c>
      <c r="Z753" s="6">
        <v>758288400.02</v>
      </c>
      <c r="AA753" s="6">
        <v>921896173.27</v>
      </c>
      <c r="AB753" s="6">
        <v>574180664.7</v>
      </c>
      <c r="AC753" s="6">
        <v>33.33</v>
      </c>
      <c r="AD753" s="6">
        <v>1.9386</v>
      </c>
      <c r="AE753" s="6">
        <v>2.574416</v>
      </c>
    </row>
    <row r="754" spans="1:31">
      <c r="A754" s="1" t="s">
        <v>348</v>
      </c>
      <c r="B754" s="6" t="s">
        <v>349</v>
      </c>
      <c r="C754" s="1" t="s">
        <v>66</v>
      </c>
      <c r="D754" s="1">
        <v>179991290.51</v>
      </c>
      <c r="E754" s="1">
        <v>71334395.3</v>
      </c>
      <c r="F754" s="7">
        <v>100</v>
      </c>
      <c r="G754" s="7">
        <v>99</v>
      </c>
      <c r="H754" s="1">
        <v>6851514161.9</v>
      </c>
      <c r="I754" s="1">
        <v>2883825261.73</v>
      </c>
      <c r="J754" s="1">
        <v>291400700</v>
      </c>
      <c r="K754" s="1">
        <v>3031109567.15</v>
      </c>
      <c r="L754" s="1">
        <v>0.5791</v>
      </c>
      <c r="M754" s="1">
        <v>0.0772</v>
      </c>
      <c r="N754" s="1">
        <v>0.0658</v>
      </c>
      <c r="O754" s="1">
        <v>0.1562</v>
      </c>
      <c r="P754" s="6">
        <v>210</v>
      </c>
      <c r="Q754" s="6">
        <v>12.9</v>
      </c>
      <c r="R754" s="6">
        <v>113156372.87</v>
      </c>
      <c r="S754" s="6">
        <v>3.73</v>
      </c>
      <c r="T754" s="6">
        <v>26.95</v>
      </c>
      <c r="U754" s="6">
        <v>73.93</v>
      </c>
      <c r="V754" s="6">
        <v>0.065757</v>
      </c>
      <c r="W754" s="6">
        <v>-483779118.95</v>
      </c>
      <c r="X754" s="6">
        <v>3967688900.17</v>
      </c>
      <c r="Y754" s="6">
        <v>3031109567.15</v>
      </c>
      <c r="Z754" s="6">
        <v>3031109567.15</v>
      </c>
      <c r="AA754" s="6">
        <v>2516728194.64</v>
      </c>
      <c r="AB754" s="6">
        <v>1843828849.11</v>
      </c>
      <c r="AC754" s="6">
        <v>42.86</v>
      </c>
      <c r="AD754" s="6">
        <v>0.5371</v>
      </c>
      <c r="AE754" s="6">
        <v>2.260398</v>
      </c>
    </row>
    <row r="755" spans="1:31">
      <c r="A755" s="1" t="s">
        <v>348</v>
      </c>
      <c r="B755" s="6" t="s">
        <v>349</v>
      </c>
      <c r="C755" s="1" t="s">
        <v>67</v>
      </c>
      <c r="D755" s="1">
        <v>483177420.3</v>
      </c>
      <c r="E755" s="1">
        <v>69047796.17</v>
      </c>
      <c r="F755" s="7">
        <v>121</v>
      </c>
      <c r="G755" s="7">
        <v>121</v>
      </c>
      <c r="H755" s="1">
        <v>7841356297.06</v>
      </c>
      <c r="I755" s="1">
        <v>3464365317.25</v>
      </c>
      <c r="J755" s="1">
        <v>499308190</v>
      </c>
      <c r="K755" s="1">
        <v>3942192794.02</v>
      </c>
      <c r="L755" s="1">
        <v>0.5582</v>
      </c>
      <c r="M755" s="1">
        <v>0.0971</v>
      </c>
      <c r="N755" s="1">
        <v>0.0756</v>
      </c>
      <c r="O755" s="1">
        <v>0.1712</v>
      </c>
      <c r="P755" s="6">
        <v>298</v>
      </c>
      <c r="Q755" s="6">
        <v>16.32</v>
      </c>
      <c r="R755" s="6">
        <v>145842935.24</v>
      </c>
      <c r="S755" s="6">
        <v>3.7</v>
      </c>
      <c r="T755" s="6">
        <v>24.74</v>
      </c>
      <c r="U755" s="6">
        <v>69.62</v>
      </c>
      <c r="V755" s="6">
        <v>0.075625</v>
      </c>
      <c r="W755" s="6">
        <v>-175658958.75</v>
      </c>
      <c r="X755" s="6">
        <v>4376990979.81</v>
      </c>
      <c r="Y755" s="6">
        <v>3942192794.02</v>
      </c>
      <c r="Z755" s="6">
        <v>3942192794.02</v>
      </c>
      <c r="AA755" s="6">
        <v>3226326321.95</v>
      </c>
      <c r="AB755" s="6">
        <v>2470268743.96</v>
      </c>
      <c r="AC755" s="6">
        <v>33.33</v>
      </c>
      <c r="AD755" s="6">
        <v>0.4632</v>
      </c>
      <c r="AE755" s="6">
        <v>1.989085</v>
      </c>
    </row>
    <row r="756" spans="1:31">
      <c r="A756" s="1" t="s">
        <v>348</v>
      </c>
      <c r="B756" s="6" t="s">
        <v>350</v>
      </c>
      <c r="C756" s="1" t="s">
        <v>68</v>
      </c>
      <c r="D756" s="1">
        <v>455925257.65</v>
      </c>
      <c r="E756" s="1">
        <v>62306177.89</v>
      </c>
      <c r="F756" s="7">
        <v>147</v>
      </c>
      <c r="G756" s="7">
        <v>137</v>
      </c>
      <c r="H756" s="1">
        <v>8085292188.39</v>
      </c>
      <c r="I756" s="1">
        <v>4038050529.68</v>
      </c>
      <c r="J756" s="1">
        <v>498424190</v>
      </c>
      <c r="K756" s="1">
        <v>4194302790.49</v>
      </c>
      <c r="L756" s="1">
        <v>0.5006</v>
      </c>
      <c r="M756" s="1">
        <v>0.0907</v>
      </c>
      <c r="N756" s="1">
        <v>0.0714</v>
      </c>
      <c r="O756" s="1">
        <v>0.143</v>
      </c>
      <c r="P756" s="6">
        <v>374</v>
      </c>
      <c r="Q756" s="6">
        <v>21.67</v>
      </c>
      <c r="R756" s="6">
        <v>148771031.47</v>
      </c>
      <c r="S756" s="6">
        <v>3.55</v>
      </c>
      <c r="T756" s="6">
        <v>24.3</v>
      </c>
      <c r="U756" s="6">
        <v>66.91</v>
      </c>
      <c r="V756" s="6">
        <v>0.071408</v>
      </c>
      <c r="W756" s="6">
        <v>701241479.82</v>
      </c>
      <c r="X756" s="6">
        <v>4047241658.71</v>
      </c>
      <c r="Y756" s="6">
        <v>4194302790.49</v>
      </c>
      <c r="Z756" s="6">
        <v>4194302790.49</v>
      </c>
      <c r="AA756" s="6">
        <v>3470560264.61</v>
      </c>
      <c r="AB756" s="6">
        <v>2967022814.74</v>
      </c>
      <c r="AC756" s="6">
        <v>33.33</v>
      </c>
      <c r="AD756" s="6">
        <v>0.4115</v>
      </c>
      <c r="AE756" s="6">
        <v>1.927684</v>
      </c>
    </row>
    <row r="757" spans="1:31">
      <c r="A757" s="1" t="s">
        <v>348</v>
      </c>
      <c r="B757" s="6" t="s">
        <v>350</v>
      </c>
      <c r="C757" s="1" t="s">
        <v>69</v>
      </c>
      <c r="D757" s="1">
        <v>434184791.13</v>
      </c>
      <c r="E757" s="1">
        <v>60114378.99</v>
      </c>
      <c r="F757" s="7">
        <v>157</v>
      </c>
      <c r="G757" s="7">
        <v>137</v>
      </c>
      <c r="H757" s="1">
        <v>7792577757.78</v>
      </c>
      <c r="I757" s="1">
        <v>4184836635.66</v>
      </c>
      <c r="J757" s="1">
        <v>498424190</v>
      </c>
      <c r="K757" s="1">
        <v>2709828103.72</v>
      </c>
      <c r="L757" s="1">
        <v>0.463</v>
      </c>
      <c r="M757" s="1">
        <v>0.0346</v>
      </c>
      <c r="N757" s="1">
        <v>0.0268</v>
      </c>
      <c r="O757" s="1">
        <v>0.0499</v>
      </c>
      <c r="P757" s="6">
        <v>157</v>
      </c>
      <c r="Q757" s="6">
        <v>9.53</v>
      </c>
      <c r="R757" s="6">
        <v>100025309.57</v>
      </c>
      <c r="S757" s="6">
        <v>3.69</v>
      </c>
      <c r="T757" s="6">
        <v>23.59</v>
      </c>
      <c r="U757" s="6">
        <v>61.44</v>
      </c>
      <c r="V757" s="6">
        <v>0.026806</v>
      </c>
      <c r="W757" s="6">
        <v>655914038.69</v>
      </c>
      <c r="X757" s="6">
        <v>3607741122.12</v>
      </c>
      <c r="Y757" s="6">
        <v>2709828103.72</v>
      </c>
      <c r="Z757" s="6">
        <v>2709828103.72</v>
      </c>
      <c r="AA757" s="6">
        <v>2476749667.49</v>
      </c>
      <c r="AB757" s="6">
        <v>2091713550.02</v>
      </c>
      <c r="AC757" s="6">
        <v>33.33</v>
      </c>
      <c r="AD757" s="6">
        <v>0.6078</v>
      </c>
      <c r="AE757" s="6">
        <v>2.875672</v>
      </c>
    </row>
    <row r="758" spans="1:31">
      <c r="A758" s="1" t="s">
        <v>348</v>
      </c>
      <c r="B758" s="6" t="s">
        <v>350</v>
      </c>
      <c r="C758" s="1" t="s">
        <v>70</v>
      </c>
      <c r="D758" s="1">
        <v>450938796.01</v>
      </c>
      <c r="E758" s="1">
        <v>57408306.94</v>
      </c>
      <c r="F758" s="7">
        <v>157</v>
      </c>
      <c r="G758" s="7">
        <v>137</v>
      </c>
      <c r="H758" s="1">
        <v>5728965386.42</v>
      </c>
      <c r="I758" s="1">
        <v>3188127059.46</v>
      </c>
      <c r="J758" s="1">
        <v>497511290</v>
      </c>
      <c r="K758" s="1">
        <v>2146531861.93</v>
      </c>
      <c r="L758" s="1">
        <v>0.4435</v>
      </c>
      <c r="M758" s="1">
        <v>-0.1656</v>
      </c>
      <c r="N758" s="1">
        <v>-0.1713</v>
      </c>
      <c r="O758" s="1">
        <v>-0.3079</v>
      </c>
      <c r="P758" s="6">
        <v>108</v>
      </c>
      <c r="Q758" s="6">
        <v>9.86</v>
      </c>
      <c r="R758" s="6">
        <v>75483513.51</v>
      </c>
      <c r="S758" s="6">
        <v>3.52</v>
      </c>
      <c r="T758" s="6">
        <v>23.15</v>
      </c>
      <c r="U758" s="6">
        <v>60.34</v>
      </c>
      <c r="V758" s="6">
        <v>-0.171339</v>
      </c>
      <c r="W758" s="6">
        <v>171937477.7</v>
      </c>
      <c r="X758" s="6">
        <v>2540838326.96</v>
      </c>
      <c r="Y758" s="6">
        <v>2146531861.93</v>
      </c>
      <c r="Z758" s="6">
        <v>2146531861.93</v>
      </c>
      <c r="AA758" s="6">
        <v>2050576023.1</v>
      </c>
      <c r="AB758" s="6">
        <v>1729329384.9</v>
      </c>
      <c r="AC758" s="6">
        <v>33.33</v>
      </c>
      <c r="AD758" s="6">
        <v>0.5278</v>
      </c>
      <c r="AE758" s="6">
        <v>2.66894</v>
      </c>
    </row>
    <row r="759" spans="1:31">
      <c r="A759" s="1" t="s">
        <v>348</v>
      </c>
      <c r="B759" s="6" t="s">
        <v>350</v>
      </c>
      <c r="C759" s="1" t="s">
        <v>71</v>
      </c>
      <c r="D759" s="1">
        <v>422077437.8</v>
      </c>
      <c r="E759" s="1">
        <v>40407095.11</v>
      </c>
      <c r="F759" s="7">
        <v>157</v>
      </c>
      <c r="G759" s="7">
        <v>137</v>
      </c>
      <c r="H759" s="1">
        <v>3268946294.9</v>
      </c>
      <c r="I759" s="1">
        <v>1461663006.58</v>
      </c>
      <c r="J759" s="1">
        <v>497511290</v>
      </c>
      <c r="K759" s="1">
        <v>2002356655.27</v>
      </c>
      <c r="L759" s="1">
        <v>0.5529</v>
      </c>
      <c r="M759" s="1">
        <v>-0.4958</v>
      </c>
      <c r="N759" s="1">
        <v>-0.5213</v>
      </c>
      <c r="O759" s="1">
        <v>-1.1658</v>
      </c>
      <c r="P759" s="6">
        <v>98</v>
      </c>
      <c r="Q759" s="6">
        <v>9.75</v>
      </c>
      <c r="R759" s="6">
        <v>74334247.58</v>
      </c>
      <c r="S759" s="6">
        <v>3.71</v>
      </c>
      <c r="T759" s="6">
        <v>23.15</v>
      </c>
      <c r="U759" s="6">
        <v>57.29</v>
      </c>
      <c r="V759" s="6">
        <v>-0.521282</v>
      </c>
      <c r="W759" s="6">
        <v>-42453373.61</v>
      </c>
      <c r="X759" s="6">
        <v>1807283288.32</v>
      </c>
      <c r="Y759" s="6">
        <v>2002356655.27</v>
      </c>
      <c r="Z759" s="6">
        <v>2002356655.27</v>
      </c>
      <c r="AA759" s="6">
        <v>1922234994.12</v>
      </c>
      <c r="AB759" s="6">
        <v>1640560820.73</v>
      </c>
      <c r="AC759" s="6">
        <v>33.33</v>
      </c>
      <c r="AD759" s="6">
        <v>0.4669</v>
      </c>
      <c r="AE759" s="6">
        <v>1.632549</v>
      </c>
    </row>
    <row r="760" spans="1:31">
      <c r="A760" s="1" t="s">
        <v>351</v>
      </c>
      <c r="B760" s="6" t="s">
        <v>352</v>
      </c>
      <c r="C760" s="1" t="s">
        <v>66</v>
      </c>
      <c r="D760" s="1">
        <v>683833974.83</v>
      </c>
      <c r="E760" s="1">
        <v>109960406.44</v>
      </c>
      <c r="F760" s="7">
        <v>243</v>
      </c>
      <c r="G760" s="7">
        <v>243</v>
      </c>
      <c r="H760" s="1">
        <v>3261475274.14</v>
      </c>
      <c r="I760" s="1">
        <v>1649539144.28</v>
      </c>
      <c r="J760" s="1">
        <v>497305750</v>
      </c>
      <c r="K760" s="1">
        <v>1478554918.62</v>
      </c>
      <c r="L760" s="1">
        <v>0.4942</v>
      </c>
      <c r="M760" s="1">
        <v>-0.6873</v>
      </c>
      <c r="N760" s="1">
        <v>-0.7139</v>
      </c>
      <c r="O760" s="1">
        <v>-1.4116</v>
      </c>
      <c r="P760" s="6">
        <v>228</v>
      </c>
      <c r="Q760" s="6">
        <v>11.95</v>
      </c>
      <c r="R760" s="6">
        <v>83613816.73</v>
      </c>
      <c r="S760" s="6">
        <v>5.66</v>
      </c>
      <c r="T760" s="6">
        <v>28.49</v>
      </c>
      <c r="U760" s="6">
        <v>61.43</v>
      </c>
      <c r="V760" s="6">
        <v>-0.713917</v>
      </c>
      <c r="W760" s="6">
        <v>-101394422.95</v>
      </c>
      <c r="X760" s="6">
        <v>1611936129.86</v>
      </c>
      <c r="Y760" s="6">
        <v>1478554918.62</v>
      </c>
      <c r="Z760" s="6">
        <v>1478554918.62</v>
      </c>
      <c r="AA760" s="6">
        <v>3846733486.51</v>
      </c>
      <c r="AB760" s="6">
        <v>1001305738.5</v>
      </c>
      <c r="AC760" s="6">
        <v>33.33</v>
      </c>
      <c r="AD760" s="6">
        <v>1.2904</v>
      </c>
      <c r="AE760" s="6">
        <v>2.205853</v>
      </c>
    </row>
    <row r="761" spans="1:31">
      <c r="A761" s="1" t="s">
        <v>351</v>
      </c>
      <c r="B761" s="6" t="s">
        <v>352</v>
      </c>
      <c r="C761" s="1" t="s">
        <v>67</v>
      </c>
      <c r="D761" s="1">
        <v>586350772.44</v>
      </c>
      <c r="E761" s="1">
        <v>129159516.64</v>
      </c>
      <c r="F761" s="7">
        <v>302</v>
      </c>
      <c r="G761" s="7">
        <v>302</v>
      </c>
      <c r="H761" s="1">
        <v>2700662254.99</v>
      </c>
      <c r="I761" s="1">
        <v>1748009089.08</v>
      </c>
      <c r="J761" s="1">
        <v>434724852</v>
      </c>
      <c r="K761" s="1">
        <v>1511718897.87</v>
      </c>
      <c r="L761" s="1">
        <v>0.3527</v>
      </c>
      <c r="M761" s="1">
        <v>0.0916</v>
      </c>
      <c r="N761" s="1">
        <v>0.1889</v>
      </c>
      <c r="O761" s="1">
        <v>0.2919</v>
      </c>
      <c r="P761" s="6">
        <v>226</v>
      </c>
      <c r="Q761" s="6">
        <v>15.04</v>
      </c>
      <c r="R761" s="6">
        <v>99995303.18</v>
      </c>
      <c r="S761" s="6">
        <v>6.61</v>
      </c>
      <c r="T761" s="6">
        <v>32.59</v>
      </c>
      <c r="U761" s="6">
        <v>59.07</v>
      </c>
      <c r="V761" s="6">
        <v>0.188915</v>
      </c>
      <c r="W761" s="6">
        <v>289944715.02</v>
      </c>
      <c r="X761" s="6">
        <v>952653165.91</v>
      </c>
      <c r="Y761" s="6">
        <v>1511718897.87</v>
      </c>
      <c r="Z761" s="6">
        <v>1511718897.87</v>
      </c>
      <c r="AA761" s="6">
        <v>1297886557.4</v>
      </c>
      <c r="AB761" s="6">
        <v>990027614.66</v>
      </c>
      <c r="AC761" s="6">
        <v>33.33</v>
      </c>
      <c r="AD761" s="6">
        <v>1.3395</v>
      </c>
      <c r="AE761" s="6">
        <v>1.786484</v>
      </c>
    </row>
    <row r="762" spans="1:31">
      <c r="A762" s="1" t="s">
        <v>351</v>
      </c>
      <c r="B762" s="6" t="s">
        <v>352</v>
      </c>
      <c r="C762" s="1" t="s">
        <v>68</v>
      </c>
      <c r="D762" s="1">
        <v>722666289.28</v>
      </c>
      <c r="E762" s="1">
        <v>114943187.65</v>
      </c>
      <c r="F762" s="7">
        <v>336</v>
      </c>
      <c r="G762" s="7">
        <v>326</v>
      </c>
      <c r="H762" s="1">
        <v>3157431162.16</v>
      </c>
      <c r="I762" s="1">
        <v>2077259534.03</v>
      </c>
      <c r="J762" s="1">
        <v>739032248</v>
      </c>
      <c r="K762" s="1">
        <v>1844526992.6</v>
      </c>
      <c r="L762" s="1">
        <v>0.3421</v>
      </c>
      <c r="M762" s="1">
        <v>0.1226</v>
      </c>
      <c r="N762" s="1">
        <v>0.1042</v>
      </c>
      <c r="O762" s="1">
        <v>0.1584</v>
      </c>
      <c r="P762" s="6">
        <v>305</v>
      </c>
      <c r="Q762" s="6">
        <v>11.54</v>
      </c>
      <c r="R762" s="6">
        <v>111395400.31</v>
      </c>
      <c r="S762" s="6">
        <v>6.04</v>
      </c>
      <c r="T762" s="6">
        <v>32.59</v>
      </c>
      <c r="U762" s="6">
        <v>55.55</v>
      </c>
      <c r="V762" s="6">
        <v>0.104224</v>
      </c>
      <c r="W762" s="6">
        <v>445714122.67</v>
      </c>
      <c r="X762" s="6">
        <v>1080171628.13</v>
      </c>
      <c r="Y762" s="6">
        <v>1844526992.6</v>
      </c>
      <c r="Z762" s="6">
        <v>1844526992.6</v>
      </c>
      <c r="AA762" s="6">
        <v>1522039523.91</v>
      </c>
      <c r="AB762" s="6">
        <v>1189060819.35</v>
      </c>
      <c r="AC762" s="6">
        <v>37.5</v>
      </c>
      <c r="AD762" s="6">
        <v>1.4264</v>
      </c>
      <c r="AE762" s="6">
        <v>1.711784</v>
      </c>
    </row>
    <row r="763" spans="1:31">
      <c r="A763" s="1" t="s">
        <v>351</v>
      </c>
      <c r="B763" s="6" t="s">
        <v>352</v>
      </c>
      <c r="C763" s="1" t="s">
        <v>69</v>
      </c>
      <c r="D763" s="1">
        <v>1428590495.87</v>
      </c>
      <c r="E763" s="1">
        <v>134825683.45</v>
      </c>
      <c r="F763" s="7">
        <v>357</v>
      </c>
      <c r="G763" s="7">
        <v>333</v>
      </c>
      <c r="H763" s="1">
        <v>5222962599.67</v>
      </c>
      <c r="I763" s="1">
        <v>2531652448.74</v>
      </c>
      <c r="J763" s="1">
        <v>743382248</v>
      </c>
      <c r="K763" s="1">
        <v>2656371038.4</v>
      </c>
      <c r="L763" s="1">
        <v>0.5153</v>
      </c>
      <c r="M763" s="1">
        <v>0.0895</v>
      </c>
      <c r="N763" s="1">
        <v>0.0764</v>
      </c>
      <c r="O763" s="1">
        <v>0.1577</v>
      </c>
      <c r="P763" s="6">
        <v>370</v>
      </c>
      <c r="Q763" s="6">
        <v>13.44</v>
      </c>
      <c r="R763" s="6">
        <v>126202288.65</v>
      </c>
      <c r="S763" s="6">
        <v>4.75</v>
      </c>
      <c r="T763" s="6">
        <v>32.4</v>
      </c>
      <c r="U763" s="6">
        <v>52</v>
      </c>
      <c r="V763" s="6">
        <v>0.076428</v>
      </c>
      <c r="W763" s="6">
        <v>-84885057.39</v>
      </c>
      <c r="X763" s="6">
        <v>2691310150.93</v>
      </c>
      <c r="Y763" s="6">
        <v>2656371038.4</v>
      </c>
      <c r="Z763" s="6">
        <v>2656371038.4</v>
      </c>
      <c r="AA763" s="6">
        <v>2347049868.17</v>
      </c>
      <c r="AB763" s="6">
        <v>1941591815.38</v>
      </c>
      <c r="AC763" s="6">
        <v>33.33</v>
      </c>
      <c r="AD763" s="6">
        <v>1.2302</v>
      </c>
      <c r="AE763" s="6">
        <v>1.966202</v>
      </c>
    </row>
    <row r="764" spans="1:31">
      <c r="A764" s="1" t="s">
        <v>351</v>
      </c>
      <c r="B764" s="6" t="s">
        <v>352</v>
      </c>
      <c r="C764" s="1" t="s">
        <v>70</v>
      </c>
      <c r="D764" s="1">
        <v>2300962568.24</v>
      </c>
      <c r="E764" s="1">
        <v>150557392.21</v>
      </c>
      <c r="F764" s="7">
        <v>360</v>
      </c>
      <c r="G764" s="7">
        <v>335</v>
      </c>
      <c r="H764" s="1">
        <v>8333411703.69</v>
      </c>
      <c r="I764" s="1">
        <v>4830039265.62</v>
      </c>
      <c r="J764" s="1">
        <v>1219223766</v>
      </c>
      <c r="K764" s="1">
        <v>7346732436.81</v>
      </c>
      <c r="L764" s="1">
        <v>0.4204</v>
      </c>
      <c r="M764" s="1">
        <v>0.0931</v>
      </c>
      <c r="N764" s="1">
        <v>0.0775</v>
      </c>
      <c r="O764" s="1">
        <v>0.1337</v>
      </c>
      <c r="P764" s="6">
        <v>392</v>
      </c>
      <c r="Q764" s="6">
        <v>10.03</v>
      </c>
      <c r="R764" s="6">
        <v>181019974.06</v>
      </c>
      <c r="S764" s="6">
        <v>2.46</v>
      </c>
      <c r="T764" s="6">
        <v>30.45</v>
      </c>
      <c r="U764" s="6">
        <v>46.99</v>
      </c>
      <c r="V764" s="6">
        <v>0.077518</v>
      </c>
      <c r="W764" s="6">
        <v>-186143287.35</v>
      </c>
      <c r="X764" s="6">
        <v>3503372438.07</v>
      </c>
      <c r="Y764" s="6">
        <v>7346732436.81</v>
      </c>
      <c r="Z764" s="6">
        <v>7346732436.81</v>
      </c>
      <c r="AA764" s="6">
        <v>6515444440.48</v>
      </c>
      <c r="AB764" s="6">
        <v>5937343132.76</v>
      </c>
      <c r="AC764" s="6">
        <v>33.33</v>
      </c>
      <c r="AD764" s="6">
        <v>0.5318</v>
      </c>
      <c r="AE764" s="6">
        <v>1.134302</v>
      </c>
    </row>
    <row r="765" spans="1:31">
      <c r="A765" s="1" t="s">
        <v>351</v>
      </c>
      <c r="B765" s="6" t="s">
        <v>352</v>
      </c>
      <c r="C765" s="1" t="s">
        <v>71</v>
      </c>
      <c r="D765" s="1">
        <v>2622121152.76</v>
      </c>
      <c r="E765" s="1">
        <v>147493456.09</v>
      </c>
      <c r="F765" s="7">
        <v>360</v>
      </c>
      <c r="G765" s="7">
        <v>335</v>
      </c>
      <c r="H765" s="1">
        <v>9102995664.37</v>
      </c>
      <c r="I765" s="1">
        <v>4015193412.63</v>
      </c>
      <c r="J765" s="1">
        <v>1223471316</v>
      </c>
      <c r="K765" s="1">
        <v>5761265898.84</v>
      </c>
      <c r="L765" s="1">
        <v>0.5589</v>
      </c>
      <c r="M765" s="1">
        <v>-0.0719</v>
      </c>
      <c r="N765" s="1">
        <v>-0.064</v>
      </c>
      <c r="O765" s="1">
        <v>-0.1452</v>
      </c>
      <c r="P765" s="6">
        <v>401</v>
      </c>
      <c r="Q765" s="6">
        <v>10.15</v>
      </c>
      <c r="R765" s="6">
        <v>203983588.31</v>
      </c>
      <c r="S765" s="6">
        <v>3.54</v>
      </c>
      <c r="T765" s="6">
        <v>30.34</v>
      </c>
      <c r="U765" s="6">
        <v>46.98</v>
      </c>
      <c r="V765" s="6">
        <v>-0.064024</v>
      </c>
      <c r="W765" s="6">
        <v>304908406.25</v>
      </c>
      <c r="X765" s="6">
        <v>5087802251.74</v>
      </c>
      <c r="Y765" s="6">
        <v>5761265898.84</v>
      </c>
      <c r="Z765" s="6">
        <v>5761265898.84</v>
      </c>
      <c r="AA765" s="6">
        <v>6005495165.85</v>
      </c>
      <c r="AB765" s="6">
        <v>5446878929.86</v>
      </c>
      <c r="AC765" s="6">
        <v>33.33</v>
      </c>
      <c r="AD765" s="6">
        <v>0.791</v>
      </c>
      <c r="AE765" s="6">
        <v>1.580034</v>
      </c>
    </row>
    <row r="766" spans="1:31">
      <c r="A766" s="1" t="s">
        <v>353</v>
      </c>
      <c r="B766" s="6" t="s">
        <v>354</v>
      </c>
      <c r="C766" s="1" t="s">
        <v>66</v>
      </c>
      <c r="D766" s="1">
        <v>1217418581.04</v>
      </c>
      <c r="E766" s="1">
        <v>38068629.14</v>
      </c>
      <c r="F766" s="7">
        <v>115</v>
      </c>
      <c r="G766" s="7">
        <v>60</v>
      </c>
      <c r="H766" s="1">
        <v>5042790634.73</v>
      </c>
      <c r="I766" s="1">
        <v>2363450294.54</v>
      </c>
      <c r="J766" s="1">
        <v>281151873</v>
      </c>
      <c r="K766" s="1">
        <v>2568705636.93</v>
      </c>
      <c r="L766" s="1">
        <v>0.5313</v>
      </c>
      <c r="M766" s="1">
        <v>0.0638</v>
      </c>
      <c r="N766" s="1">
        <v>0.0541</v>
      </c>
      <c r="O766" s="1">
        <v>0.1155</v>
      </c>
      <c r="P766" s="6">
        <v>569</v>
      </c>
      <c r="Q766" s="6">
        <v>9.82</v>
      </c>
      <c r="R766" s="6">
        <v>114749613.29</v>
      </c>
      <c r="S766" s="6">
        <v>4.47</v>
      </c>
      <c r="T766" s="6">
        <v>31.94</v>
      </c>
      <c r="U766" s="6">
        <v>54.98</v>
      </c>
      <c r="V766" s="6">
        <v>0.054118</v>
      </c>
      <c r="W766" s="6">
        <v>127721158.91</v>
      </c>
      <c r="X766" s="6">
        <v>2679340340.19</v>
      </c>
      <c r="Y766" s="6">
        <v>2568705636.93</v>
      </c>
      <c r="Z766" s="6">
        <v>2568705636.93</v>
      </c>
      <c r="AA766" s="6">
        <v>2338321920.87</v>
      </c>
      <c r="AB766" s="6">
        <v>1971755762.3</v>
      </c>
      <c r="AC766" s="6">
        <v>33.33</v>
      </c>
      <c r="AD766" s="6">
        <v>2.256</v>
      </c>
      <c r="AE766" s="6">
        <v>1.963164</v>
      </c>
    </row>
    <row r="767" spans="1:31">
      <c r="A767" s="1" t="s">
        <v>353</v>
      </c>
      <c r="B767" s="6" t="s">
        <v>354</v>
      </c>
      <c r="C767" s="1" t="s">
        <v>67</v>
      </c>
      <c r="D767" s="1">
        <v>1478669150</v>
      </c>
      <c r="E767" s="1">
        <v>138466320.38</v>
      </c>
      <c r="F767" s="7">
        <v>131</v>
      </c>
      <c r="G767" s="7">
        <v>66</v>
      </c>
      <c r="H767" s="1">
        <v>5398240802.73</v>
      </c>
      <c r="I767" s="1">
        <v>2505240490.2</v>
      </c>
      <c r="J767" s="1">
        <v>281151873</v>
      </c>
      <c r="K767" s="1">
        <v>3308448046.38</v>
      </c>
      <c r="L767" s="1">
        <v>0.5359</v>
      </c>
      <c r="M767" s="1">
        <v>0.0419</v>
      </c>
      <c r="N767" s="1">
        <v>0.0336</v>
      </c>
      <c r="O767" s="1">
        <v>0.0723</v>
      </c>
      <c r="P767" s="6">
        <v>687</v>
      </c>
      <c r="Q767" s="6">
        <v>10.23</v>
      </c>
      <c r="R767" s="6">
        <v>142284116.67</v>
      </c>
      <c r="S767" s="6">
        <v>4.3</v>
      </c>
      <c r="T767" s="6">
        <v>31.94</v>
      </c>
      <c r="U767" s="6">
        <v>51.71</v>
      </c>
      <c r="V767" s="6">
        <v>0.033555</v>
      </c>
      <c r="W767" s="6">
        <v>191280254.61</v>
      </c>
      <c r="X767" s="6">
        <v>2893000312.53</v>
      </c>
      <c r="Y767" s="6">
        <v>3308448046.38</v>
      </c>
      <c r="Z767" s="6">
        <v>3308448046.38</v>
      </c>
      <c r="AA767" s="6">
        <v>2945043774.91</v>
      </c>
      <c r="AB767" s="6">
        <v>2522845017.89</v>
      </c>
      <c r="AC767" s="6">
        <v>33.33</v>
      </c>
      <c r="AD767" s="6">
        <v>2.0275</v>
      </c>
      <c r="AE767" s="6">
        <v>1.631653</v>
      </c>
    </row>
    <row r="768" spans="1:31">
      <c r="A768" s="1" t="s">
        <v>353</v>
      </c>
      <c r="B768" s="6" t="s">
        <v>354</v>
      </c>
      <c r="C768" s="1" t="s">
        <v>68</v>
      </c>
      <c r="D768" s="1">
        <v>1755935345.73</v>
      </c>
      <c r="E768" s="1">
        <v>266436412.05</v>
      </c>
      <c r="F768" s="7">
        <v>168</v>
      </c>
      <c r="G768" s="7">
        <v>85</v>
      </c>
      <c r="H768" s="1">
        <v>6959125809.35</v>
      </c>
      <c r="I768" s="1">
        <v>2642123635.72</v>
      </c>
      <c r="J768" s="1">
        <v>419537355</v>
      </c>
      <c r="K768" s="1">
        <v>3642225979.02</v>
      </c>
      <c r="L768" s="1">
        <v>0.6203</v>
      </c>
      <c r="M768" s="1">
        <v>0.0178</v>
      </c>
      <c r="N768" s="1">
        <v>0.0093</v>
      </c>
      <c r="O768" s="1">
        <v>0.0244</v>
      </c>
      <c r="P768" s="6">
        <v>716</v>
      </c>
      <c r="Q768" s="6">
        <v>9.13</v>
      </c>
      <c r="R768" s="6">
        <v>178526979.61</v>
      </c>
      <c r="S768" s="6">
        <v>4.9</v>
      </c>
      <c r="T768" s="6">
        <v>32.11</v>
      </c>
      <c r="U768" s="6">
        <v>50.98</v>
      </c>
      <c r="V768" s="6">
        <v>0.009262</v>
      </c>
      <c r="W768" s="6">
        <v>436870380.31</v>
      </c>
      <c r="X768" s="6">
        <v>4317002173.63</v>
      </c>
      <c r="Y768" s="6">
        <v>3642225979.02</v>
      </c>
      <c r="Z768" s="6">
        <v>3642225979.02</v>
      </c>
      <c r="AA768" s="6">
        <v>3438841230.83</v>
      </c>
      <c r="AB768" s="6">
        <v>3005043296.61</v>
      </c>
      <c r="AC768" s="6">
        <v>33.33</v>
      </c>
      <c r="AD768" s="6">
        <v>2.1542</v>
      </c>
      <c r="AE768" s="6">
        <v>1.910679</v>
      </c>
    </row>
    <row r="769" spans="1:31">
      <c r="A769" s="1" t="s">
        <v>353</v>
      </c>
      <c r="B769" s="6" t="s">
        <v>354</v>
      </c>
      <c r="C769" s="1" t="s">
        <v>69</v>
      </c>
      <c r="D769" s="1">
        <v>2126622683.97</v>
      </c>
      <c r="E769" s="1">
        <v>305934408.06</v>
      </c>
      <c r="F769" s="7">
        <v>195</v>
      </c>
      <c r="G769" s="7">
        <v>94</v>
      </c>
      <c r="H769" s="1">
        <v>8506834368.1</v>
      </c>
      <c r="I769" s="1">
        <v>2953398582.79</v>
      </c>
      <c r="J769" s="1">
        <v>433497356</v>
      </c>
      <c r="K769" s="1">
        <v>5692893584.13</v>
      </c>
      <c r="L769" s="1">
        <v>0.6528</v>
      </c>
      <c r="M769" s="1">
        <v>0.0284</v>
      </c>
      <c r="N769" s="1">
        <v>0.0215</v>
      </c>
      <c r="O769" s="1">
        <v>0.0619</v>
      </c>
      <c r="P769" s="6">
        <v>1007</v>
      </c>
      <c r="Q769" s="6">
        <v>10.16</v>
      </c>
      <c r="R769" s="6">
        <v>281805892.6</v>
      </c>
      <c r="S769" s="6">
        <v>4.95</v>
      </c>
      <c r="T769" s="6">
        <v>31.08</v>
      </c>
      <c r="U769" s="6">
        <v>53.79</v>
      </c>
      <c r="V769" s="6">
        <v>0.021477</v>
      </c>
      <c r="W769" s="6">
        <v>204935842.15</v>
      </c>
      <c r="X769" s="6">
        <v>5553435785.31</v>
      </c>
      <c r="Y769" s="6">
        <v>5692893584.13</v>
      </c>
      <c r="Z769" s="6">
        <v>5692893584.13</v>
      </c>
      <c r="AA769" s="6">
        <v>5446756250.15</v>
      </c>
      <c r="AB769" s="6">
        <v>4769914997.02</v>
      </c>
      <c r="AC769" s="6">
        <v>33.33</v>
      </c>
      <c r="AD769" s="6">
        <v>1.7416</v>
      </c>
      <c r="AE769" s="6">
        <v>1.49429</v>
      </c>
    </row>
    <row r="770" spans="1:31">
      <c r="A770" s="1" t="s">
        <v>353</v>
      </c>
      <c r="B770" s="6" t="s">
        <v>354</v>
      </c>
      <c r="C770" s="1" t="s">
        <v>70</v>
      </c>
      <c r="D770" s="1">
        <v>3178444882.25</v>
      </c>
      <c r="E770" s="1">
        <v>395077525.87</v>
      </c>
      <c r="F770" s="7">
        <v>199</v>
      </c>
      <c r="G770" s="7">
        <v>96</v>
      </c>
      <c r="H770" s="1">
        <v>12115407968.33</v>
      </c>
      <c r="I770" s="1">
        <v>4167913409.42</v>
      </c>
      <c r="J770" s="1">
        <v>461291966</v>
      </c>
      <c r="K770" s="1">
        <v>9066704004.58</v>
      </c>
      <c r="L770" s="1">
        <v>0.656</v>
      </c>
      <c r="M770" s="1">
        <v>0.0564</v>
      </c>
      <c r="N770" s="1">
        <v>0.0536</v>
      </c>
      <c r="O770" s="1">
        <v>0.1557</v>
      </c>
      <c r="P770" s="6">
        <v>1385</v>
      </c>
      <c r="Q770" s="6">
        <v>13.91</v>
      </c>
      <c r="R770" s="6">
        <v>444593005.45</v>
      </c>
      <c r="S770" s="6">
        <v>4.9</v>
      </c>
      <c r="T770" s="6">
        <v>29.2</v>
      </c>
      <c r="U770" s="6">
        <v>48.07</v>
      </c>
      <c r="V770" s="6">
        <v>0.053576</v>
      </c>
      <c r="W770" s="6">
        <v>720508576.84</v>
      </c>
      <c r="X770" s="6">
        <v>7947494558.91</v>
      </c>
      <c r="Y770" s="6">
        <v>9066704004.58</v>
      </c>
      <c r="Z770" s="6">
        <v>9066704004.58</v>
      </c>
      <c r="AA770" s="6">
        <v>8289541623.14</v>
      </c>
      <c r="AB770" s="6">
        <v>7372262958.92</v>
      </c>
      <c r="AC770" s="6">
        <v>33.33</v>
      </c>
      <c r="AD770" s="6">
        <v>1.0985</v>
      </c>
      <c r="AE770" s="6">
        <v>1.336253</v>
      </c>
    </row>
    <row r="771" spans="1:31">
      <c r="A771" s="1" t="s">
        <v>353</v>
      </c>
      <c r="B771" s="6" t="s">
        <v>354</v>
      </c>
      <c r="C771" s="1" t="s">
        <v>71</v>
      </c>
      <c r="D771" s="1">
        <v>4908346707.59</v>
      </c>
      <c r="E771" s="1">
        <v>436692712.71</v>
      </c>
      <c r="F771" s="7">
        <v>199</v>
      </c>
      <c r="G771" s="7">
        <v>96</v>
      </c>
      <c r="H771" s="1">
        <v>15668702956.22</v>
      </c>
      <c r="I771" s="1">
        <v>5617076586.67</v>
      </c>
      <c r="J771" s="1">
        <v>503437324</v>
      </c>
      <c r="K771" s="1">
        <v>6932475479.75</v>
      </c>
      <c r="L771" s="1">
        <v>0.6415</v>
      </c>
      <c r="M771" s="1">
        <v>0.0045</v>
      </c>
      <c r="N771" s="1">
        <v>0.0042</v>
      </c>
      <c r="O771" s="1">
        <v>0.0118</v>
      </c>
      <c r="P771" s="6">
        <v>1366</v>
      </c>
      <c r="Q771" s="6">
        <v>15.16</v>
      </c>
      <c r="R771" s="6">
        <v>379878519.5</v>
      </c>
      <c r="S771" s="6">
        <v>5.48</v>
      </c>
      <c r="T771" s="6">
        <v>26.25</v>
      </c>
      <c r="U771" s="6">
        <v>44.77</v>
      </c>
      <c r="V771" s="6">
        <v>0.00424</v>
      </c>
      <c r="W771" s="6">
        <v>415156740.69</v>
      </c>
      <c r="X771" s="6">
        <v>10051626369.55</v>
      </c>
      <c r="Y771" s="6">
        <v>6932475479.75</v>
      </c>
      <c r="Z771" s="6">
        <v>6932475479.75</v>
      </c>
      <c r="AA771" s="6">
        <v>6687522634.63</v>
      </c>
      <c r="AB771" s="6">
        <v>5787790210.5</v>
      </c>
      <c r="AC771" s="6">
        <v>33.33</v>
      </c>
      <c r="AD771" s="6">
        <v>1.2994</v>
      </c>
      <c r="AE771" s="6">
        <v>2.260189</v>
      </c>
    </row>
    <row r="772" spans="1:31">
      <c r="A772" s="1" t="s">
        <v>355</v>
      </c>
      <c r="B772" s="6" t="s">
        <v>356</v>
      </c>
      <c r="C772" s="1" t="s">
        <v>66</v>
      </c>
      <c r="D772" s="1">
        <v>454752723.93</v>
      </c>
      <c r="E772" s="1">
        <v>77459029.67</v>
      </c>
      <c r="F772" s="7">
        <v>44</v>
      </c>
      <c r="G772" s="7">
        <v>28</v>
      </c>
      <c r="H772" s="1">
        <v>1837964295.55</v>
      </c>
      <c r="I772" s="1">
        <v>1737449602.1</v>
      </c>
      <c r="J772" s="1">
        <v>238056802</v>
      </c>
      <c r="K772" s="1">
        <v>789639907.88</v>
      </c>
      <c r="L772" s="1">
        <v>0.0547</v>
      </c>
      <c r="M772" s="1">
        <v>0.0665</v>
      </c>
      <c r="N772" s="1">
        <v>0.0633</v>
      </c>
      <c r="O772" s="1">
        <v>0.067</v>
      </c>
      <c r="P772" s="6">
        <v>79</v>
      </c>
      <c r="Q772" s="6">
        <v>13.98</v>
      </c>
      <c r="R772" s="6">
        <v>27847444.46</v>
      </c>
      <c r="S772" s="6">
        <v>3.53</v>
      </c>
      <c r="T772" s="6">
        <v>43.13</v>
      </c>
      <c r="U772" s="6">
        <v>60.76</v>
      </c>
      <c r="V772" s="6">
        <v>0.0633</v>
      </c>
      <c r="W772" s="6">
        <v>-142156904.41</v>
      </c>
      <c r="X772" s="6">
        <v>100514693.45</v>
      </c>
      <c r="Y772" s="6">
        <v>789639907.88</v>
      </c>
      <c r="Z772" s="6">
        <v>789639907.88</v>
      </c>
      <c r="AA772" s="6">
        <v>662847021.09</v>
      </c>
      <c r="AB772" s="6">
        <v>574308864.75</v>
      </c>
      <c r="AC772" s="6">
        <v>33.33</v>
      </c>
      <c r="AD772" s="6">
        <v>0.7155</v>
      </c>
      <c r="AE772" s="6">
        <v>2.327598</v>
      </c>
    </row>
    <row r="773" spans="1:31">
      <c r="A773" s="1" t="s">
        <v>355</v>
      </c>
      <c r="B773" s="6" t="s">
        <v>357</v>
      </c>
      <c r="C773" s="1" t="s">
        <v>67</v>
      </c>
      <c r="D773" s="1">
        <v>600832147.05</v>
      </c>
      <c r="E773" s="1">
        <v>75540774.39</v>
      </c>
      <c r="F773" s="7">
        <v>48</v>
      </c>
      <c r="G773" s="7">
        <v>32</v>
      </c>
      <c r="H773" s="1">
        <v>2231634296.01</v>
      </c>
      <c r="I773" s="1">
        <v>1934239236.76</v>
      </c>
      <c r="J773" s="1">
        <v>238056802</v>
      </c>
      <c r="K773" s="1">
        <v>1124000775.49</v>
      </c>
      <c r="L773" s="1">
        <v>0.1333</v>
      </c>
      <c r="M773" s="1">
        <v>0.1028</v>
      </c>
      <c r="N773" s="1">
        <v>0.092</v>
      </c>
      <c r="O773" s="1">
        <v>0.1061</v>
      </c>
      <c r="P773" s="6">
        <v>86</v>
      </c>
      <c r="Q773" s="6">
        <v>11.53</v>
      </c>
      <c r="R773" s="6">
        <v>43089851.09</v>
      </c>
      <c r="S773" s="6">
        <v>3.83</v>
      </c>
      <c r="T773" s="6">
        <v>43.13</v>
      </c>
      <c r="U773" s="6">
        <v>57.3</v>
      </c>
      <c r="V773" s="6">
        <v>0.09195</v>
      </c>
      <c r="W773" s="6">
        <v>313496913.48</v>
      </c>
      <c r="X773" s="6">
        <v>297395059.25</v>
      </c>
      <c r="Y773" s="6">
        <v>1124000775.49</v>
      </c>
      <c r="Z773" s="6">
        <v>1124000775.49</v>
      </c>
      <c r="AA773" s="6">
        <v>885314177.48</v>
      </c>
      <c r="AB773" s="6">
        <v>797125832.12</v>
      </c>
      <c r="AC773" s="6">
        <v>33.33</v>
      </c>
      <c r="AD773" s="6">
        <v>0.6646</v>
      </c>
      <c r="AE773" s="6">
        <v>1.985438</v>
      </c>
    </row>
    <row r="774" spans="1:31">
      <c r="A774" s="1" t="s">
        <v>355</v>
      </c>
      <c r="B774" s="6" t="s">
        <v>357</v>
      </c>
      <c r="C774" s="1" t="s">
        <v>68</v>
      </c>
      <c r="D774" s="1">
        <v>737139954.07</v>
      </c>
      <c r="E774" s="1">
        <v>75287178.24</v>
      </c>
      <c r="F774" s="7">
        <v>59</v>
      </c>
      <c r="G774" s="7">
        <v>34</v>
      </c>
      <c r="H774" s="1">
        <v>3114845303.03</v>
      </c>
      <c r="I774" s="1">
        <v>2911126725.06</v>
      </c>
      <c r="J774" s="1">
        <v>261753484</v>
      </c>
      <c r="K774" s="1">
        <v>1476556394.27</v>
      </c>
      <c r="L774" s="1">
        <v>0.0654</v>
      </c>
      <c r="M774" s="1">
        <v>0.1983</v>
      </c>
      <c r="N774" s="1">
        <v>0.1677</v>
      </c>
      <c r="O774" s="1">
        <v>0.1794</v>
      </c>
      <c r="P774" s="6">
        <v>110</v>
      </c>
      <c r="Q774" s="6">
        <v>11.8</v>
      </c>
      <c r="R774" s="6">
        <v>62773912.68</v>
      </c>
      <c r="S774" s="6">
        <v>4.25</v>
      </c>
      <c r="T774" s="6">
        <v>39.22</v>
      </c>
      <c r="U774" s="6">
        <v>50.56</v>
      </c>
      <c r="V774" s="6">
        <v>0.167659</v>
      </c>
      <c r="W774" s="6">
        <v>165056963.35</v>
      </c>
      <c r="X774" s="6">
        <v>203718577.97</v>
      </c>
      <c r="Y774" s="6">
        <v>1476556394.27</v>
      </c>
      <c r="Z774" s="6">
        <v>1476556394.27</v>
      </c>
      <c r="AA774" s="6">
        <v>938607316.99</v>
      </c>
      <c r="AB774" s="6">
        <v>816801326.77</v>
      </c>
      <c r="AC774" s="6">
        <v>33.33</v>
      </c>
      <c r="AD774" s="6">
        <v>0.6326</v>
      </c>
      <c r="AE774" s="6">
        <v>2.109534</v>
      </c>
    </row>
    <row r="775" spans="1:31">
      <c r="A775" s="1" t="s">
        <v>355</v>
      </c>
      <c r="B775" s="6" t="s">
        <v>357</v>
      </c>
      <c r="C775" s="1" t="s">
        <v>69</v>
      </c>
      <c r="D775" s="1">
        <v>954442071.94</v>
      </c>
      <c r="E775" s="1">
        <v>108080830.04</v>
      </c>
      <c r="F775" s="7">
        <v>68</v>
      </c>
      <c r="G775" s="7">
        <v>33</v>
      </c>
      <c r="H775" s="1">
        <v>3577289217.57</v>
      </c>
      <c r="I775" s="1">
        <v>3252805095.55</v>
      </c>
      <c r="J775" s="1">
        <v>261753484</v>
      </c>
      <c r="K775" s="1">
        <v>1650839299.81</v>
      </c>
      <c r="L775" s="1">
        <v>0.0907</v>
      </c>
      <c r="M775" s="1">
        <v>0.1613</v>
      </c>
      <c r="N775" s="1">
        <v>0.1388</v>
      </c>
      <c r="O775" s="1">
        <v>0.1526</v>
      </c>
      <c r="P775" s="6">
        <v>126</v>
      </c>
      <c r="Q775" s="6">
        <v>11.1</v>
      </c>
      <c r="R775" s="6">
        <v>62128721.75</v>
      </c>
      <c r="S775" s="6">
        <v>3.76</v>
      </c>
      <c r="T775" s="6">
        <v>39.22</v>
      </c>
      <c r="U775" s="6">
        <v>48.88</v>
      </c>
      <c r="V775" s="6">
        <v>0.138758</v>
      </c>
      <c r="W775" s="6">
        <v>293800047.64</v>
      </c>
      <c r="X775" s="6">
        <v>324484122.02</v>
      </c>
      <c r="Y775" s="6">
        <v>1650839299.81</v>
      </c>
      <c r="Z775" s="6">
        <v>1650839299.81</v>
      </c>
      <c r="AA775" s="6">
        <v>1135773750.95</v>
      </c>
      <c r="AB775" s="6">
        <v>1004472552.34</v>
      </c>
      <c r="AC775" s="6">
        <v>40</v>
      </c>
      <c r="AD775" s="6">
        <v>0.6875</v>
      </c>
      <c r="AE775" s="6">
        <v>2.166952</v>
      </c>
    </row>
    <row r="776" spans="1:31">
      <c r="A776" s="1" t="s">
        <v>355</v>
      </c>
      <c r="B776" s="6" t="s">
        <v>357</v>
      </c>
      <c r="C776" s="1" t="s">
        <v>70</v>
      </c>
      <c r="D776" s="1">
        <v>1161113102.16</v>
      </c>
      <c r="E776" s="1">
        <v>219781133.74</v>
      </c>
      <c r="F776" s="7">
        <v>69</v>
      </c>
      <c r="G776" s="7">
        <v>33</v>
      </c>
      <c r="H776" s="1">
        <v>4913967940.64</v>
      </c>
      <c r="I776" s="1">
        <v>3605882219.44</v>
      </c>
      <c r="J776" s="1">
        <v>261753484</v>
      </c>
      <c r="K776" s="1">
        <v>1811581729.72</v>
      </c>
      <c r="L776" s="1">
        <v>0.2662</v>
      </c>
      <c r="M776" s="1">
        <v>0.0744</v>
      </c>
      <c r="N776" s="1">
        <v>0.0717</v>
      </c>
      <c r="O776" s="1">
        <v>0.0977</v>
      </c>
      <c r="P776" s="6">
        <v>143</v>
      </c>
      <c r="Q776" s="6">
        <v>11.5</v>
      </c>
      <c r="R776" s="6">
        <v>67063092.01</v>
      </c>
      <c r="S776" s="6">
        <v>3.7</v>
      </c>
      <c r="T776" s="6">
        <v>39.22</v>
      </c>
      <c r="U776" s="6">
        <v>51.88</v>
      </c>
      <c r="V776" s="6">
        <v>0.071718</v>
      </c>
      <c r="W776" s="6">
        <v>-145819536.42</v>
      </c>
      <c r="X776" s="6">
        <v>1308085721.2</v>
      </c>
      <c r="Y776" s="6">
        <v>1811581729.72</v>
      </c>
      <c r="Z776" s="6">
        <v>1811581729.72</v>
      </c>
      <c r="AA776" s="6">
        <v>1413727395.02</v>
      </c>
      <c r="AB776" s="6">
        <v>1268545778.07</v>
      </c>
      <c r="AC776" s="6">
        <v>40</v>
      </c>
      <c r="AD776" s="6">
        <v>0.8677</v>
      </c>
      <c r="AE776" s="6">
        <v>2.712529</v>
      </c>
    </row>
    <row r="777" spans="1:31">
      <c r="A777" s="1" t="s">
        <v>355</v>
      </c>
      <c r="B777" s="6" t="s">
        <v>357</v>
      </c>
      <c r="C777" s="1" t="s">
        <v>71</v>
      </c>
      <c r="D777" s="1">
        <v>2251878853.89</v>
      </c>
      <c r="E777" s="1">
        <v>221668070.49</v>
      </c>
      <c r="F777" s="7">
        <v>69</v>
      </c>
      <c r="G777" s="7">
        <v>33</v>
      </c>
      <c r="H777" s="1">
        <v>7006990361.02</v>
      </c>
      <c r="I777" s="1">
        <v>6124254773.33</v>
      </c>
      <c r="J777" s="1">
        <v>325453898</v>
      </c>
      <c r="K777" s="1">
        <v>1945847812.58</v>
      </c>
      <c r="L777" s="1">
        <v>0.126</v>
      </c>
      <c r="M777" s="1">
        <v>0.0624</v>
      </c>
      <c r="N777" s="1">
        <v>0.0588</v>
      </c>
      <c r="O777" s="1">
        <v>0.0672</v>
      </c>
      <c r="P777" s="6">
        <v>218</v>
      </c>
      <c r="Q777" s="6">
        <v>11.21</v>
      </c>
      <c r="R777" s="6">
        <v>78859559.72</v>
      </c>
      <c r="S777" s="6">
        <v>4.05</v>
      </c>
      <c r="T777" s="6">
        <v>31.54</v>
      </c>
      <c r="U777" s="6">
        <v>42.71</v>
      </c>
      <c r="V777" s="6">
        <v>0.058769</v>
      </c>
      <c r="W777" s="6">
        <v>392525945.53</v>
      </c>
      <c r="X777" s="6">
        <v>882735587.69</v>
      </c>
      <c r="Y777" s="6">
        <v>1945847812.58</v>
      </c>
      <c r="Z777" s="6">
        <v>1945847812.58</v>
      </c>
      <c r="AA777" s="6">
        <v>1499823206.04</v>
      </c>
      <c r="AB777" s="6">
        <v>1302875759.55</v>
      </c>
      <c r="AC777" s="6">
        <v>40</v>
      </c>
      <c r="AD777" s="6">
        <v>0.9996</v>
      </c>
      <c r="AE777" s="6">
        <v>3.600996</v>
      </c>
    </row>
    <row r="778" spans="1:31">
      <c r="A778" s="1" t="s">
        <v>358</v>
      </c>
      <c r="B778" s="6" t="s">
        <v>359</v>
      </c>
      <c r="C778" s="1" t="s">
        <v>66</v>
      </c>
      <c r="D778" s="1">
        <v>541280459.77</v>
      </c>
      <c r="E778" s="1">
        <v>197163632.5</v>
      </c>
      <c r="F778" s="7">
        <v>172</v>
      </c>
      <c r="G778" s="7">
        <v>70</v>
      </c>
      <c r="H778" s="1">
        <v>3958105929.57</v>
      </c>
      <c r="I778" s="1">
        <v>1719187055.51</v>
      </c>
      <c r="J778" s="1">
        <v>585894522</v>
      </c>
      <c r="K778" s="1">
        <v>1905146834.59</v>
      </c>
      <c r="L778" s="1">
        <v>0.5657</v>
      </c>
      <c r="M778" s="1">
        <v>0.0541</v>
      </c>
      <c r="N778" s="1">
        <v>0.0415</v>
      </c>
      <c r="O778" s="1">
        <v>0.0956</v>
      </c>
      <c r="P778" s="6">
        <v>314</v>
      </c>
      <c r="Q778" s="6">
        <v>18.44</v>
      </c>
      <c r="R778" s="6">
        <v>110419829.49</v>
      </c>
      <c r="S778" s="6">
        <v>5.8</v>
      </c>
      <c r="T778" s="6">
        <v>17.33</v>
      </c>
      <c r="U778" s="6">
        <v>61.8</v>
      </c>
      <c r="V778" s="6">
        <v>0.041526</v>
      </c>
      <c r="W778" s="6">
        <v>54313666.07</v>
      </c>
      <c r="X778" s="6">
        <v>2238918874.06</v>
      </c>
      <c r="Y778" s="6">
        <v>1905146834.59</v>
      </c>
      <c r="Z778" s="6">
        <v>1905146834.59</v>
      </c>
      <c r="AA778" s="6">
        <v>1862954074.7</v>
      </c>
      <c r="AB778" s="6">
        <v>1396575834.31</v>
      </c>
      <c r="AC778" s="6">
        <v>33.33</v>
      </c>
      <c r="AD778" s="6">
        <v>0.8939</v>
      </c>
      <c r="AE778" s="6">
        <v>2.077586</v>
      </c>
    </row>
    <row r="779" spans="1:31">
      <c r="A779" s="1" t="s">
        <v>358</v>
      </c>
      <c r="B779" s="6" t="s">
        <v>359</v>
      </c>
      <c r="C779" s="1" t="s">
        <v>67</v>
      </c>
      <c r="D779" s="1">
        <v>364635517.97</v>
      </c>
      <c r="E779" s="1">
        <v>180689638.21</v>
      </c>
      <c r="F779" s="7">
        <v>195</v>
      </c>
      <c r="G779" s="7">
        <v>78</v>
      </c>
      <c r="H779" s="1">
        <v>2868600375.91</v>
      </c>
      <c r="I779" s="1">
        <v>755574489.49</v>
      </c>
      <c r="J779" s="1">
        <v>585720642</v>
      </c>
      <c r="K779" s="1">
        <v>1701250776.83</v>
      </c>
      <c r="L779" s="1">
        <v>0.7366</v>
      </c>
      <c r="M779" s="1">
        <v>-0.3233</v>
      </c>
      <c r="N779" s="1">
        <v>-0.3394</v>
      </c>
      <c r="O779" s="1">
        <v>-1.2885</v>
      </c>
      <c r="P779" s="6">
        <v>319</v>
      </c>
      <c r="Q779" s="6">
        <v>19.9</v>
      </c>
      <c r="R779" s="6">
        <v>103399860.59</v>
      </c>
      <c r="S779" s="6">
        <v>6.08</v>
      </c>
      <c r="T779" s="6">
        <v>15.87</v>
      </c>
      <c r="U779" s="6">
        <v>52.9</v>
      </c>
      <c r="V779" s="6">
        <v>-0.33939</v>
      </c>
      <c r="W779" s="6">
        <v>312437720.42</v>
      </c>
      <c r="X779" s="6">
        <v>2113025886.42</v>
      </c>
      <c r="Y779" s="6">
        <v>1701250776.83</v>
      </c>
      <c r="Z779" s="6">
        <v>1701250776.83</v>
      </c>
      <c r="AA779" s="6">
        <v>1728006907.79</v>
      </c>
      <c r="AB779" s="6">
        <v>1291593568.82</v>
      </c>
      <c r="AC779" s="6">
        <v>33.33</v>
      </c>
      <c r="AD779" s="6">
        <v>0.9422</v>
      </c>
      <c r="AE779" s="6">
        <v>1.686171</v>
      </c>
    </row>
    <row r="780" spans="1:31">
      <c r="A780" s="1" t="s">
        <v>358</v>
      </c>
      <c r="B780" s="6" t="s">
        <v>359</v>
      </c>
      <c r="C780" s="1" t="s">
        <v>68</v>
      </c>
      <c r="D780" s="1">
        <v>399886822.97</v>
      </c>
      <c r="E780" s="1">
        <v>187042963.72</v>
      </c>
      <c r="F780" s="7">
        <v>212</v>
      </c>
      <c r="G780" s="7">
        <v>82</v>
      </c>
      <c r="H780" s="1">
        <v>2648561863.57</v>
      </c>
      <c r="I780" s="1">
        <v>743019852.95</v>
      </c>
      <c r="J780" s="1">
        <v>585720642</v>
      </c>
      <c r="K780" s="1">
        <v>1231348377.96</v>
      </c>
      <c r="L780" s="1">
        <v>0.7195</v>
      </c>
      <c r="M780" s="1">
        <v>0.02</v>
      </c>
      <c r="N780" s="1">
        <v>0.0077</v>
      </c>
      <c r="O780" s="1">
        <v>0.0276</v>
      </c>
      <c r="P780" s="6">
        <v>256</v>
      </c>
      <c r="Q780" s="6">
        <v>19.98</v>
      </c>
      <c r="R780" s="6">
        <v>73119039.9</v>
      </c>
      <c r="S780" s="6">
        <v>5.94</v>
      </c>
      <c r="T780" s="6">
        <v>14.5</v>
      </c>
      <c r="U780" s="6">
        <v>47.03</v>
      </c>
      <c r="V780" s="6">
        <v>0.007745</v>
      </c>
      <c r="W780" s="6">
        <v>157680529.06</v>
      </c>
      <c r="X780" s="6">
        <v>1905542010.62</v>
      </c>
      <c r="Y780" s="6">
        <v>1231348377.96</v>
      </c>
      <c r="Z780" s="6">
        <v>1231348377.96</v>
      </c>
      <c r="AA780" s="6">
        <v>1226988276.26</v>
      </c>
      <c r="AB780" s="6">
        <v>924202023.53</v>
      </c>
      <c r="AC780" s="6">
        <v>33.33</v>
      </c>
      <c r="AD780" s="6">
        <v>1.0403</v>
      </c>
      <c r="AE780" s="6">
        <v>2.150944</v>
      </c>
    </row>
    <row r="781" spans="1:31">
      <c r="A781" s="1" t="s">
        <v>358</v>
      </c>
      <c r="B781" s="6" t="s">
        <v>359</v>
      </c>
      <c r="C781" s="1" t="s">
        <v>69</v>
      </c>
      <c r="D781" s="1">
        <v>848505440.11</v>
      </c>
      <c r="E781" s="1">
        <v>191063074.44</v>
      </c>
      <c r="F781" s="7">
        <v>238</v>
      </c>
      <c r="G781" s="7">
        <v>104</v>
      </c>
      <c r="H781" s="1">
        <v>3394800789.32</v>
      </c>
      <c r="I781" s="1">
        <v>1208526267.19</v>
      </c>
      <c r="J781" s="1">
        <v>725255525</v>
      </c>
      <c r="K781" s="1">
        <v>1171281252.07</v>
      </c>
      <c r="L781" s="1">
        <v>0.644</v>
      </c>
      <c r="M781" s="1">
        <v>-0.0424</v>
      </c>
      <c r="N781" s="1">
        <v>-0.0388</v>
      </c>
      <c r="O781" s="1">
        <v>-0.1091</v>
      </c>
      <c r="P781" s="6">
        <v>380</v>
      </c>
      <c r="Q781" s="6">
        <v>24.77</v>
      </c>
      <c r="R781" s="6">
        <v>93147190.93</v>
      </c>
      <c r="S781" s="6">
        <v>7.95</v>
      </c>
      <c r="T781" s="6">
        <v>11.71</v>
      </c>
      <c r="U781" s="6">
        <v>40.23</v>
      </c>
      <c r="V781" s="6">
        <v>-0.038844</v>
      </c>
      <c r="W781" s="6">
        <v>-272484102.13</v>
      </c>
      <c r="X781" s="6">
        <v>2186274522.13</v>
      </c>
      <c r="Y781" s="6">
        <v>1171281252.07</v>
      </c>
      <c r="Z781" s="6">
        <v>1171281252.07</v>
      </c>
      <c r="AA781" s="6">
        <v>1316563158.98</v>
      </c>
      <c r="AB781" s="6">
        <v>973749333.15</v>
      </c>
      <c r="AC781" s="6">
        <v>33.33</v>
      </c>
      <c r="AD781" s="6">
        <v>1.3097</v>
      </c>
      <c r="AE781" s="6">
        <v>2.898365</v>
      </c>
    </row>
    <row r="782" spans="1:31">
      <c r="A782" s="1" t="s">
        <v>358</v>
      </c>
      <c r="B782" s="6" t="s">
        <v>359</v>
      </c>
      <c r="C782" s="1" t="s">
        <v>70</v>
      </c>
      <c r="D782" s="1">
        <v>944793366.32</v>
      </c>
      <c r="E782" s="1">
        <v>177847867.49</v>
      </c>
      <c r="F782" s="7">
        <v>241</v>
      </c>
      <c r="G782" s="7">
        <v>103</v>
      </c>
      <c r="H782" s="1">
        <v>3919124778.07</v>
      </c>
      <c r="I782" s="1">
        <v>1197532259.09</v>
      </c>
      <c r="J782" s="1">
        <v>725255525</v>
      </c>
      <c r="K782" s="1">
        <v>1882185673.94</v>
      </c>
      <c r="L782" s="1">
        <v>0.6944</v>
      </c>
      <c r="M782" s="1">
        <v>-0.0406</v>
      </c>
      <c r="N782" s="1">
        <v>-0.0466</v>
      </c>
      <c r="O782" s="1">
        <v>-0.1525</v>
      </c>
      <c r="P782" s="6">
        <v>575</v>
      </c>
      <c r="Q782" s="6">
        <v>31.42</v>
      </c>
      <c r="R782" s="6">
        <v>95269200.25</v>
      </c>
      <c r="S782" s="6">
        <v>5.06</v>
      </c>
      <c r="T782" s="6">
        <v>11.71</v>
      </c>
      <c r="U782" s="6">
        <v>39.14</v>
      </c>
      <c r="V782" s="6">
        <v>-0.046611</v>
      </c>
      <c r="W782" s="6">
        <v>-209899349.09</v>
      </c>
      <c r="X782" s="6">
        <v>2721592518.98</v>
      </c>
      <c r="Y782" s="6">
        <v>1882185673.94</v>
      </c>
      <c r="Z782" s="6">
        <v>1882185673.94</v>
      </c>
      <c r="AA782" s="6">
        <v>2048222519.92</v>
      </c>
      <c r="AB782" s="6">
        <v>1633005440.71</v>
      </c>
      <c r="AC782" s="6">
        <v>33.33</v>
      </c>
      <c r="AD782" s="6">
        <v>0.9723</v>
      </c>
      <c r="AE782" s="6">
        <v>2.08222</v>
      </c>
    </row>
    <row r="783" spans="1:31">
      <c r="A783" s="1" t="s">
        <v>358</v>
      </c>
      <c r="B783" s="6" t="s">
        <v>359</v>
      </c>
      <c r="C783" s="1" t="s">
        <v>71</v>
      </c>
      <c r="D783" s="1">
        <v>945319178.43</v>
      </c>
      <c r="E783" s="1">
        <v>241829945.81</v>
      </c>
      <c r="F783" s="7">
        <v>241</v>
      </c>
      <c r="G783" s="7">
        <v>103</v>
      </c>
      <c r="H783" s="1">
        <v>5182233299.07</v>
      </c>
      <c r="I783" s="1">
        <v>1585890303.21</v>
      </c>
      <c r="J783" s="1">
        <v>798625090</v>
      </c>
      <c r="K783" s="1">
        <v>3139771879.8</v>
      </c>
      <c r="L783" s="1">
        <v>0.694</v>
      </c>
      <c r="M783" s="1">
        <v>0.0287</v>
      </c>
      <c r="N783" s="1">
        <v>0.0213</v>
      </c>
      <c r="O783" s="1">
        <v>0.0697</v>
      </c>
      <c r="P783" s="6">
        <v>605</v>
      </c>
      <c r="Q783" s="6">
        <v>29</v>
      </c>
      <c r="R783" s="6">
        <v>134631862.12</v>
      </c>
      <c r="S783" s="6">
        <v>4.29</v>
      </c>
      <c r="T783" s="6">
        <v>19.82</v>
      </c>
      <c r="U783" s="6">
        <v>43.34</v>
      </c>
      <c r="V783" s="6">
        <v>0.021326</v>
      </c>
      <c r="W783" s="6">
        <v>205848490.54</v>
      </c>
      <c r="X783" s="6">
        <v>3596342995.86</v>
      </c>
      <c r="Y783" s="6">
        <v>3139771879.8</v>
      </c>
      <c r="Z783" s="6">
        <v>3139771879.8</v>
      </c>
      <c r="AA783" s="6">
        <v>2982159618.57</v>
      </c>
      <c r="AB783" s="6">
        <v>2524966166.03</v>
      </c>
      <c r="AC783" s="6">
        <v>33.33</v>
      </c>
      <c r="AD783" s="6">
        <v>0.6644</v>
      </c>
      <c r="AE783" s="6">
        <v>1.650513</v>
      </c>
    </row>
    <row r="784" spans="1:31">
      <c r="A784" s="1" t="s">
        <v>360</v>
      </c>
      <c r="B784" s="6" t="s">
        <v>361</v>
      </c>
      <c r="C784" s="1" t="s">
        <v>66</v>
      </c>
      <c r="D784" s="1">
        <v>417013514.13</v>
      </c>
      <c r="E784" s="1">
        <v>162064754.8</v>
      </c>
      <c r="F784" s="7">
        <v>570</v>
      </c>
      <c r="G784" s="7">
        <v>527</v>
      </c>
      <c r="H784" s="1">
        <v>8425611999.92</v>
      </c>
      <c r="I784" s="1">
        <v>3442334234.9</v>
      </c>
      <c r="J784" s="1">
        <v>881659139</v>
      </c>
      <c r="K784" s="1">
        <v>3890034989.26</v>
      </c>
      <c r="L784" s="1">
        <v>0.5914</v>
      </c>
      <c r="M784" s="1">
        <v>0.1013</v>
      </c>
      <c r="N784" s="1">
        <v>0.0881</v>
      </c>
      <c r="O784" s="1">
        <v>0.2157</v>
      </c>
      <c r="P784" s="6">
        <v>1193</v>
      </c>
      <c r="Q784" s="6">
        <v>23.89</v>
      </c>
      <c r="R784" s="6">
        <v>283664752.03</v>
      </c>
      <c r="S784" s="6">
        <v>7.29</v>
      </c>
      <c r="T784" s="6">
        <v>36.49</v>
      </c>
      <c r="U784" s="6">
        <v>66.35</v>
      </c>
      <c r="V784" s="6">
        <v>0.088117</v>
      </c>
      <c r="W784" s="6">
        <v>-47969961.95</v>
      </c>
      <c r="X784" s="6">
        <v>4983277765.02</v>
      </c>
      <c r="Y784" s="6">
        <v>3890034989.26</v>
      </c>
      <c r="Z784" s="6">
        <v>3890034989.26</v>
      </c>
      <c r="AA784" s="6">
        <v>3088701099.75</v>
      </c>
      <c r="AB784" s="6">
        <v>2369713692.02</v>
      </c>
      <c r="AC784" s="6">
        <v>42.86</v>
      </c>
      <c r="AD784" s="6">
        <v>1.2838</v>
      </c>
      <c r="AE784" s="6">
        <v>2.165948</v>
      </c>
    </row>
    <row r="785" spans="1:31">
      <c r="A785" s="1" t="s">
        <v>360</v>
      </c>
      <c r="B785" s="6" t="s">
        <v>361</v>
      </c>
      <c r="C785" s="1" t="s">
        <v>67</v>
      </c>
      <c r="D785" s="1">
        <v>465212203.99</v>
      </c>
      <c r="E785" s="1">
        <v>148003440.86</v>
      </c>
      <c r="F785" s="7">
        <v>1032</v>
      </c>
      <c r="G785" s="7">
        <v>1032</v>
      </c>
      <c r="H785" s="1">
        <v>9516696211.31</v>
      </c>
      <c r="I785" s="1">
        <v>4284159614.74</v>
      </c>
      <c r="J785" s="1">
        <v>881446270</v>
      </c>
      <c r="K785" s="1">
        <v>4683978833.78</v>
      </c>
      <c r="L785" s="1">
        <v>0.5498</v>
      </c>
      <c r="M785" s="1">
        <v>0.0919</v>
      </c>
      <c r="N785" s="1">
        <v>0.0804</v>
      </c>
      <c r="O785" s="1">
        <v>0.1787</v>
      </c>
      <c r="P785" s="6">
        <v>2192</v>
      </c>
      <c r="Q785" s="6">
        <v>32.43</v>
      </c>
      <c r="R785" s="6">
        <v>531984264.02</v>
      </c>
      <c r="S785" s="6">
        <v>11.36</v>
      </c>
      <c r="T785" s="6">
        <v>31.09</v>
      </c>
      <c r="U785" s="6">
        <v>58.39</v>
      </c>
      <c r="V785" s="6">
        <v>0.080445</v>
      </c>
      <c r="W785" s="6">
        <v>541376741.65</v>
      </c>
      <c r="X785" s="6">
        <v>5232536596.57</v>
      </c>
      <c r="Y785" s="6">
        <v>4683978833.78</v>
      </c>
      <c r="Z785" s="6">
        <v>4683978833.78</v>
      </c>
      <c r="AA785" s="6">
        <v>3835975430.89</v>
      </c>
      <c r="AB785" s="6">
        <v>2841683119.75</v>
      </c>
      <c r="AC785" s="6">
        <v>42.86</v>
      </c>
      <c r="AD785" s="6">
        <v>1.443</v>
      </c>
      <c r="AE785" s="6">
        <v>2.031755</v>
      </c>
    </row>
    <row r="786" spans="1:31">
      <c r="A786" s="1" t="s">
        <v>360</v>
      </c>
      <c r="B786" s="6" t="s">
        <v>361</v>
      </c>
      <c r="C786" s="1" t="s">
        <v>68</v>
      </c>
      <c r="D786" s="1">
        <v>732528083.14</v>
      </c>
      <c r="E786" s="1">
        <v>156673458.56</v>
      </c>
      <c r="F786" s="7">
        <v>1323</v>
      </c>
      <c r="G786" s="7">
        <v>1206</v>
      </c>
      <c r="H786" s="1">
        <v>12662184576.72</v>
      </c>
      <c r="I786" s="1">
        <v>5615021449.26</v>
      </c>
      <c r="J786" s="1">
        <v>907322521</v>
      </c>
      <c r="K786" s="1">
        <v>5858300569</v>
      </c>
      <c r="L786" s="1">
        <v>0.5566</v>
      </c>
      <c r="M786" s="1">
        <v>0.0696</v>
      </c>
      <c r="N786" s="1">
        <v>0.0606</v>
      </c>
      <c r="O786" s="1">
        <v>0.1367</v>
      </c>
      <c r="P786" s="6">
        <v>2449</v>
      </c>
      <c r="Q786" s="6">
        <v>29.81</v>
      </c>
      <c r="R786" s="6">
        <v>689375323.82</v>
      </c>
      <c r="S786" s="6">
        <v>11.77</v>
      </c>
      <c r="T786" s="6">
        <v>26.15</v>
      </c>
      <c r="U786" s="6">
        <v>57.27</v>
      </c>
      <c r="V786" s="6">
        <v>0.060614</v>
      </c>
      <c r="W786" s="6">
        <v>1353058044.76</v>
      </c>
      <c r="X786" s="6">
        <v>7047163127.46</v>
      </c>
      <c r="Y786" s="6">
        <v>5858300569</v>
      </c>
      <c r="Z786" s="6">
        <v>5858300569</v>
      </c>
      <c r="AA786" s="6">
        <v>4968874444.37</v>
      </c>
      <c r="AB786" s="6">
        <v>3847599945.9</v>
      </c>
      <c r="AC786" s="6">
        <v>42.86</v>
      </c>
      <c r="AD786" s="6">
        <v>1.4023</v>
      </c>
      <c r="AE786" s="6">
        <v>2.161409</v>
      </c>
    </row>
    <row r="787" spans="1:31">
      <c r="A787" s="1" t="s">
        <v>360</v>
      </c>
      <c r="B787" s="6" t="s">
        <v>361</v>
      </c>
      <c r="C787" s="1" t="s">
        <v>69</v>
      </c>
      <c r="D787" s="1">
        <v>849984198.85</v>
      </c>
      <c r="E787" s="1">
        <v>303326523.14</v>
      </c>
      <c r="F787" s="7">
        <v>1537</v>
      </c>
      <c r="G787" s="7">
        <v>1290</v>
      </c>
      <c r="H787" s="1">
        <v>24000151927.26</v>
      </c>
      <c r="I787" s="1">
        <v>9468866047</v>
      </c>
      <c r="J787" s="1">
        <v>1563794127</v>
      </c>
      <c r="K787" s="1">
        <v>10036591737.08</v>
      </c>
      <c r="L787" s="1">
        <v>0.6055</v>
      </c>
      <c r="M787" s="1">
        <v>0.071</v>
      </c>
      <c r="N787" s="1">
        <v>0.066</v>
      </c>
      <c r="O787" s="1">
        <v>0.1674</v>
      </c>
      <c r="P787" s="6">
        <v>3248</v>
      </c>
      <c r="Q787" s="6">
        <v>21.86</v>
      </c>
      <c r="R787" s="6">
        <v>1070064872.79</v>
      </c>
      <c r="S787" s="6">
        <v>10.66</v>
      </c>
      <c r="T787" s="6">
        <v>21.49</v>
      </c>
      <c r="U787" s="6">
        <v>63.93</v>
      </c>
      <c r="V787" s="6">
        <v>0.066028</v>
      </c>
      <c r="W787" s="6">
        <v>1343709630.49</v>
      </c>
      <c r="X787" s="6">
        <v>14531285880.26</v>
      </c>
      <c r="Y787" s="6">
        <v>10036591737.08</v>
      </c>
      <c r="Z787" s="6">
        <v>10036591737.08</v>
      </c>
      <c r="AA787" s="6">
        <v>8352244455.45</v>
      </c>
      <c r="AB787" s="6">
        <v>6618634151.5</v>
      </c>
      <c r="AC787" s="6">
        <v>42.86</v>
      </c>
      <c r="AD787" s="6">
        <v>1.4804</v>
      </c>
      <c r="AE787" s="6">
        <v>2.391265</v>
      </c>
    </row>
    <row r="788" spans="1:31">
      <c r="A788" s="1" t="s">
        <v>360</v>
      </c>
      <c r="B788" s="6" t="s">
        <v>361</v>
      </c>
      <c r="C788" s="1" t="s">
        <v>70</v>
      </c>
      <c r="D788" s="1">
        <v>1041035507.53</v>
      </c>
      <c r="E788" s="1">
        <v>524240960.18</v>
      </c>
      <c r="F788" s="7">
        <v>1561</v>
      </c>
      <c r="G788" s="7">
        <v>1293</v>
      </c>
      <c r="H788" s="1">
        <v>32906545902.14</v>
      </c>
      <c r="I788" s="1">
        <v>11123369629.13</v>
      </c>
      <c r="J788" s="1">
        <v>1566163034</v>
      </c>
      <c r="K788" s="1">
        <v>13932352081.34</v>
      </c>
      <c r="L788" s="1">
        <v>0.662</v>
      </c>
      <c r="M788" s="1">
        <v>0.0752</v>
      </c>
      <c r="N788" s="1">
        <v>0.0704</v>
      </c>
      <c r="O788" s="1">
        <v>0.2084</v>
      </c>
      <c r="P788" s="6">
        <v>4507</v>
      </c>
      <c r="Q788" s="6">
        <v>24.01</v>
      </c>
      <c r="R788" s="6">
        <v>1400336872</v>
      </c>
      <c r="S788" s="6">
        <v>10.05</v>
      </c>
      <c r="T788" s="6">
        <v>21.46</v>
      </c>
      <c r="U788" s="6">
        <v>63.87</v>
      </c>
      <c r="V788" s="6">
        <v>0.070429</v>
      </c>
      <c r="W788" s="6">
        <v>1691030346.5</v>
      </c>
      <c r="X788" s="6">
        <v>21783176273.01</v>
      </c>
      <c r="Y788" s="6">
        <v>13932352081.34</v>
      </c>
      <c r="Z788" s="6">
        <v>13932352081.34</v>
      </c>
      <c r="AA788" s="6">
        <v>11177631716.49</v>
      </c>
      <c r="AB788" s="6">
        <v>8673354347.45</v>
      </c>
      <c r="AC788" s="6">
        <v>42.86</v>
      </c>
      <c r="AD788" s="6">
        <v>1.3475</v>
      </c>
      <c r="AE788" s="6">
        <v>2.36188</v>
      </c>
    </row>
    <row r="789" spans="1:31">
      <c r="A789" s="1" t="s">
        <v>360</v>
      </c>
      <c r="B789" s="6" t="s">
        <v>361</v>
      </c>
      <c r="C789" s="1" t="s">
        <v>71</v>
      </c>
      <c r="D789" s="1">
        <v>1103019871.6</v>
      </c>
      <c r="E789" s="1">
        <v>602145050.57</v>
      </c>
      <c r="F789" s="7">
        <v>1561</v>
      </c>
      <c r="G789" s="7">
        <v>1293</v>
      </c>
      <c r="H789" s="1">
        <v>35293330312.84</v>
      </c>
      <c r="I789" s="1">
        <v>11847466353.78</v>
      </c>
      <c r="J789" s="1">
        <v>1566163034</v>
      </c>
      <c r="K789" s="1">
        <v>16628361009.42</v>
      </c>
      <c r="L789" s="1">
        <v>0.6643</v>
      </c>
      <c r="M789" s="1">
        <v>0.053</v>
      </c>
      <c r="N789" s="1">
        <v>0.0502</v>
      </c>
      <c r="O789" s="1">
        <v>0.1495</v>
      </c>
      <c r="P789" s="6">
        <v>4917</v>
      </c>
      <c r="Q789" s="6">
        <v>25.71</v>
      </c>
      <c r="R789" s="6">
        <v>1773565152.59</v>
      </c>
      <c r="S789" s="6">
        <v>10.67</v>
      </c>
      <c r="T789" s="6">
        <v>21.46</v>
      </c>
      <c r="U789" s="6">
        <v>55.11</v>
      </c>
      <c r="V789" s="6">
        <v>0.050173</v>
      </c>
      <c r="W789" s="6">
        <v>-862790560.8</v>
      </c>
      <c r="X789" s="6">
        <v>23445863959.06</v>
      </c>
      <c r="Y789" s="6">
        <v>16628361009.42</v>
      </c>
      <c r="Z789" s="6">
        <v>16628361009.42</v>
      </c>
      <c r="AA789" s="6">
        <v>13957631875.16</v>
      </c>
      <c r="AB789" s="6">
        <v>10709042361.43</v>
      </c>
      <c r="AC789" s="6">
        <v>42.86</v>
      </c>
      <c r="AD789" s="6">
        <v>1.1501</v>
      </c>
      <c r="AE789" s="6">
        <v>2.122478</v>
      </c>
    </row>
    <row r="790" spans="1:31">
      <c r="A790" s="1" t="s">
        <v>362</v>
      </c>
      <c r="B790" s="6" t="s">
        <v>363</v>
      </c>
      <c r="C790" s="1" t="s">
        <v>66</v>
      </c>
      <c r="D790" s="1">
        <v>518519665</v>
      </c>
      <c r="E790" s="1">
        <v>186030812.22</v>
      </c>
      <c r="F790" s="7">
        <v>202</v>
      </c>
      <c r="G790" s="7">
        <v>25</v>
      </c>
      <c r="H790" s="1">
        <v>5142496381.41</v>
      </c>
      <c r="I790" s="1">
        <v>3005646040.28</v>
      </c>
      <c r="J790" s="1">
        <v>376210670</v>
      </c>
      <c r="K790" s="1">
        <v>2087285066.16</v>
      </c>
      <c r="L790" s="1">
        <v>0.4155</v>
      </c>
      <c r="M790" s="1">
        <v>0.0798</v>
      </c>
      <c r="N790" s="1">
        <v>0.0643</v>
      </c>
      <c r="O790" s="1">
        <v>0.11</v>
      </c>
      <c r="P790" s="6">
        <v>469</v>
      </c>
      <c r="Q790" s="6">
        <v>18.78</v>
      </c>
      <c r="R790" s="6">
        <v>125167419.89</v>
      </c>
      <c r="S790" s="6">
        <v>6</v>
      </c>
      <c r="T790" s="6">
        <v>35.2</v>
      </c>
      <c r="U790" s="6">
        <v>54.68</v>
      </c>
      <c r="V790" s="6">
        <v>0.064267</v>
      </c>
      <c r="W790" s="6">
        <v>78377034.97</v>
      </c>
      <c r="X790" s="6">
        <v>2136850341.13</v>
      </c>
      <c r="Y790" s="6">
        <v>2087285066.16</v>
      </c>
      <c r="Z790" s="6">
        <v>2087285066.16</v>
      </c>
      <c r="AA790" s="6">
        <v>1776507521.06</v>
      </c>
      <c r="AB790" s="6">
        <v>1402639765.31</v>
      </c>
      <c r="AC790" s="6">
        <v>37.5</v>
      </c>
      <c r="AD790" s="6">
        <v>1.1963</v>
      </c>
      <c r="AE790" s="6">
        <v>2.463725</v>
      </c>
    </row>
    <row r="791" spans="1:31">
      <c r="A791" s="1" t="s">
        <v>362</v>
      </c>
      <c r="B791" s="6" t="s">
        <v>363</v>
      </c>
      <c r="C791" s="1" t="s">
        <v>67</v>
      </c>
      <c r="D791" s="1">
        <v>677494118.45</v>
      </c>
      <c r="E791" s="1">
        <v>317529562.12</v>
      </c>
      <c r="F791" s="7">
        <v>215</v>
      </c>
      <c r="G791" s="7">
        <v>25</v>
      </c>
      <c r="H791" s="1">
        <v>5678693701.59</v>
      </c>
      <c r="I791" s="1">
        <v>3180326007.46</v>
      </c>
      <c r="J791" s="1">
        <v>375919470</v>
      </c>
      <c r="K791" s="1">
        <v>1669764439.18</v>
      </c>
      <c r="L791" s="1">
        <v>0.44</v>
      </c>
      <c r="M791" s="1">
        <v>0.0433</v>
      </c>
      <c r="N791" s="1">
        <v>0.033</v>
      </c>
      <c r="O791" s="1">
        <v>0.0589</v>
      </c>
      <c r="P791" s="6">
        <v>605</v>
      </c>
      <c r="Q791" s="6">
        <v>22.04</v>
      </c>
      <c r="R791" s="6">
        <v>134977140.84</v>
      </c>
      <c r="S791" s="6">
        <v>8.08</v>
      </c>
      <c r="T791" s="6">
        <v>26.41</v>
      </c>
      <c r="U791" s="6">
        <v>52.94</v>
      </c>
      <c r="V791" s="6">
        <v>0.032962</v>
      </c>
      <c r="W791" s="6">
        <v>125636111.82</v>
      </c>
      <c r="X791" s="6">
        <v>2498367694.13</v>
      </c>
      <c r="Y791" s="6">
        <v>1669764439.18</v>
      </c>
      <c r="Z791" s="6">
        <v>1669764439.18</v>
      </c>
      <c r="AA791" s="6">
        <v>1443744588.33</v>
      </c>
      <c r="AB791" s="6">
        <v>1078352691.91</v>
      </c>
      <c r="AC791" s="6">
        <v>37.5</v>
      </c>
      <c r="AD791" s="6">
        <v>1.6439</v>
      </c>
      <c r="AE791" s="6">
        <v>3.400895</v>
      </c>
    </row>
    <row r="792" spans="1:31">
      <c r="A792" s="1" t="s">
        <v>362</v>
      </c>
      <c r="B792" s="6" t="s">
        <v>363</v>
      </c>
      <c r="C792" s="1" t="s">
        <v>68</v>
      </c>
      <c r="D792" s="1">
        <v>595298996.89</v>
      </c>
      <c r="E792" s="1">
        <v>330266657.01</v>
      </c>
      <c r="F792" s="7">
        <v>226</v>
      </c>
      <c r="G792" s="7">
        <v>25</v>
      </c>
      <c r="H792" s="1">
        <v>8071269046.16</v>
      </c>
      <c r="I792" s="1">
        <v>5284343721.36</v>
      </c>
      <c r="J792" s="1">
        <v>649537963</v>
      </c>
      <c r="K792" s="1">
        <v>2384713369.75</v>
      </c>
      <c r="L792" s="1">
        <v>0.3453</v>
      </c>
      <c r="M792" s="1">
        <v>0.0272</v>
      </c>
      <c r="N792" s="1">
        <v>0.0239</v>
      </c>
      <c r="O792" s="1">
        <v>0.0364</v>
      </c>
      <c r="P792" s="6">
        <v>855</v>
      </c>
      <c r="Q792" s="6">
        <v>24.13</v>
      </c>
      <c r="R792" s="6">
        <v>173030352.67</v>
      </c>
      <c r="S792" s="6">
        <v>7.26</v>
      </c>
      <c r="T792" s="6">
        <v>28.39</v>
      </c>
      <c r="U792" s="6">
        <v>57.95</v>
      </c>
      <c r="V792" s="6">
        <v>0.023854</v>
      </c>
      <c r="W792" s="6">
        <v>203700151.71</v>
      </c>
      <c r="X792" s="6">
        <v>2786925324.8</v>
      </c>
      <c r="Y792" s="6">
        <v>2384713369.75</v>
      </c>
      <c r="Z792" s="6">
        <v>2384713369.75</v>
      </c>
      <c r="AA792" s="6">
        <v>2086891216.61</v>
      </c>
      <c r="AB792" s="6">
        <v>1647274074.13</v>
      </c>
      <c r="AC792" s="6">
        <v>37.5</v>
      </c>
      <c r="AD792" s="6">
        <v>1.4861</v>
      </c>
      <c r="AE792" s="6">
        <v>3.384587</v>
      </c>
    </row>
    <row r="793" spans="1:31">
      <c r="A793" s="1" t="s">
        <v>362</v>
      </c>
      <c r="B793" s="6" t="s">
        <v>363</v>
      </c>
      <c r="C793" s="1" t="s">
        <v>69</v>
      </c>
      <c r="D793" s="1">
        <v>723186103.29</v>
      </c>
      <c r="E793" s="1">
        <v>324834633.53</v>
      </c>
      <c r="F793" s="7">
        <v>230</v>
      </c>
      <c r="G793" s="7">
        <v>24</v>
      </c>
      <c r="H793" s="1">
        <v>12750018056.14</v>
      </c>
      <c r="I793" s="1">
        <v>5547865807.53</v>
      </c>
      <c r="J793" s="1">
        <v>649537963</v>
      </c>
      <c r="K793" s="1">
        <v>5201618929.74</v>
      </c>
      <c r="L793" s="1">
        <v>0.5649</v>
      </c>
      <c r="M793" s="1">
        <v>0.018</v>
      </c>
      <c r="N793" s="1">
        <v>0.0232</v>
      </c>
      <c r="O793" s="1">
        <v>0.0534</v>
      </c>
      <c r="P793" s="6">
        <v>1434</v>
      </c>
      <c r="Q793" s="6">
        <v>20</v>
      </c>
      <c r="R793" s="6">
        <v>342286905.66</v>
      </c>
      <c r="S793" s="6">
        <v>6.58</v>
      </c>
      <c r="T793" s="6">
        <v>28.39</v>
      </c>
      <c r="U793" s="6">
        <v>59.1</v>
      </c>
      <c r="V793" s="6">
        <v>0.023216</v>
      </c>
      <c r="W793" s="6">
        <v>450695142.2</v>
      </c>
      <c r="X793" s="6">
        <v>7202152248.61</v>
      </c>
      <c r="Y793" s="6">
        <v>5201618929.74</v>
      </c>
      <c r="Z793" s="6">
        <v>5201618929.74</v>
      </c>
      <c r="AA793" s="6">
        <v>4746197390.98</v>
      </c>
      <c r="AB793" s="6">
        <v>4062976822.71</v>
      </c>
      <c r="AC793" s="6">
        <v>37.5</v>
      </c>
      <c r="AD793" s="6">
        <v>1.39</v>
      </c>
      <c r="AE793" s="6">
        <v>2.451163</v>
      </c>
    </row>
    <row r="794" spans="1:31">
      <c r="A794" s="1" t="s">
        <v>362</v>
      </c>
      <c r="B794" s="6" t="s">
        <v>363</v>
      </c>
      <c r="C794" s="1" t="s">
        <v>70</v>
      </c>
      <c r="D794" s="1">
        <v>1888228625.42</v>
      </c>
      <c r="E794" s="1">
        <v>310716849.44</v>
      </c>
      <c r="F794" s="7">
        <v>231</v>
      </c>
      <c r="G794" s="7">
        <v>24</v>
      </c>
      <c r="H794" s="1">
        <v>16372507339.09</v>
      </c>
      <c r="I794" s="1">
        <v>5792142080.26</v>
      </c>
      <c r="J794" s="1">
        <v>649537963</v>
      </c>
      <c r="K794" s="1">
        <v>9019821965.72</v>
      </c>
      <c r="L794" s="1">
        <v>0.6462</v>
      </c>
      <c r="M794" s="1">
        <v>0.0311</v>
      </c>
      <c r="N794" s="1">
        <v>0.0312</v>
      </c>
      <c r="O794" s="1">
        <v>0.0883</v>
      </c>
      <c r="P794" s="6">
        <v>1964</v>
      </c>
      <c r="Q794" s="6">
        <v>20.85</v>
      </c>
      <c r="R794" s="6">
        <v>482916046.02</v>
      </c>
      <c r="S794" s="6">
        <v>5.35</v>
      </c>
      <c r="T794" s="6">
        <v>28.39</v>
      </c>
      <c r="U794" s="6">
        <v>54.97</v>
      </c>
      <c r="V794" s="6">
        <v>0.031224</v>
      </c>
      <c r="W794" s="6">
        <v>328827106.31</v>
      </c>
      <c r="X794" s="6">
        <v>10580365258.83</v>
      </c>
      <c r="Y794" s="6">
        <v>9019821965.72</v>
      </c>
      <c r="Z794" s="6">
        <v>9019821965.72</v>
      </c>
      <c r="AA794" s="6">
        <v>8149902681.25</v>
      </c>
      <c r="AB794" s="6">
        <v>7187789877.38</v>
      </c>
      <c r="AC794" s="6">
        <v>37.5</v>
      </c>
      <c r="AD794" s="6">
        <v>1.0445</v>
      </c>
      <c r="AE794" s="6">
        <v>1.81517</v>
      </c>
    </row>
    <row r="795" spans="1:31">
      <c r="A795" s="1" t="s">
        <v>362</v>
      </c>
      <c r="B795" s="6" t="s">
        <v>363</v>
      </c>
      <c r="C795" s="1" t="s">
        <v>71</v>
      </c>
      <c r="D795" s="1">
        <v>1850464527.7</v>
      </c>
      <c r="E795" s="1">
        <v>180945147.43</v>
      </c>
      <c r="F795" s="7">
        <v>231</v>
      </c>
      <c r="G795" s="7">
        <v>24</v>
      </c>
      <c r="H795" s="1">
        <v>17542084316.71</v>
      </c>
      <c r="I795" s="1">
        <v>6500553458.55</v>
      </c>
      <c r="J795" s="1">
        <v>649537963</v>
      </c>
      <c r="K795" s="1">
        <v>9749785856.98</v>
      </c>
      <c r="L795" s="1">
        <v>0.6294</v>
      </c>
      <c r="M795" s="1">
        <v>0.0617</v>
      </c>
      <c r="N795" s="1">
        <v>0.0581</v>
      </c>
      <c r="O795" s="1">
        <v>0.1568</v>
      </c>
      <c r="P795" s="6">
        <v>2476</v>
      </c>
      <c r="Q795" s="6">
        <v>26.25</v>
      </c>
      <c r="R795" s="6">
        <v>721780220.05</v>
      </c>
      <c r="S795" s="6">
        <v>7.4</v>
      </c>
      <c r="T795" s="6">
        <v>28.39</v>
      </c>
      <c r="U795" s="6">
        <v>51.46</v>
      </c>
      <c r="V795" s="6">
        <v>0.058099</v>
      </c>
      <c r="W795" s="6">
        <v>1398987048.53</v>
      </c>
      <c r="X795" s="6">
        <v>11041530858.16</v>
      </c>
      <c r="Y795" s="6">
        <v>9749785856.98</v>
      </c>
      <c r="Z795" s="6">
        <v>9749785856.98</v>
      </c>
      <c r="AA795" s="6">
        <v>8195279305.52</v>
      </c>
      <c r="AB795" s="6">
        <v>6848611504.65</v>
      </c>
      <c r="AC795" s="6">
        <v>33.33</v>
      </c>
      <c r="AD795" s="6">
        <v>0.9676</v>
      </c>
      <c r="AE795" s="6">
        <v>1.799228</v>
      </c>
    </row>
    <row r="796" spans="1:31">
      <c r="A796" s="1" t="s">
        <v>364</v>
      </c>
      <c r="B796" s="6" t="s">
        <v>365</v>
      </c>
      <c r="C796" s="1" t="s">
        <v>66</v>
      </c>
      <c r="D796" s="1">
        <v>647397311.81</v>
      </c>
      <c r="E796" s="1">
        <v>204033146.41</v>
      </c>
      <c r="F796" s="7">
        <v>83</v>
      </c>
      <c r="G796" s="7">
        <v>16</v>
      </c>
      <c r="H796" s="1">
        <v>4680417719.65</v>
      </c>
      <c r="I796" s="1">
        <v>1940579976.02</v>
      </c>
      <c r="J796" s="1">
        <v>582194642</v>
      </c>
      <c r="K796" s="1">
        <v>2007514867.2</v>
      </c>
      <c r="L796" s="1">
        <v>0.5854</v>
      </c>
      <c r="M796" s="1">
        <v>0.0254</v>
      </c>
      <c r="N796" s="1">
        <v>0.0107</v>
      </c>
      <c r="O796" s="1">
        <v>0.0259</v>
      </c>
      <c r="P796" s="6">
        <v>312</v>
      </c>
      <c r="Q796" s="6">
        <v>19.99</v>
      </c>
      <c r="R796" s="6">
        <v>116492362.67</v>
      </c>
      <c r="S796" s="6">
        <v>5.8</v>
      </c>
      <c r="T796" s="6">
        <v>22.48</v>
      </c>
      <c r="U796" s="6">
        <v>55.39</v>
      </c>
      <c r="V796" s="6">
        <v>0.010736</v>
      </c>
      <c r="W796" s="6">
        <v>-181883238.44</v>
      </c>
      <c r="X796" s="6">
        <v>2739837743.63</v>
      </c>
      <c r="Y796" s="6">
        <v>2007514867.2</v>
      </c>
      <c r="Z796" s="6">
        <v>2007514867.2</v>
      </c>
      <c r="AA796" s="6">
        <v>1975701771.33</v>
      </c>
      <c r="AB796" s="6">
        <v>1580964279.15</v>
      </c>
      <c r="AC796" s="6">
        <v>33.33</v>
      </c>
      <c r="AD796" s="6">
        <v>0.7995</v>
      </c>
      <c r="AE796" s="6">
        <v>2.331449</v>
      </c>
    </row>
    <row r="797" spans="1:31">
      <c r="A797" s="1" t="s">
        <v>364</v>
      </c>
      <c r="B797" s="6" t="s">
        <v>365</v>
      </c>
      <c r="C797" s="1" t="s">
        <v>67</v>
      </c>
      <c r="D797" s="1">
        <v>626189690.73</v>
      </c>
      <c r="E797" s="1">
        <v>254755058.6</v>
      </c>
      <c r="F797" s="7">
        <v>91</v>
      </c>
      <c r="G797" s="7">
        <v>17</v>
      </c>
      <c r="H797" s="1">
        <v>4622232241.62</v>
      </c>
      <c r="I797" s="1">
        <v>2005299538.8</v>
      </c>
      <c r="J797" s="1">
        <v>832975698</v>
      </c>
      <c r="K797" s="1">
        <v>1894304152.76</v>
      </c>
      <c r="L797" s="1">
        <v>0.5662</v>
      </c>
      <c r="M797" s="1">
        <v>0.0286</v>
      </c>
      <c r="N797" s="1">
        <v>0.0135</v>
      </c>
      <c r="O797" s="1">
        <v>0.0311</v>
      </c>
      <c r="P797" s="6">
        <v>332</v>
      </c>
      <c r="Q797" s="6">
        <v>19.89</v>
      </c>
      <c r="R797" s="6">
        <v>146024544.57</v>
      </c>
      <c r="S797" s="6">
        <v>7.71</v>
      </c>
      <c r="T797" s="6">
        <v>19.52</v>
      </c>
      <c r="U797" s="6">
        <v>48.5</v>
      </c>
      <c r="V797" s="6">
        <v>0.013489</v>
      </c>
      <c r="W797" s="6">
        <v>208889731.52</v>
      </c>
      <c r="X797" s="6">
        <v>2616932702.82</v>
      </c>
      <c r="Y797" s="6">
        <v>1894304152.76</v>
      </c>
      <c r="Z797" s="6">
        <v>1894304152.76</v>
      </c>
      <c r="AA797" s="6">
        <v>1835718104.82</v>
      </c>
      <c r="AB797" s="6">
        <v>1478331829.73</v>
      </c>
      <c r="AC797" s="6">
        <v>33.33</v>
      </c>
      <c r="AD797" s="6">
        <v>0.8415</v>
      </c>
      <c r="AE797" s="6">
        <v>2.440069</v>
      </c>
    </row>
    <row r="798" spans="1:31">
      <c r="A798" s="1" t="s">
        <v>364</v>
      </c>
      <c r="B798" s="6" t="s">
        <v>365</v>
      </c>
      <c r="C798" s="1" t="s">
        <v>68</v>
      </c>
      <c r="D798" s="1">
        <v>854868221.96</v>
      </c>
      <c r="E798" s="1">
        <v>248504590.06</v>
      </c>
      <c r="F798" s="7">
        <v>98</v>
      </c>
      <c r="G798" s="7">
        <v>17</v>
      </c>
      <c r="H798" s="1">
        <v>4152393030.74</v>
      </c>
      <c r="I798" s="1">
        <v>1243180879.68</v>
      </c>
      <c r="J798" s="1">
        <v>832975698</v>
      </c>
      <c r="K798" s="1">
        <v>1299550004.16</v>
      </c>
      <c r="L798" s="1">
        <v>0.7006</v>
      </c>
      <c r="M798" s="1">
        <v>-0.186</v>
      </c>
      <c r="N798" s="1">
        <v>-0.1872</v>
      </c>
      <c r="O798" s="1">
        <v>-0.6253</v>
      </c>
      <c r="P798" s="6">
        <v>217</v>
      </c>
      <c r="Q798" s="6">
        <v>13.01</v>
      </c>
      <c r="R798" s="6">
        <v>64307793.28</v>
      </c>
      <c r="S798" s="6">
        <v>4.95</v>
      </c>
      <c r="T798" s="6">
        <v>17.51</v>
      </c>
      <c r="U798" s="6">
        <v>40.55</v>
      </c>
      <c r="V798" s="6">
        <v>-0.187222</v>
      </c>
      <c r="W798" s="6">
        <v>226629246.17</v>
      </c>
      <c r="X798" s="6">
        <v>2909212151.06</v>
      </c>
      <c r="Y798" s="6">
        <v>1299550004.16</v>
      </c>
      <c r="Z798" s="6">
        <v>1299550004.16</v>
      </c>
      <c r="AA798" s="6">
        <v>1636166655.7</v>
      </c>
      <c r="AB798" s="6">
        <v>1236959055.82</v>
      </c>
      <c r="AC798" s="6">
        <v>33.33</v>
      </c>
      <c r="AD798" s="6">
        <v>1.2012</v>
      </c>
      <c r="AE798" s="6">
        <v>3.195255</v>
      </c>
    </row>
    <row r="799" spans="1:31">
      <c r="A799" s="1" t="s">
        <v>364</v>
      </c>
      <c r="B799" s="6" t="s">
        <v>365</v>
      </c>
      <c r="C799" s="1" t="s">
        <v>69</v>
      </c>
      <c r="D799" s="1">
        <v>1066054294.66</v>
      </c>
      <c r="E799" s="1">
        <v>247793421.66</v>
      </c>
      <c r="F799" s="7">
        <v>100</v>
      </c>
      <c r="G799" s="7">
        <v>19</v>
      </c>
      <c r="H799" s="1">
        <v>5103659095.61</v>
      </c>
      <c r="I799" s="1">
        <v>2334786341.67</v>
      </c>
      <c r="J799" s="1">
        <v>1077127567</v>
      </c>
      <c r="K799" s="1">
        <v>2430611520.22</v>
      </c>
      <c r="L799" s="1">
        <v>0.5425</v>
      </c>
      <c r="M799" s="1">
        <v>0.0308</v>
      </c>
      <c r="N799" s="1">
        <v>0.0209</v>
      </c>
      <c r="O799" s="1">
        <v>0.0456</v>
      </c>
      <c r="P799" s="6">
        <v>294</v>
      </c>
      <c r="Q799" s="6">
        <v>16.47</v>
      </c>
      <c r="R799" s="6">
        <v>80003322.87</v>
      </c>
      <c r="S799" s="6">
        <v>3.29</v>
      </c>
      <c r="T799" s="6">
        <v>11.8</v>
      </c>
      <c r="U799" s="6">
        <v>33.88</v>
      </c>
      <c r="V799" s="6">
        <v>0.020863</v>
      </c>
      <c r="W799" s="6">
        <v>-220119359.15</v>
      </c>
      <c r="X799" s="6">
        <v>2768872753.94</v>
      </c>
      <c r="Y799" s="6">
        <v>2430611520.22</v>
      </c>
      <c r="Z799" s="6">
        <v>2430611520.22</v>
      </c>
      <c r="AA799" s="6">
        <v>2315700619.11</v>
      </c>
      <c r="AB799" s="6">
        <v>1912344401.42</v>
      </c>
      <c r="AC799" s="6">
        <v>33.33</v>
      </c>
      <c r="AD799" s="6">
        <v>0.7344</v>
      </c>
      <c r="AE799" s="6">
        <v>2.099743</v>
      </c>
    </row>
    <row r="800" spans="1:31">
      <c r="A800" s="1" t="s">
        <v>364</v>
      </c>
      <c r="B800" s="6" t="s">
        <v>365</v>
      </c>
      <c r="C800" s="1" t="s">
        <v>70</v>
      </c>
      <c r="D800" s="1">
        <v>1405532691.95</v>
      </c>
      <c r="E800" s="1">
        <v>288065488.69</v>
      </c>
      <c r="F800" s="7">
        <v>103</v>
      </c>
      <c r="G800" s="7">
        <v>20</v>
      </c>
      <c r="H800" s="1">
        <v>7271372655.17</v>
      </c>
      <c r="I800" s="1">
        <v>2989731994.21</v>
      </c>
      <c r="J800" s="1">
        <v>1072018687</v>
      </c>
      <c r="K800" s="1">
        <v>2961855754.69</v>
      </c>
      <c r="L800" s="1">
        <v>0.5888</v>
      </c>
      <c r="M800" s="1">
        <v>0.0132</v>
      </c>
      <c r="N800" s="1">
        <v>0.0045</v>
      </c>
      <c r="O800" s="1">
        <v>0.011</v>
      </c>
      <c r="P800" s="6">
        <v>466</v>
      </c>
      <c r="Q800" s="6">
        <v>19.73</v>
      </c>
      <c r="R800" s="6">
        <v>104732944.69</v>
      </c>
      <c r="S800" s="6">
        <v>3.54</v>
      </c>
      <c r="T800" s="6">
        <v>11.86</v>
      </c>
      <c r="U800" s="6">
        <v>24.401</v>
      </c>
      <c r="V800" s="6">
        <v>0.004542</v>
      </c>
      <c r="W800" s="6">
        <v>-239336183.07</v>
      </c>
      <c r="X800" s="6">
        <v>4281640660.96</v>
      </c>
      <c r="Y800" s="6">
        <v>2961855754.69</v>
      </c>
      <c r="Z800" s="6">
        <v>2961855754.69</v>
      </c>
      <c r="AA800" s="6">
        <v>2783147984.11</v>
      </c>
      <c r="AB800" s="6">
        <v>2260956994.47</v>
      </c>
      <c r="AC800" s="6">
        <v>33.33</v>
      </c>
      <c r="AD800" s="6">
        <v>0.7975</v>
      </c>
      <c r="AE800" s="6">
        <v>2.455006</v>
      </c>
    </row>
    <row r="801" spans="1:31">
      <c r="A801" s="1" t="s">
        <v>364</v>
      </c>
      <c r="B801" s="6" t="s">
        <v>365</v>
      </c>
      <c r="C801" s="1" t="s">
        <v>71</v>
      </c>
      <c r="D801" s="1">
        <v>3440136101.23</v>
      </c>
      <c r="E801" s="1">
        <v>652231521.45</v>
      </c>
      <c r="F801" s="7">
        <v>103</v>
      </c>
      <c r="G801" s="7">
        <v>20</v>
      </c>
      <c r="H801" s="1">
        <v>9688182135.23</v>
      </c>
      <c r="I801" s="1">
        <v>2309958529.45</v>
      </c>
      <c r="J801" s="1">
        <v>1072018687</v>
      </c>
      <c r="K801" s="1">
        <v>2954985646.13</v>
      </c>
      <c r="L801" s="1">
        <v>0.7616</v>
      </c>
      <c r="M801" s="1">
        <v>-0.0799</v>
      </c>
      <c r="N801" s="1">
        <v>-0.0865</v>
      </c>
      <c r="O801" s="1">
        <v>-0.3628</v>
      </c>
      <c r="P801" s="6">
        <v>459</v>
      </c>
      <c r="Q801" s="6">
        <v>19.95</v>
      </c>
      <c r="R801" s="6">
        <v>116094217.55</v>
      </c>
      <c r="S801" s="6">
        <v>3.93</v>
      </c>
      <c r="T801" s="6">
        <v>11.86</v>
      </c>
      <c r="U801" s="6">
        <v>23.83</v>
      </c>
      <c r="V801" s="6">
        <v>-0.086508</v>
      </c>
      <c r="W801" s="6">
        <v>-2043579458.78</v>
      </c>
      <c r="X801" s="6">
        <v>7378223605.78</v>
      </c>
      <c r="Y801" s="6">
        <v>2954985646.13</v>
      </c>
      <c r="Z801" s="6">
        <v>2954985646.13</v>
      </c>
      <c r="AA801" s="6">
        <v>3355537203.57</v>
      </c>
      <c r="AB801" s="6">
        <v>2633570857.97</v>
      </c>
      <c r="AC801" s="6">
        <v>33.33</v>
      </c>
      <c r="AD801" s="6">
        <v>1.0951</v>
      </c>
      <c r="AE801" s="6">
        <v>3.278589</v>
      </c>
    </row>
    <row r="802" spans="1:31">
      <c r="A802" s="1" t="s">
        <v>366</v>
      </c>
      <c r="B802" s="6" t="s">
        <v>367</v>
      </c>
      <c r="C802" s="1" t="s">
        <v>66</v>
      </c>
      <c r="D802" s="1">
        <v>159612177.22</v>
      </c>
      <c r="E802" s="1">
        <v>108497232.27</v>
      </c>
      <c r="F802" s="7">
        <v>226</v>
      </c>
      <c r="G802" s="7">
        <v>226</v>
      </c>
      <c r="H802" s="1">
        <v>2769119440.07</v>
      </c>
      <c r="I802" s="1">
        <v>1707923669.52</v>
      </c>
      <c r="J802" s="1">
        <v>261939805</v>
      </c>
      <c r="K802" s="1">
        <v>1379966749.07</v>
      </c>
      <c r="L802" s="1">
        <v>0.3832</v>
      </c>
      <c r="M802" s="1">
        <v>0.0449</v>
      </c>
      <c r="N802" s="1">
        <v>0.0357</v>
      </c>
      <c r="O802" s="1">
        <v>0.0578</v>
      </c>
      <c r="P802" s="6">
        <v>687</v>
      </c>
      <c r="Q802" s="6">
        <v>39.73</v>
      </c>
      <c r="R802" s="6">
        <v>92419225.86</v>
      </c>
      <c r="S802" s="6">
        <v>6.7</v>
      </c>
      <c r="T802" s="6">
        <v>38.11</v>
      </c>
      <c r="U802" s="6">
        <v>67.17</v>
      </c>
      <c r="V802" s="6">
        <v>0.035652</v>
      </c>
      <c r="W802" s="6">
        <v>-112638377.88</v>
      </c>
      <c r="X802" s="6">
        <v>1061195770.55</v>
      </c>
      <c r="Y802" s="6">
        <v>1379966749.07</v>
      </c>
      <c r="Z802" s="6">
        <v>1379966749.07</v>
      </c>
      <c r="AA802" s="6">
        <v>1296724668.92</v>
      </c>
      <c r="AB802" s="6">
        <v>904610114.01</v>
      </c>
      <c r="AC802" s="6">
        <v>33.33</v>
      </c>
      <c r="AD802" s="6">
        <v>1.2529</v>
      </c>
      <c r="AE802" s="6">
        <v>2.006657</v>
      </c>
    </row>
    <row r="803" spans="1:31">
      <c r="A803" s="1" t="s">
        <v>366</v>
      </c>
      <c r="B803" s="6" t="s">
        <v>367</v>
      </c>
      <c r="C803" s="1" t="s">
        <v>67</v>
      </c>
      <c r="D803" s="1">
        <v>283228872.32</v>
      </c>
      <c r="E803" s="1">
        <v>113337142.41</v>
      </c>
      <c r="F803" s="7">
        <v>248</v>
      </c>
      <c r="G803" s="7">
        <v>248</v>
      </c>
      <c r="H803" s="1">
        <v>3143845168.21</v>
      </c>
      <c r="I803" s="1">
        <v>1802743880.9</v>
      </c>
      <c r="J803" s="1">
        <v>261818005</v>
      </c>
      <c r="K803" s="1">
        <v>1438860202.69</v>
      </c>
      <c r="L803" s="1">
        <v>0.4266</v>
      </c>
      <c r="M803" s="1">
        <v>0.0411</v>
      </c>
      <c r="N803" s="1">
        <v>0.0281</v>
      </c>
      <c r="O803" s="1">
        <v>0.049</v>
      </c>
      <c r="P803" s="6">
        <v>698</v>
      </c>
      <c r="Q803" s="6">
        <v>41.27</v>
      </c>
      <c r="R803" s="6">
        <v>88515569.21</v>
      </c>
      <c r="S803" s="6">
        <v>6.15</v>
      </c>
      <c r="T803" s="6">
        <v>38.13</v>
      </c>
      <c r="U803" s="6">
        <v>63.13</v>
      </c>
      <c r="V803" s="6">
        <v>0.028078</v>
      </c>
      <c r="W803" s="6">
        <v>42117772.54</v>
      </c>
      <c r="X803" s="6">
        <v>1341101287.31</v>
      </c>
      <c r="Y803" s="6">
        <v>1438860202.69</v>
      </c>
      <c r="Z803" s="6">
        <v>1438860202.69</v>
      </c>
      <c r="AA803" s="6">
        <v>1361330465.93</v>
      </c>
      <c r="AB803" s="6">
        <v>986832735.46</v>
      </c>
      <c r="AC803" s="6">
        <v>33.33</v>
      </c>
      <c r="AD803" s="6">
        <v>1.1752</v>
      </c>
      <c r="AE803" s="6">
        <v>2.184955</v>
      </c>
    </row>
    <row r="804" spans="1:31">
      <c r="A804" s="1" t="s">
        <v>366</v>
      </c>
      <c r="B804" s="6" t="s">
        <v>367</v>
      </c>
      <c r="C804" s="1" t="s">
        <v>68</v>
      </c>
      <c r="D804" s="1">
        <v>483446904.76</v>
      </c>
      <c r="E804" s="1">
        <v>105672729.55</v>
      </c>
      <c r="F804" s="7">
        <v>252</v>
      </c>
      <c r="G804" s="7">
        <v>249</v>
      </c>
      <c r="H804" s="1">
        <v>3492994151.56</v>
      </c>
      <c r="I804" s="1">
        <v>1790674493.96</v>
      </c>
      <c r="J804" s="1">
        <v>256171546</v>
      </c>
      <c r="K804" s="1">
        <v>1162285734.05</v>
      </c>
      <c r="L804" s="1">
        <v>0.4874</v>
      </c>
      <c r="M804" s="1">
        <v>0.0148</v>
      </c>
      <c r="N804" s="1">
        <v>0.0092</v>
      </c>
      <c r="O804" s="1">
        <v>0.0179</v>
      </c>
      <c r="P804" s="6">
        <v>653</v>
      </c>
      <c r="Q804" s="6">
        <v>37.99</v>
      </c>
      <c r="R804" s="6">
        <v>80668590.55</v>
      </c>
      <c r="S804" s="6">
        <v>6.94</v>
      </c>
      <c r="T804" s="6">
        <v>38.05</v>
      </c>
      <c r="U804" s="6">
        <v>56.26</v>
      </c>
      <c r="V804" s="6">
        <v>0.009198</v>
      </c>
      <c r="W804" s="6">
        <v>140470473.59</v>
      </c>
      <c r="X804" s="6">
        <v>1702319657.6</v>
      </c>
      <c r="Y804" s="6">
        <v>1162285734.05</v>
      </c>
      <c r="Z804" s="6">
        <v>1162285734.05</v>
      </c>
      <c r="AA804" s="6">
        <v>1139992743.58</v>
      </c>
      <c r="AB804" s="6">
        <v>788403464.44</v>
      </c>
      <c r="AC804" s="6">
        <v>33.33</v>
      </c>
      <c r="AD804" s="6">
        <v>1.479</v>
      </c>
      <c r="AE804" s="6">
        <v>3.00528</v>
      </c>
    </row>
    <row r="805" spans="1:31">
      <c r="A805" s="1" t="s">
        <v>366</v>
      </c>
      <c r="B805" s="6" t="s">
        <v>367</v>
      </c>
      <c r="C805" s="1" t="s">
        <v>69</v>
      </c>
      <c r="D805" s="1">
        <v>504048838.44</v>
      </c>
      <c r="E805" s="1">
        <v>97276397.46</v>
      </c>
      <c r="F805" s="7">
        <v>264</v>
      </c>
      <c r="G805" s="7">
        <v>249</v>
      </c>
      <c r="H805" s="1">
        <v>4901934892.67</v>
      </c>
      <c r="I805" s="1">
        <v>2550972746.73</v>
      </c>
      <c r="J805" s="1">
        <v>327824407</v>
      </c>
      <c r="K805" s="1">
        <v>2328469360.35</v>
      </c>
      <c r="L805" s="1">
        <v>0.4796</v>
      </c>
      <c r="M805" s="1">
        <v>0.0162</v>
      </c>
      <c r="N805" s="1">
        <v>0.01</v>
      </c>
      <c r="O805" s="1">
        <v>0.0193</v>
      </c>
      <c r="P805" s="6">
        <v>651</v>
      </c>
      <c r="Q805" s="6">
        <v>31.28</v>
      </c>
      <c r="R805" s="6">
        <v>137531306.34</v>
      </c>
      <c r="S805" s="6">
        <v>6.06</v>
      </c>
      <c r="T805" s="6">
        <v>27.64</v>
      </c>
      <c r="U805" s="6">
        <v>37.52</v>
      </c>
      <c r="V805" s="6">
        <v>0.010037</v>
      </c>
      <c r="W805" s="6">
        <v>-184325578.15</v>
      </c>
      <c r="X805" s="6">
        <v>2350962145.94</v>
      </c>
      <c r="Y805" s="6">
        <v>2328469360.35</v>
      </c>
      <c r="Z805" s="6">
        <v>2328469360.35</v>
      </c>
      <c r="AA805" s="6">
        <v>2253538793.82</v>
      </c>
      <c r="AB805" s="6">
        <v>1747445307.79</v>
      </c>
      <c r="AC805" s="6">
        <v>33.33</v>
      </c>
      <c r="AD805" s="6">
        <v>0.8937</v>
      </c>
      <c r="AE805" s="6">
        <v>2.105218</v>
      </c>
    </row>
    <row r="806" spans="1:31">
      <c r="A806" s="1" t="s">
        <v>366</v>
      </c>
      <c r="B806" s="6" t="s">
        <v>367</v>
      </c>
      <c r="C806" s="1" t="s">
        <v>70</v>
      </c>
      <c r="D806" s="1">
        <v>958769207.24</v>
      </c>
      <c r="E806" s="1">
        <v>101118092.66</v>
      </c>
      <c r="F806" s="7">
        <v>267</v>
      </c>
      <c r="G806" s="7">
        <v>251</v>
      </c>
      <c r="H806" s="1">
        <v>5655606411.15</v>
      </c>
      <c r="I806" s="1">
        <v>2158588421.59</v>
      </c>
      <c r="J806" s="1">
        <v>329700007</v>
      </c>
      <c r="K806" s="1">
        <v>1679958227.03</v>
      </c>
      <c r="L806" s="1">
        <v>0.6183</v>
      </c>
      <c r="M806" s="1">
        <v>-0.0777</v>
      </c>
      <c r="N806" s="1">
        <v>-0.0787</v>
      </c>
      <c r="O806" s="1">
        <v>-0.2062</v>
      </c>
      <c r="P806" s="6">
        <v>691</v>
      </c>
      <c r="Q806" s="6">
        <v>30.93</v>
      </c>
      <c r="R806" s="6">
        <v>153400060.17</v>
      </c>
      <c r="S806" s="6">
        <v>8.82</v>
      </c>
      <c r="T806" s="6">
        <v>25.68</v>
      </c>
      <c r="U806" s="6">
        <v>35.38</v>
      </c>
      <c r="V806" s="6">
        <v>-0.078715</v>
      </c>
      <c r="W806" s="6">
        <v>-213659903.21</v>
      </c>
      <c r="X806" s="6">
        <v>3497017989.56</v>
      </c>
      <c r="Y806" s="6">
        <v>1679958227.03</v>
      </c>
      <c r="Z806" s="6">
        <v>1679958227.03</v>
      </c>
      <c r="AA806" s="6">
        <v>1879283364.56</v>
      </c>
      <c r="AB806" s="6">
        <v>1311624453.5</v>
      </c>
      <c r="AC806" s="6">
        <v>33.33</v>
      </c>
      <c r="AD806" s="6">
        <v>1.3298</v>
      </c>
      <c r="AE806" s="6">
        <v>3.366516</v>
      </c>
    </row>
    <row r="807" spans="1:31">
      <c r="A807" s="1" t="s">
        <v>366</v>
      </c>
      <c r="B807" s="6" t="s">
        <v>367</v>
      </c>
      <c r="C807" s="1" t="s">
        <v>71</v>
      </c>
      <c r="D807" s="1">
        <v>1180041631.6</v>
      </c>
      <c r="E807" s="1">
        <v>97029673.01</v>
      </c>
      <c r="F807" s="7">
        <v>267</v>
      </c>
      <c r="G807" s="7">
        <v>251</v>
      </c>
      <c r="H807" s="1">
        <v>7019822992.86</v>
      </c>
      <c r="I807" s="1">
        <v>2833042184.38</v>
      </c>
      <c r="J807" s="1">
        <v>396212074</v>
      </c>
      <c r="K807" s="1">
        <v>2368606133.08</v>
      </c>
      <c r="L807" s="1">
        <v>0.5964</v>
      </c>
      <c r="M807" s="1">
        <v>-0.0235</v>
      </c>
      <c r="N807" s="1">
        <v>-0.0281</v>
      </c>
      <c r="O807" s="1">
        <v>-0.0697</v>
      </c>
      <c r="P807" s="6">
        <v>795</v>
      </c>
      <c r="Q807" s="6">
        <v>32.72</v>
      </c>
      <c r="R807" s="6">
        <v>172217881.28</v>
      </c>
      <c r="S807" s="6">
        <v>7.27</v>
      </c>
      <c r="T807" s="6">
        <v>21.37</v>
      </c>
      <c r="U807" s="6">
        <v>30.58</v>
      </c>
      <c r="V807" s="6">
        <v>-0.028132</v>
      </c>
      <c r="W807" s="6">
        <v>82777056.98</v>
      </c>
      <c r="X807" s="6">
        <v>4186780808.48</v>
      </c>
      <c r="Y807" s="6">
        <v>2368606133.08</v>
      </c>
      <c r="Z807" s="6">
        <v>2368606133.08</v>
      </c>
      <c r="AA807" s="6">
        <v>2524442181.41</v>
      </c>
      <c r="AB807" s="6">
        <v>1909025814.2</v>
      </c>
      <c r="AC807" s="6">
        <v>33.33</v>
      </c>
      <c r="AD807" s="6">
        <v>1.0259</v>
      </c>
      <c r="AE807" s="6">
        <v>2.963694</v>
      </c>
    </row>
    <row r="808" spans="1:31">
      <c r="A808" s="1" t="s">
        <v>368</v>
      </c>
      <c r="B808" s="6" t="s">
        <v>369</v>
      </c>
      <c r="C808" s="1" t="s">
        <v>66</v>
      </c>
      <c r="D808" s="1">
        <v>156060269.09</v>
      </c>
      <c r="E808" s="1">
        <v>17889425.83</v>
      </c>
      <c r="F808" s="7">
        <v>67</v>
      </c>
      <c r="G808" s="7">
        <v>67</v>
      </c>
      <c r="H808" s="1">
        <v>516015075.93</v>
      </c>
      <c r="I808" s="1">
        <v>413756037.81</v>
      </c>
      <c r="J808" s="1">
        <v>145153800</v>
      </c>
      <c r="K808" s="1">
        <v>161987384.7</v>
      </c>
      <c r="L808" s="1">
        <v>0.1982</v>
      </c>
      <c r="M808" s="1">
        <v>-0.0396</v>
      </c>
      <c r="N808" s="1">
        <v>-0.0275</v>
      </c>
      <c r="O808" s="1">
        <v>-0.0342</v>
      </c>
      <c r="P808" s="6">
        <v>112</v>
      </c>
      <c r="Q808" s="6">
        <v>29.17</v>
      </c>
      <c r="R808" s="6">
        <v>24666582.26</v>
      </c>
      <c r="S808" s="6">
        <v>15.23</v>
      </c>
      <c r="T808" s="6">
        <v>19.81</v>
      </c>
      <c r="U808" s="6">
        <v>69.92</v>
      </c>
      <c r="V808" s="6">
        <v>-0.027451</v>
      </c>
      <c r="W808" s="6">
        <v>-34509914.47</v>
      </c>
      <c r="X808" s="6">
        <v>102259038.12</v>
      </c>
      <c r="Y808" s="6">
        <v>161987384.7</v>
      </c>
      <c r="Z808" s="6">
        <v>161987384.7</v>
      </c>
      <c r="AA808" s="6">
        <v>197003365.21</v>
      </c>
      <c r="AB808" s="6">
        <v>103347594.78</v>
      </c>
      <c r="AC808" s="6">
        <v>33.33</v>
      </c>
      <c r="AD808" s="6">
        <v>2.3706</v>
      </c>
      <c r="AE808" s="6">
        <v>3.185526</v>
      </c>
    </row>
    <row r="809" spans="1:31">
      <c r="A809" s="1" t="s">
        <v>368</v>
      </c>
      <c r="B809" s="6" t="s">
        <v>369</v>
      </c>
      <c r="C809" s="1" t="s">
        <v>67</v>
      </c>
      <c r="D809" s="1">
        <v>151624942.81</v>
      </c>
      <c r="E809" s="1">
        <v>20608765.34</v>
      </c>
      <c r="F809" s="7">
        <v>80</v>
      </c>
      <c r="G809" s="7">
        <v>80</v>
      </c>
      <c r="H809" s="1">
        <v>860129687.87</v>
      </c>
      <c r="I809" s="1">
        <v>676552248.67</v>
      </c>
      <c r="J809" s="1">
        <v>160761503</v>
      </c>
      <c r="K809" s="1">
        <v>276716689.5</v>
      </c>
      <c r="L809" s="1">
        <v>0.2134</v>
      </c>
      <c r="M809" s="1">
        <v>0.0414</v>
      </c>
      <c r="N809" s="1">
        <v>0.0349</v>
      </c>
      <c r="O809" s="1">
        <v>0.0444</v>
      </c>
      <c r="P809" s="6">
        <v>172</v>
      </c>
      <c r="Q809" s="6">
        <v>29.45</v>
      </c>
      <c r="R809" s="6">
        <v>36211593.9</v>
      </c>
      <c r="S809" s="6">
        <v>13.09</v>
      </c>
      <c r="T809" s="6">
        <v>17.89</v>
      </c>
      <c r="U809" s="6">
        <v>67.19</v>
      </c>
      <c r="V809" s="6">
        <v>0.034889</v>
      </c>
      <c r="W809" s="6">
        <v>-9861596.35</v>
      </c>
      <c r="X809" s="6">
        <v>183577439.2</v>
      </c>
      <c r="Y809" s="6">
        <v>276716689.5</v>
      </c>
      <c r="Z809" s="6">
        <v>276716689.5</v>
      </c>
      <c r="AA809" s="6">
        <v>250146809.32</v>
      </c>
      <c r="AB809" s="6">
        <v>154943822.27</v>
      </c>
      <c r="AC809" s="6">
        <v>37.5</v>
      </c>
      <c r="AD809" s="6">
        <v>2.1105</v>
      </c>
      <c r="AE809" s="6">
        <v>3.10834</v>
      </c>
    </row>
    <row r="810" spans="1:31">
      <c r="A810" s="1" t="s">
        <v>368</v>
      </c>
      <c r="B810" s="6" t="s">
        <v>369</v>
      </c>
      <c r="C810" s="1" t="s">
        <v>68</v>
      </c>
      <c r="D810" s="1">
        <v>154736183.69</v>
      </c>
      <c r="E810" s="1">
        <v>20472964.3</v>
      </c>
      <c r="F810" s="7">
        <v>95</v>
      </c>
      <c r="G810" s="7">
        <v>93</v>
      </c>
      <c r="H810" s="1">
        <v>929744081.85</v>
      </c>
      <c r="I810" s="1">
        <v>695089678.17</v>
      </c>
      <c r="J810" s="1">
        <v>160761503</v>
      </c>
      <c r="K810" s="1">
        <v>320586339.11</v>
      </c>
      <c r="L810" s="1">
        <v>0.2524</v>
      </c>
      <c r="M810" s="1">
        <v>0.0532</v>
      </c>
      <c r="N810" s="1">
        <v>0.0446</v>
      </c>
      <c r="O810" s="1">
        <v>0.0597</v>
      </c>
      <c r="P810" s="6">
        <v>184</v>
      </c>
      <c r="Q810" s="6">
        <v>28.22</v>
      </c>
      <c r="R810" s="6">
        <v>38936457.25</v>
      </c>
      <c r="S810" s="6">
        <v>12.15</v>
      </c>
      <c r="T810" s="6">
        <v>17.89</v>
      </c>
      <c r="U810" s="6">
        <v>62.12</v>
      </c>
      <c r="V810" s="6">
        <v>0.044633</v>
      </c>
      <c r="W810" s="6">
        <v>-5024177.72</v>
      </c>
      <c r="X810" s="6">
        <v>234654403.68</v>
      </c>
      <c r="Y810" s="6">
        <v>320586339.11</v>
      </c>
      <c r="Z810" s="6">
        <v>320586339.11</v>
      </c>
      <c r="AA810" s="6">
        <v>292074514.39</v>
      </c>
      <c r="AB810" s="6">
        <v>181219813.99</v>
      </c>
      <c r="AC810" s="6">
        <v>37.5</v>
      </c>
      <c r="AD810" s="6">
        <v>2.0338</v>
      </c>
      <c r="AE810" s="6">
        <v>2.900136</v>
      </c>
    </row>
    <row r="811" spans="1:31">
      <c r="A811" s="1" t="s">
        <v>368</v>
      </c>
      <c r="B811" s="6" t="s">
        <v>369</v>
      </c>
      <c r="C811" s="1" t="s">
        <v>69</v>
      </c>
      <c r="D811" s="1">
        <v>154319087.29</v>
      </c>
      <c r="E811" s="1">
        <v>34222836.98</v>
      </c>
      <c r="F811" s="7">
        <v>130</v>
      </c>
      <c r="G811" s="7">
        <v>119</v>
      </c>
      <c r="H811" s="1">
        <v>1278776055</v>
      </c>
      <c r="I811" s="1">
        <v>969053108.55</v>
      </c>
      <c r="J811" s="1">
        <v>173453199</v>
      </c>
      <c r="K811" s="1">
        <v>421068362.08</v>
      </c>
      <c r="L811" s="1">
        <v>0.2422</v>
      </c>
      <c r="M811" s="1">
        <v>0.0266</v>
      </c>
      <c r="N811" s="1">
        <v>0.0253</v>
      </c>
      <c r="O811" s="1">
        <v>0.0334</v>
      </c>
      <c r="P811" s="6">
        <v>230</v>
      </c>
      <c r="Q811" s="6">
        <v>30.67</v>
      </c>
      <c r="R811" s="6">
        <v>44793269.78</v>
      </c>
      <c r="S811" s="6">
        <v>10.64</v>
      </c>
      <c r="T811" s="6">
        <v>16.58</v>
      </c>
      <c r="U811" s="6">
        <v>53.15</v>
      </c>
      <c r="V811" s="6">
        <v>0.025309</v>
      </c>
      <c r="W811" s="6">
        <v>1943083.84</v>
      </c>
      <c r="X811" s="6">
        <v>309722946.45</v>
      </c>
      <c r="Y811" s="6">
        <v>421068362.08</v>
      </c>
      <c r="Z811" s="6">
        <v>421068362.08</v>
      </c>
      <c r="AA811" s="6">
        <v>398993822.79</v>
      </c>
      <c r="AB811" s="6">
        <v>264026034.46</v>
      </c>
      <c r="AC811" s="6">
        <v>42.86</v>
      </c>
      <c r="AD811" s="6">
        <v>1.7812</v>
      </c>
      <c r="AE811" s="6">
        <v>3.03698</v>
      </c>
    </row>
    <row r="812" spans="1:31">
      <c r="A812" s="1" t="s">
        <v>368</v>
      </c>
      <c r="B812" s="6" t="s">
        <v>369</v>
      </c>
      <c r="C812" s="1" t="s">
        <v>70</v>
      </c>
      <c r="D812" s="1">
        <v>163975058.66</v>
      </c>
      <c r="E812" s="1">
        <v>30749788.92</v>
      </c>
      <c r="F812" s="7">
        <v>136</v>
      </c>
      <c r="G812" s="7">
        <v>120</v>
      </c>
      <c r="H812" s="1">
        <v>1556480775.37</v>
      </c>
      <c r="I812" s="1">
        <v>1011917532.87</v>
      </c>
      <c r="J812" s="1">
        <v>173453199</v>
      </c>
      <c r="K812" s="1">
        <v>639156922.66</v>
      </c>
      <c r="L812" s="1">
        <v>0.3499</v>
      </c>
      <c r="M812" s="1">
        <v>0.0272</v>
      </c>
      <c r="N812" s="1">
        <v>0.0282</v>
      </c>
      <c r="O812" s="1">
        <v>0.0434</v>
      </c>
      <c r="P812" s="6">
        <v>290</v>
      </c>
      <c r="Q812" s="6">
        <v>28.63</v>
      </c>
      <c r="R812" s="6">
        <v>56857081.7</v>
      </c>
      <c r="S812" s="6">
        <v>8.9</v>
      </c>
      <c r="T812" s="6">
        <v>16.35</v>
      </c>
      <c r="U812" s="6">
        <v>51.28</v>
      </c>
      <c r="V812" s="6">
        <v>0.028222</v>
      </c>
      <c r="W812" s="6">
        <v>-5633020.75</v>
      </c>
      <c r="X812" s="6">
        <v>544563242.5</v>
      </c>
      <c r="Y812" s="6">
        <v>639156922.66</v>
      </c>
      <c r="Z812" s="6">
        <v>639156922.66</v>
      </c>
      <c r="AA812" s="6">
        <v>606490708.35</v>
      </c>
      <c r="AB812" s="6">
        <v>442154658.73</v>
      </c>
      <c r="AC812" s="6">
        <v>50</v>
      </c>
      <c r="AD812" s="6">
        <v>1.5849</v>
      </c>
      <c r="AE812" s="6">
        <v>2.435209</v>
      </c>
    </row>
    <row r="813" spans="1:31">
      <c r="A813" s="1" t="s">
        <v>368</v>
      </c>
      <c r="B813" s="6" t="s">
        <v>369</v>
      </c>
      <c r="C813" s="1" t="s">
        <v>71</v>
      </c>
      <c r="D813" s="1">
        <v>366753624.34</v>
      </c>
      <c r="E813" s="1">
        <v>70068888.98</v>
      </c>
      <c r="F813" s="7">
        <v>136</v>
      </c>
      <c r="G813" s="7">
        <v>120</v>
      </c>
      <c r="H813" s="1">
        <v>1982533563.79</v>
      </c>
      <c r="I813" s="1">
        <v>1116660223.85</v>
      </c>
      <c r="J813" s="1">
        <v>174041249</v>
      </c>
      <c r="K813" s="1">
        <v>1008571647.52</v>
      </c>
      <c r="L813" s="1">
        <v>0.4368</v>
      </c>
      <c r="M813" s="1">
        <v>0.055</v>
      </c>
      <c r="N813" s="1">
        <v>0.0517</v>
      </c>
      <c r="O813" s="1">
        <v>0.0919</v>
      </c>
      <c r="P813" s="6">
        <v>432</v>
      </c>
      <c r="Q813" s="6">
        <v>29.53</v>
      </c>
      <c r="R813" s="6">
        <v>87416598.45</v>
      </c>
      <c r="S813" s="6">
        <v>8.67</v>
      </c>
      <c r="T813" s="6">
        <v>15.3</v>
      </c>
      <c r="U813" s="6">
        <v>46.26</v>
      </c>
      <c r="V813" s="6">
        <v>0.051737</v>
      </c>
      <c r="W813" s="6">
        <v>14704067.6</v>
      </c>
      <c r="X813" s="6">
        <v>865873339.94</v>
      </c>
      <c r="Y813" s="6">
        <v>1008571647.52</v>
      </c>
      <c r="Z813" s="6">
        <v>1008571647.52</v>
      </c>
      <c r="AA813" s="6">
        <v>897845009.35</v>
      </c>
      <c r="AB813" s="6">
        <v>674213574.64</v>
      </c>
      <c r="AC813" s="6">
        <v>50</v>
      </c>
      <c r="AD813" s="6">
        <v>1.4506</v>
      </c>
      <c r="AE813" s="6">
        <v>1.965684</v>
      </c>
    </row>
    <row r="814" spans="1:31">
      <c r="A814" s="1" t="s">
        <v>370</v>
      </c>
      <c r="B814" s="6" t="s">
        <v>371</v>
      </c>
      <c r="C814" s="1" t="s">
        <v>66</v>
      </c>
      <c r="D814" s="1">
        <v>856743081.06</v>
      </c>
      <c r="E814" s="1">
        <v>185492096.02</v>
      </c>
      <c r="F814" s="7">
        <v>68</v>
      </c>
      <c r="G814" s="7">
        <v>21</v>
      </c>
      <c r="H814" s="1">
        <v>5381711588.18</v>
      </c>
      <c r="I814" s="1">
        <v>4277489890.13</v>
      </c>
      <c r="J814" s="1">
        <v>524452408</v>
      </c>
      <c r="K814" s="1">
        <v>1241960602.36</v>
      </c>
      <c r="L814" s="1">
        <v>0.2052</v>
      </c>
      <c r="M814" s="1">
        <v>0.0457</v>
      </c>
      <c r="N814" s="1">
        <v>0.0368</v>
      </c>
      <c r="O814" s="1">
        <v>0.0463</v>
      </c>
      <c r="P814" s="6">
        <v>335</v>
      </c>
      <c r="Q814" s="6">
        <v>20.89</v>
      </c>
      <c r="R814" s="6">
        <v>58305876.16</v>
      </c>
      <c r="S814" s="6">
        <v>4.69</v>
      </c>
      <c r="T814" s="6">
        <v>27.24</v>
      </c>
      <c r="U814" s="6">
        <v>65.28</v>
      </c>
      <c r="V814" s="6">
        <v>0.036838</v>
      </c>
      <c r="W814" s="6">
        <v>121406159.73</v>
      </c>
      <c r="X814" s="6">
        <v>1104221698.05</v>
      </c>
      <c r="Y814" s="6">
        <v>1241960602.36</v>
      </c>
      <c r="Z814" s="6">
        <v>1241960602.36</v>
      </c>
      <c r="AA814" s="6">
        <v>1130465029.1</v>
      </c>
      <c r="AB814" s="6">
        <v>794564421.43</v>
      </c>
      <c r="AC814" s="6">
        <v>33.33</v>
      </c>
      <c r="AD814" s="6">
        <v>1.2915</v>
      </c>
      <c r="AE814" s="6">
        <v>4.333239</v>
      </c>
    </row>
    <row r="815" spans="1:31">
      <c r="A815" s="1" t="s">
        <v>370</v>
      </c>
      <c r="B815" s="6" t="s">
        <v>371</v>
      </c>
      <c r="C815" s="1" t="s">
        <v>67</v>
      </c>
      <c r="D815" s="1">
        <v>1029615131.74</v>
      </c>
      <c r="E815" s="1">
        <v>168161805.51</v>
      </c>
      <c r="F815" s="7">
        <v>70</v>
      </c>
      <c r="G815" s="7">
        <v>23</v>
      </c>
      <c r="H815" s="1">
        <v>3907819868.73</v>
      </c>
      <c r="I815" s="1">
        <v>2961843798.65</v>
      </c>
      <c r="J815" s="1">
        <v>882884984</v>
      </c>
      <c r="K815" s="1">
        <v>926686569.68</v>
      </c>
      <c r="L815" s="1">
        <v>0.2421</v>
      </c>
      <c r="M815" s="1">
        <v>-0.305</v>
      </c>
      <c r="N815" s="1">
        <v>-0.308</v>
      </c>
      <c r="O815" s="1">
        <v>-0.4064</v>
      </c>
      <c r="P815" s="6">
        <v>287</v>
      </c>
      <c r="Q815" s="6">
        <v>18.36</v>
      </c>
      <c r="R815" s="6">
        <v>78008632.16</v>
      </c>
      <c r="S815" s="6">
        <v>8.42</v>
      </c>
      <c r="T815" s="6">
        <v>24.6</v>
      </c>
      <c r="U815" s="6">
        <v>58.33</v>
      </c>
      <c r="V815" s="6">
        <v>-0.307985</v>
      </c>
      <c r="W815" s="6">
        <v>62711276.31</v>
      </c>
      <c r="X815" s="6">
        <v>945976070.08</v>
      </c>
      <c r="Y815" s="6">
        <v>926686569.68</v>
      </c>
      <c r="Z815" s="6">
        <v>926686569.68</v>
      </c>
      <c r="AA815" s="6">
        <v>977936006.35</v>
      </c>
      <c r="AB815" s="6">
        <v>666965919.73</v>
      </c>
      <c r="AC815" s="6">
        <v>33.33</v>
      </c>
      <c r="AD815" s="6">
        <v>1.6867</v>
      </c>
      <c r="AE815" s="6">
        <v>4.216981</v>
      </c>
    </row>
    <row r="816" spans="1:31">
      <c r="A816" s="1" t="s">
        <v>370</v>
      </c>
      <c r="B816" s="6" t="s">
        <v>371</v>
      </c>
      <c r="C816" s="1" t="s">
        <v>68</v>
      </c>
      <c r="D816" s="1">
        <v>470228354.11</v>
      </c>
      <c r="E816" s="1">
        <v>44629319.04</v>
      </c>
      <c r="F816" s="7">
        <v>75</v>
      </c>
      <c r="G816" s="7">
        <v>8</v>
      </c>
      <c r="H816" s="1">
        <v>3211076441.89</v>
      </c>
      <c r="I816" s="1">
        <v>2608963552.6</v>
      </c>
      <c r="J816" s="1">
        <v>828623861</v>
      </c>
      <c r="K816" s="1">
        <v>845185627.22</v>
      </c>
      <c r="L816" s="1">
        <v>0.1875</v>
      </c>
      <c r="M816" s="1">
        <v>0.0132</v>
      </c>
      <c r="N816" s="1">
        <v>0.0174</v>
      </c>
      <c r="O816" s="1">
        <v>0.0214</v>
      </c>
      <c r="P816" s="6">
        <v>168</v>
      </c>
      <c r="Q816" s="6">
        <v>18.67</v>
      </c>
      <c r="R816" s="6">
        <v>68816305.19</v>
      </c>
      <c r="S816" s="6">
        <v>8.14</v>
      </c>
      <c r="T816" s="6">
        <v>27.27</v>
      </c>
      <c r="U816" s="6">
        <v>47.37</v>
      </c>
      <c r="V816" s="6">
        <v>0.017391</v>
      </c>
      <c r="W816" s="6">
        <v>39555652.1</v>
      </c>
      <c r="X816" s="6">
        <v>602112889.29</v>
      </c>
      <c r="Y816" s="6">
        <v>845185627.22</v>
      </c>
      <c r="Z816" s="6">
        <v>845185627.22</v>
      </c>
      <c r="AA816" s="6">
        <v>964554856.72</v>
      </c>
      <c r="AB816" s="6">
        <v>656238871.16</v>
      </c>
      <c r="AC816" s="6">
        <v>33.33</v>
      </c>
      <c r="AD816" s="6">
        <v>1.0649</v>
      </c>
      <c r="AE816" s="6">
        <v>3.799256</v>
      </c>
    </row>
    <row r="817" spans="1:31">
      <c r="A817" s="1" t="s">
        <v>370</v>
      </c>
      <c r="B817" s="6" t="s">
        <v>371</v>
      </c>
      <c r="C817" s="1" t="s">
        <v>69</v>
      </c>
      <c r="D817" s="1">
        <v>433800495.26</v>
      </c>
      <c r="E817" s="1">
        <v>35110158.26</v>
      </c>
      <c r="F817" s="7">
        <v>90</v>
      </c>
      <c r="G817" s="7">
        <v>28</v>
      </c>
      <c r="H817" s="1">
        <v>3382094252.82</v>
      </c>
      <c r="I817" s="1">
        <v>2611528022.7</v>
      </c>
      <c r="J817" s="1">
        <v>828623861</v>
      </c>
      <c r="K817" s="1">
        <v>1074261242.06</v>
      </c>
      <c r="L817" s="1">
        <v>0.2278</v>
      </c>
      <c r="M817" s="1">
        <v>0.0063</v>
      </c>
      <c r="N817" s="1">
        <v>0.0084</v>
      </c>
      <c r="O817" s="1">
        <v>0.0109</v>
      </c>
      <c r="P817" s="6">
        <v>180</v>
      </c>
      <c r="Q817" s="6">
        <v>20.52</v>
      </c>
      <c r="R817" s="6">
        <v>65392553.44</v>
      </c>
      <c r="S817" s="6">
        <v>6.09</v>
      </c>
      <c r="T817" s="6">
        <v>26.28</v>
      </c>
      <c r="U817" s="6">
        <v>36.67</v>
      </c>
      <c r="V817" s="6">
        <v>0.008434</v>
      </c>
      <c r="W817" s="6">
        <v>-95176706.17</v>
      </c>
      <c r="X817" s="6">
        <v>770566230.12</v>
      </c>
      <c r="Y817" s="6">
        <v>1074261242.06</v>
      </c>
      <c r="Z817" s="6">
        <v>1074261242.06</v>
      </c>
      <c r="AA817" s="6">
        <v>1063047289.19</v>
      </c>
      <c r="AB817" s="6">
        <v>834881344.07</v>
      </c>
      <c r="AC817" s="6">
        <v>33.33</v>
      </c>
      <c r="AD817" s="6">
        <v>0.8164</v>
      </c>
      <c r="AE817" s="6">
        <v>3.148298</v>
      </c>
    </row>
    <row r="818" spans="1:31">
      <c r="A818" s="1" t="s">
        <v>370</v>
      </c>
      <c r="B818" s="6" t="s">
        <v>371</v>
      </c>
      <c r="C818" s="1" t="s">
        <v>70</v>
      </c>
      <c r="D818" s="1">
        <v>407857280.94</v>
      </c>
      <c r="E818" s="1">
        <v>34569495.73</v>
      </c>
      <c r="F818" s="7">
        <v>90</v>
      </c>
      <c r="G818" s="7">
        <v>28</v>
      </c>
      <c r="H818" s="1">
        <v>3484725111.12</v>
      </c>
      <c r="I818" s="1">
        <v>2657678795.1</v>
      </c>
      <c r="J818" s="1">
        <v>828623861</v>
      </c>
      <c r="K818" s="1">
        <v>1165907033.9</v>
      </c>
      <c r="L818" s="1">
        <v>0.2373</v>
      </c>
      <c r="M818" s="1">
        <v>0.0136</v>
      </c>
      <c r="N818" s="1">
        <v>0.0132</v>
      </c>
      <c r="O818" s="1">
        <v>0.0173</v>
      </c>
      <c r="P818" s="6">
        <v>188</v>
      </c>
      <c r="Q818" s="6">
        <v>20.59</v>
      </c>
      <c r="R818" s="6">
        <v>58053931.25</v>
      </c>
      <c r="S818" s="6">
        <v>4.98</v>
      </c>
      <c r="T818" s="6">
        <v>26.28</v>
      </c>
      <c r="U818" s="6">
        <v>40.96</v>
      </c>
      <c r="V818" s="6">
        <v>0.013193</v>
      </c>
      <c r="W818" s="6">
        <v>-85590648.91</v>
      </c>
      <c r="X818" s="6">
        <v>827046316.02</v>
      </c>
      <c r="Y818" s="6">
        <v>1165907033.9</v>
      </c>
      <c r="Z818" s="6">
        <v>1165907033.9</v>
      </c>
      <c r="AA818" s="6">
        <v>1137321106.88</v>
      </c>
      <c r="AB818" s="6">
        <v>882354661.58</v>
      </c>
      <c r="AC818" s="6">
        <v>33.33</v>
      </c>
      <c r="AD818" s="6">
        <v>0.7831</v>
      </c>
      <c r="AE818" s="6">
        <v>2.988853</v>
      </c>
    </row>
    <row r="819" spans="1:31">
      <c r="A819" s="1" t="s">
        <v>370</v>
      </c>
      <c r="B819" s="6" t="s">
        <v>371</v>
      </c>
      <c r="C819" s="1" t="s">
        <v>71</v>
      </c>
      <c r="D819" s="1">
        <v>378577933.83</v>
      </c>
      <c r="E819" s="1">
        <v>35842092.01</v>
      </c>
      <c r="F819" s="7">
        <v>90</v>
      </c>
      <c r="G819" s="7">
        <v>28</v>
      </c>
      <c r="H819" s="1">
        <v>3849303279.59</v>
      </c>
      <c r="I819" s="1">
        <v>2674821579.03</v>
      </c>
      <c r="J819" s="1">
        <v>828623861</v>
      </c>
      <c r="K819" s="1">
        <v>1169197021.26</v>
      </c>
      <c r="L819" s="1">
        <v>0.3051</v>
      </c>
      <c r="M819" s="1">
        <v>0.0083</v>
      </c>
      <c r="N819" s="1">
        <v>0.0049</v>
      </c>
      <c r="O819" s="1">
        <v>0.007</v>
      </c>
      <c r="P819" s="6">
        <v>180</v>
      </c>
      <c r="Q819" s="6">
        <v>19</v>
      </c>
      <c r="R819" s="6">
        <v>82023612.81</v>
      </c>
      <c r="S819" s="6">
        <v>7.02</v>
      </c>
      <c r="T819" s="6">
        <v>26.28</v>
      </c>
      <c r="U819" s="6">
        <v>37.05</v>
      </c>
      <c r="V819" s="6">
        <v>0.004878</v>
      </c>
      <c r="W819" s="6">
        <v>-356355899.55</v>
      </c>
      <c r="X819" s="6">
        <v>1174481700.56</v>
      </c>
      <c r="Y819" s="6">
        <v>1169197021.26</v>
      </c>
      <c r="Z819" s="6">
        <v>1169197021.26</v>
      </c>
      <c r="AA819" s="6">
        <v>1186028956.21</v>
      </c>
      <c r="AB819" s="6">
        <v>872007925.27</v>
      </c>
      <c r="AC819" s="6">
        <v>42.86</v>
      </c>
      <c r="AD819" s="6">
        <v>0.798</v>
      </c>
      <c r="AE819" s="6">
        <v>3.292262</v>
      </c>
    </row>
    <row r="820" spans="1:31">
      <c r="A820" s="1" t="s">
        <v>372</v>
      </c>
      <c r="B820" s="6" t="s">
        <v>373</v>
      </c>
      <c r="C820" s="1" t="s">
        <v>66</v>
      </c>
      <c r="D820" s="1">
        <v>24799308.33</v>
      </c>
      <c r="E820" s="1">
        <v>15151276.6</v>
      </c>
      <c r="F820" s="7">
        <v>135</v>
      </c>
      <c r="G820" s="7">
        <v>135</v>
      </c>
      <c r="H820" s="1">
        <v>892712993.86</v>
      </c>
      <c r="I820" s="1">
        <v>528677057.22</v>
      </c>
      <c r="J820" s="1">
        <v>200000000</v>
      </c>
      <c r="K820" s="1">
        <v>697491113.98</v>
      </c>
      <c r="L820" s="1">
        <v>0.4078</v>
      </c>
      <c r="M820" s="1">
        <v>0.0652</v>
      </c>
      <c r="N820" s="1">
        <v>0.0588</v>
      </c>
      <c r="O820" s="1">
        <v>0.0993</v>
      </c>
      <c r="P820" s="6">
        <v>223</v>
      </c>
      <c r="Q820" s="6">
        <v>25.51</v>
      </c>
      <c r="R820" s="6">
        <v>75620651.78</v>
      </c>
      <c r="S820" s="6">
        <v>10.84</v>
      </c>
      <c r="T820" s="6">
        <v>24.19</v>
      </c>
      <c r="U820" s="6">
        <v>69.48</v>
      </c>
      <c r="V820" s="6">
        <v>0.058797</v>
      </c>
      <c r="W820" s="6">
        <v>42866292.33</v>
      </c>
      <c r="X820" s="6">
        <v>364035936.64</v>
      </c>
      <c r="Y820" s="6">
        <v>697491113.98</v>
      </c>
      <c r="Z820" s="6">
        <v>697491113.98</v>
      </c>
      <c r="AA820" s="6">
        <v>677530554.62</v>
      </c>
      <c r="AB820" s="6">
        <v>441445343.61</v>
      </c>
      <c r="AC820" s="6">
        <v>40</v>
      </c>
      <c r="AD820" s="6">
        <v>1.2531</v>
      </c>
      <c r="AE820" s="6">
        <v>1.279892</v>
      </c>
    </row>
    <row r="821" spans="1:31">
      <c r="A821" s="1" t="s">
        <v>372</v>
      </c>
      <c r="B821" s="6" t="s">
        <v>373</v>
      </c>
      <c r="C821" s="1" t="s">
        <v>67</v>
      </c>
      <c r="D821" s="1">
        <v>21614039.83</v>
      </c>
      <c r="E821" s="1">
        <v>14170134.67</v>
      </c>
      <c r="F821" s="7">
        <v>150</v>
      </c>
      <c r="G821" s="7">
        <v>150</v>
      </c>
      <c r="H821" s="1">
        <v>1146781635.92</v>
      </c>
      <c r="I821" s="1">
        <v>571896740.73</v>
      </c>
      <c r="J821" s="1">
        <v>200000000</v>
      </c>
      <c r="K821" s="1">
        <v>780403666.19</v>
      </c>
      <c r="L821" s="1">
        <v>0.5013</v>
      </c>
      <c r="M821" s="1">
        <v>0.0546</v>
      </c>
      <c r="N821" s="1">
        <v>0.0464</v>
      </c>
      <c r="O821" s="1">
        <v>0.0931</v>
      </c>
      <c r="P821" s="6">
        <v>165</v>
      </c>
      <c r="Q821" s="6">
        <v>24.41</v>
      </c>
      <c r="R821" s="6">
        <v>61104029.58</v>
      </c>
      <c r="S821" s="6">
        <v>7.83</v>
      </c>
      <c r="T821" s="6">
        <v>24.19</v>
      </c>
      <c r="U821" s="6">
        <v>68.04</v>
      </c>
      <c r="V821" s="6">
        <v>0.046413</v>
      </c>
      <c r="W821" s="6">
        <v>126945615.96</v>
      </c>
      <c r="X821" s="6">
        <v>574884895.19</v>
      </c>
      <c r="Y821" s="6">
        <v>780403666.19</v>
      </c>
      <c r="Z821" s="6">
        <v>780403666.19</v>
      </c>
      <c r="AA821" s="6">
        <v>742411192.66</v>
      </c>
      <c r="AB821" s="6">
        <v>542943692.4</v>
      </c>
      <c r="AC821" s="6">
        <v>40</v>
      </c>
      <c r="AD821" s="6">
        <v>0.8662</v>
      </c>
      <c r="AE821" s="6">
        <v>1.469472</v>
      </c>
    </row>
    <row r="822" spans="1:31">
      <c r="A822" s="1" t="s">
        <v>372</v>
      </c>
      <c r="B822" s="6" t="s">
        <v>373</v>
      </c>
      <c r="C822" s="1" t="s">
        <v>68</v>
      </c>
      <c r="D822" s="1">
        <v>98797282.34</v>
      </c>
      <c r="E822" s="1">
        <v>13380362.51</v>
      </c>
      <c r="F822" s="7">
        <v>161</v>
      </c>
      <c r="G822" s="7">
        <v>158</v>
      </c>
      <c r="H822" s="1">
        <v>930015548.5</v>
      </c>
      <c r="I822" s="1">
        <v>595464258.79</v>
      </c>
      <c r="J822" s="1">
        <v>200000000</v>
      </c>
      <c r="K822" s="1">
        <v>659720984.2</v>
      </c>
      <c r="L822" s="1">
        <v>0.3597</v>
      </c>
      <c r="M822" s="1">
        <v>0.0403</v>
      </c>
      <c r="N822" s="1">
        <v>0.0362</v>
      </c>
      <c r="O822" s="1">
        <v>0.0565</v>
      </c>
      <c r="P822" s="6">
        <v>102</v>
      </c>
      <c r="Q822" s="6">
        <v>21.94</v>
      </c>
      <c r="R822" s="6">
        <v>53049974.64</v>
      </c>
      <c r="S822" s="6">
        <v>8.04</v>
      </c>
      <c r="T822" s="6">
        <v>24.19</v>
      </c>
      <c r="U822" s="6">
        <v>62.42</v>
      </c>
      <c r="V822" s="6">
        <v>0.036168</v>
      </c>
      <c r="W822" s="6">
        <v>107440632.82</v>
      </c>
      <c r="X822" s="6">
        <v>334551289.71</v>
      </c>
      <c r="Y822" s="6">
        <v>659720984.2</v>
      </c>
      <c r="Z822" s="6">
        <v>659720984.2</v>
      </c>
      <c r="AA822" s="6">
        <v>639251286.52</v>
      </c>
      <c r="AB822" s="6">
        <v>479596028.5</v>
      </c>
      <c r="AC822" s="6">
        <v>40</v>
      </c>
      <c r="AD822" s="6">
        <v>0.7761</v>
      </c>
      <c r="AE822" s="6">
        <v>1.40971</v>
      </c>
    </row>
    <row r="823" spans="1:31">
      <c r="A823" s="1" t="s">
        <v>372</v>
      </c>
      <c r="B823" s="6" t="s">
        <v>373</v>
      </c>
      <c r="C823" s="1" t="s">
        <v>69</v>
      </c>
      <c r="D823" s="1">
        <v>95922082.05</v>
      </c>
      <c r="E823" s="1">
        <v>13493234.42</v>
      </c>
      <c r="F823" s="7">
        <v>195</v>
      </c>
      <c r="G823" s="7">
        <v>179</v>
      </c>
      <c r="H823" s="1">
        <v>1146711263.03</v>
      </c>
      <c r="I823" s="1">
        <v>643241470.8</v>
      </c>
      <c r="J823" s="1">
        <v>200000000</v>
      </c>
      <c r="K823" s="1">
        <v>865919886.42</v>
      </c>
      <c r="L823" s="1">
        <v>0.4391</v>
      </c>
      <c r="M823" s="1">
        <v>0.0518</v>
      </c>
      <c r="N823" s="1">
        <v>0.0502</v>
      </c>
      <c r="O823" s="1">
        <v>0.0895</v>
      </c>
      <c r="P823" s="6">
        <v>137</v>
      </c>
      <c r="Q823" s="6">
        <v>20.51</v>
      </c>
      <c r="R823" s="6">
        <v>75144541.98</v>
      </c>
      <c r="S823" s="6">
        <v>8.68</v>
      </c>
      <c r="T823" s="6">
        <v>24.19</v>
      </c>
      <c r="U823" s="6">
        <v>58.49</v>
      </c>
      <c r="V823" s="6">
        <v>0.0502</v>
      </c>
      <c r="W823" s="6">
        <v>196582890.23</v>
      </c>
      <c r="X823" s="6">
        <v>503469792.23</v>
      </c>
      <c r="Y823" s="6">
        <v>865919886.42</v>
      </c>
      <c r="Z823" s="6">
        <v>865919886.42</v>
      </c>
      <c r="AA823" s="6">
        <v>818325723.89</v>
      </c>
      <c r="AB823" s="6">
        <v>629569877.87</v>
      </c>
      <c r="AC823" s="6">
        <v>40</v>
      </c>
      <c r="AD823" s="6">
        <v>0.7714</v>
      </c>
      <c r="AE823" s="6">
        <v>1.324269</v>
      </c>
    </row>
    <row r="824" spans="1:31">
      <c r="A824" s="1" t="s">
        <v>372</v>
      </c>
      <c r="B824" s="6" t="s">
        <v>373</v>
      </c>
      <c r="C824" s="1" t="s">
        <v>70</v>
      </c>
      <c r="D824" s="1">
        <v>173021551.46</v>
      </c>
      <c r="E824" s="1">
        <v>12721235.19</v>
      </c>
      <c r="F824" s="7">
        <v>202</v>
      </c>
      <c r="G824" s="7">
        <v>183</v>
      </c>
      <c r="H824" s="1">
        <v>1091010644.5</v>
      </c>
      <c r="I824" s="1">
        <v>721856196.53</v>
      </c>
      <c r="J824" s="1">
        <v>200000000</v>
      </c>
      <c r="K824" s="1">
        <v>1021571104.43</v>
      </c>
      <c r="L824" s="1">
        <v>0.3384</v>
      </c>
      <c r="M824" s="1">
        <v>0.1032</v>
      </c>
      <c r="N824" s="1">
        <v>0.0905</v>
      </c>
      <c r="O824" s="1">
        <v>0.1368</v>
      </c>
      <c r="P824" s="6">
        <v>106</v>
      </c>
      <c r="Q824" s="6">
        <v>20.91</v>
      </c>
      <c r="R824" s="6">
        <v>69258993.22</v>
      </c>
      <c r="S824" s="6">
        <v>6.78</v>
      </c>
      <c r="T824" s="6">
        <v>23.31</v>
      </c>
      <c r="U824" s="6">
        <v>53.72</v>
      </c>
      <c r="V824" s="6">
        <v>0.090522</v>
      </c>
      <c r="W824" s="6">
        <v>-13495708.66</v>
      </c>
      <c r="X824" s="6">
        <v>369154447.97</v>
      </c>
      <c r="Y824" s="6">
        <v>1021571104.43</v>
      </c>
      <c r="Z824" s="6">
        <v>1021571104.43</v>
      </c>
      <c r="AA824" s="6">
        <v>930646248.06</v>
      </c>
      <c r="AB824" s="6">
        <v>707817114.67</v>
      </c>
      <c r="AC824" s="6">
        <v>40</v>
      </c>
      <c r="AD824" s="6">
        <v>0.4963</v>
      </c>
      <c r="AE824" s="6">
        <v>1.067973</v>
      </c>
    </row>
    <row r="825" spans="1:31">
      <c r="A825" s="1" t="s">
        <v>372</v>
      </c>
      <c r="B825" s="6" t="s">
        <v>373</v>
      </c>
      <c r="C825" s="1" t="s">
        <v>71</v>
      </c>
      <c r="D825" s="1">
        <v>170682786.31</v>
      </c>
      <c r="E825" s="1">
        <v>15208499.08</v>
      </c>
      <c r="F825" s="7">
        <v>202</v>
      </c>
      <c r="G825" s="7">
        <v>183</v>
      </c>
      <c r="H825" s="1">
        <v>1212446803.14</v>
      </c>
      <c r="I825" s="1">
        <v>883615525.6</v>
      </c>
      <c r="J825" s="1">
        <v>200000000</v>
      </c>
      <c r="K825" s="1">
        <v>1097403081.89</v>
      </c>
      <c r="L825" s="1">
        <v>0.2712</v>
      </c>
      <c r="M825" s="1">
        <v>0.1781</v>
      </c>
      <c r="N825" s="1">
        <v>0.158</v>
      </c>
      <c r="O825" s="1">
        <v>0.2168</v>
      </c>
      <c r="P825" s="6">
        <v>120</v>
      </c>
      <c r="Q825" s="6">
        <v>23.26</v>
      </c>
      <c r="R825" s="6">
        <v>70894524.86</v>
      </c>
      <c r="S825" s="6">
        <v>6.46</v>
      </c>
      <c r="T825" s="6">
        <v>22.81</v>
      </c>
      <c r="U825" s="6">
        <v>50.3</v>
      </c>
      <c r="V825" s="6">
        <v>0.15802</v>
      </c>
      <c r="W825" s="6">
        <v>368816136.32</v>
      </c>
      <c r="X825" s="6">
        <v>328831277.54</v>
      </c>
      <c r="Y825" s="6">
        <v>1097403081.89</v>
      </c>
      <c r="Z825" s="6">
        <v>1097403081.89</v>
      </c>
      <c r="AA825" s="6">
        <v>913414810.41</v>
      </c>
      <c r="AB825" s="6">
        <v>693512924.35</v>
      </c>
      <c r="AC825" s="6">
        <v>40</v>
      </c>
      <c r="AD825" s="6">
        <v>0.4702</v>
      </c>
      <c r="AE825" s="6">
        <v>1.104833</v>
      </c>
    </row>
    <row r="826" spans="1:31">
      <c r="A826" s="1" t="s">
        <v>374</v>
      </c>
      <c r="B826" s="6" t="s">
        <v>375</v>
      </c>
      <c r="C826" s="1" t="s">
        <v>66</v>
      </c>
      <c r="D826" s="1">
        <v>794266875.26</v>
      </c>
      <c r="E826" s="1">
        <v>196308057.79</v>
      </c>
      <c r="F826" s="7">
        <v>175</v>
      </c>
      <c r="G826" s="7">
        <v>175</v>
      </c>
      <c r="H826" s="1">
        <v>3568728846.42</v>
      </c>
      <c r="I826" s="1">
        <v>1540454205.25</v>
      </c>
      <c r="J826" s="1">
        <v>192001518</v>
      </c>
      <c r="K826" s="1">
        <v>583488813.42</v>
      </c>
      <c r="L826" s="1">
        <v>0.5683</v>
      </c>
      <c r="M826" s="1">
        <v>0.073</v>
      </c>
      <c r="N826" s="1">
        <v>0.0568</v>
      </c>
      <c r="O826" s="1">
        <v>0.1316</v>
      </c>
      <c r="P826" s="6">
        <v>287</v>
      </c>
      <c r="Q826" s="6">
        <v>23.24</v>
      </c>
      <c r="R826" s="6">
        <v>38203249.31</v>
      </c>
      <c r="S826" s="6">
        <v>6.55</v>
      </c>
      <c r="T826" s="6">
        <v>26.54</v>
      </c>
      <c r="U826" s="6">
        <v>47.5</v>
      </c>
      <c r="V826" s="6">
        <v>0.056787</v>
      </c>
      <c r="W826" s="6">
        <v>239673897.93</v>
      </c>
      <c r="X826" s="6">
        <v>2028274641.17</v>
      </c>
      <c r="Y826" s="6">
        <v>583488813.42</v>
      </c>
      <c r="Z826" s="6">
        <v>583488813.42</v>
      </c>
      <c r="AA826" s="6">
        <v>490753545.32</v>
      </c>
      <c r="AB826" s="6">
        <v>301934983.1</v>
      </c>
      <c r="AC826" s="6">
        <v>42.86</v>
      </c>
      <c r="AD826" s="6">
        <v>2.1166</v>
      </c>
      <c r="AE826" s="6">
        <v>6.116191</v>
      </c>
    </row>
    <row r="827" spans="1:31">
      <c r="A827" s="1" t="s">
        <v>374</v>
      </c>
      <c r="B827" s="6" t="s">
        <v>375</v>
      </c>
      <c r="C827" s="1" t="s">
        <v>67</v>
      </c>
      <c r="D827" s="1">
        <v>1668641635.45</v>
      </c>
      <c r="E827" s="1">
        <v>191688099.98</v>
      </c>
      <c r="F827" s="7">
        <v>185</v>
      </c>
      <c r="G827" s="7">
        <v>185</v>
      </c>
      <c r="H827" s="1">
        <v>5329224410.44</v>
      </c>
      <c r="I827" s="1">
        <v>2475429761.26</v>
      </c>
      <c r="J827" s="1">
        <v>230407181</v>
      </c>
      <c r="K827" s="1">
        <v>599741666.13</v>
      </c>
      <c r="L827" s="1">
        <v>0.5355</v>
      </c>
      <c r="M827" s="1">
        <v>0.0369</v>
      </c>
      <c r="N827" s="1">
        <v>0.0244</v>
      </c>
      <c r="O827" s="1">
        <v>0.0525</v>
      </c>
      <c r="P827" s="6">
        <v>405</v>
      </c>
      <c r="Q827" s="6">
        <v>24.06</v>
      </c>
      <c r="R827" s="6">
        <v>35402180.48</v>
      </c>
      <c r="S827" s="6">
        <v>5.9</v>
      </c>
      <c r="T827" s="6">
        <v>22.12</v>
      </c>
      <c r="U827" s="6">
        <v>50.29</v>
      </c>
      <c r="V827" s="6">
        <v>0.024386</v>
      </c>
      <c r="W827" s="6">
        <v>147257115.93</v>
      </c>
      <c r="X827" s="6">
        <v>2853794649.18</v>
      </c>
      <c r="Y827" s="6">
        <v>599741666.13</v>
      </c>
      <c r="Z827" s="6">
        <v>599741666.13</v>
      </c>
      <c r="AA827" s="6">
        <v>553833101.6</v>
      </c>
      <c r="AB827" s="6">
        <v>348943020.08</v>
      </c>
      <c r="AC827" s="6">
        <v>42.86</v>
      </c>
      <c r="AD827" s="6">
        <v>2.8062</v>
      </c>
      <c r="AE827" s="6">
        <v>8.885867</v>
      </c>
    </row>
    <row r="828" spans="1:31">
      <c r="A828" s="1" t="s">
        <v>374</v>
      </c>
      <c r="B828" s="6" t="s">
        <v>375</v>
      </c>
      <c r="C828" s="1" t="s">
        <v>68</v>
      </c>
      <c r="D828" s="1">
        <v>3136512305.57</v>
      </c>
      <c r="E828" s="1">
        <v>190879827.46</v>
      </c>
      <c r="F828" s="7">
        <v>191</v>
      </c>
      <c r="G828" s="7">
        <v>187</v>
      </c>
      <c r="H828" s="1">
        <v>5721471617.88</v>
      </c>
      <c r="I828" s="1">
        <v>2939448117.1</v>
      </c>
      <c r="J828" s="1">
        <v>448595043</v>
      </c>
      <c r="K828" s="1">
        <v>966632204.49</v>
      </c>
      <c r="L828" s="1">
        <v>0.4862</v>
      </c>
      <c r="M828" s="1">
        <v>0.0283</v>
      </c>
      <c r="N828" s="1">
        <v>0.0177</v>
      </c>
      <c r="O828" s="1">
        <v>0.0345</v>
      </c>
      <c r="P828" s="6">
        <v>439</v>
      </c>
      <c r="Q828" s="6">
        <v>26.08</v>
      </c>
      <c r="R828" s="6">
        <v>56667739.11</v>
      </c>
      <c r="S828" s="6">
        <v>5.86</v>
      </c>
      <c r="T828" s="6">
        <v>17.34</v>
      </c>
      <c r="U828" s="6">
        <v>35.5093</v>
      </c>
      <c r="V828" s="6">
        <v>0.017736</v>
      </c>
      <c r="W828" s="6">
        <v>287627534.08</v>
      </c>
      <c r="X828" s="6">
        <v>2782023500.78</v>
      </c>
      <c r="Y828" s="6">
        <v>966632204.49</v>
      </c>
      <c r="Z828" s="6">
        <v>966632204.49</v>
      </c>
      <c r="AA828" s="6">
        <v>874970456.51</v>
      </c>
      <c r="AB828" s="6">
        <v>631784754.77</v>
      </c>
      <c r="AC828" s="6">
        <v>42.86</v>
      </c>
      <c r="AD828" s="6">
        <v>1.7866</v>
      </c>
      <c r="AE828" s="6">
        <v>5.918975</v>
      </c>
    </row>
    <row r="829" spans="1:31">
      <c r="A829" s="1" t="s">
        <v>374</v>
      </c>
      <c r="B829" s="6" t="s">
        <v>375</v>
      </c>
      <c r="C829" s="1" t="s">
        <v>69</v>
      </c>
      <c r="D829" s="1">
        <v>3362286568.4</v>
      </c>
      <c r="E829" s="1">
        <v>320644555.1</v>
      </c>
      <c r="F829" s="7">
        <v>196</v>
      </c>
      <c r="G829" s="7">
        <v>188</v>
      </c>
      <c r="H829" s="1">
        <v>7616661050.64</v>
      </c>
      <c r="I829" s="1">
        <v>4382206314.95</v>
      </c>
      <c r="J829" s="1">
        <v>768408503</v>
      </c>
      <c r="K829" s="1">
        <v>1860537490.88</v>
      </c>
      <c r="L829" s="1">
        <v>0.4247</v>
      </c>
      <c r="M829" s="1">
        <v>0.0475</v>
      </c>
      <c r="N829" s="1">
        <v>0.0374</v>
      </c>
      <c r="O829" s="1">
        <v>0.0651</v>
      </c>
      <c r="P829" s="6">
        <v>401</v>
      </c>
      <c r="Q829" s="6">
        <v>21.98</v>
      </c>
      <c r="R829" s="6">
        <v>111262013.27</v>
      </c>
      <c r="S829" s="6">
        <v>5.98</v>
      </c>
      <c r="T829" s="6">
        <v>14.92</v>
      </c>
      <c r="U829" s="6">
        <v>37.28</v>
      </c>
      <c r="V829" s="6">
        <v>0.037441</v>
      </c>
      <c r="W829" s="6">
        <v>399155160.28</v>
      </c>
      <c r="X829" s="6">
        <v>3234454735.69</v>
      </c>
      <c r="Y829" s="6">
        <v>1860537490.88</v>
      </c>
      <c r="Z829" s="6">
        <v>1860537490.88</v>
      </c>
      <c r="AA829" s="6">
        <v>1558931094.69</v>
      </c>
      <c r="AB829" s="6">
        <v>1157207158.61</v>
      </c>
      <c r="AC829" s="6">
        <v>42.86</v>
      </c>
      <c r="AD829" s="6">
        <v>0.9804</v>
      </c>
      <c r="AE829" s="6">
        <v>4.093796</v>
      </c>
    </row>
    <row r="830" spans="1:31">
      <c r="A830" s="1" t="s">
        <v>374</v>
      </c>
      <c r="B830" s="6" t="s">
        <v>375</v>
      </c>
      <c r="C830" s="1" t="s">
        <v>70</v>
      </c>
      <c r="D830" s="1">
        <v>3657371580.11</v>
      </c>
      <c r="E830" s="1">
        <v>341189375.58</v>
      </c>
      <c r="F830" s="7">
        <v>198</v>
      </c>
      <c r="G830" s="7">
        <v>189</v>
      </c>
      <c r="H830" s="1">
        <v>13701183703.59</v>
      </c>
      <c r="I830" s="1">
        <v>8583099525.02</v>
      </c>
      <c r="J830" s="1">
        <v>1280806267</v>
      </c>
      <c r="K830" s="1">
        <v>2880270166.38</v>
      </c>
      <c r="L830" s="1">
        <v>0.3736</v>
      </c>
      <c r="M830" s="1">
        <v>0.0623</v>
      </c>
      <c r="N830" s="1">
        <v>0.0546</v>
      </c>
      <c r="O830" s="1">
        <v>0.0871</v>
      </c>
      <c r="P830" s="6">
        <v>454</v>
      </c>
      <c r="Q830" s="6">
        <v>15.68</v>
      </c>
      <c r="R830" s="6">
        <v>207284905.42</v>
      </c>
      <c r="S830" s="6">
        <v>7.2</v>
      </c>
      <c r="T830" s="6">
        <v>13.16</v>
      </c>
      <c r="U830" s="6">
        <v>33.31</v>
      </c>
      <c r="V830" s="6">
        <v>0.054562</v>
      </c>
      <c r="W830" s="6">
        <v>1292998473.37</v>
      </c>
      <c r="X830" s="6">
        <v>5118084178.57</v>
      </c>
      <c r="Y830" s="6">
        <v>2880270166.38</v>
      </c>
      <c r="Z830" s="6">
        <v>2880270166.38</v>
      </c>
      <c r="AA830" s="6">
        <v>2044158700.49</v>
      </c>
      <c r="AB830" s="6">
        <v>1567689199.78</v>
      </c>
      <c r="AC830" s="6">
        <v>42.86</v>
      </c>
      <c r="AD830" s="6">
        <v>1.0055</v>
      </c>
      <c r="AE830" s="6">
        <v>4.756909</v>
      </c>
    </row>
    <row r="831" spans="1:31">
      <c r="A831" s="1" t="s">
        <v>374</v>
      </c>
      <c r="B831" s="6" t="s">
        <v>375</v>
      </c>
      <c r="C831" s="1" t="s">
        <v>71</v>
      </c>
      <c r="D831" s="1">
        <v>5018014178.71</v>
      </c>
      <c r="E831" s="1">
        <v>589250636.18</v>
      </c>
      <c r="F831" s="7">
        <v>198</v>
      </c>
      <c r="G831" s="7">
        <v>189</v>
      </c>
      <c r="H831" s="1">
        <v>17945459624.58</v>
      </c>
      <c r="I831" s="1">
        <v>9958776587.18</v>
      </c>
      <c r="J831" s="1">
        <v>1345106969</v>
      </c>
      <c r="K831" s="1">
        <v>3013233775.99</v>
      </c>
      <c r="L831" s="1">
        <v>0.4451</v>
      </c>
      <c r="M831" s="1">
        <v>0.0405</v>
      </c>
      <c r="N831" s="1">
        <v>0.0331</v>
      </c>
      <c r="O831" s="1">
        <v>0.0596</v>
      </c>
      <c r="P831" s="6">
        <v>575</v>
      </c>
      <c r="Q831" s="6">
        <v>14.42</v>
      </c>
      <c r="R831" s="6">
        <v>242463525.8</v>
      </c>
      <c r="S831" s="6">
        <v>8.05</v>
      </c>
      <c r="T831" s="6">
        <v>12.67</v>
      </c>
      <c r="U831" s="6">
        <v>30.9</v>
      </c>
      <c r="V831" s="6">
        <v>0.033083</v>
      </c>
      <c r="W831" s="6">
        <v>1134072683.51</v>
      </c>
      <c r="X831" s="6">
        <v>7986683037.4</v>
      </c>
      <c r="Y831" s="6">
        <v>3013233775.99</v>
      </c>
      <c r="Z831" s="6">
        <v>3013233775.99</v>
      </c>
      <c r="AA831" s="6">
        <v>2293654201.05</v>
      </c>
      <c r="AB831" s="6">
        <v>1674776072.27</v>
      </c>
      <c r="AC831" s="6">
        <v>42.86</v>
      </c>
      <c r="AD831" s="6">
        <v>1.3235</v>
      </c>
      <c r="AE831" s="6">
        <v>5.955548</v>
      </c>
    </row>
    <row r="832" spans="1:31">
      <c r="A832" s="1" t="s">
        <v>376</v>
      </c>
      <c r="B832" s="6" t="s">
        <v>377</v>
      </c>
      <c r="C832" s="1" t="s">
        <v>66</v>
      </c>
      <c r="D832" s="1">
        <v>895869682.13</v>
      </c>
      <c r="E832" s="1">
        <v>127850096.39</v>
      </c>
      <c r="F832" s="7">
        <v>25</v>
      </c>
      <c r="G832" s="7">
        <v>25</v>
      </c>
      <c r="H832" s="1">
        <v>3265160118.41</v>
      </c>
      <c r="I832" s="1">
        <v>1832111609.83</v>
      </c>
      <c r="J832" s="1">
        <v>150012000</v>
      </c>
      <c r="K832" s="1">
        <v>1393566890.47</v>
      </c>
      <c r="L832" s="1">
        <v>0.4389</v>
      </c>
      <c r="M832" s="1">
        <v>0.0429</v>
      </c>
      <c r="N832" s="1">
        <v>0.0355</v>
      </c>
      <c r="O832" s="1">
        <v>0.0632</v>
      </c>
      <c r="P832" s="6">
        <v>40</v>
      </c>
      <c r="Q832" s="6">
        <v>7.56</v>
      </c>
      <c r="R832" s="6">
        <v>38396536.02</v>
      </c>
      <c r="S832" s="6">
        <v>2.76</v>
      </c>
      <c r="T832" s="6">
        <v>30</v>
      </c>
      <c r="U832" s="6">
        <v>58.79</v>
      </c>
      <c r="V832" s="6">
        <v>0.035455</v>
      </c>
      <c r="W832" s="6">
        <v>-293482802.37</v>
      </c>
      <c r="X832" s="6">
        <v>1433048508.58</v>
      </c>
      <c r="Y832" s="6">
        <v>1393566890.47</v>
      </c>
      <c r="Z832" s="6">
        <v>1393566890.47</v>
      </c>
      <c r="AA832" s="6">
        <v>1269576227.22</v>
      </c>
      <c r="AB832" s="6">
        <v>1067357827.72</v>
      </c>
      <c r="AC832" s="6">
        <v>42.86</v>
      </c>
      <c r="AD832" s="6">
        <v>0.3803</v>
      </c>
      <c r="AE832" s="6">
        <v>2.343024</v>
      </c>
    </row>
    <row r="833" spans="1:31">
      <c r="A833" s="1" t="s">
        <v>376</v>
      </c>
      <c r="B833" s="6" t="s">
        <v>377</v>
      </c>
      <c r="C833" s="1" t="s">
        <v>67</v>
      </c>
      <c r="D833" s="1">
        <v>1828617462.93</v>
      </c>
      <c r="E833" s="1">
        <v>131006187.64</v>
      </c>
      <c r="F833" s="7">
        <v>32</v>
      </c>
      <c r="G833" s="7">
        <v>32</v>
      </c>
      <c r="H833" s="1">
        <v>5817128951.68</v>
      </c>
      <c r="I833" s="1">
        <v>2114053890.68</v>
      </c>
      <c r="J833" s="1">
        <v>227634300</v>
      </c>
      <c r="K833" s="1">
        <v>2464179940.27</v>
      </c>
      <c r="L833" s="1">
        <v>0.6366</v>
      </c>
      <c r="M833" s="1">
        <v>0.0672</v>
      </c>
      <c r="N833" s="1">
        <v>0.0489</v>
      </c>
      <c r="O833" s="1">
        <v>0.1345</v>
      </c>
      <c r="P833" s="6">
        <v>37</v>
      </c>
      <c r="Q833" s="6">
        <v>6.81</v>
      </c>
      <c r="R833" s="6">
        <v>68400223.62</v>
      </c>
      <c r="S833" s="6">
        <v>2.78</v>
      </c>
      <c r="T833" s="6">
        <v>29.65</v>
      </c>
      <c r="U833" s="6">
        <v>58.82</v>
      </c>
      <c r="V833" s="6">
        <v>0.04889</v>
      </c>
      <c r="W833" s="6">
        <v>-165867760.52</v>
      </c>
      <c r="X833" s="6">
        <v>3703075061</v>
      </c>
      <c r="Y833" s="6">
        <v>2464179940.27</v>
      </c>
      <c r="Z833" s="6">
        <v>2464179940.27</v>
      </c>
      <c r="AA833" s="6">
        <v>2122613774.19</v>
      </c>
      <c r="AB833" s="6">
        <v>1773157982.96</v>
      </c>
      <c r="AC833" s="6">
        <v>42.86</v>
      </c>
      <c r="AD833" s="6">
        <v>0.2333</v>
      </c>
      <c r="AE833" s="6">
        <v>2.360675</v>
      </c>
    </row>
    <row r="834" spans="1:31">
      <c r="A834" s="1" t="s">
        <v>376</v>
      </c>
      <c r="B834" s="6" t="s">
        <v>377</v>
      </c>
      <c r="C834" s="1" t="s">
        <v>68</v>
      </c>
      <c r="D834" s="1">
        <v>2138854780.51</v>
      </c>
      <c r="E834" s="1">
        <v>192321241.71</v>
      </c>
      <c r="F834" s="7">
        <v>35</v>
      </c>
      <c r="G834" s="7">
        <v>12</v>
      </c>
      <c r="H834" s="1">
        <v>7603468408.43</v>
      </c>
      <c r="I834" s="1">
        <v>2461604773.46</v>
      </c>
      <c r="J834" s="1">
        <v>396314905</v>
      </c>
      <c r="K834" s="1">
        <v>3424874350.86</v>
      </c>
      <c r="L834" s="1">
        <v>0.6763</v>
      </c>
      <c r="M834" s="1">
        <v>0.0895</v>
      </c>
      <c r="N834" s="1">
        <v>0.0611</v>
      </c>
      <c r="O834" s="1">
        <v>0.1886</v>
      </c>
      <c r="P834" s="6">
        <v>63</v>
      </c>
      <c r="Q834" s="6">
        <v>11.93</v>
      </c>
      <c r="R834" s="6">
        <v>92092548.72</v>
      </c>
      <c r="S834" s="6">
        <v>2.69</v>
      </c>
      <c r="T834" s="6">
        <v>21.72</v>
      </c>
      <c r="U834" s="6">
        <v>47.99</v>
      </c>
      <c r="V834" s="6">
        <v>0.061058</v>
      </c>
      <c r="W834" s="6">
        <v>377116556.93</v>
      </c>
      <c r="X834" s="6">
        <v>5141863634.97</v>
      </c>
      <c r="Y834" s="6">
        <v>3424874350.86</v>
      </c>
      <c r="Z834" s="6">
        <v>3424874350.86</v>
      </c>
      <c r="AA834" s="6">
        <v>2822535767.13</v>
      </c>
      <c r="AB834" s="6">
        <v>2441272916.57</v>
      </c>
      <c r="AC834" s="6">
        <v>50</v>
      </c>
      <c r="AD834" s="6">
        <v>0.1542</v>
      </c>
      <c r="AE834" s="6">
        <v>2.220072</v>
      </c>
    </row>
    <row r="835" spans="1:31">
      <c r="A835" s="1" t="s">
        <v>376</v>
      </c>
      <c r="B835" s="6" t="s">
        <v>377</v>
      </c>
      <c r="C835" s="1" t="s">
        <v>69</v>
      </c>
      <c r="D835" s="1">
        <v>3550904259.37</v>
      </c>
      <c r="E835" s="1">
        <v>199629513.44</v>
      </c>
      <c r="F835" s="7">
        <v>39</v>
      </c>
      <c r="G835" s="7">
        <v>35</v>
      </c>
      <c r="H835" s="1">
        <v>9871831329.09</v>
      </c>
      <c r="I835" s="1">
        <v>3809821263.68</v>
      </c>
      <c r="J835" s="1">
        <v>797386255</v>
      </c>
      <c r="K835" s="1">
        <v>4080952377.99</v>
      </c>
      <c r="L835" s="1">
        <v>0.6141</v>
      </c>
      <c r="M835" s="1">
        <v>0.0649</v>
      </c>
      <c r="N835" s="1">
        <v>0.0403</v>
      </c>
      <c r="O835" s="1">
        <v>0.1044</v>
      </c>
      <c r="P835" s="6">
        <v>78</v>
      </c>
      <c r="Q835" s="6">
        <v>11.41</v>
      </c>
      <c r="R835" s="6">
        <v>106613472.52</v>
      </c>
      <c r="S835" s="6">
        <v>2.61</v>
      </c>
      <c r="T835" s="6">
        <v>29.01</v>
      </c>
      <c r="U835" s="6">
        <v>59.33</v>
      </c>
      <c r="V835" s="6">
        <v>0.040282</v>
      </c>
      <c r="W835" s="6">
        <v>-418883513.32</v>
      </c>
      <c r="X835" s="6">
        <v>6062010065.41</v>
      </c>
      <c r="Y835" s="6">
        <v>4080952377.99</v>
      </c>
      <c r="Z835" s="6">
        <v>4080952377.99</v>
      </c>
      <c r="AA835" s="6">
        <v>3584558021.69</v>
      </c>
      <c r="AB835" s="6">
        <v>3132173439.98</v>
      </c>
      <c r="AC835" s="6">
        <v>33.33</v>
      </c>
      <c r="AD835" s="6">
        <v>0.1676</v>
      </c>
      <c r="AE835" s="6">
        <v>2.419002</v>
      </c>
    </row>
    <row r="836" spans="1:31">
      <c r="A836" s="1" t="s">
        <v>376</v>
      </c>
      <c r="B836" s="6" t="s">
        <v>377</v>
      </c>
      <c r="C836" s="1" t="s">
        <v>70</v>
      </c>
      <c r="D836" s="1">
        <v>3587331458.87</v>
      </c>
      <c r="E836" s="1">
        <v>201052699.32</v>
      </c>
      <c r="F836" s="7">
        <v>44</v>
      </c>
      <c r="G836" s="7">
        <v>35</v>
      </c>
      <c r="H836" s="1">
        <v>11164791538.82</v>
      </c>
      <c r="I836" s="1">
        <v>4042238830.28</v>
      </c>
      <c r="J836" s="1">
        <v>809290549</v>
      </c>
      <c r="K836" s="1">
        <v>4182765865.8</v>
      </c>
      <c r="L836" s="1">
        <v>0.6379</v>
      </c>
      <c r="M836" s="1">
        <v>0.0395</v>
      </c>
      <c r="N836" s="1">
        <v>0.021</v>
      </c>
      <c r="O836" s="1">
        <v>0.0579</v>
      </c>
      <c r="P836" s="6">
        <v>84</v>
      </c>
      <c r="Q836" s="6">
        <v>11.4</v>
      </c>
      <c r="R836" s="6">
        <v>123828081.01</v>
      </c>
      <c r="S836" s="6">
        <v>2.96</v>
      </c>
      <c r="T836" s="6">
        <v>28.58</v>
      </c>
      <c r="U836" s="6">
        <v>51.94</v>
      </c>
      <c r="V836" s="6">
        <v>0.020972</v>
      </c>
      <c r="W836" s="6">
        <v>-110946224.04</v>
      </c>
      <c r="X836" s="6">
        <v>7122552708.54</v>
      </c>
      <c r="Y836" s="6">
        <v>4182765865.8</v>
      </c>
      <c r="Z836" s="6">
        <v>4182765865.8</v>
      </c>
      <c r="AA836" s="6">
        <v>3884065984.02</v>
      </c>
      <c r="AB836" s="6">
        <v>3395212236.25</v>
      </c>
      <c r="AC836" s="6">
        <v>42.86</v>
      </c>
      <c r="AD836" s="6">
        <v>0.1762</v>
      </c>
      <c r="AE836" s="6">
        <v>2.669237</v>
      </c>
    </row>
    <row r="837" spans="1:31">
      <c r="A837" s="1" t="s">
        <v>376</v>
      </c>
      <c r="B837" s="6" t="s">
        <v>377</v>
      </c>
      <c r="C837" s="1" t="s">
        <v>71</v>
      </c>
      <c r="D837" s="1">
        <v>4716551611.91</v>
      </c>
      <c r="E837" s="1">
        <v>281636391.26</v>
      </c>
      <c r="F837" s="7">
        <v>44</v>
      </c>
      <c r="G837" s="7">
        <v>35</v>
      </c>
      <c r="H837" s="1">
        <v>12842627130.54</v>
      </c>
      <c r="I837" s="1">
        <v>5702523533.2</v>
      </c>
      <c r="J837" s="1">
        <v>1022674013</v>
      </c>
      <c r="K837" s="1">
        <v>4235481121.87</v>
      </c>
      <c r="L837" s="1">
        <v>0.556</v>
      </c>
      <c r="M837" s="1">
        <v>0.0344</v>
      </c>
      <c r="N837" s="1">
        <v>0.0193</v>
      </c>
      <c r="O837" s="1">
        <v>0.0434</v>
      </c>
      <c r="P837" s="6">
        <v>83</v>
      </c>
      <c r="Q837" s="6">
        <v>9.73</v>
      </c>
      <c r="R837" s="6">
        <v>44822110.4</v>
      </c>
      <c r="S837" s="6">
        <v>1.06</v>
      </c>
      <c r="T837" s="6">
        <v>22.62</v>
      </c>
      <c r="U837" s="6">
        <v>42.82</v>
      </c>
      <c r="V837" s="6">
        <v>0.019261</v>
      </c>
      <c r="W837" s="6">
        <v>-531359044.47</v>
      </c>
      <c r="X837" s="6">
        <v>7140103597.34</v>
      </c>
      <c r="Y837" s="6">
        <v>4235481121.87</v>
      </c>
      <c r="Z837" s="6">
        <v>4235481121.87</v>
      </c>
      <c r="AA837" s="6">
        <v>3851993097.37</v>
      </c>
      <c r="AB837" s="6">
        <v>3383733540.21</v>
      </c>
      <c r="AC837" s="6">
        <v>33.33</v>
      </c>
      <c r="AD837" s="6">
        <v>0.2014</v>
      </c>
      <c r="AE837" s="6">
        <v>3.032153</v>
      </c>
    </row>
    <row r="838" spans="1:31">
      <c r="A838" s="1" t="s">
        <v>378</v>
      </c>
      <c r="B838" s="6" t="s">
        <v>379</v>
      </c>
      <c r="C838" s="1" t="s">
        <v>66</v>
      </c>
      <c r="D838" s="1">
        <v>279687323.75</v>
      </c>
      <c r="E838" s="1">
        <v>40692054.49</v>
      </c>
      <c r="F838" s="7">
        <v>7</v>
      </c>
      <c r="G838" s="7">
        <v>5</v>
      </c>
      <c r="H838" s="1">
        <v>1343703615.34</v>
      </c>
      <c r="I838" s="1">
        <v>739684316.2</v>
      </c>
      <c r="J838" s="1">
        <v>117972000</v>
      </c>
      <c r="K838" s="1">
        <v>476568903.89</v>
      </c>
      <c r="L838" s="1">
        <v>0.4495</v>
      </c>
      <c r="M838" s="1">
        <v>0.0379</v>
      </c>
      <c r="N838" s="1">
        <v>0.0278</v>
      </c>
      <c r="O838" s="1">
        <v>0.0505</v>
      </c>
      <c r="P838" s="6">
        <v>512</v>
      </c>
      <c r="Q838" s="6">
        <v>34.66</v>
      </c>
      <c r="R838" s="6">
        <v>82398768.72</v>
      </c>
      <c r="S838" s="6">
        <v>17.29</v>
      </c>
      <c r="T838" s="6">
        <v>21.82</v>
      </c>
      <c r="U838" s="6">
        <v>51.2</v>
      </c>
      <c r="V838" s="6">
        <v>0.027818</v>
      </c>
      <c r="W838" s="6">
        <v>90211873.27</v>
      </c>
      <c r="X838" s="6">
        <v>604019299.14</v>
      </c>
      <c r="Y838" s="6">
        <v>476568903.89</v>
      </c>
      <c r="Z838" s="6">
        <v>476568903.89</v>
      </c>
      <c r="AA838" s="6">
        <v>450005812.71</v>
      </c>
      <c r="AB838" s="6">
        <v>273004178.4</v>
      </c>
      <c r="AC838" s="6">
        <v>33.33</v>
      </c>
      <c r="AD838" s="6">
        <v>3.0992</v>
      </c>
      <c r="AE838" s="6">
        <v>2.819537</v>
      </c>
    </row>
    <row r="839" spans="1:31">
      <c r="A839" s="1" t="s">
        <v>378</v>
      </c>
      <c r="B839" s="6" t="s">
        <v>379</v>
      </c>
      <c r="C839" s="1" t="s">
        <v>67</v>
      </c>
      <c r="D839" s="1">
        <v>275171955.1</v>
      </c>
      <c r="E839" s="1">
        <v>39744573.25</v>
      </c>
      <c r="F839" s="7">
        <v>11</v>
      </c>
      <c r="G839" s="7">
        <v>6</v>
      </c>
      <c r="H839" s="1">
        <v>1417630164.12</v>
      </c>
      <c r="I839" s="1">
        <v>824268908.88</v>
      </c>
      <c r="J839" s="1">
        <v>165580800</v>
      </c>
      <c r="K839" s="1">
        <v>772346082.94</v>
      </c>
      <c r="L839" s="1">
        <v>0.4186</v>
      </c>
      <c r="M839" s="1">
        <v>0.0673</v>
      </c>
      <c r="N839" s="1">
        <v>0.0528</v>
      </c>
      <c r="O839" s="1">
        <v>0.0909</v>
      </c>
      <c r="P839" s="6">
        <v>554</v>
      </c>
      <c r="Q839" s="6">
        <v>35.63</v>
      </c>
      <c r="R839" s="6">
        <v>125949753.78</v>
      </c>
      <c r="S839" s="6">
        <v>16.31</v>
      </c>
      <c r="T839" s="6">
        <v>21.77</v>
      </c>
      <c r="U839" s="6">
        <v>48.85</v>
      </c>
      <c r="V839" s="6">
        <v>0.05283</v>
      </c>
      <c r="W839" s="6">
        <v>66927407.41</v>
      </c>
      <c r="X839" s="6">
        <v>593361255.24</v>
      </c>
      <c r="Y839" s="6">
        <v>772346082.94</v>
      </c>
      <c r="Z839" s="6">
        <v>772346082.94</v>
      </c>
      <c r="AA839" s="6">
        <v>702699784.29</v>
      </c>
      <c r="AB839" s="6">
        <v>453546984.96</v>
      </c>
      <c r="AC839" s="6">
        <v>33.33</v>
      </c>
      <c r="AD839" s="6">
        <v>2.0133</v>
      </c>
      <c r="AE839" s="6">
        <v>1.835486</v>
      </c>
    </row>
    <row r="840" spans="1:31">
      <c r="A840" s="1" t="s">
        <v>378</v>
      </c>
      <c r="B840" s="6" t="s">
        <v>379</v>
      </c>
      <c r="C840" s="1" t="s">
        <v>68</v>
      </c>
      <c r="D840" s="1">
        <v>272641368.36</v>
      </c>
      <c r="E840" s="1">
        <v>38951892.03</v>
      </c>
      <c r="F840" s="7">
        <v>21</v>
      </c>
      <c r="G840" s="7">
        <v>14</v>
      </c>
      <c r="H840" s="1">
        <v>1668432949.37</v>
      </c>
      <c r="I840" s="1">
        <v>983026976.25</v>
      </c>
      <c r="J840" s="1">
        <v>165569400</v>
      </c>
      <c r="K840" s="1">
        <v>842624313.17</v>
      </c>
      <c r="L840" s="1">
        <v>0.4108</v>
      </c>
      <c r="M840" s="1">
        <v>0.1056</v>
      </c>
      <c r="N840" s="1">
        <v>0.0869</v>
      </c>
      <c r="O840" s="1">
        <v>0.1474</v>
      </c>
      <c r="P840" s="6">
        <v>602</v>
      </c>
      <c r="Q840" s="6">
        <v>33.82</v>
      </c>
      <c r="R840" s="6">
        <v>139046891.75</v>
      </c>
      <c r="S840" s="6">
        <v>16.5</v>
      </c>
      <c r="T840" s="6">
        <v>21.77</v>
      </c>
      <c r="U840" s="6">
        <v>41.9</v>
      </c>
      <c r="V840" s="6">
        <v>0.086854</v>
      </c>
      <c r="W840" s="6">
        <v>16383739.79</v>
      </c>
      <c r="X840" s="6">
        <v>685405973.12</v>
      </c>
      <c r="Y840" s="6">
        <v>842624313.17</v>
      </c>
      <c r="Z840" s="6">
        <v>842624313.17</v>
      </c>
      <c r="AA840" s="6">
        <v>692966726.59</v>
      </c>
      <c r="AB840" s="6">
        <v>435877445.36</v>
      </c>
      <c r="AC840" s="6">
        <v>44.44</v>
      </c>
      <c r="AD840" s="6">
        <v>2.1124</v>
      </c>
      <c r="AE840" s="6">
        <v>1.980044</v>
      </c>
    </row>
    <row r="841" spans="1:31">
      <c r="A841" s="1" t="s">
        <v>378</v>
      </c>
      <c r="B841" s="6" t="s">
        <v>379</v>
      </c>
      <c r="C841" s="1" t="s">
        <v>69</v>
      </c>
      <c r="D841" s="1">
        <v>306381169.1</v>
      </c>
      <c r="E841" s="1">
        <v>52396041.39</v>
      </c>
      <c r="F841" s="7">
        <v>23</v>
      </c>
      <c r="G841" s="7">
        <v>15</v>
      </c>
      <c r="H841" s="1">
        <v>2569211025.81</v>
      </c>
      <c r="I841" s="1">
        <v>1336183522.97</v>
      </c>
      <c r="J841" s="1">
        <v>265985312</v>
      </c>
      <c r="K841" s="1">
        <v>1477721417.91</v>
      </c>
      <c r="L841" s="1">
        <v>0.4799</v>
      </c>
      <c r="M841" s="1">
        <v>0.1326</v>
      </c>
      <c r="N841" s="1">
        <v>0.1141</v>
      </c>
      <c r="O841" s="1">
        <v>0.2194</v>
      </c>
      <c r="P841" s="6">
        <v>730</v>
      </c>
      <c r="Q841" s="6">
        <v>31.85</v>
      </c>
      <c r="R841" s="6">
        <v>218263899.91</v>
      </c>
      <c r="S841" s="6">
        <v>14.77</v>
      </c>
      <c r="T841" s="6">
        <v>21.68</v>
      </c>
      <c r="U841" s="6">
        <v>42.61</v>
      </c>
      <c r="V841" s="6">
        <v>0.11413</v>
      </c>
      <c r="W841" s="6">
        <v>-65084916.99</v>
      </c>
      <c r="X841" s="6">
        <v>1233027502.84</v>
      </c>
      <c r="Y841" s="6">
        <v>1477721417.91</v>
      </c>
      <c r="Z841" s="6">
        <v>1477721417.91</v>
      </c>
      <c r="AA841" s="6">
        <v>1151719513.81</v>
      </c>
      <c r="AB841" s="6">
        <v>779102456.07</v>
      </c>
      <c r="AC841" s="6">
        <v>44.44</v>
      </c>
      <c r="AD841" s="6">
        <v>1.5531</v>
      </c>
      <c r="AE841" s="6">
        <v>1.73863</v>
      </c>
    </row>
    <row r="842" spans="1:31">
      <c r="A842" s="1" t="s">
        <v>378</v>
      </c>
      <c r="B842" s="6" t="s">
        <v>379</v>
      </c>
      <c r="C842" s="1" t="s">
        <v>70</v>
      </c>
      <c r="D842" s="1">
        <v>429826176.24</v>
      </c>
      <c r="E842" s="1">
        <v>107715115.7</v>
      </c>
      <c r="F842" s="7">
        <v>23</v>
      </c>
      <c r="G842" s="7">
        <v>14</v>
      </c>
      <c r="H842" s="1">
        <v>4473083928.55</v>
      </c>
      <c r="I842" s="1">
        <v>3201995459.86</v>
      </c>
      <c r="J842" s="1">
        <v>413796402</v>
      </c>
      <c r="K842" s="1">
        <v>1713511550.49</v>
      </c>
      <c r="L842" s="1">
        <v>0.2842</v>
      </c>
      <c r="M842" s="1">
        <v>0.0762</v>
      </c>
      <c r="N842" s="1">
        <v>0.065</v>
      </c>
      <c r="O842" s="1">
        <v>0.0909</v>
      </c>
      <c r="P842" s="6">
        <v>1030</v>
      </c>
      <c r="Q842" s="6">
        <v>35.49</v>
      </c>
      <c r="R842" s="6">
        <v>277845781.93</v>
      </c>
      <c r="S842" s="6">
        <v>16.21</v>
      </c>
      <c r="T842" s="6">
        <v>19.51</v>
      </c>
      <c r="U842" s="6">
        <v>41.31</v>
      </c>
      <c r="V842" s="6">
        <v>0.065048</v>
      </c>
      <c r="W842" s="6">
        <v>-303247635.76</v>
      </c>
      <c r="X842" s="6">
        <v>1271088468.69</v>
      </c>
      <c r="Y842" s="6">
        <v>1713511550.49</v>
      </c>
      <c r="Z842" s="6">
        <v>1713511550.49</v>
      </c>
      <c r="AA842" s="6">
        <v>1357208499.46</v>
      </c>
      <c r="AB842" s="6">
        <v>894426716.75</v>
      </c>
      <c r="AC842" s="6">
        <v>44.44</v>
      </c>
      <c r="AD842" s="6">
        <v>1.6936</v>
      </c>
      <c r="AE842" s="6">
        <v>2.610478</v>
      </c>
    </row>
    <row r="843" spans="1:31">
      <c r="A843" s="1" t="s">
        <v>378</v>
      </c>
      <c r="B843" s="6" t="s">
        <v>379</v>
      </c>
      <c r="C843" s="1" t="s">
        <v>71</v>
      </c>
      <c r="D843" s="1">
        <v>454710546.78</v>
      </c>
      <c r="E843" s="1">
        <v>123746269.99</v>
      </c>
      <c r="F843" s="7">
        <v>23</v>
      </c>
      <c r="G843" s="7">
        <v>14</v>
      </c>
      <c r="H843" s="1">
        <v>4616240880.9</v>
      </c>
      <c r="I843" s="1">
        <v>3232531557.89</v>
      </c>
      <c r="J843" s="1">
        <v>538304782</v>
      </c>
      <c r="K843" s="1">
        <v>1466719412.49</v>
      </c>
      <c r="L843" s="1">
        <v>0.2997</v>
      </c>
      <c r="M843" s="1">
        <v>0.023</v>
      </c>
      <c r="N843" s="1">
        <v>0.0226</v>
      </c>
      <c r="O843" s="1">
        <v>0.0322</v>
      </c>
      <c r="P843" s="6">
        <v>1238</v>
      </c>
      <c r="Q843" s="6">
        <v>44.04</v>
      </c>
      <c r="R843" s="6">
        <v>359062955.4</v>
      </c>
      <c r="S843" s="6">
        <v>24.48</v>
      </c>
      <c r="T843" s="6">
        <v>19.5</v>
      </c>
      <c r="U843" s="6">
        <v>37.54</v>
      </c>
      <c r="V843" s="6">
        <v>0.02257</v>
      </c>
      <c r="W843" s="6">
        <v>37597244.46</v>
      </c>
      <c r="X843" s="6">
        <v>1383709323.01</v>
      </c>
      <c r="Y843" s="6">
        <v>1466719412.49</v>
      </c>
      <c r="Z843" s="6">
        <v>1466719412.49</v>
      </c>
      <c r="AA843" s="6">
        <v>1331200091.05</v>
      </c>
      <c r="AB843" s="6">
        <v>800017476.96</v>
      </c>
      <c r="AC843" s="6">
        <v>44.44</v>
      </c>
      <c r="AD843" s="6">
        <v>1.9165</v>
      </c>
      <c r="AE843" s="6">
        <v>3.147324</v>
      </c>
    </row>
    <row r="844" spans="1:31">
      <c r="A844" s="1" t="s">
        <v>380</v>
      </c>
      <c r="B844" s="6" t="s">
        <v>381</v>
      </c>
      <c r="C844" s="1" t="s">
        <v>66</v>
      </c>
      <c r="D844" s="1">
        <v>184043167.7</v>
      </c>
      <c r="E844" s="1">
        <v>27466851.51</v>
      </c>
      <c r="F844" s="7">
        <v>61</v>
      </c>
      <c r="G844" s="7">
        <v>12</v>
      </c>
      <c r="H844" s="1">
        <v>1060545382.44</v>
      </c>
      <c r="I844" s="1">
        <v>856426101.41</v>
      </c>
      <c r="J844" s="1">
        <v>100005000</v>
      </c>
      <c r="K844" s="1">
        <v>320070653.13</v>
      </c>
      <c r="L844" s="1">
        <v>0.1925</v>
      </c>
      <c r="M844" s="1">
        <v>0.0858</v>
      </c>
      <c r="N844" s="1">
        <v>0.0715</v>
      </c>
      <c r="O844" s="1">
        <v>0.0885</v>
      </c>
      <c r="P844" s="6">
        <v>61</v>
      </c>
      <c r="Q844" s="6">
        <v>10.7</v>
      </c>
      <c r="R844" s="6">
        <v>15665695.27</v>
      </c>
      <c r="S844" s="6">
        <v>4.89</v>
      </c>
      <c r="T844" s="6">
        <v>28.5</v>
      </c>
      <c r="U844" s="6">
        <v>72.94</v>
      </c>
      <c r="V844" s="6">
        <v>0.0715</v>
      </c>
      <c r="W844" s="6">
        <v>58318179.79</v>
      </c>
      <c r="X844" s="6">
        <v>204119281.03</v>
      </c>
      <c r="Y844" s="6">
        <v>320070653.13</v>
      </c>
      <c r="Z844" s="6">
        <v>320070653.13</v>
      </c>
      <c r="AA844" s="6">
        <v>242751666.69</v>
      </c>
      <c r="AB844" s="6">
        <v>158486949.97</v>
      </c>
      <c r="AC844" s="6">
        <v>37.5</v>
      </c>
      <c r="AD844" s="6">
        <v>1.7809</v>
      </c>
      <c r="AE844" s="6">
        <v>3.313473</v>
      </c>
    </row>
    <row r="845" spans="1:31">
      <c r="A845" s="1" t="s">
        <v>380</v>
      </c>
      <c r="B845" s="6" t="s">
        <v>381</v>
      </c>
      <c r="C845" s="1" t="s">
        <v>67</v>
      </c>
      <c r="D845" s="1">
        <v>179765123.6</v>
      </c>
      <c r="E845" s="1">
        <v>27888973.03</v>
      </c>
      <c r="F845" s="7">
        <v>72</v>
      </c>
      <c r="G845" s="7">
        <v>15</v>
      </c>
      <c r="H845" s="1">
        <v>1050566795.15</v>
      </c>
      <c r="I845" s="1">
        <v>828521233.86</v>
      </c>
      <c r="J845" s="1">
        <v>100005000</v>
      </c>
      <c r="K845" s="1">
        <v>318024319.3</v>
      </c>
      <c r="L845" s="1">
        <v>0.2114</v>
      </c>
      <c r="M845" s="1">
        <v>0.0756</v>
      </c>
      <c r="N845" s="1">
        <v>0.0613</v>
      </c>
      <c r="O845" s="1">
        <v>0.0778</v>
      </c>
      <c r="P845" s="6">
        <v>74</v>
      </c>
      <c r="Q845" s="6">
        <v>11.51</v>
      </c>
      <c r="R845" s="6">
        <v>22334548.66</v>
      </c>
      <c r="S845" s="6">
        <v>7.02</v>
      </c>
      <c r="T845" s="6">
        <v>28.5</v>
      </c>
      <c r="U845" s="6">
        <v>71.86</v>
      </c>
      <c r="V845" s="6">
        <v>0.061348</v>
      </c>
      <c r="W845" s="6">
        <v>36228660.52</v>
      </c>
      <c r="X845" s="6">
        <v>222045561.29</v>
      </c>
      <c r="Y845" s="6">
        <v>318024319.3</v>
      </c>
      <c r="Z845" s="6">
        <v>318024319.3</v>
      </c>
      <c r="AA845" s="6">
        <v>265302065.72</v>
      </c>
      <c r="AB845" s="6">
        <v>157633818.13</v>
      </c>
      <c r="AC845" s="6">
        <v>37.5</v>
      </c>
      <c r="AD845" s="6">
        <v>2.0187</v>
      </c>
      <c r="AE845" s="6">
        <v>3.303417</v>
      </c>
    </row>
    <row r="846" spans="1:31">
      <c r="A846" s="1" t="s">
        <v>380</v>
      </c>
      <c r="B846" s="6" t="s">
        <v>381</v>
      </c>
      <c r="C846" s="1" t="s">
        <v>68</v>
      </c>
      <c r="D846" s="1">
        <v>173416118.41</v>
      </c>
      <c r="E846" s="1">
        <v>50428081.77</v>
      </c>
      <c r="F846" s="7">
        <v>75</v>
      </c>
      <c r="G846" s="7">
        <v>15</v>
      </c>
      <c r="H846" s="1">
        <v>1181462269.48</v>
      </c>
      <c r="I846" s="1">
        <v>929391576.81</v>
      </c>
      <c r="J846" s="1">
        <v>129343605</v>
      </c>
      <c r="K846" s="1">
        <v>528763697.19</v>
      </c>
      <c r="L846" s="1">
        <v>0.2134</v>
      </c>
      <c r="M846" s="1">
        <v>0.1399</v>
      </c>
      <c r="N846" s="1">
        <v>0.1139</v>
      </c>
      <c r="O846" s="1">
        <v>0.1448</v>
      </c>
      <c r="P846" s="6">
        <v>110</v>
      </c>
      <c r="Q846" s="6">
        <v>15.99</v>
      </c>
      <c r="R846" s="6">
        <v>28224367.75</v>
      </c>
      <c r="S846" s="6">
        <v>5.34</v>
      </c>
      <c r="T846" s="6">
        <v>28.64</v>
      </c>
      <c r="U846" s="6">
        <v>71.24</v>
      </c>
      <c r="V846" s="6">
        <v>0.113916</v>
      </c>
      <c r="W846" s="6">
        <v>31034197.6</v>
      </c>
      <c r="X846" s="6">
        <v>252070692.67</v>
      </c>
      <c r="Y846" s="6">
        <v>528763697.19</v>
      </c>
      <c r="Z846" s="6">
        <v>528763697.19</v>
      </c>
      <c r="AA846" s="6">
        <v>375023206.15</v>
      </c>
      <c r="AB846" s="6">
        <v>249121450.37</v>
      </c>
      <c r="AC846" s="6">
        <v>42.86</v>
      </c>
      <c r="AD846" s="6">
        <v>1.3011</v>
      </c>
      <c r="AE846" s="6">
        <v>2.234386</v>
      </c>
    </row>
    <row r="847" spans="1:31">
      <c r="A847" s="1" t="s">
        <v>380</v>
      </c>
      <c r="B847" s="6" t="s">
        <v>381</v>
      </c>
      <c r="C847" s="1" t="s">
        <v>69</v>
      </c>
      <c r="D847" s="1">
        <v>175632905.32</v>
      </c>
      <c r="E847" s="1">
        <v>67146540.26</v>
      </c>
      <c r="F847" s="7">
        <v>100</v>
      </c>
      <c r="G847" s="7">
        <v>30</v>
      </c>
      <c r="H847" s="1">
        <v>3119261960.02</v>
      </c>
      <c r="I847" s="1">
        <v>2585484684.96</v>
      </c>
      <c r="J847" s="1">
        <v>167996636</v>
      </c>
      <c r="K847" s="1">
        <v>805585162.87</v>
      </c>
      <c r="L847" s="1">
        <v>0.1711</v>
      </c>
      <c r="M847" s="1">
        <v>0.076</v>
      </c>
      <c r="N847" s="1">
        <v>0.0656</v>
      </c>
      <c r="O847" s="1">
        <v>0.0791</v>
      </c>
      <c r="P847" s="6">
        <v>101</v>
      </c>
      <c r="Q847" s="6">
        <v>14.79</v>
      </c>
      <c r="R847" s="6">
        <v>57073692.24</v>
      </c>
      <c r="S847" s="6">
        <v>7.08</v>
      </c>
      <c r="T847" s="6">
        <v>22.05</v>
      </c>
      <c r="U847" s="6">
        <v>64.93</v>
      </c>
      <c r="V847" s="6">
        <v>0.06555</v>
      </c>
      <c r="W847" s="6">
        <v>77953174.48</v>
      </c>
      <c r="X847" s="6">
        <v>533777275.06</v>
      </c>
      <c r="Y847" s="6">
        <v>805585162.87</v>
      </c>
      <c r="Z847" s="6">
        <v>805585162.87</v>
      </c>
      <c r="AA847" s="6">
        <v>592330735.79</v>
      </c>
      <c r="AB847" s="6">
        <v>399818159.09</v>
      </c>
      <c r="AC847" s="6">
        <v>42.86</v>
      </c>
      <c r="AD847" s="6">
        <v>0.8689</v>
      </c>
      <c r="AE847" s="6">
        <v>3.872045</v>
      </c>
    </row>
    <row r="848" spans="1:31">
      <c r="A848" s="1" t="s">
        <v>380</v>
      </c>
      <c r="B848" s="6" t="s">
        <v>381</v>
      </c>
      <c r="C848" s="1" t="s">
        <v>70</v>
      </c>
      <c r="D848" s="1">
        <v>168689116.21</v>
      </c>
      <c r="E848" s="1">
        <v>65680147.69</v>
      </c>
      <c r="F848" s="7">
        <v>91</v>
      </c>
      <c r="G848" s="7">
        <v>28</v>
      </c>
      <c r="H848" s="1">
        <v>3433087262.58</v>
      </c>
      <c r="I848" s="1">
        <v>2537974859</v>
      </c>
      <c r="J848" s="1">
        <v>167996636</v>
      </c>
      <c r="K848" s="1">
        <v>772966378.28</v>
      </c>
      <c r="L848" s="1">
        <v>0.2607</v>
      </c>
      <c r="M848" s="1">
        <v>0.0572</v>
      </c>
      <c r="N848" s="1">
        <v>0.0456</v>
      </c>
      <c r="O848" s="1">
        <v>0.0616</v>
      </c>
      <c r="P848" s="6">
        <v>133</v>
      </c>
      <c r="Q848" s="6">
        <v>18.37</v>
      </c>
      <c r="R848" s="6">
        <v>30833418.16</v>
      </c>
      <c r="S848" s="6">
        <v>3.99</v>
      </c>
      <c r="T848" s="6">
        <v>22.05</v>
      </c>
      <c r="U848" s="6">
        <v>61.44</v>
      </c>
      <c r="V848" s="6">
        <v>0.045573</v>
      </c>
      <c r="W848" s="6">
        <v>103456669.84</v>
      </c>
      <c r="X848" s="6">
        <v>895112403.58</v>
      </c>
      <c r="Y848" s="6">
        <v>772966378.28</v>
      </c>
      <c r="Z848" s="6">
        <v>772966378.28</v>
      </c>
      <c r="AA848" s="6">
        <v>593007817.75</v>
      </c>
      <c r="AB848" s="6">
        <v>436574321.6</v>
      </c>
      <c r="AC848" s="6">
        <v>42.86</v>
      </c>
      <c r="AD848" s="6">
        <v>0.9367</v>
      </c>
      <c r="AE848" s="6">
        <v>4.441444</v>
      </c>
    </row>
    <row r="849" spans="1:31">
      <c r="A849" s="1" t="s">
        <v>380</v>
      </c>
      <c r="B849" s="6" t="s">
        <v>381</v>
      </c>
      <c r="C849" s="1" t="s">
        <v>71</v>
      </c>
      <c r="D849" s="1">
        <v>203052115.8</v>
      </c>
      <c r="E849" s="1">
        <v>64046346.3</v>
      </c>
      <c r="F849" s="7">
        <v>91</v>
      </c>
      <c r="G849" s="7">
        <v>28</v>
      </c>
      <c r="H849" s="1">
        <v>3453688458.2</v>
      </c>
      <c r="I849" s="1">
        <v>2743037462.67</v>
      </c>
      <c r="J849" s="1">
        <v>167996636</v>
      </c>
      <c r="K849" s="1">
        <v>958438645.23</v>
      </c>
      <c r="L849" s="1">
        <v>0.2058</v>
      </c>
      <c r="M849" s="1">
        <v>0.0676</v>
      </c>
      <c r="N849" s="1">
        <v>0.0576</v>
      </c>
      <c r="O849" s="1">
        <v>0.0726</v>
      </c>
      <c r="P849" s="6">
        <v>146</v>
      </c>
      <c r="Q849" s="6">
        <v>19.08</v>
      </c>
      <c r="R849" s="6">
        <v>64658531.61</v>
      </c>
      <c r="S849" s="6">
        <v>6.75</v>
      </c>
      <c r="T849" s="6">
        <v>22.05</v>
      </c>
      <c r="U849" s="6">
        <v>60.66</v>
      </c>
      <c r="V849" s="6">
        <v>0.057634</v>
      </c>
      <c r="W849" s="6">
        <v>85845852.08</v>
      </c>
      <c r="X849" s="6">
        <v>710650995.53</v>
      </c>
      <c r="Y849" s="6">
        <v>958438645.23</v>
      </c>
      <c r="Z849" s="6">
        <v>958438645.23</v>
      </c>
      <c r="AA849" s="6">
        <v>748385780.13</v>
      </c>
      <c r="AB849" s="6">
        <v>561752449.51</v>
      </c>
      <c r="AC849" s="6">
        <v>42.86</v>
      </c>
      <c r="AD849" s="6">
        <v>0.7982</v>
      </c>
      <c r="AE849" s="6">
        <v>3.603453</v>
      </c>
    </row>
    <row r="850" spans="1:31">
      <c r="A850" s="1" t="s">
        <v>382</v>
      </c>
      <c r="B850" s="6" t="s">
        <v>383</v>
      </c>
      <c r="C850" s="1" t="s">
        <v>66</v>
      </c>
      <c r="D850" s="1">
        <v>83965706.39</v>
      </c>
      <c r="E850" s="1">
        <v>48011388.33</v>
      </c>
      <c r="F850" s="7">
        <v>167</v>
      </c>
      <c r="G850" s="7">
        <v>167</v>
      </c>
      <c r="H850" s="1">
        <v>1028728692.66</v>
      </c>
      <c r="I850" s="1">
        <v>457276343.6</v>
      </c>
      <c r="J850" s="1">
        <v>74680000</v>
      </c>
      <c r="K850" s="1">
        <v>641832655.57</v>
      </c>
      <c r="L850" s="1">
        <v>0.5555</v>
      </c>
      <c r="M850" s="1">
        <v>0.063</v>
      </c>
      <c r="N850" s="1">
        <v>0.045</v>
      </c>
      <c r="O850" s="1">
        <v>0.1011</v>
      </c>
      <c r="P850" s="6">
        <v>79</v>
      </c>
      <c r="Q850" s="6">
        <v>11.14</v>
      </c>
      <c r="R850" s="6">
        <v>33909936.62</v>
      </c>
      <c r="S850" s="6">
        <v>5.28</v>
      </c>
      <c r="T850" s="6">
        <v>18.4</v>
      </c>
      <c r="U850" s="6">
        <v>63.49</v>
      </c>
      <c r="V850" s="6">
        <v>0.044957</v>
      </c>
      <c r="W850" s="6">
        <v>38020818.97</v>
      </c>
      <c r="X850" s="6">
        <v>571452349.06</v>
      </c>
      <c r="Y850" s="6">
        <v>641832655.57</v>
      </c>
      <c r="Z850" s="6">
        <v>641832655.57</v>
      </c>
      <c r="AA850" s="6">
        <v>611101442.74</v>
      </c>
      <c r="AB850" s="6">
        <v>475348208.26</v>
      </c>
      <c r="AC850" s="6">
        <v>33.33</v>
      </c>
      <c r="AD850" s="6">
        <v>1.1046</v>
      </c>
      <c r="AE850" s="6">
        <v>1.602799</v>
      </c>
    </row>
    <row r="851" spans="1:31">
      <c r="A851" s="1" t="s">
        <v>382</v>
      </c>
      <c r="B851" s="6" t="s">
        <v>383</v>
      </c>
      <c r="C851" s="1" t="s">
        <v>67</v>
      </c>
      <c r="D851" s="1">
        <v>255120182.86</v>
      </c>
      <c r="E851" s="1">
        <v>47069973.87</v>
      </c>
      <c r="F851" s="7">
        <v>227</v>
      </c>
      <c r="G851" s="7">
        <v>227</v>
      </c>
      <c r="H851" s="1">
        <v>1109379318.71</v>
      </c>
      <c r="I851" s="1">
        <v>491106046.36</v>
      </c>
      <c r="J851" s="1">
        <v>74680000</v>
      </c>
      <c r="K851" s="1">
        <v>599589180.04</v>
      </c>
      <c r="L851" s="1">
        <v>0.5573</v>
      </c>
      <c r="M851" s="1">
        <v>0.0617</v>
      </c>
      <c r="N851" s="1">
        <v>0.0372</v>
      </c>
      <c r="O851" s="1">
        <v>0.0841</v>
      </c>
      <c r="P851" s="6">
        <v>97</v>
      </c>
      <c r="Q851" s="6">
        <v>15.13</v>
      </c>
      <c r="R851" s="6">
        <v>31965522.99</v>
      </c>
      <c r="S851" s="6">
        <v>5.33</v>
      </c>
      <c r="T851" s="6">
        <v>18.4</v>
      </c>
      <c r="U851" s="6">
        <v>63.5</v>
      </c>
      <c r="V851" s="6">
        <v>0.037249</v>
      </c>
      <c r="W851" s="6">
        <v>41765363.77</v>
      </c>
      <c r="X851" s="6">
        <v>618273272.35</v>
      </c>
      <c r="Y851" s="6">
        <v>599589180.04</v>
      </c>
      <c r="Z851" s="6">
        <v>599589180.04</v>
      </c>
      <c r="AA851" s="6">
        <v>558329219.3</v>
      </c>
      <c r="AB851" s="6">
        <v>426865396.5</v>
      </c>
      <c r="AC851" s="6">
        <v>33.33</v>
      </c>
      <c r="AD851" s="6">
        <v>1.0691</v>
      </c>
      <c r="AE851" s="6">
        <v>1.850232</v>
      </c>
    </row>
    <row r="852" spans="1:31">
      <c r="A852" s="1" t="s">
        <v>382</v>
      </c>
      <c r="B852" s="6" t="s">
        <v>383</v>
      </c>
      <c r="C852" s="1" t="s">
        <v>68</v>
      </c>
      <c r="D852" s="1">
        <v>518745461.31</v>
      </c>
      <c r="E852" s="1">
        <v>145393012.52</v>
      </c>
      <c r="F852" s="7">
        <v>240</v>
      </c>
      <c r="G852" s="7">
        <v>237</v>
      </c>
      <c r="H852" s="1">
        <v>1469895412.5</v>
      </c>
      <c r="I852" s="1">
        <v>526643435.99</v>
      </c>
      <c r="J852" s="1">
        <v>74683720</v>
      </c>
      <c r="K852" s="1">
        <v>594180827.04</v>
      </c>
      <c r="L852" s="1">
        <v>0.6417</v>
      </c>
      <c r="M852" s="1">
        <v>0.0355</v>
      </c>
      <c r="N852" s="1">
        <v>0.0086</v>
      </c>
      <c r="O852" s="1">
        <v>0.0241</v>
      </c>
      <c r="P852" s="6">
        <v>97</v>
      </c>
      <c r="Q852" s="6">
        <v>13.92</v>
      </c>
      <c r="R852" s="6">
        <v>34684737.19</v>
      </c>
      <c r="S852" s="6">
        <v>5.84</v>
      </c>
      <c r="T852" s="6">
        <v>19.39</v>
      </c>
      <c r="U852" s="6">
        <v>56.35</v>
      </c>
      <c r="V852" s="6">
        <v>0.008645</v>
      </c>
      <c r="W852" s="6">
        <v>99502968.67</v>
      </c>
      <c r="X852" s="6">
        <v>943251976.51</v>
      </c>
      <c r="Y852" s="6">
        <v>594180827.04</v>
      </c>
      <c r="Z852" s="6">
        <v>594180827.04</v>
      </c>
      <c r="AA852" s="6">
        <v>586700728.42</v>
      </c>
      <c r="AB852" s="6">
        <v>427723222.63</v>
      </c>
      <c r="AC852" s="6">
        <v>37.5</v>
      </c>
      <c r="AD852" s="6">
        <v>1.173</v>
      </c>
      <c r="AE852" s="6">
        <v>2.473818</v>
      </c>
    </row>
    <row r="853" spans="1:31">
      <c r="A853" s="1" t="s">
        <v>382</v>
      </c>
      <c r="B853" s="6" t="s">
        <v>383</v>
      </c>
      <c r="C853" s="1" t="s">
        <v>69</v>
      </c>
      <c r="D853" s="1">
        <v>569480054.09</v>
      </c>
      <c r="E853" s="1">
        <v>146044580.51</v>
      </c>
      <c r="F853" s="7">
        <v>250</v>
      </c>
      <c r="G853" s="7">
        <v>239</v>
      </c>
      <c r="H853" s="1">
        <v>2136403383.25</v>
      </c>
      <c r="I853" s="1">
        <v>718078126.27</v>
      </c>
      <c r="J853" s="1">
        <v>84664538</v>
      </c>
      <c r="K853" s="1">
        <v>1149794171.4</v>
      </c>
      <c r="L853" s="1">
        <v>0.6639</v>
      </c>
      <c r="M853" s="1">
        <v>0.0345</v>
      </c>
      <c r="N853" s="1">
        <v>0.0141</v>
      </c>
      <c r="O853" s="1">
        <v>0.0418</v>
      </c>
      <c r="P853" s="6">
        <v>116</v>
      </c>
      <c r="Q853" s="6">
        <v>12.72</v>
      </c>
      <c r="R853" s="6">
        <v>59268259.97</v>
      </c>
      <c r="S853" s="6">
        <v>5.15</v>
      </c>
      <c r="T853" s="6">
        <v>25.55</v>
      </c>
      <c r="U853" s="6">
        <v>53.87</v>
      </c>
      <c r="V853" s="6">
        <v>0.014059</v>
      </c>
      <c r="W853" s="6">
        <v>62563080.02</v>
      </c>
      <c r="X853" s="6">
        <v>1418325256.98</v>
      </c>
      <c r="Y853" s="6">
        <v>1149794171.4</v>
      </c>
      <c r="Z853" s="6">
        <v>1149794171.4</v>
      </c>
      <c r="AA853" s="6">
        <v>1122868516.45</v>
      </c>
      <c r="AB853" s="6">
        <v>888569983.36</v>
      </c>
      <c r="AC853" s="6">
        <v>37.5</v>
      </c>
      <c r="AD853" s="6">
        <v>0.7932</v>
      </c>
      <c r="AE853" s="6">
        <v>1.858075</v>
      </c>
    </row>
    <row r="854" spans="1:31">
      <c r="A854" s="1" t="s">
        <v>382</v>
      </c>
      <c r="B854" s="6" t="s">
        <v>383</v>
      </c>
      <c r="C854" s="1" t="s">
        <v>70</v>
      </c>
      <c r="D854" s="1">
        <v>649330129.6</v>
      </c>
      <c r="E854" s="1">
        <v>140242479.05</v>
      </c>
      <c r="F854" s="7">
        <v>263</v>
      </c>
      <c r="G854" s="7">
        <v>240</v>
      </c>
      <c r="H854" s="1">
        <v>3219375818.66</v>
      </c>
      <c r="I854" s="1">
        <v>949371215.53</v>
      </c>
      <c r="J854" s="1">
        <v>88655041</v>
      </c>
      <c r="K854" s="1">
        <v>1819085836.62</v>
      </c>
      <c r="L854" s="1">
        <v>0.7051</v>
      </c>
      <c r="M854" s="1">
        <v>0.0358</v>
      </c>
      <c r="N854" s="1">
        <v>0.0206</v>
      </c>
      <c r="O854" s="1">
        <v>0.0698</v>
      </c>
      <c r="P854" s="6">
        <v>126</v>
      </c>
      <c r="Q854" s="6">
        <v>11.22</v>
      </c>
      <c r="R854" s="6">
        <v>88227449.75</v>
      </c>
      <c r="S854" s="6">
        <v>4.85</v>
      </c>
      <c r="T854" s="6">
        <v>24.4</v>
      </c>
      <c r="U854" s="6">
        <v>51.88</v>
      </c>
      <c r="V854" s="6">
        <v>0.020569</v>
      </c>
      <c r="W854" s="6">
        <v>484088523.71</v>
      </c>
      <c r="X854" s="6">
        <v>2270004603.13</v>
      </c>
      <c r="Y854" s="6">
        <v>1819085836.62</v>
      </c>
      <c r="Z854" s="6">
        <v>1819085836.62</v>
      </c>
      <c r="AA854" s="6">
        <v>1734552130.98</v>
      </c>
      <c r="AB854" s="6">
        <v>1439273412.2</v>
      </c>
      <c r="AC854" s="6">
        <v>42.86</v>
      </c>
      <c r="AD854" s="6">
        <v>0.6173</v>
      </c>
      <c r="AE854" s="6">
        <v>1.769777</v>
      </c>
    </row>
    <row r="855" spans="1:31">
      <c r="A855" s="1" t="s">
        <v>382</v>
      </c>
      <c r="B855" s="6" t="s">
        <v>383</v>
      </c>
      <c r="C855" s="1" t="s">
        <v>71</v>
      </c>
      <c r="D855" s="1">
        <v>1010439775.51</v>
      </c>
      <c r="E855" s="1">
        <v>134311680.99</v>
      </c>
      <c r="F855" s="7">
        <v>263</v>
      </c>
      <c r="G855" s="7">
        <v>240</v>
      </c>
      <c r="H855" s="1">
        <v>4605232081.75</v>
      </c>
      <c r="I855" s="1">
        <v>1718482539.79</v>
      </c>
      <c r="J855" s="1">
        <v>102958378</v>
      </c>
      <c r="K855" s="1">
        <v>2251845336.84</v>
      </c>
      <c r="L855" s="1">
        <v>0.6268</v>
      </c>
      <c r="M855" s="1">
        <v>0.0366</v>
      </c>
      <c r="N855" s="1">
        <v>0.0181</v>
      </c>
      <c r="O855" s="1">
        <v>0.0486</v>
      </c>
      <c r="P855" s="6">
        <v>138</v>
      </c>
      <c r="Q855" s="6">
        <v>9.85</v>
      </c>
      <c r="R855" s="6">
        <v>110331886.75</v>
      </c>
      <c r="S855" s="6">
        <v>4.9</v>
      </c>
      <c r="T855" s="6">
        <v>21.05</v>
      </c>
      <c r="U855" s="6">
        <v>48.18</v>
      </c>
      <c r="V855" s="6">
        <v>0.01812</v>
      </c>
      <c r="W855" s="6">
        <v>-44015671.54</v>
      </c>
      <c r="X855" s="6">
        <v>2886749541.96</v>
      </c>
      <c r="Y855" s="6">
        <v>2251845336.84</v>
      </c>
      <c r="Z855" s="6">
        <v>2251845336.84</v>
      </c>
      <c r="AA855" s="6">
        <v>2148624255.17</v>
      </c>
      <c r="AB855" s="6">
        <v>1765240795.82</v>
      </c>
      <c r="AC855" s="6">
        <v>42.86</v>
      </c>
      <c r="AD855" s="6">
        <v>0.6222</v>
      </c>
      <c r="AE855" s="6">
        <v>2.045093</v>
      </c>
    </row>
    <row r="856" spans="1:31">
      <c r="A856" s="1" t="s">
        <v>384</v>
      </c>
      <c r="B856" s="6" t="s">
        <v>385</v>
      </c>
      <c r="C856" s="1" t="s">
        <v>66</v>
      </c>
      <c r="D856" s="1">
        <v>252297753.89</v>
      </c>
      <c r="E856" s="1">
        <v>58577753.88</v>
      </c>
      <c r="F856" s="7">
        <v>61</v>
      </c>
      <c r="G856" s="7">
        <v>61</v>
      </c>
      <c r="H856" s="1">
        <v>1041429401.52</v>
      </c>
      <c r="I856" s="1">
        <v>519051457.25</v>
      </c>
      <c r="J856" s="1">
        <v>180000000</v>
      </c>
      <c r="K856" s="1">
        <v>849583667.75</v>
      </c>
      <c r="L856" s="1">
        <v>0.5016</v>
      </c>
      <c r="M856" s="1">
        <v>0.0631</v>
      </c>
      <c r="N856" s="1">
        <v>0.0423</v>
      </c>
      <c r="O856" s="1">
        <v>0.0849</v>
      </c>
      <c r="P856" s="6">
        <v>185</v>
      </c>
      <c r="Q856" s="6">
        <v>10.9</v>
      </c>
      <c r="R856" s="6">
        <v>32915903.95</v>
      </c>
      <c r="S856" s="6">
        <v>3.87</v>
      </c>
      <c r="T856" s="6">
        <v>40.96</v>
      </c>
      <c r="U856" s="6">
        <v>66.61</v>
      </c>
      <c r="V856" s="6">
        <v>0.04233</v>
      </c>
      <c r="W856" s="6">
        <v>12828284.61</v>
      </c>
      <c r="X856" s="6">
        <v>522377944.27</v>
      </c>
      <c r="Y856" s="6">
        <v>849583667.75</v>
      </c>
      <c r="Z856" s="6">
        <v>849583667.75</v>
      </c>
      <c r="AA856" s="6">
        <v>804328638.66</v>
      </c>
      <c r="AB856" s="6">
        <v>693190837.58</v>
      </c>
      <c r="AC856" s="6">
        <v>33.33</v>
      </c>
      <c r="AD856" s="6">
        <v>1.9974</v>
      </c>
      <c r="AE856" s="6">
        <v>1.225811</v>
      </c>
    </row>
    <row r="857" spans="1:31">
      <c r="A857" s="1" t="s">
        <v>384</v>
      </c>
      <c r="B857" s="6" t="s">
        <v>385</v>
      </c>
      <c r="C857" s="1" t="s">
        <v>67</v>
      </c>
      <c r="D857" s="1">
        <v>235430998.7</v>
      </c>
      <c r="E857" s="1">
        <v>57793567.58</v>
      </c>
      <c r="F857" s="7">
        <v>61</v>
      </c>
      <c r="G857" s="7">
        <v>61</v>
      </c>
      <c r="H857" s="1">
        <v>998284928.18</v>
      </c>
      <c r="I857" s="1">
        <v>543219347.55</v>
      </c>
      <c r="J857" s="1">
        <v>180000000</v>
      </c>
      <c r="K857" s="1">
        <v>753352460.75</v>
      </c>
      <c r="L857" s="1">
        <v>0.4558</v>
      </c>
      <c r="M857" s="1">
        <v>0.0433</v>
      </c>
      <c r="N857" s="1">
        <v>0.0242</v>
      </c>
      <c r="O857" s="1">
        <v>0.0445</v>
      </c>
      <c r="P857" s="6">
        <v>159</v>
      </c>
      <c r="Q857" s="6">
        <v>10.43</v>
      </c>
      <c r="R857" s="6">
        <v>27405975.96</v>
      </c>
      <c r="S857" s="6">
        <v>3.64</v>
      </c>
      <c r="T857" s="6">
        <v>40.96</v>
      </c>
      <c r="U857" s="6">
        <v>63.06</v>
      </c>
      <c r="V857" s="6">
        <v>0.024209</v>
      </c>
      <c r="W857" s="6">
        <v>133824257.78</v>
      </c>
      <c r="X857" s="6">
        <v>455065580.63</v>
      </c>
      <c r="Y857" s="6">
        <v>753352460.75</v>
      </c>
      <c r="Z857" s="6">
        <v>753352460.75</v>
      </c>
      <c r="AA857" s="6">
        <v>727175667.72</v>
      </c>
      <c r="AB857" s="6">
        <v>619500241.49</v>
      </c>
      <c r="AC857" s="6">
        <v>33.33</v>
      </c>
      <c r="AD857" s="6">
        <v>2.023</v>
      </c>
      <c r="AE857" s="6">
        <v>1.325123</v>
      </c>
    </row>
    <row r="858" spans="1:31">
      <c r="A858" s="1" t="s">
        <v>384</v>
      </c>
      <c r="B858" s="6" t="s">
        <v>385</v>
      </c>
      <c r="C858" s="1" t="s">
        <v>68</v>
      </c>
      <c r="D858" s="1">
        <v>213557190.91</v>
      </c>
      <c r="E858" s="1">
        <v>26855810.13</v>
      </c>
      <c r="F858" s="7">
        <v>63</v>
      </c>
      <c r="G858" s="7">
        <v>61</v>
      </c>
      <c r="H858" s="1">
        <v>993224677.5</v>
      </c>
      <c r="I858" s="1">
        <v>551350042.73</v>
      </c>
      <c r="J858" s="1">
        <v>180000000</v>
      </c>
      <c r="K858" s="1">
        <v>729359322.62</v>
      </c>
      <c r="L858" s="1">
        <v>0.4449</v>
      </c>
      <c r="M858" s="1">
        <v>0.0318</v>
      </c>
      <c r="N858" s="1">
        <v>0.0118</v>
      </c>
      <c r="O858" s="1">
        <v>0.0213</v>
      </c>
      <c r="P858" s="6">
        <v>240</v>
      </c>
      <c r="Q858" s="6">
        <v>15.85</v>
      </c>
      <c r="R858" s="6">
        <v>30788687.55</v>
      </c>
      <c r="S858" s="6">
        <v>4.22</v>
      </c>
      <c r="T858" s="6">
        <v>30.72</v>
      </c>
      <c r="U858" s="6">
        <v>55.45</v>
      </c>
      <c r="V858" s="6">
        <v>0.011811</v>
      </c>
      <c r="W858" s="6">
        <v>9734279.57</v>
      </c>
      <c r="X858" s="6">
        <v>441874634.77</v>
      </c>
      <c r="Y858" s="6">
        <v>729359322.62</v>
      </c>
      <c r="Z858" s="6">
        <v>729359322.62</v>
      </c>
      <c r="AA858" s="6">
        <v>708186065.92</v>
      </c>
      <c r="AB858" s="6">
        <v>602118138.66</v>
      </c>
      <c r="AC858" s="6">
        <v>37.5</v>
      </c>
      <c r="AD858" s="6">
        <v>2.0758</v>
      </c>
      <c r="AE858" s="6">
        <v>1.361777</v>
      </c>
    </row>
    <row r="859" spans="1:31">
      <c r="A859" s="1" t="s">
        <v>384</v>
      </c>
      <c r="B859" s="6" t="s">
        <v>385</v>
      </c>
      <c r="C859" s="1" t="s">
        <v>69</v>
      </c>
      <c r="D859" s="1">
        <v>192376435.14</v>
      </c>
      <c r="E859" s="1">
        <v>26095245.45</v>
      </c>
      <c r="F859" s="7">
        <v>64</v>
      </c>
      <c r="G859" s="7">
        <v>61</v>
      </c>
      <c r="H859" s="1">
        <v>1272452328.7</v>
      </c>
      <c r="I859" s="1">
        <v>593185556.72</v>
      </c>
      <c r="J859" s="1">
        <v>180000000</v>
      </c>
      <c r="K859" s="1">
        <v>983012300.2</v>
      </c>
      <c r="L859" s="1">
        <v>0.5338</v>
      </c>
      <c r="M859" s="1">
        <v>0.0537</v>
      </c>
      <c r="N859" s="1">
        <v>0.0329</v>
      </c>
      <c r="O859" s="1">
        <v>0.0705</v>
      </c>
      <c r="P859" s="6">
        <v>220</v>
      </c>
      <c r="Q859" s="6">
        <v>15.15</v>
      </c>
      <c r="R859" s="6">
        <v>49847204.44</v>
      </c>
      <c r="S859" s="6">
        <v>5.07</v>
      </c>
      <c r="T859" s="6">
        <v>23.04</v>
      </c>
      <c r="U859" s="6">
        <v>54.97</v>
      </c>
      <c r="V859" s="6">
        <v>0.032878</v>
      </c>
      <c r="W859" s="6">
        <v>32852820.26</v>
      </c>
      <c r="X859" s="6">
        <v>679266771.98</v>
      </c>
      <c r="Y859" s="6">
        <v>983012300.2</v>
      </c>
      <c r="Z859" s="6">
        <v>983012300.2</v>
      </c>
      <c r="AA859" s="6">
        <v>932522219.74</v>
      </c>
      <c r="AB859" s="6">
        <v>784663498.14</v>
      </c>
      <c r="AC859" s="6">
        <v>33.33</v>
      </c>
      <c r="AD859" s="6">
        <v>1.4771</v>
      </c>
      <c r="AE859" s="6">
        <v>1.294442</v>
      </c>
    </row>
    <row r="860" spans="1:31">
      <c r="A860" s="1" t="s">
        <v>384</v>
      </c>
      <c r="B860" s="6" t="s">
        <v>385</v>
      </c>
      <c r="C860" s="1" t="s">
        <v>70</v>
      </c>
      <c r="D860" s="1">
        <v>240288245.12</v>
      </c>
      <c r="E860" s="1">
        <v>25869761.53</v>
      </c>
      <c r="F860" s="7">
        <v>64</v>
      </c>
      <c r="G860" s="7">
        <v>61</v>
      </c>
      <c r="H860" s="1">
        <v>1116054507.95</v>
      </c>
      <c r="I860" s="1">
        <v>612634490.15</v>
      </c>
      <c r="J860" s="1">
        <v>180000000</v>
      </c>
      <c r="K860" s="1">
        <v>668860359.95</v>
      </c>
      <c r="L860" s="1">
        <v>0.4511</v>
      </c>
      <c r="M860" s="1">
        <v>0.0291</v>
      </c>
      <c r="N860" s="1">
        <v>0.0223</v>
      </c>
      <c r="O860" s="1">
        <v>0.0406</v>
      </c>
      <c r="P860" s="6">
        <v>168</v>
      </c>
      <c r="Q860" s="6">
        <v>13.2</v>
      </c>
      <c r="R860" s="6">
        <v>26669144.87</v>
      </c>
      <c r="S860" s="6">
        <v>3.99</v>
      </c>
      <c r="T860" s="6">
        <v>23.04</v>
      </c>
      <c r="U860" s="6">
        <v>54.2</v>
      </c>
      <c r="V860" s="6">
        <v>0.022265</v>
      </c>
      <c r="W860" s="6">
        <v>83535648.58</v>
      </c>
      <c r="X860" s="6">
        <v>503420017.8</v>
      </c>
      <c r="Y860" s="6">
        <v>668860359.95</v>
      </c>
      <c r="Z860" s="6">
        <v>668860359.95</v>
      </c>
      <c r="AA860" s="6">
        <v>655285678.9</v>
      </c>
      <c r="AB860" s="6">
        <v>559368862.21</v>
      </c>
      <c r="AC860" s="6">
        <v>33.33</v>
      </c>
      <c r="AD860" s="6">
        <v>1.9032</v>
      </c>
      <c r="AE860" s="6">
        <v>1.668591</v>
      </c>
    </row>
    <row r="861" spans="1:31">
      <c r="A861" s="1" t="s">
        <v>384</v>
      </c>
      <c r="B861" s="6" t="s">
        <v>385</v>
      </c>
      <c r="C861" s="1" t="s">
        <v>71</v>
      </c>
      <c r="D861" s="1">
        <v>177287691.79</v>
      </c>
      <c r="E861" s="1">
        <v>16637579.18</v>
      </c>
      <c r="F861" s="7">
        <v>64</v>
      </c>
      <c r="G861" s="7">
        <v>61</v>
      </c>
      <c r="H861" s="1">
        <v>957586315.3</v>
      </c>
      <c r="I861" s="1">
        <v>521768014.08</v>
      </c>
      <c r="J861" s="1">
        <v>180000000</v>
      </c>
      <c r="K861" s="1">
        <v>665814383.58</v>
      </c>
      <c r="L861" s="1">
        <v>0.4551</v>
      </c>
      <c r="M861" s="1">
        <v>-0.0852</v>
      </c>
      <c r="N861" s="1">
        <v>-0.0949</v>
      </c>
      <c r="O861" s="1">
        <v>-0.1742</v>
      </c>
      <c r="P861" s="6">
        <v>193</v>
      </c>
      <c r="Q861" s="6">
        <v>15.76</v>
      </c>
      <c r="R861" s="6">
        <v>30216204.35</v>
      </c>
      <c r="S861" s="6">
        <v>4.54</v>
      </c>
      <c r="T861" s="6">
        <v>23.04</v>
      </c>
      <c r="U861" s="6">
        <v>52.04</v>
      </c>
      <c r="V861" s="6">
        <v>-0.094891</v>
      </c>
      <c r="W861" s="6">
        <v>51556155.53</v>
      </c>
      <c r="X861" s="6">
        <v>435818301.22</v>
      </c>
      <c r="Y861" s="6">
        <v>665814383.58</v>
      </c>
      <c r="Z861" s="6">
        <v>665814383.58</v>
      </c>
      <c r="AA861" s="6">
        <v>651885836.74</v>
      </c>
      <c r="AB861" s="6">
        <v>552586442.84</v>
      </c>
      <c r="AC861" s="6">
        <v>33.33</v>
      </c>
      <c r="AD861" s="6">
        <v>1.8399</v>
      </c>
      <c r="AE861" s="6">
        <v>1.438218</v>
      </c>
    </row>
    <row r="862" spans="1:31">
      <c r="A862" s="1" t="s">
        <v>386</v>
      </c>
      <c r="B862" s="6" t="s">
        <v>387</v>
      </c>
      <c r="C862" s="1" t="s">
        <v>66</v>
      </c>
      <c r="D862" s="1">
        <v>87393451.66</v>
      </c>
      <c r="E862" s="1">
        <v>70030718.93</v>
      </c>
      <c r="F862" s="7">
        <v>91</v>
      </c>
      <c r="G862" s="7">
        <v>91</v>
      </c>
      <c r="H862" s="1">
        <v>704006506.4</v>
      </c>
      <c r="I862" s="1">
        <v>532102468.58</v>
      </c>
      <c r="J862" s="1">
        <v>135400000</v>
      </c>
      <c r="K862" s="1">
        <v>302757272.26</v>
      </c>
      <c r="L862" s="1">
        <v>0.2442</v>
      </c>
      <c r="M862" s="1">
        <v>0.027</v>
      </c>
      <c r="N862" s="1">
        <v>0.0284</v>
      </c>
      <c r="O862" s="1">
        <v>0.0376</v>
      </c>
      <c r="P862" s="6">
        <v>369</v>
      </c>
      <c r="Q862" s="6">
        <v>36.32</v>
      </c>
      <c r="R862" s="6">
        <v>52593618.79</v>
      </c>
      <c r="S862" s="6">
        <v>17.37</v>
      </c>
      <c r="T862" s="6">
        <v>16.34</v>
      </c>
      <c r="U862" s="6">
        <v>66.9</v>
      </c>
      <c r="V862" s="6">
        <v>0.028418</v>
      </c>
      <c r="W862" s="6">
        <v>-19777654.11</v>
      </c>
      <c r="X862" s="6">
        <v>171904037.82</v>
      </c>
      <c r="Y862" s="6">
        <v>302757272.26</v>
      </c>
      <c r="Z862" s="6">
        <v>302757272.26</v>
      </c>
      <c r="AA862" s="6">
        <v>302015178.71</v>
      </c>
      <c r="AB862" s="6">
        <v>165640519.14</v>
      </c>
      <c r="AC862" s="6">
        <v>42.86</v>
      </c>
      <c r="AD862" s="6">
        <v>3.3558</v>
      </c>
      <c r="AE862" s="6">
        <v>2.325317</v>
      </c>
    </row>
    <row r="863" spans="1:31">
      <c r="A863" s="1" t="s">
        <v>386</v>
      </c>
      <c r="B863" s="6" t="s">
        <v>387</v>
      </c>
      <c r="C863" s="1" t="s">
        <v>67</v>
      </c>
      <c r="D863" s="1">
        <v>118446875.45</v>
      </c>
      <c r="E863" s="1">
        <v>69304938.4</v>
      </c>
      <c r="F863" s="7">
        <v>138</v>
      </c>
      <c r="G863" s="7">
        <v>138</v>
      </c>
      <c r="H863" s="1">
        <v>921104951.48</v>
      </c>
      <c r="I863" s="1">
        <v>536426299.45</v>
      </c>
      <c r="J863" s="1">
        <v>135400000</v>
      </c>
      <c r="K863" s="1">
        <v>365583908.66</v>
      </c>
      <c r="L863" s="1">
        <v>0.4176</v>
      </c>
      <c r="M863" s="1">
        <v>0.0006</v>
      </c>
      <c r="N863" s="1">
        <v>0.0066</v>
      </c>
      <c r="O863" s="1">
        <v>0.0114</v>
      </c>
      <c r="P863" s="6">
        <v>355</v>
      </c>
      <c r="Q863" s="6">
        <v>31.22</v>
      </c>
      <c r="R863" s="6">
        <v>58247101.29</v>
      </c>
      <c r="S863" s="6">
        <v>15.93</v>
      </c>
      <c r="T863" s="6">
        <v>16.34</v>
      </c>
      <c r="U863" s="6">
        <v>62.33</v>
      </c>
      <c r="V863" s="6">
        <v>0.006621</v>
      </c>
      <c r="W863" s="6">
        <v>-83077428.87</v>
      </c>
      <c r="X863" s="6">
        <v>384678652.03</v>
      </c>
      <c r="Y863" s="6">
        <v>365583908.66</v>
      </c>
      <c r="Z863" s="6">
        <v>365583908.66</v>
      </c>
      <c r="AA863" s="6">
        <v>358487733.43</v>
      </c>
      <c r="AB863" s="6">
        <v>205968950.89</v>
      </c>
      <c r="AC863" s="6">
        <v>42.86</v>
      </c>
      <c r="AD863" s="6">
        <v>3.1101</v>
      </c>
      <c r="AE863" s="6">
        <v>2.519545</v>
      </c>
    </row>
    <row r="864" spans="1:31">
      <c r="A864" s="1" t="s">
        <v>386</v>
      </c>
      <c r="B864" s="6" t="s">
        <v>387</v>
      </c>
      <c r="C864" s="1" t="s">
        <v>68</v>
      </c>
      <c r="D864" s="1">
        <v>197673221.42</v>
      </c>
      <c r="E864" s="1">
        <v>66736493.97</v>
      </c>
      <c r="F864" s="7">
        <v>178</v>
      </c>
      <c r="G864" s="7">
        <v>170</v>
      </c>
      <c r="H864" s="1">
        <v>1213039749.96</v>
      </c>
      <c r="I864" s="1">
        <v>594888123.54</v>
      </c>
      <c r="J864" s="1">
        <v>135400000</v>
      </c>
      <c r="K864" s="1">
        <v>574856965.5</v>
      </c>
      <c r="L864" s="1">
        <v>0.5096</v>
      </c>
      <c r="M864" s="1">
        <v>0.0562</v>
      </c>
      <c r="N864" s="1">
        <v>0.0493</v>
      </c>
      <c r="O864" s="1">
        <v>0.1005</v>
      </c>
      <c r="P864" s="6">
        <v>446</v>
      </c>
      <c r="Q864" s="6">
        <v>36</v>
      </c>
      <c r="R864" s="6">
        <v>81972287.82</v>
      </c>
      <c r="S864" s="6">
        <v>14.26</v>
      </c>
      <c r="T864" s="6">
        <v>16.34</v>
      </c>
      <c r="U864" s="6">
        <v>60.65</v>
      </c>
      <c r="V864" s="6">
        <v>0.049294</v>
      </c>
      <c r="W864" s="6">
        <v>57910890.28</v>
      </c>
      <c r="X864" s="6">
        <v>618151626.42</v>
      </c>
      <c r="Y864" s="6">
        <v>574856965.5</v>
      </c>
      <c r="Z864" s="6">
        <v>574856965.5</v>
      </c>
      <c r="AA864" s="6">
        <v>504236725.87</v>
      </c>
      <c r="AB864" s="6">
        <v>311738096.37</v>
      </c>
      <c r="AC864" s="6">
        <v>42.86</v>
      </c>
      <c r="AD864" s="6">
        <v>2.1553</v>
      </c>
      <c r="AE864" s="6">
        <v>2.110159</v>
      </c>
    </row>
    <row r="865" spans="1:31">
      <c r="A865" s="1" t="s">
        <v>386</v>
      </c>
      <c r="B865" s="6" t="s">
        <v>387</v>
      </c>
      <c r="C865" s="1" t="s">
        <v>69</v>
      </c>
      <c r="D865" s="1">
        <v>382114844.02</v>
      </c>
      <c r="E865" s="1">
        <v>66682944.58</v>
      </c>
      <c r="F865" s="7">
        <v>223</v>
      </c>
      <c r="G865" s="7">
        <v>187</v>
      </c>
      <c r="H865" s="1">
        <v>1991462260.63</v>
      </c>
      <c r="I865" s="1">
        <v>1072898259.16</v>
      </c>
      <c r="J865" s="1">
        <v>147783896</v>
      </c>
      <c r="K865" s="1">
        <v>810691623.03</v>
      </c>
      <c r="L865" s="1">
        <v>0.4613</v>
      </c>
      <c r="M865" s="1">
        <v>0.0506</v>
      </c>
      <c r="N865" s="1">
        <v>0.0458</v>
      </c>
      <c r="O865" s="1">
        <v>0.0849</v>
      </c>
      <c r="P865" s="6">
        <v>587</v>
      </c>
      <c r="Q865" s="6">
        <v>31.53</v>
      </c>
      <c r="R865" s="6">
        <v>138417735.23</v>
      </c>
      <c r="S865" s="6">
        <v>17.07</v>
      </c>
      <c r="T865" s="6">
        <v>14.97</v>
      </c>
      <c r="U865" s="6">
        <v>52.34</v>
      </c>
      <c r="V865" s="6">
        <v>0.045755</v>
      </c>
      <c r="W865" s="6">
        <v>-28041366.05</v>
      </c>
      <c r="X865" s="6">
        <v>918564001.47</v>
      </c>
      <c r="Y865" s="6">
        <v>810691623.03</v>
      </c>
      <c r="Z865" s="6">
        <v>810691623.03</v>
      </c>
      <c r="AA865" s="6">
        <v>727191402.49</v>
      </c>
      <c r="AB865" s="6">
        <v>446886130.2</v>
      </c>
      <c r="AC865" s="6">
        <v>42.86</v>
      </c>
      <c r="AD865" s="6">
        <v>2.2968</v>
      </c>
      <c r="AE865" s="6">
        <v>2.456498</v>
      </c>
    </row>
    <row r="866" spans="1:31">
      <c r="A866" s="1" t="s">
        <v>386</v>
      </c>
      <c r="B866" s="6" t="s">
        <v>387</v>
      </c>
      <c r="C866" s="1" t="s">
        <v>70</v>
      </c>
      <c r="D866" s="1">
        <v>505337206.02</v>
      </c>
      <c r="E866" s="1">
        <v>63748255.15</v>
      </c>
      <c r="F866" s="7">
        <v>247</v>
      </c>
      <c r="G866" s="7">
        <v>199</v>
      </c>
      <c r="H866" s="1">
        <v>2540561795.44</v>
      </c>
      <c r="I866" s="1">
        <v>1060369405.79</v>
      </c>
      <c r="J866" s="1">
        <v>147783896</v>
      </c>
      <c r="K866" s="1">
        <v>1280225391.64</v>
      </c>
      <c r="L866" s="1">
        <v>0.5826</v>
      </c>
      <c r="M866" s="1">
        <v>-0.0024</v>
      </c>
      <c r="N866" s="1">
        <v>0.0035</v>
      </c>
      <c r="O866" s="1">
        <v>0.0085</v>
      </c>
      <c r="P866" s="6">
        <v>777</v>
      </c>
      <c r="Q866" s="6">
        <v>29.42</v>
      </c>
      <c r="R866" s="6">
        <v>172579845.44</v>
      </c>
      <c r="S866" s="6">
        <v>13.48</v>
      </c>
      <c r="T866" s="6">
        <v>14.97</v>
      </c>
      <c r="U866" s="6">
        <v>50.35</v>
      </c>
      <c r="V866" s="6">
        <v>0.003533</v>
      </c>
      <c r="W866" s="6">
        <v>-236737791.77</v>
      </c>
      <c r="X866" s="6">
        <v>1480192389.65</v>
      </c>
      <c r="Y866" s="6">
        <v>1280225391.64</v>
      </c>
      <c r="Z866" s="6">
        <v>1280225391.64</v>
      </c>
      <c r="AA866" s="6">
        <v>1304564268.04</v>
      </c>
      <c r="AB866" s="6">
        <v>924610797.37</v>
      </c>
      <c r="AC866" s="6">
        <v>42.86</v>
      </c>
      <c r="AD866" s="6">
        <v>2.0629</v>
      </c>
      <c r="AE866" s="6">
        <v>1.984464</v>
      </c>
    </row>
    <row r="867" spans="1:31">
      <c r="A867" s="1" t="s">
        <v>386</v>
      </c>
      <c r="B867" s="6" t="s">
        <v>387</v>
      </c>
      <c r="C867" s="1" t="s">
        <v>71</v>
      </c>
      <c r="D867" s="1">
        <v>646896572.78</v>
      </c>
      <c r="E867" s="1">
        <v>95660361.75</v>
      </c>
      <c r="F867" s="7">
        <v>247</v>
      </c>
      <c r="G867" s="7">
        <v>199</v>
      </c>
      <c r="H867" s="1">
        <v>2452413286.91</v>
      </c>
      <c r="I867" s="1">
        <v>862436924.58</v>
      </c>
      <c r="J867" s="1">
        <v>147783896</v>
      </c>
      <c r="K867" s="1">
        <v>906700365.36</v>
      </c>
      <c r="L867" s="1">
        <v>0.6483</v>
      </c>
      <c r="M867" s="1">
        <v>-0.0701</v>
      </c>
      <c r="N867" s="1">
        <v>-0.0792</v>
      </c>
      <c r="O867" s="1">
        <v>-0.2253</v>
      </c>
      <c r="P867" s="6">
        <v>744</v>
      </c>
      <c r="Q867" s="6">
        <v>33.73</v>
      </c>
      <c r="R867" s="6">
        <v>189173226</v>
      </c>
      <c r="S867" s="6">
        <v>20.86</v>
      </c>
      <c r="T867" s="6">
        <v>14.97</v>
      </c>
      <c r="U867" s="6">
        <v>49.38</v>
      </c>
      <c r="V867" s="6">
        <v>-0.079224</v>
      </c>
      <c r="W867" s="6">
        <v>-39598385.15</v>
      </c>
      <c r="X867" s="6">
        <v>1589976362.33</v>
      </c>
      <c r="Y867" s="6">
        <v>906700365.36</v>
      </c>
      <c r="Z867" s="6">
        <v>906700365.36</v>
      </c>
      <c r="AA867" s="6">
        <v>1072185062.63</v>
      </c>
      <c r="AB867" s="6">
        <v>655662802.19</v>
      </c>
      <c r="AC867" s="6">
        <v>42.86</v>
      </c>
      <c r="AD867" s="6">
        <v>2.433</v>
      </c>
      <c r="AE867" s="6">
        <v>2.704767</v>
      </c>
    </row>
    <row r="868" spans="1:31">
      <c r="A868" s="1" t="s">
        <v>388</v>
      </c>
      <c r="B868" s="6" t="s">
        <v>389</v>
      </c>
      <c r="C868" s="1" t="s">
        <v>66</v>
      </c>
      <c r="D868" s="1">
        <v>197083505.37</v>
      </c>
      <c r="E868" s="1">
        <v>43541321.68</v>
      </c>
      <c r="F868" s="7">
        <v>361</v>
      </c>
      <c r="G868" s="7">
        <v>66</v>
      </c>
      <c r="H868" s="1">
        <v>3016115754.4</v>
      </c>
      <c r="I868" s="1">
        <v>2122196229.66</v>
      </c>
      <c r="J868" s="1">
        <v>186645920</v>
      </c>
      <c r="K868" s="1">
        <v>2248933163.15</v>
      </c>
      <c r="L868" s="1">
        <v>0.2964</v>
      </c>
      <c r="M868" s="1">
        <v>0.0679</v>
      </c>
      <c r="N868" s="1">
        <v>0.0666</v>
      </c>
      <c r="O868" s="1">
        <v>0.0947</v>
      </c>
      <c r="P868" s="6">
        <v>466</v>
      </c>
      <c r="Q868" s="6">
        <v>12.33</v>
      </c>
      <c r="R868" s="6">
        <v>94718239.09</v>
      </c>
      <c r="S868" s="6">
        <v>4.21</v>
      </c>
      <c r="T868" s="6">
        <v>37</v>
      </c>
      <c r="U868" s="6">
        <v>74.28</v>
      </c>
      <c r="V868" s="6">
        <v>0.066602</v>
      </c>
      <c r="W868" s="6">
        <v>142213987.04</v>
      </c>
      <c r="X868" s="6">
        <v>893919524.74</v>
      </c>
      <c r="Y868" s="6">
        <v>2248933163.15</v>
      </c>
      <c r="Z868" s="6">
        <v>2248933163.15</v>
      </c>
      <c r="AA868" s="6">
        <v>2031033789.5</v>
      </c>
      <c r="AB868" s="6">
        <v>1726374583.24</v>
      </c>
      <c r="AC868" s="6">
        <v>33.33</v>
      </c>
      <c r="AD868" s="6">
        <v>1.7324</v>
      </c>
      <c r="AE868" s="6">
        <v>1.341132</v>
      </c>
    </row>
    <row r="869" spans="1:31">
      <c r="A869" s="1" t="s">
        <v>388</v>
      </c>
      <c r="B869" s="6" t="s">
        <v>389</v>
      </c>
      <c r="C869" s="1" t="s">
        <v>67</v>
      </c>
      <c r="D869" s="1">
        <v>319012137.64</v>
      </c>
      <c r="E869" s="1">
        <v>93432058.61</v>
      </c>
      <c r="F869" s="7">
        <v>488</v>
      </c>
      <c r="G869" s="7">
        <v>105</v>
      </c>
      <c r="H869" s="1">
        <v>3230936968.67</v>
      </c>
      <c r="I869" s="1">
        <v>2341829566.71</v>
      </c>
      <c r="J869" s="1">
        <v>259372220</v>
      </c>
      <c r="K869" s="1">
        <v>2249840099.01</v>
      </c>
      <c r="L869" s="1">
        <v>0.2752</v>
      </c>
      <c r="M869" s="1">
        <v>0.0755</v>
      </c>
      <c r="N869" s="1">
        <v>0.0717</v>
      </c>
      <c r="O869" s="1">
        <v>0.0989</v>
      </c>
      <c r="P869" s="6">
        <v>486</v>
      </c>
      <c r="Q869" s="6">
        <v>15.85</v>
      </c>
      <c r="R869" s="6">
        <v>97590825.09</v>
      </c>
      <c r="S869" s="6">
        <v>4.34</v>
      </c>
      <c r="T869" s="6">
        <v>37.28</v>
      </c>
      <c r="U869" s="6">
        <v>75.35</v>
      </c>
      <c r="V869" s="6">
        <v>0.071686</v>
      </c>
      <c r="W869" s="6">
        <v>282927525.86</v>
      </c>
      <c r="X869" s="6">
        <v>889107401.96</v>
      </c>
      <c r="Y869" s="6">
        <v>2249840099.01</v>
      </c>
      <c r="Z869" s="6">
        <v>2249840099.01</v>
      </c>
      <c r="AA869" s="6">
        <v>1997458190.87</v>
      </c>
      <c r="AB869" s="6">
        <v>1654058268.33</v>
      </c>
      <c r="AC869" s="6">
        <v>33.33</v>
      </c>
      <c r="AD869" s="6">
        <v>1.6983</v>
      </c>
      <c r="AE869" s="6">
        <v>1.436074</v>
      </c>
    </row>
    <row r="870" spans="1:31">
      <c r="A870" s="1" t="s">
        <v>388</v>
      </c>
      <c r="B870" s="6" t="s">
        <v>389</v>
      </c>
      <c r="C870" s="1" t="s">
        <v>68</v>
      </c>
      <c r="D870" s="1">
        <v>378183700.01</v>
      </c>
      <c r="E870" s="1">
        <v>99349071.38</v>
      </c>
      <c r="F870" s="7">
        <v>579</v>
      </c>
      <c r="G870" s="7">
        <v>120</v>
      </c>
      <c r="H870" s="1">
        <v>3766678130.82</v>
      </c>
      <c r="I870" s="1">
        <v>2563414178.38</v>
      </c>
      <c r="J870" s="1">
        <v>259342568</v>
      </c>
      <c r="K870" s="1">
        <v>2422288184.14</v>
      </c>
      <c r="L870" s="1">
        <v>0.3195</v>
      </c>
      <c r="M870" s="1">
        <v>0.0881</v>
      </c>
      <c r="N870" s="1">
        <v>0.0744</v>
      </c>
      <c r="O870" s="1">
        <v>0.1093</v>
      </c>
      <c r="P870" s="6">
        <v>521</v>
      </c>
      <c r="Q870" s="6">
        <v>13.66</v>
      </c>
      <c r="R870" s="6">
        <v>113626162.26</v>
      </c>
      <c r="S870" s="6">
        <v>4.69</v>
      </c>
      <c r="T870" s="6">
        <v>37.28</v>
      </c>
      <c r="U870" s="6">
        <v>76.12</v>
      </c>
      <c r="V870" s="6">
        <v>0.074371</v>
      </c>
      <c r="W870" s="6">
        <v>422473746.8</v>
      </c>
      <c r="X870" s="6">
        <v>1203263952.44</v>
      </c>
      <c r="Y870" s="6">
        <v>2422288184.14</v>
      </c>
      <c r="Z870" s="6">
        <v>2422288184.14</v>
      </c>
      <c r="AA870" s="6">
        <v>2095183472.94</v>
      </c>
      <c r="AB870" s="6">
        <v>1736860604.2</v>
      </c>
      <c r="AC870" s="6">
        <v>33.33</v>
      </c>
      <c r="AD870" s="6">
        <v>1.575</v>
      </c>
      <c r="AE870" s="6">
        <v>1.555008</v>
      </c>
    </row>
    <row r="871" spans="1:31">
      <c r="A871" s="1" t="s">
        <v>388</v>
      </c>
      <c r="B871" s="6" t="s">
        <v>389</v>
      </c>
      <c r="C871" s="1" t="s">
        <v>69</v>
      </c>
      <c r="D871" s="1">
        <v>512937858.62</v>
      </c>
      <c r="E871" s="1">
        <v>126780723.83</v>
      </c>
      <c r="F871" s="7">
        <v>653</v>
      </c>
      <c r="G871" s="7">
        <v>128</v>
      </c>
      <c r="H871" s="1">
        <v>4488622228.18</v>
      </c>
      <c r="I871" s="1">
        <v>2805371160.38</v>
      </c>
      <c r="J871" s="1">
        <v>259326328</v>
      </c>
      <c r="K871" s="1">
        <v>2918923363.57</v>
      </c>
      <c r="L871" s="1">
        <v>0.375</v>
      </c>
      <c r="M871" s="1">
        <v>0.0655</v>
      </c>
      <c r="N871" s="1">
        <v>0.0586</v>
      </c>
      <c r="O871" s="1">
        <v>0.0937</v>
      </c>
      <c r="P871" s="6">
        <v>511</v>
      </c>
      <c r="Q871" s="6">
        <v>13.8</v>
      </c>
      <c r="R871" s="6">
        <v>136845754.64</v>
      </c>
      <c r="S871" s="6">
        <v>4.69</v>
      </c>
      <c r="T871" s="6">
        <v>37.28</v>
      </c>
      <c r="U871" s="6">
        <v>79.34</v>
      </c>
      <c r="V871" s="6">
        <v>0.058581</v>
      </c>
      <c r="W871" s="6">
        <v>362829376.28</v>
      </c>
      <c r="X871" s="6">
        <v>1683251067.8</v>
      </c>
      <c r="Y871" s="6">
        <v>2918923363.57</v>
      </c>
      <c r="Z871" s="6">
        <v>2918923363.57</v>
      </c>
      <c r="AA871" s="6">
        <v>2618965714.53</v>
      </c>
      <c r="AB871" s="6">
        <v>2172660204.9</v>
      </c>
      <c r="AC871" s="6">
        <v>33.33</v>
      </c>
      <c r="AD871" s="6">
        <v>1.2683</v>
      </c>
      <c r="AE871" s="6">
        <v>1.537766</v>
      </c>
    </row>
    <row r="872" spans="1:31">
      <c r="A872" s="1" t="s">
        <v>388</v>
      </c>
      <c r="B872" s="6" t="s">
        <v>389</v>
      </c>
      <c r="C872" s="1" t="s">
        <v>70</v>
      </c>
      <c r="D872" s="1">
        <v>736261134.15</v>
      </c>
      <c r="E872" s="1">
        <v>162620694.67</v>
      </c>
      <c r="F872" s="7">
        <v>663</v>
      </c>
      <c r="G872" s="7">
        <v>126</v>
      </c>
      <c r="H872" s="1">
        <v>4943415095.5</v>
      </c>
      <c r="I872" s="1">
        <v>3183773184.17</v>
      </c>
      <c r="J872" s="1">
        <v>262128736</v>
      </c>
      <c r="K872" s="1">
        <v>2899943674.28</v>
      </c>
      <c r="L872" s="1">
        <v>0.356</v>
      </c>
      <c r="M872" s="1">
        <v>0.0492</v>
      </c>
      <c r="N872" s="1">
        <v>0.0623</v>
      </c>
      <c r="O872" s="1">
        <v>0.0967</v>
      </c>
      <c r="P872" s="6">
        <v>480</v>
      </c>
      <c r="Q872" s="6">
        <v>12.79</v>
      </c>
      <c r="R872" s="6">
        <v>132763338.58</v>
      </c>
      <c r="S872" s="6">
        <v>4.58</v>
      </c>
      <c r="T872" s="6">
        <v>36.88</v>
      </c>
      <c r="U872" s="6">
        <v>72.11</v>
      </c>
      <c r="V872" s="6">
        <v>0.062278</v>
      </c>
      <c r="W872" s="6">
        <v>329229001.79</v>
      </c>
      <c r="X872" s="6">
        <v>1759641911.33</v>
      </c>
      <c r="Y872" s="6">
        <v>2899943674.28</v>
      </c>
      <c r="Z872" s="6">
        <v>2899943674.28</v>
      </c>
      <c r="AA872" s="6">
        <v>2429702954.58</v>
      </c>
      <c r="AB872" s="6">
        <v>2073518492.58</v>
      </c>
      <c r="AC872" s="6">
        <v>33.33</v>
      </c>
      <c r="AD872" s="6">
        <v>1.2942</v>
      </c>
      <c r="AE872" s="6">
        <v>1.704659</v>
      </c>
    </row>
    <row r="873" spans="1:31">
      <c r="A873" s="1" t="s">
        <v>388</v>
      </c>
      <c r="B873" s="6" t="s">
        <v>389</v>
      </c>
      <c r="C873" s="1" t="s">
        <v>71</v>
      </c>
      <c r="D873" s="1">
        <v>886538219.91</v>
      </c>
      <c r="E873" s="1">
        <v>179131232.7</v>
      </c>
      <c r="F873" s="7">
        <v>663</v>
      </c>
      <c r="G873" s="7">
        <v>126</v>
      </c>
      <c r="H873" s="1">
        <v>5757190513.47</v>
      </c>
      <c r="I873" s="1">
        <v>3835431246.16</v>
      </c>
      <c r="J873" s="1">
        <v>317018474</v>
      </c>
      <c r="K873" s="1">
        <v>3076707472.65</v>
      </c>
      <c r="L873" s="1">
        <v>0.3338</v>
      </c>
      <c r="M873" s="1">
        <v>0.0634</v>
      </c>
      <c r="N873" s="1">
        <v>0.0628</v>
      </c>
      <c r="O873" s="1">
        <v>0.0942</v>
      </c>
      <c r="P873" s="6">
        <v>533</v>
      </c>
      <c r="Q873" s="6">
        <v>12.98</v>
      </c>
      <c r="R873" s="6">
        <v>146794871.89</v>
      </c>
      <c r="S873" s="6">
        <v>4.77</v>
      </c>
      <c r="T873" s="6">
        <v>36.6</v>
      </c>
      <c r="U873" s="6">
        <v>70.65</v>
      </c>
      <c r="V873" s="6">
        <v>0.062765</v>
      </c>
      <c r="W873" s="6">
        <v>569255669.68</v>
      </c>
      <c r="X873" s="6">
        <v>1921759267.31</v>
      </c>
      <c r="Y873" s="6">
        <v>3076707472.65</v>
      </c>
      <c r="Z873" s="6">
        <v>3076707472.65</v>
      </c>
      <c r="AA873" s="6">
        <v>2627490934.81</v>
      </c>
      <c r="AB873" s="6">
        <v>2159512461.19</v>
      </c>
      <c r="AC873" s="6">
        <v>33.33</v>
      </c>
      <c r="AD873" s="6">
        <v>1.3349</v>
      </c>
      <c r="AE873" s="6">
        <v>1.871218</v>
      </c>
    </row>
    <row r="874" spans="1:31">
      <c r="A874" s="1" t="s">
        <v>390</v>
      </c>
      <c r="B874" s="6" t="s">
        <v>391</v>
      </c>
      <c r="C874" s="1" t="s">
        <v>66</v>
      </c>
      <c r="D874" s="1">
        <v>68017787.93</v>
      </c>
      <c r="E874" s="1">
        <v>29548869.47</v>
      </c>
      <c r="F874" s="7">
        <v>31</v>
      </c>
      <c r="G874" s="7">
        <v>31</v>
      </c>
      <c r="H874" s="1">
        <v>795268487.16</v>
      </c>
      <c r="I874" s="1">
        <v>587776408.7</v>
      </c>
      <c r="J874" s="1">
        <v>194400000</v>
      </c>
      <c r="K874" s="1">
        <v>355366687.26</v>
      </c>
      <c r="L874" s="1">
        <v>0.2609</v>
      </c>
      <c r="M874" s="1">
        <v>0.0375</v>
      </c>
      <c r="N874" s="1">
        <v>0.045</v>
      </c>
      <c r="O874" s="1">
        <v>0.0609</v>
      </c>
      <c r="P874" s="6">
        <v>83</v>
      </c>
      <c r="Q874" s="6">
        <v>23.91</v>
      </c>
      <c r="R874" s="6">
        <v>13783312.61</v>
      </c>
      <c r="S874" s="6">
        <v>3.88</v>
      </c>
      <c r="T874" s="6">
        <v>39.55</v>
      </c>
      <c r="U874" s="6">
        <v>75.37</v>
      </c>
      <c r="V874" s="6">
        <v>0.045011</v>
      </c>
      <c r="W874" s="6">
        <v>-21727473.23</v>
      </c>
      <c r="X874" s="6">
        <v>207492078.46</v>
      </c>
      <c r="Y874" s="6">
        <v>355366687.26</v>
      </c>
      <c r="Z874" s="6">
        <v>355366687.26</v>
      </c>
      <c r="AA874" s="6">
        <v>317412714.84</v>
      </c>
      <c r="AB874" s="6">
        <v>261968289.29</v>
      </c>
      <c r="AC874" s="6">
        <v>40</v>
      </c>
      <c r="AD874" s="6">
        <v>0.9765</v>
      </c>
      <c r="AE874" s="6">
        <v>2.237881</v>
      </c>
    </row>
    <row r="875" spans="1:31">
      <c r="A875" s="1" t="s">
        <v>390</v>
      </c>
      <c r="B875" s="6" t="s">
        <v>391</v>
      </c>
      <c r="C875" s="1" t="s">
        <v>67</v>
      </c>
      <c r="D875" s="1">
        <v>133510133.62</v>
      </c>
      <c r="E875" s="1">
        <v>47970179.82</v>
      </c>
      <c r="F875" s="7">
        <v>35</v>
      </c>
      <c r="G875" s="7">
        <v>35</v>
      </c>
      <c r="H875" s="1">
        <v>1260008427.54</v>
      </c>
      <c r="I875" s="1">
        <v>930417456.83</v>
      </c>
      <c r="J875" s="1">
        <v>315890479</v>
      </c>
      <c r="K875" s="1">
        <v>386148084.92</v>
      </c>
      <c r="L875" s="1">
        <v>0.2616</v>
      </c>
      <c r="M875" s="1">
        <v>0.0243</v>
      </c>
      <c r="N875" s="1">
        <v>0.0267</v>
      </c>
      <c r="O875" s="1">
        <v>0.0362</v>
      </c>
      <c r="P875" s="6">
        <v>91</v>
      </c>
      <c r="Q875" s="6">
        <v>23.21</v>
      </c>
      <c r="R875" s="6">
        <v>19167279.84</v>
      </c>
      <c r="S875" s="6">
        <v>4.96</v>
      </c>
      <c r="T875" s="6">
        <v>36.51</v>
      </c>
      <c r="U875" s="6">
        <v>72.84</v>
      </c>
      <c r="V875" s="6">
        <v>0.026709</v>
      </c>
      <c r="W875" s="6">
        <v>58637597.34</v>
      </c>
      <c r="X875" s="6">
        <v>329590970.71</v>
      </c>
      <c r="Y875" s="6">
        <v>386148084.92</v>
      </c>
      <c r="Z875" s="6">
        <v>386148084.92</v>
      </c>
      <c r="AA875" s="6">
        <v>349804715.9</v>
      </c>
      <c r="AB875" s="6">
        <v>284179572.61</v>
      </c>
      <c r="AC875" s="6">
        <v>40</v>
      </c>
      <c r="AD875" s="6">
        <v>1.3156</v>
      </c>
      <c r="AE875" s="6">
        <v>3.263019</v>
      </c>
    </row>
    <row r="876" spans="1:31">
      <c r="A876" s="1" t="s">
        <v>390</v>
      </c>
      <c r="B876" s="6" t="s">
        <v>391</v>
      </c>
      <c r="C876" s="1" t="s">
        <v>68</v>
      </c>
      <c r="D876" s="1">
        <v>254072897.41</v>
      </c>
      <c r="E876" s="1">
        <v>53683167.82</v>
      </c>
      <c r="F876" s="7">
        <v>39</v>
      </c>
      <c r="G876" s="7">
        <v>38</v>
      </c>
      <c r="H876" s="1">
        <v>1311898434.06</v>
      </c>
      <c r="I876" s="1">
        <v>1007344679.93</v>
      </c>
      <c r="J876" s="1">
        <v>315890479</v>
      </c>
      <c r="K876" s="1">
        <v>541289479.86</v>
      </c>
      <c r="L876" s="1">
        <v>0.2321</v>
      </c>
      <c r="M876" s="1">
        <v>0.0663</v>
      </c>
      <c r="N876" s="1">
        <v>0.0595</v>
      </c>
      <c r="O876" s="1">
        <v>0.0775</v>
      </c>
      <c r="P876" s="6">
        <v>82</v>
      </c>
      <c r="Q876" s="6">
        <v>17.98</v>
      </c>
      <c r="R876" s="6">
        <v>24889515.19</v>
      </c>
      <c r="S876" s="6">
        <v>4.6</v>
      </c>
      <c r="T876" s="6">
        <v>36.51</v>
      </c>
      <c r="U876" s="6">
        <v>64.15</v>
      </c>
      <c r="V876" s="6">
        <v>0.059475</v>
      </c>
      <c r="W876" s="6">
        <v>170550341.12</v>
      </c>
      <c r="X876" s="6">
        <v>304553754.13</v>
      </c>
      <c r="Y876" s="6">
        <v>541289479.86</v>
      </c>
      <c r="Z876" s="6">
        <v>541289479.86</v>
      </c>
      <c r="AA876" s="6">
        <v>452257639.19</v>
      </c>
      <c r="AB876" s="6">
        <v>373003682.08</v>
      </c>
      <c r="AC876" s="6">
        <v>40</v>
      </c>
      <c r="AD876" s="6">
        <v>0.8794</v>
      </c>
      <c r="AE876" s="6">
        <v>2.423654</v>
      </c>
    </row>
    <row r="877" spans="1:31">
      <c r="A877" s="1" t="s">
        <v>390</v>
      </c>
      <c r="B877" s="6" t="s">
        <v>391</v>
      </c>
      <c r="C877" s="1" t="s">
        <v>69</v>
      </c>
      <c r="D877" s="1">
        <v>260440581.04</v>
      </c>
      <c r="E877" s="1">
        <v>50626320.72</v>
      </c>
      <c r="F877" s="7">
        <v>53</v>
      </c>
      <c r="G877" s="7">
        <v>43</v>
      </c>
      <c r="H877" s="1">
        <v>1268948036.23</v>
      </c>
      <c r="I877" s="1">
        <v>1054214482.99</v>
      </c>
      <c r="J877" s="1">
        <v>316920479</v>
      </c>
      <c r="K877" s="1">
        <v>513012749.04</v>
      </c>
      <c r="L877" s="1">
        <v>0.1692</v>
      </c>
      <c r="M877" s="1">
        <v>0.0472</v>
      </c>
      <c r="N877" s="1">
        <v>0.0447</v>
      </c>
      <c r="O877" s="1">
        <v>0.0538</v>
      </c>
      <c r="P877" s="6">
        <v>76</v>
      </c>
      <c r="Q877" s="6">
        <v>17.84</v>
      </c>
      <c r="R877" s="6">
        <v>25411091.3</v>
      </c>
      <c r="S877" s="6">
        <v>4.95</v>
      </c>
      <c r="T877" s="6">
        <v>36.39</v>
      </c>
      <c r="U877" s="6">
        <v>54.5</v>
      </c>
      <c r="V877" s="6">
        <v>0.044657</v>
      </c>
      <c r="W877" s="6">
        <v>99395681.02</v>
      </c>
      <c r="X877" s="6">
        <v>214733553.24</v>
      </c>
      <c r="Y877" s="6">
        <v>513012749.04</v>
      </c>
      <c r="Z877" s="6">
        <v>513012749.04</v>
      </c>
      <c r="AA877" s="6">
        <v>454133715.15</v>
      </c>
      <c r="AB877" s="6">
        <v>358408622.43</v>
      </c>
      <c r="AC877" s="6">
        <v>40</v>
      </c>
      <c r="AD877" s="6">
        <v>0.8304</v>
      </c>
      <c r="AE877" s="6">
        <v>2.473521</v>
      </c>
    </row>
    <row r="878" spans="1:31">
      <c r="A878" s="1" t="s">
        <v>390</v>
      </c>
      <c r="B878" s="6" t="s">
        <v>391</v>
      </c>
      <c r="C878" s="1" t="s">
        <v>70</v>
      </c>
      <c r="D878" s="1">
        <v>1046276767.59</v>
      </c>
      <c r="E878" s="1">
        <v>45183139.09</v>
      </c>
      <c r="F878" s="7">
        <v>55</v>
      </c>
      <c r="G878" s="7">
        <v>43</v>
      </c>
      <c r="H878" s="1">
        <v>2109098280.9</v>
      </c>
      <c r="I878" s="1">
        <v>877729357.06</v>
      </c>
      <c r="J878" s="1">
        <v>316920479</v>
      </c>
      <c r="K878" s="1">
        <v>267302846.89</v>
      </c>
      <c r="L878" s="1">
        <v>0.5838</v>
      </c>
      <c r="M878" s="1">
        <v>-0.0614</v>
      </c>
      <c r="N878" s="1">
        <v>-0.083</v>
      </c>
      <c r="O878" s="1">
        <v>-0.1994</v>
      </c>
      <c r="P878" s="6">
        <v>81</v>
      </c>
      <c r="Q878" s="6">
        <v>20.3</v>
      </c>
      <c r="R878" s="6">
        <v>23500315.03</v>
      </c>
      <c r="S878" s="6">
        <v>8.79</v>
      </c>
      <c r="T878" s="6">
        <v>36.39</v>
      </c>
      <c r="U878" s="6">
        <v>56.55</v>
      </c>
      <c r="V878" s="6">
        <v>-0.082991</v>
      </c>
      <c r="W878" s="6">
        <v>-9645408.36</v>
      </c>
      <c r="X878" s="6">
        <v>1231368923.84</v>
      </c>
      <c r="Y878" s="6">
        <v>267302846.89</v>
      </c>
      <c r="Z878" s="6">
        <v>267302846.89</v>
      </c>
      <c r="AA878" s="6">
        <v>406347025.43</v>
      </c>
      <c r="AB878" s="6">
        <v>188740825.13</v>
      </c>
      <c r="AC878" s="6">
        <v>40</v>
      </c>
      <c r="AD878" s="6">
        <v>1.4927</v>
      </c>
      <c r="AE878" s="6">
        <v>7.890295</v>
      </c>
    </row>
    <row r="879" spans="1:31">
      <c r="A879" s="1" t="s">
        <v>390</v>
      </c>
      <c r="B879" s="6" t="s">
        <v>391</v>
      </c>
      <c r="C879" s="1" t="s">
        <v>71</v>
      </c>
      <c r="D879" s="1">
        <v>1251320733.53</v>
      </c>
      <c r="E879" s="1">
        <v>42359318.83</v>
      </c>
      <c r="F879" s="7">
        <v>55</v>
      </c>
      <c r="G879" s="7">
        <v>43</v>
      </c>
      <c r="H879" s="1">
        <v>2150302114.74</v>
      </c>
      <c r="I879" s="1">
        <v>730744206.35</v>
      </c>
      <c r="J879" s="1">
        <v>316920479</v>
      </c>
      <c r="K879" s="1">
        <v>442813319.29</v>
      </c>
      <c r="L879" s="1">
        <v>0.6602</v>
      </c>
      <c r="M879" s="1">
        <v>-0.0501</v>
      </c>
      <c r="N879" s="1">
        <v>-0.0684</v>
      </c>
      <c r="O879" s="1">
        <v>-0.2011</v>
      </c>
      <c r="P879" s="6">
        <v>100</v>
      </c>
      <c r="Q879" s="6">
        <v>23.2</v>
      </c>
      <c r="R879" s="6">
        <v>31229275.8</v>
      </c>
      <c r="S879" s="6">
        <v>7.05</v>
      </c>
      <c r="T879" s="6">
        <v>36.39</v>
      </c>
      <c r="U879" s="6">
        <v>53.14</v>
      </c>
      <c r="V879" s="6">
        <v>-0.068356</v>
      </c>
      <c r="W879" s="6">
        <v>53989310.75</v>
      </c>
      <c r="X879" s="6">
        <v>1419557908.39</v>
      </c>
      <c r="Y879" s="6">
        <v>442813319.29</v>
      </c>
      <c r="Z879" s="6">
        <v>442813319.29</v>
      </c>
      <c r="AA879" s="6">
        <v>571042895.28</v>
      </c>
      <c r="AB879" s="6">
        <v>366274321.67</v>
      </c>
      <c r="AC879" s="6">
        <v>40</v>
      </c>
      <c r="AD879" s="6">
        <v>0.9733</v>
      </c>
      <c r="AE879" s="6">
        <v>4.856001</v>
      </c>
    </row>
    <row r="880" spans="1:31">
      <c r="A880" s="1" t="s">
        <v>392</v>
      </c>
      <c r="B880" s="6" t="s">
        <v>393</v>
      </c>
      <c r="C880" s="1" t="s">
        <v>66</v>
      </c>
      <c r="D880" s="1">
        <v>171790928.12</v>
      </c>
      <c r="E880" s="1">
        <v>28900252.91</v>
      </c>
      <c r="F880" s="7">
        <v>91</v>
      </c>
      <c r="G880" s="7">
        <v>91</v>
      </c>
      <c r="H880" s="1">
        <v>1070089903.74</v>
      </c>
      <c r="I880" s="1">
        <v>912362687.55</v>
      </c>
      <c r="J880" s="1">
        <v>110944000</v>
      </c>
      <c r="K880" s="1">
        <v>536178446.93</v>
      </c>
      <c r="L880" s="1">
        <v>0.1474</v>
      </c>
      <c r="M880" s="1">
        <v>0.0926</v>
      </c>
      <c r="N880" s="1">
        <v>0.0808</v>
      </c>
      <c r="O880" s="1">
        <v>0.0948</v>
      </c>
      <c r="P880" s="6">
        <v>154</v>
      </c>
      <c r="Q880" s="6">
        <v>11.99</v>
      </c>
      <c r="R880" s="6">
        <v>16172836.17</v>
      </c>
      <c r="S880" s="6">
        <v>3.02</v>
      </c>
      <c r="T880" s="6">
        <v>38.09</v>
      </c>
      <c r="U880" s="6">
        <v>64.46</v>
      </c>
      <c r="V880" s="6">
        <v>0.080841</v>
      </c>
      <c r="W880" s="6">
        <v>89288850.73</v>
      </c>
      <c r="X880" s="6">
        <v>157727216.19</v>
      </c>
      <c r="Y880" s="6">
        <v>536178446.93</v>
      </c>
      <c r="Z880" s="6">
        <v>536178446.93</v>
      </c>
      <c r="AA880" s="6">
        <v>449830208.51</v>
      </c>
      <c r="AB880" s="6">
        <v>337929393.72</v>
      </c>
      <c r="AC880" s="6">
        <v>33.33</v>
      </c>
      <c r="AD880" s="6">
        <v>2.419</v>
      </c>
      <c r="AE880" s="6">
        <v>1.995772</v>
      </c>
    </row>
    <row r="881" spans="1:31">
      <c r="A881" s="1" t="s">
        <v>392</v>
      </c>
      <c r="B881" s="6" t="s">
        <v>393</v>
      </c>
      <c r="C881" s="1" t="s">
        <v>67</v>
      </c>
      <c r="D881" s="1">
        <v>179566090.44</v>
      </c>
      <c r="E881" s="1">
        <v>44819639.45</v>
      </c>
      <c r="F881" s="7">
        <v>112</v>
      </c>
      <c r="G881" s="7">
        <v>112</v>
      </c>
      <c r="H881" s="1">
        <v>1289269839.77</v>
      </c>
      <c r="I881" s="1">
        <v>1027675040.64</v>
      </c>
      <c r="J881" s="1">
        <v>110928979</v>
      </c>
      <c r="K881" s="1">
        <v>827515391.91</v>
      </c>
      <c r="L881" s="1">
        <v>0.2029</v>
      </c>
      <c r="M881" s="1">
        <v>0.1318</v>
      </c>
      <c r="N881" s="1">
        <v>0.1175</v>
      </c>
      <c r="O881" s="1">
        <v>0.1475</v>
      </c>
      <c r="P881" s="6">
        <v>167</v>
      </c>
      <c r="Q881" s="6">
        <v>10.2</v>
      </c>
      <c r="R881" s="6">
        <v>30761421.18</v>
      </c>
      <c r="S881" s="6">
        <v>3.72</v>
      </c>
      <c r="T881" s="6">
        <v>38.09</v>
      </c>
      <c r="U881" s="6">
        <v>57.91</v>
      </c>
      <c r="V881" s="6">
        <v>0.117537</v>
      </c>
      <c r="W881" s="6">
        <v>57967753.74</v>
      </c>
      <c r="X881" s="6">
        <v>261594799.13</v>
      </c>
      <c r="Y881" s="6">
        <v>827515391.91</v>
      </c>
      <c r="Z881" s="6">
        <v>827515391.91</v>
      </c>
      <c r="AA881" s="6">
        <v>655549418.52</v>
      </c>
      <c r="AB881" s="6">
        <v>485956089.79</v>
      </c>
      <c r="AC881" s="6">
        <v>33.33</v>
      </c>
      <c r="AD881" s="6">
        <v>1.9782</v>
      </c>
      <c r="AE881" s="6">
        <v>1.558001</v>
      </c>
    </row>
    <row r="882" spans="1:31">
      <c r="A882" s="1" t="s">
        <v>392</v>
      </c>
      <c r="B882" s="6" t="s">
        <v>393</v>
      </c>
      <c r="C882" s="1" t="s">
        <v>68</v>
      </c>
      <c r="D882" s="1">
        <v>274740456.39</v>
      </c>
      <c r="E882" s="1">
        <v>69456889.19</v>
      </c>
      <c r="F882" s="7">
        <v>118</v>
      </c>
      <c r="G882" s="7">
        <v>117</v>
      </c>
      <c r="H882" s="1">
        <v>1676123828.24</v>
      </c>
      <c r="I882" s="1">
        <v>1283078087.06</v>
      </c>
      <c r="J882" s="1">
        <v>110928979</v>
      </c>
      <c r="K882" s="1">
        <v>1391961973.95</v>
      </c>
      <c r="L882" s="1">
        <v>0.2345</v>
      </c>
      <c r="M882" s="1">
        <v>0.2315</v>
      </c>
      <c r="N882" s="1">
        <v>0.1917</v>
      </c>
      <c r="O882" s="1">
        <v>0.2504</v>
      </c>
      <c r="P882" s="6">
        <v>224</v>
      </c>
      <c r="Q882" s="6">
        <v>10.56</v>
      </c>
      <c r="R882" s="6">
        <v>57981611.35</v>
      </c>
      <c r="S882" s="6">
        <v>4.17</v>
      </c>
      <c r="T882" s="6">
        <v>38.09</v>
      </c>
      <c r="U882" s="6">
        <v>51.3</v>
      </c>
      <c r="V882" s="6">
        <v>0.191715</v>
      </c>
      <c r="W882" s="6">
        <v>298461908.26</v>
      </c>
      <c r="X882" s="6">
        <v>393045741.18</v>
      </c>
      <c r="Y882" s="6">
        <v>1391961973.95</v>
      </c>
      <c r="Z882" s="6">
        <v>1391961973.95</v>
      </c>
      <c r="AA882" s="6">
        <v>1023361110.58</v>
      </c>
      <c r="AB882" s="6">
        <v>834181407.92</v>
      </c>
      <c r="AC882" s="6">
        <v>33.33</v>
      </c>
      <c r="AD882" s="6">
        <v>1.4792</v>
      </c>
      <c r="AE882" s="6">
        <v>1.204145</v>
      </c>
    </row>
    <row r="883" spans="1:31">
      <c r="A883" s="1" t="s">
        <v>392</v>
      </c>
      <c r="B883" s="6" t="s">
        <v>393</v>
      </c>
      <c r="C883" s="1" t="s">
        <v>69</v>
      </c>
      <c r="D883" s="1">
        <v>305232075.29</v>
      </c>
      <c r="E883" s="1">
        <v>65723101.37</v>
      </c>
      <c r="F883" s="7">
        <v>128</v>
      </c>
      <c r="G883" s="7">
        <v>115</v>
      </c>
      <c r="H883" s="1">
        <v>1617282683.24</v>
      </c>
      <c r="I883" s="1">
        <v>1327483914.63</v>
      </c>
      <c r="J883" s="1">
        <v>166317757</v>
      </c>
      <c r="K883" s="1">
        <v>1001623981.84</v>
      </c>
      <c r="L883" s="1">
        <v>0.1792</v>
      </c>
      <c r="M883" s="1">
        <v>0.1098</v>
      </c>
      <c r="N883" s="1">
        <v>0.0923</v>
      </c>
      <c r="O883" s="1">
        <v>0.1125</v>
      </c>
      <c r="P883" s="6">
        <v>185</v>
      </c>
      <c r="Q883" s="6">
        <v>10.96</v>
      </c>
      <c r="R883" s="6">
        <v>33195180.72</v>
      </c>
      <c r="S883" s="6">
        <v>3.31</v>
      </c>
      <c r="T883" s="6">
        <v>38.11</v>
      </c>
      <c r="U883" s="6">
        <v>50.36</v>
      </c>
      <c r="V883" s="6">
        <v>0.092338</v>
      </c>
      <c r="W883" s="6">
        <v>76505413.52</v>
      </c>
      <c r="X883" s="6">
        <v>289798768.61</v>
      </c>
      <c r="Y883" s="6">
        <v>1001623981.84</v>
      </c>
      <c r="Z883" s="6">
        <v>1001623981.84</v>
      </c>
      <c r="AA883" s="6">
        <v>830265576.48</v>
      </c>
      <c r="AB883" s="6">
        <v>708536477.04</v>
      </c>
      <c r="AC883" s="6">
        <v>33.33</v>
      </c>
      <c r="AD883" s="6">
        <v>1.7681</v>
      </c>
      <c r="AE883" s="6">
        <v>1.614661</v>
      </c>
    </row>
    <row r="884" spans="1:31">
      <c r="A884" s="1" t="s">
        <v>392</v>
      </c>
      <c r="B884" s="6" t="s">
        <v>393</v>
      </c>
      <c r="C884" s="1" t="s">
        <v>70</v>
      </c>
      <c r="D884" s="1">
        <v>347557732.43</v>
      </c>
      <c r="E884" s="1">
        <v>61964669.58</v>
      </c>
      <c r="F884" s="7">
        <v>134</v>
      </c>
      <c r="G884" s="7">
        <v>115</v>
      </c>
      <c r="H884" s="1">
        <v>1739557022.25</v>
      </c>
      <c r="I884" s="1">
        <v>1359961169.69</v>
      </c>
      <c r="J884" s="1">
        <v>165348919</v>
      </c>
      <c r="K884" s="1">
        <v>1031336944.03</v>
      </c>
      <c r="L884" s="1">
        <v>0.2182</v>
      </c>
      <c r="M884" s="1">
        <v>0.0429</v>
      </c>
      <c r="N884" s="1">
        <v>0.0464</v>
      </c>
      <c r="O884" s="1">
        <v>0.0593</v>
      </c>
      <c r="P884" s="6">
        <v>192</v>
      </c>
      <c r="Q884" s="6">
        <v>10.74</v>
      </c>
      <c r="R884" s="6">
        <v>36874439.9</v>
      </c>
      <c r="S884" s="6">
        <v>3.58</v>
      </c>
      <c r="T884" s="6">
        <v>38.33</v>
      </c>
      <c r="U884" s="6">
        <v>50.58</v>
      </c>
      <c r="V884" s="6">
        <v>0.046358</v>
      </c>
      <c r="W884" s="6">
        <v>33418710.96</v>
      </c>
      <c r="X884" s="6">
        <v>379595852.56</v>
      </c>
      <c r="Y884" s="6">
        <v>1031336944.03</v>
      </c>
      <c r="Z884" s="6">
        <v>1031336944.03</v>
      </c>
      <c r="AA884" s="6">
        <v>917012306.62</v>
      </c>
      <c r="AB884" s="6">
        <v>814150116.14</v>
      </c>
      <c r="AC884" s="6">
        <v>33.33</v>
      </c>
      <c r="AD884" s="6">
        <v>1.7327</v>
      </c>
      <c r="AE884" s="6">
        <v>1.686701</v>
      </c>
    </row>
    <row r="885" spans="1:31">
      <c r="A885" s="1" t="s">
        <v>392</v>
      </c>
      <c r="B885" s="6" t="s">
        <v>393</v>
      </c>
      <c r="C885" s="1" t="s">
        <v>71</v>
      </c>
      <c r="D885" s="1">
        <v>373125264.69</v>
      </c>
      <c r="E885" s="1">
        <v>69980000.5</v>
      </c>
      <c r="F885" s="7">
        <v>134</v>
      </c>
      <c r="G885" s="7">
        <v>115</v>
      </c>
      <c r="H885" s="1">
        <v>1780971045.98</v>
      </c>
      <c r="I885" s="1">
        <v>1422755885.11</v>
      </c>
      <c r="J885" s="1">
        <v>165348919</v>
      </c>
      <c r="K885" s="1">
        <v>749243092.96</v>
      </c>
      <c r="L885" s="1">
        <v>0.2011</v>
      </c>
      <c r="M885" s="1">
        <v>0.0497</v>
      </c>
      <c r="N885" s="1">
        <v>0.0493</v>
      </c>
      <c r="O885" s="1">
        <v>0.0617</v>
      </c>
      <c r="P885" s="6">
        <v>195</v>
      </c>
      <c r="Q885" s="6">
        <v>11.49</v>
      </c>
      <c r="R885" s="6">
        <v>26254761.48</v>
      </c>
      <c r="S885" s="6">
        <v>3.5</v>
      </c>
      <c r="T885" s="6">
        <v>38.33</v>
      </c>
      <c r="U885" s="6">
        <v>50.13</v>
      </c>
      <c r="V885" s="6">
        <v>0.049275</v>
      </c>
      <c r="W885" s="6">
        <v>128833491.29</v>
      </c>
      <c r="X885" s="6">
        <v>358215160.87</v>
      </c>
      <c r="Y885" s="6">
        <v>749243092.96</v>
      </c>
      <c r="Z885" s="6">
        <v>749243092.96</v>
      </c>
      <c r="AA885" s="6">
        <v>659482426.65</v>
      </c>
      <c r="AB885" s="6">
        <v>550375028.8</v>
      </c>
      <c r="AC885" s="6">
        <v>33.33</v>
      </c>
      <c r="AD885" s="6">
        <v>2.265</v>
      </c>
      <c r="AE885" s="6">
        <v>2.377027</v>
      </c>
    </row>
    <row r="886" spans="1:31">
      <c r="A886" s="1" t="s">
        <v>394</v>
      </c>
      <c r="B886" s="6" t="s">
        <v>395</v>
      </c>
      <c r="C886" s="1" t="s">
        <v>66</v>
      </c>
      <c r="D886" s="1">
        <v>14557795.66</v>
      </c>
      <c r="E886" s="1">
        <v>30055089.44</v>
      </c>
      <c r="F886" s="7">
        <v>116</v>
      </c>
      <c r="G886" s="7">
        <v>116</v>
      </c>
      <c r="H886" s="1">
        <v>887764782.69</v>
      </c>
      <c r="I886" s="1">
        <v>609794641.82</v>
      </c>
      <c r="J886" s="1">
        <v>136850329</v>
      </c>
      <c r="K886" s="1">
        <v>531257081.1</v>
      </c>
      <c r="L886" s="1">
        <v>0.3131</v>
      </c>
      <c r="M886" s="1">
        <v>0.063</v>
      </c>
      <c r="N886" s="1">
        <v>0.0546</v>
      </c>
      <c r="O886" s="1">
        <v>0.0795</v>
      </c>
      <c r="P886" s="6">
        <v>205</v>
      </c>
      <c r="Q886" s="6">
        <v>30.01</v>
      </c>
      <c r="R886" s="6">
        <v>48303939.95</v>
      </c>
      <c r="S886" s="6">
        <v>9.09</v>
      </c>
      <c r="T886" s="6">
        <v>19.03</v>
      </c>
      <c r="U886" s="6">
        <v>64.44</v>
      </c>
      <c r="V886" s="6">
        <v>0.054611</v>
      </c>
      <c r="W886" s="6">
        <v>37461743.73</v>
      </c>
      <c r="X886" s="6">
        <v>277970140.87</v>
      </c>
      <c r="Y886" s="6">
        <v>531257081.1</v>
      </c>
      <c r="Z886" s="6">
        <v>531257081.1</v>
      </c>
      <c r="AA886" s="6">
        <v>496821806.12</v>
      </c>
      <c r="AB886" s="6">
        <v>286865981.19</v>
      </c>
      <c r="AC886" s="6">
        <v>37.5</v>
      </c>
      <c r="AD886" s="6">
        <v>1.2856</v>
      </c>
      <c r="AE886" s="6">
        <v>1.671064</v>
      </c>
    </row>
    <row r="887" spans="1:31">
      <c r="A887" s="1" t="s">
        <v>394</v>
      </c>
      <c r="B887" s="6" t="s">
        <v>395</v>
      </c>
      <c r="C887" s="1" t="s">
        <v>67</v>
      </c>
      <c r="D887" s="1">
        <v>15694128.93</v>
      </c>
      <c r="E887" s="1">
        <v>91746673.74</v>
      </c>
      <c r="F887" s="7">
        <v>130</v>
      </c>
      <c r="G887" s="7">
        <v>130</v>
      </c>
      <c r="H887" s="1">
        <v>1076380126.15</v>
      </c>
      <c r="I887" s="1">
        <v>662184582.03</v>
      </c>
      <c r="J887" s="1">
        <v>136850329</v>
      </c>
      <c r="K887" s="1">
        <v>635844776.77</v>
      </c>
      <c r="L887" s="1">
        <v>0.3848</v>
      </c>
      <c r="M887" s="1">
        <v>0.0683</v>
      </c>
      <c r="N887" s="1">
        <v>0.0576</v>
      </c>
      <c r="O887" s="1">
        <v>0.0937</v>
      </c>
      <c r="P887" s="6">
        <v>222</v>
      </c>
      <c r="Q887" s="6">
        <v>30.66</v>
      </c>
      <c r="R887" s="6">
        <v>63735491.79</v>
      </c>
      <c r="S887" s="6">
        <v>10.02</v>
      </c>
      <c r="T887" s="6">
        <v>19.03</v>
      </c>
      <c r="U887" s="6">
        <v>58.36</v>
      </c>
      <c r="V887" s="6">
        <v>0.057648</v>
      </c>
      <c r="W887" s="6">
        <v>111887425.37</v>
      </c>
      <c r="X887" s="6">
        <v>414195544.12</v>
      </c>
      <c r="Y887" s="6">
        <v>635844776.77</v>
      </c>
      <c r="Z887" s="6">
        <v>635844776.77</v>
      </c>
      <c r="AA887" s="6">
        <v>561070420.77</v>
      </c>
      <c r="AB887" s="6">
        <v>331273630.56</v>
      </c>
      <c r="AC887" s="6">
        <v>37.5</v>
      </c>
      <c r="AD887" s="6">
        <v>1.1386</v>
      </c>
      <c r="AE887" s="6">
        <v>1.692835</v>
      </c>
    </row>
    <row r="888" spans="1:31">
      <c r="A888" s="1" t="s">
        <v>394</v>
      </c>
      <c r="B888" s="6" t="s">
        <v>395</v>
      </c>
      <c r="C888" s="1" t="s">
        <v>68</v>
      </c>
      <c r="D888" s="1">
        <v>21516591.21</v>
      </c>
      <c r="E888" s="1">
        <v>88164315.51</v>
      </c>
      <c r="F888" s="7">
        <v>136</v>
      </c>
      <c r="G888" s="7">
        <v>133</v>
      </c>
      <c r="H888" s="1">
        <v>1241943464.59</v>
      </c>
      <c r="I888" s="1">
        <v>754782192.46</v>
      </c>
      <c r="J888" s="1">
        <v>136850329</v>
      </c>
      <c r="K888" s="1">
        <v>771354983.07</v>
      </c>
      <c r="L888" s="1">
        <v>0.3923</v>
      </c>
      <c r="M888" s="1">
        <v>0.1034</v>
      </c>
      <c r="N888" s="1">
        <v>0.0854</v>
      </c>
      <c r="O888" s="1">
        <v>0.1406</v>
      </c>
      <c r="P888" s="6">
        <v>265</v>
      </c>
      <c r="Q888" s="6">
        <v>31.73</v>
      </c>
      <c r="R888" s="6">
        <v>80385326.62</v>
      </c>
      <c r="S888" s="6">
        <v>10.42</v>
      </c>
      <c r="T888" s="6">
        <v>19.03</v>
      </c>
      <c r="U888" s="6">
        <v>52.04</v>
      </c>
      <c r="V888" s="6">
        <v>0.085431</v>
      </c>
      <c r="W888" s="6">
        <v>112260702.03</v>
      </c>
      <c r="X888" s="6">
        <v>487161272.13</v>
      </c>
      <c r="Y888" s="6">
        <v>771354983.07</v>
      </c>
      <c r="Z888" s="6">
        <v>771354983.07</v>
      </c>
      <c r="AA888" s="6">
        <v>648578461.82</v>
      </c>
      <c r="AB888" s="6">
        <v>399671073.73</v>
      </c>
      <c r="AC888" s="6">
        <v>37.5</v>
      </c>
      <c r="AD888" s="6">
        <v>1.0825</v>
      </c>
      <c r="AE888" s="6">
        <v>1.61008</v>
      </c>
    </row>
    <row r="889" spans="1:31">
      <c r="A889" s="1" t="s">
        <v>394</v>
      </c>
      <c r="B889" s="6" t="s">
        <v>395</v>
      </c>
      <c r="C889" s="1" t="s">
        <v>69</v>
      </c>
      <c r="D889" s="1">
        <v>176151276.32</v>
      </c>
      <c r="E889" s="1">
        <v>86133476.36</v>
      </c>
      <c r="F889" s="7">
        <v>149</v>
      </c>
      <c r="G889" s="7">
        <v>136</v>
      </c>
      <c r="H889" s="1">
        <v>1508368618.68</v>
      </c>
      <c r="I889" s="1">
        <v>846329138.6</v>
      </c>
      <c r="J889" s="1">
        <v>205275493</v>
      </c>
      <c r="K889" s="1">
        <v>1021384948.83</v>
      </c>
      <c r="L889" s="1">
        <v>0.4389</v>
      </c>
      <c r="M889" s="1">
        <v>0.0877</v>
      </c>
      <c r="N889" s="1">
        <v>0.0752</v>
      </c>
      <c r="O889" s="1">
        <v>0.134</v>
      </c>
      <c r="P889" s="6">
        <v>305</v>
      </c>
      <c r="Q889" s="6">
        <v>24.38</v>
      </c>
      <c r="R889" s="6">
        <v>113476853.98</v>
      </c>
      <c r="S889" s="6">
        <v>11.11</v>
      </c>
      <c r="T889" s="6">
        <v>18.9</v>
      </c>
      <c r="U889" s="6">
        <v>47.58</v>
      </c>
      <c r="V889" s="6">
        <v>0.075214</v>
      </c>
      <c r="W889" s="6">
        <v>106429756.93</v>
      </c>
      <c r="X889" s="6">
        <v>662039480.08</v>
      </c>
      <c r="Y889" s="6">
        <v>1021384948.83</v>
      </c>
      <c r="Z889" s="6">
        <v>1021384948.83</v>
      </c>
      <c r="AA889" s="6">
        <v>905578231.09</v>
      </c>
      <c r="AB889" s="6">
        <v>577118013.64</v>
      </c>
      <c r="AC889" s="6">
        <v>37.5</v>
      </c>
      <c r="AD889" s="6">
        <v>1.2248</v>
      </c>
      <c r="AE889" s="6">
        <v>1.476788</v>
      </c>
    </row>
    <row r="890" spans="1:31">
      <c r="A890" s="1" t="s">
        <v>394</v>
      </c>
      <c r="B890" s="6" t="s">
        <v>395</v>
      </c>
      <c r="C890" s="1" t="s">
        <v>70</v>
      </c>
      <c r="D890" s="1">
        <v>180176048.74</v>
      </c>
      <c r="E890" s="1">
        <v>82109596.55</v>
      </c>
      <c r="F890" s="7">
        <v>150</v>
      </c>
      <c r="G890" s="7">
        <v>136</v>
      </c>
      <c r="H890" s="1">
        <v>2260720172.63</v>
      </c>
      <c r="I890" s="1">
        <v>1062425656.52</v>
      </c>
      <c r="J890" s="1">
        <v>205275493</v>
      </c>
      <c r="K890" s="1">
        <v>1503101748.05</v>
      </c>
      <c r="L890" s="1">
        <v>0.5301</v>
      </c>
      <c r="M890" s="1">
        <v>0.1081</v>
      </c>
      <c r="N890" s="1">
        <v>0.0989</v>
      </c>
      <c r="O890" s="1">
        <v>0.2104</v>
      </c>
      <c r="P890" s="6">
        <v>389</v>
      </c>
      <c r="Q890" s="6">
        <v>23.09</v>
      </c>
      <c r="R890" s="6">
        <v>147974454.52</v>
      </c>
      <c r="S890" s="6">
        <v>9.84</v>
      </c>
      <c r="T890" s="6">
        <v>18.89</v>
      </c>
      <c r="U890" s="6">
        <v>39.44</v>
      </c>
      <c r="V890" s="6">
        <v>0.098882</v>
      </c>
      <c r="W890" s="6">
        <v>202290937.13</v>
      </c>
      <c r="X890" s="6">
        <v>1198294516.11</v>
      </c>
      <c r="Y890" s="6">
        <v>1503101748.05</v>
      </c>
      <c r="Z890" s="6">
        <v>1503101748.05</v>
      </c>
      <c r="AA890" s="6">
        <v>1267469401.41</v>
      </c>
      <c r="AB890" s="6">
        <v>843966639.16</v>
      </c>
      <c r="AC890" s="6">
        <v>37.5</v>
      </c>
      <c r="AD890" s="6">
        <v>1.121</v>
      </c>
      <c r="AE890" s="6">
        <v>1.504037</v>
      </c>
    </row>
    <row r="891" spans="1:31">
      <c r="A891" s="1" t="s">
        <v>394</v>
      </c>
      <c r="B891" s="6" t="s">
        <v>395</v>
      </c>
      <c r="C891" s="1" t="s">
        <v>71</v>
      </c>
      <c r="D891" s="1">
        <v>401986596.89</v>
      </c>
      <c r="E891" s="1">
        <v>79723889.58</v>
      </c>
      <c r="F891" s="7">
        <v>150</v>
      </c>
      <c r="G891" s="7">
        <v>136</v>
      </c>
      <c r="H891" s="1">
        <v>3347712570.71</v>
      </c>
      <c r="I891" s="1">
        <v>1455316901.52</v>
      </c>
      <c r="J891" s="1">
        <v>309293725</v>
      </c>
      <c r="K891" s="1">
        <v>2650974131.7</v>
      </c>
      <c r="L891" s="1">
        <v>0.5653</v>
      </c>
      <c r="M891" s="1">
        <v>0.1328</v>
      </c>
      <c r="N891" s="1">
        <v>0.1198</v>
      </c>
      <c r="O891" s="1">
        <v>0.2756</v>
      </c>
      <c r="P891" s="6">
        <v>645</v>
      </c>
      <c r="Q891" s="6">
        <v>25.85</v>
      </c>
      <c r="R891" s="6">
        <v>231001103.86</v>
      </c>
      <c r="S891" s="6">
        <v>8.71</v>
      </c>
      <c r="T891" s="6">
        <v>18.75</v>
      </c>
      <c r="U891" s="6">
        <v>35.78</v>
      </c>
      <c r="V891" s="6">
        <v>0.119804</v>
      </c>
      <c r="W891" s="6">
        <v>438569089.31</v>
      </c>
      <c r="X891" s="6">
        <v>1892395669.19</v>
      </c>
      <c r="Y891" s="6">
        <v>2650974131.7</v>
      </c>
      <c r="Z891" s="6">
        <v>2650974131.7</v>
      </c>
      <c r="AA891" s="6">
        <v>2227806395.76</v>
      </c>
      <c r="AB891" s="6">
        <v>1563796378.84</v>
      </c>
      <c r="AC891" s="6">
        <v>37.5</v>
      </c>
      <c r="AD891" s="6">
        <v>0.9412</v>
      </c>
      <c r="AE891" s="6">
        <v>1.262824</v>
      </c>
    </row>
    <row r="892" spans="1:31">
      <c r="A892" s="1" t="s">
        <v>396</v>
      </c>
      <c r="B892" s="6" t="s">
        <v>397</v>
      </c>
      <c r="C892" s="1" t="s">
        <v>66</v>
      </c>
      <c r="D892" s="1">
        <v>59699358.66</v>
      </c>
      <c r="E892" s="1">
        <v>27698751.71</v>
      </c>
      <c r="F892" s="7">
        <v>3</v>
      </c>
      <c r="G892" s="7">
        <v>3</v>
      </c>
      <c r="H892" s="1">
        <v>984685965.65</v>
      </c>
      <c r="I892" s="1">
        <v>754637689.29</v>
      </c>
      <c r="J892" s="1">
        <v>95625000</v>
      </c>
      <c r="K892" s="1">
        <v>307191244.53</v>
      </c>
      <c r="L892" s="1">
        <v>0.2336</v>
      </c>
      <c r="M892" s="1">
        <v>0.0062</v>
      </c>
      <c r="N892" s="1">
        <v>0.0157</v>
      </c>
      <c r="O892" s="1">
        <v>0.0205</v>
      </c>
      <c r="P892" s="6">
        <v>132</v>
      </c>
      <c r="Q892" s="6">
        <v>27.67</v>
      </c>
      <c r="R892" s="6">
        <v>37550132.61</v>
      </c>
      <c r="S892" s="6">
        <v>12.22</v>
      </c>
      <c r="T892" s="6">
        <v>45.08</v>
      </c>
      <c r="U892" s="6">
        <v>75.11</v>
      </c>
      <c r="V892" s="6">
        <v>0.015721</v>
      </c>
      <c r="W892" s="6">
        <v>-4653901.11</v>
      </c>
      <c r="X892" s="6">
        <v>230048276.36</v>
      </c>
      <c r="Y892" s="6">
        <v>307191244.53</v>
      </c>
      <c r="Z892" s="6">
        <v>307191244.53</v>
      </c>
      <c r="AA892" s="6">
        <v>320633048.33</v>
      </c>
      <c r="AB892" s="6">
        <v>191989917.67</v>
      </c>
      <c r="AC892" s="6">
        <v>42.86</v>
      </c>
      <c r="AD892" s="6">
        <v>1.5528</v>
      </c>
      <c r="AE892" s="6">
        <v>3.205449</v>
      </c>
    </row>
    <row r="893" spans="1:31">
      <c r="A893" s="1" t="s">
        <v>396</v>
      </c>
      <c r="B893" s="6" t="s">
        <v>397</v>
      </c>
      <c r="C893" s="1" t="s">
        <v>67</v>
      </c>
      <c r="D893" s="1">
        <v>59266086.21</v>
      </c>
      <c r="E893" s="1">
        <v>80568009.98</v>
      </c>
      <c r="F893" s="7">
        <v>11</v>
      </c>
      <c r="G893" s="7">
        <v>11</v>
      </c>
      <c r="H893" s="1">
        <v>986866129.13</v>
      </c>
      <c r="I893" s="1">
        <v>728511107.64</v>
      </c>
      <c r="J893" s="1">
        <v>143437500</v>
      </c>
      <c r="K893" s="1">
        <v>289420348.65</v>
      </c>
      <c r="L893" s="1">
        <v>0.2618</v>
      </c>
      <c r="M893" s="1">
        <v>-0.0383</v>
      </c>
      <c r="N893" s="1">
        <v>-0.0265</v>
      </c>
      <c r="O893" s="1">
        <v>-0.0359</v>
      </c>
      <c r="P893" s="6">
        <v>163</v>
      </c>
      <c r="Q893" s="6">
        <v>31.9</v>
      </c>
      <c r="R893" s="6">
        <v>53638668.34</v>
      </c>
      <c r="S893" s="6">
        <v>18.53</v>
      </c>
      <c r="T893" s="6">
        <v>45.08</v>
      </c>
      <c r="U893" s="6">
        <v>74.44</v>
      </c>
      <c r="V893" s="6">
        <v>-0.026474</v>
      </c>
      <c r="W893" s="6">
        <v>57123776.14</v>
      </c>
      <c r="X893" s="6">
        <v>258355021.49</v>
      </c>
      <c r="Y893" s="6">
        <v>289420348.65</v>
      </c>
      <c r="Z893" s="6">
        <v>289420348.65</v>
      </c>
      <c r="AA893" s="6">
        <v>305857157.98</v>
      </c>
      <c r="AB893" s="6">
        <v>197662031.1</v>
      </c>
      <c r="AC893" s="6">
        <v>42.86</v>
      </c>
      <c r="AD893" s="6">
        <v>1.7656</v>
      </c>
      <c r="AE893" s="6">
        <v>3.409802</v>
      </c>
    </row>
    <row r="894" spans="1:31">
      <c r="A894" s="1" t="s">
        <v>396</v>
      </c>
      <c r="B894" s="6" t="s">
        <v>397</v>
      </c>
      <c r="C894" s="1" t="s">
        <v>68</v>
      </c>
      <c r="D894" s="1">
        <v>13402284.56</v>
      </c>
      <c r="E894" s="1">
        <v>94036861.08</v>
      </c>
      <c r="F894" s="7">
        <v>11</v>
      </c>
      <c r="G894" s="7">
        <v>11</v>
      </c>
      <c r="H894" s="1">
        <v>926196289.39</v>
      </c>
      <c r="I894" s="1">
        <v>720263565.35</v>
      </c>
      <c r="J894" s="1">
        <v>143437500</v>
      </c>
      <c r="K894" s="1">
        <v>265649877.86</v>
      </c>
      <c r="L894" s="1">
        <v>0.2223</v>
      </c>
      <c r="M894" s="1">
        <v>0.0126</v>
      </c>
      <c r="N894" s="1">
        <v>0.0242</v>
      </c>
      <c r="O894" s="1">
        <v>0.0311</v>
      </c>
      <c r="P894" s="6">
        <v>176</v>
      </c>
      <c r="Q894" s="6">
        <v>35.63</v>
      </c>
      <c r="R894" s="6">
        <v>52545895.57</v>
      </c>
      <c r="S894" s="6">
        <v>19.78</v>
      </c>
      <c r="T894" s="6">
        <v>45.08</v>
      </c>
      <c r="U894" s="6">
        <v>70.41</v>
      </c>
      <c r="V894" s="6">
        <v>0.02417</v>
      </c>
      <c r="W894" s="6">
        <v>39995220.17</v>
      </c>
      <c r="X894" s="6">
        <v>205932724.04</v>
      </c>
      <c r="Y894" s="6">
        <v>265649877.86</v>
      </c>
      <c r="Z894" s="6">
        <v>265649877.86</v>
      </c>
      <c r="AA894" s="6">
        <v>277311141.27</v>
      </c>
      <c r="AB894" s="6">
        <v>177888676.13</v>
      </c>
      <c r="AC894" s="6">
        <v>42.86</v>
      </c>
      <c r="AD894" s="6">
        <v>1.8596</v>
      </c>
      <c r="AE894" s="6">
        <v>3.48653</v>
      </c>
    </row>
    <row r="895" spans="1:31">
      <c r="A895" s="1" t="s">
        <v>396</v>
      </c>
      <c r="B895" s="6" t="s">
        <v>397</v>
      </c>
      <c r="C895" s="1" t="s">
        <v>69</v>
      </c>
      <c r="D895" s="1">
        <v>188241217.78</v>
      </c>
      <c r="E895" s="1">
        <v>90908490.59</v>
      </c>
      <c r="F895" s="7">
        <v>17</v>
      </c>
      <c r="G895" s="7">
        <v>13</v>
      </c>
      <c r="H895" s="1">
        <v>988262890</v>
      </c>
      <c r="I895" s="1">
        <v>732719057.26</v>
      </c>
      <c r="J895" s="1">
        <v>157781250</v>
      </c>
      <c r="K895" s="1">
        <v>255273349.77</v>
      </c>
      <c r="L895" s="1">
        <v>0.2586</v>
      </c>
      <c r="M895" s="1">
        <v>0.0009</v>
      </c>
      <c r="N895" s="1">
        <v>0.008</v>
      </c>
      <c r="O895" s="1">
        <v>0.0108</v>
      </c>
      <c r="P895" s="6">
        <v>115</v>
      </c>
      <c r="Q895" s="6">
        <v>25.5</v>
      </c>
      <c r="R895" s="6">
        <v>44598126.89</v>
      </c>
      <c r="S895" s="6">
        <v>17.47</v>
      </c>
      <c r="T895" s="6">
        <v>45.08</v>
      </c>
      <c r="U895" s="6">
        <v>68.6</v>
      </c>
      <c r="V895" s="6">
        <v>0.007989</v>
      </c>
      <c r="W895" s="6">
        <v>36995931.12</v>
      </c>
      <c r="X895" s="6">
        <v>255543832.74</v>
      </c>
      <c r="Y895" s="6">
        <v>255273349.77</v>
      </c>
      <c r="Z895" s="6">
        <v>255273349.77</v>
      </c>
      <c r="AA895" s="6">
        <v>261558254.25</v>
      </c>
      <c r="AB895" s="6">
        <v>183202935.45</v>
      </c>
      <c r="AC895" s="6">
        <v>42.86</v>
      </c>
      <c r="AD895" s="6">
        <v>1.7667</v>
      </c>
      <c r="AE895" s="6">
        <v>3.871391</v>
      </c>
    </row>
    <row r="896" spans="1:31">
      <c r="A896" s="1" t="s">
        <v>396</v>
      </c>
      <c r="B896" s="6" t="s">
        <v>397</v>
      </c>
      <c r="C896" s="1" t="s">
        <v>70</v>
      </c>
      <c r="D896" s="1">
        <v>183183145.07</v>
      </c>
      <c r="E896" s="1">
        <v>86172235.98</v>
      </c>
      <c r="F896" s="7">
        <v>17</v>
      </c>
      <c r="G896" s="7">
        <v>13</v>
      </c>
      <c r="H896" s="1">
        <v>1034759422.92</v>
      </c>
      <c r="I896" s="1">
        <v>677183351.02</v>
      </c>
      <c r="J896" s="1">
        <v>157781250</v>
      </c>
      <c r="K896" s="1">
        <v>342526260.65</v>
      </c>
      <c r="L896" s="1">
        <v>0.3456</v>
      </c>
      <c r="M896" s="1">
        <v>-0.0437</v>
      </c>
      <c r="N896" s="1">
        <v>-0.0625</v>
      </c>
      <c r="O896" s="1">
        <v>-0.0955</v>
      </c>
      <c r="P896" s="6">
        <v>127</v>
      </c>
      <c r="Q896" s="6">
        <v>23.13</v>
      </c>
      <c r="R896" s="6">
        <v>53346349.41</v>
      </c>
      <c r="S896" s="6">
        <v>15.57</v>
      </c>
      <c r="T896" s="6">
        <v>44.62</v>
      </c>
      <c r="U896" s="6">
        <v>68.58</v>
      </c>
      <c r="V896" s="6">
        <v>-0.062485</v>
      </c>
      <c r="W896" s="6">
        <v>-27662321.03</v>
      </c>
      <c r="X896" s="6">
        <v>357576071.9</v>
      </c>
      <c r="Y896" s="6">
        <v>342526260.65</v>
      </c>
      <c r="Z896" s="6">
        <v>342526260.65</v>
      </c>
      <c r="AA896" s="6">
        <v>373678144.9</v>
      </c>
      <c r="AB896" s="6">
        <v>267872645.81</v>
      </c>
      <c r="AC896" s="6">
        <v>42.86</v>
      </c>
      <c r="AD896" s="6">
        <v>1.6028</v>
      </c>
      <c r="AE896" s="6">
        <v>3.020964</v>
      </c>
    </row>
    <row r="897" spans="1:31">
      <c r="A897" s="1" t="s">
        <v>396</v>
      </c>
      <c r="B897" s="6" t="s">
        <v>397</v>
      </c>
      <c r="C897" s="1" t="s">
        <v>71</v>
      </c>
      <c r="D897" s="1">
        <v>185453581.86</v>
      </c>
      <c r="E897" s="1">
        <v>81949346.53</v>
      </c>
      <c r="F897" s="7">
        <v>17</v>
      </c>
      <c r="G897" s="7">
        <v>13</v>
      </c>
      <c r="H897" s="1">
        <v>962376559.3</v>
      </c>
      <c r="I897" s="1">
        <v>651466452.25</v>
      </c>
      <c r="J897" s="1">
        <v>158719182</v>
      </c>
      <c r="K897" s="1">
        <v>270716400.15</v>
      </c>
      <c r="L897" s="1">
        <v>0.3231</v>
      </c>
      <c r="M897" s="1">
        <v>-0.0456</v>
      </c>
      <c r="N897" s="1">
        <v>-0.0477</v>
      </c>
      <c r="O897" s="1">
        <v>-0.0704</v>
      </c>
      <c r="P897" s="6">
        <v>129</v>
      </c>
      <c r="Q897" s="6">
        <v>24.71</v>
      </c>
      <c r="R897" s="6">
        <v>56478378.37</v>
      </c>
      <c r="S897" s="6">
        <v>20.86</v>
      </c>
      <c r="T897" s="6">
        <v>43.65</v>
      </c>
      <c r="U897" s="6">
        <v>65.04</v>
      </c>
      <c r="V897" s="6">
        <v>-0.047667</v>
      </c>
      <c r="W897" s="6">
        <v>-6899449.06</v>
      </c>
      <c r="X897" s="6">
        <v>310910107.05</v>
      </c>
      <c r="Y897" s="6">
        <v>270716400.15</v>
      </c>
      <c r="Z897" s="6">
        <v>270716400.15</v>
      </c>
      <c r="AA897" s="6">
        <v>318667911.78</v>
      </c>
      <c r="AB897" s="6">
        <v>207811116.46</v>
      </c>
      <c r="AC897" s="6">
        <v>42.86</v>
      </c>
      <c r="AD897" s="6">
        <v>1.9282</v>
      </c>
      <c r="AE897" s="6">
        <v>3.554925</v>
      </c>
    </row>
    <row r="898" spans="1:31">
      <c r="A898" s="1" t="s">
        <v>398</v>
      </c>
      <c r="B898" s="6" t="s">
        <v>399</v>
      </c>
      <c r="C898" s="1" t="s">
        <v>66</v>
      </c>
      <c r="D898" s="1">
        <v>145026692.03</v>
      </c>
      <c r="E898" s="1">
        <v>16821373.64</v>
      </c>
      <c r="F898" s="7">
        <v>123</v>
      </c>
      <c r="G898" s="7">
        <v>102</v>
      </c>
      <c r="H898" s="1">
        <v>4444017921.64</v>
      </c>
      <c r="I898" s="1">
        <v>2227435736.12</v>
      </c>
      <c r="J898" s="1">
        <v>320000000</v>
      </c>
      <c r="K898" s="1">
        <v>1492740517.53</v>
      </c>
      <c r="L898" s="1">
        <v>0.4988</v>
      </c>
      <c r="M898" s="1">
        <v>0.074</v>
      </c>
      <c r="N898" s="1">
        <v>0.0689</v>
      </c>
      <c r="O898" s="1">
        <v>0.1375</v>
      </c>
      <c r="P898" s="6">
        <v>186</v>
      </c>
      <c r="Q898" s="6">
        <v>11.82</v>
      </c>
      <c r="R898" s="6">
        <v>76521598.86</v>
      </c>
      <c r="S898" s="6">
        <v>5.13</v>
      </c>
      <c r="T898" s="6">
        <v>9.77</v>
      </c>
      <c r="U898" s="6">
        <v>59.09</v>
      </c>
      <c r="V898" s="6">
        <v>0.0689</v>
      </c>
      <c r="W898" s="6">
        <v>-60350996.21</v>
      </c>
      <c r="X898" s="6">
        <v>2216582185.52</v>
      </c>
      <c r="Y898" s="6">
        <v>1492740517.53</v>
      </c>
      <c r="Z898" s="6">
        <v>1492740517.53</v>
      </c>
      <c r="AA898" s="6">
        <v>1191959246.16</v>
      </c>
      <c r="AB898" s="6">
        <v>894524756.81</v>
      </c>
      <c r="AC898" s="6">
        <v>33.33</v>
      </c>
      <c r="AD898" s="6">
        <v>1.0578</v>
      </c>
      <c r="AE898" s="6">
        <v>2.977087</v>
      </c>
    </row>
    <row r="899" spans="1:31">
      <c r="A899" s="1" t="s">
        <v>398</v>
      </c>
      <c r="B899" s="6" t="s">
        <v>399</v>
      </c>
      <c r="C899" s="1" t="s">
        <v>67</v>
      </c>
      <c r="D899" s="1">
        <v>245064537.57</v>
      </c>
      <c r="E899" s="1">
        <v>28588954.71</v>
      </c>
      <c r="F899" s="7">
        <v>151</v>
      </c>
      <c r="G899" s="7">
        <v>126</v>
      </c>
      <c r="H899" s="1">
        <v>6010556823.23</v>
      </c>
      <c r="I899" s="1">
        <v>2555641529.6</v>
      </c>
      <c r="J899" s="1">
        <v>320000000</v>
      </c>
      <c r="K899" s="1">
        <v>2527163536.21</v>
      </c>
      <c r="L899" s="1">
        <v>0.5748</v>
      </c>
      <c r="M899" s="1">
        <v>0.0688</v>
      </c>
      <c r="N899" s="1">
        <v>0.0623</v>
      </c>
      <c r="O899" s="1">
        <v>0.1465</v>
      </c>
      <c r="P899" s="6">
        <v>296</v>
      </c>
      <c r="Q899" s="6">
        <v>13.18</v>
      </c>
      <c r="R899" s="6">
        <v>122542681.72</v>
      </c>
      <c r="S899" s="6">
        <v>4.85</v>
      </c>
      <c r="T899" s="6">
        <v>9.17</v>
      </c>
      <c r="U899" s="6">
        <v>56.91</v>
      </c>
      <c r="V899" s="6">
        <v>0.062293</v>
      </c>
      <c r="W899" s="6">
        <v>-254268048.66</v>
      </c>
      <c r="X899" s="6">
        <v>3454915293.63</v>
      </c>
      <c r="Y899" s="6">
        <v>2527163536.21</v>
      </c>
      <c r="Z899" s="6">
        <v>2527163536.21</v>
      </c>
      <c r="AA899" s="6">
        <v>2089941314.58</v>
      </c>
      <c r="AB899" s="6">
        <v>1716972258.47</v>
      </c>
      <c r="AC899" s="6">
        <v>33.33</v>
      </c>
      <c r="AD899" s="6">
        <v>0.848</v>
      </c>
      <c r="AE899" s="6">
        <v>2.378381</v>
      </c>
    </row>
    <row r="900" spans="1:31">
      <c r="A900" s="1" t="s">
        <v>398</v>
      </c>
      <c r="B900" s="6" t="s">
        <v>399</v>
      </c>
      <c r="C900" s="1" t="s">
        <v>68</v>
      </c>
      <c r="D900" s="1">
        <v>250946262.79</v>
      </c>
      <c r="E900" s="1">
        <v>28623249.15</v>
      </c>
      <c r="F900" s="7">
        <v>175</v>
      </c>
      <c r="G900" s="7">
        <v>137</v>
      </c>
      <c r="H900" s="1">
        <v>9283432461.47</v>
      </c>
      <c r="I900" s="1">
        <v>3034975420</v>
      </c>
      <c r="J900" s="1">
        <v>321220000</v>
      </c>
      <c r="K900" s="1">
        <v>4044249652.71</v>
      </c>
      <c r="L900" s="1">
        <v>0.6731</v>
      </c>
      <c r="M900" s="1">
        <v>0.0684</v>
      </c>
      <c r="N900" s="1">
        <v>0.0551</v>
      </c>
      <c r="O900" s="1">
        <v>0.1686</v>
      </c>
      <c r="P900" s="6">
        <v>460</v>
      </c>
      <c r="Q900" s="6">
        <v>17.76</v>
      </c>
      <c r="R900" s="6">
        <v>191207829.68</v>
      </c>
      <c r="S900" s="6">
        <v>4.73</v>
      </c>
      <c r="T900" s="6">
        <v>9.13</v>
      </c>
      <c r="U900" s="6">
        <v>56.09</v>
      </c>
      <c r="V900" s="6">
        <v>0.055128</v>
      </c>
      <c r="W900" s="6">
        <v>333765090.5</v>
      </c>
      <c r="X900" s="6">
        <v>6248457041.47</v>
      </c>
      <c r="Y900" s="6">
        <v>4044249652.71</v>
      </c>
      <c r="Z900" s="6">
        <v>4044249652.71</v>
      </c>
      <c r="AA900" s="6">
        <v>3407087825.37</v>
      </c>
      <c r="AB900" s="6">
        <v>2975551839.09</v>
      </c>
      <c r="AC900" s="6">
        <v>33.33</v>
      </c>
      <c r="AD900" s="6">
        <v>0.6402</v>
      </c>
      <c r="AE900" s="6">
        <v>2.295465</v>
      </c>
    </row>
    <row r="901" spans="1:31">
      <c r="A901" s="1" t="s">
        <v>398</v>
      </c>
      <c r="B901" s="6" t="s">
        <v>399</v>
      </c>
      <c r="C901" s="1" t="s">
        <v>69</v>
      </c>
      <c r="D901" s="1">
        <v>329649651.58</v>
      </c>
      <c r="E901" s="1">
        <v>155073080.52</v>
      </c>
      <c r="F901" s="7">
        <v>197</v>
      </c>
      <c r="G901" s="7">
        <v>147</v>
      </c>
      <c r="H901" s="1">
        <v>12782945386.56</v>
      </c>
      <c r="I901" s="1">
        <v>6203591654.29</v>
      </c>
      <c r="J901" s="1">
        <v>348277595</v>
      </c>
      <c r="K901" s="1">
        <v>5047209787.16</v>
      </c>
      <c r="L901" s="1">
        <v>0.5147</v>
      </c>
      <c r="M901" s="1">
        <v>0.0633</v>
      </c>
      <c r="N901" s="1">
        <v>0.0558</v>
      </c>
      <c r="O901" s="1">
        <v>0.1151</v>
      </c>
      <c r="P901" s="6">
        <v>698</v>
      </c>
      <c r="Q901" s="6">
        <v>23.07</v>
      </c>
      <c r="R901" s="6">
        <v>237815520.37</v>
      </c>
      <c r="S901" s="6">
        <v>4.71</v>
      </c>
      <c r="T901" s="6">
        <v>8.42</v>
      </c>
      <c r="U901" s="6">
        <v>46.17</v>
      </c>
      <c r="V901" s="6">
        <v>0.055839</v>
      </c>
      <c r="W901" s="6">
        <v>1349496089.09</v>
      </c>
      <c r="X901" s="6">
        <v>6579353732.27</v>
      </c>
      <c r="Y901" s="6">
        <v>5047209787.16</v>
      </c>
      <c r="Z901" s="6">
        <v>5047209787.16</v>
      </c>
      <c r="AA901" s="6">
        <v>4231101651.18</v>
      </c>
      <c r="AB901" s="6">
        <v>3805769632.26</v>
      </c>
      <c r="AC901" s="6">
        <v>37.5</v>
      </c>
      <c r="AD901" s="6">
        <v>0.5579</v>
      </c>
      <c r="AE901" s="6">
        <v>2.532676</v>
      </c>
    </row>
    <row r="902" spans="1:31">
      <c r="A902" s="1" t="s">
        <v>398</v>
      </c>
      <c r="B902" s="6" t="s">
        <v>399</v>
      </c>
      <c r="C902" s="1" t="s">
        <v>70</v>
      </c>
      <c r="D902" s="1">
        <v>488186913.75</v>
      </c>
      <c r="E902" s="1">
        <v>149614788.82</v>
      </c>
      <c r="F902" s="7">
        <v>211</v>
      </c>
      <c r="G902" s="7">
        <v>148</v>
      </c>
      <c r="H902" s="1">
        <v>19135820565.08</v>
      </c>
      <c r="I902" s="1">
        <v>7203345868.3</v>
      </c>
      <c r="J902" s="1">
        <v>348233546</v>
      </c>
      <c r="K902" s="1">
        <v>6005042272.39</v>
      </c>
      <c r="L902" s="1">
        <v>0.6236</v>
      </c>
      <c r="M902" s="1">
        <v>0.05</v>
      </c>
      <c r="N902" s="1">
        <v>0.0547</v>
      </c>
      <c r="O902" s="1">
        <v>0.1453</v>
      </c>
      <c r="P902" s="6">
        <v>788</v>
      </c>
      <c r="Q902" s="6">
        <v>19.74</v>
      </c>
      <c r="R902" s="6">
        <v>285664915.75</v>
      </c>
      <c r="S902" s="6">
        <v>4.76</v>
      </c>
      <c r="T902" s="6">
        <v>8.42</v>
      </c>
      <c r="U902" s="6">
        <v>42.33</v>
      </c>
      <c r="V902" s="6">
        <v>0.054691</v>
      </c>
      <c r="W902" s="6">
        <v>1451283530.92</v>
      </c>
      <c r="X902" s="6">
        <v>11932474696.78</v>
      </c>
      <c r="Y902" s="6">
        <v>6005042272.39</v>
      </c>
      <c r="Z902" s="6">
        <v>6005042272.39</v>
      </c>
      <c r="AA902" s="6">
        <v>4810460595.56</v>
      </c>
      <c r="AB902" s="6">
        <v>4477348096.16</v>
      </c>
      <c r="AC902" s="6">
        <v>42.86</v>
      </c>
      <c r="AD902" s="6">
        <v>0.6648</v>
      </c>
      <c r="AE902" s="6">
        <v>3.186625</v>
      </c>
    </row>
    <row r="903" spans="1:31">
      <c r="A903" s="1" t="s">
        <v>398</v>
      </c>
      <c r="B903" s="6" t="s">
        <v>399</v>
      </c>
      <c r="C903" s="1" t="s">
        <v>71</v>
      </c>
      <c r="D903" s="1">
        <v>882357590.33</v>
      </c>
      <c r="E903" s="1">
        <v>154363585.29</v>
      </c>
      <c r="F903" s="7">
        <v>211</v>
      </c>
      <c r="G903" s="7">
        <v>148</v>
      </c>
      <c r="H903" s="1">
        <v>39133644853.94</v>
      </c>
      <c r="I903" s="1">
        <v>8751490095.37</v>
      </c>
      <c r="J903" s="1">
        <v>348176936</v>
      </c>
      <c r="K903" s="1">
        <v>8733427188.69</v>
      </c>
      <c r="L903" s="1">
        <v>0.7764</v>
      </c>
      <c r="M903" s="1">
        <v>0.0424</v>
      </c>
      <c r="N903" s="1">
        <v>0.0419</v>
      </c>
      <c r="O903" s="1">
        <v>0.1873</v>
      </c>
      <c r="P903" s="6">
        <v>1128</v>
      </c>
      <c r="Q903" s="6">
        <v>16.03</v>
      </c>
      <c r="R903" s="6">
        <v>466959149.97</v>
      </c>
      <c r="S903" s="6">
        <v>5.35</v>
      </c>
      <c r="T903" s="6">
        <v>8.43</v>
      </c>
      <c r="U903" s="6">
        <v>42.58</v>
      </c>
      <c r="V903" s="6">
        <v>0.041889</v>
      </c>
      <c r="W903" s="6">
        <v>3517362141.16</v>
      </c>
      <c r="X903" s="6">
        <v>30382154758.57</v>
      </c>
      <c r="Y903" s="6">
        <v>8733427188.69</v>
      </c>
      <c r="Z903" s="6">
        <v>8733427188.69</v>
      </c>
      <c r="AA903" s="6">
        <v>6988364039.33</v>
      </c>
      <c r="AB903" s="6">
        <v>6205300024.82</v>
      </c>
      <c r="AC903" s="6">
        <v>42.86</v>
      </c>
      <c r="AD903" s="6">
        <v>0.8059</v>
      </c>
      <c r="AE903" s="6">
        <v>4.480904</v>
      </c>
    </row>
    <row r="904" spans="1:31">
      <c r="A904" s="1" t="s">
        <v>400</v>
      </c>
      <c r="B904" s="6" t="s">
        <v>401</v>
      </c>
      <c r="C904" s="1" t="s">
        <v>66</v>
      </c>
      <c r="D904" s="1">
        <v>11574665757.11</v>
      </c>
      <c r="E904" s="1">
        <v>1346171137.42</v>
      </c>
      <c r="F904" s="7">
        <v>1953</v>
      </c>
      <c r="G904" s="7">
        <v>1953</v>
      </c>
      <c r="H904" s="1">
        <v>73883704016.51</v>
      </c>
      <c r="I904" s="1">
        <v>35200170590.62</v>
      </c>
      <c r="J904" s="1">
        <v>2195017400</v>
      </c>
      <c r="K904" s="1">
        <v>29611265434.22</v>
      </c>
      <c r="L904" s="1">
        <v>0.5236</v>
      </c>
      <c r="M904" s="1">
        <v>0.0531</v>
      </c>
      <c r="N904" s="1">
        <v>0.0506</v>
      </c>
      <c r="O904" s="1">
        <v>0.1061</v>
      </c>
      <c r="P904" s="6">
        <v>4217</v>
      </c>
      <c r="Q904" s="6">
        <v>16.95</v>
      </c>
      <c r="R904" s="6">
        <v>1991000384.84</v>
      </c>
      <c r="S904" s="6">
        <v>6.72</v>
      </c>
      <c r="T904" s="6">
        <v>26.04</v>
      </c>
      <c r="U904" s="6">
        <v>65.74</v>
      </c>
      <c r="V904" s="6">
        <v>0.050565</v>
      </c>
      <c r="W904" s="6">
        <v>11316265700.53</v>
      </c>
      <c r="X904" s="6">
        <v>38683533425.89</v>
      </c>
      <c r="Y904" s="6">
        <v>29611265434.22</v>
      </c>
      <c r="Z904" s="6">
        <v>29611265434.22</v>
      </c>
      <c r="AA904" s="6">
        <v>25729175371.38</v>
      </c>
      <c r="AB904" s="6">
        <v>19902284153.15</v>
      </c>
      <c r="AC904" s="6">
        <v>33.33</v>
      </c>
      <c r="AD904" s="6">
        <v>0.8401</v>
      </c>
      <c r="AE904" s="6">
        <v>2.495121</v>
      </c>
    </row>
    <row r="905" spans="1:31">
      <c r="A905" s="1" t="s">
        <v>400</v>
      </c>
      <c r="B905" s="6" t="s">
        <v>401</v>
      </c>
      <c r="C905" s="1" t="s">
        <v>67</v>
      </c>
      <c r="D905" s="1">
        <v>17417348593.44</v>
      </c>
      <c r="E905" s="1">
        <v>2302317207.14</v>
      </c>
      <c r="F905" s="7">
        <v>2831</v>
      </c>
      <c r="G905" s="7">
        <v>2831</v>
      </c>
      <c r="H905" s="1">
        <v>101351976711.32</v>
      </c>
      <c r="I905" s="1">
        <v>42187875157.72</v>
      </c>
      <c r="J905" s="1">
        <v>2208399700</v>
      </c>
      <c r="K905" s="1">
        <v>45788020642.41</v>
      </c>
      <c r="L905" s="1">
        <v>0.5837</v>
      </c>
      <c r="M905" s="1">
        <v>0.0491</v>
      </c>
      <c r="N905" s="1">
        <v>0.0495</v>
      </c>
      <c r="O905" s="1">
        <v>0.1188</v>
      </c>
      <c r="P905" s="6">
        <v>5364</v>
      </c>
      <c r="Q905" s="6">
        <v>20.03</v>
      </c>
      <c r="R905" s="6">
        <v>2992107516.52</v>
      </c>
      <c r="S905" s="6">
        <v>6.53</v>
      </c>
      <c r="T905" s="6">
        <v>25.88</v>
      </c>
      <c r="U905" s="6">
        <v>64.58</v>
      </c>
      <c r="V905" s="6">
        <v>0.049458</v>
      </c>
      <c r="W905" s="6">
        <v>13471954556.8</v>
      </c>
      <c r="X905" s="6">
        <v>59164101553.6</v>
      </c>
      <c r="Y905" s="6">
        <v>45788020642.41</v>
      </c>
      <c r="Z905" s="6">
        <v>45788020642.41</v>
      </c>
      <c r="AA905" s="6">
        <v>38954702306.61</v>
      </c>
      <c r="AB905" s="6">
        <v>32482760512.62</v>
      </c>
      <c r="AC905" s="6">
        <v>33.33</v>
      </c>
      <c r="AD905" s="6">
        <v>0.5848</v>
      </c>
      <c r="AE905" s="6">
        <v>2.213504</v>
      </c>
    </row>
    <row r="906" spans="1:31">
      <c r="A906" s="1" t="s">
        <v>400</v>
      </c>
      <c r="B906" s="6" t="s">
        <v>401</v>
      </c>
      <c r="C906" s="1" t="s">
        <v>68</v>
      </c>
      <c r="D906" s="1">
        <v>19621648443.02</v>
      </c>
      <c r="E906" s="1">
        <v>2517935725.46</v>
      </c>
      <c r="F906" s="7">
        <v>3233</v>
      </c>
      <c r="G906" s="7">
        <v>3133</v>
      </c>
      <c r="H906" s="1">
        <v>156618426940.59</v>
      </c>
      <c r="I906" s="1">
        <v>69194716416.89</v>
      </c>
      <c r="J906" s="1">
        <v>2329474028</v>
      </c>
      <c r="K906" s="1">
        <v>50319487697.2</v>
      </c>
      <c r="L906" s="1">
        <v>0.5582</v>
      </c>
      <c r="M906" s="1">
        <v>0.04</v>
      </c>
      <c r="N906" s="1">
        <v>0.039</v>
      </c>
      <c r="O906" s="1">
        <v>0.0882</v>
      </c>
      <c r="P906" s="6">
        <v>5592</v>
      </c>
      <c r="Q906" s="6">
        <v>18.16</v>
      </c>
      <c r="R906" s="6">
        <v>3569377694.03</v>
      </c>
      <c r="S906" s="6">
        <v>7.09</v>
      </c>
      <c r="T906" s="6">
        <v>24.53</v>
      </c>
      <c r="U906" s="6">
        <v>63.69</v>
      </c>
      <c r="V906" s="6">
        <v>0.038973</v>
      </c>
      <c r="W906" s="6">
        <v>18429902631.96</v>
      </c>
      <c r="X906" s="6">
        <v>87423710523.7</v>
      </c>
      <c r="Y906" s="6">
        <v>50319487697.2</v>
      </c>
      <c r="Z906" s="6">
        <v>50319487697.2</v>
      </c>
      <c r="AA906" s="6">
        <v>43485843532.02</v>
      </c>
      <c r="AB906" s="6">
        <v>36349153592.22</v>
      </c>
      <c r="AC906" s="6">
        <v>33.33</v>
      </c>
      <c r="AD906" s="6">
        <v>0.6574</v>
      </c>
      <c r="AE906" s="6">
        <v>3.112481</v>
      </c>
    </row>
    <row r="907" spans="1:31">
      <c r="A907" s="1" t="s">
        <v>400</v>
      </c>
      <c r="B907" s="6" t="s">
        <v>401</v>
      </c>
      <c r="C907" s="1" t="s">
        <v>69</v>
      </c>
      <c r="D907" s="1">
        <v>41275333300</v>
      </c>
      <c r="E907" s="1">
        <v>4479606400</v>
      </c>
      <c r="F907" s="7">
        <v>3566</v>
      </c>
      <c r="G907" s="7">
        <v>3245</v>
      </c>
      <c r="H907" s="1">
        <v>307666860900</v>
      </c>
      <c r="I907" s="1">
        <v>92622174500</v>
      </c>
      <c r="J907" s="1">
        <v>2330851200</v>
      </c>
      <c r="K907" s="1">
        <v>130355796400</v>
      </c>
      <c r="L907" s="1">
        <v>0.699</v>
      </c>
      <c r="M907" s="1">
        <v>0.0626</v>
      </c>
      <c r="N907" s="1">
        <v>0.0581</v>
      </c>
      <c r="O907" s="1">
        <v>0.1928</v>
      </c>
      <c r="P907" s="6">
        <v>10079</v>
      </c>
      <c r="Q907" s="6">
        <v>12.06</v>
      </c>
      <c r="R907" s="6">
        <v>7691427600</v>
      </c>
      <c r="S907" s="6">
        <v>5.9</v>
      </c>
      <c r="T907" s="6">
        <v>24.43</v>
      </c>
      <c r="U907" s="6">
        <v>64.49</v>
      </c>
      <c r="V907" s="6">
        <v>0.058052</v>
      </c>
      <c r="W907" s="6">
        <v>42908008700</v>
      </c>
      <c r="X907" s="6">
        <v>215044686400</v>
      </c>
      <c r="Y907" s="6">
        <v>130355796400</v>
      </c>
      <c r="Z907" s="6">
        <v>130355796400</v>
      </c>
      <c r="AA907" s="6">
        <v>111367290600</v>
      </c>
      <c r="AB907" s="6">
        <v>96093722300</v>
      </c>
      <c r="AC907" s="6">
        <v>33.33</v>
      </c>
      <c r="AD907" s="6">
        <v>0.6413</v>
      </c>
      <c r="AE907" s="6">
        <v>2.360209</v>
      </c>
    </row>
    <row r="908" spans="1:31">
      <c r="A908" s="1" t="s">
        <v>400</v>
      </c>
      <c r="B908" s="6" t="s">
        <v>401</v>
      </c>
      <c r="C908" s="1" t="s">
        <v>70</v>
      </c>
      <c r="D908" s="1">
        <v>89070834700</v>
      </c>
      <c r="E908" s="1">
        <v>9539963200</v>
      </c>
      <c r="F908" s="7">
        <v>3724</v>
      </c>
      <c r="G908" s="7">
        <v>3251</v>
      </c>
      <c r="H908" s="1">
        <v>600952351900</v>
      </c>
      <c r="I908" s="1">
        <v>176909162000</v>
      </c>
      <c r="J908" s="1">
        <v>2442514500</v>
      </c>
      <c r="K908" s="1">
        <v>328593987500</v>
      </c>
      <c r="L908" s="1">
        <v>0.7056</v>
      </c>
      <c r="M908" s="1">
        <v>0.0564</v>
      </c>
      <c r="N908" s="1">
        <v>0.0557</v>
      </c>
      <c r="O908" s="1">
        <v>0.1891</v>
      </c>
      <c r="P908" s="6">
        <v>16322</v>
      </c>
      <c r="Q908" s="6">
        <v>13.73</v>
      </c>
      <c r="R908" s="6">
        <v>15510453500</v>
      </c>
      <c r="S908" s="6">
        <v>4.72</v>
      </c>
      <c r="T908" s="6">
        <v>23.32</v>
      </c>
      <c r="U908" s="6">
        <v>58.32</v>
      </c>
      <c r="V908" s="6">
        <v>0.055674</v>
      </c>
      <c r="W908" s="6">
        <v>61208843300</v>
      </c>
      <c r="X908" s="6">
        <v>424043189900</v>
      </c>
      <c r="Y908" s="6">
        <v>328593987500</v>
      </c>
      <c r="Z908" s="6">
        <v>328593987500</v>
      </c>
      <c r="AA908" s="6">
        <v>293745632000</v>
      </c>
      <c r="AB908" s="6">
        <v>262049609200</v>
      </c>
      <c r="AC908" s="6">
        <v>33.33</v>
      </c>
      <c r="AD908" s="6">
        <v>0.3619</v>
      </c>
      <c r="AE908" s="6">
        <v>1.82886</v>
      </c>
    </row>
    <row r="909" spans="1:31">
      <c r="A909" s="1" t="s">
        <v>400</v>
      </c>
      <c r="B909" s="6" t="s">
        <v>401</v>
      </c>
      <c r="C909" s="1" t="s">
        <v>71</v>
      </c>
      <c r="D909" s="1">
        <v>115387960100</v>
      </c>
      <c r="E909" s="1">
        <v>15675876200</v>
      </c>
      <c r="F909" s="7">
        <v>3724</v>
      </c>
      <c r="G909" s="7">
        <v>3251</v>
      </c>
      <c r="H909" s="1">
        <v>717168041100</v>
      </c>
      <c r="I909" s="1">
        <v>219883150600</v>
      </c>
      <c r="J909" s="1">
        <v>4399041200</v>
      </c>
      <c r="K909" s="1">
        <v>400917044900</v>
      </c>
      <c r="L909" s="1">
        <v>0.6934</v>
      </c>
      <c r="M909" s="1">
        <v>0.0683</v>
      </c>
      <c r="N909" s="1">
        <v>0.0652</v>
      </c>
      <c r="O909" s="1">
        <v>0.2127</v>
      </c>
      <c r="P909" s="6">
        <v>20604</v>
      </c>
      <c r="Q909" s="6">
        <v>17.75</v>
      </c>
      <c r="R909" s="6">
        <v>18356108400</v>
      </c>
      <c r="S909" s="6">
        <v>4.58</v>
      </c>
      <c r="T909" s="6">
        <v>23.29</v>
      </c>
      <c r="U909" s="6">
        <v>59.42</v>
      </c>
      <c r="V909" s="6">
        <v>0.065202</v>
      </c>
      <c r="W909" s="6">
        <v>92826124400</v>
      </c>
      <c r="X909" s="6">
        <v>497284890500</v>
      </c>
      <c r="Y909" s="6">
        <v>400917044900</v>
      </c>
      <c r="Z909" s="6">
        <v>400917044900</v>
      </c>
      <c r="AA909" s="6">
        <v>350610617500</v>
      </c>
      <c r="AB909" s="6">
        <v>309070434000</v>
      </c>
      <c r="AC909" s="6">
        <v>33.33</v>
      </c>
      <c r="AD909" s="6">
        <v>0.2895</v>
      </c>
      <c r="AE909" s="6">
        <v>1.788819</v>
      </c>
    </row>
    <row r="910" spans="1:31">
      <c r="A910" s="1" t="s">
        <v>402</v>
      </c>
      <c r="B910" s="6" t="s">
        <v>403</v>
      </c>
      <c r="C910" s="1" t="s">
        <v>66</v>
      </c>
      <c r="D910" s="1">
        <v>16693016.48</v>
      </c>
      <c r="E910" s="1">
        <v>16301283.16</v>
      </c>
      <c r="F910" s="7">
        <v>79</v>
      </c>
      <c r="G910" s="7">
        <v>55</v>
      </c>
      <c r="H910" s="1">
        <v>2718000397.33</v>
      </c>
      <c r="I910" s="1">
        <v>1141252335.1</v>
      </c>
      <c r="J910" s="1">
        <v>52000000</v>
      </c>
      <c r="K910" s="1">
        <v>787861352.48</v>
      </c>
      <c r="L910" s="1">
        <v>0.5801</v>
      </c>
      <c r="M910" s="1">
        <v>0.0738</v>
      </c>
      <c r="N910" s="1">
        <v>0.0627</v>
      </c>
      <c r="O910" s="1">
        <v>0.1493</v>
      </c>
      <c r="P910" s="6">
        <v>158</v>
      </c>
      <c r="Q910" s="6">
        <v>24.05</v>
      </c>
      <c r="R910" s="6">
        <v>39355400.23</v>
      </c>
      <c r="S910" s="6">
        <v>5</v>
      </c>
      <c r="T910" s="6">
        <v>20.31</v>
      </c>
      <c r="U910" s="6">
        <v>77.32</v>
      </c>
      <c r="V910" s="6">
        <v>0.062706</v>
      </c>
      <c r="W910" s="6">
        <v>498631.29</v>
      </c>
      <c r="X910" s="6">
        <v>1576748062.23</v>
      </c>
      <c r="Y910" s="6">
        <v>787861352.48</v>
      </c>
      <c r="Z910" s="6">
        <v>787861352.48</v>
      </c>
      <c r="AA910" s="6">
        <v>618859749.7</v>
      </c>
      <c r="AB910" s="6">
        <v>476265014.1</v>
      </c>
      <c r="AC910" s="6">
        <v>42.86</v>
      </c>
      <c r="AD910" s="6">
        <v>0.9799</v>
      </c>
      <c r="AE910" s="6">
        <v>3.449846</v>
      </c>
    </row>
    <row r="911" spans="1:31">
      <c r="A911" s="1" t="s">
        <v>402</v>
      </c>
      <c r="B911" s="6" t="s">
        <v>403</v>
      </c>
      <c r="C911" s="1" t="s">
        <v>67</v>
      </c>
      <c r="D911" s="1">
        <v>145890351.54</v>
      </c>
      <c r="E911" s="1">
        <v>15981119.24</v>
      </c>
      <c r="F911" s="7">
        <v>118</v>
      </c>
      <c r="G911" s="7">
        <v>74</v>
      </c>
      <c r="H911" s="1">
        <v>4005057288.85</v>
      </c>
      <c r="I911" s="1">
        <v>1355308396.01</v>
      </c>
      <c r="J911" s="1">
        <v>52000000</v>
      </c>
      <c r="K911" s="1">
        <v>1437708963.01</v>
      </c>
      <c r="L911" s="1">
        <v>0.6616</v>
      </c>
      <c r="M911" s="1">
        <v>0.07</v>
      </c>
      <c r="N911" s="1">
        <v>0.0609</v>
      </c>
      <c r="O911" s="1">
        <v>0.18</v>
      </c>
      <c r="P911" s="6">
        <v>266</v>
      </c>
      <c r="Q911" s="6">
        <v>23.69</v>
      </c>
      <c r="R911" s="6">
        <v>94291870.26</v>
      </c>
      <c r="S911" s="6">
        <v>6.56</v>
      </c>
      <c r="T911" s="6">
        <v>20.31</v>
      </c>
      <c r="U911" s="6">
        <v>73.03</v>
      </c>
      <c r="V911" s="6">
        <v>0.060896</v>
      </c>
      <c r="W911" s="6">
        <v>-84154242.53</v>
      </c>
      <c r="X911" s="6">
        <v>2649748892.84</v>
      </c>
      <c r="Y911" s="6">
        <v>1437708963.01</v>
      </c>
      <c r="Z911" s="6">
        <v>1437708963.01</v>
      </c>
      <c r="AA911" s="6">
        <v>1211861828.06</v>
      </c>
      <c r="AB911" s="6">
        <v>951511759.36</v>
      </c>
      <c r="AC911" s="6">
        <v>42.86</v>
      </c>
      <c r="AD911" s="6">
        <v>0.8722</v>
      </c>
      <c r="AE911" s="6">
        <v>2.785722</v>
      </c>
    </row>
    <row r="912" spans="1:31">
      <c r="A912" s="1" t="s">
        <v>402</v>
      </c>
      <c r="B912" s="6" t="s">
        <v>403</v>
      </c>
      <c r="C912" s="1" t="s">
        <v>68</v>
      </c>
      <c r="D912" s="1">
        <v>186150697.76</v>
      </c>
      <c r="E912" s="1">
        <v>39431916.39</v>
      </c>
      <c r="F912" s="7">
        <v>160</v>
      </c>
      <c r="G912" s="7">
        <v>101</v>
      </c>
      <c r="H912" s="1">
        <v>4651970265.5</v>
      </c>
      <c r="I912" s="1">
        <v>1735273812.69</v>
      </c>
      <c r="J912" s="1">
        <v>52104140</v>
      </c>
      <c r="K912" s="1">
        <v>2285442723.89</v>
      </c>
      <c r="L912" s="1">
        <v>0.627</v>
      </c>
      <c r="M912" s="1">
        <v>0.0999</v>
      </c>
      <c r="N912" s="1">
        <v>0.0832</v>
      </c>
      <c r="O912" s="1">
        <v>0.223</v>
      </c>
      <c r="P912" s="6">
        <v>389</v>
      </c>
      <c r="Q912" s="6">
        <v>26.64</v>
      </c>
      <c r="R912" s="6">
        <v>165945187.08</v>
      </c>
      <c r="S912" s="6">
        <v>7.26</v>
      </c>
      <c r="T912" s="6">
        <v>20.27</v>
      </c>
      <c r="U912" s="6">
        <v>60.37</v>
      </c>
      <c r="V912" s="6">
        <v>0.083173</v>
      </c>
      <c r="W912" s="6">
        <v>374962725.66</v>
      </c>
      <c r="X912" s="6">
        <v>2916696452.81</v>
      </c>
      <c r="Y912" s="6">
        <v>2285442723.89</v>
      </c>
      <c r="Z912" s="6">
        <v>2285442723.89</v>
      </c>
      <c r="AA912" s="6">
        <v>1914892067.57</v>
      </c>
      <c r="AB912" s="6">
        <v>1507858639.8</v>
      </c>
      <c r="AC912" s="6">
        <v>42.86</v>
      </c>
      <c r="AD912" s="6">
        <v>0.8379</v>
      </c>
      <c r="AE912" s="6">
        <v>2.035479</v>
      </c>
    </row>
    <row r="913" spans="1:31">
      <c r="A913" s="1" t="s">
        <v>402</v>
      </c>
      <c r="B913" s="6" t="s">
        <v>403</v>
      </c>
      <c r="C913" s="1" t="s">
        <v>69</v>
      </c>
      <c r="D913" s="1">
        <v>395307461.37</v>
      </c>
      <c r="E913" s="1">
        <v>39049741.62</v>
      </c>
      <c r="F913" s="7">
        <v>208</v>
      </c>
      <c r="G913" s="7">
        <v>113</v>
      </c>
      <c r="H913" s="1">
        <v>9775882062.03</v>
      </c>
      <c r="I913" s="1">
        <v>5844897359.51</v>
      </c>
      <c r="J913" s="1">
        <v>108098335</v>
      </c>
      <c r="K913" s="1">
        <v>3095391234.37</v>
      </c>
      <c r="L913" s="1">
        <v>0.4021</v>
      </c>
      <c r="M913" s="1">
        <v>0.0634</v>
      </c>
      <c r="N913" s="1">
        <v>0.0641</v>
      </c>
      <c r="O913" s="1">
        <v>0.1072</v>
      </c>
      <c r="P913" s="6">
        <v>899</v>
      </c>
      <c r="Q913" s="6">
        <v>32.86</v>
      </c>
      <c r="R913" s="6">
        <v>331423869.98</v>
      </c>
      <c r="S913" s="6">
        <v>10.71</v>
      </c>
      <c r="T913" s="6">
        <v>22.34</v>
      </c>
      <c r="U913" s="6">
        <v>65.88</v>
      </c>
      <c r="V913" s="6">
        <v>0.064121</v>
      </c>
      <c r="W913" s="6">
        <v>657179070.47</v>
      </c>
      <c r="X913" s="6">
        <v>3930984702.52</v>
      </c>
      <c r="Y913" s="6">
        <v>3095391234.37</v>
      </c>
      <c r="Z913" s="6">
        <v>3095391234.37</v>
      </c>
      <c r="AA913" s="6">
        <v>2521886105.28</v>
      </c>
      <c r="AB913" s="6">
        <v>1909767437.31</v>
      </c>
      <c r="AC913" s="6">
        <v>42.86</v>
      </c>
      <c r="AD913" s="6">
        <v>0.8839</v>
      </c>
      <c r="AE913" s="6">
        <v>3.158206</v>
      </c>
    </row>
    <row r="914" spans="1:31">
      <c r="A914" s="1" t="s">
        <v>402</v>
      </c>
      <c r="B914" s="6" t="s">
        <v>403</v>
      </c>
      <c r="C914" s="1" t="s">
        <v>70</v>
      </c>
      <c r="D914" s="1">
        <v>464711249.09</v>
      </c>
      <c r="E914" s="1">
        <v>188286827.94</v>
      </c>
      <c r="F914" s="7">
        <v>223</v>
      </c>
      <c r="G914" s="7">
        <v>118</v>
      </c>
      <c r="H914" s="1">
        <v>14526837662.1</v>
      </c>
      <c r="I914" s="1">
        <v>6429312558.67</v>
      </c>
      <c r="J914" s="1">
        <v>174070116</v>
      </c>
      <c r="K914" s="1">
        <v>4148248486.96</v>
      </c>
      <c r="L914" s="1">
        <v>0.5574</v>
      </c>
      <c r="M914" s="1">
        <v>0.0508</v>
      </c>
      <c r="N914" s="1">
        <v>0.0568</v>
      </c>
      <c r="O914" s="1">
        <v>0.1282</v>
      </c>
      <c r="P914" s="6">
        <v>1262</v>
      </c>
      <c r="Q914" s="6">
        <v>20.53</v>
      </c>
      <c r="R914" s="6">
        <v>488479046.64</v>
      </c>
      <c r="S914" s="6">
        <v>11.78</v>
      </c>
      <c r="T914" s="6">
        <v>22.19</v>
      </c>
      <c r="U914" s="6">
        <v>67.7</v>
      </c>
      <c r="V914" s="6">
        <v>0.056753</v>
      </c>
      <c r="W914" s="6">
        <v>855480583.27</v>
      </c>
      <c r="X914" s="6">
        <v>8097525103.43</v>
      </c>
      <c r="Y914" s="6">
        <v>4148248486.96</v>
      </c>
      <c r="Z914" s="6">
        <v>4148248486.96</v>
      </c>
      <c r="AA914" s="6">
        <v>3415346009.71</v>
      </c>
      <c r="AB914" s="6">
        <v>2559213559</v>
      </c>
      <c r="AC914" s="6">
        <v>42.86</v>
      </c>
      <c r="AD914" s="6">
        <v>1.4818</v>
      </c>
      <c r="AE914" s="6">
        <v>3.501921</v>
      </c>
    </row>
    <row r="915" spans="1:31">
      <c r="A915" s="1" t="s">
        <v>402</v>
      </c>
      <c r="B915" s="6" t="s">
        <v>403</v>
      </c>
      <c r="C915" s="1" t="s">
        <v>71</v>
      </c>
      <c r="D915" s="1">
        <v>875292895.07</v>
      </c>
      <c r="E915" s="1">
        <v>270553964.08</v>
      </c>
      <c r="F915" s="7">
        <v>223</v>
      </c>
      <c r="G915" s="7">
        <v>118</v>
      </c>
      <c r="H915" s="1">
        <v>23216628175</v>
      </c>
      <c r="I915" s="1">
        <v>7057073338.14</v>
      </c>
      <c r="J915" s="1">
        <v>279060917</v>
      </c>
      <c r="K915" s="1">
        <v>8088549152.74</v>
      </c>
      <c r="L915" s="1">
        <v>0.696</v>
      </c>
      <c r="M915" s="1">
        <v>0.0391</v>
      </c>
      <c r="N915" s="1">
        <v>0.0377</v>
      </c>
      <c r="O915" s="1">
        <v>0.1239</v>
      </c>
      <c r="P915" s="6">
        <v>1777</v>
      </c>
      <c r="Q915" s="6">
        <v>19.04</v>
      </c>
      <c r="R915" s="6">
        <v>763250789.76</v>
      </c>
      <c r="S915" s="6">
        <v>9.44</v>
      </c>
      <c r="T915" s="6">
        <v>22.15</v>
      </c>
      <c r="U915" s="6">
        <v>65.73</v>
      </c>
      <c r="V915" s="6">
        <v>0.037668</v>
      </c>
      <c r="W915" s="6">
        <v>755259352.06</v>
      </c>
      <c r="X915" s="6">
        <v>16159554836.86</v>
      </c>
      <c r="Y915" s="6">
        <v>8088549152.74</v>
      </c>
      <c r="Z915" s="6">
        <v>8088549152.74</v>
      </c>
      <c r="AA915" s="6">
        <v>7220626701.78</v>
      </c>
      <c r="AB915" s="6">
        <v>5620506511.41</v>
      </c>
      <c r="AC915" s="6">
        <v>42.86</v>
      </c>
      <c r="AD915" s="6">
        <v>1.1537</v>
      </c>
      <c r="AE915" s="6">
        <v>2.870308</v>
      </c>
    </row>
    <row r="916" spans="1:31">
      <c r="A916" s="1" t="s">
        <v>404</v>
      </c>
      <c r="B916" s="6" t="s">
        <v>405</v>
      </c>
      <c r="C916" s="1" t="s">
        <v>66</v>
      </c>
      <c r="F916" s="7">
        <v>60</v>
      </c>
      <c r="G916" s="7">
        <v>60</v>
      </c>
      <c r="P916" s="6">
        <v>107</v>
      </c>
      <c r="Q916" s="6">
        <v>16.16</v>
      </c>
      <c r="R916" s="6">
        <v>30733800</v>
      </c>
      <c r="S916" s="6">
        <v>3.7</v>
      </c>
      <c r="T916" s="6"/>
      <c r="U916" s="6"/>
      <c r="V916" s="6"/>
      <c r="W916" s="6"/>
      <c r="X916" s="6"/>
      <c r="Y916" s="6"/>
      <c r="Z916" s="6"/>
      <c r="AA916" s="6"/>
      <c r="AB916" s="6"/>
      <c r="AC916" s="6"/>
      <c r="AE916" s="6">
        <v>0.780187</v>
      </c>
    </row>
    <row r="917" spans="1:31">
      <c r="A917" s="1" t="s">
        <v>404</v>
      </c>
      <c r="B917" s="6" t="s">
        <v>405</v>
      </c>
      <c r="C917" s="1" t="s">
        <v>67</v>
      </c>
      <c r="D917" s="1">
        <v>209855502.8</v>
      </c>
      <c r="E917" s="1">
        <v>59725756.77</v>
      </c>
      <c r="F917" s="7">
        <v>70</v>
      </c>
      <c r="G917" s="7">
        <v>70</v>
      </c>
      <c r="H917" s="1">
        <v>1284460803.82</v>
      </c>
      <c r="I917" s="1">
        <v>869097557.68</v>
      </c>
      <c r="J917" s="1">
        <v>79999952</v>
      </c>
      <c r="K917" s="1">
        <v>1139115438.18</v>
      </c>
      <c r="L917" s="1">
        <v>0.3234</v>
      </c>
      <c r="M917" s="1">
        <v>0.1032</v>
      </c>
      <c r="N917" s="1">
        <v>0.0986</v>
      </c>
      <c r="O917" s="1">
        <v>0.1457</v>
      </c>
      <c r="P917" s="6">
        <v>131</v>
      </c>
      <c r="Q917" s="6">
        <v>17.73</v>
      </c>
      <c r="R917" s="6">
        <v>42315499.45</v>
      </c>
      <c r="S917" s="6">
        <v>3.71</v>
      </c>
      <c r="T917" s="6">
        <v>28.82</v>
      </c>
      <c r="U917" s="6">
        <v>75.84</v>
      </c>
      <c r="V917" s="6">
        <v>0.09855</v>
      </c>
      <c r="W917" s="6">
        <v>143465553.66</v>
      </c>
      <c r="X917" s="6">
        <v>415363246.14</v>
      </c>
      <c r="Y917" s="6">
        <v>1139115438.18</v>
      </c>
      <c r="Z917" s="6">
        <v>1139115438.18</v>
      </c>
      <c r="AA917" s="6">
        <v>983007882.46</v>
      </c>
      <c r="AB917" s="6">
        <v>745369556.37</v>
      </c>
      <c r="AC917" s="6">
        <v>42.86</v>
      </c>
      <c r="AD917" s="6">
        <v>0.6487</v>
      </c>
      <c r="AE917" s="6">
        <v>1.127595</v>
      </c>
    </row>
    <row r="918" spans="1:31">
      <c r="A918" s="1" t="s">
        <v>404</v>
      </c>
      <c r="B918" s="6" t="s">
        <v>405</v>
      </c>
      <c r="C918" s="1" t="s">
        <v>68</v>
      </c>
      <c r="D918" s="1">
        <v>837026921.76</v>
      </c>
      <c r="E918" s="1">
        <v>58234609.05</v>
      </c>
      <c r="F918" s="7">
        <v>78</v>
      </c>
      <c r="G918" s="7">
        <v>75</v>
      </c>
      <c r="H918" s="1">
        <v>2966596805.66</v>
      </c>
      <c r="I918" s="1">
        <v>1828826439.23</v>
      </c>
      <c r="J918" s="1">
        <v>145660789</v>
      </c>
      <c r="K918" s="1">
        <v>2084370708.11</v>
      </c>
      <c r="L918" s="1">
        <v>0.3835</v>
      </c>
      <c r="M918" s="1">
        <v>0.1242</v>
      </c>
      <c r="N918" s="1">
        <v>0.1072</v>
      </c>
      <c r="O918" s="1">
        <v>0.1739</v>
      </c>
      <c r="P918" s="6">
        <v>301</v>
      </c>
      <c r="Q918" s="6">
        <v>19.16</v>
      </c>
      <c r="R918" s="6">
        <v>94324628.71</v>
      </c>
      <c r="S918" s="6">
        <v>4.53</v>
      </c>
      <c r="T918" s="6">
        <v>26.91</v>
      </c>
      <c r="U918" s="6">
        <v>74.6</v>
      </c>
      <c r="V918" s="6">
        <v>0.107229</v>
      </c>
      <c r="W918" s="6">
        <v>364725828.37</v>
      </c>
      <c r="X918" s="6">
        <v>1137770366.43</v>
      </c>
      <c r="Y918" s="6">
        <v>2084370708.11</v>
      </c>
      <c r="Z918" s="6">
        <v>2084370708.11</v>
      </c>
      <c r="AA918" s="6">
        <v>1755368240.21</v>
      </c>
      <c r="AB918" s="6">
        <v>1421109838.63</v>
      </c>
      <c r="AC918" s="6">
        <v>42.86</v>
      </c>
      <c r="AD918" s="6">
        <v>0.7537</v>
      </c>
      <c r="AE918" s="6">
        <v>1.423258</v>
      </c>
    </row>
    <row r="919" spans="1:31">
      <c r="A919" s="1" t="s">
        <v>404</v>
      </c>
      <c r="B919" s="6" t="s">
        <v>405</v>
      </c>
      <c r="C919" s="1" t="s">
        <v>69</v>
      </c>
      <c r="D919" s="1">
        <v>2948168578.75</v>
      </c>
      <c r="E919" s="1">
        <v>54828796.97</v>
      </c>
      <c r="F919" s="7">
        <v>117</v>
      </c>
      <c r="G919" s="7">
        <v>98</v>
      </c>
      <c r="H919" s="1">
        <v>6310960707.68</v>
      </c>
      <c r="I919" s="1">
        <v>2240258529.64</v>
      </c>
      <c r="J919" s="1">
        <v>247580246</v>
      </c>
      <c r="K919" s="1">
        <v>3312414694.92</v>
      </c>
      <c r="L919" s="1">
        <v>0.645</v>
      </c>
      <c r="M919" s="1">
        <v>0.0912</v>
      </c>
      <c r="N919" s="1">
        <v>0.0751</v>
      </c>
      <c r="O919" s="1">
        <v>0.2115</v>
      </c>
      <c r="P919" s="6">
        <v>468</v>
      </c>
      <c r="Q919" s="6">
        <v>19.98</v>
      </c>
      <c r="R919" s="6">
        <v>173063508.53</v>
      </c>
      <c r="S919" s="6">
        <v>5.22</v>
      </c>
      <c r="T919" s="6">
        <v>26.91</v>
      </c>
      <c r="U919" s="6">
        <v>70.87</v>
      </c>
      <c r="V919" s="6">
        <v>0.075081</v>
      </c>
      <c r="W919" s="6">
        <v>632512384.85</v>
      </c>
      <c r="X919" s="6">
        <v>4070702178.04</v>
      </c>
      <c r="Y919" s="6">
        <v>3312414694.92</v>
      </c>
      <c r="Z919" s="6">
        <v>3312414694.92</v>
      </c>
      <c r="AA919" s="6">
        <v>2868646608.23</v>
      </c>
      <c r="AB919" s="6">
        <v>2361411196.2</v>
      </c>
      <c r="AC919" s="6">
        <v>42.86</v>
      </c>
      <c r="AD919" s="6">
        <v>0.707</v>
      </c>
      <c r="AE919" s="6">
        <v>1.905245</v>
      </c>
    </row>
    <row r="920" spans="1:31">
      <c r="A920" s="1" t="s">
        <v>404</v>
      </c>
      <c r="B920" s="6" t="s">
        <v>405</v>
      </c>
      <c r="C920" s="1" t="s">
        <v>70</v>
      </c>
      <c r="D920" s="1">
        <v>7777318071.66</v>
      </c>
      <c r="E920" s="1">
        <v>134430253.68</v>
      </c>
      <c r="F920" s="7">
        <v>128</v>
      </c>
      <c r="G920" s="7">
        <v>103</v>
      </c>
      <c r="H920" s="1">
        <v>14924865458.94</v>
      </c>
      <c r="I920" s="1">
        <v>4246193384.31</v>
      </c>
      <c r="J920" s="1">
        <v>377188445</v>
      </c>
      <c r="K920" s="1">
        <v>5889601424.82</v>
      </c>
      <c r="L920" s="1">
        <v>0.7155</v>
      </c>
      <c r="M920" s="1">
        <v>0.0818</v>
      </c>
      <c r="N920" s="1">
        <v>0.071</v>
      </c>
      <c r="O920" s="1">
        <v>0.2496</v>
      </c>
      <c r="P920" s="6">
        <v>524</v>
      </c>
      <c r="Q920" s="6">
        <v>13.12</v>
      </c>
      <c r="R920" s="6">
        <v>301189153.44</v>
      </c>
      <c r="S920" s="6">
        <v>5.11</v>
      </c>
      <c r="T920" s="6">
        <v>26.5</v>
      </c>
      <c r="U920" s="6">
        <v>62.95</v>
      </c>
      <c r="V920" s="6">
        <v>0.07102</v>
      </c>
      <c r="W920" s="6">
        <v>961642018.93</v>
      </c>
      <c r="X920" s="6">
        <v>10678672074.63</v>
      </c>
      <c r="Y920" s="6">
        <v>5889601424.82</v>
      </c>
      <c r="Z920" s="6">
        <v>5889601424.82</v>
      </c>
      <c r="AA920" s="6">
        <v>4702681988.22</v>
      </c>
      <c r="AB920" s="6">
        <v>3915495794.61</v>
      </c>
      <c r="AC920" s="6">
        <v>42.86</v>
      </c>
      <c r="AD920" s="6">
        <v>0.6781</v>
      </c>
      <c r="AE920" s="6">
        <v>2.534104</v>
      </c>
    </row>
    <row r="921" spans="1:31">
      <c r="A921" s="1" t="s">
        <v>404</v>
      </c>
      <c r="B921" s="6" t="s">
        <v>405</v>
      </c>
      <c r="C921" s="1" t="s">
        <v>71</v>
      </c>
      <c r="D921" s="1">
        <v>15317567193.02</v>
      </c>
      <c r="E921" s="1">
        <v>148037278.88</v>
      </c>
      <c r="F921" s="7">
        <v>128</v>
      </c>
      <c r="G921" s="7">
        <v>103</v>
      </c>
      <c r="H921" s="1">
        <v>21592306774.67</v>
      </c>
      <c r="I921" s="1">
        <v>7756101026.3</v>
      </c>
      <c r="J921" s="1">
        <v>400847945</v>
      </c>
      <c r="K921" s="1">
        <v>6100836987.28</v>
      </c>
      <c r="L921" s="1">
        <v>0.6408</v>
      </c>
      <c r="M921" s="1">
        <v>0.046</v>
      </c>
      <c r="N921" s="1">
        <v>0.0361</v>
      </c>
      <c r="O921" s="1">
        <v>0.1005</v>
      </c>
      <c r="P921" s="6">
        <v>762</v>
      </c>
      <c r="Q921" s="6">
        <v>20.03</v>
      </c>
      <c r="R921" s="6">
        <v>312455660.92</v>
      </c>
      <c r="S921" s="6">
        <v>5.12</v>
      </c>
      <c r="T921" s="6">
        <v>24.93</v>
      </c>
      <c r="U921" s="6">
        <v>55.55</v>
      </c>
      <c r="V921" s="6">
        <v>0.036094</v>
      </c>
      <c r="W921" s="6">
        <v>383040120.02</v>
      </c>
      <c r="X921" s="6">
        <v>13836205748.37</v>
      </c>
      <c r="Y921" s="6">
        <v>6100836987.28</v>
      </c>
      <c r="Z921" s="6">
        <v>6100836987.28</v>
      </c>
      <c r="AA921" s="6">
        <v>5262278122.54</v>
      </c>
      <c r="AB921" s="6">
        <v>4125288057.72</v>
      </c>
      <c r="AC921" s="6">
        <v>42.86</v>
      </c>
      <c r="AD921" s="6">
        <v>0.6237</v>
      </c>
      <c r="AE921" s="6">
        <v>3.539237</v>
      </c>
    </row>
    <row r="922" spans="1:31">
      <c r="A922" s="1" t="s">
        <v>406</v>
      </c>
      <c r="B922" s="6" t="s">
        <v>407</v>
      </c>
      <c r="C922" s="1" t="s">
        <v>66</v>
      </c>
      <c r="F922" s="7">
        <v>52</v>
      </c>
      <c r="G922" s="7">
        <v>39</v>
      </c>
      <c r="P922" s="6">
        <v>147</v>
      </c>
      <c r="Q922" s="6">
        <v>17.05</v>
      </c>
      <c r="R922" s="6">
        <v>44458400</v>
      </c>
      <c r="S922" s="6">
        <v>4.22</v>
      </c>
      <c r="T922" s="6"/>
      <c r="U922" s="6"/>
      <c r="V922" s="6"/>
      <c r="W922" s="6"/>
      <c r="X922" s="6"/>
      <c r="Y922" s="6"/>
      <c r="Z922" s="6"/>
      <c r="AA922" s="6"/>
      <c r="AB922" s="6"/>
      <c r="AC922" s="6"/>
      <c r="AE922" s="6">
        <v>0.966516</v>
      </c>
    </row>
    <row r="923" spans="1:31">
      <c r="A923" s="1" t="s">
        <v>406</v>
      </c>
      <c r="B923" s="6" t="s">
        <v>407</v>
      </c>
      <c r="C923" s="1" t="s">
        <v>67</v>
      </c>
      <c r="D923" s="1">
        <v>325469167.11</v>
      </c>
      <c r="E923" s="1">
        <v>124078158.67</v>
      </c>
      <c r="F923" s="7">
        <v>68</v>
      </c>
      <c r="G923" s="7">
        <v>53</v>
      </c>
      <c r="H923" s="1">
        <v>1709189918.61</v>
      </c>
      <c r="I923" s="1">
        <v>988178020.84</v>
      </c>
      <c r="J923" s="1">
        <v>42745652</v>
      </c>
      <c r="K923" s="1">
        <v>1054087723.12</v>
      </c>
      <c r="L923" s="1">
        <v>0.4218</v>
      </c>
      <c r="M923" s="1">
        <v>0.0732</v>
      </c>
      <c r="N923" s="1">
        <v>0.0592</v>
      </c>
      <c r="O923" s="1">
        <v>0.1025</v>
      </c>
      <c r="P923" s="6">
        <v>148</v>
      </c>
      <c r="Q923" s="6">
        <v>15.1</v>
      </c>
      <c r="R923" s="6">
        <v>49088607.85</v>
      </c>
      <c r="S923" s="6">
        <v>4.66</v>
      </c>
      <c r="T923" s="6">
        <v>20.28</v>
      </c>
      <c r="U923" s="6">
        <v>66.04</v>
      </c>
      <c r="V923" s="6">
        <v>0.059242</v>
      </c>
      <c r="W923" s="6">
        <v>288719810.91</v>
      </c>
      <c r="X923" s="6">
        <v>721011897.77</v>
      </c>
      <c r="Y923" s="6">
        <v>1054087723.12</v>
      </c>
      <c r="Z923" s="6">
        <v>1054087723.12</v>
      </c>
      <c r="AA923" s="6">
        <v>967779723.41</v>
      </c>
      <c r="AB923" s="6">
        <v>829795228.4</v>
      </c>
      <c r="AC923" s="6">
        <v>33.33</v>
      </c>
      <c r="AD923" s="6">
        <v>0.9297</v>
      </c>
      <c r="AE923" s="6">
        <v>1.621487</v>
      </c>
    </row>
    <row r="924" spans="1:31">
      <c r="A924" s="1" t="s">
        <v>406</v>
      </c>
      <c r="B924" s="6" t="s">
        <v>407</v>
      </c>
      <c r="C924" s="1" t="s">
        <v>68</v>
      </c>
      <c r="D924" s="1">
        <v>718365227.17</v>
      </c>
      <c r="E924" s="1">
        <v>207823723.49</v>
      </c>
      <c r="F924" s="7">
        <v>82</v>
      </c>
      <c r="G924" s="7">
        <v>55</v>
      </c>
      <c r="H924" s="1">
        <v>3782051724.86</v>
      </c>
      <c r="I924" s="1">
        <v>2190984513.63</v>
      </c>
      <c r="J924" s="1">
        <v>89624698</v>
      </c>
      <c r="K924" s="1">
        <v>942128306.07</v>
      </c>
      <c r="L924" s="1">
        <v>0.4207</v>
      </c>
      <c r="M924" s="1">
        <v>-0.0082</v>
      </c>
      <c r="N924" s="1">
        <v>-0.0092</v>
      </c>
      <c r="O924" s="1">
        <v>-0.0159</v>
      </c>
      <c r="P924" s="6">
        <v>283</v>
      </c>
      <c r="Q924" s="6">
        <v>16.47</v>
      </c>
      <c r="R924" s="6">
        <v>51547701</v>
      </c>
      <c r="S924" s="6">
        <v>5.47</v>
      </c>
      <c r="T924" s="6">
        <v>17.41</v>
      </c>
      <c r="U924" s="6">
        <v>54.57</v>
      </c>
      <c r="V924" s="6">
        <v>-0.009219</v>
      </c>
      <c r="W924" s="6">
        <v>95585895.67</v>
      </c>
      <c r="X924" s="6">
        <v>1591067211.23</v>
      </c>
      <c r="Y924" s="6">
        <v>942128306.07</v>
      </c>
      <c r="Z924" s="6">
        <v>942128306.07</v>
      </c>
      <c r="AA924" s="6">
        <v>1013581571.3</v>
      </c>
      <c r="AB924" s="6">
        <v>844521434.87</v>
      </c>
      <c r="AC924" s="6">
        <v>42.86</v>
      </c>
      <c r="AD924" s="6">
        <v>1.8235</v>
      </c>
      <c r="AE924" s="6">
        <v>4.01437</v>
      </c>
    </row>
    <row r="925" spans="1:31">
      <c r="A925" s="1" t="s">
        <v>406</v>
      </c>
      <c r="B925" s="6" t="s">
        <v>407</v>
      </c>
      <c r="C925" s="1" t="s">
        <v>69</v>
      </c>
      <c r="D925" s="1">
        <v>2094644074.62</v>
      </c>
      <c r="E925" s="1">
        <v>198347113.79</v>
      </c>
      <c r="F925" s="7">
        <v>86</v>
      </c>
      <c r="G925" s="7">
        <v>50</v>
      </c>
      <c r="H925" s="1">
        <v>8949202121.57</v>
      </c>
      <c r="I925" s="1">
        <v>3997044126.36</v>
      </c>
      <c r="J925" s="1">
        <v>89226682</v>
      </c>
      <c r="K925" s="1">
        <v>4841878273.53</v>
      </c>
      <c r="L925" s="1">
        <v>0.5534</v>
      </c>
      <c r="M925" s="1">
        <v>0.1075</v>
      </c>
      <c r="N925" s="1">
        <v>0.0899</v>
      </c>
      <c r="O925" s="1">
        <v>0.2012</v>
      </c>
      <c r="P925" s="6">
        <v>538</v>
      </c>
      <c r="Q925" s="6">
        <v>13.98</v>
      </c>
      <c r="R925" s="6">
        <v>163799368.37</v>
      </c>
      <c r="S925" s="6">
        <v>3.38</v>
      </c>
      <c r="T925" s="6">
        <v>17.49</v>
      </c>
      <c r="U925" s="6">
        <v>47.62</v>
      </c>
      <c r="V925" s="6">
        <v>0.08988</v>
      </c>
      <c r="W925" s="6">
        <v>-644075077.07</v>
      </c>
      <c r="X925" s="6">
        <v>4952157995.21</v>
      </c>
      <c r="Y925" s="6">
        <v>4841878273.53</v>
      </c>
      <c r="Z925" s="6">
        <v>4841878273.53</v>
      </c>
      <c r="AA925" s="6">
        <v>3881033435.51</v>
      </c>
      <c r="AB925" s="6">
        <v>3444826368.86</v>
      </c>
      <c r="AC925" s="6">
        <v>42.86</v>
      </c>
      <c r="AD925" s="6">
        <v>0.7947</v>
      </c>
      <c r="AE925" s="6">
        <v>1.848291</v>
      </c>
    </row>
    <row r="926" spans="1:31">
      <c r="A926" s="1" t="s">
        <v>406</v>
      </c>
      <c r="B926" s="6" t="s">
        <v>407</v>
      </c>
      <c r="C926" s="1" t="s">
        <v>70</v>
      </c>
      <c r="D926" s="1">
        <v>4027145000.74</v>
      </c>
      <c r="E926" s="1">
        <v>384750519.92</v>
      </c>
      <c r="F926" s="7">
        <v>87</v>
      </c>
      <c r="G926" s="7">
        <v>50</v>
      </c>
      <c r="H926" s="1">
        <v>29094244309.19</v>
      </c>
      <c r="I926" s="1">
        <v>10659339073.49</v>
      </c>
      <c r="J926" s="1">
        <v>173765443</v>
      </c>
      <c r="K926" s="1">
        <v>22557078113.42</v>
      </c>
      <c r="L926" s="1">
        <v>0.6336</v>
      </c>
      <c r="M926" s="1">
        <v>0.1047</v>
      </c>
      <c r="N926" s="1">
        <v>0.0827</v>
      </c>
      <c r="O926" s="1">
        <v>0.2258</v>
      </c>
      <c r="P926" s="6">
        <v>818</v>
      </c>
      <c r="Q926" s="6">
        <v>10.45</v>
      </c>
      <c r="R926" s="6">
        <v>432362468.12</v>
      </c>
      <c r="S926" s="6">
        <v>1.92</v>
      </c>
      <c r="T926" s="6">
        <v>14.11</v>
      </c>
      <c r="U926" s="6">
        <v>43.11</v>
      </c>
      <c r="V926" s="6">
        <v>0.082745</v>
      </c>
      <c r="W926" s="6">
        <v>-6135947711.77</v>
      </c>
      <c r="X926" s="6">
        <v>18434905235.7</v>
      </c>
      <c r="Y926" s="6">
        <v>22557078113.42</v>
      </c>
      <c r="Z926" s="6">
        <v>22557078113.42</v>
      </c>
      <c r="AA926" s="6">
        <v>19396549518.59</v>
      </c>
      <c r="AB926" s="6">
        <v>18034940983.66</v>
      </c>
      <c r="AC926" s="6">
        <v>42.86</v>
      </c>
      <c r="AD926" s="6">
        <v>0.3468</v>
      </c>
      <c r="AE926" s="6">
        <v>1.289806</v>
      </c>
    </row>
    <row r="927" spans="1:31">
      <c r="A927" s="1" t="s">
        <v>406</v>
      </c>
      <c r="B927" s="6" t="s">
        <v>407</v>
      </c>
      <c r="C927" s="1" t="s">
        <v>71</v>
      </c>
      <c r="D927" s="1">
        <v>5442268164.84</v>
      </c>
      <c r="E927" s="1">
        <v>574507910.8</v>
      </c>
      <c r="F927" s="7">
        <v>87</v>
      </c>
      <c r="G927" s="7">
        <v>50</v>
      </c>
      <c r="H927" s="1">
        <v>20734958524.59</v>
      </c>
      <c r="I927" s="1">
        <v>8716625550.63</v>
      </c>
      <c r="J927" s="1">
        <v>279242297</v>
      </c>
      <c r="K927" s="1">
        <v>16972508924.23</v>
      </c>
      <c r="L927" s="1">
        <v>0.5796</v>
      </c>
      <c r="M927" s="1">
        <v>-0.0929</v>
      </c>
      <c r="N927" s="1">
        <v>-0.0956</v>
      </c>
      <c r="O927" s="1">
        <v>-0.2274</v>
      </c>
      <c r="P927" s="6">
        <v>412</v>
      </c>
      <c r="Q927" s="6">
        <v>8.51</v>
      </c>
      <c r="R927" s="6">
        <v>552341508.31</v>
      </c>
      <c r="S927" s="6">
        <v>3.25</v>
      </c>
      <c r="T927" s="6">
        <v>13.93</v>
      </c>
      <c r="U927" s="6">
        <v>41.5</v>
      </c>
      <c r="V927" s="6">
        <v>-0.095574</v>
      </c>
      <c r="W927" s="6">
        <v>5993449336.77</v>
      </c>
      <c r="X927" s="6">
        <v>12018332973.96</v>
      </c>
      <c r="Y927" s="6">
        <v>16972508924.23</v>
      </c>
      <c r="Z927" s="6">
        <v>16972508924.23</v>
      </c>
      <c r="AA927" s="6">
        <v>18298657437.49</v>
      </c>
      <c r="AB927" s="6">
        <v>16940706925.96</v>
      </c>
      <c r="AC927" s="6">
        <v>42.86</v>
      </c>
      <c r="AD927" s="6">
        <v>0.2851</v>
      </c>
      <c r="AE927" s="6">
        <v>1.221679</v>
      </c>
    </row>
    <row r="928" spans="1:31">
      <c r="A928" s="1" t="s">
        <v>408</v>
      </c>
      <c r="B928" s="6" t="s">
        <v>409</v>
      </c>
      <c r="C928" s="1" t="s">
        <v>66</v>
      </c>
      <c r="F928" s="7">
        <v>201</v>
      </c>
      <c r="G928" s="7">
        <v>178</v>
      </c>
      <c r="P928" s="6">
        <v>178</v>
      </c>
      <c r="Q928" s="6">
        <v>15.44</v>
      </c>
      <c r="R928" s="6">
        <v>135051200</v>
      </c>
      <c r="S928" s="6">
        <v>4.08</v>
      </c>
      <c r="T928" s="6"/>
      <c r="U928" s="6"/>
      <c r="V928" s="6"/>
      <c r="W928" s="6"/>
      <c r="X928" s="6"/>
      <c r="Y928" s="6"/>
      <c r="Z928" s="6"/>
      <c r="AA928" s="6"/>
      <c r="AB928" s="6"/>
      <c r="AC928" s="6"/>
      <c r="AE928" s="6">
        <v>1.991361</v>
      </c>
    </row>
    <row r="929" spans="1:31">
      <c r="A929" s="1" t="s">
        <v>408</v>
      </c>
      <c r="B929" s="6" t="s">
        <v>409</v>
      </c>
      <c r="C929" s="1" t="s">
        <v>67</v>
      </c>
      <c r="D929" s="1">
        <v>575402849.76</v>
      </c>
      <c r="E929" s="1">
        <v>44880236.13</v>
      </c>
      <c r="F929" s="7">
        <v>258</v>
      </c>
      <c r="G929" s="7">
        <v>258</v>
      </c>
      <c r="H929" s="1">
        <v>11562878636.21</v>
      </c>
      <c r="I929" s="1">
        <v>1526516215.93</v>
      </c>
      <c r="J929" s="1">
        <v>293960000</v>
      </c>
      <c r="K929" s="1">
        <v>5010260787.05</v>
      </c>
      <c r="L929" s="1">
        <v>0.868</v>
      </c>
      <c r="M929" s="1">
        <v>0.008</v>
      </c>
      <c r="N929" s="1">
        <v>0.0092</v>
      </c>
      <c r="O929" s="1">
        <v>0.0698</v>
      </c>
      <c r="P929" s="6">
        <v>214</v>
      </c>
      <c r="Q929" s="6">
        <v>16.2</v>
      </c>
      <c r="R929" s="6">
        <v>221102456.43</v>
      </c>
      <c r="S929" s="6">
        <v>4.41</v>
      </c>
      <c r="T929" s="6">
        <v>45.92</v>
      </c>
      <c r="U929" s="6">
        <v>73.72</v>
      </c>
      <c r="V929" s="6">
        <v>0.009217</v>
      </c>
      <c r="W929" s="6">
        <v>1435885465.3</v>
      </c>
      <c r="X929" s="6">
        <v>10036362420.28</v>
      </c>
      <c r="Y929" s="6">
        <v>5010260787.05</v>
      </c>
      <c r="Z929" s="6">
        <v>5010260787.05</v>
      </c>
      <c r="AA929" s="6">
        <v>4942924249.02</v>
      </c>
      <c r="AB929" s="6">
        <v>4151213414.45</v>
      </c>
      <c r="AC929" s="6">
        <v>33.33</v>
      </c>
      <c r="AD929" s="6">
        <v>0.2613</v>
      </c>
      <c r="AE929" s="6">
        <v>2.30784</v>
      </c>
    </row>
    <row r="930" spans="1:31">
      <c r="A930" s="1" t="s">
        <v>408</v>
      </c>
      <c r="B930" s="6" t="s">
        <v>409</v>
      </c>
      <c r="C930" s="1" t="s">
        <v>68</v>
      </c>
      <c r="D930" s="1">
        <v>539945079.61</v>
      </c>
      <c r="E930" s="1">
        <v>47088093.82</v>
      </c>
      <c r="F930" s="7">
        <v>297</v>
      </c>
      <c r="G930" s="7">
        <v>281</v>
      </c>
      <c r="H930" s="1">
        <v>16018082409.37</v>
      </c>
      <c r="I930" s="1">
        <v>1843440312.37</v>
      </c>
      <c r="J930" s="1">
        <v>293960000</v>
      </c>
      <c r="K930" s="1">
        <v>11477859987.36</v>
      </c>
      <c r="L930" s="1">
        <v>0.8849</v>
      </c>
      <c r="M930" s="1">
        <v>0.0035</v>
      </c>
      <c r="N930" s="1">
        <v>0.0108</v>
      </c>
      <c r="O930" s="1">
        <v>0.0939</v>
      </c>
      <c r="P930" s="6">
        <v>372</v>
      </c>
      <c r="Q930" s="6">
        <v>25.89</v>
      </c>
      <c r="R930" s="6">
        <v>432975213.01</v>
      </c>
      <c r="S930" s="6">
        <v>3.77</v>
      </c>
      <c r="T930" s="6">
        <v>45.92</v>
      </c>
      <c r="U930" s="6">
        <v>64.44</v>
      </c>
      <c r="V930" s="6">
        <v>0.010801</v>
      </c>
      <c r="W930" s="6">
        <v>-788084759.09</v>
      </c>
      <c r="X930" s="6">
        <v>14174642097</v>
      </c>
      <c r="Y930" s="6">
        <v>11477859987.36</v>
      </c>
      <c r="Z930" s="6">
        <v>11477859987.36</v>
      </c>
      <c r="AA930" s="6">
        <v>11416060197.29</v>
      </c>
      <c r="AB930" s="6">
        <v>9889339398.16</v>
      </c>
      <c r="AC930" s="6">
        <v>33.33</v>
      </c>
      <c r="AD930" s="6">
        <v>0.1265</v>
      </c>
      <c r="AE930" s="6">
        <v>1.395563</v>
      </c>
    </row>
    <row r="931" spans="1:31">
      <c r="A931" s="1" t="s">
        <v>408</v>
      </c>
      <c r="B931" s="6" t="s">
        <v>409</v>
      </c>
      <c r="C931" s="1" t="s">
        <v>69</v>
      </c>
      <c r="D931" s="1">
        <v>1895738029.42</v>
      </c>
      <c r="E931" s="1">
        <v>99015548.69</v>
      </c>
      <c r="F931" s="7">
        <v>355</v>
      </c>
      <c r="G931" s="7">
        <v>301</v>
      </c>
      <c r="H931" s="1">
        <v>24714164126.34</v>
      </c>
      <c r="I931" s="1">
        <v>2787358459.99</v>
      </c>
      <c r="J931" s="1">
        <v>338990171</v>
      </c>
      <c r="K931" s="1">
        <v>16040656114.82</v>
      </c>
      <c r="L931" s="1">
        <v>0.8872</v>
      </c>
      <c r="M931" s="1">
        <v>0.0194</v>
      </c>
      <c r="N931" s="1">
        <v>0.02</v>
      </c>
      <c r="O931" s="1">
        <v>0.1769</v>
      </c>
      <c r="P931" s="6">
        <v>277</v>
      </c>
      <c r="Q931" s="6">
        <v>15.38</v>
      </c>
      <c r="R931" s="6">
        <v>660547437.5</v>
      </c>
      <c r="S931" s="6">
        <v>4.12</v>
      </c>
      <c r="T931" s="6">
        <v>39.82</v>
      </c>
      <c r="U931" s="6">
        <v>50.98</v>
      </c>
      <c r="V931" s="6">
        <v>0.01995</v>
      </c>
      <c r="W931" s="6">
        <v>2297924147.77</v>
      </c>
      <c r="X931" s="6">
        <v>21926805666.35</v>
      </c>
      <c r="Y931" s="6">
        <v>16040656114.82</v>
      </c>
      <c r="Z931" s="6">
        <v>16040656114.82</v>
      </c>
      <c r="AA931" s="6">
        <v>15408921630.6</v>
      </c>
      <c r="AB931" s="6">
        <v>13339428924.38</v>
      </c>
      <c r="AC931" s="6">
        <v>33.33</v>
      </c>
      <c r="AD931" s="6">
        <v>0.1123</v>
      </c>
      <c r="AE931" s="6">
        <v>1.54072</v>
      </c>
    </row>
    <row r="932" spans="1:31">
      <c r="A932" s="1" t="s">
        <v>408</v>
      </c>
      <c r="B932" s="6" t="s">
        <v>409</v>
      </c>
      <c r="C932" s="1" t="s">
        <v>70</v>
      </c>
      <c r="D932" s="1">
        <v>2525993107.82</v>
      </c>
      <c r="E932" s="1">
        <v>164082104.08</v>
      </c>
      <c r="F932" s="7">
        <v>385</v>
      </c>
      <c r="G932" s="7">
        <v>310</v>
      </c>
      <c r="H932" s="1">
        <v>28985345329.93</v>
      </c>
      <c r="I932" s="1">
        <v>4960877385.19</v>
      </c>
      <c r="J932" s="1">
        <v>702078355</v>
      </c>
      <c r="K932" s="1">
        <v>17383889252.82</v>
      </c>
      <c r="L932" s="1">
        <v>0.8288</v>
      </c>
      <c r="M932" s="1">
        <v>0.0207</v>
      </c>
      <c r="N932" s="1">
        <v>0.0213</v>
      </c>
      <c r="O932" s="1">
        <v>0.1244</v>
      </c>
      <c r="P932" s="6">
        <v>336</v>
      </c>
      <c r="Q932" s="6">
        <v>14.2</v>
      </c>
      <c r="R932" s="6">
        <v>568546949.35</v>
      </c>
      <c r="S932" s="6">
        <v>3.27</v>
      </c>
      <c r="T932" s="6">
        <v>40</v>
      </c>
      <c r="U932" s="6">
        <v>46.03</v>
      </c>
      <c r="V932" s="6">
        <v>0.021297</v>
      </c>
      <c r="W932" s="6">
        <v>192678443.06</v>
      </c>
      <c r="X932" s="6">
        <v>24024467944.74</v>
      </c>
      <c r="Y932" s="6">
        <v>17383889252.82</v>
      </c>
      <c r="Z932" s="6">
        <v>17383889252.82</v>
      </c>
      <c r="AA932" s="6">
        <v>16415873258.82</v>
      </c>
      <c r="AB932" s="6">
        <v>14294964034.46</v>
      </c>
      <c r="AC932" s="6">
        <v>37.5</v>
      </c>
      <c r="AD932" s="6">
        <v>0.1355</v>
      </c>
      <c r="AE932" s="6">
        <v>1.667368</v>
      </c>
    </row>
    <row r="933" spans="1:31">
      <c r="A933" s="1" t="s">
        <v>408</v>
      </c>
      <c r="B933" s="6" t="s">
        <v>409</v>
      </c>
      <c r="C933" s="1" t="s">
        <v>71</v>
      </c>
      <c r="D933" s="1">
        <v>2756754648.43</v>
      </c>
      <c r="E933" s="1">
        <v>201978723.4</v>
      </c>
      <c r="F933" s="7">
        <v>385</v>
      </c>
      <c r="G933" s="7">
        <v>310</v>
      </c>
      <c r="H933" s="1">
        <v>34457787160.31</v>
      </c>
      <c r="I933" s="1">
        <v>5297829659.33</v>
      </c>
      <c r="J933" s="1">
        <v>702078355</v>
      </c>
      <c r="K933" s="1">
        <v>18726725643.93</v>
      </c>
      <c r="L933" s="1">
        <v>0.8463</v>
      </c>
      <c r="M933" s="1">
        <v>0.0117</v>
      </c>
      <c r="N933" s="1">
        <v>0.0121</v>
      </c>
      <c r="O933" s="1">
        <v>0.0786</v>
      </c>
      <c r="P933" s="6">
        <v>419</v>
      </c>
      <c r="Q933" s="6">
        <v>15.94</v>
      </c>
      <c r="R933" s="6">
        <v>656046996.61</v>
      </c>
      <c r="S933" s="6">
        <v>3.5</v>
      </c>
      <c r="T933" s="6">
        <v>40</v>
      </c>
      <c r="U933" s="6">
        <v>46.18</v>
      </c>
      <c r="V933" s="6">
        <v>0.012085</v>
      </c>
      <c r="W933" s="6">
        <v>1768943056.61</v>
      </c>
      <c r="X933" s="6">
        <v>29159957500.98</v>
      </c>
      <c r="Y933" s="6">
        <v>18726725643.93</v>
      </c>
      <c r="Z933" s="6">
        <v>18726725643.93</v>
      </c>
      <c r="AA933" s="6">
        <v>18269055529.5</v>
      </c>
      <c r="AB933" s="6">
        <v>16161498281.84</v>
      </c>
      <c r="AC933" s="6">
        <v>37.5</v>
      </c>
      <c r="AD933" s="6">
        <v>0.1403</v>
      </c>
      <c r="AE933" s="6">
        <v>1.840033</v>
      </c>
    </row>
    <row r="934" spans="1:31">
      <c r="A934" s="1" t="s">
        <v>410</v>
      </c>
      <c r="B934" s="6" t="s">
        <v>411</v>
      </c>
      <c r="C934" s="1" t="s">
        <v>66</v>
      </c>
      <c r="F934" s="7">
        <v>83</v>
      </c>
      <c r="G934" s="7">
        <v>83</v>
      </c>
      <c r="P934" s="6">
        <v>53</v>
      </c>
      <c r="Q934" s="6">
        <v>17.91</v>
      </c>
      <c r="R934" s="6">
        <v>18202600</v>
      </c>
      <c r="S934" s="6">
        <v>4.99</v>
      </c>
      <c r="T934" s="6"/>
      <c r="U934" s="6"/>
      <c r="V934" s="6"/>
      <c r="W934" s="6"/>
      <c r="X934" s="6"/>
      <c r="Y934" s="6"/>
      <c r="Z934" s="6"/>
      <c r="AA934" s="6"/>
      <c r="AB934" s="6"/>
      <c r="AC934" s="6"/>
      <c r="AE934" s="6">
        <v>2.422866</v>
      </c>
    </row>
    <row r="935" spans="1:31">
      <c r="A935" s="1" t="s">
        <v>410</v>
      </c>
      <c r="B935" s="6" t="s">
        <v>411</v>
      </c>
      <c r="C935" s="1" t="s">
        <v>67</v>
      </c>
      <c r="D935" s="1">
        <v>3576618.35</v>
      </c>
      <c r="E935" s="1">
        <v>33683897.1</v>
      </c>
      <c r="F935" s="7">
        <v>108</v>
      </c>
      <c r="G935" s="7">
        <v>107</v>
      </c>
      <c r="H935" s="1">
        <v>2209879037.67</v>
      </c>
      <c r="I935" s="1">
        <v>1458154011.74</v>
      </c>
      <c r="J935" s="1">
        <v>66125150</v>
      </c>
      <c r="K935" s="1">
        <v>699947911.93</v>
      </c>
      <c r="L935" s="1">
        <v>0.3402</v>
      </c>
      <c r="M935" s="1">
        <v>0.1517</v>
      </c>
      <c r="N935" s="1">
        <v>0.1381</v>
      </c>
      <c r="O935" s="1">
        <v>0.2093</v>
      </c>
      <c r="P935" s="6">
        <v>111</v>
      </c>
      <c r="Q935" s="6">
        <v>25.23</v>
      </c>
      <c r="R935" s="6">
        <v>35892122.87</v>
      </c>
      <c r="S935" s="6">
        <v>5.13</v>
      </c>
      <c r="T935" s="6">
        <v>42.51</v>
      </c>
      <c r="U935" s="6">
        <v>75.38</v>
      </c>
      <c r="V935" s="6">
        <v>0.138088</v>
      </c>
      <c r="W935" s="6">
        <v>99931381.3</v>
      </c>
      <c r="X935" s="6">
        <v>751725025.93</v>
      </c>
      <c r="Y935" s="6">
        <v>699947911.93</v>
      </c>
      <c r="Z935" s="6">
        <v>699947911.93</v>
      </c>
      <c r="AA935" s="6">
        <v>388527268.89</v>
      </c>
      <c r="AB935" s="6">
        <v>308942396.62</v>
      </c>
      <c r="AC935" s="6">
        <v>42.86</v>
      </c>
      <c r="AD935" s="6">
        <v>0.6286</v>
      </c>
      <c r="AE935" s="6">
        <v>3.157205</v>
      </c>
    </row>
    <row r="936" spans="1:31">
      <c r="A936" s="1" t="s">
        <v>410</v>
      </c>
      <c r="B936" s="6" t="s">
        <v>411</v>
      </c>
      <c r="C936" s="1" t="s">
        <v>68</v>
      </c>
      <c r="D936" s="1">
        <v>9972472.64</v>
      </c>
      <c r="E936" s="1">
        <v>49583585.66</v>
      </c>
      <c r="F936" s="7">
        <v>114</v>
      </c>
      <c r="G936" s="7">
        <v>109</v>
      </c>
      <c r="H936" s="1">
        <v>2682285448.3</v>
      </c>
      <c r="I936" s="1">
        <v>1799875141.83</v>
      </c>
      <c r="J936" s="1">
        <v>105800240</v>
      </c>
      <c r="K936" s="1">
        <v>1072283270.44</v>
      </c>
      <c r="L936" s="1">
        <v>0.329</v>
      </c>
      <c r="M936" s="1">
        <v>0.1487</v>
      </c>
      <c r="N936" s="1">
        <v>0.1391</v>
      </c>
      <c r="O936" s="1">
        <v>0.2073</v>
      </c>
      <c r="P936" s="6">
        <v>160</v>
      </c>
      <c r="Q936" s="6">
        <v>32.59</v>
      </c>
      <c r="R936" s="6">
        <v>56351479.71</v>
      </c>
      <c r="S936" s="6">
        <v>5.26</v>
      </c>
      <c r="T936" s="6">
        <v>42.51</v>
      </c>
      <c r="U936" s="6">
        <v>71.04</v>
      </c>
      <c r="V936" s="6">
        <v>0.139118</v>
      </c>
      <c r="W936" s="6">
        <v>141552359.73</v>
      </c>
      <c r="X936" s="6">
        <v>882410306.47</v>
      </c>
      <c r="Y936" s="6">
        <v>1072283270.44</v>
      </c>
      <c r="Z936" s="6">
        <v>1072283270.44</v>
      </c>
      <c r="AA936" s="6">
        <v>662443826.58</v>
      </c>
      <c r="AB936" s="6">
        <v>573270088.41</v>
      </c>
      <c r="AC936" s="6">
        <v>42.86</v>
      </c>
      <c r="AD936" s="6">
        <v>0.4579</v>
      </c>
      <c r="AE936" s="6">
        <v>2.501471</v>
      </c>
    </row>
    <row r="937" spans="1:31">
      <c r="A937" s="1" t="s">
        <v>410</v>
      </c>
      <c r="B937" s="6" t="s">
        <v>411</v>
      </c>
      <c r="C937" s="1" t="s">
        <v>69</v>
      </c>
      <c r="D937" s="1">
        <v>62950839.68</v>
      </c>
      <c r="E937" s="1">
        <v>47408601.09</v>
      </c>
      <c r="F937" s="7">
        <v>122</v>
      </c>
      <c r="G937" s="7">
        <v>113</v>
      </c>
      <c r="H937" s="1">
        <v>3754809485.86</v>
      </c>
      <c r="I937" s="1">
        <v>2307354656.76</v>
      </c>
      <c r="J937" s="1">
        <v>106270640</v>
      </c>
      <c r="K937" s="1">
        <v>1256791504.09</v>
      </c>
      <c r="L937" s="1">
        <v>0.3855</v>
      </c>
      <c r="M937" s="1">
        <v>0.1101</v>
      </c>
      <c r="N937" s="1">
        <v>0.1015</v>
      </c>
      <c r="O937" s="1">
        <v>0.1651</v>
      </c>
      <c r="P937" s="6">
        <v>211</v>
      </c>
      <c r="Q937" s="6">
        <v>32.81</v>
      </c>
      <c r="R937" s="6">
        <v>103541660.97</v>
      </c>
      <c r="S937" s="6">
        <v>8.24</v>
      </c>
      <c r="T937" s="6">
        <v>42.33</v>
      </c>
      <c r="U937" s="6">
        <v>64.51</v>
      </c>
      <c r="V937" s="6">
        <v>0.101475</v>
      </c>
      <c r="W937" s="6">
        <v>237380381.12</v>
      </c>
      <c r="X937" s="6">
        <v>1447454829.1</v>
      </c>
      <c r="Y937" s="6">
        <v>1256791504.09</v>
      </c>
      <c r="Z937" s="6">
        <v>1256791504.09</v>
      </c>
      <c r="AA937" s="6">
        <v>843235494.51</v>
      </c>
      <c r="AB937" s="6">
        <v>685970752.56</v>
      </c>
      <c r="AC937" s="6">
        <v>42.86</v>
      </c>
      <c r="AD937" s="6">
        <v>0.5116</v>
      </c>
      <c r="AE937" s="6">
        <v>2.987615</v>
      </c>
    </row>
    <row r="938" spans="1:31">
      <c r="A938" s="1" t="s">
        <v>410</v>
      </c>
      <c r="B938" s="6" t="s">
        <v>411</v>
      </c>
      <c r="C938" s="1" t="s">
        <v>70</v>
      </c>
      <c r="D938" s="1">
        <v>344931237.44</v>
      </c>
      <c r="E938" s="1">
        <v>48756321.01</v>
      </c>
      <c r="F938" s="7">
        <v>129</v>
      </c>
      <c r="G938" s="7">
        <v>116</v>
      </c>
      <c r="H938" s="1">
        <v>4706983904.13</v>
      </c>
      <c r="I938" s="1">
        <v>2679198814.89</v>
      </c>
      <c r="J938" s="1">
        <v>170671545</v>
      </c>
      <c r="K938" s="1">
        <v>1324311071.55</v>
      </c>
      <c r="L938" s="1">
        <v>0.4308</v>
      </c>
      <c r="M938" s="1">
        <v>0.0901</v>
      </c>
      <c r="N938" s="1">
        <v>0.0874</v>
      </c>
      <c r="O938" s="1">
        <v>0.1535</v>
      </c>
      <c r="P938" s="6">
        <v>298</v>
      </c>
      <c r="Q938" s="6">
        <v>29.07</v>
      </c>
      <c r="R938" s="6">
        <v>130804832.69</v>
      </c>
      <c r="S938" s="6">
        <v>9.88</v>
      </c>
      <c r="T938" s="6">
        <v>39.94</v>
      </c>
      <c r="U938" s="6">
        <v>60.01</v>
      </c>
      <c r="V938" s="6">
        <v>0.087358</v>
      </c>
      <c r="W938" s="6">
        <v>509656233.9</v>
      </c>
      <c r="X938" s="6">
        <v>2027785089.24</v>
      </c>
      <c r="Y938" s="6">
        <v>1324311071.55</v>
      </c>
      <c r="Z938" s="6">
        <v>1324311071.55</v>
      </c>
      <c r="AA938" s="6">
        <v>901631431.41</v>
      </c>
      <c r="AB938" s="6">
        <v>700721663.15</v>
      </c>
      <c r="AC938" s="6">
        <v>42.86</v>
      </c>
      <c r="AD938" s="6">
        <v>0.774</v>
      </c>
      <c r="AE938" s="6">
        <v>3.554289</v>
      </c>
    </row>
    <row r="939" spans="1:31">
      <c r="A939" s="1" t="s">
        <v>410</v>
      </c>
      <c r="B939" s="6" t="s">
        <v>411</v>
      </c>
      <c r="C939" s="1" t="s">
        <v>71</v>
      </c>
      <c r="D939" s="1">
        <v>348190950.25</v>
      </c>
      <c r="E939" s="1">
        <v>66868801.39</v>
      </c>
      <c r="F939" s="7">
        <v>129</v>
      </c>
      <c r="G939" s="7">
        <v>116</v>
      </c>
      <c r="H939" s="1">
        <v>6869985074.89</v>
      </c>
      <c r="I939" s="1">
        <v>3071945357.58</v>
      </c>
      <c r="J939" s="1">
        <v>273077092</v>
      </c>
      <c r="K939" s="1">
        <v>1608896942.4</v>
      </c>
      <c r="L939" s="1">
        <v>0.5528</v>
      </c>
      <c r="M939" s="1">
        <v>0.0687</v>
      </c>
      <c r="N939" s="1">
        <v>0.0671</v>
      </c>
      <c r="O939" s="1">
        <v>0.1501</v>
      </c>
      <c r="P939" s="6">
        <v>525</v>
      </c>
      <c r="Q939" s="6">
        <v>30.52</v>
      </c>
      <c r="R939" s="6">
        <v>250691450.03</v>
      </c>
      <c r="S939" s="6">
        <v>15.58</v>
      </c>
      <c r="T939" s="6">
        <v>39.94</v>
      </c>
      <c r="U939" s="6">
        <v>62.37</v>
      </c>
      <c r="V939" s="6">
        <v>0.067131</v>
      </c>
      <c r="W939" s="6">
        <v>776699638.21</v>
      </c>
      <c r="X939" s="6">
        <v>3798039717.31</v>
      </c>
      <c r="Y939" s="6">
        <v>1608896942.4</v>
      </c>
      <c r="Z939" s="6">
        <v>1608896942.4</v>
      </c>
      <c r="AA939" s="6">
        <v>1192415388.69</v>
      </c>
      <c r="AB939" s="6">
        <v>830536371.17</v>
      </c>
      <c r="AC939" s="6">
        <v>42.86</v>
      </c>
      <c r="AD939" s="6">
        <v>1.0691</v>
      </c>
      <c r="AE939" s="6">
        <v>4.269997</v>
      </c>
    </row>
    <row r="940" spans="1:31">
      <c r="A940" s="1" t="s">
        <v>412</v>
      </c>
      <c r="B940" s="6" t="s">
        <v>413</v>
      </c>
      <c r="C940" s="1" t="s">
        <v>66</v>
      </c>
      <c r="F940" s="7">
        <v>168</v>
      </c>
      <c r="G940" s="7">
        <v>35</v>
      </c>
      <c r="P940" s="6"/>
      <c r="Q940" s="6"/>
      <c r="R940" s="6">
        <v>26931800</v>
      </c>
      <c r="S940" s="6">
        <v>6.57</v>
      </c>
      <c r="T940" s="6"/>
      <c r="U940" s="6"/>
      <c r="V940" s="6"/>
      <c r="W940" s="6"/>
      <c r="X940" s="6"/>
      <c r="Y940" s="6"/>
      <c r="Z940" s="6"/>
      <c r="AA940" s="6"/>
      <c r="AB940" s="6"/>
      <c r="AC940" s="6"/>
      <c r="AE940" s="6">
        <v>1.803373</v>
      </c>
    </row>
    <row r="941" spans="1:31">
      <c r="A941" s="1" t="s">
        <v>412</v>
      </c>
      <c r="B941" s="6" t="s">
        <v>413</v>
      </c>
      <c r="C941" s="1" t="s">
        <v>67</v>
      </c>
      <c r="D941" s="1">
        <v>45580270.31</v>
      </c>
      <c r="E941" s="1">
        <v>8994109.62</v>
      </c>
      <c r="F941" s="7">
        <v>196</v>
      </c>
      <c r="G941" s="7">
        <v>42</v>
      </c>
      <c r="H941" s="1">
        <v>769636411.54</v>
      </c>
      <c r="I941" s="1">
        <v>531615336.53</v>
      </c>
      <c r="J941" s="1">
        <v>47500000</v>
      </c>
      <c r="K941" s="1">
        <v>443012630.28</v>
      </c>
      <c r="L941" s="1">
        <v>0.3093</v>
      </c>
      <c r="M941" s="1">
        <v>0.1643</v>
      </c>
      <c r="N941" s="1">
        <v>0.1442</v>
      </c>
      <c r="O941" s="1">
        <v>0.2087</v>
      </c>
      <c r="P941" s="6">
        <v>145</v>
      </c>
      <c r="Q941" s="6">
        <v>28.77</v>
      </c>
      <c r="R941" s="6">
        <v>30780739.2</v>
      </c>
      <c r="S941" s="6">
        <v>6.95</v>
      </c>
      <c r="T941" s="6">
        <v>46.11</v>
      </c>
      <c r="U941" s="6">
        <v>99.5</v>
      </c>
      <c r="V941" s="6">
        <v>0.14419</v>
      </c>
      <c r="W941" s="6">
        <v>80854918.98</v>
      </c>
      <c r="X941" s="6">
        <v>238021075.01</v>
      </c>
      <c r="Y941" s="6">
        <v>443012630.28</v>
      </c>
      <c r="Z941" s="6">
        <v>443012630.28</v>
      </c>
      <c r="AA941" s="6">
        <v>329285618.08</v>
      </c>
      <c r="AB941" s="6">
        <v>254888653.55</v>
      </c>
      <c r="AC941" s="6">
        <v>42.86</v>
      </c>
      <c r="AD941" s="6">
        <v>1.1377</v>
      </c>
      <c r="AE941" s="6">
        <v>1.737279</v>
      </c>
    </row>
    <row r="942" spans="1:31">
      <c r="A942" s="1" t="s">
        <v>412</v>
      </c>
      <c r="B942" s="6" t="s">
        <v>413</v>
      </c>
      <c r="C942" s="1" t="s">
        <v>68</v>
      </c>
      <c r="D942" s="1">
        <v>44825228.44</v>
      </c>
      <c r="E942" s="1">
        <v>10329960.04</v>
      </c>
      <c r="F942" s="7">
        <v>217</v>
      </c>
      <c r="G942" s="7">
        <v>44</v>
      </c>
      <c r="H942" s="1">
        <v>1397218378.45</v>
      </c>
      <c r="I942" s="1">
        <v>1059795439.17</v>
      </c>
      <c r="J942" s="1">
        <v>95010000</v>
      </c>
      <c r="K942" s="1">
        <v>420704838.47</v>
      </c>
      <c r="L942" s="1">
        <v>0.2415</v>
      </c>
      <c r="M942" s="1">
        <v>0.0833</v>
      </c>
      <c r="N942" s="1">
        <v>0.0748</v>
      </c>
      <c r="O942" s="1">
        <v>0.0986</v>
      </c>
      <c r="P942" s="6">
        <v>179</v>
      </c>
      <c r="Q942" s="6">
        <v>31.46</v>
      </c>
      <c r="R942" s="6">
        <v>34069711.51</v>
      </c>
      <c r="S942" s="6">
        <v>8.1</v>
      </c>
      <c r="T942" s="6">
        <v>34.58</v>
      </c>
      <c r="U942" s="6">
        <v>75.05</v>
      </c>
      <c r="V942" s="6">
        <v>0.074792</v>
      </c>
      <c r="W942" s="6">
        <v>51965224.42</v>
      </c>
      <c r="X942" s="6">
        <v>337422939.28</v>
      </c>
      <c r="Y942" s="6">
        <v>420704838.47</v>
      </c>
      <c r="Z942" s="6">
        <v>420704838.47</v>
      </c>
      <c r="AA942" s="6">
        <v>322750427.82</v>
      </c>
      <c r="AB942" s="6">
        <v>245597897.09</v>
      </c>
      <c r="AC942" s="6">
        <v>42.86</v>
      </c>
      <c r="AD942" s="6">
        <v>1.3525</v>
      </c>
      <c r="AE942" s="6">
        <v>3.321137</v>
      </c>
    </row>
    <row r="943" spans="1:31">
      <c r="A943" s="1" t="s">
        <v>412</v>
      </c>
      <c r="B943" s="6" t="s">
        <v>413</v>
      </c>
      <c r="C943" s="1" t="s">
        <v>69</v>
      </c>
      <c r="D943" s="1">
        <v>84736996.21</v>
      </c>
      <c r="E943" s="1">
        <v>12399598.82</v>
      </c>
      <c r="F943" s="7">
        <v>231</v>
      </c>
      <c r="G943" s="7">
        <v>48</v>
      </c>
      <c r="H943" s="1">
        <v>2071194104.26</v>
      </c>
      <c r="I943" s="1">
        <v>1189156578.67</v>
      </c>
      <c r="J943" s="1">
        <v>95327000</v>
      </c>
      <c r="K943" s="1">
        <v>659956402.43</v>
      </c>
      <c r="L943" s="1">
        <v>0.4259</v>
      </c>
      <c r="M943" s="1">
        <v>0.0864</v>
      </c>
      <c r="N943" s="1">
        <v>0.076</v>
      </c>
      <c r="O943" s="1">
        <v>0.1323</v>
      </c>
      <c r="P943" s="6">
        <v>237</v>
      </c>
      <c r="Q943" s="6">
        <v>31.1</v>
      </c>
      <c r="R943" s="6">
        <v>51320536.94</v>
      </c>
      <c r="S943" s="6">
        <v>7.78</v>
      </c>
      <c r="T943" s="6">
        <v>34.46</v>
      </c>
      <c r="U943" s="6">
        <v>74.78</v>
      </c>
      <c r="V943" s="6">
        <v>0.075982</v>
      </c>
      <c r="W943" s="6">
        <v>9168514.24</v>
      </c>
      <c r="X943" s="6">
        <v>882037525.59</v>
      </c>
      <c r="Y943" s="6">
        <v>659956402.43</v>
      </c>
      <c r="Z943" s="6">
        <v>659956402.43</v>
      </c>
      <c r="AA943" s="6">
        <v>506181797.57</v>
      </c>
      <c r="AB943" s="6">
        <v>381676954.93</v>
      </c>
      <c r="AC943" s="6">
        <v>42.86</v>
      </c>
      <c r="AD943" s="6">
        <v>1.1546</v>
      </c>
      <c r="AE943" s="6">
        <v>3.13838</v>
      </c>
    </row>
    <row r="944" spans="1:31">
      <c r="A944" s="1" t="s">
        <v>412</v>
      </c>
      <c r="B944" s="6" t="s">
        <v>413</v>
      </c>
      <c r="C944" s="1" t="s">
        <v>70</v>
      </c>
      <c r="D944" s="1">
        <v>112520848.25</v>
      </c>
      <c r="E944" s="1">
        <v>50527528.47</v>
      </c>
      <c r="F944" s="7">
        <v>233</v>
      </c>
      <c r="G944" s="7">
        <v>48</v>
      </c>
      <c r="H944" s="1">
        <v>2867527735.28</v>
      </c>
      <c r="I944" s="1">
        <v>1510121361.46</v>
      </c>
      <c r="J944" s="1">
        <v>143705250</v>
      </c>
      <c r="K944" s="1">
        <v>1282572327.81</v>
      </c>
      <c r="L944" s="1">
        <v>0.4734</v>
      </c>
      <c r="M944" s="1">
        <v>0.1353</v>
      </c>
      <c r="N944" s="1">
        <v>0.1182</v>
      </c>
      <c r="O944" s="1">
        <v>0.2244</v>
      </c>
      <c r="P944" s="6">
        <v>286</v>
      </c>
      <c r="Q944" s="6">
        <v>29.12</v>
      </c>
      <c r="R944" s="6">
        <v>68928162.89</v>
      </c>
      <c r="S944" s="6">
        <v>5.37</v>
      </c>
      <c r="T944" s="6">
        <v>34.29</v>
      </c>
      <c r="U944" s="6">
        <v>74.44</v>
      </c>
      <c r="V944" s="6">
        <v>0.118187</v>
      </c>
      <c r="W944" s="6">
        <v>45836914.73</v>
      </c>
      <c r="X944" s="6">
        <v>1357406373.82</v>
      </c>
      <c r="Y944" s="6">
        <v>1282572327.81</v>
      </c>
      <c r="Z944" s="6">
        <v>1282572327.81</v>
      </c>
      <c r="AA944" s="6">
        <v>953065733.83</v>
      </c>
      <c r="AB944" s="6">
        <v>780547837.39</v>
      </c>
      <c r="AC944" s="6">
        <v>42.86</v>
      </c>
      <c r="AD944" s="6">
        <v>0.7656</v>
      </c>
      <c r="AE944" s="6">
        <v>2.235763</v>
      </c>
    </row>
    <row r="945" spans="1:31">
      <c r="A945" s="1" t="s">
        <v>412</v>
      </c>
      <c r="B945" s="6" t="s">
        <v>413</v>
      </c>
      <c r="C945" s="1" t="s">
        <v>71</v>
      </c>
      <c r="D945" s="1">
        <v>202546115.3</v>
      </c>
      <c r="E945" s="1">
        <v>49011753.72</v>
      </c>
      <c r="F945" s="7">
        <v>233</v>
      </c>
      <c r="G945" s="7">
        <v>48</v>
      </c>
      <c r="H945" s="1">
        <v>3894959667.69</v>
      </c>
      <c r="I945" s="1">
        <v>2144999905.8</v>
      </c>
      <c r="J945" s="1">
        <v>220291494</v>
      </c>
      <c r="K945" s="1">
        <v>1769805726.4</v>
      </c>
      <c r="L945" s="1">
        <v>0.4493</v>
      </c>
      <c r="M945" s="1">
        <v>0.1265</v>
      </c>
      <c r="N945" s="1">
        <v>0.1107</v>
      </c>
      <c r="O945" s="1">
        <v>0.201</v>
      </c>
      <c r="P945" s="6">
        <v>432</v>
      </c>
      <c r="Q945" s="6">
        <v>33.36</v>
      </c>
      <c r="R945" s="6">
        <v>97456401.84</v>
      </c>
      <c r="S945" s="6">
        <v>5.51</v>
      </c>
      <c r="T945" s="6">
        <v>33.55</v>
      </c>
      <c r="U945" s="6">
        <v>70.1</v>
      </c>
      <c r="V945" s="6">
        <v>0.110717</v>
      </c>
      <c r="W945" s="6">
        <v>139717524.36</v>
      </c>
      <c r="X945" s="6">
        <v>1749959761.89</v>
      </c>
      <c r="Y945" s="6">
        <v>1769805726.4</v>
      </c>
      <c r="Z945" s="6">
        <v>1769805726.4</v>
      </c>
      <c r="AA945" s="6">
        <v>1335734841.68</v>
      </c>
      <c r="AB945" s="6">
        <v>1110996158.34</v>
      </c>
      <c r="AC945" s="6">
        <v>42.86</v>
      </c>
      <c r="AD945" s="6">
        <v>0.7317</v>
      </c>
      <c r="AE945" s="6">
        <v>2.200784</v>
      </c>
    </row>
    <row r="946" spans="1:31">
      <c r="A946" s="1" t="s">
        <v>414</v>
      </c>
      <c r="B946" s="6" t="s">
        <v>415</v>
      </c>
      <c r="C946" s="1" t="s">
        <v>66</v>
      </c>
      <c r="D946" s="1">
        <v>617812000000</v>
      </c>
      <c r="E946" s="1">
        <v>103855000000</v>
      </c>
      <c r="F946" s="7">
        <v>18224</v>
      </c>
      <c r="G946" s="7">
        <v>14151</v>
      </c>
      <c r="H946" s="1">
        <v>1592308000000</v>
      </c>
      <c r="I946" s="1">
        <v>857659000000</v>
      </c>
      <c r="J946" s="1">
        <v>121071000000</v>
      </c>
      <c r="K946" s="1">
        <v>2891179000000</v>
      </c>
      <c r="L946" s="1">
        <v>0.4614</v>
      </c>
      <c r="M946" s="1">
        <v>0.0625</v>
      </c>
      <c r="N946" s="1">
        <v>0.0504</v>
      </c>
      <c r="O946" s="1">
        <v>0.0936</v>
      </c>
      <c r="T946" s="6">
        <v>68.31</v>
      </c>
      <c r="U946" s="6">
        <v>94.98</v>
      </c>
      <c r="V946" s="6">
        <v>0.050423</v>
      </c>
      <c r="W946" s="6">
        <v>175868000000</v>
      </c>
      <c r="X946" s="6">
        <v>734649000000</v>
      </c>
      <c r="Y946" s="6">
        <v>2891179000000</v>
      </c>
      <c r="Z946" s="6">
        <v>2891179000000</v>
      </c>
      <c r="AA946" s="6">
        <v>2809741000000</v>
      </c>
      <c r="AB946" s="6">
        <v>2401012000000</v>
      </c>
      <c r="AC946" s="6">
        <v>36.36</v>
      </c>
      <c r="AD946" s="6">
        <v>0.1465</v>
      </c>
      <c r="AE946" s="6">
        <v>0.550747</v>
      </c>
    </row>
    <row r="947" spans="1:31">
      <c r="A947" s="1" t="s">
        <v>414</v>
      </c>
      <c r="B947" s="6" t="s">
        <v>415</v>
      </c>
      <c r="C947" s="1" t="s">
        <v>67</v>
      </c>
      <c r="D947" s="1">
        <v>622423000000</v>
      </c>
      <c r="E947" s="1">
        <v>108956000000</v>
      </c>
      <c r="F947" s="7">
        <v>21551</v>
      </c>
      <c r="G947" s="7">
        <v>16805</v>
      </c>
      <c r="H947" s="1">
        <v>1755071000000</v>
      </c>
      <c r="I947" s="1">
        <v>876905000000</v>
      </c>
      <c r="J947" s="1">
        <v>121071000000</v>
      </c>
      <c r="K947" s="1">
        <v>2966193000000</v>
      </c>
      <c r="L947" s="1">
        <v>0.5004</v>
      </c>
      <c r="M947" s="1">
        <v>0.057</v>
      </c>
      <c r="N947" s="1">
        <v>0.0411</v>
      </c>
      <c r="O947" s="1">
        <v>0.0822</v>
      </c>
      <c r="T947" s="6">
        <v>68.31</v>
      </c>
      <c r="U947" s="6">
        <v>94.47</v>
      </c>
      <c r="V947" s="6">
        <v>0.041093</v>
      </c>
      <c r="W947" s="6">
        <v>153420000000</v>
      </c>
      <c r="X947" s="6">
        <v>878166000000</v>
      </c>
      <c r="Y947" s="6">
        <v>2966193000000</v>
      </c>
      <c r="Z947" s="6">
        <v>2966193000000</v>
      </c>
      <c r="AA947" s="6">
        <v>2886887000000</v>
      </c>
      <c r="AB947" s="6">
        <v>2488852000000</v>
      </c>
      <c r="AC947" s="6">
        <v>40</v>
      </c>
      <c r="AD947" s="6">
        <v>0.1356</v>
      </c>
      <c r="AE947" s="6">
        <v>0.591691</v>
      </c>
    </row>
    <row r="948" spans="1:31">
      <c r="A948" s="1" t="s">
        <v>414</v>
      </c>
      <c r="B948" s="6" t="s">
        <v>415</v>
      </c>
      <c r="C948" s="1" t="s">
        <v>68</v>
      </c>
      <c r="D948" s="1">
        <v>589285000000</v>
      </c>
      <c r="E948" s="1">
        <v>114066000000</v>
      </c>
      <c r="F948" s="7">
        <v>26331</v>
      </c>
      <c r="G948" s="7">
        <v>20072</v>
      </c>
      <c r="H948" s="1">
        <v>1733805000000</v>
      </c>
      <c r="I948" s="1">
        <v>883876000000</v>
      </c>
      <c r="J948" s="1">
        <v>121071000000</v>
      </c>
      <c r="K948" s="1">
        <v>2105984000000</v>
      </c>
      <c r="L948" s="1">
        <v>0.4902</v>
      </c>
      <c r="M948" s="1">
        <v>0.0332</v>
      </c>
      <c r="N948" s="1">
        <v>0.0241</v>
      </c>
      <c r="O948" s="1">
        <v>0.0472</v>
      </c>
      <c r="T948" s="6">
        <v>68.31</v>
      </c>
      <c r="U948" s="6">
        <v>93.95</v>
      </c>
      <c r="V948" s="6">
        <v>0.02408</v>
      </c>
      <c r="W948" s="6">
        <v>167518000000</v>
      </c>
      <c r="X948" s="6">
        <v>849929000000</v>
      </c>
      <c r="Y948" s="6">
        <v>2105984000000</v>
      </c>
      <c r="Z948" s="6">
        <v>2105984000000</v>
      </c>
      <c r="AA948" s="6">
        <v>2083382000000</v>
      </c>
      <c r="AB948" s="6">
        <v>1688398000000</v>
      </c>
      <c r="AC948" s="6">
        <v>33.33</v>
      </c>
      <c r="AD948" s="6">
        <v>0.1824</v>
      </c>
      <c r="AE948" s="6">
        <v>0.823275</v>
      </c>
    </row>
    <row r="949" spans="1:31">
      <c r="A949" s="1" t="s">
        <v>414</v>
      </c>
      <c r="B949" s="6" t="s">
        <v>415</v>
      </c>
      <c r="C949" s="1" t="s">
        <v>69</v>
      </c>
      <c r="D949" s="1">
        <v>598932000000</v>
      </c>
      <c r="E949" s="1">
        <v>119210000000</v>
      </c>
      <c r="F949" s="7">
        <v>30173</v>
      </c>
      <c r="G949" s="7">
        <v>21977</v>
      </c>
      <c r="H949" s="1">
        <v>1889255000000</v>
      </c>
      <c r="I949" s="1">
        <v>916041000000</v>
      </c>
      <c r="J949" s="1">
        <v>121071000000</v>
      </c>
      <c r="K949" s="1">
        <v>2740884000000</v>
      </c>
      <c r="L949" s="1">
        <v>0.5151</v>
      </c>
      <c r="M949" s="1">
        <v>0.0621</v>
      </c>
      <c r="N949" s="1">
        <v>0.045</v>
      </c>
      <c r="O949" s="1">
        <v>0.0928</v>
      </c>
      <c r="T949" s="6">
        <v>68.31</v>
      </c>
      <c r="U949" s="6">
        <v>93.45</v>
      </c>
      <c r="V949" s="6">
        <v>0.045007</v>
      </c>
      <c r="W949" s="6">
        <v>225174000000</v>
      </c>
      <c r="X949" s="6">
        <v>973214000000</v>
      </c>
      <c r="Y949" s="6">
        <v>2740884000000</v>
      </c>
      <c r="Z949" s="6">
        <v>2740884000000</v>
      </c>
      <c r="AA949" s="6">
        <v>2628882000000</v>
      </c>
      <c r="AB949" s="6">
        <v>2216551000000</v>
      </c>
      <c r="AC949" s="6">
        <v>40</v>
      </c>
      <c r="AD949" s="6">
        <v>0.1407</v>
      </c>
      <c r="AE949" s="6">
        <v>0.689287</v>
      </c>
    </row>
    <row r="950" spans="1:31">
      <c r="A950" s="1" t="s">
        <v>414</v>
      </c>
      <c r="B950" s="6" t="s">
        <v>415</v>
      </c>
      <c r="C950" s="1" t="s">
        <v>70</v>
      </c>
      <c r="D950" s="1">
        <v>630758000000</v>
      </c>
      <c r="E950" s="1">
        <v>120694000000</v>
      </c>
      <c r="F950" s="7">
        <v>30826</v>
      </c>
      <c r="G950" s="7">
        <v>22053</v>
      </c>
      <c r="H950" s="1">
        <v>1948640000000</v>
      </c>
      <c r="I950" s="1">
        <v>937153000000</v>
      </c>
      <c r="J950" s="1">
        <v>119896000000</v>
      </c>
      <c r="K950" s="1">
        <v>3318168000000</v>
      </c>
      <c r="L950" s="1">
        <v>0.5191</v>
      </c>
      <c r="M950" s="1">
        <v>0.0536</v>
      </c>
      <c r="N950" s="1">
        <v>0.0389</v>
      </c>
      <c r="O950" s="1">
        <v>0.0808</v>
      </c>
      <c r="T950" s="6">
        <v>67.2</v>
      </c>
      <c r="U950" s="6">
        <v>93.47</v>
      </c>
      <c r="V950" s="6">
        <v>0.038877</v>
      </c>
      <c r="W950" s="6">
        <v>116269000000</v>
      </c>
      <c r="X950" s="6">
        <v>1011487000000</v>
      </c>
      <c r="Y950" s="6">
        <v>3318168000000</v>
      </c>
      <c r="Z950" s="6">
        <v>3318168000000</v>
      </c>
      <c r="AA950" s="6">
        <v>3232467000000</v>
      </c>
      <c r="AB950" s="6">
        <v>2819363000000</v>
      </c>
      <c r="AC950" s="6">
        <v>40</v>
      </c>
      <c r="AD950" s="6">
        <v>0.113</v>
      </c>
      <c r="AE950" s="6">
        <v>0.587264</v>
      </c>
    </row>
    <row r="951" spans="1:31">
      <c r="A951" s="1" t="s">
        <v>414</v>
      </c>
      <c r="B951" s="6" t="s">
        <v>415</v>
      </c>
      <c r="C951" s="1" t="s">
        <v>71</v>
      </c>
      <c r="D951" s="1">
        <v>690957000000</v>
      </c>
      <c r="E951" s="1">
        <v>138181000000</v>
      </c>
      <c r="F951" s="7">
        <v>30826</v>
      </c>
      <c r="G951" s="7">
        <v>22053</v>
      </c>
      <c r="H951" s="1">
        <v>2026674000000</v>
      </c>
      <c r="I951" s="1">
        <v>958655000000</v>
      </c>
      <c r="J951" s="1">
        <v>119349000000</v>
      </c>
      <c r="K951" s="1">
        <v>3212215000000</v>
      </c>
      <c r="L951" s="1">
        <v>0.527</v>
      </c>
      <c r="M951" s="1">
        <v>0.0474</v>
      </c>
      <c r="N951" s="1">
        <v>0.0346</v>
      </c>
      <c r="O951" s="1">
        <v>0.0731</v>
      </c>
      <c r="T951" s="6">
        <v>67.56</v>
      </c>
      <c r="U951" s="6">
        <v>94.02</v>
      </c>
      <c r="V951" s="6">
        <v>0.034562</v>
      </c>
      <c r="W951" s="6">
        <v>161475000000</v>
      </c>
      <c r="X951" s="6">
        <v>1068019000000</v>
      </c>
      <c r="Y951" s="6">
        <v>3212215000000</v>
      </c>
      <c r="Z951" s="6">
        <v>3212215000000</v>
      </c>
      <c r="AA951" s="6">
        <v>3138351000000</v>
      </c>
      <c r="AB951" s="6">
        <v>2709656000000</v>
      </c>
      <c r="AC951" s="6">
        <v>44.44</v>
      </c>
      <c r="AD951" s="6">
        <v>0.1146</v>
      </c>
      <c r="AE951" s="6">
        <v>0.630927</v>
      </c>
    </row>
    <row r="952" spans="1:31">
      <c r="A952" s="1" t="s">
        <v>416</v>
      </c>
      <c r="B952" s="6" t="s">
        <v>417</v>
      </c>
      <c r="C952" s="1" t="s">
        <v>66</v>
      </c>
      <c r="D952" s="1">
        <v>24723868201.18</v>
      </c>
      <c r="E952" s="1">
        <v>4188975086.36</v>
      </c>
      <c r="F952" s="7">
        <v>260</v>
      </c>
      <c r="G952" s="7">
        <v>79</v>
      </c>
      <c r="H952" s="1">
        <v>92594584239.03</v>
      </c>
      <c r="I952" s="1">
        <v>38982681817.27</v>
      </c>
      <c r="J952" s="1">
        <v>3714502789</v>
      </c>
      <c r="K952" s="1">
        <v>39655527759.96</v>
      </c>
      <c r="L952" s="1">
        <v>0.579</v>
      </c>
      <c r="M952" s="1">
        <v>0.0362</v>
      </c>
      <c r="N952" s="1">
        <v>0.0274</v>
      </c>
      <c r="O952" s="1">
        <v>0.065</v>
      </c>
      <c r="P952" s="6">
        <v>270</v>
      </c>
      <c r="Q952" s="6">
        <v>1.72</v>
      </c>
      <c r="R952" s="6">
        <v>1630574851.9</v>
      </c>
      <c r="S952" s="6">
        <v>4.11</v>
      </c>
      <c r="T952" s="6">
        <v>12.03</v>
      </c>
      <c r="U952" s="6">
        <v>31.99</v>
      </c>
      <c r="V952" s="6">
        <v>0.027369</v>
      </c>
      <c r="W952" s="6">
        <v>2580694912.82</v>
      </c>
      <c r="X952" s="6">
        <v>53611902421.76</v>
      </c>
      <c r="Y952" s="6">
        <v>39655527759.96</v>
      </c>
      <c r="Z952" s="6">
        <v>39655527759.96</v>
      </c>
      <c r="AA952" s="6">
        <v>37147611413.85</v>
      </c>
      <c r="AB952" s="6">
        <v>31857284274.43</v>
      </c>
      <c r="AC952" s="6">
        <v>36.36</v>
      </c>
      <c r="AD952" s="6">
        <v>0.3948</v>
      </c>
      <c r="AE952" s="6">
        <v>2.334973</v>
      </c>
    </row>
    <row r="953" spans="1:31">
      <c r="A953" s="1" t="s">
        <v>416</v>
      </c>
      <c r="B953" s="6" t="s">
        <v>417</v>
      </c>
      <c r="C953" s="1" t="s">
        <v>67</v>
      </c>
      <c r="D953" s="1">
        <v>28326958360.06</v>
      </c>
      <c r="E953" s="1">
        <v>4370075293.55</v>
      </c>
      <c r="F953" s="7">
        <v>273</v>
      </c>
      <c r="G953" s="7">
        <v>81</v>
      </c>
      <c r="H953" s="1">
        <v>102224702781.57</v>
      </c>
      <c r="I953" s="1">
        <v>43027720577.68</v>
      </c>
      <c r="J953" s="1">
        <v>3714312789</v>
      </c>
      <c r="K953" s="1">
        <v>37029645462.87</v>
      </c>
      <c r="L953" s="1">
        <v>0.5791</v>
      </c>
      <c r="M953" s="1">
        <v>0.0344</v>
      </c>
      <c r="N953" s="1">
        <v>0.0234</v>
      </c>
      <c r="O953" s="1">
        <v>0.0556</v>
      </c>
      <c r="P953" s="6">
        <v>314</v>
      </c>
      <c r="Q953" s="6">
        <v>1.84</v>
      </c>
      <c r="R953" s="6">
        <v>1572121378.49</v>
      </c>
      <c r="S953" s="6">
        <v>4.25</v>
      </c>
      <c r="T953" s="6">
        <v>12.03</v>
      </c>
      <c r="U953" s="6">
        <v>32.07</v>
      </c>
      <c r="V953" s="6">
        <v>0.023383</v>
      </c>
      <c r="W953" s="6">
        <v>4041023010.67</v>
      </c>
      <c r="X953" s="6">
        <v>59196982203.89</v>
      </c>
      <c r="Y953" s="6">
        <v>37029645462.87</v>
      </c>
      <c r="Z953" s="6">
        <v>36980048574.43</v>
      </c>
      <c r="AA953" s="6">
        <v>34997492898.16</v>
      </c>
      <c r="AB953" s="6">
        <v>29357907349.99</v>
      </c>
      <c r="AC953" s="6">
        <v>36.36</v>
      </c>
      <c r="AD953" s="6">
        <v>0.4624</v>
      </c>
      <c r="AE953" s="6">
        <v>2.76432</v>
      </c>
    </row>
    <row r="954" spans="1:31">
      <c r="A954" s="1" t="s">
        <v>416</v>
      </c>
      <c r="B954" s="6" t="s">
        <v>417</v>
      </c>
      <c r="C954" s="1" t="s">
        <v>68</v>
      </c>
      <c r="D954" s="1">
        <v>33958283175.05</v>
      </c>
      <c r="E954" s="1">
        <v>4862178956.5</v>
      </c>
      <c r="F954" s="7">
        <v>326</v>
      </c>
      <c r="G954" s="7">
        <v>111</v>
      </c>
      <c r="H954" s="1">
        <v>109494347449.13</v>
      </c>
      <c r="I954" s="1">
        <v>46596685959.67</v>
      </c>
      <c r="J954" s="1">
        <v>3714312789</v>
      </c>
      <c r="K954" s="1">
        <v>44165999579.17</v>
      </c>
      <c r="L954" s="1">
        <v>0.5744</v>
      </c>
      <c r="M954" s="1">
        <v>0.0449</v>
      </c>
      <c r="N954" s="1">
        <v>0.0292</v>
      </c>
      <c r="O954" s="1">
        <v>0.0686</v>
      </c>
      <c r="P954" s="6">
        <v>333</v>
      </c>
      <c r="Q954" s="6">
        <v>1.98</v>
      </c>
      <c r="R954" s="6">
        <v>2160015414.63</v>
      </c>
      <c r="S954" s="6">
        <v>4.9</v>
      </c>
      <c r="T954" s="6">
        <v>12.03</v>
      </c>
      <c r="U954" s="6">
        <v>32.97</v>
      </c>
      <c r="V954" s="6">
        <v>0.029193</v>
      </c>
      <c r="W954" s="6">
        <v>5258062188.98</v>
      </c>
      <c r="X954" s="6">
        <v>62897661489.46</v>
      </c>
      <c r="Y954" s="6">
        <v>44165999579.17</v>
      </c>
      <c r="Z954" s="6">
        <v>44095319973.44</v>
      </c>
      <c r="AA954" s="6">
        <v>41734176930.43</v>
      </c>
      <c r="AB954" s="6">
        <v>35007355947.62</v>
      </c>
      <c r="AC954" s="6">
        <v>36.36</v>
      </c>
      <c r="AD954" s="6">
        <v>0.382</v>
      </c>
      <c r="AE954" s="6">
        <v>2.483129</v>
      </c>
    </row>
    <row r="955" spans="1:31">
      <c r="A955" s="1" t="s">
        <v>416</v>
      </c>
      <c r="B955" s="6" t="s">
        <v>417</v>
      </c>
      <c r="C955" s="1" t="s">
        <v>69</v>
      </c>
      <c r="D955" s="1">
        <v>42277343492.58</v>
      </c>
      <c r="E955" s="1">
        <v>5720867873.98</v>
      </c>
      <c r="F955" s="7">
        <v>352</v>
      </c>
      <c r="G955" s="7">
        <v>123</v>
      </c>
      <c r="H955" s="1">
        <v>126358081101.82</v>
      </c>
      <c r="I955" s="1">
        <v>56964403159.05</v>
      </c>
      <c r="J955" s="1">
        <v>3788550289</v>
      </c>
      <c r="K955" s="1">
        <v>61370600608.19</v>
      </c>
      <c r="L955" s="1">
        <v>0.5492</v>
      </c>
      <c r="M955" s="1">
        <v>0.0995</v>
      </c>
      <c r="N955" s="1">
        <v>0.0777</v>
      </c>
      <c r="O955" s="1">
        <v>0.1723</v>
      </c>
      <c r="P955" s="6">
        <v>1787</v>
      </c>
      <c r="Q955" s="6">
        <v>9.6</v>
      </c>
      <c r="R955" s="6">
        <v>2757807000</v>
      </c>
      <c r="S955" s="6">
        <v>4.5</v>
      </c>
      <c r="T955" s="6">
        <v>11.8</v>
      </c>
      <c r="U955" s="6">
        <v>31.18</v>
      </c>
      <c r="V955" s="6">
        <v>0.077665</v>
      </c>
      <c r="W955" s="6">
        <v>11656568157.45</v>
      </c>
      <c r="X955" s="6">
        <v>69393677942.77</v>
      </c>
      <c r="Y955" s="6">
        <v>61370600608.19</v>
      </c>
      <c r="Z955" s="6">
        <v>61278367720.35</v>
      </c>
      <c r="AA955" s="6">
        <v>50176533088.9</v>
      </c>
      <c r="AB955" s="6">
        <v>42728846414.75</v>
      </c>
      <c r="AC955" s="6">
        <v>36.36</v>
      </c>
      <c r="AD955" s="6">
        <v>0.3038</v>
      </c>
      <c r="AE955" s="6">
        <v>2.062034</v>
      </c>
    </row>
    <row r="956" spans="1:31">
      <c r="A956" s="1" t="s">
        <v>416</v>
      </c>
      <c r="B956" s="6" t="s">
        <v>417</v>
      </c>
      <c r="C956" s="1" t="s">
        <v>70</v>
      </c>
      <c r="D956" s="1">
        <v>57761184740.4</v>
      </c>
      <c r="E956" s="1">
        <v>11831662143.79</v>
      </c>
      <c r="F956" s="7">
        <v>358</v>
      </c>
      <c r="G956" s="7">
        <v>124</v>
      </c>
      <c r="H956" s="1">
        <v>170334003255.29</v>
      </c>
      <c r="I956" s="1">
        <v>80160423363.83</v>
      </c>
      <c r="J956" s="1">
        <v>3885465706</v>
      </c>
      <c r="K956" s="1">
        <v>96003178017.2</v>
      </c>
      <c r="L956" s="1">
        <v>0.5294</v>
      </c>
      <c r="M956" s="1">
        <v>0.161</v>
      </c>
      <c r="N956" s="1">
        <v>0.1342</v>
      </c>
      <c r="O956" s="1">
        <v>0.2851</v>
      </c>
      <c r="P956" s="6">
        <v>2626</v>
      </c>
      <c r="Q956" s="6">
        <v>10.64</v>
      </c>
      <c r="R956" s="6">
        <v>4636427600</v>
      </c>
      <c r="S956" s="6">
        <v>4.84</v>
      </c>
      <c r="T956" s="6">
        <v>11.5</v>
      </c>
      <c r="U956" s="6">
        <v>29.98</v>
      </c>
      <c r="V956" s="6">
        <v>0.134165</v>
      </c>
      <c r="W956" s="6">
        <v>21751723149.3</v>
      </c>
      <c r="X956" s="6">
        <v>90173579891.46</v>
      </c>
      <c r="Y956" s="6">
        <v>96003178017.2</v>
      </c>
      <c r="Z956" s="6">
        <v>95886746723.05</v>
      </c>
      <c r="AA956" s="6">
        <v>67848708438.16</v>
      </c>
      <c r="AB956" s="6">
        <v>58883357878.44</v>
      </c>
      <c r="AC956" s="6">
        <v>36.36</v>
      </c>
      <c r="AD956" s="6">
        <v>0.2575</v>
      </c>
      <c r="AE956" s="6">
        <v>1.776408</v>
      </c>
    </row>
    <row r="957" spans="1:31">
      <c r="A957" s="1" t="s">
        <v>416</v>
      </c>
      <c r="B957" s="6" t="s">
        <v>417</v>
      </c>
      <c r="C957" s="1" t="s">
        <v>71</v>
      </c>
      <c r="D957" s="1">
        <v>72648453592.38</v>
      </c>
      <c r="E957" s="1">
        <v>11577789182.58</v>
      </c>
      <c r="F957" s="7">
        <v>358</v>
      </c>
      <c r="G957" s="7">
        <v>124</v>
      </c>
      <c r="H957" s="1">
        <v>191898316218.61</v>
      </c>
      <c r="I957" s="1">
        <v>87731877976.99</v>
      </c>
      <c r="J957" s="1">
        <v>5052710023</v>
      </c>
      <c r="K957" s="1">
        <v>98206439552.02</v>
      </c>
      <c r="L957" s="1">
        <v>0.5428</v>
      </c>
      <c r="M957" s="1">
        <v>0.0945</v>
      </c>
      <c r="N957" s="1">
        <v>0.0734</v>
      </c>
      <c r="O957" s="1">
        <v>0.1606</v>
      </c>
      <c r="P957" s="6">
        <v>3053</v>
      </c>
      <c r="Q957" s="6">
        <v>11.07</v>
      </c>
      <c r="R957" s="6">
        <v>4813729700</v>
      </c>
      <c r="S957" s="6">
        <v>4.91</v>
      </c>
      <c r="T957" s="6">
        <v>11.5</v>
      </c>
      <c r="U957" s="6">
        <v>29.25</v>
      </c>
      <c r="V957" s="6">
        <v>0.07344</v>
      </c>
      <c r="W957" s="6">
        <v>25812076255.51</v>
      </c>
      <c r="X957" s="6">
        <v>104166438241.62</v>
      </c>
      <c r="Y957" s="6">
        <v>98206439552.02</v>
      </c>
      <c r="Z957" s="6">
        <v>98123483723.7</v>
      </c>
      <c r="AA957" s="6">
        <v>81235969414.11</v>
      </c>
      <c r="AB957" s="6">
        <v>71107710749.63</v>
      </c>
      <c r="AC957" s="6">
        <v>36.36</v>
      </c>
      <c r="AD957" s="6">
        <v>0.2811</v>
      </c>
      <c r="AE957" s="6">
        <v>1.955682</v>
      </c>
    </row>
    <row r="958" spans="1:31">
      <c r="A958" s="1" t="s">
        <v>418</v>
      </c>
      <c r="B958" s="6" t="s">
        <v>419</v>
      </c>
      <c r="C958" s="1" t="s">
        <v>66</v>
      </c>
      <c r="D958" s="1">
        <v>2110295135.97</v>
      </c>
      <c r="E958" s="1">
        <v>230567139.99</v>
      </c>
      <c r="F958" s="7">
        <v>80</v>
      </c>
      <c r="G958" s="7">
        <v>12</v>
      </c>
      <c r="H958" s="1">
        <v>7282646569.44</v>
      </c>
      <c r="I958" s="1">
        <v>2455648488.78</v>
      </c>
      <c r="J958" s="1">
        <v>1150312097</v>
      </c>
      <c r="K958" s="1">
        <v>2321436793.97</v>
      </c>
      <c r="L958" s="1">
        <v>0.6628</v>
      </c>
      <c r="M958" s="1">
        <v>0.0529</v>
      </c>
      <c r="N958" s="1">
        <v>0.0173</v>
      </c>
      <c r="O958" s="1">
        <v>0.0513</v>
      </c>
      <c r="P958" s="6">
        <v>153</v>
      </c>
      <c r="Q958" s="6">
        <v>8.3</v>
      </c>
      <c r="R958" s="6">
        <v>94261244.59</v>
      </c>
      <c r="S958" s="6">
        <v>4.06</v>
      </c>
      <c r="T958" s="6">
        <v>9.05</v>
      </c>
      <c r="U958" s="6">
        <v>15.87</v>
      </c>
      <c r="V958" s="6">
        <v>0.01729</v>
      </c>
      <c r="W958" s="6">
        <v>315108338.98</v>
      </c>
      <c r="X958" s="6">
        <v>4826998080.66</v>
      </c>
      <c r="Y958" s="6">
        <v>2321436793.97</v>
      </c>
      <c r="Z958" s="6">
        <v>2321436793.97</v>
      </c>
      <c r="AA958" s="6">
        <v>2190899853.86</v>
      </c>
      <c r="AB958" s="6">
        <v>1707734681.41</v>
      </c>
      <c r="AC958" s="6">
        <v>33.33</v>
      </c>
      <c r="AD958" s="6">
        <v>0.7943</v>
      </c>
      <c r="AE958" s="6">
        <v>3.137129</v>
      </c>
    </row>
    <row r="959" spans="1:31">
      <c r="A959" s="1" t="s">
        <v>418</v>
      </c>
      <c r="B959" s="6" t="s">
        <v>419</v>
      </c>
      <c r="C959" s="1" t="s">
        <v>67</v>
      </c>
      <c r="D959" s="1">
        <v>2447858725.9</v>
      </c>
      <c r="E959" s="1">
        <v>271882395.01</v>
      </c>
      <c r="F959" s="7">
        <v>0</v>
      </c>
      <c r="G959" s="7">
        <v>0</v>
      </c>
      <c r="H959" s="1">
        <v>7049646730.66</v>
      </c>
      <c r="I959" s="1">
        <v>2358809168.42</v>
      </c>
      <c r="J959" s="1">
        <v>1150312097</v>
      </c>
      <c r="K959" s="1">
        <v>2150059461.15</v>
      </c>
      <c r="L959" s="1">
        <v>0.6654</v>
      </c>
      <c r="M959" s="1">
        <v>0.024</v>
      </c>
      <c r="N959" s="1">
        <v>-0.0137</v>
      </c>
      <c r="O959" s="1">
        <v>-0.0411</v>
      </c>
      <c r="P959" s="6">
        <v>145</v>
      </c>
      <c r="Q959" s="6">
        <v>8.6</v>
      </c>
      <c r="R959" s="6">
        <v>91186777.06</v>
      </c>
      <c r="S959" s="6">
        <v>4.24</v>
      </c>
      <c r="T959" s="6">
        <v>9.05</v>
      </c>
      <c r="U959" s="6">
        <v>14.59</v>
      </c>
      <c r="V959" s="6">
        <v>-0.013749</v>
      </c>
      <c r="W959" s="6">
        <v>326897169.02</v>
      </c>
      <c r="X959" s="6">
        <v>4690837562.24</v>
      </c>
      <c r="Y959" s="6">
        <v>2150059461.15</v>
      </c>
      <c r="Z959" s="6">
        <v>2150059461.15</v>
      </c>
      <c r="AA959" s="6">
        <v>2075391525.75</v>
      </c>
      <c r="AB959" s="6">
        <v>1595373727.67</v>
      </c>
      <c r="AC959" s="6">
        <v>33.33</v>
      </c>
      <c r="AD959" s="6">
        <v>0.7846</v>
      </c>
      <c r="AE959" s="6">
        <v>3.278815</v>
      </c>
    </row>
    <row r="960" spans="1:31">
      <c r="A960" s="1" t="s">
        <v>418</v>
      </c>
      <c r="B960" s="6" t="s">
        <v>419</v>
      </c>
      <c r="C960" s="1" t="s">
        <v>68</v>
      </c>
      <c r="D960" s="1">
        <v>2443866935.93</v>
      </c>
      <c r="E960" s="1">
        <v>266299280.27</v>
      </c>
      <c r="F960" s="7">
        <v>0</v>
      </c>
      <c r="G960" s="7">
        <v>0</v>
      </c>
      <c r="H960" s="1">
        <v>8016277689.01</v>
      </c>
      <c r="I960" s="1">
        <v>3412151936.83</v>
      </c>
      <c r="J960" s="1">
        <v>1397268615</v>
      </c>
      <c r="K960" s="1">
        <v>2154765316.68</v>
      </c>
      <c r="L960" s="1">
        <v>0.5743</v>
      </c>
      <c r="M960" s="1">
        <v>0.0301</v>
      </c>
      <c r="N960" s="1">
        <v>0.0017</v>
      </c>
      <c r="O960" s="1">
        <v>0.004</v>
      </c>
      <c r="P960" s="6">
        <v>222</v>
      </c>
      <c r="Q960" s="6">
        <v>13.45</v>
      </c>
      <c r="R960" s="6">
        <v>77200043.27</v>
      </c>
      <c r="S960" s="6">
        <v>3.58</v>
      </c>
      <c r="T960" s="6">
        <v>12.75</v>
      </c>
      <c r="U960" s="6">
        <v>22.78</v>
      </c>
      <c r="V960" s="6">
        <v>0.001708</v>
      </c>
      <c r="W960" s="6">
        <v>516531198.73</v>
      </c>
      <c r="X960" s="6">
        <v>4604125752.18</v>
      </c>
      <c r="Y960" s="6">
        <v>2154765316.68</v>
      </c>
      <c r="Z960" s="6">
        <v>2154765316.68</v>
      </c>
      <c r="AA960" s="6">
        <v>2182911039.95</v>
      </c>
      <c r="AB960" s="6">
        <v>1714432420.59</v>
      </c>
      <c r="AC960" s="6">
        <v>37.5</v>
      </c>
      <c r="AD960" s="6">
        <v>0.7657</v>
      </c>
      <c r="AE960" s="6">
        <v>3.720256</v>
      </c>
    </row>
    <row r="961" spans="1:31">
      <c r="A961" s="1" t="s">
        <v>418</v>
      </c>
      <c r="B961" s="6" t="s">
        <v>419</v>
      </c>
      <c r="C961" s="1" t="s">
        <v>69</v>
      </c>
      <c r="D961" s="1">
        <v>2298777717.57</v>
      </c>
      <c r="E961" s="1">
        <v>286722097.76</v>
      </c>
      <c r="F961" s="7">
        <v>0</v>
      </c>
      <c r="G961" s="7">
        <v>0</v>
      </c>
      <c r="H961" s="1">
        <v>8705351412</v>
      </c>
      <c r="I961" s="1">
        <v>3840087904.2</v>
      </c>
      <c r="J961" s="1">
        <v>1397268615</v>
      </c>
      <c r="K961" s="1">
        <v>4445676166.83</v>
      </c>
      <c r="L961" s="1">
        <v>0.5589</v>
      </c>
      <c r="M961" s="1">
        <v>0.0761</v>
      </c>
      <c r="N961" s="1">
        <v>0.0465</v>
      </c>
      <c r="O961" s="1">
        <v>0.1055</v>
      </c>
      <c r="P961" s="6">
        <v>101</v>
      </c>
      <c r="Q961" s="6">
        <v>4.91</v>
      </c>
      <c r="R961" s="6">
        <v>172457795.39</v>
      </c>
      <c r="S961" s="6">
        <v>3.88</v>
      </c>
      <c r="T961" s="6">
        <v>12.75</v>
      </c>
      <c r="U961" s="6">
        <v>25.26</v>
      </c>
      <c r="V961" s="6">
        <v>0.046533</v>
      </c>
      <c r="W961" s="6">
        <v>1043332001.58</v>
      </c>
      <c r="X961" s="6">
        <v>4865263507.8</v>
      </c>
      <c r="Y961" s="6">
        <v>4445676166.83</v>
      </c>
      <c r="Z961" s="6">
        <v>4445676166.83</v>
      </c>
      <c r="AA961" s="6">
        <v>3967431191.71</v>
      </c>
      <c r="AB961" s="6">
        <v>3346453995.22</v>
      </c>
      <c r="AC961" s="6">
        <v>33.33</v>
      </c>
      <c r="AD961" s="6">
        <v>0.4627</v>
      </c>
      <c r="AE961" s="6">
        <v>1.958161</v>
      </c>
    </row>
    <row r="962" spans="1:31">
      <c r="A962" s="1" t="s">
        <v>418</v>
      </c>
      <c r="B962" s="6" t="s">
        <v>419</v>
      </c>
      <c r="C962" s="1" t="s">
        <v>70</v>
      </c>
      <c r="D962" s="1">
        <v>3454549142.49</v>
      </c>
      <c r="E962" s="1">
        <v>428147580.89</v>
      </c>
      <c r="F962" s="7">
        <v>0</v>
      </c>
      <c r="G962" s="7">
        <v>0</v>
      </c>
      <c r="H962" s="1">
        <v>13972314078.4</v>
      </c>
      <c r="I962" s="1">
        <v>7747627110.16</v>
      </c>
      <c r="J962" s="1">
        <v>1746239793</v>
      </c>
      <c r="K962" s="1">
        <v>4709335662.27</v>
      </c>
      <c r="L962" s="1">
        <v>0.4455</v>
      </c>
      <c r="M962" s="1">
        <v>0.0424</v>
      </c>
      <c r="N962" s="1">
        <v>0.0253</v>
      </c>
      <c r="O962" s="1">
        <v>0.0456</v>
      </c>
      <c r="P962" s="6">
        <v>197</v>
      </c>
      <c r="Q962" s="6">
        <v>8.11</v>
      </c>
      <c r="R962" s="6">
        <v>236077460.69</v>
      </c>
      <c r="S962" s="6">
        <v>5.01</v>
      </c>
      <c r="T962" s="6">
        <v>12.5</v>
      </c>
      <c r="U962" s="6">
        <v>32.43</v>
      </c>
      <c r="V962" s="6">
        <v>0.025292</v>
      </c>
      <c r="W962" s="6">
        <v>794896055.59</v>
      </c>
      <c r="X962" s="6">
        <v>6224686968.24</v>
      </c>
      <c r="Y962" s="6">
        <v>4709335662.27</v>
      </c>
      <c r="Z962" s="6">
        <v>4709335662.27</v>
      </c>
      <c r="AA962" s="6">
        <v>4305230794.26</v>
      </c>
      <c r="AB962" s="6">
        <v>3752093048.44</v>
      </c>
      <c r="AC962" s="6">
        <v>42.86</v>
      </c>
      <c r="AD962" s="6">
        <v>0.5158</v>
      </c>
      <c r="AE962" s="6">
        <v>2.96694</v>
      </c>
    </row>
    <row r="963" spans="1:31">
      <c r="A963" s="1" t="s">
        <v>418</v>
      </c>
      <c r="B963" s="6" t="s">
        <v>419</v>
      </c>
      <c r="C963" s="1" t="s">
        <v>71</v>
      </c>
      <c r="D963" s="1">
        <v>3360808422.39</v>
      </c>
      <c r="E963" s="1">
        <v>508430420.25</v>
      </c>
      <c r="F963" s="7">
        <v>0</v>
      </c>
      <c r="G963" s="7">
        <v>0</v>
      </c>
      <c r="H963" s="1">
        <v>15238872730.17</v>
      </c>
      <c r="I963" s="1">
        <v>7641248774.72</v>
      </c>
      <c r="J963" s="1">
        <v>1746472532</v>
      </c>
      <c r="K963" s="1">
        <v>4571598482.3</v>
      </c>
      <c r="L963" s="1">
        <v>0.4986</v>
      </c>
      <c r="M963" s="1">
        <v>0.0196</v>
      </c>
      <c r="N963" s="1">
        <v>0.0032</v>
      </c>
      <c r="O963" s="1">
        <v>0.0064</v>
      </c>
      <c r="P963" s="6">
        <v>315</v>
      </c>
      <c r="Q963" s="6">
        <v>11.09</v>
      </c>
      <c r="R963" s="6">
        <v>227965894.14</v>
      </c>
      <c r="S963" s="6">
        <v>4.99</v>
      </c>
      <c r="T963" s="6">
        <v>12.49</v>
      </c>
      <c r="U963" s="6">
        <v>33.18</v>
      </c>
      <c r="V963" s="6">
        <v>0.003199</v>
      </c>
      <c r="W963" s="6">
        <v>-1071445866.82</v>
      </c>
      <c r="X963" s="6">
        <v>7597623955.45</v>
      </c>
      <c r="Y963" s="6">
        <v>4571598482.3</v>
      </c>
      <c r="Z963" s="6">
        <v>4571598482.3</v>
      </c>
      <c r="AA963" s="6">
        <v>4657852343</v>
      </c>
      <c r="AB963" s="6">
        <v>4096349523.29</v>
      </c>
      <c r="AC963" s="6">
        <v>42.86</v>
      </c>
      <c r="AD963" s="6">
        <v>0.6212</v>
      </c>
      <c r="AE963" s="6">
        <v>3.33338</v>
      </c>
    </row>
    <row r="964" spans="1:31">
      <c r="A964" s="1" t="s">
        <v>420</v>
      </c>
      <c r="B964" s="6" t="s">
        <v>421</v>
      </c>
      <c r="C964" s="1" t="s">
        <v>66</v>
      </c>
      <c r="D964" s="1">
        <v>6671593624.66</v>
      </c>
      <c r="E964" s="1">
        <v>5980010779.82</v>
      </c>
      <c r="F964" s="7">
        <v>216</v>
      </c>
      <c r="G964" s="7">
        <v>35</v>
      </c>
      <c r="H964" s="1">
        <v>23307340276.26</v>
      </c>
      <c r="I964" s="1">
        <v>10623685599.87</v>
      </c>
      <c r="J964" s="1">
        <v>1142400000</v>
      </c>
      <c r="K964" s="1">
        <v>8529102137.86</v>
      </c>
      <c r="L964" s="1">
        <v>0.5442</v>
      </c>
      <c r="M964" s="1">
        <v>0.0744</v>
      </c>
      <c r="N964" s="1">
        <v>0.0396</v>
      </c>
      <c r="O964" s="1">
        <v>0.0868</v>
      </c>
      <c r="P964" s="6">
        <v>862</v>
      </c>
      <c r="Q964" s="6">
        <v>4.61</v>
      </c>
      <c r="R964" s="6">
        <v>11893013.11</v>
      </c>
      <c r="S964" s="6">
        <v>0.14</v>
      </c>
      <c r="T964" s="6">
        <v>45.11</v>
      </c>
      <c r="U964" s="6">
        <v>51.84</v>
      </c>
      <c r="V964" s="6">
        <v>0.03956</v>
      </c>
      <c r="W964" s="6">
        <v>2193961557.59</v>
      </c>
      <c r="X964" s="6">
        <v>12683654676.39</v>
      </c>
      <c r="Y964" s="6">
        <v>8529102137.86</v>
      </c>
      <c r="Z964" s="6">
        <v>8529102137.86</v>
      </c>
      <c r="AA964" s="6">
        <v>7505278934.53</v>
      </c>
      <c r="AB964" s="6">
        <v>4907704522.05</v>
      </c>
      <c r="AC964" s="6">
        <v>37.5</v>
      </c>
      <c r="AD964" s="6">
        <v>2.1921</v>
      </c>
      <c r="AE964" s="6">
        <v>2.732684</v>
      </c>
    </row>
    <row r="965" spans="1:31">
      <c r="A965" s="1" t="s">
        <v>420</v>
      </c>
      <c r="B965" s="6" t="s">
        <v>421</v>
      </c>
      <c r="C965" s="1" t="s">
        <v>67</v>
      </c>
      <c r="D965" s="1">
        <v>7847612022.7</v>
      </c>
      <c r="E965" s="1">
        <v>5866307615.56</v>
      </c>
      <c r="F965" s="7">
        <v>222</v>
      </c>
      <c r="G965" s="7">
        <v>37</v>
      </c>
      <c r="H965" s="1">
        <v>25559929633.02</v>
      </c>
      <c r="I965" s="1">
        <v>10864159043.05</v>
      </c>
      <c r="J965" s="1">
        <v>1142400000</v>
      </c>
      <c r="K965" s="1">
        <v>7946898714.31</v>
      </c>
      <c r="L965" s="1">
        <v>0.575</v>
      </c>
      <c r="M965" s="1">
        <v>0.0476</v>
      </c>
      <c r="N965" s="1">
        <v>0.0207</v>
      </c>
      <c r="O965" s="1">
        <v>0.0487</v>
      </c>
      <c r="P965" s="6">
        <v>862</v>
      </c>
      <c r="Q965" s="6">
        <v>4.62</v>
      </c>
      <c r="R965" s="6">
        <v>13843110.15</v>
      </c>
      <c r="S965" s="6">
        <v>0.17</v>
      </c>
      <c r="T965" s="6">
        <v>45.11</v>
      </c>
      <c r="U965" s="6">
        <v>47.87</v>
      </c>
      <c r="V965" s="6">
        <v>0.02071</v>
      </c>
      <c r="W965" s="6">
        <v>832159019.66</v>
      </c>
      <c r="X965" s="6">
        <v>14695770589.97</v>
      </c>
      <c r="Y965" s="6">
        <v>7946898714.31</v>
      </c>
      <c r="Z965" s="6">
        <v>7946898714.31</v>
      </c>
      <c r="AA965" s="6">
        <v>7118282035.97</v>
      </c>
      <c r="AB965" s="6">
        <v>5050795183.59</v>
      </c>
      <c r="AC965" s="6">
        <v>33.33</v>
      </c>
      <c r="AD965" s="6">
        <v>2.3458</v>
      </c>
      <c r="AE965" s="6">
        <v>3.21634</v>
      </c>
    </row>
    <row r="966" spans="1:31">
      <c r="A966" s="1" t="s">
        <v>420</v>
      </c>
      <c r="B966" s="6" t="s">
        <v>421</v>
      </c>
      <c r="C966" s="1" t="s">
        <v>68</v>
      </c>
      <c r="D966" s="1">
        <v>8206758185.34</v>
      </c>
      <c r="E966" s="1">
        <v>5856817528.49</v>
      </c>
      <c r="F966" s="7">
        <v>236</v>
      </c>
      <c r="G966" s="7">
        <v>38</v>
      </c>
      <c r="H966" s="1">
        <v>26323330923.44</v>
      </c>
      <c r="I966" s="1">
        <v>10927756566.03</v>
      </c>
      <c r="J966" s="1">
        <v>1142400000</v>
      </c>
      <c r="K966" s="1">
        <v>6626372232.38</v>
      </c>
      <c r="L966" s="1">
        <v>0.5849</v>
      </c>
      <c r="M966" s="1">
        <v>0.0318</v>
      </c>
      <c r="N966" s="1">
        <v>0.0096</v>
      </c>
      <c r="O966" s="1">
        <v>0.023</v>
      </c>
      <c r="P966" s="6">
        <v>963</v>
      </c>
      <c r="Q966" s="6">
        <v>5.25</v>
      </c>
      <c r="R966" s="6">
        <v>13561028.71</v>
      </c>
      <c r="S966" s="6">
        <v>0.2</v>
      </c>
      <c r="T966" s="6">
        <v>45.11</v>
      </c>
      <c r="U966" s="6">
        <v>48.56</v>
      </c>
      <c r="V966" s="6">
        <v>0.009552</v>
      </c>
      <c r="W966" s="6">
        <v>684391787.82</v>
      </c>
      <c r="X966" s="6">
        <v>15395574357.41</v>
      </c>
      <c r="Y966" s="6">
        <v>6626372232.38</v>
      </c>
      <c r="Z966" s="6">
        <v>6626372232.38</v>
      </c>
      <c r="AA966" s="6">
        <v>6368933197.08</v>
      </c>
      <c r="AB966" s="6">
        <v>4349669078.69</v>
      </c>
      <c r="AC966" s="6">
        <v>33.33</v>
      </c>
      <c r="AD966" s="6">
        <v>2.7659</v>
      </c>
      <c r="AE966" s="6">
        <v>3.97251</v>
      </c>
    </row>
    <row r="967" spans="1:31">
      <c r="A967" s="1" t="s">
        <v>420</v>
      </c>
      <c r="B967" s="6" t="s">
        <v>421</v>
      </c>
      <c r="C967" s="1" t="s">
        <v>69</v>
      </c>
      <c r="D967" s="1">
        <v>11084872747.66</v>
      </c>
      <c r="E967" s="1">
        <v>5669920338.16</v>
      </c>
      <c r="F967" s="7">
        <v>251</v>
      </c>
      <c r="G967" s="7">
        <v>38</v>
      </c>
      <c r="H967" s="1">
        <v>28725813664.54</v>
      </c>
      <c r="I967" s="1">
        <v>12897801928.81</v>
      </c>
      <c r="J967" s="1">
        <v>1142400000</v>
      </c>
      <c r="K967" s="1">
        <v>12859564289.76</v>
      </c>
      <c r="L967" s="1">
        <v>0.551</v>
      </c>
      <c r="M967" s="1">
        <v>0.121</v>
      </c>
      <c r="N967" s="1">
        <v>0.0697</v>
      </c>
      <c r="O967" s="1">
        <v>0.1553</v>
      </c>
      <c r="P967" s="6">
        <v>923</v>
      </c>
      <c r="Q967" s="6">
        <v>5</v>
      </c>
      <c r="R967" s="6">
        <v>23710941.71</v>
      </c>
      <c r="S967" s="6">
        <v>0.18</v>
      </c>
      <c r="T967" s="6">
        <v>45.11</v>
      </c>
      <c r="U967" s="6">
        <v>58.03</v>
      </c>
      <c r="V967" s="6">
        <v>0.069743</v>
      </c>
      <c r="W967" s="6">
        <v>3286873717</v>
      </c>
      <c r="X967" s="6">
        <v>15828011735.73</v>
      </c>
      <c r="Y967" s="6">
        <v>12859564289.76</v>
      </c>
      <c r="Z967" s="6">
        <v>12859564289.76</v>
      </c>
      <c r="AA967" s="6">
        <v>9500305957.09</v>
      </c>
      <c r="AB967" s="6">
        <v>6755277113.32</v>
      </c>
      <c r="AC967" s="6">
        <v>33.33</v>
      </c>
      <c r="AD967" s="6">
        <v>1.4268</v>
      </c>
      <c r="AE967" s="6">
        <v>2.233809</v>
      </c>
    </row>
    <row r="968" spans="1:31">
      <c r="A968" s="1" t="s">
        <v>420</v>
      </c>
      <c r="B968" s="6" t="s">
        <v>421</v>
      </c>
      <c r="C968" s="1" t="s">
        <v>70</v>
      </c>
      <c r="D968" s="1">
        <v>10363806768.97</v>
      </c>
      <c r="E968" s="1">
        <v>5547423368.1</v>
      </c>
      <c r="F968" s="7">
        <v>252</v>
      </c>
      <c r="G968" s="7">
        <v>38</v>
      </c>
      <c r="H968" s="1">
        <v>30342188526.08</v>
      </c>
      <c r="I968" s="1">
        <v>15299997635.72</v>
      </c>
      <c r="J968" s="1">
        <v>1142400000</v>
      </c>
      <c r="K968" s="1">
        <v>14155611161.52</v>
      </c>
      <c r="L968" s="1">
        <v>0.4958</v>
      </c>
      <c r="M968" s="1">
        <v>0.1606</v>
      </c>
      <c r="N968" s="1">
        <v>0.1086</v>
      </c>
      <c r="O968" s="1">
        <v>0.2154</v>
      </c>
      <c r="P968" s="6">
        <v>909</v>
      </c>
      <c r="Q968" s="6">
        <v>5.16</v>
      </c>
      <c r="R968" s="6">
        <v>11245313.22</v>
      </c>
      <c r="S968" s="6">
        <v>0.08</v>
      </c>
      <c r="T968" s="6">
        <v>45.11</v>
      </c>
      <c r="U968" s="6">
        <v>52.61</v>
      </c>
      <c r="V968" s="6">
        <v>0.108631</v>
      </c>
      <c r="W968" s="6">
        <v>5699282419.08</v>
      </c>
      <c r="X968" s="6">
        <v>15042190890.36</v>
      </c>
      <c r="Y968" s="6">
        <v>14155611161.52</v>
      </c>
      <c r="Z968" s="6">
        <v>14155611161.52</v>
      </c>
      <c r="AA968" s="6">
        <v>9451755073.12</v>
      </c>
      <c r="AB968" s="6">
        <v>6440599445.89</v>
      </c>
      <c r="AC968" s="6">
        <v>33.33</v>
      </c>
      <c r="AD968" s="6">
        <v>1.2449</v>
      </c>
      <c r="AE968" s="6">
        <v>2.143474</v>
      </c>
    </row>
    <row r="969" spans="1:31">
      <c r="A969" s="1" t="s">
        <v>420</v>
      </c>
      <c r="B969" s="6" t="s">
        <v>421</v>
      </c>
      <c r="C969" s="1" t="s">
        <v>71</v>
      </c>
      <c r="D969" s="1">
        <v>12973095473.01</v>
      </c>
      <c r="E969" s="1">
        <v>5205974691.39</v>
      </c>
      <c r="F969" s="7">
        <v>252</v>
      </c>
      <c r="G969" s="7">
        <v>38</v>
      </c>
      <c r="H969" s="1">
        <v>30937298162.19</v>
      </c>
      <c r="I969" s="1">
        <v>16678275917.69</v>
      </c>
      <c r="J969" s="1">
        <v>1485120000</v>
      </c>
      <c r="K969" s="1">
        <v>13283808094.73</v>
      </c>
      <c r="L969" s="1">
        <v>0.4609</v>
      </c>
      <c r="M969" s="1">
        <v>0.1097</v>
      </c>
      <c r="N969" s="1">
        <v>0.0746</v>
      </c>
      <c r="O969" s="1">
        <v>0.1383</v>
      </c>
      <c r="P969" s="6">
        <v>737</v>
      </c>
      <c r="Q969" s="6">
        <v>4.02</v>
      </c>
      <c r="R969" s="6">
        <v>2526423.49</v>
      </c>
      <c r="S969" s="6">
        <v>0.02</v>
      </c>
      <c r="T969" s="6">
        <v>45.11</v>
      </c>
      <c r="U969" s="6">
        <v>55.89</v>
      </c>
      <c r="V969" s="6">
        <v>0.074566</v>
      </c>
      <c r="W969" s="6">
        <v>2672557332.25</v>
      </c>
      <c r="X969" s="6">
        <v>14259022244.5</v>
      </c>
      <c r="Y969" s="6">
        <v>13283808094.73</v>
      </c>
      <c r="Z969" s="6">
        <v>13283808094.73</v>
      </c>
      <c r="AA969" s="6">
        <v>10189305801.58</v>
      </c>
      <c r="AB969" s="6">
        <v>7747742706.63</v>
      </c>
      <c r="AC969" s="6">
        <v>33.33</v>
      </c>
      <c r="AD969" s="6">
        <v>1.3815</v>
      </c>
      <c r="AE969" s="6">
        <v>2.328948</v>
      </c>
    </row>
    <row r="970" spans="1:31">
      <c r="A970" s="1" t="s">
        <v>422</v>
      </c>
      <c r="B970" s="6" t="s">
        <v>423</v>
      </c>
      <c r="C970" s="1" t="s">
        <v>66</v>
      </c>
      <c r="D970" s="1">
        <v>3678740328.67</v>
      </c>
      <c r="E970" s="1">
        <v>536929360.98</v>
      </c>
      <c r="F970" s="7">
        <v>127</v>
      </c>
      <c r="G970" s="7">
        <v>49</v>
      </c>
      <c r="H970" s="1">
        <v>11466867738.74</v>
      </c>
      <c r="I970" s="1">
        <v>6697977918.5</v>
      </c>
      <c r="J970" s="1">
        <v>1434252287</v>
      </c>
      <c r="K970" s="1">
        <v>6700888578.01</v>
      </c>
      <c r="L970" s="1">
        <v>0.4159</v>
      </c>
      <c r="M970" s="1">
        <v>0.0117</v>
      </c>
      <c r="N970" s="1">
        <v>0.0028</v>
      </c>
      <c r="O970" s="1">
        <v>0.0048</v>
      </c>
      <c r="P970" s="6">
        <v>602</v>
      </c>
      <c r="Q970" s="6">
        <v>19.14</v>
      </c>
      <c r="R970" s="6">
        <v>357314469.28</v>
      </c>
      <c r="S970" s="6">
        <v>5.33</v>
      </c>
      <c r="T970" s="6">
        <v>28.34</v>
      </c>
      <c r="U970" s="6">
        <v>46.36</v>
      </c>
      <c r="V970" s="6">
        <v>0.002784</v>
      </c>
      <c r="W970" s="6">
        <v>-176484098.33</v>
      </c>
      <c r="X970" s="6">
        <v>4768889820.24</v>
      </c>
      <c r="Y970" s="6">
        <v>6700888578.01</v>
      </c>
      <c r="Z970" s="6">
        <v>6700888578.01</v>
      </c>
      <c r="AA970" s="6">
        <v>7230552754.28</v>
      </c>
      <c r="AB970" s="6">
        <v>5900803465.62</v>
      </c>
      <c r="AC970" s="6">
        <v>33.33</v>
      </c>
      <c r="AD970" s="6">
        <v>0.4695</v>
      </c>
      <c r="AE970" s="6">
        <v>1.711246</v>
      </c>
    </row>
    <row r="971" spans="1:31">
      <c r="A971" s="1" t="s">
        <v>422</v>
      </c>
      <c r="B971" s="6" t="s">
        <v>423</v>
      </c>
      <c r="C971" s="1" t="s">
        <v>67</v>
      </c>
      <c r="D971" s="1">
        <v>4057787179.15</v>
      </c>
      <c r="E971" s="1">
        <v>440267714.61</v>
      </c>
      <c r="F971" s="7">
        <v>133</v>
      </c>
      <c r="G971" s="7">
        <v>55</v>
      </c>
      <c r="H971" s="1">
        <v>10951483793.92</v>
      </c>
      <c r="I971" s="1">
        <v>5793318574.36</v>
      </c>
      <c r="J971" s="1">
        <v>1434252287</v>
      </c>
      <c r="K971" s="1">
        <v>6909895395</v>
      </c>
      <c r="L971" s="1">
        <v>0.471</v>
      </c>
      <c r="M971" s="1">
        <v>-0.0625</v>
      </c>
      <c r="N971" s="1">
        <v>-0.0692</v>
      </c>
      <c r="O971" s="1">
        <v>-0.1308</v>
      </c>
      <c r="P971" s="6">
        <v>430</v>
      </c>
      <c r="Q971" s="6">
        <v>16.98</v>
      </c>
      <c r="R971" s="6">
        <v>345826473.17</v>
      </c>
      <c r="S971" s="6">
        <v>5</v>
      </c>
      <c r="T971" s="6">
        <v>26.45</v>
      </c>
      <c r="U971" s="6">
        <v>41.83</v>
      </c>
      <c r="V971" s="6">
        <v>-0.069203</v>
      </c>
      <c r="W971" s="6">
        <v>559372401.66</v>
      </c>
      <c r="X971" s="6">
        <v>5158165219.56</v>
      </c>
      <c r="Y971" s="6">
        <v>6909895395</v>
      </c>
      <c r="Z971" s="6">
        <v>6909895395</v>
      </c>
      <c r="AA971" s="6">
        <v>7176452326.28</v>
      </c>
      <c r="AB971" s="6">
        <v>6004826739.31</v>
      </c>
      <c r="AC971" s="6">
        <v>33.33</v>
      </c>
      <c r="AD971" s="6">
        <v>0.3664</v>
      </c>
      <c r="AE971" s="6">
        <v>1.584899</v>
      </c>
    </row>
    <row r="972" spans="1:31">
      <c r="A972" s="1" t="s">
        <v>422</v>
      </c>
      <c r="B972" s="6" t="s">
        <v>423</v>
      </c>
      <c r="C972" s="1" t="s">
        <v>68</v>
      </c>
      <c r="D972" s="1">
        <v>4029287898.54</v>
      </c>
      <c r="E972" s="1">
        <v>319465999.81</v>
      </c>
      <c r="F972" s="7">
        <v>136</v>
      </c>
      <c r="G972" s="7">
        <v>58</v>
      </c>
      <c r="H972" s="1">
        <v>10642481547.51</v>
      </c>
      <c r="I972" s="1">
        <v>5945991180.59</v>
      </c>
      <c r="J972" s="1">
        <v>1434252287</v>
      </c>
      <c r="K972" s="1">
        <v>6093302324.46</v>
      </c>
      <c r="L972" s="1">
        <v>0.4413</v>
      </c>
      <c r="M972" s="1">
        <v>0.0203</v>
      </c>
      <c r="N972" s="1">
        <v>0.0117</v>
      </c>
      <c r="O972" s="1">
        <v>0.021</v>
      </c>
      <c r="P972" s="6">
        <v>398</v>
      </c>
      <c r="Q972" s="6">
        <v>15.98</v>
      </c>
      <c r="R972" s="6">
        <v>256024687.72</v>
      </c>
      <c r="S972" s="6">
        <v>4.2</v>
      </c>
      <c r="T972" s="6">
        <v>26.45</v>
      </c>
      <c r="U972" s="6">
        <v>41.31</v>
      </c>
      <c r="V972" s="6">
        <v>0.011742</v>
      </c>
      <c r="W972" s="6">
        <v>177794871.4</v>
      </c>
      <c r="X972" s="6">
        <v>4696490366.92</v>
      </c>
      <c r="Y972" s="6">
        <v>6093302324.46</v>
      </c>
      <c r="Z972" s="6">
        <v>6093302324.46</v>
      </c>
      <c r="AA972" s="6">
        <v>6313239736.09</v>
      </c>
      <c r="AB972" s="6">
        <v>5465964476.08</v>
      </c>
      <c r="AC972" s="6">
        <v>37.5</v>
      </c>
      <c r="AD972" s="6">
        <v>0.4086</v>
      </c>
      <c r="AE972" s="6">
        <v>1.746587</v>
      </c>
    </row>
    <row r="973" spans="1:31">
      <c r="A973" s="1" t="s">
        <v>422</v>
      </c>
      <c r="B973" s="6" t="s">
        <v>423</v>
      </c>
      <c r="C973" s="1" t="s">
        <v>69</v>
      </c>
      <c r="D973" s="1">
        <v>3548966423.47</v>
      </c>
      <c r="E973" s="1">
        <v>277708150.56</v>
      </c>
      <c r="F973" s="7">
        <v>136</v>
      </c>
      <c r="G973" s="7">
        <v>58</v>
      </c>
      <c r="H973" s="1">
        <v>10704467276.38</v>
      </c>
      <c r="I973" s="1">
        <v>5853161061.02</v>
      </c>
      <c r="J973" s="1">
        <v>1434252287</v>
      </c>
      <c r="K973" s="1">
        <v>6292981645.6</v>
      </c>
      <c r="L973" s="1">
        <v>0.4532</v>
      </c>
      <c r="M973" s="1">
        <v>0.0094</v>
      </c>
      <c r="N973" s="1">
        <v>0.0049</v>
      </c>
      <c r="O973" s="1">
        <v>0.009</v>
      </c>
      <c r="P973" s="6">
        <v>396</v>
      </c>
      <c r="Q973" s="6">
        <v>17.59</v>
      </c>
      <c r="R973" s="6">
        <v>219554052.82</v>
      </c>
      <c r="S973" s="6">
        <v>3.49</v>
      </c>
      <c r="T973" s="6">
        <v>26.45</v>
      </c>
      <c r="U973" s="6">
        <v>42.76</v>
      </c>
      <c r="V973" s="6">
        <v>0.004912</v>
      </c>
      <c r="W973" s="6">
        <v>472416921.46</v>
      </c>
      <c r="X973" s="6">
        <v>4851306215.36</v>
      </c>
      <c r="Y973" s="6">
        <v>6292981645.6</v>
      </c>
      <c r="Z973" s="6">
        <v>6292981645.6</v>
      </c>
      <c r="AA973" s="6">
        <v>6366549415.24</v>
      </c>
      <c r="AB973" s="6">
        <v>5725215291</v>
      </c>
      <c r="AC973" s="6">
        <v>33.33</v>
      </c>
      <c r="AD973" s="6">
        <v>0.3577</v>
      </c>
      <c r="AE973" s="6">
        <v>1.701017</v>
      </c>
    </row>
    <row r="974" spans="1:31">
      <c r="A974" s="1" t="s">
        <v>422</v>
      </c>
      <c r="B974" s="6" t="s">
        <v>423</v>
      </c>
      <c r="C974" s="1" t="s">
        <v>70</v>
      </c>
      <c r="D974" s="1">
        <v>3411435816.66</v>
      </c>
      <c r="E974" s="1">
        <v>392007311.34</v>
      </c>
      <c r="F974" s="7">
        <v>136</v>
      </c>
      <c r="G974" s="7">
        <v>58</v>
      </c>
      <c r="H974" s="1">
        <v>11173754060.98</v>
      </c>
      <c r="I974" s="1">
        <v>5767748647.93</v>
      </c>
      <c r="J974" s="1">
        <v>1434252287</v>
      </c>
      <c r="K974" s="1">
        <v>8804463802.82</v>
      </c>
      <c r="L974" s="1">
        <v>0.4838</v>
      </c>
      <c r="M974" s="1">
        <v>-0.009</v>
      </c>
      <c r="N974" s="1">
        <v>-0.012</v>
      </c>
      <c r="O974" s="1">
        <v>-0.0233</v>
      </c>
      <c r="P974" s="6">
        <v>320</v>
      </c>
      <c r="Q974" s="6">
        <v>13</v>
      </c>
      <c r="R974" s="6">
        <v>214125246.74</v>
      </c>
      <c r="S974" s="6">
        <v>2.43</v>
      </c>
      <c r="T974" s="6">
        <v>26.45</v>
      </c>
      <c r="U974" s="6">
        <v>43.22</v>
      </c>
      <c r="V974" s="6">
        <v>-0.012049</v>
      </c>
      <c r="W974" s="6">
        <v>763968684.47</v>
      </c>
      <c r="X974" s="6">
        <v>5406005413.05</v>
      </c>
      <c r="Y974" s="6">
        <v>8804463802.82</v>
      </c>
      <c r="Z974" s="6">
        <v>8804463802.82</v>
      </c>
      <c r="AA974" s="6">
        <v>8816858208.94</v>
      </c>
      <c r="AB974" s="6">
        <v>8120221306.78</v>
      </c>
      <c r="AC974" s="6">
        <v>33.33</v>
      </c>
      <c r="AD974" s="6">
        <v>0.2834</v>
      </c>
      <c r="AE974" s="6">
        <v>1.269101</v>
      </c>
    </row>
    <row r="975" spans="1:31">
      <c r="A975" s="1" t="s">
        <v>422</v>
      </c>
      <c r="B975" s="6" t="s">
        <v>423</v>
      </c>
      <c r="C975" s="1" t="s">
        <v>71</v>
      </c>
      <c r="D975" s="1">
        <v>3382444825.57</v>
      </c>
      <c r="E975" s="1">
        <v>236690909.1</v>
      </c>
      <c r="F975" s="7">
        <v>136</v>
      </c>
      <c r="G975" s="7">
        <v>58</v>
      </c>
      <c r="H975" s="1">
        <v>10909369400.35</v>
      </c>
      <c r="I975" s="1">
        <v>5362519898.67</v>
      </c>
      <c r="J975" s="1">
        <v>1434252287</v>
      </c>
      <c r="K975" s="1">
        <v>9225617228.94</v>
      </c>
      <c r="L975" s="1">
        <v>0.5084</v>
      </c>
      <c r="M975" s="1">
        <v>-0.0237</v>
      </c>
      <c r="N975" s="1">
        <v>-0.0452</v>
      </c>
      <c r="O975" s="1">
        <v>-0.0919</v>
      </c>
      <c r="P975" s="6">
        <v>312</v>
      </c>
      <c r="Q975" s="6">
        <v>11</v>
      </c>
      <c r="R975" s="6">
        <v>254225667.21</v>
      </c>
      <c r="S975" s="6">
        <v>2.76</v>
      </c>
      <c r="T975" s="6">
        <v>26.45</v>
      </c>
      <c r="U975" s="6">
        <v>43</v>
      </c>
      <c r="V975" s="6">
        <v>-0.045168</v>
      </c>
      <c r="W975" s="6">
        <v>469504214.97</v>
      </c>
      <c r="X975" s="6">
        <v>5546849501.68</v>
      </c>
      <c r="Y975" s="6">
        <v>9225617228.94</v>
      </c>
      <c r="Z975" s="6">
        <v>9225617228.94</v>
      </c>
      <c r="AA975" s="6">
        <v>9433776315.28</v>
      </c>
      <c r="AB975" s="6">
        <v>8546935339.2</v>
      </c>
      <c r="AC975" s="6">
        <v>33.33</v>
      </c>
      <c r="AD975" s="6">
        <v>0.3019</v>
      </c>
      <c r="AE975" s="6">
        <v>1.182508</v>
      </c>
    </row>
    <row r="976" spans="1:31">
      <c r="A976" s="1" t="s">
        <v>424</v>
      </c>
      <c r="B976" s="6" t="s">
        <v>425</v>
      </c>
      <c r="C976" s="1" t="s">
        <v>66</v>
      </c>
      <c r="D976" s="1">
        <v>424741934.94</v>
      </c>
      <c r="E976" s="1">
        <v>37695979.01</v>
      </c>
      <c r="F976" s="7">
        <v>6</v>
      </c>
      <c r="G976" s="7">
        <v>6</v>
      </c>
      <c r="H976" s="1">
        <v>2471257834.68</v>
      </c>
      <c r="I976" s="1">
        <v>1374593016.83</v>
      </c>
      <c r="J976" s="1">
        <v>440931640</v>
      </c>
      <c r="K976" s="1">
        <v>1602678942.81</v>
      </c>
      <c r="L976" s="1">
        <v>0.4438</v>
      </c>
      <c r="M976" s="1">
        <v>0.0301</v>
      </c>
      <c r="N976" s="1">
        <v>0.0228</v>
      </c>
      <c r="O976" s="1">
        <v>0.041</v>
      </c>
      <c r="P976" s="6">
        <v>451</v>
      </c>
      <c r="Q976" s="6">
        <v>20.22</v>
      </c>
      <c r="R976" s="6">
        <v>63975738.43</v>
      </c>
      <c r="S976" s="6">
        <v>3.99</v>
      </c>
      <c r="T976" s="6">
        <v>29.71</v>
      </c>
      <c r="U976" s="6">
        <v>58.14</v>
      </c>
      <c r="V976" s="6">
        <v>0.022825</v>
      </c>
      <c r="W976" s="6">
        <v>-17225792.59</v>
      </c>
      <c r="X976" s="6">
        <v>1096664817.85</v>
      </c>
      <c r="Y976" s="6">
        <v>1602678942.81</v>
      </c>
      <c r="Z976" s="6">
        <v>1602678942.81</v>
      </c>
      <c r="AA976" s="6">
        <v>1736279223.35</v>
      </c>
      <c r="AB976" s="6">
        <v>1375033116.89</v>
      </c>
      <c r="AC976" s="6">
        <v>33.33</v>
      </c>
      <c r="AD976" s="6">
        <v>1.3914</v>
      </c>
      <c r="AE976" s="6">
        <v>1.541954</v>
      </c>
    </row>
    <row r="977" spans="1:31">
      <c r="A977" s="1" t="s">
        <v>424</v>
      </c>
      <c r="B977" s="6" t="s">
        <v>425</v>
      </c>
      <c r="C977" s="1" t="s">
        <v>67</v>
      </c>
      <c r="D977" s="1">
        <v>467612566.41</v>
      </c>
      <c r="E977" s="1">
        <v>68567963.86</v>
      </c>
      <c r="F977" s="7">
        <v>6</v>
      </c>
      <c r="G977" s="7">
        <v>6</v>
      </c>
      <c r="H977" s="1">
        <v>2720942353.36</v>
      </c>
      <c r="I977" s="1">
        <v>1333287894.83</v>
      </c>
      <c r="J977" s="1">
        <v>420920087</v>
      </c>
      <c r="K977" s="1">
        <v>1645001121.19</v>
      </c>
      <c r="L977" s="1">
        <v>0.51</v>
      </c>
      <c r="M977" s="1">
        <v>-0.0217</v>
      </c>
      <c r="N977" s="1">
        <v>-0.0237</v>
      </c>
      <c r="O977" s="1">
        <v>-0.0483</v>
      </c>
      <c r="P977" s="6">
        <v>464</v>
      </c>
      <c r="Q977" s="6">
        <v>19.24</v>
      </c>
      <c r="R977" s="6">
        <v>68533597.22</v>
      </c>
      <c r="S977" s="6">
        <v>4.17</v>
      </c>
      <c r="T977" s="6">
        <v>29.06</v>
      </c>
      <c r="U977" s="6">
        <v>56.18</v>
      </c>
      <c r="V977" s="6">
        <v>-0.023665</v>
      </c>
      <c r="W977" s="6">
        <v>-60375774.88</v>
      </c>
      <c r="X977" s="6">
        <v>1387654458.53</v>
      </c>
      <c r="Y977" s="6">
        <v>1645001121.19</v>
      </c>
      <c r="Z977" s="6">
        <v>1645001121.19</v>
      </c>
      <c r="AA977" s="6">
        <v>1675049178</v>
      </c>
      <c r="AB977" s="6">
        <v>1415222178.41</v>
      </c>
      <c r="AC977" s="6">
        <v>33.33</v>
      </c>
      <c r="AD977" s="6">
        <v>1.4663</v>
      </c>
      <c r="AE977" s="6">
        <v>1.654067</v>
      </c>
    </row>
    <row r="978" spans="1:31">
      <c r="A978" s="1" t="s">
        <v>424</v>
      </c>
      <c r="B978" s="6" t="s">
        <v>425</v>
      </c>
      <c r="C978" s="1" t="s">
        <v>68</v>
      </c>
      <c r="D978" s="1">
        <v>541625112.89</v>
      </c>
      <c r="E978" s="1">
        <v>90801348.34</v>
      </c>
      <c r="F978" s="7">
        <v>6</v>
      </c>
      <c r="G978" s="7">
        <v>6</v>
      </c>
      <c r="H978" s="1">
        <v>3171313866.46</v>
      </c>
      <c r="I978" s="1">
        <v>1426539689.51</v>
      </c>
      <c r="J978" s="1">
        <v>420920087</v>
      </c>
      <c r="K978" s="1">
        <v>1744979518.01</v>
      </c>
      <c r="L978" s="1">
        <v>0.5502</v>
      </c>
      <c r="M978" s="1">
        <v>0.0192</v>
      </c>
      <c r="N978" s="1">
        <v>0.0152</v>
      </c>
      <c r="O978" s="1">
        <v>0.0338</v>
      </c>
      <c r="P978" s="6">
        <v>575</v>
      </c>
      <c r="Q978" s="6">
        <v>22.88</v>
      </c>
      <c r="R978" s="6">
        <v>84530734.61</v>
      </c>
      <c r="S978" s="6">
        <v>4.84</v>
      </c>
      <c r="T978" s="6">
        <v>29.06</v>
      </c>
      <c r="U978" s="6">
        <v>56.14</v>
      </c>
      <c r="V978" s="6">
        <v>0.015199</v>
      </c>
      <c r="W978" s="6">
        <v>29606382.59</v>
      </c>
      <c r="X978" s="6">
        <v>1744774176.95</v>
      </c>
      <c r="Y978" s="6">
        <v>1744979518.01</v>
      </c>
      <c r="Z978" s="6">
        <v>1744979518.01</v>
      </c>
      <c r="AA978" s="6">
        <v>1674266387.53</v>
      </c>
      <c r="AB978" s="6">
        <v>1430555617.53</v>
      </c>
      <c r="AC978" s="6">
        <v>33.33</v>
      </c>
      <c r="AD978" s="6">
        <v>1.4401</v>
      </c>
      <c r="AE978" s="6">
        <v>1.817393</v>
      </c>
    </row>
    <row r="979" spans="1:31">
      <c r="A979" s="1" t="s">
        <v>424</v>
      </c>
      <c r="B979" s="6" t="s">
        <v>425</v>
      </c>
      <c r="C979" s="1" t="s">
        <v>69</v>
      </c>
      <c r="D979" s="1">
        <v>625312544.72</v>
      </c>
      <c r="E979" s="1">
        <v>80303679.41</v>
      </c>
      <c r="F979" s="7">
        <v>6</v>
      </c>
      <c r="G979" s="7">
        <v>6</v>
      </c>
      <c r="H979" s="1">
        <v>4033254016.35</v>
      </c>
      <c r="I979" s="1">
        <v>1985069118.09</v>
      </c>
      <c r="J979" s="1">
        <v>525480527</v>
      </c>
      <c r="K979" s="1">
        <v>2075438208.29</v>
      </c>
      <c r="L979" s="1">
        <v>0.5078</v>
      </c>
      <c r="M979" s="1">
        <v>-0.0231</v>
      </c>
      <c r="N979" s="1">
        <v>-0.032</v>
      </c>
      <c r="O979" s="1">
        <v>-0.065</v>
      </c>
      <c r="P979" s="6">
        <v>610</v>
      </c>
      <c r="Q979" s="6">
        <v>23.77</v>
      </c>
      <c r="R979" s="6">
        <v>101470307.08</v>
      </c>
      <c r="S979" s="6">
        <v>4.89</v>
      </c>
      <c r="T979" s="6">
        <v>29.13</v>
      </c>
      <c r="U979" s="6">
        <v>54.47</v>
      </c>
      <c r="V979" s="6">
        <v>-0.031985</v>
      </c>
      <c r="W979" s="6">
        <v>-235772360.91</v>
      </c>
      <c r="X979" s="6">
        <v>2048184898.26</v>
      </c>
      <c r="Y979" s="6">
        <v>2075438208.29</v>
      </c>
      <c r="Z979" s="6">
        <v>2075438208.29</v>
      </c>
      <c r="AA979" s="6">
        <v>2142874485.75</v>
      </c>
      <c r="AB979" s="6">
        <v>1818696978.77</v>
      </c>
      <c r="AC979" s="6">
        <v>33.33</v>
      </c>
      <c r="AD979" s="6">
        <v>1.2364</v>
      </c>
      <c r="AE979" s="6">
        <v>1.943326</v>
      </c>
    </row>
    <row r="980" spans="1:31">
      <c r="A980" s="1" t="s">
        <v>424</v>
      </c>
      <c r="B980" s="6" t="s">
        <v>425</v>
      </c>
      <c r="C980" s="1" t="s">
        <v>70</v>
      </c>
      <c r="D980" s="1">
        <v>1012956330.27</v>
      </c>
      <c r="E980" s="1">
        <v>77618162.49</v>
      </c>
      <c r="F980" s="7">
        <v>6</v>
      </c>
      <c r="G980" s="7">
        <v>6</v>
      </c>
      <c r="H980" s="1">
        <v>3491894319.58</v>
      </c>
      <c r="I980" s="1">
        <v>1897429384.42</v>
      </c>
      <c r="J980" s="1">
        <v>524904562</v>
      </c>
      <c r="K980" s="1">
        <v>2325154378.19</v>
      </c>
      <c r="L980" s="1">
        <v>0.4566</v>
      </c>
      <c r="M980" s="1">
        <v>-0.0281</v>
      </c>
      <c r="N980" s="1">
        <v>-0.0304</v>
      </c>
      <c r="O980" s="1">
        <v>-0.056</v>
      </c>
      <c r="P980" s="6">
        <v>564</v>
      </c>
      <c r="Q980" s="6">
        <v>22.77</v>
      </c>
      <c r="R980" s="6">
        <v>77814581.62</v>
      </c>
      <c r="S980" s="6">
        <v>3.35</v>
      </c>
      <c r="T980" s="6">
        <v>29.11</v>
      </c>
      <c r="U980" s="6">
        <v>46.49</v>
      </c>
      <c r="V980" s="6">
        <v>-0.030406</v>
      </c>
      <c r="W980" s="6">
        <v>281036354.21</v>
      </c>
      <c r="X980" s="6">
        <v>1594464935.16</v>
      </c>
      <c r="Y980" s="6">
        <v>2325154378.19</v>
      </c>
      <c r="Z980" s="6">
        <v>2325154378.19</v>
      </c>
      <c r="AA980" s="6">
        <v>2312468304.02</v>
      </c>
      <c r="AB980" s="6">
        <v>2099460908.57</v>
      </c>
      <c r="AC980" s="6">
        <v>37.5</v>
      </c>
      <c r="AD980" s="6">
        <v>1.0653</v>
      </c>
      <c r="AE980" s="6">
        <v>1.50179</v>
      </c>
    </row>
    <row r="981" spans="1:31">
      <c r="A981" s="1" t="s">
        <v>424</v>
      </c>
      <c r="B981" s="6" t="s">
        <v>425</v>
      </c>
      <c r="C981" s="1" t="s">
        <v>71</v>
      </c>
      <c r="D981" s="1">
        <v>1192896489.79</v>
      </c>
      <c r="E981" s="1">
        <v>81134066.65</v>
      </c>
      <c r="F981" s="7">
        <v>6</v>
      </c>
      <c r="G981" s="7">
        <v>6</v>
      </c>
      <c r="H981" s="1">
        <v>3239322071.77</v>
      </c>
      <c r="I981" s="1">
        <v>1786659795.67</v>
      </c>
      <c r="J981" s="1">
        <v>528716942</v>
      </c>
      <c r="K981" s="1">
        <v>1672169340.72</v>
      </c>
      <c r="L981" s="1">
        <v>0.4484</v>
      </c>
      <c r="M981" s="1">
        <v>-0.0463</v>
      </c>
      <c r="N981" s="1">
        <v>-0.046</v>
      </c>
      <c r="O981" s="1">
        <v>-0.0833</v>
      </c>
      <c r="P981" s="6">
        <v>528</v>
      </c>
      <c r="Q981" s="6">
        <v>22.18</v>
      </c>
      <c r="R981" s="6">
        <v>87315941.4</v>
      </c>
      <c r="S981" s="6">
        <v>5.22</v>
      </c>
      <c r="T981" s="6">
        <v>28.9</v>
      </c>
      <c r="U981" s="6">
        <v>43.57</v>
      </c>
      <c r="V981" s="6">
        <v>-0.045954</v>
      </c>
      <c r="W981" s="6">
        <v>360396489.79</v>
      </c>
      <c r="X981" s="6">
        <v>1452662276.1</v>
      </c>
      <c r="Y981" s="6">
        <v>1672169340.72</v>
      </c>
      <c r="Z981" s="6">
        <v>1672169340.72</v>
      </c>
      <c r="AA981" s="6">
        <v>1745239629.43</v>
      </c>
      <c r="AB981" s="6">
        <v>1520994013.74</v>
      </c>
      <c r="AC981" s="6">
        <v>33.33</v>
      </c>
      <c r="AD981" s="6">
        <v>1.4239</v>
      </c>
      <c r="AE981" s="6">
        <v>1.937197</v>
      </c>
    </row>
    <row r="982" spans="1:31">
      <c r="A982" s="1" t="s">
        <v>426</v>
      </c>
      <c r="B982" s="6" t="s">
        <v>427</v>
      </c>
      <c r="C982" s="1" t="s">
        <v>66</v>
      </c>
      <c r="D982" s="1">
        <v>44293193000</v>
      </c>
      <c r="E982" s="1">
        <v>45177717000</v>
      </c>
      <c r="F982" s="7">
        <v>607</v>
      </c>
      <c r="G982" s="7">
        <v>251</v>
      </c>
      <c r="H982" s="1">
        <v>203679900000</v>
      </c>
      <c r="I982" s="1">
        <v>84953491000</v>
      </c>
      <c r="J982" s="1">
        <v>4912016000</v>
      </c>
      <c r="K982" s="1">
        <v>163008472000</v>
      </c>
      <c r="L982" s="1">
        <v>0.5829</v>
      </c>
      <c r="M982" s="1">
        <v>0.0905</v>
      </c>
      <c r="N982" s="1">
        <v>0.0523</v>
      </c>
      <c r="O982" s="1">
        <v>0.1254</v>
      </c>
      <c r="P982" s="6">
        <v>2944</v>
      </c>
      <c r="Q982" s="6">
        <v>4.57</v>
      </c>
      <c r="R982" s="6">
        <v>158000000</v>
      </c>
      <c r="S982" s="6">
        <v>0.1</v>
      </c>
      <c r="T982" s="6">
        <v>46.16</v>
      </c>
      <c r="U982" s="6">
        <v>88.26</v>
      </c>
      <c r="V982" s="6">
        <v>0.052317</v>
      </c>
      <c r="W982" s="6">
        <v>22432396000</v>
      </c>
      <c r="X982" s="6">
        <v>118726409000</v>
      </c>
      <c r="Y982" s="6">
        <v>163008472000</v>
      </c>
      <c r="Z982" s="6">
        <v>163008472000</v>
      </c>
      <c r="AA982" s="6">
        <v>149564494000</v>
      </c>
      <c r="AB982" s="6">
        <v>131238948000</v>
      </c>
      <c r="AC982" s="6">
        <v>36.36</v>
      </c>
      <c r="AD982" s="6">
        <v>0.3955</v>
      </c>
      <c r="AE982" s="6">
        <v>1.249505</v>
      </c>
    </row>
    <row r="983" spans="1:31">
      <c r="A983" s="1" t="s">
        <v>426</v>
      </c>
      <c r="B983" s="6" t="s">
        <v>427</v>
      </c>
      <c r="C983" s="1" t="s">
        <v>67</v>
      </c>
      <c r="D983" s="1">
        <v>43915901000</v>
      </c>
      <c r="E983" s="1">
        <v>49313882000</v>
      </c>
      <c r="F983" s="7">
        <v>684</v>
      </c>
      <c r="G983" s="7">
        <v>276</v>
      </c>
      <c r="H983" s="1">
        <v>207821363000</v>
      </c>
      <c r="I983" s="1">
        <v>83524122000</v>
      </c>
      <c r="J983" s="1">
        <v>4912016000</v>
      </c>
      <c r="K983" s="1">
        <v>200647187000</v>
      </c>
      <c r="L983" s="1">
        <v>0.5981</v>
      </c>
      <c r="M983" s="1">
        <v>0.0798</v>
      </c>
      <c r="N983" s="1">
        <v>0.0535</v>
      </c>
      <c r="O983" s="1">
        <v>0.133</v>
      </c>
      <c r="P983" s="6">
        <v>2592</v>
      </c>
      <c r="Q983" s="6">
        <v>4.23</v>
      </c>
      <c r="R983" s="6">
        <v>265000000</v>
      </c>
      <c r="S983" s="6">
        <v>0.13</v>
      </c>
      <c r="T983" s="6">
        <v>46.16</v>
      </c>
      <c r="U983" s="6">
        <v>88.66</v>
      </c>
      <c r="V983" s="6">
        <v>0.053458</v>
      </c>
      <c r="W983" s="6">
        <v>24871078000</v>
      </c>
      <c r="X983" s="6">
        <v>124297241000</v>
      </c>
      <c r="Y983" s="6">
        <v>200647187000</v>
      </c>
      <c r="Z983" s="6">
        <v>200647187000</v>
      </c>
      <c r="AA983" s="6">
        <v>187848387000</v>
      </c>
      <c r="AB983" s="6">
        <v>172735971000</v>
      </c>
      <c r="AC983" s="6">
        <v>33.33</v>
      </c>
      <c r="AD983" s="6">
        <v>0.3052</v>
      </c>
      <c r="AE983" s="6">
        <v>1.035755</v>
      </c>
    </row>
    <row r="984" spans="1:31">
      <c r="A984" s="1" t="s">
        <v>426</v>
      </c>
      <c r="B984" s="6" t="s">
        <v>427</v>
      </c>
      <c r="C984" s="1" t="s">
        <v>68</v>
      </c>
      <c r="D984" s="1">
        <v>66113662000</v>
      </c>
      <c r="E984" s="1">
        <v>58855035000</v>
      </c>
      <c r="F984" s="7">
        <v>843</v>
      </c>
      <c r="G984" s="7">
        <v>322</v>
      </c>
      <c r="H984" s="1">
        <v>258910041000</v>
      </c>
      <c r="I984" s="1">
        <v>79782380000</v>
      </c>
      <c r="J984" s="1">
        <v>4860000000</v>
      </c>
      <c r="K984" s="1">
        <v>214991818000</v>
      </c>
      <c r="L984" s="1">
        <v>0.6919</v>
      </c>
      <c r="M984" s="1">
        <v>0.0461</v>
      </c>
      <c r="N984" s="1">
        <v>0.0264</v>
      </c>
      <c r="O984" s="1">
        <v>0.0857</v>
      </c>
      <c r="P984" s="6">
        <v>2596</v>
      </c>
      <c r="Q984" s="6">
        <v>4.06</v>
      </c>
      <c r="R984" s="6">
        <v>510000000</v>
      </c>
      <c r="S984" s="6">
        <v>0.24</v>
      </c>
      <c r="T984" s="6">
        <v>46.65</v>
      </c>
      <c r="U984" s="6">
        <v>88.74</v>
      </c>
      <c r="V984" s="6">
        <v>0.026409</v>
      </c>
      <c r="W984" s="6">
        <v>22233399000</v>
      </c>
      <c r="X984" s="6">
        <v>179127661000</v>
      </c>
      <c r="Y984" s="6">
        <v>214991818000</v>
      </c>
      <c r="Z984" s="6">
        <v>214991818000</v>
      </c>
      <c r="AA984" s="6">
        <v>203993065000</v>
      </c>
      <c r="AB984" s="6">
        <v>186571000000</v>
      </c>
      <c r="AC984" s="6">
        <v>40</v>
      </c>
      <c r="AD984" s="6">
        <v>0.2971</v>
      </c>
      <c r="AE984" s="6">
        <v>1.204279</v>
      </c>
    </row>
    <row r="985" spans="1:31">
      <c r="A985" s="1" t="s">
        <v>426</v>
      </c>
      <c r="B985" s="6" t="s">
        <v>428</v>
      </c>
      <c r="C985" s="1" t="s">
        <v>69</v>
      </c>
      <c r="D985" s="1">
        <v>75834720000</v>
      </c>
      <c r="E985" s="1">
        <v>62166782000</v>
      </c>
      <c r="F985" s="7">
        <v>1005</v>
      </c>
      <c r="G985" s="7">
        <v>378</v>
      </c>
      <c r="H985" s="1">
        <v>288695542000</v>
      </c>
      <c r="I985" s="1">
        <v>96487092000</v>
      </c>
      <c r="J985" s="1">
        <v>4874184000</v>
      </c>
      <c r="K985" s="1">
        <v>151990797000</v>
      </c>
      <c r="L985" s="1">
        <v>0.6658</v>
      </c>
      <c r="M985" s="1">
        <v>0.1003</v>
      </c>
      <c r="N985" s="1">
        <v>0.0643</v>
      </c>
      <c r="O985" s="1">
        <v>0.1924</v>
      </c>
      <c r="P985" s="6">
        <v>3349</v>
      </c>
      <c r="Q985" s="6">
        <v>5.41</v>
      </c>
      <c r="R985" s="6">
        <v>1140000000</v>
      </c>
      <c r="S985" s="6">
        <v>0.75</v>
      </c>
      <c r="T985" s="6">
        <v>46.43</v>
      </c>
      <c r="U985" s="6">
        <v>88.4</v>
      </c>
      <c r="V985" s="6">
        <v>0.064313</v>
      </c>
      <c r="W985" s="6">
        <v>36181686000</v>
      </c>
      <c r="X985" s="6">
        <v>192208450000</v>
      </c>
      <c r="Y985" s="6">
        <v>151990797000</v>
      </c>
      <c r="Z985" s="6">
        <v>151990797000</v>
      </c>
      <c r="AA985" s="6">
        <v>127447329000</v>
      </c>
      <c r="AB985" s="6">
        <v>107335955000</v>
      </c>
      <c r="AC985" s="6">
        <v>36.36</v>
      </c>
      <c r="AD985" s="6">
        <v>0.407</v>
      </c>
      <c r="AE985" s="6">
        <v>1.899428</v>
      </c>
    </row>
    <row r="986" spans="1:31">
      <c r="A986" s="1" t="s">
        <v>426</v>
      </c>
      <c r="B986" s="6" t="s">
        <v>428</v>
      </c>
      <c r="C986" s="1" t="s">
        <v>70</v>
      </c>
      <c r="D986" s="1">
        <v>82961048000</v>
      </c>
      <c r="E986" s="1">
        <v>59736783000</v>
      </c>
      <c r="F986" s="7">
        <v>1044</v>
      </c>
      <c r="G986" s="7">
        <v>389</v>
      </c>
      <c r="H986" s="1">
        <v>295795524000</v>
      </c>
      <c r="I986" s="1">
        <v>128085271000</v>
      </c>
      <c r="J986" s="1">
        <v>4948704000</v>
      </c>
      <c r="K986" s="1">
        <v>200829269000</v>
      </c>
      <c r="L986" s="1">
        <v>0.567</v>
      </c>
      <c r="M986" s="1">
        <v>0.2002</v>
      </c>
      <c r="N986" s="1">
        <v>0.1333</v>
      </c>
      <c r="O986" s="1">
        <v>0.3079</v>
      </c>
      <c r="P986" s="6">
        <v>3516</v>
      </c>
      <c r="Q986" s="6">
        <v>5.47</v>
      </c>
      <c r="R986" s="6">
        <v>2117000000</v>
      </c>
      <c r="S986" s="6">
        <v>1.05</v>
      </c>
      <c r="T986" s="6">
        <v>45.61</v>
      </c>
      <c r="U986" s="6">
        <v>87.82</v>
      </c>
      <c r="V986" s="6">
        <v>0.13333</v>
      </c>
      <c r="W986" s="6">
        <v>53450431000</v>
      </c>
      <c r="X986" s="6">
        <v>167710253000</v>
      </c>
      <c r="Y986" s="6">
        <v>200829269000</v>
      </c>
      <c r="Z986" s="6">
        <v>200829269000</v>
      </c>
      <c r="AA986" s="6">
        <v>145495829000</v>
      </c>
      <c r="AB986" s="6">
        <v>118609496000</v>
      </c>
      <c r="AC986" s="6">
        <v>40</v>
      </c>
      <c r="AD986" s="6">
        <v>0.3201</v>
      </c>
      <c r="AE986" s="6">
        <v>1.472871</v>
      </c>
    </row>
    <row r="987" spans="1:31">
      <c r="A987" s="1" t="s">
        <v>426</v>
      </c>
      <c r="B987" s="6" t="s">
        <v>428</v>
      </c>
      <c r="C987" s="1" t="s">
        <v>71</v>
      </c>
      <c r="D987" s="1">
        <v>112476432000</v>
      </c>
      <c r="E987" s="1">
        <v>67155552000</v>
      </c>
      <c r="F987" s="7">
        <v>1044</v>
      </c>
      <c r="G987" s="7">
        <v>389</v>
      </c>
      <c r="H987" s="1">
        <v>354278139000</v>
      </c>
      <c r="I987" s="1">
        <v>118333684000</v>
      </c>
      <c r="J987" s="1">
        <v>7439371000</v>
      </c>
      <c r="K987" s="1">
        <v>150024860000</v>
      </c>
      <c r="L987" s="1">
        <v>0.666</v>
      </c>
      <c r="M987" s="1">
        <v>0.1155</v>
      </c>
      <c r="N987" s="1">
        <v>0.0766</v>
      </c>
      <c r="O987" s="1">
        <v>0.2294</v>
      </c>
      <c r="P987" s="6">
        <v>4495</v>
      </c>
      <c r="Q987" s="6">
        <v>5.67</v>
      </c>
      <c r="R987" s="6">
        <v>2907000000</v>
      </c>
      <c r="S987" s="6">
        <v>1.94</v>
      </c>
      <c r="T987" s="6">
        <v>45.51</v>
      </c>
      <c r="U987" s="6">
        <v>86.29</v>
      </c>
      <c r="V987" s="6">
        <v>0.076639</v>
      </c>
      <c r="W987" s="6">
        <v>16167858000</v>
      </c>
      <c r="X987" s="6">
        <v>235944455000</v>
      </c>
      <c r="Y987" s="6">
        <v>150024860000</v>
      </c>
      <c r="Z987" s="6">
        <v>150024860000</v>
      </c>
      <c r="AA987" s="6">
        <v>115786287000</v>
      </c>
      <c r="AB987" s="6">
        <v>89060502000</v>
      </c>
      <c r="AC987" s="6">
        <v>36.36</v>
      </c>
      <c r="AD987" s="6">
        <v>0.5282</v>
      </c>
      <c r="AE987" s="6">
        <v>2.361463</v>
      </c>
    </row>
    <row r="988" spans="1:31">
      <c r="A988" s="1" t="s">
        <v>429</v>
      </c>
      <c r="B988" s="6" t="s">
        <v>430</v>
      </c>
      <c r="C988" s="1" t="s">
        <v>66</v>
      </c>
      <c r="D988" s="1">
        <v>784428705.98</v>
      </c>
      <c r="E988" s="1">
        <v>165273945.79</v>
      </c>
      <c r="F988" s="7">
        <v>1</v>
      </c>
      <c r="G988" s="7">
        <v>0</v>
      </c>
      <c r="H988" s="1">
        <v>4661888154.02</v>
      </c>
      <c r="I988" s="1">
        <v>2059092752.87</v>
      </c>
      <c r="J988" s="1">
        <v>441748000</v>
      </c>
      <c r="K988" s="1">
        <v>1784136697.78</v>
      </c>
      <c r="L988" s="1">
        <v>0.5583</v>
      </c>
      <c r="M988" s="1">
        <v>0.014</v>
      </c>
      <c r="N988" s="1">
        <v>0.0043</v>
      </c>
      <c r="O988" s="1">
        <v>0.0098</v>
      </c>
      <c r="P988" s="6">
        <v>570</v>
      </c>
      <c r="Q988" s="6">
        <v>14.79</v>
      </c>
      <c r="R988" s="6">
        <v>54548788.24</v>
      </c>
      <c r="S988" s="6">
        <v>3.06</v>
      </c>
      <c r="T988" s="6">
        <v>38.77</v>
      </c>
      <c r="U988" s="6">
        <v>43.67</v>
      </c>
      <c r="V988" s="6">
        <v>0.004314</v>
      </c>
      <c r="W988" s="6">
        <v>68285540.21</v>
      </c>
      <c r="X988" s="6">
        <v>2602795401.15</v>
      </c>
      <c r="Y988" s="6">
        <v>1784136697.78</v>
      </c>
      <c r="Z988" s="6">
        <v>1784136697.78</v>
      </c>
      <c r="AA988" s="6">
        <v>1788739985.21</v>
      </c>
      <c r="AB988" s="6">
        <v>1377732292.65</v>
      </c>
      <c r="AC988" s="6">
        <v>33.33</v>
      </c>
      <c r="AD988" s="6">
        <v>2.1596</v>
      </c>
      <c r="AE988" s="6">
        <v>2.612966</v>
      </c>
    </row>
    <row r="989" spans="1:31">
      <c r="A989" s="1" t="s">
        <v>429</v>
      </c>
      <c r="B989" s="6" t="s">
        <v>430</v>
      </c>
      <c r="C989" s="1" t="s">
        <v>67</v>
      </c>
      <c r="D989" s="1">
        <v>746325896.56</v>
      </c>
      <c r="E989" s="1">
        <v>158339149.96</v>
      </c>
      <c r="F989" s="7">
        <v>1</v>
      </c>
      <c r="G989" s="7">
        <v>0</v>
      </c>
      <c r="H989" s="1">
        <v>4597613953.13</v>
      </c>
      <c r="I989" s="1">
        <v>2082459475.51</v>
      </c>
      <c r="J989" s="1">
        <v>441748000</v>
      </c>
      <c r="K989" s="1">
        <v>1917481614.94</v>
      </c>
      <c r="L989" s="1">
        <v>0.5471</v>
      </c>
      <c r="M989" s="1">
        <v>0.0141</v>
      </c>
      <c r="N989" s="1">
        <v>0.0041</v>
      </c>
      <c r="O989" s="1">
        <v>0.009</v>
      </c>
      <c r="P989" s="6">
        <v>484</v>
      </c>
      <c r="Q989" s="6">
        <v>13.3</v>
      </c>
      <c r="R989" s="6">
        <v>58198021.13</v>
      </c>
      <c r="S989" s="6">
        <v>3.04</v>
      </c>
      <c r="T989" s="6">
        <v>38.77</v>
      </c>
      <c r="U989" s="6">
        <v>44.46</v>
      </c>
      <c r="V989" s="6">
        <v>0.004088</v>
      </c>
      <c r="W989" s="6">
        <v>123062166.34</v>
      </c>
      <c r="X989" s="6">
        <v>2515154477.62</v>
      </c>
      <c r="Y989" s="6">
        <v>1917481614.94</v>
      </c>
      <c r="Z989" s="6">
        <v>1917481614.94</v>
      </c>
      <c r="AA989" s="6">
        <v>1914600968.37</v>
      </c>
      <c r="AB989" s="6">
        <v>1505085482.17</v>
      </c>
      <c r="AC989" s="6">
        <v>33.33</v>
      </c>
      <c r="AD989" s="6">
        <v>1.902</v>
      </c>
      <c r="AE989" s="6">
        <v>2.397736</v>
      </c>
    </row>
    <row r="990" spans="1:31">
      <c r="A990" s="1" t="s">
        <v>429</v>
      </c>
      <c r="B990" s="6" t="s">
        <v>430</v>
      </c>
      <c r="C990" s="1" t="s">
        <v>68</v>
      </c>
      <c r="D990" s="1">
        <v>752556481.89</v>
      </c>
      <c r="E990" s="1">
        <v>153357625.1</v>
      </c>
      <c r="F990" s="7">
        <v>1</v>
      </c>
      <c r="G990" s="7">
        <v>0</v>
      </c>
      <c r="H990" s="1">
        <v>4710984677.6</v>
      </c>
      <c r="I990" s="1">
        <v>1860730342.7</v>
      </c>
      <c r="J990" s="1">
        <v>441748000</v>
      </c>
      <c r="K990" s="1">
        <v>2064729162.73</v>
      </c>
      <c r="L990" s="1">
        <v>0.605</v>
      </c>
      <c r="M990" s="1">
        <v>-0.0395</v>
      </c>
      <c r="N990" s="1">
        <v>-0.0455</v>
      </c>
      <c r="O990" s="1">
        <v>-0.1152</v>
      </c>
      <c r="P990" s="6">
        <v>726</v>
      </c>
      <c r="Q990" s="6">
        <v>20</v>
      </c>
      <c r="R990" s="6">
        <v>93791634.1</v>
      </c>
      <c r="S990" s="6">
        <v>4.54</v>
      </c>
      <c r="T990" s="6">
        <v>38.77</v>
      </c>
      <c r="U990" s="6">
        <v>42.88</v>
      </c>
      <c r="V990" s="6">
        <v>-0.045509</v>
      </c>
      <c r="W990" s="6">
        <v>-246834575.44</v>
      </c>
      <c r="X990" s="6">
        <v>2850254334.9</v>
      </c>
      <c r="Y990" s="6">
        <v>2064729162.73</v>
      </c>
      <c r="Z990" s="6">
        <v>2064729162.73</v>
      </c>
      <c r="AA990" s="6">
        <v>2214261612.29</v>
      </c>
      <c r="AB990" s="6">
        <v>1805973726.51</v>
      </c>
      <c r="AC990" s="6">
        <v>33.33</v>
      </c>
      <c r="AD990" s="6">
        <v>1.7644</v>
      </c>
      <c r="AE990" s="6">
        <v>2.281648</v>
      </c>
    </row>
    <row r="991" spans="1:31">
      <c r="A991" s="1" t="s">
        <v>429</v>
      </c>
      <c r="B991" s="6" t="s">
        <v>430</v>
      </c>
      <c r="C991" s="1" t="s">
        <v>69</v>
      </c>
      <c r="D991" s="1">
        <v>720244944.12</v>
      </c>
      <c r="E991" s="1">
        <v>107032525.83</v>
      </c>
      <c r="F991" s="7">
        <v>1</v>
      </c>
      <c r="G991" s="7">
        <v>0</v>
      </c>
      <c r="H991" s="1">
        <v>4681547727.71</v>
      </c>
      <c r="I991" s="1">
        <v>1727839160.88</v>
      </c>
      <c r="J991" s="1">
        <v>441748000</v>
      </c>
      <c r="K991" s="1">
        <v>2066020579.89</v>
      </c>
      <c r="L991" s="1">
        <v>0.6309</v>
      </c>
      <c r="M991" s="1">
        <v>-0.0217</v>
      </c>
      <c r="N991" s="1">
        <v>-0.0313</v>
      </c>
      <c r="O991" s="1">
        <v>-0.0849</v>
      </c>
      <c r="P991" s="6">
        <v>430</v>
      </c>
      <c r="Q991" s="6">
        <v>11.83</v>
      </c>
      <c r="R991" s="6">
        <v>76701990.52</v>
      </c>
      <c r="S991" s="6">
        <v>3.71</v>
      </c>
      <c r="T991" s="6">
        <v>38.77</v>
      </c>
      <c r="U991" s="6">
        <v>43.67</v>
      </c>
      <c r="V991" s="6">
        <v>-0.03132</v>
      </c>
      <c r="W991" s="6">
        <v>-10965219.34</v>
      </c>
      <c r="X991" s="6">
        <v>2953708566.83</v>
      </c>
      <c r="Y991" s="6">
        <v>2066020579.89</v>
      </c>
      <c r="Z991" s="6">
        <v>2066020579.89</v>
      </c>
      <c r="AA991" s="6">
        <v>2300921807.27</v>
      </c>
      <c r="AB991" s="6">
        <v>1883549228.92</v>
      </c>
      <c r="AC991" s="6">
        <v>33.33</v>
      </c>
      <c r="AD991" s="6">
        <v>1.7589</v>
      </c>
      <c r="AE991" s="6">
        <v>2.265973</v>
      </c>
    </row>
    <row r="992" spans="1:31">
      <c r="A992" s="1" t="s">
        <v>429</v>
      </c>
      <c r="B992" s="6" t="s">
        <v>430</v>
      </c>
      <c r="C992" s="1" t="s">
        <v>70</v>
      </c>
      <c r="D992" s="1">
        <v>729540296.07</v>
      </c>
      <c r="E992" s="1">
        <v>104310964.15</v>
      </c>
      <c r="F992" s="7">
        <v>1</v>
      </c>
      <c r="G992" s="7">
        <v>0</v>
      </c>
      <c r="H992" s="1">
        <v>4925216069.9</v>
      </c>
      <c r="I992" s="1">
        <v>1583535625.8</v>
      </c>
      <c r="J992" s="1">
        <v>441748000</v>
      </c>
      <c r="K992" s="1">
        <v>2161020836.46</v>
      </c>
      <c r="L992" s="1">
        <v>0.6785</v>
      </c>
      <c r="M992" s="1">
        <v>-0.0178</v>
      </c>
      <c r="N992" s="1">
        <v>-0.027</v>
      </c>
      <c r="O992" s="1">
        <v>-0.0839</v>
      </c>
      <c r="P992" s="6">
        <v>527</v>
      </c>
      <c r="Q992" s="6">
        <v>14.05</v>
      </c>
      <c r="R992" s="6">
        <v>94244366.7</v>
      </c>
      <c r="S992" s="6">
        <v>4.36</v>
      </c>
      <c r="T992" s="6">
        <v>38.77</v>
      </c>
      <c r="U992" s="6">
        <v>42.27</v>
      </c>
      <c r="V992" s="6">
        <v>-0.026978</v>
      </c>
      <c r="W992" s="6">
        <v>-221087435.03</v>
      </c>
      <c r="X992" s="6">
        <v>3341680444.1</v>
      </c>
      <c r="Y992" s="6">
        <v>2161020836.46</v>
      </c>
      <c r="Z992" s="6">
        <v>2161020836.46</v>
      </c>
      <c r="AA992" s="6">
        <v>2203335180.49</v>
      </c>
      <c r="AB992" s="6">
        <v>1769207311.75</v>
      </c>
      <c r="AC992" s="6">
        <v>33.33</v>
      </c>
      <c r="AD992" s="6">
        <v>1.7358</v>
      </c>
      <c r="AE992" s="6">
        <v>2.279115</v>
      </c>
    </row>
    <row r="993" spans="1:31">
      <c r="A993" s="1" t="s">
        <v>429</v>
      </c>
      <c r="B993" s="6" t="s">
        <v>430</v>
      </c>
      <c r="C993" s="1" t="s">
        <v>71</v>
      </c>
      <c r="D993" s="1">
        <v>711756544</v>
      </c>
      <c r="E993" s="1">
        <v>100657182.95</v>
      </c>
      <c r="F993" s="7">
        <v>1</v>
      </c>
      <c r="G993" s="7">
        <v>0</v>
      </c>
      <c r="H993" s="1">
        <v>4932179537.52</v>
      </c>
      <c r="I993" s="1">
        <v>1454697991.14</v>
      </c>
      <c r="J993" s="1">
        <v>441748000</v>
      </c>
      <c r="K993" s="1">
        <v>2120576405.46</v>
      </c>
      <c r="L993" s="1">
        <v>0.7051</v>
      </c>
      <c r="M993" s="1">
        <v>-0.0119</v>
      </c>
      <c r="N993" s="1">
        <v>-0.0233</v>
      </c>
      <c r="O993" s="1">
        <v>-0.0789</v>
      </c>
      <c r="P993" s="6">
        <v>588</v>
      </c>
      <c r="Q993" s="6">
        <v>15.84</v>
      </c>
      <c r="R993" s="6">
        <v>85480865.21</v>
      </c>
      <c r="S993" s="6">
        <v>4.03</v>
      </c>
      <c r="T993" s="6">
        <v>38.77</v>
      </c>
      <c r="U993" s="6">
        <v>45.51</v>
      </c>
      <c r="V993" s="6">
        <v>-0.023258</v>
      </c>
      <c r="W993" s="6">
        <v>15515502.05</v>
      </c>
      <c r="X993" s="6">
        <v>3477481546.38</v>
      </c>
      <c r="Y993" s="6">
        <v>2120576405.46</v>
      </c>
      <c r="Z993" s="6">
        <v>2120576405.46</v>
      </c>
      <c r="AA993" s="6">
        <v>2241954008.79</v>
      </c>
      <c r="AB993" s="6">
        <v>1795605161.1</v>
      </c>
      <c r="AC993" s="6">
        <v>33.33</v>
      </c>
      <c r="AD993" s="6">
        <v>1.7495</v>
      </c>
      <c r="AE993" s="6">
        <v>2.325867</v>
      </c>
    </row>
    <row r="994" spans="1:31">
      <c r="A994" s="1" t="s">
        <v>431</v>
      </c>
      <c r="B994" s="6" t="s">
        <v>432</v>
      </c>
      <c r="C994" s="1" t="s">
        <v>66</v>
      </c>
      <c r="D994" s="1">
        <v>486485384.32</v>
      </c>
      <c r="E994" s="1">
        <v>190715983.33</v>
      </c>
      <c r="F994" s="7">
        <v>295</v>
      </c>
      <c r="G994" s="7">
        <v>62</v>
      </c>
      <c r="H994" s="1">
        <v>1973053661.61</v>
      </c>
      <c r="I994" s="1">
        <v>1599182633.17</v>
      </c>
      <c r="J994" s="1">
        <v>862955974</v>
      </c>
      <c r="K994" s="1">
        <v>2133931250.35</v>
      </c>
      <c r="L994" s="1">
        <v>0.1895</v>
      </c>
      <c r="M994" s="1">
        <v>-0.1645</v>
      </c>
      <c r="N994" s="1">
        <v>-0.1662</v>
      </c>
      <c r="O994" s="1">
        <v>-0.205</v>
      </c>
      <c r="P994" s="6">
        <v>61</v>
      </c>
      <c r="Q994" s="6">
        <v>2.7</v>
      </c>
      <c r="R994" s="6">
        <v>1623707.15</v>
      </c>
      <c r="S994" s="6">
        <v>0.08</v>
      </c>
      <c r="T994" s="6">
        <v>47.26</v>
      </c>
      <c r="U994" s="6">
        <v>69.77</v>
      </c>
      <c r="V994" s="6">
        <v>-0.166171</v>
      </c>
      <c r="W994" s="6">
        <v>100305197.72</v>
      </c>
      <c r="X994" s="6">
        <v>373871028.44</v>
      </c>
      <c r="Y994" s="6">
        <v>2133931250.35</v>
      </c>
      <c r="Z994" s="6">
        <v>2133931250.35</v>
      </c>
      <c r="AA994" s="6">
        <v>2434384051.87</v>
      </c>
      <c r="AB994" s="6">
        <v>1999099532.45</v>
      </c>
      <c r="AC994" s="6">
        <v>42.86</v>
      </c>
      <c r="AD994" s="6">
        <v>1.0577</v>
      </c>
      <c r="AE994" s="6">
        <v>0.92461</v>
      </c>
    </row>
    <row r="995" spans="1:31">
      <c r="A995" s="1" t="s">
        <v>431</v>
      </c>
      <c r="B995" s="6" t="s">
        <v>432</v>
      </c>
      <c r="C995" s="1" t="s">
        <v>67</v>
      </c>
      <c r="D995" s="1">
        <v>405432717.32</v>
      </c>
      <c r="E995" s="1">
        <v>186236851.97</v>
      </c>
      <c r="F995" s="7">
        <v>277</v>
      </c>
      <c r="G995" s="7">
        <v>93</v>
      </c>
      <c r="H995" s="1">
        <v>2130235358.22</v>
      </c>
      <c r="I995" s="1">
        <v>1620111750.3</v>
      </c>
      <c r="J995" s="1">
        <v>862955974</v>
      </c>
      <c r="K995" s="1">
        <v>2016359407.05</v>
      </c>
      <c r="L995" s="1">
        <v>0.2395</v>
      </c>
      <c r="M995" s="1">
        <v>0.0209</v>
      </c>
      <c r="N995" s="1">
        <v>0.0123</v>
      </c>
      <c r="O995" s="1">
        <v>0.0161</v>
      </c>
      <c r="P995" s="6">
        <v>63</v>
      </c>
      <c r="Q995" s="6">
        <v>2.87</v>
      </c>
      <c r="R995" s="6">
        <v>947148.37</v>
      </c>
      <c r="S995" s="6">
        <v>0.05</v>
      </c>
      <c r="T995" s="6">
        <v>47.26</v>
      </c>
      <c r="U995" s="6">
        <v>69.76</v>
      </c>
      <c r="V995" s="6">
        <v>0.012271</v>
      </c>
      <c r="W995" s="6">
        <v>157174280.69</v>
      </c>
      <c r="X995" s="6">
        <v>510123607.92</v>
      </c>
      <c r="Y995" s="6">
        <v>2016359407.05</v>
      </c>
      <c r="Z995" s="6">
        <v>2016359407.05</v>
      </c>
      <c r="AA995" s="6">
        <v>2011785525.27</v>
      </c>
      <c r="AB995" s="6">
        <v>1840960217.03</v>
      </c>
      <c r="AC995" s="6">
        <v>42.86</v>
      </c>
      <c r="AD995" s="6">
        <v>1.0896</v>
      </c>
      <c r="AE995" s="6">
        <v>1.056476</v>
      </c>
    </row>
    <row r="996" spans="1:31">
      <c r="A996" s="1" t="s">
        <v>431</v>
      </c>
      <c r="B996" s="6" t="s">
        <v>432</v>
      </c>
      <c r="C996" s="1" t="s">
        <v>68</v>
      </c>
      <c r="D996" s="1">
        <v>985820166.56</v>
      </c>
      <c r="E996" s="1">
        <v>181715101.66</v>
      </c>
      <c r="F996" s="7">
        <v>287</v>
      </c>
      <c r="G996" s="7">
        <v>96</v>
      </c>
      <c r="H996" s="1">
        <v>2455307817.7</v>
      </c>
      <c r="I996" s="1">
        <v>1732484249.42</v>
      </c>
      <c r="J996" s="1">
        <v>862955974</v>
      </c>
      <c r="K996" s="1">
        <v>2290768888.73</v>
      </c>
      <c r="L996" s="1">
        <v>0.2944</v>
      </c>
      <c r="M996" s="1">
        <v>0.0606</v>
      </c>
      <c r="N996" s="1">
        <v>0.0469</v>
      </c>
      <c r="O996" s="1">
        <v>0.0665</v>
      </c>
      <c r="P996" s="6">
        <v>148</v>
      </c>
      <c r="Q996" s="6">
        <v>6.86</v>
      </c>
      <c r="R996" s="6">
        <v>29242734.56</v>
      </c>
      <c r="S996" s="6">
        <v>1.28</v>
      </c>
      <c r="T996" s="6">
        <v>47.26</v>
      </c>
      <c r="U996" s="6">
        <v>69.97</v>
      </c>
      <c r="V996" s="6">
        <v>0.046928</v>
      </c>
      <c r="W996" s="6">
        <v>72847005.57</v>
      </c>
      <c r="X996" s="6">
        <v>722823568.28</v>
      </c>
      <c r="Y996" s="6">
        <v>2290768888.73</v>
      </c>
      <c r="Z996" s="6">
        <v>2290768888.73</v>
      </c>
      <c r="AA996" s="6">
        <v>2107598330.54</v>
      </c>
      <c r="AB996" s="6">
        <v>1919077128.62</v>
      </c>
      <c r="AC996" s="6">
        <v>42.86</v>
      </c>
      <c r="AD996" s="6">
        <v>0.942</v>
      </c>
      <c r="AE996" s="6">
        <v>1.071827</v>
      </c>
    </row>
    <row r="997" spans="1:31">
      <c r="A997" s="1" t="s">
        <v>431</v>
      </c>
      <c r="B997" s="6" t="s">
        <v>432</v>
      </c>
      <c r="C997" s="1" t="s">
        <v>69</v>
      </c>
      <c r="D997" s="1">
        <v>1524550333.93</v>
      </c>
      <c r="E997" s="1">
        <v>327035495.86</v>
      </c>
      <c r="F997" s="7">
        <v>297</v>
      </c>
      <c r="G997" s="7">
        <v>98</v>
      </c>
      <c r="H997" s="1">
        <v>4619740579.34</v>
      </c>
      <c r="I997" s="1">
        <v>1949569356.06</v>
      </c>
      <c r="J997" s="1">
        <v>862955974</v>
      </c>
      <c r="K997" s="1">
        <v>3338522098.66</v>
      </c>
      <c r="L997" s="1">
        <v>0.578</v>
      </c>
      <c r="M997" s="1">
        <v>0.0651</v>
      </c>
      <c r="N997" s="1">
        <v>0.0465</v>
      </c>
      <c r="O997" s="1">
        <v>0.1102</v>
      </c>
      <c r="P997" s="6">
        <v>244</v>
      </c>
      <c r="Q997" s="6">
        <v>11.06</v>
      </c>
      <c r="R997" s="6">
        <v>49599687.24</v>
      </c>
      <c r="S997" s="6">
        <v>1.49</v>
      </c>
      <c r="T997" s="6">
        <v>47.26</v>
      </c>
      <c r="U997" s="6">
        <v>70.35</v>
      </c>
      <c r="V997" s="6">
        <v>0.046506</v>
      </c>
      <c r="W997" s="6">
        <v>-243297067.83</v>
      </c>
      <c r="X997" s="6">
        <v>2670171223.28</v>
      </c>
      <c r="Y997" s="6">
        <v>3338522098.66</v>
      </c>
      <c r="Z997" s="6">
        <v>3338522098.66</v>
      </c>
      <c r="AA997" s="6">
        <v>3090534218.12</v>
      </c>
      <c r="AB997" s="6">
        <v>2824893589.31</v>
      </c>
      <c r="AC997" s="6">
        <v>42.86</v>
      </c>
      <c r="AD997" s="6">
        <v>0.6608</v>
      </c>
      <c r="AE997" s="6">
        <v>1.383768</v>
      </c>
    </row>
    <row r="998" spans="1:31">
      <c r="A998" s="1" t="s">
        <v>431</v>
      </c>
      <c r="B998" s="6" t="s">
        <v>432</v>
      </c>
      <c r="C998" s="1" t="s">
        <v>70</v>
      </c>
      <c r="D998" s="1">
        <v>2884042870.41</v>
      </c>
      <c r="E998" s="1">
        <v>329805445.88</v>
      </c>
      <c r="F998" s="7">
        <v>297</v>
      </c>
      <c r="G998" s="7">
        <v>98</v>
      </c>
      <c r="H998" s="1">
        <v>7388495895.77</v>
      </c>
      <c r="I998" s="1">
        <v>3258792706.09</v>
      </c>
      <c r="J998" s="1">
        <v>1089312554</v>
      </c>
      <c r="K998" s="1">
        <v>4144288039.99</v>
      </c>
      <c r="L998" s="1">
        <v>0.5589</v>
      </c>
      <c r="M998" s="1">
        <v>0.0268</v>
      </c>
      <c r="N998" s="1">
        <v>0.015</v>
      </c>
      <c r="O998" s="1">
        <v>0.0341</v>
      </c>
      <c r="P998" s="6">
        <v>320</v>
      </c>
      <c r="Q998" s="6">
        <v>13.6</v>
      </c>
      <c r="R998" s="6">
        <v>88303388.68</v>
      </c>
      <c r="S998" s="6">
        <v>2.13</v>
      </c>
      <c r="T998" s="6">
        <v>47.26</v>
      </c>
      <c r="U998" s="6">
        <v>69.87</v>
      </c>
      <c r="V998" s="6">
        <v>0.015035</v>
      </c>
      <c r="W998" s="6">
        <v>-91048855.54</v>
      </c>
      <c r="X998" s="6">
        <v>4129703189.68</v>
      </c>
      <c r="Y998" s="6">
        <v>4144288039.99</v>
      </c>
      <c r="Z998" s="6">
        <v>4144288039.99</v>
      </c>
      <c r="AA998" s="6">
        <v>3960345599.73</v>
      </c>
      <c r="AB998" s="6">
        <v>3641526258.77</v>
      </c>
      <c r="AC998" s="6">
        <v>42.86</v>
      </c>
      <c r="AD998" s="6">
        <v>0.5405</v>
      </c>
      <c r="AE998" s="6">
        <v>1.782814</v>
      </c>
    </row>
    <row r="999" spans="1:31">
      <c r="A999" s="1" t="s">
        <v>431</v>
      </c>
      <c r="B999" s="6" t="s">
        <v>432</v>
      </c>
      <c r="C999" s="1" t="s">
        <v>71</v>
      </c>
      <c r="D999" s="1">
        <v>2790258673.85</v>
      </c>
      <c r="E999" s="1">
        <v>328599631.15</v>
      </c>
      <c r="F999" s="7">
        <v>297</v>
      </c>
      <c r="G999" s="7">
        <v>98</v>
      </c>
      <c r="H999" s="1">
        <v>6977099643.95</v>
      </c>
      <c r="I999" s="1">
        <v>3319149170.57</v>
      </c>
      <c r="J999" s="1">
        <v>1089312554</v>
      </c>
      <c r="K999" s="1">
        <v>5196261129.76</v>
      </c>
      <c r="L999" s="1">
        <v>0.5243</v>
      </c>
      <c r="M999" s="1">
        <v>0.0246</v>
      </c>
      <c r="N999" s="1">
        <v>0.0049</v>
      </c>
      <c r="O999" s="1">
        <v>0.0103</v>
      </c>
      <c r="P999" s="6">
        <v>294</v>
      </c>
      <c r="Q999" s="6">
        <v>13.56</v>
      </c>
      <c r="R999" s="6">
        <v>154108928.65</v>
      </c>
      <c r="S999" s="6">
        <v>2.97</v>
      </c>
      <c r="T999" s="6">
        <v>41</v>
      </c>
      <c r="U999" s="6">
        <v>64.24</v>
      </c>
      <c r="V999" s="6">
        <v>0.004878</v>
      </c>
      <c r="W999" s="6">
        <v>-426473995.39</v>
      </c>
      <c r="X999" s="6">
        <v>3657950473.38</v>
      </c>
      <c r="Y999" s="6">
        <v>5196261129.76</v>
      </c>
      <c r="Z999" s="6">
        <v>5196261129.76</v>
      </c>
      <c r="AA999" s="6">
        <v>5110699541.57</v>
      </c>
      <c r="AB999" s="6">
        <v>4638556213.25</v>
      </c>
      <c r="AC999" s="6">
        <v>42.86</v>
      </c>
      <c r="AD999" s="6">
        <v>0.4172</v>
      </c>
      <c r="AE999" s="6">
        <v>1.342715</v>
      </c>
    </row>
    <row r="1000" spans="1:31">
      <c r="A1000" s="1" t="s">
        <v>433</v>
      </c>
      <c r="B1000" s="6" t="s">
        <v>434</v>
      </c>
      <c r="C1000" s="1" t="s">
        <v>66</v>
      </c>
      <c r="D1000" s="1">
        <v>1052116308.09</v>
      </c>
      <c r="E1000" s="1">
        <v>384059447.5</v>
      </c>
      <c r="F1000" s="7">
        <v>385</v>
      </c>
      <c r="G1000" s="7">
        <v>151</v>
      </c>
      <c r="H1000" s="1">
        <v>9163072335.92</v>
      </c>
      <c r="I1000" s="1">
        <v>3024648250.24</v>
      </c>
      <c r="J1000" s="1">
        <v>695265184</v>
      </c>
      <c r="K1000" s="1">
        <v>4931073082.6</v>
      </c>
      <c r="L1000" s="1">
        <v>0.6699</v>
      </c>
      <c r="M1000" s="1">
        <v>0.0404</v>
      </c>
      <c r="N1000" s="1">
        <v>0.0215</v>
      </c>
      <c r="O1000" s="1">
        <v>0.0652</v>
      </c>
      <c r="P1000" s="6">
        <v>624</v>
      </c>
      <c r="Q1000" s="6">
        <v>15.44</v>
      </c>
      <c r="R1000" s="6">
        <v>303236899.67</v>
      </c>
      <c r="S1000" s="6">
        <v>6.15</v>
      </c>
      <c r="T1000" s="6">
        <v>54.55</v>
      </c>
      <c r="U1000" s="6">
        <v>57.68</v>
      </c>
      <c r="V1000" s="6">
        <v>0.021511</v>
      </c>
      <c r="W1000" s="6">
        <v>563709346.96</v>
      </c>
      <c r="X1000" s="6">
        <v>6138424085.68</v>
      </c>
      <c r="Y1000" s="6">
        <v>4931073082.6</v>
      </c>
      <c r="Z1000" s="6">
        <v>4931073082.6</v>
      </c>
      <c r="AA1000" s="6">
        <v>4936197426.4</v>
      </c>
      <c r="AB1000" s="6">
        <v>3657264199.1</v>
      </c>
      <c r="AC1000" s="6">
        <v>44.44</v>
      </c>
      <c r="AD1000" s="6">
        <v>0.7793</v>
      </c>
      <c r="AE1000" s="6">
        <v>1.858231</v>
      </c>
    </row>
    <row r="1001" spans="1:31">
      <c r="A1001" s="1" t="s">
        <v>433</v>
      </c>
      <c r="B1001" s="6" t="s">
        <v>434</v>
      </c>
      <c r="C1001" s="1" t="s">
        <v>67</v>
      </c>
      <c r="D1001" s="1">
        <v>988648023.58</v>
      </c>
      <c r="E1001" s="1">
        <v>311416056.22</v>
      </c>
      <c r="F1001" s="7">
        <v>406</v>
      </c>
      <c r="G1001" s="7">
        <v>160</v>
      </c>
      <c r="H1001" s="1">
        <v>8799453876.29</v>
      </c>
      <c r="I1001" s="1">
        <v>3095328775.13</v>
      </c>
      <c r="J1001" s="1">
        <v>695265184</v>
      </c>
      <c r="K1001" s="1">
        <v>4947381997.73</v>
      </c>
      <c r="L1001" s="1">
        <v>0.6482</v>
      </c>
      <c r="M1001" s="1">
        <v>0.0395</v>
      </c>
      <c r="N1001" s="1">
        <v>0.0244</v>
      </c>
      <c r="O1001" s="1">
        <v>0.0694</v>
      </c>
      <c r="P1001" s="6">
        <v>632</v>
      </c>
      <c r="Q1001" s="6">
        <v>16.8</v>
      </c>
      <c r="R1001" s="6">
        <v>350963916.45</v>
      </c>
      <c r="S1001" s="6">
        <v>7.09</v>
      </c>
      <c r="T1001" s="6">
        <v>54.55</v>
      </c>
      <c r="U1001" s="6">
        <v>57.46</v>
      </c>
      <c r="V1001" s="6">
        <v>0.024402</v>
      </c>
      <c r="W1001" s="6">
        <v>690003878.65</v>
      </c>
      <c r="X1001" s="6">
        <v>5704125101.16</v>
      </c>
      <c r="Y1001" s="6">
        <v>4947381997.73</v>
      </c>
      <c r="Z1001" s="6">
        <v>4947381997.73</v>
      </c>
      <c r="AA1001" s="6">
        <v>4671536579.5</v>
      </c>
      <c r="AB1001" s="6">
        <v>3607933187.67</v>
      </c>
      <c r="AC1001" s="6">
        <v>44.44</v>
      </c>
      <c r="AD1001" s="6">
        <v>0.7606</v>
      </c>
      <c r="AE1001" s="6">
        <v>1.778608</v>
      </c>
    </row>
    <row r="1002" spans="1:31">
      <c r="A1002" s="1" t="s">
        <v>433</v>
      </c>
      <c r="B1002" s="6" t="s">
        <v>434</v>
      </c>
      <c r="C1002" s="1" t="s">
        <v>68</v>
      </c>
      <c r="D1002" s="1">
        <v>922429839.54</v>
      </c>
      <c r="E1002" s="1">
        <v>323293968.95</v>
      </c>
      <c r="F1002" s="7">
        <v>423</v>
      </c>
      <c r="G1002" s="7">
        <v>171</v>
      </c>
      <c r="H1002" s="1">
        <v>8675859329.55</v>
      </c>
      <c r="I1002" s="1">
        <v>3191197943.16</v>
      </c>
      <c r="J1002" s="1">
        <v>695265184</v>
      </c>
      <c r="K1002" s="1">
        <v>5032029717.72</v>
      </c>
      <c r="L1002" s="1">
        <v>0.6322</v>
      </c>
      <c r="M1002" s="1">
        <v>0.038</v>
      </c>
      <c r="N1002" s="1">
        <v>0.0274</v>
      </c>
      <c r="O1002" s="1">
        <v>0.0746</v>
      </c>
      <c r="P1002" s="6">
        <v>670</v>
      </c>
      <c r="Q1002" s="6">
        <v>17.82</v>
      </c>
      <c r="R1002" s="6">
        <v>392609850.7</v>
      </c>
      <c r="S1002" s="6">
        <v>7.8</v>
      </c>
      <c r="T1002" s="6">
        <v>54.55</v>
      </c>
      <c r="U1002" s="6">
        <v>56.55</v>
      </c>
      <c r="V1002" s="6">
        <v>0.027433</v>
      </c>
      <c r="W1002" s="6">
        <v>725291434.73</v>
      </c>
      <c r="X1002" s="6">
        <v>5484661386.39</v>
      </c>
      <c r="Y1002" s="6">
        <v>5032029717.72</v>
      </c>
      <c r="Z1002" s="6">
        <v>5032029717.72</v>
      </c>
      <c r="AA1002" s="6">
        <v>4754292656.3</v>
      </c>
      <c r="AB1002" s="6">
        <v>3694123405.93</v>
      </c>
      <c r="AC1002" s="6">
        <v>44.44</v>
      </c>
      <c r="AD1002" s="6">
        <v>0.747</v>
      </c>
      <c r="AE1002" s="6">
        <v>1.724127</v>
      </c>
    </row>
    <row r="1003" spans="1:31">
      <c r="A1003" s="1" t="s">
        <v>433</v>
      </c>
      <c r="B1003" s="6" t="s">
        <v>434</v>
      </c>
      <c r="C1003" s="1" t="s">
        <v>69</v>
      </c>
      <c r="D1003" s="1">
        <v>880576528.78</v>
      </c>
      <c r="E1003" s="1">
        <v>325343984.09</v>
      </c>
      <c r="F1003" s="7">
        <v>650</v>
      </c>
      <c r="G1003" s="7">
        <v>141</v>
      </c>
      <c r="H1003" s="1">
        <v>9302961087.17</v>
      </c>
      <c r="I1003" s="1">
        <v>3553699596.33</v>
      </c>
      <c r="J1003" s="1">
        <v>695265184</v>
      </c>
      <c r="K1003" s="1">
        <v>5892864718.45</v>
      </c>
      <c r="L1003" s="1">
        <v>0.618</v>
      </c>
      <c r="M1003" s="1">
        <v>0.0558</v>
      </c>
      <c r="N1003" s="1">
        <v>0.047</v>
      </c>
      <c r="O1003" s="1">
        <v>0.1231</v>
      </c>
      <c r="P1003" s="6">
        <v>767</v>
      </c>
      <c r="Q1003" s="6">
        <v>20</v>
      </c>
      <c r="R1003" s="6">
        <v>438543770.03</v>
      </c>
      <c r="S1003" s="6">
        <v>7.44</v>
      </c>
      <c r="T1003" s="6">
        <v>54.55</v>
      </c>
      <c r="U1003" s="6">
        <v>59.33</v>
      </c>
      <c r="V1003" s="6">
        <v>0.047042</v>
      </c>
      <c r="W1003" s="6">
        <v>749906580.36</v>
      </c>
      <c r="X1003" s="6">
        <v>5749261490.84</v>
      </c>
      <c r="Y1003" s="6">
        <v>5892864718.45</v>
      </c>
      <c r="Z1003" s="6">
        <v>5892864718.45</v>
      </c>
      <c r="AA1003" s="6">
        <v>5607276413.37</v>
      </c>
      <c r="AB1003" s="6">
        <v>4479896230.26</v>
      </c>
      <c r="AC1003" s="6">
        <v>44.44</v>
      </c>
      <c r="AD1003" s="6">
        <v>0.651</v>
      </c>
      <c r="AE1003" s="6">
        <v>1.578682</v>
      </c>
    </row>
    <row r="1004" spans="1:31">
      <c r="A1004" s="1" t="s">
        <v>433</v>
      </c>
      <c r="B1004" s="6" t="s">
        <v>434</v>
      </c>
      <c r="C1004" s="1" t="s">
        <v>70</v>
      </c>
      <c r="D1004" s="1">
        <v>834090368.42</v>
      </c>
      <c r="E1004" s="1">
        <v>408236857.64</v>
      </c>
      <c r="F1004" s="7">
        <v>469</v>
      </c>
      <c r="G1004" s="7">
        <v>197</v>
      </c>
      <c r="H1004" s="1">
        <v>9201042675.96</v>
      </c>
      <c r="I1004" s="1">
        <v>3656140413.38</v>
      </c>
      <c r="J1004" s="1">
        <v>706111684</v>
      </c>
      <c r="K1004" s="1">
        <v>7007759657.72</v>
      </c>
      <c r="L1004" s="1">
        <v>0.6026</v>
      </c>
      <c r="M1004" s="1">
        <v>0.0497</v>
      </c>
      <c r="N1004" s="1">
        <v>0.0386</v>
      </c>
      <c r="O1004" s="1">
        <v>0.0971</v>
      </c>
      <c r="P1004" s="6">
        <v>811</v>
      </c>
      <c r="Q1004" s="6">
        <v>22.1</v>
      </c>
      <c r="R1004" s="6">
        <v>505905173.69</v>
      </c>
      <c r="S1004" s="6">
        <v>7.22</v>
      </c>
      <c r="T1004" s="6">
        <v>53.72</v>
      </c>
      <c r="U1004" s="6">
        <v>55.77</v>
      </c>
      <c r="V1004" s="6">
        <v>0.038574</v>
      </c>
      <c r="W1004" s="6">
        <v>456520197.72</v>
      </c>
      <c r="X1004" s="6">
        <v>5544902262.58</v>
      </c>
      <c r="Y1004" s="6">
        <v>7007759657.72</v>
      </c>
      <c r="Z1004" s="6">
        <v>7007759657.72</v>
      </c>
      <c r="AA1004" s="6">
        <v>6582820809.61</v>
      </c>
      <c r="AB1004" s="6">
        <v>5351453283.1</v>
      </c>
      <c r="AC1004" s="6">
        <v>44.44</v>
      </c>
      <c r="AD1004" s="6">
        <v>0.5233</v>
      </c>
      <c r="AE1004" s="6">
        <v>1.312979</v>
      </c>
    </row>
    <row r="1005" spans="1:31">
      <c r="A1005" s="1" t="s">
        <v>433</v>
      </c>
      <c r="B1005" s="6" t="s">
        <v>434</v>
      </c>
      <c r="C1005" s="1" t="s">
        <v>71</v>
      </c>
      <c r="D1005" s="1">
        <v>827260977.8</v>
      </c>
      <c r="E1005" s="1">
        <v>424968509.31</v>
      </c>
      <c r="F1005" s="7">
        <v>469</v>
      </c>
      <c r="G1005" s="7">
        <v>197</v>
      </c>
      <c r="H1005" s="1">
        <v>9943055956.71</v>
      </c>
      <c r="I1005" s="1">
        <v>4023858564.61</v>
      </c>
      <c r="J1005" s="1">
        <v>846896981</v>
      </c>
      <c r="K1005" s="1">
        <v>7623303860.82</v>
      </c>
      <c r="L1005" s="1">
        <v>0.5953</v>
      </c>
      <c r="M1005" s="1">
        <v>0.0518</v>
      </c>
      <c r="N1005" s="1">
        <v>0.0412</v>
      </c>
      <c r="O1005" s="1">
        <v>0.1018</v>
      </c>
      <c r="P1005" s="6">
        <v>836</v>
      </c>
      <c r="Q1005" s="6">
        <v>23</v>
      </c>
      <c r="R1005" s="6">
        <v>574473403.6</v>
      </c>
      <c r="S1005" s="6">
        <v>7.54</v>
      </c>
      <c r="T1005" s="6">
        <v>53.74</v>
      </c>
      <c r="U1005" s="6">
        <v>57.11</v>
      </c>
      <c r="V1005" s="6">
        <v>0.041207</v>
      </c>
      <c r="W1005" s="6">
        <v>872950807.62</v>
      </c>
      <c r="X1005" s="6">
        <v>5919197392.1</v>
      </c>
      <c r="Y1005" s="6">
        <v>7623303860.82</v>
      </c>
      <c r="Z1005" s="6">
        <v>7623303860.82</v>
      </c>
      <c r="AA1005" s="6">
        <v>7197683379.47</v>
      </c>
      <c r="AB1005" s="6">
        <v>5785003001.94</v>
      </c>
      <c r="AC1005" s="6">
        <v>44.44</v>
      </c>
      <c r="AD1005" s="6">
        <v>0.4729</v>
      </c>
      <c r="AE1005" s="6">
        <v>1.304297</v>
      </c>
    </row>
    <row r="1006" spans="1:31">
      <c r="A1006" s="1" t="s">
        <v>435</v>
      </c>
      <c r="B1006" s="6" t="s">
        <v>436</v>
      </c>
      <c r="C1006" s="1" t="s">
        <v>66</v>
      </c>
      <c r="D1006" s="1">
        <v>3035184921.65</v>
      </c>
      <c r="E1006" s="1">
        <v>1141394616.14</v>
      </c>
      <c r="F1006" s="7">
        <v>400</v>
      </c>
      <c r="G1006" s="7">
        <v>172</v>
      </c>
      <c r="H1006" s="1">
        <v>22468999933.37</v>
      </c>
      <c r="I1006" s="1">
        <v>9214268858.98</v>
      </c>
      <c r="J1006" s="1">
        <v>1356921309</v>
      </c>
      <c r="K1006" s="1">
        <v>10816301273.24</v>
      </c>
      <c r="L1006" s="1">
        <v>0.5899</v>
      </c>
      <c r="M1006" s="1">
        <v>0.0238</v>
      </c>
      <c r="N1006" s="1">
        <v>0.0115</v>
      </c>
      <c r="O1006" s="1">
        <v>0.028</v>
      </c>
      <c r="P1006" s="6">
        <v>530</v>
      </c>
      <c r="Q1006" s="6">
        <v>10.22</v>
      </c>
      <c r="R1006" s="6">
        <v>353016156.02</v>
      </c>
      <c r="S1006" s="6">
        <v>3.26</v>
      </c>
      <c r="T1006" s="6">
        <v>40.5</v>
      </c>
      <c r="U1006" s="6">
        <v>55.1</v>
      </c>
      <c r="V1006" s="6">
        <v>0.011496</v>
      </c>
      <c r="W1006" s="6">
        <v>768342638.31</v>
      </c>
      <c r="X1006" s="6">
        <v>13254731074.39</v>
      </c>
      <c r="Y1006" s="6">
        <v>10816301273.24</v>
      </c>
      <c r="Z1006" s="6">
        <v>10816301273.24</v>
      </c>
      <c r="AA1006" s="6">
        <v>10502322886.35</v>
      </c>
      <c r="AB1006" s="6">
        <v>9286627860.41</v>
      </c>
      <c r="AC1006" s="6">
        <v>33.33</v>
      </c>
      <c r="AD1006" s="6">
        <v>0.4796</v>
      </c>
      <c r="AE1006" s="6">
        <v>2.077327</v>
      </c>
    </row>
    <row r="1007" spans="1:31">
      <c r="A1007" s="1" t="s">
        <v>435</v>
      </c>
      <c r="B1007" s="6" t="s">
        <v>436</v>
      </c>
      <c r="C1007" s="1" t="s">
        <v>67</v>
      </c>
      <c r="D1007" s="1">
        <v>2842671674.44</v>
      </c>
      <c r="E1007" s="1">
        <v>1207938739.68</v>
      </c>
      <c r="F1007" s="7">
        <v>435</v>
      </c>
      <c r="G1007" s="7">
        <v>194</v>
      </c>
      <c r="H1007" s="1">
        <v>22695915302.84</v>
      </c>
      <c r="I1007" s="1">
        <v>9343202751.85</v>
      </c>
      <c r="J1007" s="1">
        <v>1356921309</v>
      </c>
      <c r="K1007" s="1">
        <v>11159508671.32</v>
      </c>
      <c r="L1007" s="1">
        <v>0.5883</v>
      </c>
      <c r="M1007" s="1">
        <v>0.0172</v>
      </c>
      <c r="N1007" s="1">
        <v>0.0101</v>
      </c>
      <c r="O1007" s="1">
        <v>0.0246</v>
      </c>
      <c r="P1007" s="6">
        <v>505</v>
      </c>
      <c r="Q1007" s="6">
        <v>10.07</v>
      </c>
      <c r="R1007" s="6">
        <v>303206921.72</v>
      </c>
      <c r="S1007" s="6">
        <v>2.72</v>
      </c>
      <c r="T1007" s="6">
        <v>40.5</v>
      </c>
      <c r="U1007" s="6">
        <v>54.9</v>
      </c>
      <c r="V1007" s="6">
        <v>0.010123</v>
      </c>
      <c r="W1007" s="6">
        <v>1273708631.17</v>
      </c>
      <c r="X1007" s="6">
        <v>13352712550.99</v>
      </c>
      <c r="Y1007" s="6">
        <v>11159508671.32</v>
      </c>
      <c r="Z1007" s="6">
        <v>11159508671.32</v>
      </c>
      <c r="AA1007" s="6">
        <v>10936360994.26</v>
      </c>
      <c r="AB1007" s="6">
        <v>9820715993.72</v>
      </c>
      <c r="AC1007" s="6">
        <v>33.33</v>
      </c>
      <c r="AD1007" s="6">
        <v>0.4351</v>
      </c>
      <c r="AE1007" s="6">
        <v>2.033774</v>
      </c>
    </row>
    <row r="1008" spans="1:31">
      <c r="A1008" s="1" t="s">
        <v>435</v>
      </c>
      <c r="B1008" s="6" t="s">
        <v>436</v>
      </c>
      <c r="C1008" s="1" t="s">
        <v>68</v>
      </c>
      <c r="D1008" s="1">
        <v>2648437861.58</v>
      </c>
      <c r="E1008" s="1">
        <v>1230034949.35</v>
      </c>
      <c r="F1008" s="7">
        <v>514</v>
      </c>
      <c r="G1008" s="7">
        <v>240</v>
      </c>
      <c r="H1008" s="1">
        <v>20750745705.73</v>
      </c>
      <c r="I1008" s="1">
        <v>9383179499.65</v>
      </c>
      <c r="J1008" s="1">
        <v>1356921309</v>
      </c>
      <c r="K1008" s="1">
        <v>9781065124.63</v>
      </c>
      <c r="L1008" s="1">
        <v>0.5478</v>
      </c>
      <c r="M1008" s="1">
        <v>0.0145</v>
      </c>
      <c r="N1008" s="1">
        <v>0.0066</v>
      </c>
      <c r="O1008" s="1">
        <v>0.0146</v>
      </c>
      <c r="P1008" s="6">
        <v>359</v>
      </c>
      <c r="Q1008" s="6">
        <v>7.53</v>
      </c>
      <c r="R1008" s="6">
        <v>309239020.84</v>
      </c>
      <c r="S1008" s="6">
        <v>3.16</v>
      </c>
      <c r="T1008" s="6">
        <v>40.5</v>
      </c>
      <c r="U1008" s="6">
        <v>53.14</v>
      </c>
      <c r="V1008" s="6">
        <v>0.006596</v>
      </c>
      <c r="W1008" s="6">
        <v>1335099963.93</v>
      </c>
      <c r="X1008" s="6">
        <v>11367566206.08</v>
      </c>
      <c r="Y1008" s="6">
        <v>9781065124.63</v>
      </c>
      <c r="Z1008" s="6">
        <v>9781065124.63</v>
      </c>
      <c r="AA1008" s="6">
        <v>9518049359.15</v>
      </c>
      <c r="AB1008" s="6">
        <v>8559201949.33</v>
      </c>
      <c r="AC1008" s="6">
        <v>33.33</v>
      </c>
      <c r="AD1008" s="6">
        <v>0.4873</v>
      </c>
      <c r="AE1008" s="6">
        <v>2.121522</v>
      </c>
    </row>
    <row r="1009" spans="1:31">
      <c r="A1009" s="1" t="s">
        <v>435</v>
      </c>
      <c r="B1009" s="6" t="s">
        <v>436</v>
      </c>
      <c r="C1009" s="1" t="s">
        <v>69</v>
      </c>
      <c r="D1009" s="1">
        <v>2432148943.29</v>
      </c>
      <c r="E1009" s="1">
        <v>1403614237.65</v>
      </c>
      <c r="F1009" s="7">
        <v>618</v>
      </c>
      <c r="G1009" s="7">
        <v>306</v>
      </c>
      <c r="H1009" s="1">
        <v>19175290656.28</v>
      </c>
      <c r="I1009" s="1">
        <v>9492603845.25</v>
      </c>
      <c r="J1009" s="1">
        <v>1356921309</v>
      </c>
      <c r="K1009" s="1">
        <v>9273310045.93</v>
      </c>
      <c r="L1009" s="1">
        <v>0.505</v>
      </c>
      <c r="M1009" s="1">
        <v>0.009</v>
      </c>
      <c r="N1009" s="1">
        <v>0.0063</v>
      </c>
      <c r="O1009" s="1">
        <v>0.0127</v>
      </c>
      <c r="P1009" s="6">
        <v>370</v>
      </c>
      <c r="Q1009" s="6">
        <v>7.88</v>
      </c>
      <c r="R1009" s="6">
        <v>274000900.16</v>
      </c>
      <c r="S1009" s="6">
        <v>2.95</v>
      </c>
      <c r="T1009" s="6">
        <v>40.5</v>
      </c>
      <c r="U1009" s="6">
        <v>52.01</v>
      </c>
      <c r="V1009" s="6">
        <v>0.006278</v>
      </c>
      <c r="W1009" s="6">
        <v>1197783890.57</v>
      </c>
      <c r="X1009" s="6">
        <v>9682686811.03</v>
      </c>
      <c r="Y1009" s="6">
        <v>9273310045.93</v>
      </c>
      <c r="Z1009" s="6">
        <v>9273310045.93</v>
      </c>
      <c r="AA1009" s="6">
        <v>9001074084.55</v>
      </c>
      <c r="AB1009" s="6">
        <v>8001252109.9</v>
      </c>
      <c r="AC1009" s="6">
        <v>33.33</v>
      </c>
      <c r="AD1009" s="6">
        <v>0.5065</v>
      </c>
      <c r="AE1009" s="6">
        <v>2.067794</v>
      </c>
    </row>
    <row r="1010" spans="1:31">
      <c r="A1010" s="1" t="s">
        <v>435</v>
      </c>
      <c r="B1010" s="6" t="s">
        <v>436</v>
      </c>
      <c r="C1010" s="1" t="s">
        <v>70</v>
      </c>
      <c r="D1010" s="1">
        <v>2220273024.26</v>
      </c>
      <c r="E1010" s="1">
        <v>1306483736.63</v>
      </c>
      <c r="F1010" s="7">
        <v>634</v>
      </c>
      <c r="G1010" s="7">
        <v>312</v>
      </c>
      <c r="H1010" s="1">
        <v>17846794070.38</v>
      </c>
      <c r="I1010" s="1">
        <v>9739182644.74</v>
      </c>
      <c r="J1010" s="1">
        <v>1356921309</v>
      </c>
      <c r="K1010" s="1">
        <v>9274276019.3</v>
      </c>
      <c r="L1010" s="1">
        <v>0.4543</v>
      </c>
      <c r="M1010" s="1">
        <v>0.0155</v>
      </c>
      <c r="N1010" s="1">
        <v>0.0168</v>
      </c>
      <c r="O1010" s="1">
        <v>0.0308</v>
      </c>
      <c r="P1010" s="6">
        <v>360</v>
      </c>
      <c r="Q1010" s="6">
        <v>8.83</v>
      </c>
      <c r="R1010" s="6">
        <v>366372444.09</v>
      </c>
      <c r="S1010" s="6">
        <v>3.95</v>
      </c>
      <c r="T1010" s="6">
        <v>40.5</v>
      </c>
      <c r="U1010" s="6">
        <v>54.78</v>
      </c>
      <c r="V1010" s="6">
        <v>0.016832</v>
      </c>
      <c r="W1010" s="6">
        <v>1396965090.43</v>
      </c>
      <c r="X1010" s="6">
        <v>8107611425.64</v>
      </c>
      <c r="Y1010" s="6">
        <v>9274276019.3</v>
      </c>
      <c r="Z1010" s="6">
        <v>9274276019.3</v>
      </c>
      <c r="AA1010" s="6">
        <v>8837281810.65</v>
      </c>
      <c r="AB1010" s="6">
        <v>7642983821.96</v>
      </c>
      <c r="AC1010" s="6">
        <v>37.5</v>
      </c>
      <c r="AD1010" s="6">
        <v>0.4397</v>
      </c>
      <c r="AE1010" s="6">
        <v>1.924333</v>
      </c>
    </row>
    <row r="1011" spans="1:31">
      <c r="A1011" s="1" t="s">
        <v>435</v>
      </c>
      <c r="B1011" s="6" t="s">
        <v>436</v>
      </c>
      <c r="C1011" s="1" t="s">
        <v>71</v>
      </c>
      <c r="D1011" s="1">
        <v>2133502096.89</v>
      </c>
      <c r="E1011" s="1">
        <v>1224868683.44</v>
      </c>
      <c r="F1011" s="7">
        <v>634</v>
      </c>
      <c r="G1011" s="7">
        <v>312</v>
      </c>
      <c r="H1011" s="1">
        <v>20159257308.08</v>
      </c>
      <c r="I1011" s="1">
        <v>10489447444.96</v>
      </c>
      <c r="J1011" s="1">
        <v>1356921309</v>
      </c>
      <c r="K1011" s="1">
        <v>11077000052.98</v>
      </c>
      <c r="L1011" s="1">
        <v>0.4797</v>
      </c>
      <c r="M1011" s="1">
        <v>0.0451</v>
      </c>
      <c r="N1011" s="1">
        <v>0.0457</v>
      </c>
      <c r="O1011" s="1">
        <v>0.0878</v>
      </c>
      <c r="P1011" s="6">
        <v>646</v>
      </c>
      <c r="Q1011" s="6">
        <v>14.45</v>
      </c>
      <c r="R1011" s="6">
        <v>416379056.08</v>
      </c>
      <c r="S1011" s="6">
        <v>3.76</v>
      </c>
      <c r="T1011" s="6">
        <v>41.42</v>
      </c>
      <c r="U1011" s="6">
        <v>61.83</v>
      </c>
      <c r="V1011" s="6">
        <v>0.045676</v>
      </c>
      <c r="W1011" s="6">
        <v>2503949235.68</v>
      </c>
      <c r="X1011" s="6">
        <v>9669809863.12</v>
      </c>
      <c r="Y1011" s="6">
        <v>11077000052.98</v>
      </c>
      <c r="Z1011" s="6">
        <v>11077000052.98</v>
      </c>
      <c r="AA1011" s="6">
        <v>10005242181.3</v>
      </c>
      <c r="AB1011" s="6">
        <v>8708439829.51</v>
      </c>
      <c r="AC1011" s="6">
        <v>33.33</v>
      </c>
      <c r="AD1011" s="6">
        <v>0.4035</v>
      </c>
      <c r="AE1011" s="6">
        <v>1.81992</v>
      </c>
    </row>
    <row r="1012" spans="1:31">
      <c r="A1012" s="1" t="s">
        <v>437</v>
      </c>
      <c r="B1012" s="6" t="s">
        <v>438</v>
      </c>
      <c r="C1012" s="1" t="s">
        <v>66</v>
      </c>
      <c r="D1012" s="1">
        <v>5480746274.38</v>
      </c>
      <c r="E1012" s="1">
        <v>1884151051.41</v>
      </c>
      <c r="F1012" s="7">
        <v>13</v>
      </c>
      <c r="G1012" s="7">
        <v>13</v>
      </c>
      <c r="H1012" s="1">
        <v>93753996622.25</v>
      </c>
      <c r="I1012" s="1">
        <v>23511425175.98</v>
      </c>
      <c r="J1012" s="1">
        <v>5583147471</v>
      </c>
      <c r="K1012" s="1">
        <v>58622877048.11</v>
      </c>
      <c r="L1012" s="1">
        <v>0.7492</v>
      </c>
      <c r="M1012" s="1">
        <v>0.01</v>
      </c>
      <c r="N1012" s="1">
        <v>0.0102</v>
      </c>
      <c r="O1012" s="1">
        <v>0.0407</v>
      </c>
      <c r="P1012" s="6">
        <v>3604</v>
      </c>
      <c r="Q1012" s="6">
        <v>7.5</v>
      </c>
      <c r="R1012" s="6">
        <v>576810472.21</v>
      </c>
      <c r="S1012" s="6">
        <v>0.98</v>
      </c>
      <c r="T1012" s="6">
        <v>54.29</v>
      </c>
      <c r="U1012" s="6">
        <v>81.56</v>
      </c>
      <c r="V1012" s="6">
        <v>0.010213</v>
      </c>
      <c r="W1012" s="6">
        <v>8614045937.34</v>
      </c>
      <c r="X1012" s="6">
        <v>70242571446.27</v>
      </c>
      <c r="Y1012" s="6">
        <v>58622877048.11</v>
      </c>
      <c r="Z1012" s="6">
        <v>58622877048.11</v>
      </c>
      <c r="AA1012" s="6">
        <v>57042825940.15</v>
      </c>
      <c r="AB1012" s="6">
        <v>54229751544.17</v>
      </c>
      <c r="AC1012" s="6">
        <v>33.33</v>
      </c>
      <c r="AD1012" s="6">
        <v>0.8195</v>
      </c>
      <c r="AE1012" s="6">
        <v>1.599273</v>
      </c>
    </row>
    <row r="1013" spans="1:31">
      <c r="A1013" s="1" t="s">
        <v>437</v>
      </c>
      <c r="B1013" s="6" t="s">
        <v>438</v>
      </c>
      <c r="C1013" s="1" t="s">
        <v>67</v>
      </c>
      <c r="D1013" s="1">
        <v>5290874259.88</v>
      </c>
      <c r="E1013" s="1">
        <v>1913050001.1</v>
      </c>
      <c r="F1013" s="7">
        <v>13</v>
      </c>
      <c r="G1013" s="7">
        <v>13</v>
      </c>
      <c r="H1013" s="1">
        <v>93113583031.14</v>
      </c>
      <c r="I1013" s="1">
        <v>23805875382.33</v>
      </c>
      <c r="J1013" s="1">
        <v>5583147471</v>
      </c>
      <c r="K1013" s="1">
        <v>65053897862.6</v>
      </c>
      <c r="L1013" s="1">
        <v>0.7443</v>
      </c>
      <c r="M1013" s="1">
        <v>0.0128</v>
      </c>
      <c r="N1013" s="1">
        <v>0.0087</v>
      </c>
      <c r="O1013" s="1">
        <v>0.034</v>
      </c>
      <c r="P1013" s="6">
        <v>4482</v>
      </c>
      <c r="Q1013" s="6">
        <v>9.65</v>
      </c>
      <c r="R1013" s="6">
        <v>875447760.44</v>
      </c>
      <c r="S1013" s="6">
        <v>1.35</v>
      </c>
      <c r="T1013" s="6">
        <v>54.29</v>
      </c>
      <c r="U1013" s="6">
        <v>81.27</v>
      </c>
      <c r="V1013" s="6">
        <v>0.00869</v>
      </c>
      <c r="W1013" s="6">
        <v>-2392623844.57</v>
      </c>
      <c r="X1013" s="6">
        <v>69307707648.81</v>
      </c>
      <c r="Y1013" s="6">
        <v>65053897862.6</v>
      </c>
      <c r="Z1013" s="6">
        <v>65053897862.6</v>
      </c>
      <c r="AA1013" s="6">
        <v>63533015643.47</v>
      </c>
      <c r="AB1013" s="6">
        <v>59891297910.41</v>
      </c>
      <c r="AC1013" s="6">
        <v>36.36</v>
      </c>
      <c r="AD1013" s="6">
        <v>0.7139</v>
      </c>
      <c r="AE1013" s="6">
        <v>1.43133</v>
      </c>
    </row>
    <row r="1014" spans="1:31">
      <c r="A1014" s="1" t="s">
        <v>437</v>
      </c>
      <c r="B1014" s="6" t="s">
        <v>438</v>
      </c>
      <c r="C1014" s="1" t="s">
        <v>68</v>
      </c>
      <c r="D1014" s="1">
        <v>5263638000.88</v>
      </c>
      <c r="E1014" s="1">
        <v>1822998708.84</v>
      </c>
      <c r="F1014" s="7">
        <v>30</v>
      </c>
      <c r="G1014" s="7">
        <v>27</v>
      </c>
      <c r="H1014" s="1">
        <v>106311226085.37</v>
      </c>
      <c r="I1014" s="1">
        <v>24681546649.69</v>
      </c>
      <c r="J1014" s="1">
        <v>5583147471</v>
      </c>
      <c r="K1014" s="1">
        <v>70698459420.85</v>
      </c>
      <c r="L1014" s="1">
        <v>0.7678</v>
      </c>
      <c r="M1014" s="1">
        <v>0.0177</v>
      </c>
      <c r="N1014" s="1">
        <v>0.0081</v>
      </c>
      <c r="O1014" s="1">
        <v>0.0351</v>
      </c>
      <c r="P1014" s="6">
        <v>5043</v>
      </c>
      <c r="Q1014" s="6">
        <v>11.39</v>
      </c>
      <c r="R1014" s="6">
        <v>1345777414.65</v>
      </c>
      <c r="S1014" s="6">
        <v>1.9</v>
      </c>
      <c r="T1014" s="6">
        <v>54.29</v>
      </c>
      <c r="U1014" s="6">
        <v>80.65</v>
      </c>
      <c r="V1014" s="6">
        <v>0.008148</v>
      </c>
      <c r="W1014" s="6">
        <v>-347380004.73</v>
      </c>
      <c r="X1014" s="6">
        <v>81629679435.68</v>
      </c>
      <c r="Y1014" s="6">
        <v>70698459420.85</v>
      </c>
      <c r="Z1014" s="6">
        <v>70698459420.85</v>
      </c>
      <c r="AA1014" s="6">
        <v>69283845450.86</v>
      </c>
      <c r="AB1014" s="6">
        <v>65102976122.22</v>
      </c>
      <c r="AC1014" s="6">
        <v>36.36</v>
      </c>
      <c r="AD1014" s="6">
        <v>0.6265</v>
      </c>
      <c r="AE1014" s="6">
        <v>1.503728</v>
      </c>
    </row>
    <row r="1015" spans="1:31">
      <c r="A1015" s="1" t="s">
        <v>437</v>
      </c>
      <c r="B1015" s="6" t="s">
        <v>438</v>
      </c>
      <c r="C1015" s="1" t="s">
        <v>69</v>
      </c>
      <c r="D1015" s="1">
        <v>5168953101.69</v>
      </c>
      <c r="E1015" s="1">
        <v>1756325194.38</v>
      </c>
      <c r="F1015" s="7">
        <v>60</v>
      </c>
      <c r="G1015" s="7">
        <v>48</v>
      </c>
      <c r="H1015" s="1">
        <v>104539164423.33</v>
      </c>
      <c r="I1015" s="1">
        <v>24885552239.3</v>
      </c>
      <c r="J1015" s="1">
        <v>5583147471</v>
      </c>
      <c r="K1015" s="1">
        <v>79831849092.73</v>
      </c>
      <c r="L1015" s="1">
        <v>0.762</v>
      </c>
      <c r="M1015" s="1">
        <v>0.0097</v>
      </c>
      <c r="N1015" s="1">
        <v>0.0045</v>
      </c>
      <c r="O1015" s="1">
        <v>0.0189</v>
      </c>
      <c r="P1015" s="6">
        <v>5436</v>
      </c>
      <c r="Q1015" s="6">
        <v>12.74</v>
      </c>
      <c r="R1015" s="6">
        <v>1680223021.02</v>
      </c>
      <c r="S1015" s="6">
        <v>2.1</v>
      </c>
      <c r="T1015" s="6">
        <v>54.29</v>
      </c>
      <c r="U1015" s="6">
        <v>78.39</v>
      </c>
      <c r="V1015" s="6">
        <v>0.00451</v>
      </c>
      <c r="W1015" s="6">
        <v>3864274112.12</v>
      </c>
      <c r="X1015" s="6">
        <v>79653612184.03</v>
      </c>
      <c r="Y1015" s="6">
        <v>79831849092.73</v>
      </c>
      <c r="Z1015" s="6">
        <v>79831849092.73</v>
      </c>
      <c r="AA1015" s="6">
        <v>78705734100.03</v>
      </c>
      <c r="AB1015" s="6">
        <v>74206993984.98</v>
      </c>
      <c r="AC1015" s="6">
        <v>33.33</v>
      </c>
      <c r="AD1015" s="6">
        <v>0.5344</v>
      </c>
      <c r="AE1015" s="6">
        <v>1.309492</v>
      </c>
    </row>
    <row r="1016" spans="1:31">
      <c r="A1016" s="1" t="s">
        <v>437</v>
      </c>
      <c r="B1016" s="6" t="s">
        <v>438</v>
      </c>
      <c r="C1016" s="1" t="s">
        <v>70</v>
      </c>
      <c r="D1016" s="1">
        <v>4994303923.7</v>
      </c>
      <c r="E1016" s="1">
        <v>1675386556.4</v>
      </c>
      <c r="F1016" s="7">
        <v>62</v>
      </c>
      <c r="G1016" s="7">
        <v>48</v>
      </c>
      <c r="H1016" s="1">
        <v>107058874482.94</v>
      </c>
      <c r="I1016" s="1">
        <v>25525201661.96</v>
      </c>
      <c r="J1016" s="1">
        <v>5583147471</v>
      </c>
      <c r="K1016" s="1">
        <v>83589624172.7</v>
      </c>
      <c r="L1016" s="1">
        <v>0.7616</v>
      </c>
      <c r="M1016" s="1">
        <v>0.0072</v>
      </c>
      <c r="N1016" s="1">
        <v>0.0067</v>
      </c>
      <c r="O1016" s="1">
        <v>0.0281</v>
      </c>
      <c r="P1016" s="6">
        <v>13187</v>
      </c>
      <c r="Q1016" s="6">
        <v>31.78</v>
      </c>
      <c r="R1016" s="6">
        <v>2340086387.34</v>
      </c>
      <c r="S1016" s="6">
        <v>2.8</v>
      </c>
      <c r="T1016" s="6">
        <v>54.29</v>
      </c>
      <c r="U1016" s="6">
        <v>77.65</v>
      </c>
      <c r="V1016" s="6">
        <v>0.00671</v>
      </c>
      <c r="W1016" s="6">
        <v>-143069914.54</v>
      </c>
      <c r="X1016" s="6">
        <v>81533672820.98</v>
      </c>
      <c r="Y1016" s="6">
        <v>83589624172.7</v>
      </c>
      <c r="Z1016" s="6">
        <v>83589624172.7</v>
      </c>
      <c r="AA1016" s="6">
        <v>81634993931.74</v>
      </c>
      <c r="AB1016" s="6">
        <v>77001753868.17</v>
      </c>
      <c r="AC1016" s="6">
        <v>33.33</v>
      </c>
      <c r="AD1016" s="6">
        <v>0.4965</v>
      </c>
      <c r="AE1016" s="6">
        <v>1.280768</v>
      </c>
    </row>
    <row r="1017" spans="1:31">
      <c r="A1017" s="1" t="s">
        <v>437</v>
      </c>
      <c r="B1017" s="6" t="s">
        <v>438</v>
      </c>
      <c r="C1017" s="1" t="s">
        <v>71</v>
      </c>
      <c r="D1017" s="1">
        <v>4694253579.11</v>
      </c>
      <c r="E1017" s="1">
        <v>1572904033.44</v>
      </c>
      <c r="F1017" s="7">
        <v>62</v>
      </c>
      <c r="G1017" s="7">
        <v>48</v>
      </c>
      <c r="H1017" s="1">
        <v>107568840932.28</v>
      </c>
      <c r="I1017" s="1">
        <v>26161354531.85</v>
      </c>
      <c r="J1017" s="1">
        <v>5583147471</v>
      </c>
      <c r="K1017" s="1">
        <v>80343365358.89</v>
      </c>
      <c r="L1017" s="1">
        <v>0.7568</v>
      </c>
      <c r="M1017" s="1">
        <v>0.0113</v>
      </c>
      <c r="N1017" s="1">
        <v>0.0069</v>
      </c>
      <c r="O1017" s="1">
        <v>0.0284</v>
      </c>
      <c r="P1017" s="6">
        <v>7117</v>
      </c>
      <c r="Q1017" s="6">
        <v>18.1</v>
      </c>
      <c r="R1017" s="6">
        <v>2419976488.83</v>
      </c>
      <c r="S1017" s="6">
        <v>3.01</v>
      </c>
      <c r="T1017" s="6">
        <v>54.29</v>
      </c>
      <c r="U1017" s="6">
        <v>77.41</v>
      </c>
      <c r="V1017" s="6">
        <v>0.006904</v>
      </c>
      <c r="W1017" s="6">
        <v>3047279464.99</v>
      </c>
      <c r="X1017" s="6">
        <v>81407486400.43</v>
      </c>
      <c r="Y1017" s="6">
        <v>80343365358.89</v>
      </c>
      <c r="Z1017" s="6">
        <v>80343365358.89</v>
      </c>
      <c r="AA1017" s="6">
        <v>78631384125.97</v>
      </c>
      <c r="AB1017" s="6">
        <v>73606595713.37</v>
      </c>
      <c r="AC1017" s="6">
        <v>33.33</v>
      </c>
      <c r="AD1017" s="6">
        <v>0.4893</v>
      </c>
      <c r="AE1017" s="6">
        <v>1.338864</v>
      </c>
    </row>
    <row r="1018" spans="1:31">
      <c r="A1018" s="1" t="s">
        <v>439</v>
      </c>
      <c r="B1018" s="6" t="s">
        <v>440</v>
      </c>
      <c r="C1018" s="1" t="s">
        <v>66</v>
      </c>
      <c r="D1018" s="1">
        <v>24056286056.41</v>
      </c>
      <c r="E1018" s="1">
        <v>4922101800.74</v>
      </c>
      <c r="F1018" s="7">
        <v>123</v>
      </c>
      <c r="G1018" s="7">
        <v>122</v>
      </c>
      <c r="H1018" s="1">
        <v>125242461878.59</v>
      </c>
      <c r="I1018" s="1">
        <v>27908336369.06</v>
      </c>
      <c r="J1018" s="1">
        <v>5052789925</v>
      </c>
      <c r="K1018" s="1">
        <v>60067255171.95</v>
      </c>
      <c r="L1018" s="1">
        <v>0.7772</v>
      </c>
      <c r="M1018" s="1">
        <v>0.0449</v>
      </c>
      <c r="N1018" s="1">
        <v>0.0272</v>
      </c>
      <c r="O1018" s="1">
        <v>0.1219</v>
      </c>
      <c r="P1018" s="6">
        <v>1915</v>
      </c>
      <c r="Q1018" s="6">
        <v>12</v>
      </c>
      <c r="R1018" s="6">
        <v>834214500</v>
      </c>
      <c r="S1018" s="6">
        <v>1.39</v>
      </c>
      <c r="T1018" s="6">
        <v>29.72</v>
      </c>
      <c r="U1018" s="6">
        <v>81.1</v>
      </c>
      <c r="V1018" s="6">
        <v>0.027167</v>
      </c>
      <c r="W1018" s="6">
        <v>4131448726.83</v>
      </c>
      <c r="X1018" s="6">
        <v>97334125509.53</v>
      </c>
      <c r="Y1018" s="6">
        <v>60067255171.95</v>
      </c>
      <c r="Z1018" s="6">
        <v>60067255171.95</v>
      </c>
      <c r="AA1018" s="6">
        <v>56273164749.6</v>
      </c>
      <c r="AB1018" s="6">
        <v>52413244453.49</v>
      </c>
      <c r="AC1018" s="6">
        <v>42.86</v>
      </c>
      <c r="AD1018" s="6">
        <v>0.3617</v>
      </c>
      <c r="AE1018" s="6">
        <v>2.085037</v>
      </c>
    </row>
    <row r="1019" spans="1:31">
      <c r="A1019" s="1" t="s">
        <v>439</v>
      </c>
      <c r="B1019" s="6" t="s">
        <v>441</v>
      </c>
      <c r="C1019" s="1" t="s">
        <v>67</v>
      </c>
      <c r="D1019" s="1">
        <v>83075260115.62</v>
      </c>
      <c r="E1019" s="1">
        <v>5808154973.11</v>
      </c>
      <c r="F1019" s="7">
        <v>123</v>
      </c>
      <c r="G1019" s="7">
        <v>122</v>
      </c>
      <c r="H1019" s="1">
        <v>174377540088.16</v>
      </c>
      <c r="I1019" s="1">
        <v>36738787902.44</v>
      </c>
      <c r="J1019" s="1">
        <v>7039099786</v>
      </c>
      <c r="K1019" s="1">
        <v>100782371124.23</v>
      </c>
      <c r="L1019" s="1">
        <v>0.7893</v>
      </c>
      <c r="M1019" s="1">
        <v>0.0962</v>
      </c>
      <c r="N1019" s="1">
        <v>0.058</v>
      </c>
      <c r="O1019" s="1">
        <v>0.2753</v>
      </c>
      <c r="P1019" s="6">
        <v>1863</v>
      </c>
      <c r="Q1019" s="6">
        <v>12</v>
      </c>
      <c r="R1019" s="6">
        <v>958349400</v>
      </c>
      <c r="S1019" s="6">
        <v>0.95</v>
      </c>
      <c r="T1019" s="6">
        <v>30.11</v>
      </c>
      <c r="U1019" s="6">
        <v>80.96</v>
      </c>
      <c r="V1019" s="6">
        <v>0.057991</v>
      </c>
      <c r="W1019" s="6">
        <v>16936974236.09</v>
      </c>
      <c r="X1019" s="6">
        <v>137638752185.72</v>
      </c>
      <c r="Y1019" s="6">
        <v>100782371124.23</v>
      </c>
      <c r="Z1019" s="6">
        <v>100782371124.23</v>
      </c>
      <c r="AA1019" s="6">
        <v>88550125228.69</v>
      </c>
      <c r="AB1019" s="6">
        <v>79865827588.07</v>
      </c>
      <c r="AC1019" s="6">
        <v>42.86</v>
      </c>
      <c r="AD1019" s="6">
        <v>0.263</v>
      </c>
      <c r="AE1019" s="6">
        <v>1.730239</v>
      </c>
    </row>
    <row r="1020" spans="1:31">
      <c r="A1020" s="1" t="s">
        <v>439</v>
      </c>
      <c r="B1020" s="6" t="s">
        <v>441</v>
      </c>
      <c r="C1020" s="1" t="s">
        <v>68</v>
      </c>
      <c r="D1020" s="1">
        <v>121850294763.69</v>
      </c>
      <c r="E1020" s="1">
        <v>7188503385.13</v>
      </c>
      <c r="F1020" s="7">
        <v>123</v>
      </c>
      <c r="G1020" s="7">
        <v>122</v>
      </c>
      <c r="H1020" s="1">
        <v>191028726649.71</v>
      </c>
      <c r="I1020" s="1">
        <v>47024390961.81</v>
      </c>
      <c r="J1020" s="1">
        <v>7039099786</v>
      </c>
      <c r="K1020" s="1">
        <v>152373395747.26</v>
      </c>
      <c r="L1020" s="1">
        <v>0.7538</v>
      </c>
      <c r="M1020" s="1">
        <v>0.1207</v>
      </c>
      <c r="N1020" s="1">
        <v>0.0706</v>
      </c>
      <c r="O1020" s="1">
        <v>0.287</v>
      </c>
      <c r="P1020" s="6">
        <v>3532</v>
      </c>
      <c r="Q1020" s="6">
        <v>11.96</v>
      </c>
      <c r="R1020" s="6">
        <v>825974600</v>
      </c>
      <c r="S1020" s="6">
        <v>0.54</v>
      </c>
      <c r="T1020" s="6">
        <v>29.84</v>
      </c>
      <c r="U1020" s="6">
        <v>79.93</v>
      </c>
      <c r="V1020" s="6">
        <v>0.070643</v>
      </c>
      <c r="W1020" s="6">
        <v>24142881290.52</v>
      </c>
      <c r="X1020" s="6">
        <v>144004335687.9</v>
      </c>
      <c r="Y1020" s="6">
        <v>152373395747.26</v>
      </c>
      <c r="Z1020" s="6">
        <v>152373395747.26</v>
      </c>
      <c r="AA1020" s="6">
        <v>134491750031.84</v>
      </c>
      <c r="AB1020" s="6">
        <v>124116306815.6</v>
      </c>
      <c r="AC1020" s="6">
        <v>42.86</v>
      </c>
      <c r="AD1020" s="6">
        <v>0.1937</v>
      </c>
      <c r="AE1020" s="6">
        <v>1.253688</v>
      </c>
    </row>
    <row r="1021" spans="1:31">
      <c r="A1021" s="1" t="s">
        <v>439</v>
      </c>
      <c r="B1021" s="6" t="s">
        <v>441</v>
      </c>
      <c r="C1021" s="1" t="s">
        <v>69</v>
      </c>
      <c r="D1021" s="1">
        <v>122731048012.02</v>
      </c>
      <c r="E1021" s="1">
        <v>7341732386.19</v>
      </c>
      <c r="F1021" s="7">
        <v>123</v>
      </c>
      <c r="G1021" s="7">
        <v>122</v>
      </c>
      <c r="H1021" s="1">
        <v>210296225597.7</v>
      </c>
      <c r="I1021" s="1">
        <v>57300719211.5</v>
      </c>
      <c r="J1021" s="1">
        <v>7039099786</v>
      </c>
      <c r="K1021" s="1">
        <v>197996549201.17</v>
      </c>
      <c r="L1021" s="1">
        <v>0.7275</v>
      </c>
      <c r="M1021" s="1">
        <v>0.1177</v>
      </c>
      <c r="N1021" s="1">
        <v>0.0739</v>
      </c>
      <c r="O1021" s="1">
        <v>0.2712</v>
      </c>
      <c r="P1021" s="6">
        <v>3220</v>
      </c>
      <c r="Q1021" s="6">
        <v>9.03</v>
      </c>
      <c r="R1021" s="6">
        <v>1019452400</v>
      </c>
      <c r="S1021" s="6">
        <v>0.51</v>
      </c>
      <c r="T1021" s="6">
        <v>21.29</v>
      </c>
      <c r="U1021" s="6">
        <v>78.77</v>
      </c>
      <c r="V1021" s="6">
        <v>0.073887</v>
      </c>
      <c r="W1021" s="6">
        <v>18670173744.11</v>
      </c>
      <c r="X1021" s="6">
        <v>152995506386.2</v>
      </c>
      <c r="Y1021" s="6">
        <v>197996549201.17</v>
      </c>
      <c r="Z1021" s="6">
        <v>197970344885.3</v>
      </c>
      <c r="AA1021" s="6">
        <v>179170933901.38</v>
      </c>
      <c r="AB1021" s="6">
        <v>167518086060.4</v>
      </c>
      <c r="AC1021" s="6">
        <v>42.86</v>
      </c>
      <c r="AD1021" s="6">
        <v>0.1801</v>
      </c>
      <c r="AE1021" s="6">
        <v>1.062261</v>
      </c>
    </row>
    <row r="1022" spans="1:31">
      <c r="A1022" s="1" t="s">
        <v>439</v>
      </c>
      <c r="B1022" s="6" t="s">
        <v>441</v>
      </c>
      <c r="C1022" s="1" t="s">
        <v>70</v>
      </c>
      <c r="D1022" s="1">
        <v>118718591050.99</v>
      </c>
      <c r="E1022" s="1">
        <v>8924775668.34</v>
      </c>
      <c r="F1022" s="7">
        <v>123</v>
      </c>
      <c r="G1022" s="7">
        <v>122</v>
      </c>
      <c r="H1022" s="1">
        <v>241430474561.92</v>
      </c>
      <c r="I1022" s="1">
        <v>52920389568.5</v>
      </c>
      <c r="J1022" s="1">
        <v>7039099786</v>
      </c>
      <c r="K1022" s="1">
        <v>222372593675.48</v>
      </c>
      <c r="L1022" s="1">
        <v>0.7808</v>
      </c>
      <c r="M1022" s="1">
        <v>0.0277</v>
      </c>
      <c r="N1022" s="1">
        <v>0.0096</v>
      </c>
      <c r="O1022" s="1">
        <v>0.0438</v>
      </c>
      <c r="P1022" s="6">
        <v>3128</v>
      </c>
      <c r="Q1022" s="6">
        <v>8.11</v>
      </c>
      <c r="R1022" s="6">
        <v>1184711000</v>
      </c>
      <c r="S1022" s="6">
        <v>0.53</v>
      </c>
      <c r="T1022" s="6">
        <v>21.29</v>
      </c>
      <c r="U1022" s="6">
        <v>78.64</v>
      </c>
      <c r="V1022" s="6">
        <v>0.009601</v>
      </c>
      <c r="W1022" s="6">
        <v>25953970783.43</v>
      </c>
      <c r="X1022" s="6">
        <v>188510084993.42</v>
      </c>
      <c r="Y1022" s="6">
        <v>222372593675.48</v>
      </c>
      <c r="Z1022" s="6">
        <v>222323583969.88</v>
      </c>
      <c r="AA1022" s="6">
        <v>218462766541.73</v>
      </c>
      <c r="AB1022" s="6">
        <v>204077597066.45</v>
      </c>
      <c r="AC1022" s="6">
        <v>42.86</v>
      </c>
      <c r="AD1022" s="6">
        <v>0.1734</v>
      </c>
      <c r="AE1022" s="6">
        <v>1.085942</v>
      </c>
    </row>
    <row r="1023" spans="1:31">
      <c r="A1023" s="1" t="s">
        <v>439</v>
      </c>
      <c r="B1023" s="6" t="s">
        <v>441</v>
      </c>
      <c r="C1023" s="1" t="s">
        <v>71</v>
      </c>
      <c r="D1023" s="1">
        <v>129987346509.4</v>
      </c>
      <c r="E1023" s="1">
        <v>9034820634.08</v>
      </c>
      <c r="F1023" s="7">
        <v>123</v>
      </c>
      <c r="G1023" s="7">
        <v>122</v>
      </c>
      <c r="H1023" s="1">
        <v>260599020914.55</v>
      </c>
      <c r="I1023" s="1">
        <v>59998562314.06</v>
      </c>
      <c r="J1023" s="1">
        <v>7039099786</v>
      </c>
      <c r="K1023" s="1">
        <v>234866125177.52</v>
      </c>
      <c r="L1023" s="1">
        <v>0.7698</v>
      </c>
      <c r="M1023" s="1">
        <v>0.0546</v>
      </c>
      <c r="N1023" s="1">
        <v>0.0265</v>
      </c>
      <c r="O1023" s="1">
        <v>0.1151</v>
      </c>
      <c r="P1023" s="6"/>
      <c r="Q1023" s="6"/>
      <c r="R1023" s="6">
        <v>1371028500</v>
      </c>
      <c r="S1023" s="6">
        <v>0.58</v>
      </c>
      <c r="T1023" s="6">
        <v>21.29</v>
      </c>
      <c r="U1023" s="6">
        <v>78.63</v>
      </c>
      <c r="V1023" s="6">
        <v>0.026495</v>
      </c>
      <c r="W1023" s="6">
        <v>23535790128.97</v>
      </c>
      <c r="X1023" s="6">
        <v>200600458600.49</v>
      </c>
      <c r="Y1023" s="6">
        <v>234866125177.52</v>
      </c>
      <c r="Z1023" s="6">
        <v>234790672395.88</v>
      </c>
      <c r="AA1023" s="6">
        <v>226611119211.98</v>
      </c>
      <c r="AB1023" s="6">
        <v>208383851927.36</v>
      </c>
      <c r="AC1023" s="6">
        <v>37.5</v>
      </c>
      <c r="AD1023" s="6">
        <v>0.1687</v>
      </c>
      <c r="AE1023" s="6">
        <v>1.109921</v>
      </c>
    </row>
    <row r="1024" spans="1:31">
      <c r="A1024" s="1" t="s">
        <v>442</v>
      </c>
      <c r="B1024" s="6" t="s">
        <v>443</v>
      </c>
      <c r="C1024" s="1" t="s">
        <v>66</v>
      </c>
      <c r="D1024" s="1">
        <v>20459762744.39</v>
      </c>
      <c r="E1024" s="1">
        <v>4961409170.5</v>
      </c>
      <c r="F1024" s="7">
        <v>10</v>
      </c>
      <c r="G1024" s="7">
        <v>10</v>
      </c>
      <c r="H1024" s="1">
        <v>46127765281.45</v>
      </c>
      <c r="I1024" s="1">
        <v>21915111520.87</v>
      </c>
      <c r="J1024" s="1">
        <v>2405000000</v>
      </c>
      <c r="K1024" s="1">
        <v>32683712211.9</v>
      </c>
      <c r="L1024" s="1">
        <v>0.5249</v>
      </c>
      <c r="M1024" s="1">
        <v>0.0733</v>
      </c>
      <c r="N1024" s="1">
        <v>0.0453</v>
      </c>
      <c r="O1024" s="1">
        <v>0.0954</v>
      </c>
      <c r="P1024" s="6">
        <v>703</v>
      </c>
      <c r="Q1024" s="6">
        <v>2.18</v>
      </c>
      <c r="R1024" s="6">
        <v>211634228.48</v>
      </c>
      <c r="S1024" s="6">
        <v>0.65</v>
      </c>
      <c r="T1024" s="6">
        <v>58.34</v>
      </c>
      <c r="U1024" s="6">
        <v>63.87</v>
      </c>
      <c r="V1024" s="6">
        <v>0.045331</v>
      </c>
      <c r="W1024" s="6">
        <v>3763883895.38</v>
      </c>
      <c r="X1024" s="6">
        <v>24212653760.58</v>
      </c>
      <c r="Y1024" s="6">
        <v>32683712211.9</v>
      </c>
      <c r="Z1024" s="6">
        <v>32683712211.9</v>
      </c>
      <c r="AA1024" s="6">
        <v>30275360566.46</v>
      </c>
      <c r="AB1024" s="6">
        <v>26551032682.64</v>
      </c>
      <c r="AC1024" s="6">
        <v>37.5</v>
      </c>
      <c r="AD1024" s="6">
        <v>0.986</v>
      </c>
      <c r="AE1024" s="6">
        <v>1.411338</v>
      </c>
    </row>
    <row r="1025" spans="1:31">
      <c r="A1025" s="1" t="s">
        <v>442</v>
      </c>
      <c r="B1025" s="6" t="s">
        <v>443</v>
      </c>
      <c r="C1025" s="1" t="s">
        <v>67</v>
      </c>
      <c r="D1025" s="1">
        <v>22719432384.5</v>
      </c>
      <c r="E1025" s="1">
        <v>5463173674.68</v>
      </c>
      <c r="F1025" s="7">
        <v>15</v>
      </c>
      <c r="G1025" s="7">
        <v>5</v>
      </c>
      <c r="H1025" s="1">
        <v>49065098244.27</v>
      </c>
      <c r="I1025" s="1">
        <v>24162994264.1</v>
      </c>
      <c r="J1025" s="1">
        <v>2405000000</v>
      </c>
      <c r="K1025" s="1">
        <v>32657944785.36</v>
      </c>
      <c r="L1025" s="1">
        <v>0.5075</v>
      </c>
      <c r="M1025" s="1">
        <v>0.0554</v>
      </c>
      <c r="N1025" s="1">
        <v>0.0365</v>
      </c>
      <c r="O1025" s="1">
        <v>0.0741</v>
      </c>
      <c r="P1025" s="6">
        <v>911</v>
      </c>
      <c r="Q1025" s="6">
        <v>2.79</v>
      </c>
      <c r="R1025" s="6">
        <v>242761582.51</v>
      </c>
      <c r="S1025" s="6">
        <v>0.74</v>
      </c>
      <c r="T1025" s="6">
        <v>58.34</v>
      </c>
      <c r="U1025" s="6">
        <v>63.49</v>
      </c>
      <c r="V1025" s="6">
        <v>0.036496</v>
      </c>
      <c r="W1025" s="6">
        <v>3505053319.84</v>
      </c>
      <c r="X1025" s="6">
        <v>24902103980.17</v>
      </c>
      <c r="Y1025" s="6">
        <v>32657944785.36</v>
      </c>
      <c r="Z1025" s="6">
        <v>32657944785.36</v>
      </c>
      <c r="AA1025" s="6">
        <v>30224118184.25</v>
      </c>
      <c r="AB1025" s="6">
        <v>26755300695.06</v>
      </c>
      <c r="AC1025" s="6">
        <v>33.33</v>
      </c>
      <c r="AD1025" s="6">
        <v>1.0014</v>
      </c>
      <c r="AE1025" s="6">
        <v>1.502394</v>
      </c>
    </row>
    <row r="1026" spans="1:31">
      <c r="A1026" s="1" t="s">
        <v>442</v>
      </c>
      <c r="B1026" s="6" t="s">
        <v>443</v>
      </c>
      <c r="C1026" s="1" t="s">
        <v>68</v>
      </c>
      <c r="D1026" s="1">
        <v>25421284157.32</v>
      </c>
      <c r="E1026" s="1">
        <v>5294797376.83</v>
      </c>
      <c r="F1026" s="7">
        <v>24</v>
      </c>
      <c r="G1026" s="7">
        <v>20</v>
      </c>
      <c r="H1026" s="1">
        <v>57482736564.8</v>
      </c>
      <c r="I1026" s="1">
        <v>26004754873.21</v>
      </c>
      <c r="J1026" s="1">
        <v>2405000000</v>
      </c>
      <c r="K1026" s="1">
        <v>31181474489.98</v>
      </c>
      <c r="L1026" s="1">
        <v>0.5476</v>
      </c>
      <c r="M1026" s="1">
        <v>0.041</v>
      </c>
      <c r="N1026" s="1">
        <v>0.0289</v>
      </c>
      <c r="O1026" s="1">
        <v>0.0639</v>
      </c>
      <c r="P1026" s="6">
        <v>1014</v>
      </c>
      <c r="Q1026" s="6">
        <v>3.07</v>
      </c>
      <c r="R1026" s="6">
        <v>245167431.77</v>
      </c>
      <c r="S1026" s="6">
        <v>0.79</v>
      </c>
      <c r="T1026" s="6">
        <v>58.34</v>
      </c>
      <c r="U1026" s="6">
        <v>64.08</v>
      </c>
      <c r="V1026" s="6">
        <v>0.028914</v>
      </c>
      <c r="W1026" s="6">
        <v>3967332491.62</v>
      </c>
      <c r="X1026" s="6">
        <v>31477981691.59</v>
      </c>
      <c r="Y1026" s="6">
        <v>31181474489.98</v>
      </c>
      <c r="Z1026" s="6">
        <v>31181474489.98</v>
      </c>
      <c r="AA1026" s="6">
        <v>29010636817.87</v>
      </c>
      <c r="AB1026" s="6">
        <v>25912653331.92</v>
      </c>
      <c r="AC1026" s="6">
        <v>33.33</v>
      </c>
      <c r="AD1026" s="6">
        <v>1.0593</v>
      </c>
      <c r="AE1026" s="6">
        <v>1.84349</v>
      </c>
    </row>
    <row r="1027" spans="1:31">
      <c r="A1027" s="1" t="s">
        <v>442</v>
      </c>
      <c r="B1027" s="6" t="s">
        <v>444</v>
      </c>
      <c r="C1027" s="1" t="s">
        <v>69</v>
      </c>
      <c r="D1027" s="1">
        <v>23833751239.3</v>
      </c>
      <c r="E1027" s="1">
        <v>4863390697.6</v>
      </c>
      <c r="F1027" s="7">
        <v>44</v>
      </c>
      <c r="G1027" s="7">
        <v>24</v>
      </c>
      <c r="H1027" s="1">
        <v>66225637851.84</v>
      </c>
      <c r="I1027" s="1">
        <v>24417368341.83</v>
      </c>
      <c r="J1027" s="1">
        <v>2405000000</v>
      </c>
      <c r="K1027" s="1">
        <v>38006666063.62</v>
      </c>
      <c r="L1027" s="1">
        <v>0.6313</v>
      </c>
      <c r="M1027" s="1">
        <v>0.1041</v>
      </c>
      <c r="N1027" s="1">
        <v>0.0643</v>
      </c>
      <c r="O1027" s="1">
        <v>0.1743</v>
      </c>
      <c r="P1027" s="6">
        <v>1042</v>
      </c>
      <c r="Q1027" s="6">
        <v>3.02</v>
      </c>
      <c r="R1027" s="6">
        <v>341282224.82</v>
      </c>
      <c r="S1027" s="6">
        <v>0.9</v>
      </c>
      <c r="T1027" s="6">
        <v>55.52</v>
      </c>
      <c r="U1027" s="6">
        <v>62.28</v>
      </c>
      <c r="V1027" s="6">
        <v>0.064271</v>
      </c>
      <c r="W1027" s="6">
        <v>8463875829.39</v>
      </c>
      <c r="X1027" s="6">
        <v>41808269510.01</v>
      </c>
      <c r="Y1027" s="6">
        <v>38006666063.62</v>
      </c>
      <c r="Z1027" s="6">
        <v>38006666063.62</v>
      </c>
      <c r="AA1027" s="6">
        <v>29064341462.95</v>
      </c>
      <c r="AB1027" s="6">
        <v>24281518931.45</v>
      </c>
      <c r="AC1027" s="6">
        <v>33.33</v>
      </c>
      <c r="AD1027" s="6">
        <v>0.9071</v>
      </c>
      <c r="AE1027" s="6">
        <v>1.742474</v>
      </c>
    </row>
    <row r="1028" spans="1:31">
      <c r="A1028" s="1" t="s">
        <v>442</v>
      </c>
      <c r="B1028" s="6" t="s">
        <v>444</v>
      </c>
      <c r="C1028" s="1" t="s">
        <v>70</v>
      </c>
      <c r="D1028" s="1">
        <v>23244335627.9</v>
      </c>
      <c r="E1028" s="1">
        <v>6321969084.62</v>
      </c>
      <c r="F1028" s="7">
        <v>47</v>
      </c>
      <c r="G1028" s="7">
        <v>26</v>
      </c>
      <c r="H1028" s="1">
        <v>69919795908.43</v>
      </c>
      <c r="I1028" s="1">
        <v>29612166023.33</v>
      </c>
      <c r="J1028" s="1">
        <v>2405000000</v>
      </c>
      <c r="K1028" s="1">
        <v>35042489510.44</v>
      </c>
      <c r="L1028" s="1">
        <v>0.5765</v>
      </c>
      <c r="M1028" s="1">
        <v>0.162</v>
      </c>
      <c r="N1028" s="1">
        <v>0.1139</v>
      </c>
      <c r="O1028" s="1">
        <v>0.269</v>
      </c>
      <c r="P1028" s="6">
        <v>1023</v>
      </c>
      <c r="Q1028" s="6">
        <v>2.92</v>
      </c>
      <c r="R1028" s="6">
        <v>232397251.81</v>
      </c>
      <c r="S1028" s="6">
        <v>0.66</v>
      </c>
      <c r="T1028" s="6">
        <v>55.52</v>
      </c>
      <c r="U1028" s="6">
        <v>61.45</v>
      </c>
      <c r="V1028" s="6">
        <v>0.113916</v>
      </c>
      <c r="W1028" s="6">
        <v>9969906146.33</v>
      </c>
      <c r="X1028" s="6">
        <v>40307629885.1</v>
      </c>
      <c r="Y1028" s="6">
        <v>35042489510.44</v>
      </c>
      <c r="Z1028" s="6">
        <v>35042489510.44</v>
      </c>
      <c r="AA1028" s="6">
        <v>23408042795.22</v>
      </c>
      <c r="AB1028" s="6">
        <v>18773198177.74</v>
      </c>
      <c r="AC1028" s="6">
        <v>33.33</v>
      </c>
      <c r="AD1028" s="6">
        <v>1.0002</v>
      </c>
      <c r="AE1028" s="6">
        <v>1.995286</v>
      </c>
    </row>
    <row r="1029" spans="1:31">
      <c r="A1029" s="1" t="s">
        <v>442</v>
      </c>
      <c r="B1029" s="6" t="s">
        <v>444</v>
      </c>
      <c r="C1029" s="1" t="s">
        <v>71</v>
      </c>
      <c r="D1029" s="1">
        <v>28846415641.38</v>
      </c>
      <c r="E1029" s="1">
        <v>6282090174.49</v>
      </c>
      <c r="F1029" s="7">
        <v>47</v>
      </c>
      <c r="G1029" s="7">
        <v>26</v>
      </c>
      <c r="H1029" s="1">
        <v>71571043247.92</v>
      </c>
      <c r="I1029" s="1">
        <v>32166475666.19</v>
      </c>
      <c r="J1029" s="1">
        <v>3607500000</v>
      </c>
      <c r="K1029" s="1">
        <v>28518163572.57</v>
      </c>
      <c r="L1029" s="1">
        <v>0.5506</v>
      </c>
      <c r="M1029" s="1">
        <v>0.1157</v>
      </c>
      <c r="N1029" s="1">
        <v>0.0845</v>
      </c>
      <c r="O1029" s="1">
        <v>0.1881</v>
      </c>
      <c r="P1029" s="6">
        <v>2341</v>
      </c>
      <c r="Q1029" s="6">
        <v>6.06</v>
      </c>
      <c r="R1029" s="6">
        <v>753285770.49</v>
      </c>
      <c r="S1029" s="6">
        <v>2.64</v>
      </c>
      <c r="T1029" s="6">
        <v>55.52</v>
      </c>
      <c r="U1029" s="6">
        <v>60.25</v>
      </c>
      <c r="V1029" s="6">
        <v>0.084525</v>
      </c>
      <c r="W1029" s="6">
        <v>6938127855.88</v>
      </c>
      <c r="X1029" s="6">
        <v>39404567581.73</v>
      </c>
      <c r="Y1029" s="6">
        <v>28518163572.57</v>
      </c>
      <c r="Z1029" s="6">
        <v>28518163572.57</v>
      </c>
      <c r="AA1029" s="6">
        <v>20523149487.62</v>
      </c>
      <c r="AB1029" s="6">
        <v>15713226494.55</v>
      </c>
      <c r="AC1029" s="6">
        <v>33.33</v>
      </c>
      <c r="AD1029" s="6">
        <v>1.3542</v>
      </c>
      <c r="AE1029" s="6">
        <v>2.509665</v>
      </c>
    </row>
    <row r="1030" spans="1:31">
      <c r="A1030" s="1" t="s">
        <v>445</v>
      </c>
      <c r="B1030" s="6" t="s">
        <v>446</v>
      </c>
      <c r="C1030" s="1" t="s">
        <v>66</v>
      </c>
      <c r="D1030" s="1">
        <v>204926473</v>
      </c>
      <c r="E1030" s="1">
        <v>3569153.53</v>
      </c>
      <c r="F1030" s="7">
        <v>56</v>
      </c>
      <c r="G1030" s="7">
        <v>10</v>
      </c>
      <c r="H1030" s="1">
        <v>790475384.81</v>
      </c>
      <c r="I1030" s="1">
        <v>520147923.85</v>
      </c>
      <c r="J1030" s="1">
        <v>235858260</v>
      </c>
      <c r="K1030" s="1">
        <v>849346060.3</v>
      </c>
      <c r="L1030" s="1">
        <v>0.342</v>
      </c>
      <c r="M1030" s="1">
        <v>0.054</v>
      </c>
      <c r="N1030" s="1">
        <v>0.0487</v>
      </c>
      <c r="O1030" s="1">
        <v>0.074</v>
      </c>
      <c r="P1030" s="6">
        <v>151</v>
      </c>
      <c r="Q1030" s="6">
        <v>10.99</v>
      </c>
      <c r="R1030" s="6">
        <v>26599362.63</v>
      </c>
      <c r="S1030" s="6">
        <v>3.13</v>
      </c>
      <c r="T1030" s="6">
        <v>26.96</v>
      </c>
      <c r="U1030" s="6">
        <v>52.63</v>
      </c>
      <c r="V1030" s="6">
        <v>0.048661</v>
      </c>
      <c r="W1030" s="6">
        <v>55470101.89</v>
      </c>
      <c r="X1030" s="6">
        <v>270327460.96</v>
      </c>
      <c r="Y1030" s="6">
        <v>849346060.3</v>
      </c>
      <c r="Z1030" s="6">
        <v>849346060.3</v>
      </c>
      <c r="AA1030" s="6">
        <v>813825934.28</v>
      </c>
      <c r="AB1030" s="6">
        <v>673400892.65</v>
      </c>
      <c r="AC1030" s="6">
        <v>50</v>
      </c>
      <c r="AD1030" s="6">
        <v>1.6448</v>
      </c>
      <c r="AE1030" s="6">
        <v>0.930687</v>
      </c>
    </row>
    <row r="1031" spans="1:31">
      <c r="A1031" s="1" t="s">
        <v>445</v>
      </c>
      <c r="B1031" s="6" t="s">
        <v>446</v>
      </c>
      <c r="C1031" s="1" t="s">
        <v>67</v>
      </c>
      <c r="D1031" s="1">
        <v>198172537.62</v>
      </c>
      <c r="E1031" s="1">
        <v>3020268.67</v>
      </c>
      <c r="F1031" s="7">
        <v>76</v>
      </c>
      <c r="G1031" s="7">
        <v>16</v>
      </c>
      <c r="H1031" s="1">
        <v>831904467.86</v>
      </c>
      <c r="I1031" s="1">
        <v>546229913.69</v>
      </c>
      <c r="J1031" s="1">
        <v>330201564</v>
      </c>
      <c r="K1031" s="1">
        <v>933906907.77</v>
      </c>
      <c r="L1031" s="1">
        <v>0.3434</v>
      </c>
      <c r="M1031" s="1">
        <v>0.0608</v>
      </c>
      <c r="N1031" s="1">
        <v>0.0531</v>
      </c>
      <c r="O1031" s="1">
        <v>0.0809</v>
      </c>
      <c r="P1031" s="6">
        <v>163</v>
      </c>
      <c r="Q1031" s="6">
        <v>12.51</v>
      </c>
      <c r="R1031" s="6">
        <v>35679764.83</v>
      </c>
      <c r="S1031" s="6">
        <v>3.82</v>
      </c>
      <c r="T1031" s="6">
        <v>26.96</v>
      </c>
      <c r="U1031" s="6">
        <v>55.79</v>
      </c>
      <c r="V1031" s="6">
        <v>0.053097</v>
      </c>
      <c r="W1031" s="6">
        <v>53387200.68</v>
      </c>
      <c r="X1031" s="6">
        <v>285674554.17</v>
      </c>
      <c r="Y1031" s="6">
        <v>933906907.77</v>
      </c>
      <c r="Z1031" s="6">
        <v>933906907.77</v>
      </c>
      <c r="AA1031" s="6">
        <v>885095572.01</v>
      </c>
      <c r="AB1031" s="6">
        <v>739443984.29</v>
      </c>
      <c r="AC1031" s="6">
        <v>42.86</v>
      </c>
      <c r="AD1031" s="6">
        <v>1.4156</v>
      </c>
      <c r="AE1031" s="6">
        <v>0.890779</v>
      </c>
    </row>
    <row r="1032" spans="1:31">
      <c r="A1032" s="1" t="s">
        <v>445</v>
      </c>
      <c r="B1032" s="6" t="s">
        <v>446</v>
      </c>
      <c r="C1032" s="1" t="s">
        <v>68</v>
      </c>
      <c r="D1032" s="1">
        <v>179205611.64</v>
      </c>
      <c r="E1032" s="1">
        <v>2914445.28</v>
      </c>
      <c r="F1032" s="7">
        <v>97</v>
      </c>
      <c r="G1032" s="7">
        <v>18</v>
      </c>
      <c r="H1032" s="1">
        <v>871761474.04</v>
      </c>
      <c r="I1032" s="1">
        <v>568239192.13</v>
      </c>
      <c r="J1032" s="1">
        <v>330201564</v>
      </c>
      <c r="K1032" s="1">
        <v>902078704.42</v>
      </c>
      <c r="L1032" s="1">
        <v>0.3482</v>
      </c>
      <c r="M1032" s="1">
        <v>0.0621</v>
      </c>
      <c r="N1032" s="1">
        <v>0.053</v>
      </c>
      <c r="O1032" s="1">
        <v>0.0812</v>
      </c>
      <c r="P1032" s="6">
        <v>143</v>
      </c>
      <c r="Q1032" s="6">
        <v>11.78</v>
      </c>
      <c r="R1032" s="6">
        <v>29120917.98</v>
      </c>
      <c r="S1032" s="6">
        <v>3.23</v>
      </c>
      <c r="T1032" s="6">
        <v>26.96</v>
      </c>
      <c r="U1032" s="6">
        <v>53.38</v>
      </c>
      <c r="V1032" s="6">
        <v>0.05296</v>
      </c>
      <c r="W1032" s="6">
        <v>114362057.29</v>
      </c>
      <c r="X1032" s="6">
        <v>303522281.91</v>
      </c>
      <c r="Y1032" s="6">
        <v>902078704.42</v>
      </c>
      <c r="Z1032" s="6">
        <v>902078704.42</v>
      </c>
      <c r="AA1032" s="6">
        <v>853568536.91</v>
      </c>
      <c r="AB1032" s="6">
        <v>710813777.23</v>
      </c>
      <c r="AC1032" s="6">
        <v>42.86</v>
      </c>
      <c r="AD1032" s="6">
        <v>1.2338</v>
      </c>
      <c r="AE1032" s="6">
        <v>0.966392</v>
      </c>
    </row>
    <row r="1033" spans="1:31">
      <c r="A1033" s="1" t="s">
        <v>445</v>
      </c>
      <c r="B1033" s="6" t="s">
        <v>446</v>
      </c>
      <c r="C1033" s="1" t="s">
        <v>69</v>
      </c>
      <c r="D1033" s="1">
        <v>206715005.87</v>
      </c>
      <c r="E1033" s="1">
        <v>6305856.94</v>
      </c>
      <c r="F1033" s="7">
        <v>109</v>
      </c>
      <c r="G1033" s="7">
        <v>22</v>
      </c>
      <c r="H1033" s="1">
        <v>1117388216.16</v>
      </c>
      <c r="I1033" s="1">
        <v>637216273.87</v>
      </c>
      <c r="J1033" s="1">
        <v>330201564</v>
      </c>
      <c r="K1033" s="1">
        <v>1009935638.11</v>
      </c>
      <c r="L1033" s="1">
        <v>0.4297</v>
      </c>
      <c r="M1033" s="1">
        <v>0.0514</v>
      </c>
      <c r="N1033" s="1">
        <v>0.0467</v>
      </c>
      <c r="O1033" s="1">
        <v>0.0819</v>
      </c>
      <c r="P1033" s="6">
        <v>155</v>
      </c>
      <c r="Q1033" s="6">
        <v>14.2</v>
      </c>
      <c r="R1033" s="6">
        <v>34753618.35</v>
      </c>
      <c r="S1033" s="6">
        <v>3.44</v>
      </c>
      <c r="T1033" s="6">
        <v>26.96</v>
      </c>
      <c r="U1033" s="6">
        <v>54.06</v>
      </c>
      <c r="V1033" s="6">
        <v>0.046683</v>
      </c>
      <c r="W1033" s="6">
        <v>187292279.23</v>
      </c>
      <c r="X1033" s="6">
        <v>480171942.29</v>
      </c>
      <c r="Y1033" s="6">
        <v>1009935638.11</v>
      </c>
      <c r="Z1033" s="6">
        <v>1009935638.11</v>
      </c>
      <c r="AA1033" s="6">
        <v>959678239.74</v>
      </c>
      <c r="AB1033" s="6">
        <v>831122188.04</v>
      </c>
      <c r="AC1033" s="6">
        <v>42.86</v>
      </c>
      <c r="AD1033" s="6">
        <v>1.0813</v>
      </c>
      <c r="AE1033" s="6">
        <v>1.106395</v>
      </c>
    </row>
    <row r="1034" spans="1:31">
      <c r="A1034" s="1" t="s">
        <v>445</v>
      </c>
      <c r="B1034" s="6" t="s">
        <v>446</v>
      </c>
      <c r="C1034" s="1" t="s">
        <v>70</v>
      </c>
      <c r="D1034" s="1">
        <v>198656629.21</v>
      </c>
      <c r="E1034" s="1">
        <v>6658560.52</v>
      </c>
      <c r="F1034" s="7">
        <v>111</v>
      </c>
      <c r="G1034" s="7">
        <v>24</v>
      </c>
      <c r="H1034" s="1">
        <v>1502004018.36</v>
      </c>
      <c r="I1034" s="1">
        <v>677510407.68</v>
      </c>
      <c r="J1034" s="1">
        <v>330201564</v>
      </c>
      <c r="K1034" s="1">
        <v>1228549521.61</v>
      </c>
      <c r="L1034" s="1">
        <v>0.5489</v>
      </c>
      <c r="M1034" s="1">
        <v>0.0407</v>
      </c>
      <c r="N1034" s="1">
        <v>0.0398</v>
      </c>
      <c r="O1034" s="1">
        <v>0.0882</v>
      </c>
      <c r="P1034" s="6">
        <v>169</v>
      </c>
      <c r="Q1034" s="6">
        <v>16</v>
      </c>
      <c r="R1034" s="6">
        <v>44724329.23</v>
      </c>
      <c r="S1034" s="6">
        <v>3.64</v>
      </c>
      <c r="T1034" s="6">
        <v>26.96</v>
      </c>
      <c r="U1034" s="6">
        <v>51.75</v>
      </c>
      <c r="V1034" s="6">
        <v>0.039764</v>
      </c>
      <c r="W1034" s="6">
        <v>187698779.93</v>
      </c>
      <c r="X1034" s="6">
        <v>824493610.68</v>
      </c>
      <c r="Y1034" s="6">
        <v>1228549521.61</v>
      </c>
      <c r="Z1034" s="6">
        <v>1228549521.61</v>
      </c>
      <c r="AA1034" s="6">
        <v>1165510011.93</v>
      </c>
      <c r="AB1034" s="6">
        <v>1001169528.71</v>
      </c>
      <c r="AC1034" s="6">
        <v>50</v>
      </c>
      <c r="AD1034" s="6">
        <v>0.8612</v>
      </c>
      <c r="AE1034" s="6">
        <v>1.222583</v>
      </c>
    </row>
    <row r="1035" spans="1:31">
      <c r="A1035" s="1" t="s">
        <v>445</v>
      </c>
      <c r="B1035" s="6" t="s">
        <v>446</v>
      </c>
      <c r="C1035" s="1" t="s">
        <v>71</v>
      </c>
      <c r="D1035" s="1">
        <v>186418008.64</v>
      </c>
      <c r="E1035" s="1">
        <v>5434907.89</v>
      </c>
      <c r="F1035" s="7">
        <v>111</v>
      </c>
      <c r="G1035" s="7">
        <v>24</v>
      </c>
      <c r="H1035" s="1">
        <v>1529096458.5</v>
      </c>
      <c r="I1035" s="1">
        <v>734798978.25</v>
      </c>
      <c r="J1035" s="1">
        <v>330201564</v>
      </c>
      <c r="K1035" s="1">
        <v>1349419062.39</v>
      </c>
      <c r="L1035" s="1">
        <v>0.5195</v>
      </c>
      <c r="M1035" s="1">
        <v>0.0494</v>
      </c>
      <c r="N1035" s="1">
        <v>0.0474</v>
      </c>
      <c r="O1035" s="1">
        <v>0.0986</v>
      </c>
      <c r="P1035" s="6">
        <v>186</v>
      </c>
      <c r="Q1035" s="6">
        <v>17.71</v>
      </c>
      <c r="R1035" s="6">
        <v>53976631.1</v>
      </c>
      <c r="S1035" s="6">
        <v>4</v>
      </c>
      <c r="T1035" s="6">
        <v>26.96</v>
      </c>
      <c r="U1035" s="6">
        <v>47.38</v>
      </c>
      <c r="V1035" s="6">
        <v>0.047376</v>
      </c>
      <c r="W1035" s="6">
        <v>78366065.65</v>
      </c>
      <c r="X1035" s="6">
        <v>794297480.25</v>
      </c>
      <c r="Y1035" s="6">
        <v>1349419062.39</v>
      </c>
      <c r="Z1035" s="6">
        <v>1349419062.39</v>
      </c>
      <c r="AA1035" s="6">
        <v>1267558496.95</v>
      </c>
      <c r="AB1035" s="6">
        <v>1081491246.41</v>
      </c>
      <c r="AC1035" s="6">
        <v>42.86</v>
      </c>
      <c r="AD1035" s="6">
        <v>0.7781</v>
      </c>
      <c r="AE1035" s="6">
        <v>1.133152</v>
      </c>
    </row>
    <row r="1036" spans="1:31">
      <c r="A1036" s="1" t="s">
        <v>447</v>
      </c>
      <c r="B1036" s="6" t="s">
        <v>448</v>
      </c>
      <c r="C1036" s="1" t="s">
        <v>66</v>
      </c>
      <c r="D1036" s="1">
        <v>2777474448.27</v>
      </c>
      <c r="E1036" s="1">
        <v>752272434.88</v>
      </c>
      <c r="F1036" s="7">
        <v>214</v>
      </c>
      <c r="G1036" s="7">
        <v>80</v>
      </c>
      <c r="H1036" s="1">
        <v>13128393452.49</v>
      </c>
      <c r="I1036" s="1">
        <v>6897606414.61</v>
      </c>
      <c r="J1036" s="1">
        <v>1655051861</v>
      </c>
      <c r="K1036" s="1">
        <v>6089805238.24</v>
      </c>
      <c r="L1036" s="1">
        <v>0.4746</v>
      </c>
      <c r="M1036" s="1">
        <v>0.0915</v>
      </c>
      <c r="N1036" s="1">
        <v>0.0719</v>
      </c>
      <c r="O1036" s="1">
        <v>0.1369</v>
      </c>
      <c r="P1036" s="6">
        <v>375</v>
      </c>
      <c r="Q1036" s="6">
        <v>1.73</v>
      </c>
      <c r="R1036" s="6">
        <v>39416767.64</v>
      </c>
      <c r="S1036" s="6">
        <v>0.65</v>
      </c>
      <c r="T1036" s="6">
        <v>58.07</v>
      </c>
      <c r="U1036" s="6">
        <v>73.27</v>
      </c>
      <c r="V1036" s="6">
        <v>0.071932</v>
      </c>
      <c r="W1036" s="6">
        <v>887977583.7</v>
      </c>
      <c r="X1036" s="6">
        <v>6230787037.88</v>
      </c>
      <c r="Y1036" s="6">
        <v>6089805238.24</v>
      </c>
      <c r="Z1036" s="6">
        <v>6089805238.24</v>
      </c>
      <c r="AA1036" s="6">
        <v>5064742055.5</v>
      </c>
      <c r="AB1036" s="6">
        <v>4025258576.75</v>
      </c>
      <c r="AC1036" s="6">
        <v>33.33</v>
      </c>
      <c r="AD1036" s="6">
        <v>3.5518</v>
      </c>
      <c r="AE1036" s="6">
        <v>2.155799</v>
      </c>
    </row>
    <row r="1037" spans="1:31">
      <c r="A1037" s="1" t="s">
        <v>447</v>
      </c>
      <c r="B1037" s="6" t="s">
        <v>448</v>
      </c>
      <c r="C1037" s="1" t="s">
        <v>67</v>
      </c>
      <c r="D1037" s="1">
        <v>3126613933.78</v>
      </c>
      <c r="E1037" s="1">
        <v>711194542.96</v>
      </c>
      <c r="F1037" s="7">
        <v>255</v>
      </c>
      <c r="G1037" s="7">
        <v>103</v>
      </c>
      <c r="H1037" s="1">
        <v>14334535928.04</v>
      </c>
      <c r="I1037" s="1">
        <v>7667792473.6</v>
      </c>
      <c r="J1037" s="1">
        <v>1655051861</v>
      </c>
      <c r="K1037" s="1">
        <v>6457638387.02</v>
      </c>
      <c r="L1037" s="1">
        <v>0.4651</v>
      </c>
      <c r="M1037" s="1">
        <v>0.0983</v>
      </c>
      <c r="N1037" s="1">
        <v>0.0761</v>
      </c>
      <c r="O1037" s="1">
        <v>0.1423</v>
      </c>
      <c r="P1037" s="6">
        <v>375</v>
      </c>
      <c r="Q1037" s="6">
        <v>1.72</v>
      </c>
      <c r="R1037" s="6">
        <v>150755698.87</v>
      </c>
      <c r="S1037" s="6">
        <v>2.33</v>
      </c>
      <c r="T1037" s="6">
        <v>58.07</v>
      </c>
      <c r="U1037" s="6">
        <v>74.73</v>
      </c>
      <c r="V1037" s="6">
        <v>0.076099</v>
      </c>
      <c r="W1037" s="6">
        <v>1742099180.64</v>
      </c>
      <c r="X1037" s="6">
        <v>6666743454.44</v>
      </c>
      <c r="Y1037" s="6">
        <v>6457638387.02</v>
      </c>
      <c r="Z1037" s="6">
        <v>6457638387.02</v>
      </c>
      <c r="AA1037" s="6">
        <v>5354757454.72</v>
      </c>
      <c r="AB1037" s="6">
        <v>4153357171.3</v>
      </c>
      <c r="AC1037" s="6">
        <v>33.33</v>
      </c>
      <c r="AD1037" s="6">
        <v>3.372</v>
      </c>
      <c r="AE1037" s="6">
        <v>2.21978</v>
      </c>
    </row>
    <row r="1038" spans="1:31">
      <c r="A1038" s="1" t="s">
        <v>447</v>
      </c>
      <c r="B1038" s="6" t="s">
        <v>448</v>
      </c>
      <c r="C1038" s="1" t="s">
        <v>68</v>
      </c>
      <c r="D1038" s="1">
        <v>5108470552.52</v>
      </c>
      <c r="E1038" s="1">
        <v>1012214758.69</v>
      </c>
      <c r="F1038" s="7">
        <v>329</v>
      </c>
      <c r="G1038" s="7">
        <v>140</v>
      </c>
      <c r="H1038" s="1">
        <v>17357422375.04</v>
      </c>
      <c r="I1038" s="1">
        <v>7791682241.81</v>
      </c>
      <c r="J1038" s="1">
        <v>1655051861</v>
      </c>
      <c r="K1038" s="1">
        <v>6481005329.69</v>
      </c>
      <c r="L1038" s="1">
        <v>0.5511</v>
      </c>
      <c r="M1038" s="1">
        <v>0.0695</v>
      </c>
      <c r="N1038" s="1">
        <v>0.0535</v>
      </c>
      <c r="O1038" s="1">
        <v>0.1191</v>
      </c>
      <c r="P1038" s="6">
        <v>380</v>
      </c>
      <c r="Q1038" s="6">
        <v>1.5</v>
      </c>
      <c r="R1038" s="6">
        <v>159321708.24</v>
      </c>
      <c r="S1038" s="6">
        <v>2.46</v>
      </c>
      <c r="T1038" s="6">
        <v>58.07</v>
      </c>
      <c r="U1038" s="6">
        <v>76.86</v>
      </c>
      <c r="V1038" s="6">
        <v>0.053486</v>
      </c>
      <c r="W1038" s="6">
        <v>683420870.29</v>
      </c>
      <c r="X1038" s="6">
        <v>9565740133.23</v>
      </c>
      <c r="Y1038" s="6">
        <v>6481005329.69</v>
      </c>
      <c r="Z1038" s="6">
        <v>6481005329.69</v>
      </c>
      <c r="AA1038" s="6">
        <v>5704931980.09</v>
      </c>
      <c r="AB1038" s="6">
        <v>4417709834.75</v>
      </c>
      <c r="AC1038" s="6">
        <v>42.86</v>
      </c>
      <c r="AD1038" s="6">
        <v>3.9005</v>
      </c>
      <c r="AE1038" s="6">
        <v>2.678199</v>
      </c>
    </row>
    <row r="1039" spans="1:31">
      <c r="A1039" s="1" t="s">
        <v>447</v>
      </c>
      <c r="B1039" s="6" t="s">
        <v>448</v>
      </c>
      <c r="C1039" s="1" t="s">
        <v>69</v>
      </c>
      <c r="D1039" s="1">
        <v>5748258453.88</v>
      </c>
      <c r="E1039" s="1">
        <v>1149752408.7</v>
      </c>
      <c r="F1039" s="7">
        <v>395</v>
      </c>
      <c r="G1039" s="7">
        <v>156</v>
      </c>
      <c r="H1039" s="1">
        <v>20501948653.48</v>
      </c>
      <c r="I1039" s="1">
        <v>7949591897.13</v>
      </c>
      <c r="J1039" s="1">
        <v>1655051861</v>
      </c>
      <c r="K1039" s="1">
        <v>9725582041.91</v>
      </c>
      <c r="L1039" s="1">
        <v>0.6123</v>
      </c>
      <c r="M1039" s="1">
        <v>0.0848</v>
      </c>
      <c r="N1039" s="1">
        <v>0.0638</v>
      </c>
      <c r="O1039" s="1">
        <v>0.1645</v>
      </c>
      <c r="P1039" s="6">
        <v>334</v>
      </c>
      <c r="Q1039" s="6">
        <v>1.3</v>
      </c>
      <c r="R1039" s="6">
        <v>121663577.49</v>
      </c>
      <c r="S1039" s="6">
        <v>1.25</v>
      </c>
      <c r="T1039" s="6">
        <v>58.07</v>
      </c>
      <c r="U1039" s="6">
        <v>76.65</v>
      </c>
      <c r="V1039" s="6">
        <v>0.063789</v>
      </c>
      <c r="W1039" s="6">
        <v>1678972096.24</v>
      </c>
      <c r="X1039" s="6">
        <v>12552356756.35</v>
      </c>
      <c r="Y1039" s="6">
        <v>9725582041.91</v>
      </c>
      <c r="Z1039" s="6">
        <v>9725582041.91</v>
      </c>
      <c r="AA1039" s="6">
        <v>8007970554.64</v>
      </c>
      <c r="AB1039" s="6">
        <v>6355768259.04</v>
      </c>
      <c r="AC1039" s="6">
        <v>37.5</v>
      </c>
      <c r="AD1039" s="6">
        <v>2.6388</v>
      </c>
      <c r="AE1039" s="6">
        <v>2.108043</v>
      </c>
    </row>
    <row r="1040" spans="1:31">
      <c r="A1040" s="1" t="s">
        <v>447</v>
      </c>
      <c r="B1040" s="6" t="s">
        <v>448</v>
      </c>
      <c r="C1040" s="1" t="s">
        <v>70</v>
      </c>
      <c r="D1040" s="1">
        <v>6920068617.76</v>
      </c>
      <c r="E1040" s="1">
        <v>4534820434.16</v>
      </c>
      <c r="F1040" s="7">
        <v>409</v>
      </c>
      <c r="G1040" s="7">
        <v>160</v>
      </c>
      <c r="H1040" s="1">
        <v>30044756753.3</v>
      </c>
      <c r="I1040" s="1">
        <v>12583274943.71</v>
      </c>
      <c r="J1040" s="1">
        <v>2146624894</v>
      </c>
      <c r="K1040" s="1">
        <v>11843059269.15</v>
      </c>
      <c r="L1040" s="1">
        <v>0.5812</v>
      </c>
      <c r="M1040" s="1">
        <v>0.095</v>
      </c>
      <c r="N1040" s="1">
        <v>0.0745</v>
      </c>
      <c r="O1040" s="1">
        <v>0.178</v>
      </c>
      <c r="P1040" s="6">
        <v>407</v>
      </c>
      <c r="Q1040" s="6">
        <v>1.64</v>
      </c>
      <c r="R1040" s="6">
        <v>185225944.32</v>
      </c>
      <c r="S1040" s="6">
        <v>1.56</v>
      </c>
      <c r="T1040" s="6">
        <v>44.77</v>
      </c>
      <c r="U1040" s="6">
        <v>67.34</v>
      </c>
      <c r="V1040" s="6">
        <v>0.074543</v>
      </c>
      <c r="W1040" s="6">
        <v>3534759358.14</v>
      </c>
      <c r="X1040" s="6">
        <v>17461481809.59</v>
      </c>
      <c r="Y1040" s="6">
        <v>11843059269.15</v>
      </c>
      <c r="Z1040" s="6">
        <v>11843059269.15</v>
      </c>
      <c r="AA1040" s="6">
        <v>9522421243.36</v>
      </c>
      <c r="AB1040" s="6">
        <v>7039565685.4</v>
      </c>
      <c r="AC1040" s="6">
        <v>33.33</v>
      </c>
      <c r="AD1040" s="6">
        <v>2.2094</v>
      </c>
      <c r="AE1040" s="6">
        <v>2.536908</v>
      </c>
    </row>
    <row r="1041" spans="1:31">
      <c r="A1041" s="1" t="s">
        <v>447</v>
      </c>
      <c r="B1041" s="6" t="s">
        <v>448</v>
      </c>
      <c r="C1041" s="1" t="s">
        <v>71</v>
      </c>
      <c r="D1041" s="1">
        <v>8935123312.01</v>
      </c>
      <c r="E1041" s="1">
        <v>5229560777.02</v>
      </c>
      <c r="F1041" s="7">
        <v>409</v>
      </c>
      <c r="G1041" s="7">
        <v>160</v>
      </c>
      <c r="H1041" s="1">
        <v>35259119613.92</v>
      </c>
      <c r="I1041" s="1">
        <v>12515056740.26</v>
      </c>
      <c r="J1041" s="1">
        <v>2146624894</v>
      </c>
      <c r="K1041" s="1">
        <v>9403366126.51</v>
      </c>
      <c r="L1041" s="1">
        <v>0.6451</v>
      </c>
      <c r="M1041" s="1">
        <v>0.031</v>
      </c>
      <c r="N1041" s="1">
        <v>0.0212</v>
      </c>
      <c r="O1041" s="1">
        <v>0.0597</v>
      </c>
      <c r="P1041" s="6">
        <v>500</v>
      </c>
      <c r="Q1041" s="6">
        <v>1.89</v>
      </c>
      <c r="R1041" s="6">
        <v>216692872.81</v>
      </c>
      <c r="S1041" s="6">
        <v>2.3</v>
      </c>
      <c r="T1041" s="6">
        <v>44.77</v>
      </c>
      <c r="U1041" s="6">
        <v>64.41</v>
      </c>
      <c r="V1041" s="6">
        <v>0.021188</v>
      </c>
      <c r="W1041" s="6">
        <v>1446037784.22</v>
      </c>
      <c r="X1041" s="6">
        <v>22744062873.66</v>
      </c>
      <c r="Y1041" s="6">
        <v>9403366126.51</v>
      </c>
      <c r="Z1041" s="6">
        <v>9403366126.51</v>
      </c>
      <c r="AA1041" s="6">
        <v>8647620787.3</v>
      </c>
      <c r="AB1041" s="6">
        <v>6654308432.49</v>
      </c>
      <c r="AC1041" s="6">
        <v>33.33</v>
      </c>
      <c r="AD1041" s="6">
        <v>2.8149</v>
      </c>
      <c r="AE1041" s="6">
        <v>3.749627</v>
      </c>
    </row>
    <row r="1042" spans="1:31">
      <c r="A1042" s="1" t="s">
        <v>449</v>
      </c>
      <c r="B1042" s="6" t="s">
        <v>450</v>
      </c>
      <c r="C1042" s="1" t="s">
        <v>66</v>
      </c>
      <c r="D1042" s="1">
        <v>3346636748.4</v>
      </c>
      <c r="E1042" s="1">
        <v>577283916.84</v>
      </c>
      <c r="F1042" s="7">
        <v>1</v>
      </c>
      <c r="G1042" s="7">
        <v>1</v>
      </c>
      <c r="H1042" s="1">
        <v>6657894438.89</v>
      </c>
      <c r="I1042" s="1">
        <v>753632368.49</v>
      </c>
      <c r="J1042" s="1">
        <v>989959882</v>
      </c>
      <c r="K1042" s="1">
        <v>5048655734.02</v>
      </c>
      <c r="L1042" s="1">
        <v>0.8868</v>
      </c>
      <c r="M1042" s="1">
        <v>0.0434</v>
      </c>
      <c r="N1042" s="1">
        <v>0.0092</v>
      </c>
      <c r="O1042" s="1">
        <v>0.0816</v>
      </c>
      <c r="P1042" s="6"/>
      <c r="Q1042" s="6"/>
      <c r="R1042" s="6">
        <v>7520204.84</v>
      </c>
      <c r="S1042" s="6">
        <v>0.15</v>
      </c>
      <c r="T1042" s="6">
        <v>39.34</v>
      </c>
      <c r="U1042" s="6">
        <v>43.94</v>
      </c>
      <c r="V1042" s="6">
        <v>0.009232</v>
      </c>
      <c r="W1042" s="6">
        <v>146749955.76</v>
      </c>
      <c r="X1042" s="6">
        <v>5904262070.4</v>
      </c>
      <c r="Y1042" s="6">
        <v>5048655734.02</v>
      </c>
      <c r="Z1042" s="6">
        <v>5048655734.02</v>
      </c>
      <c r="AA1042" s="6">
        <v>4940705098.53</v>
      </c>
      <c r="AB1042" s="6">
        <v>4376864297.42</v>
      </c>
      <c r="AC1042" s="6">
        <v>33.33</v>
      </c>
      <c r="AD1042" s="6">
        <v>1.8181</v>
      </c>
      <c r="AE1042" s="6">
        <v>1.318746</v>
      </c>
    </row>
    <row r="1043" spans="1:31">
      <c r="A1043" s="1" t="s">
        <v>449</v>
      </c>
      <c r="B1043" s="6" t="s">
        <v>451</v>
      </c>
      <c r="C1043" s="1" t="s">
        <v>67</v>
      </c>
      <c r="D1043" s="1">
        <v>3531438711.34</v>
      </c>
      <c r="E1043" s="1">
        <v>561566897.64</v>
      </c>
      <c r="F1043" s="7">
        <v>1</v>
      </c>
      <c r="G1043" s="7">
        <v>1</v>
      </c>
      <c r="H1043" s="1">
        <v>6612208569.47</v>
      </c>
      <c r="I1043" s="1">
        <v>743654392.58</v>
      </c>
      <c r="J1043" s="1">
        <v>989959882</v>
      </c>
      <c r="K1043" s="1">
        <v>5553987177.55</v>
      </c>
      <c r="L1043" s="1">
        <v>0.8875</v>
      </c>
      <c r="M1043" s="1">
        <v>0.0412</v>
      </c>
      <c r="N1043" s="1">
        <v>0.0018</v>
      </c>
      <c r="O1043" s="1">
        <v>0.0158</v>
      </c>
      <c r="P1043" s="6"/>
      <c r="Q1043" s="6"/>
      <c r="R1043" s="6">
        <v>8135222.6</v>
      </c>
      <c r="S1043" s="6">
        <v>0.15</v>
      </c>
      <c r="T1043" s="6">
        <v>39.34</v>
      </c>
      <c r="U1043" s="6">
        <v>42.19</v>
      </c>
      <c r="V1043" s="6">
        <v>0.001773</v>
      </c>
      <c r="W1043" s="6">
        <v>175583480.32</v>
      </c>
      <c r="X1043" s="6">
        <v>5868554176.89</v>
      </c>
      <c r="Y1043" s="6">
        <v>5553987177.55</v>
      </c>
      <c r="Z1043" s="6">
        <v>5553987177.55</v>
      </c>
      <c r="AA1043" s="6">
        <v>5560460005.19</v>
      </c>
      <c r="AB1043" s="6">
        <v>5039498645.03</v>
      </c>
      <c r="AC1043" s="6">
        <v>33.33</v>
      </c>
      <c r="AD1043" s="6">
        <v>1.7677</v>
      </c>
      <c r="AE1043" s="6">
        <v>1.190534</v>
      </c>
    </row>
    <row r="1044" spans="1:31">
      <c r="A1044" s="1" t="s">
        <v>449</v>
      </c>
      <c r="B1044" s="6" t="s">
        <v>451</v>
      </c>
      <c r="C1044" s="1" t="s">
        <v>68</v>
      </c>
      <c r="D1044" s="1">
        <v>3785222251.68</v>
      </c>
      <c r="E1044" s="1">
        <v>538991155.51</v>
      </c>
      <c r="F1044" s="7">
        <v>1</v>
      </c>
      <c r="G1044" s="7">
        <v>1</v>
      </c>
      <c r="H1044" s="1">
        <v>7487539389.1</v>
      </c>
      <c r="I1044" s="1">
        <v>507339072.51</v>
      </c>
      <c r="J1044" s="1">
        <v>989959882</v>
      </c>
      <c r="K1044" s="1">
        <v>7602781444.82</v>
      </c>
      <c r="L1044" s="1">
        <v>0.9322</v>
      </c>
      <c r="M1044" s="1">
        <v>0.0095</v>
      </c>
      <c r="N1044" s="1">
        <v>-0.0296</v>
      </c>
      <c r="O1044" s="1">
        <v>-0.4375</v>
      </c>
      <c r="P1044" s="6"/>
      <c r="Q1044" s="6"/>
      <c r="R1044" s="6">
        <v>2799547.05</v>
      </c>
      <c r="S1044" s="6">
        <v>0.04</v>
      </c>
      <c r="T1044" s="6">
        <v>39.34</v>
      </c>
      <c r="U1044" s="6">
        <v>43.89</v>
      </c>
      <c r="V1044" s="6">
        <v>-0.029641</v>
      </c>
      <c r="W1044" s="6">
        <v>99434491.26</v>
      </c>
      <c r="X1044" s="6">
        <v>6980200316.59</v>
      </c>
      <c r="Y1044" s="6">
        <v>7602781444.82</v>
      </c>
      <c r="Z1044" s="6">
        <v>7602781444.82</v>
      </c>
      <c r="AA1044" s="6">
        <v>7754718857.21</v>
      </c>
      <c r="AB1044" s="6">
        <v>7217997104.04</v>
      </c>
      <c r="AC1044" s="6">
        <v>42.86</v>
      </c>
      <c r="AD1044" s="6">
        <v>1.19</v>
      </c>
      <c r="AE1044" s="6">
        <v>0.984842</v>
      </c>
    </row>
    <row r="1045" spans="1:31">
      <c r="A1045" s="1" t="s">
        <v>449</v>
      </c>
      <c r="B1045" s="6" t="s">
        <v>451</v>
      </c>
      <c r="C1045" s="1" t="s">
        <v>69</v>
      </c>
      <c r="D1045" s="1">
        <v>3906310813.46</v>
      </c>
      <c r="E1045" s="1">
        <v>516373067.89</v>
      </c>
      <c r="F1045" s="7">
        <v>1</v>
      </c>
      <c r="G1045" s="7">
        <v>1</v>
      </c>
      <c r="H1045" s="1">
        <v>7911831654.71</v>
      </c>
      <c r="I1045" s="1">
        <v>564404389.43</v>
      </c>
      <c r="J1045" s="1">
        <v>989959882</v>
      </c>
      <c r="K1045" s="1">
        <v>9383674161.8</v>
      </c>
      <c r="L1045" s="1">
        <v>0.9287</v>
      </c>
      <c r="M1045" s="1">
        <v>0.0412</v>
      </c>
      <c r="N1045" s="1">
        <v>0.0073</v>
      </c>
      <c r="O1045" s="1">
        <v>0.1022</v>
      </c>
      <c r="P1045" s="6">
        <v>372</v>
      </c>
      <c r="Q1045" s="6">
        <v>4.55</v>
      </c>
      <c r="R1045" s="6">
        <v>26292746.46</v>
      </c>
      <c r="S1045" s="6">
        <v>0.28</v>
      </c>
      <c r="T1045" s="6">
        <v>39.34</v>
      </c>
      <c r="U1045" s="6">
        <v>45.73</v>
      </c>
      <c r="V1045" s="6">
        <v>0.007294</v>
      </c>
      <c r="W1045" s="6">
        <v>197865187.88</v>
      </c>
      <c r="X1045" s="6">
        <v>7347427265.28</v>
      </c>
      <c r="Y1045" s="6">
        <v>9383674161.8</v>
      </c>
      <c r="Z1045" s="6">
        <v>9383674161.8</v>
      </c>
      <c r="AA1045" s="6">
        <v>9332672913.26</v>
      </c>
      <c r="AB1045" s="6">
        <v>8762013102.17</v>
      </c>
      <c r="AC1045" s="6">
        <v>33.33</v>
      </c>
      <c r="AD1045" s="6">
        <v>0.8714</v>
      </c>
      <c r="AE1045" s="6">
        <v>0.843149</v>
      </c>
    </row>
    <row r="1046" spans="1:31">
      <c r="A1046" s="1" t="s">
        <v>449</v>
      </c>
      <c r="B1046" s="6" t="s">
        <v>451</v>
      </c>
      <c r="C1046" s="1" t="s">
        <v>70</v>
      </c>
      <c r="D1046" s="1">
        <v>3926127018.48</v>
      </c>
      <c r="E1046" s="1">
        <v>492864236.74</v>
      </c>
      <c r="F1046" s="7">
        <v>1</v>
      </c>
      <c r="G1046" s="7">
        <v>1</v>
      </c>
      <c r="H1046" s="1">
        <v>8888051109</v>
      </c>
      <c r="I1046" s="1">
        <v>471797103.7</v>
      </c>
      <c r="J1046" s="1">
        <v>989959882</v>
      </c>
      <c r="K1046" s="1">
        <v>8916179063.95</v>
      </c>
      <c r="L1046" s="1">
        <v>0.9469</v>
      </c>
      <c r="M1046" s="1">
        <v>0.0196</v>
      </c>
      <c r="N1046" s="1">
        <v>-0.008</v>
      </c>
      <c r="O1046" s="1">
        <v>-0.1501</v>
      </c>
      <c r="P1046" s="6"/>
      <c r="Q1046" s="6"/>
      <c r="R1046" s="6"/>
      <c r="S1046" s="6"/>
      <c r="T1046" s="6">
        <v>39.34</v>
      </c>
      <c r="U1046" s="6">
        <v>45.28</v>
      </c>
      <c r="V1046" s="6">
        <v>-0.007968</v>
      </c>
      <c r="W1046" s="6">
        <v>201855245.36</v>
      </c>
      <c r="X1046" s="6">
        <v>8416254005.3</v>
      </c>
      <c r="Y1046" s="6">
        <v>8916179063.95</v>
      </c>
      <c r="Z1046" s="6">
        <v>8916179063.95</v>
      </c>
      <c r="AA1046" s="6">
        <v>8986991892.06</v>
      </c>
      <c r="AB1046" s="6">
        <v>8451325161.14</v>
      </c>
      <c r="AC1046" s="6">
        <v>33.33</v>
      </c>
      <c r="AD1046" s="6">
        <v>0.8842</v>
      </c>
      <c r="AE1046" s="6">
        <v>0.996845</v>
      </c>
    </row>
    <row r="1047" spans="1:31">
      <c r="A1047" s="1" t="s">
        <v>449</v>
      </c>
      <c r="B1047" s="6" t="s">
        <v>451</v>
      </c>
      <c r="C1047" s="1" t="s">
        <v>71</v>
      </c>
      <c r="D1047" s="1">
        <v>3934383743.01</v>
      </c>
      <c r="E1047" s="1">
        <v>470201681.94</v>
      </c>
      <c r="F1047" s="7">
        <v>1</v>
      </c>
      <c r="G1047" s="7">
        <v>1</v>
      </c>
      <c r="H1047" s="1">
        <v>7896918211.43</v>
      </c>
      <c r="I1047" s="1">
        <v>358591744.31</v>
      </c>
      <c r="J1047" s="1">
        <v>989959882</v>
      </c>
      <c r="K1047" s="1">
        <v>6870803100.69</v>
      </c>
      <c r="L1047" s="1">
        <v>0.9546</v>
      </c>
      <c r="M1047" s="1">
        <v>0.0142</v>
      </c>
      <c r="N1047" s="1">
        <v>-0.0146</v>
      </c>
      <c r="O1047" s="1">
        <v>-0.3211</v>
      </c>
      <c r="P1047" s="6"/>
      <c r="Q1047" s="6"/>
      <c r="R1047" s="6"/>
      <c r="S1047" s="6"/>
      <c r="T1047" s="6">
        <v>39.34</v>
      </c>
      <c r="U1047" s="6">
        <v>44.69</v>
      </c>
      <c r="V1047" s="6">
        <v>-0.014582</v>
      </c>
      <c r="W1047" s="6">
        <v>61794233.07</v>
      </c>
      <c r="X1047" s="6">
        <v>7538326467.12</v>
      </c>
      <c r="Y1047" s="6">
        <v>6870803100.69</v>
      </c>
      <c r="Z1047" s="6">
        <v>6870803100.69</v>
      </c>
      <c r="AA1047" s="6">
        <v>6984501219.2</v>
      </c>
      <c r="AB1047" s="6">
        <v>6468523183.38</v>
      </c>
      <c r="AC1047" s="6">
        <v>33.33</v>
      </c>
      <c r="AD1047" s="6">
        <v>1.2047</v>
      </c>
      <c r="AE1047" s="6">
        <v>1.149344</v>
      </c>
    </row>
    <row r="1048" spans="1:31">
      <c r="A1048" s="1" t="s">
        <v>452</v>
      </c>
      <c r="B1048" s="6" t="s">
        <v>453</v>
      </c>
      <c r="C1048" s="1" t="s">
        <v>66</v>
      </c>
      <c r="D1048" s="1">
        <v>7248527839.88</v>
      </c>
      <c r="E1048" s="1">
        <v>1167438632.26</v>
      </c>
      <c r="F1048" s="7">
        <v>27</v>
      </c>
      <c r="G1048" s="7">
        <v>27</v>
      </c>
      <c r="H1048" s="1">
        <v>17371639909.98</v>
      </c>
      <c r="I1048" s="1">
        <v>8557778546.4</v>
      </c>
      <c r="J1048" s="1">
        <v>2390812402</v>
      </c>
      <c r="K1048" s="1">
        <v>7861221189.61</v>
      </c>
      <c r="L1048" s="1">
        <v>0.5074</v>
      </c>
      <c r="M1048" s="1">
        <v>0.0693</v>
      </c>
      <c r="N1048" s="1">
        <v>0.0356</v>
      </c>
      <c r="O1048" s="1">
        <v>0.0724</v>
      </c>
      <c r="P1048" s="6">
        <v>3028</v>
      </c>
      <c r="Q1048" s="6">
        <v>7.29</v>
      </c>
      <c r="R1048" s="6">
        <v>148163125.9</v>
      </c>
      <c r="S1048" s="6">
        <v>1.88</v>
      </c>
      <c r="T1048" s="6">
        <v>63.04</v>
      </c>
      <c r="U1048" s="6">
        <v>92.04</v>
      </c>
      <c r="V1048" s="6">
        <v>0.035645</v>
      </c>
      <c r="W1048" s="6">
        <v>2223479289.35</v>
      </c>
      <c r="X1048" s="6">
        <v>8813861363.58</v>
      </c>
      <c r="Y1048" s="6">
        <v>7861221189.61</v>
      </c>
      <c r="Z1048" s="6">
        <v>7861221189.61</v>
      </c>
      <c r="AA1048" s="6">
        <v>6960241237.66</v>
      </c>
      <c r="AB1048" s="6">
        <v>5221396676.57</v>
      </c>
      <c r="AC1048" s="6">
        <v>36.36</v>
      </c>
      <c r="AD1048" s="6">
        <v>4.2803</v>
      </c>
      <c r="AE1048" s="6">
        <v>2.209789</v>
      </c>
    </row>
    <row r="1049" spans="1:31">
      <c r="A1049" s="1" t="s">
        <v>452</v>
      </c>
      <c r="B1049" s="6" t="s">
        <v>453</v>
      </c>
      <c r="C1049" s="1" t="s">
        <v>67</v>
      </c>
      <c r="D1049" s="1">
        <v>6818453563.5</v>
      </c>
      <c r="E1049" s="1">
        <v>1120692951.47</v>
      </c>
      <c r="F1049" s="7">
        <v>29</v>
      </c>
      <c r="G1049" s="7">
        <v>29</v>
      </c>
      <c r="H1049" s="1">
        <v>18478244363.07</v>
      </c>
      <c r="I1049" s="1">
        <v>7214454337.49</v>
      </c>
      <c r="J1049" s="1">
        <v>2390812402</v>
      </c>
      <c r="K1049" s="1">
        <v>5902613243.41</v>
      </c>
      <c r="L1049" s="1">
        <v>0.6096</v>
      </c>
      <c r="M1049" s="1">
        <v>0.0051</v>
      </c>
      <c r="N1049" s="1">
        <v>0.0005</v>
      </c>
      <c r="O1049" s="1">
        <v>0.0013</v>
      </c>
      <c r="P1049" s="6">
        <v>3028</v>
      </c>
      <c r="Q1049" s="6">
        <v>7.29</v>
      </c>
      <c r="R1049" s="6">
        <v>147465417.19</v>
      </c>
      <c r="S1049" s="6">
        <v>2.5</v>
      </c>
      <c r="T1049" s="6">
        <v>63.04</v>
      </c>
      <c r="U1049" s="6">
        <v>92.04</v>
      </c>
      <c r="V1049" s="6">
        <v>0.000519</v>
      </c>
      <c r="W1049" s="6">
        <v>1559101010.64</v>
      </c>
      <c r="X1049" s="6">
        <v>11263790025.58</v>
      </c>
      <c r="Y1049" s="6">
        <v>5902613243.41</v>
      </c>
      <c r="Z1049" s="6">
        <v>5902613243.41</v>
      </c>
      <c r="AA1049" s="6">
        <v>5879455767.99</v>
      </c>
      <c r="AB1049" s="6">
        <v>4307021466.68</v>
      </c>
      <c r="AC1049" s="6">
        <v>40</v>
      </c>
      <c r="AD1049" s="6">
        <v>5.1154</v>
      </c>
      <c r="AE1049" s="6">
        <v>3.130519</v>
      </c>
    </row>
    <row r="1050" spans="1:31">
      <c r="A1050" s="1" t="s">
        <v>452</v>
      </c>
      <c r="B1050" s="6" t="s">
        <v>453</v>
      </c>
      <c r="C1050" s="1" t="s">
        <v>68</v>
      </c>
      <c r="D1050" s="1">
        <v>6354477437.06</v>
      </c>
      <c r="E1050" s="1">
        <v>2094207487.06</v>
      </c>
      <c r="F1050" s="7">
        <v>30</v>
      </c>
      <c r="G1050" s="7">
        <v>30</v>
      </c>
      <c r="H1050" s="1">
        <v>18285462879.67</v>
      </c>
      <c r="I1050" s="1">
        <v>6056361471.11</v>
      </c>
      <c r="J1050" s="1">
        <v>2390812402</v>
      </c>
      <c r="K1050" s="1">
        <v>5871144556.59</v>
      </c>
      <c r="L1050" s="1">
        <v>0.6688</v>
      </c>
      <c r="M1050" s="1">
        <v>-0.0552</v>
      </c>
      <c r="N1050" s="1">
        <v>-0.0622</v>
      </c>
      <c r="O1050" s="1">
        <v>-0.1878</v>
      </c>
      <c r="P1050" s="6">
        <v>280</v>
      </c>
      <c r="Q1050" s="6">
        <v>1.01</v>
      </c>
      <c r="R1050" s="6">
        <v>135095029.67</v>
      </c>
      <c r="S1050" s="6">
        <v>2.3</v>
      </c>
      <c r="T1050" s="6">
        <v>63.04</v>
      </c>
      <c r="U1050" s="6">
        <v>88.81</v>
      </c>
      <c r="V1050" s="6">
        <v>-0.062186</v>
      </c>
      <c r="W1050" s="6">
        <v>-277329656.2</v>
      </c>
      <c r="X1050" s="6">
        <v>12229101408.56</v>
      </c>
      <c r="Y1050" s="6">
        <v>5871144556.59</v>
      </c>
      <c r="Z1050" s="6">
        <v>5871144556.59</v>
      </c>
      <c r="AA1050" s="6">
        <v>6424585727.51</v>
      </c>
      <c r="AB1050" s="6">
        <v>4461471660.96</v>
      </c>
      <c r="AC1050" s="6">
        <v>36.36</v>
      </c>
      <c r="AD1050" s="6">
        <v>4.7142</v>
      </c>
      <c r="AE1050" s="6">
        <v>3.114463</v>
      </c>
    </row>
    <row r="1051" spans="1:31">
      <c r="A1051" s="1" t="s">
        <v>452</v>
      </c>
      <c r="B1051" s="6" t="s">
        <v>454</v>
      </c>
      <c r="C1051" s="1" t="s">
        <v>69</v>
      </c>
      <c r="D1051" s="1">
        <v>8053541711.45</v>
      </c>
      <c r="E1051" s="1">
        <v>5003900945.82</v>
      </c>
      <c r="F1051" s="7">
        <v>35</v>
      </c>
      <c r="G1051" s="7">
        <v>31</v>
      </c>
      <c r="H1051" s="1">
        <v>21553005515.07</v>
      </c>
      <c r="I1051" s="1">
        <v>7680912784.51</v>
      </c>
      <c r="J1051" s="1">
        <v>2390812402</v>
      </c>
      <c r="K1051" s="1">
        <v>7910549035.87</v>
      </c>
      <c r="L1051" s="1">
        <v>0.6436</v>
      </c>
      <c r="M1051" s="1">
        <v>0.0767</v>
      </c>
      <c r="N1051" s="1">
        <v>0.0657</v>
      </c>
      <c r="O1051" s="1">
        <v>0.1843</v>
      </c>
      <c r="P1051" s="6">
        <v>437</v>
      </c>
      <c r="Q1051" s="6">
        <v>1.65</v>
      </c>
      <c r="R1051" s="6">
        <v>205249130.19</v>
      </c>
      <c r="S1051" s="6">
        <v>2.59</v>
      </c>
      <c r="T1051" s="6">
        <v>63.04</v>
      </c>
      <c r="U1051" s="6">
        <v>88.94</v>
      </c>
      <c r="V1051" s="6">
        <v>0.065675</v>
      </c>
      <c r="W1051" s="6">
        <v>5740711055.11</v>
      </c>
      <c r="X1051" s="6">
        <v>13872092730.56</v>
      </c>
      <c r="Y1051" s="6">
        <v>7910549035.87</v>
      </c>
      <c r="Z1051" s="6">
        <v>7910549035.87</v>
      </c>
      <c r="AA1051" s="6">
        <v>6468320538.68</v>
      </c>
      <c r="AB1051" s="6">
        <v>4658535427.53</v>
      </c>
      <c r="AC1051" s="6">
        <v>44.44</v>
      </c>
      <c r="AD1051" s="6">
        <v>3.3549</v>
      </c>
      <c r="AE1051" s="6">
        <v>2.72459</v>
      </c>
    </row>
    <row r="1052" spans="1:31">
      <c r="A1052" s="1" t="s">
        <v>452</v>
      </c>
      <c r="B1052" s="6" t="s">
        <v>453</v>
      </c>
      <c r="C1052" s="1" t="s">
        <v>70</v>
      </c>
      <c r="D1052" s="1">
        <v>8127301733.74</v>
      </c>
      <c r="E1052" s="1">
        <v>4559317590.21</v>
      </c>
      <c r="F1052" s="7">
        <v>39</v>
      </c>
      <c r="G1052" s="7">
        <v>33</v>
      </c>
      <c r="H1052" s="1">
        <v>22297722547.62</v>
      </c>
      <c r="I1052" s="1">
        <v>8655207154.59</v>
      </c>
      <c r="J1052" s="1">
        <v>2390812402</v>
      </c>
      <c r="K1052" s="1">
        <v>8588583360.72</v>
      </c>
      <c r="L1052" s="1">
        <v>0.6118</v>
      </c>
      <c r="M1052" s="1">
        <v>0.106</v>
      </c>
      <c r="N1052" s="1">
        <v>0.0827</v>
      </c>
      <c r="O1052" s="1">
        <v>0.2131</v>
      </c>
      <c r="P1052" s="6">
        <v>469</v>
      </c>
      <c r="Q1052" s="6"/>
      <c r="R1052" s="6">
        <v>193276099.69</v>
      </c>
      <c r="S1052" s="6">
        <v>2.25</v>
      </c>
      <c r="T1052" s="6">
        <v>61.81</v>
      </c>
      <c r="U1052" s="6">
        <v>87.14</v>
      </c>
      <c r="V1052" s="6">
        <v>0.082716</v>
      </c>
      <c r="W1052" s="6">
        <v>3092607964.3</v>
      </c>
      <c r="X1052" s="6">
        <v>13642515393.03</v>
      </c>
      <c r="Y1052" s="6">
        <v>8588583360.72</v>
      </c>
      <c r="Z1052" s="6">
        <v>8588583360.72</v>
      </c>
      <c r="AA1052" s="6">
        <v>6351781155.67</v>
      </c>
      <c r="AB1052" s="6">
        <v>4721604363.02</v>
      </c>
      <c r="AC1052" s="6">
        <v>36.36</v>
      </c>
      <c r="AD1052" s="6">
        <v>3.0155</v>
      </c>
      <c r="AE1052" s="6">
        <v>2.596205</v>
      </c>
    </row>
    <row r="1053" spans="1:31">
      <c r="A1053" s="1" t="s">
        <v>452</v>
      </c>
      <c r="B1053" s="6" t="s">
        <v>453</v>
      </c>
      <c r="C1053" s="1" t="s">
        <v>71</v>
      </c>
      <c r="D1053" s="1">
        <v>8492362736.16</v>
      </c>
      <c r="E1053" s="1">
        <v>4573434218.11</v>
      </c>
      <c r="F1053" s="7">
        <v>39</v>
      </c>
      <c r="G1053" s="7">
        <v>33</v>
      </c>
      <c r="H1053" s="1">
        <v>20945140502.01</v>
      </c>
      <c r="I1053" s="1">
        <v>7395975588</v>
      </c>
      <c r="J1053" s="1">
        <v>2390812402</v>
      </c>
      <c r="K1053" s="1">
        <v>5814307451.31</v>
      </c>
      <c r="L1053" s="1">
        <v>0.6469</v>
      </c>
      <c r="M1053" s="1">
        <v>-0.0038</v>
      </c>
      <c r="N1053" s="1">
        <v>-0.019</v>
      </c>
      <c r="O1053" s="1">
        <v>-0.0539</v>
      </c>
      <c r="P1053" s="6">
        <v>482</v>
      </c>
      <c r="Q1053" s="6"/>
      <c r="R1053" s="6">
        <v>169931651.37</v>
      </c>
      <c r="S1053" s="6">
        <v>2.92</v>
      </c>
      <c r="T1053" s="6">
        <v>61.81</v>
      </c>
      <c r="U1053" s="6">
        <v>86.64</v>
      </c>
      <c r="V1053" s="6">
        <v>-0.019037</v>
      </c>
      <c r="W1053" s="6">
        <v>477565202.94</v>
      </c>
      <c r="X1053" s="6">
        <v>13549164914.01</v>
      </c>
      <c r="Y1053" s="6">
        <v>5814307451.31</v>
      </c>
      <c r="Z1053" s="6">
        <v>5814307451.31</v>
      </c>
      <c r="AA1053" s="6">
        <v>6260743345.67</v>
      </c>
      <c r="AB1053" s="6">
        <v>4738242394.03</v>
      </c>
      <c r="AC1053" s="6">
        <v>36.36</v>
      </c>
      <c r="AD1053" s="6">
        <v>4.2144</v>
      </c>
      <c r="AE1053" s="6">
        <v>3.602345</v>
      </c>
    </row>
    <row r="1054" spans="1:31">
      <c r="A1054" s="1" t="s">
        <v>455</v>
      </c>
      <c r="B1054" s="6" t="s">
        <v>456</v>
      </c>
      <c r="C1054" s="1" t="s">
        <v>66</v>
      </c>
      <c r="D1054" s="1">
        <v>952805675.28</v>
      </c>
      <c r="E1054" s="1">
        <v>78329898.26</v>
      </c>
      <c r="F1054" s="7">
        <v>209</v>
      </c>
      <c r="G1054" s="7">
        <v>62</v>
      </c>
      <c r="H1054" s="1">
        <v>2582511653.16</v>
      </c>
      <c r="I1054" s="1">
        <v>1076272350.39</v>
      </c>
      <c r="J1054" s="1">
        <v>562040448</v>
      </c>
      <c r="K1054" s="1">
        <v>909557120.02</v>
      </c>
      <c r="L1054" s="1">
        <v>0.5832</v>
      </c>
      <c r="M1054" s="1">
        <v>-0.0868</v>
      </c>
      <c r="N1054" s="1">
        <v>-0.1077</v>
      </c>
      <c r="O1054" s="1">
        <v>-0.2584</v>
      </c>
      <c r="P1054" s="6">
        <v>471</v>
      </c>
      <c r="Q1054" s="6">
        <v>17.61</v>
      </c>
      <c r="R1054" s="6">
        <v>131678896.82</v>
      </c>
      <c r="S1054" s="6">
        <v>14.48</v>
      </c>
      <c r="T1054" s="6">
        <v>11.06</v>
      </c>
      <c r="U1054" s="6">
        <v>21.81</v>
      </c>
      <c r="V1054" s="6">
        <v>-0.107676</v>
      </c>
      <c r="W1054" s="6">
        <v>-63844434.9</v>
      </c>
      <c r="X1054" s="6">
        <v>1506239302.77</v>
      </c>
      <c r="Y1054" s="6">
        <v>909557120.02</v>
      </c>
      <c r="Z1054" s="6">
        <v>909557120.02</v>
      </c>
      <c r="AA1054" s="6">
        <v>1134060738.25</v>
      </c>
      <c r="AB1054" s="6">
        <v>629245071.12</v>
      </c>
      <c r="AC1054" s="6">
        <v>33.33</v>
      </c>
      <c r="AD1054" s="6">
        <v>2.941</v>
      </c>
      <c r="AE1054" s="6">
        <v>2.839307</v>
      </c>
    </row>
    <row r="1055" spans="1:31">
      <c r="A1055" s="1" t="s">
        <v>455</v>
      </c>
      <c r="B1055" s="6" t="s">
        <v>456</v>
      </c>
      <c r="C1055" s="1" t="s">
        <v>67</v>
      </c>
      <c r="D1055" s="1">
        <v>857367474.62</v>
      </c>
      <c r="E1055" s="1">
        <v>134270101.34</v>
      </c>
      <c r="F1055" s="7">
        <v>211</v>
      </c>
      <c r="G1055" s="7">
        <v>62</v>
      </c>
      <c r="H1055" s="1">
        <v>2586812402.02</v>
      </c>
      <c r="I1055" s="1">
        <v>1069355369.49</v>
      </c>
      <c r="J1055" s="1">
        <v>559942948</v>
      </c>
      <c r="K1055" s="1">
        <v>1244739999.73</v>
      </c>
      <c r="L1055" s="1">
        <v>0.5866</v>
      </c>
      <c r="M1055" s="1">
        <v>0.0252</v>
      </c>
      <c r="N1055" s="1">
        <v>0.0041</v>
      </c>
      <c r="O1055" s="1">
        <v>0.0098</v>
      </c>
      <c r="P1055" s="6">
        <v>489</v>
      </c>
      <c r="Q1055" s="6">
        <v>19.81</v>
      </c>
      <c r="R1055" s="6">
        <v>128259122.27</v>
      </c>
      <c r="S1055" s="6">
        <v>10.3</v>
      </c>
      <c r="T1055" s="6">
        <v>11.1</v>
      </c>
      <c r="U1055" s="6">
        <v>21.93</v>
      </c>
      <c r="V1055" s="6">
        <v>0.004051</v>
      </c>
      <c r="W1055" s="6">
        <v>134907440.12</v>
      </c>
      <c r="X1055" s="6">
        <v>1517457032.53</v>
      </c>
      <c r="Y1055" s="6">
        <v>1244739999.73</v>
      </c>
      <c r="Z1055" s="6">
        <v>1244739999.73</v>
      </c>
      <c r="AA1055" s="6">
        <v>1233295411.64</v>
      </c>
      <c r="AB1055" s="6">
        <v>840621363.57</v>
      </c>
      <c r="AC1055" s="6">
        <v>33.33</v>
      </c>
      <c r="AD1055" s="6">
        <v>1.9827</v>
      </c>
      <c r="AE1055" s="6">
        <v>2.078195</v>
      </c>
    </row>
    <row r="1056" spans="1:31">
      <c r="A1056" s="1" t="s">
        <v>455</v>
      </c>
      <c r="B1056" s="6" t="s">
        <v>456</v>
      </c>
      <c r="C1056" s="1" t="s">
        <v>68</v>
      </c>
      <c r="D1056" s="1">
        <v>827881525.58</v>
      </c>
      <c r="E1056" s="1">
        <v>176669415.42</v>
      </c>
      <c r="F1056" s="7">
        <v>235</v>
      </c>
      <c r="G1056" s="7">
        <v>63</v>
      </c>
      <c r="H1056" s="1">
        <v>2561747813.9</v>
      </c>
      <c r="I1056" s="1">
        <v>1055179625.14</v>
      </c>
      <c r="J1056" s="1">
        <v>557143948</v>
      </c>
      <c r="K1056" s="1">
        <v>1215709742.85</v>
      </c>
      <c r="L1056" s="1">
        <v>0.5881</v>
      </c>
      <c r="M1056" s="1">
        <v>0.0026</v>
      </c>
      <c r="N1056" s="1">
        <v>-0.0182</v>
      </c>
      <c r="O1056" s="1">
        <v>-0.0443</v>
      </c>
      <c r="P1056" s="6">
        <v>489</v>
      </c>
      <c r="Q1056" s="6">
        <v>19.81</v>
      </c>
      <c r="R1056" s="6">
        <v>134809290.82</v>
      </c>
      <c r="S1056" s="6">
        <v>11.09</v>
      </c>
      <c r="T1056" s="6">
        <v>11.15</v>
      </c>
      <c r="U1056" s="6">
        <v>20.71</v>
      </c>
      <c r="V1056" s="6">
        <v>-0.018241</v>
      </c>
      <c r="W1056" s="6">
        <v>138254950.37</v>
      </c>
      <c r="X1056" s="6">
        <v>1506568188.76</v>
      </c>
      <c r="Y1056" s="6">
        <v>1215709742.85</v>
      </c>
      <c r="Z1056" s="6">
        <v>1215709742.85</v>
      </c>
      <c r="AA1056" s="6">
        <v>1251755071.49</v>
      </c>
      <c r="AB1056" s="6">
        <v>845155339.75</v>
      </c>
      <c r="AC1056" s="6">
        <v>33.33</v>
      </c>
      <c r="AD1056" s="6">
        <v>1.9939</v>
      </c>
      <c r="AE1056" s="6">
        <v>2.107203</v>
      </c>
    </row>
    <row r="1057" spans="1:31">
      <c r="A1057" s="1" t="s">
        <v>455</v>
      </c>
      <c r="B1057" s="6" t="s">
        <v>456</v>
      </c>
      <c r="C1057" s="1" t="s">
        <v>69</v>
      </c>
      <c r="D1057" s="1">
        <v>753604041.19</v>
      </c>
      <c r="E1057" s="1">
        <v>190011162.91</v>
      </c>
      <c r="F1057" s="7">
        <v>262</v>
      </c>
      <c r="G1057" s="7">
        <v>75</v>
      </c>
      <c r="H1057" s="1">
        <v>2555972670.81</v>
      </c>
      <c r="I1057" s="1">
        <v>907740022.76</v>
      </c>
      <c r="J1057" s="1">
        <v>557143948</v>
      </c>
      <c r="K1057" s="1">
        <v>1041933316.17</v>
      </c>
      <c r="L1057" s="1">
        <v>0.6449</v>
      </c>
      <c r="M1057" s="1">
        <v>-0.0376</v>
      </c>
      <c r="N1057" s="1">
        <v>-0.0576</v>
      </c>
      <c r="O1057" s="1">
        <v>-0.1623</v>
      </c>
      <c r="P1057" s="6">
        <v>496</v>
      </c>
      <c r="Q1057" s="6">
        <v>20.59</v>
      </c>
      <c r="R1057" s="6">
        <v>160707241.1</v>
      </c>
      <c r="S1057" s="6">
        <v>15.42</v>
      </c>
      <c r="T1057" s="6">
        <v>11.15</v>
      </c>
      <c r="U1057" s="6">
        <v>16.7</v>
      </c>
      <c r="V1057" s="6">
        <v>-0.057634</v>
      </c>
      <c r="W1057" s="6">
        <v>13601737.64</v>
      </c>
      <c r="X1057" s="6">
        <v>1648232648.05</v>
      </c>
      <c r="Y1057" s="6">
        <v>1041933316.17</v>
      </c>
      <c r="Z1057" s="6">
        <v>1041933316.17</v>
      </c>
      <c r="AA1057" s="6">
        <v>1179386676.36</v>
      </c>
      <c r="AB1057" s="6">
        <v>739524975.26</v>
      </c>
      <c r="AC1057" s="6">
        <v>33.33</v>
      </c>
      <c r="AD1057" s="6">
        <v>2.3207</v>
      </c>
      <c r="AE1057" s="6">
        <v>2.453106</v>
      </c>
    </row>
    <row r="1058" spans="1:31">
      <c r="A1058" s="1" t="s">
        <v>455</v>
      </c>
      <c r="B1058" s="6" t="s">
        <v>456</v>
      </c>
      <c r="C1058" s="1" t="s">
        <v>70</v>
      </c>
      <c r="D1058" s="1">
        <v>680493566.02</v>
      </c>
      <c r="E1058" s="1">
        <v>204139920.34</v>
      </c>
      <c r="F1058" s="7">
        <v>271</v>
      </c>
      <c r="G1058" s="7">
        <v>80</v>
      </c>
      <c r="H1058" s="1">
        <v>2596987421.55</v>
      </c>
      <c r="I1058" s="1">
        <v>894950603.44</v>
      </c>
      <c r="J1058" s="1">
        <v>553275448</v>
      </c>
      <c r="K1058" s="1">
        <v>1356172251.55</v>
      </c>
      <c r="L1058" s="1">
        <v>0.6554</v>
      </c>
      <c r="M1058" s="1">
        <v>0.0131</v>
      </c>
      <c r="N1058" s="1">
        <v>-0.0054</v>
      </c>
      <c r="O1058" s="1">
        <v>-0.0158</v>
      </c>
      <c r="P1058" s="6">
        <v>451</v>
      </c>
      <c r="Q1058" s="6">
        <v>21.15</v>
      </c>
      <c r="R1058" s="6">
        <v>163862212.74</v>
      </c>
      <c r="S1058" s="6">
        <v>12.08</v>
      </c>
      <c r="T1058" s="6">
        <v>11.23</v>
      </c>
      <c r="U1058" s="6">
        <v>15.17</v>
      </c>
      <c r="V1058" s="6">
        <v>-0.005429</v>
      </c>
      <c r="W1058" s="6">
        <v>121905881.14</v>
      </c>
      <c r="X1058" s="6">
        <v>1702036818.11</v>
      </c>
      <c r="Y1058" s="6">
        <v>1356172251.55</v>
      </c>
      <c r="Z1058" s="6">
        <v>1356172251.55</v>
      </c>
      <c r="AA1058" s="6">
        <v>1355685002.12</v>
      </c>
      <c r="AB1058" s="6">
        <v>976637853.9</v>
      </c>
      <c r="AC1058" s="6">
        <v>33.33</v>
      </c>
      <c r="AD1058" s="6">
        <v>1.5721</v>
      </c>
      <c r="AE1058" s="6">
        <v>1.914939</v>
      </c>
    </row>
    <row r="1059" spans="1:31">
      <c r="A1059" s="1" t="s">
        <v>455</v>
      </c>
      <c r="B1059" s="6" t="s">
        <v>456</v>
      </c>
      <c r="C1059" s="1" t="s">
        <v>71</v>
      </c>
      <c r="D1059" s="1">
        <v>587508004.01</v>
      </c>
      <c r="E1059" s="1">
        <v>241290689.79</v>
      </c>
      <c r="F1059" s="7">
        <v>271</v>
      </c>
      <c r="G1059" s="7">
        <v>80</v>
      </c>
      <c r="H1059" s="1">
        <v>2121348808.52</v>
      </c>
      <c r="I1059" s="1">
        <v>613100621.93</v>
      </c>
      <c r="J1059" s="1">
        <v>553275448</v>
      </c>
      <c r="K1059" s="1">
        <v>850265538.79</v>
      </c>
      <c r="L1059" s="1">
        <v>0.711</v>
      </c>
      <c r="M1059" s="1">
        <v>-0.1104</v>
      </c>
      <c r="N1059" s="1">
        <v>-0.1327</v>
      </c>
      <c r="O1059" s="1">
        <v>-0.4591</v>
      </c>
      <c r="P1059" s="6">
        <v>479</v>
      </c>
      <c r="Q1059" s="6">
        <v>23.3</v>
      </c>
      <c r="R1059" s="6">
        <v>174526701.11</v>
      </c>
      <c r="S1059" s="6">
        <v>20.53</v>
      </c>
      <c r="T1059" s="6">
        <v>11.23</v>
      </c>
      <c r="U1059" s="6">
        <v>15.78</v>
      </c>
      <c r="V1059" s="6">
        <v>-0.132696</v>
      </c>
      <c r="W1059" s="6">
        <v>67146405.18</v>
      </c>
      <c r="X1059" s="6">
        <v>1508248186.59</v>
      </c>
      <c r="Y1059" s="6">
        <v>850265538.79</v>
      </c>
      <c r="Z1059" s="6">
        <v>850265538.79</v>
      </c>
      <c r="AA1059" s="6">
        <v>1051147188.5</v>
      </c>
      <c r="AB1059" s="6">
        <v>608930662.38</v>
      </c>
      <c r="AC1059" s="6">
        <v>33.33</v>
      </c>
      <c r="AD1059" s="6">
        <v>2.4157</v>
      </c>
      <c r="AE1059" s="6">
        <v>2.494925</v>
      </c>
    </row>
    <row r="1060" spans="1:31">
      <c r="A1060" s="1" t="s">
        <v>457</v>
      </c>
      <c r="B1060" s="6" t="s">
        <v>458</v>
      </c>
      <c r="C1060" s="1" t="s">
        <v>66</v>
      </c>
      <c r="D1060" s="1">
        <v>5932932882.47</v>
      </c>
      <c r="E1060" s="1">
        <v>841237342.97</v>
      </c>
      <c r="F1060" s="7">
        <v>1042</v>
      </c>
      <c r="G1060" s="7">
        <v>468</v>
      </c>
      <c r="H1060" s="1">
        <v>52339859775.48</v>
      </c>
      <c r="I1060" s="1">
        <v>29381420536.58</v>
      </c>
      <c r="J1060" s="1">
        <v>4583664125</v>
      </c>
      <c r="K1060" s="1">
        <v>28540370796.48</v>
      </c>
      <c r="L1060" s="1">
        <v>0.4386</v>
      </c>
      <c r="M1060" s="1">
        <v>0.0942</v>
      </c>
      <c r="N1060" s="1">
        <v>0.085</v>
      </c>
      <c r="O1060" s="1">
        <v>0.1515</v>
      </c>
      <c r="P1060" s="6">
        <v>2011</v>
      </c>
      <c r="Q1060" s="6">
        <v>28.43</v>
      </c>
      <c r="R1060" s="6">
        <v>1900685756.36</v>
      </c>
      <c r="S1060" s="6">
        <v>6.66</v>
      </c>
      <c r="T1060" s="6">
        <v>52.21</v>
      </c>
      <c r="U1060" s="6">
        <v>74.02</v>
      </c>
      <c r="V1060" s="6">
        <v>0.085019</v>
      </c>
      <c r="W1060" s="6">
        <v>3208251553.77</v>
      </c>
      <c r="X1060" s="6">
        <v>22958439238.9</v>
      </c>
      <c r="Y1060" s="6">
        <v>28540370796.48</v>
      </c>
      <c r="Z1060" s="6">
        <v>28540370796.48</v>
      </c>
      <c r="AA1060" s="6">
        <v>24251179787</v>
      </c>
      <c r="AB1060" s="6">
        <v>20337155747.85</v>
      </c>
      <c r="AC1060" s="6">
        <v>33.33</v>
      </c>
      <c r="AD1060" s="6">
        <v>0.2479</v>
      </c>
      <c r="AE1060" s="6">
        <v>1.833889</v>
      </c>
    </row>
    <row r="1061" spans="1:31">
      <c r="A1061" s="1" t="s">
        <v>457</v>
      </c>
      <c r="B1061" s="6" t="s">
        <v>458</v>
      </c>
      <c r="C1061" s="1" t="s">
        <v>67</v>
      </c>
      <c r="D1061" s="1">
        <v>8254566758.54</v>
      </c>
      <c r="E1061" s="1">
        <v>1116313159.54</v>
      </c>
      <c r="F1061" s="7">
        <v>1290</v>
      </c>
      <c r="G1061" s="7">
        <v>669</v>
      </c>
      <c r="H1061" s="1">
        <v>57424875018.7</v>
      </c>
      <c r="I1061" s="1">
        <v>32652535415.78</v>
      </c>
      <c r="J1061" s="1">
        <v>4622115125</v>
      </c>
      <c r="K1061" s="1">
        <v>32423594529.38</v>
      </c>
      <c r="L1061" s="1">
        <v>0.4314</v>
      </c>
      <c r="M1061" s="1">
        <v>0.0915</v>
      </c>
      <c r="N1061" s="1">
        <v>0.0812</v>
      </c>
      <c r="O1061" s="1">
        <v>0.1427</v>
      </c>
      <c r="P1061" s="6">
        <v>2341</v>
      </c>
      <c r="Q1061" s="6">
        <v>28.51</v>
      </c>
      <c r="R1061" s="6">
        <v>2212140662.55</v>
      </c>
      <c r="S1061" s="6">
        <v>6.82</v>
      </c>
      <c r="T1061" s="6">
        <v>51.78</v>
      </c>
      <c r="U1061" s="6">
        <v>75.31</v>
      </c>
      <c r="V1061" s="6">
        <v>0.081155</v>
      </c>
      <c r="W1061" s="6">
        <v>4684302588.32</v>
      </c>
      <c r="X1061" s="6">
        <v>24772339602.92</v>
      </c>
      <c r="Y1061" s="6">
        <v>32423594529.38</v>
      </c>
      <c r="Z1061" s="6">
        <v>32423594529.38</v>
      </c>
      <c r="AA1061" s="6">
        <v>27431311215.81</v>
      </c>
      <c r="AB1061" s="6">
        <v>23089446315.72</v>
      </c>
      <c r="AC1061" s="6">
        <v>33.33</v>
      </c>
      <c r="AD1061" s="6">
        <v>0.2532</v>
      </c>
      <c r="AE1061" s="6">
        <v>1.771083</v>
      </c>
    </row>
    <row r="1062" spans="1:31">
      <c r="A1062" s="1" t="s">
        <v>457</v>
      </c>
      <c r="B1062" s="6" t="s">
        <v>458</v>
      </c>
      <c r="C1062" s="1" t="s">
        <v>68</v>
      </c>
      <c r="D1062" s="1">
        <v>8934983927.73</v>
      </c>
      <c r="E1062" s="1">
        <v>1083560283.05</v>
      </c>
      <c r="F1062" s="7">
        <v>1823</v>
      </c>
      <c r="G1062" s="7">
        <v>1144</v>
      </c>
      <c r="H1062" s="1">
        <v>65962017469.82</v>
      </c>
      <c r="I1062" s="1">
        <v>36391884338.6</v>
      </c>
      <c r="J1062" s="1">
        <v>4621735487</v>
      </c>
      <c r="K1062" s="1">
        <v>38502411143.75</v>
      </c>
      <c r="L1062" s="1">
        <v>0.4483</v>
      </c>
      <c r="M1062" s="1">
        <v>0.0907</v>
      </c>
      <c r="N1062" s="1">
        <v>0.079</v>
      </c>
      <c r="O1062" s="1">
        <v>0.1432</v>
      </c>
      <c r="P1062" s="6">
        <v>2973</v>
      </c>
      <c r="Q1062" s="6">
        <v>33.76</v>
      </c>
      <c r="R1062" s="6">
        <v>2523499334.53</v>
      </c>
      <c r="S1062" s="6">
        <v>6.55</v>
      </c>
      <c r="T1062" s="6">
        <v>51.78</v>
      </c>
      <c r="U1062" s="6">
        <v>79.61</v>
      </c>
      <c r="V1062" s="6">
        <v>0.07901</v>
      </c>
      <c r="W1062" s="6">
        <v>5635016246.11</v>
      </c>
      <c r="X1062" s="6">
        <v>29570133131.22</v>
      </c>
      <c r="Y1062" s="6">
        <v>38502411143.75</v>
      </c>
      <c r="Z1062" s="6">
        <v>38502411143.75</v>
      </c>
      <c r="AA1062" s="6">
        <v>32628275044.25</v>
      </c>
      <c r="AB1062" s="6">
        <v>28181944670.17</v>
      </c>
      <c r="AC1062" s="6">
        <v>33.33</v>
      </c>
      <c r="AD1062" s="6">
        <v>0.2287</v>
      </c>
      <c r="AE1062" s="6">
        <v>1.713192</v>
      </c>
    </row>
    <row r="1063" spans="1:31">
      <c r="A1063" s="1" t="s">
        <v>457</v>
      </c>
      <c r="B1063" s="6" t="s">
        <v>458</v>
      </c>
      <c r="C1063" s="1" t="s">
        <v>69</v>
      </c>
      <c r="D1063" s="1">
        <v>9680949421.62</v>
      </c>
      <c r="E1063" s="1">
        <v>1105632605.48</v>
      </c>
      <c r="F1063" s="7">
        <v>2190</v>
      </c>
      <c r="G1063" s="7">
        <v>1408</v>
      </c>
      <c r="H1063" s="1">
        <v>72732951414.38</v>
      </c>
      <c r="I1063" s="1">
        <v>40542444870.72</v>
      </c>
      <c r="J1063" s="1">
        <v>5545436888</v>
      </c>
      <c r="K1063" s="1">
        <v>42411007392.46</v>
      </c>
      <c r="L1063" s="1">
        <v>0.4426</v>
      </c>
      <c r="M1063" s="1">
        <v>0.0927</v>
      </c>
      <c r="N1063" s="1">
        <v>0.0831</v>
      </c>
      <c r="O1063" s="1">
        <v>0.149</v>
      </c>
      <c r="P1063" s="6">
        <v>3249</v>
      </c>
      <c r="Q1063" s="6">
        <v>34.02</v>
      </c>
      <c r="R1063" s="6">
        <v>3088644440.44</v>
      </c>
      <c r="S1063" s="6">
        <v>7.28</v>
      </c>
      <c r="T1063" s="6">
        <v>51.79</v>
      </c>
      <c r="U1063" s="6">
        <v>79.31</v>
      </c>
      <c r="V1063" s="6">
        <v>0.083082</v>
      </c>
      <c r="W1063" s="6">
        <v>4670773603.37</v>
      </c>
      <c r="X1063" s="6">
        <v>32190506543.66</v>
      </c>
      <c r="Y1063" s="6">
        <v>42411007392.46</v>
      </c>
      <c r="Z1063" s="6">
        <v>42411007392.46</v>
      </c>
      <c r="AA1063" s="6">
        <v>35878286761.41</v>
      </c>
      <c r="AB1063" s="6">
        <v>31011682368.56</v>
      </c>
      <c r="AC1063" s="6">
        <v>36.36</v>
      </c>
      <c r="AD1063" s="6">
        <v>0.2252</v>
      </c>
      <c r="AE1063" s="6">
        <v>1.714955</v>
      </c>
    </row>
    <row r="1064" spans="1:31">
      <c r="A1064" s="1" t="s">
        <v>457</v>
      </c>
      <c r="B1064" s="6" t="s">
        <v>458</v>
      </c>
      <c r="C1064" s="1" t="s">
        <v>70</v>
      </c>
      <c r="D1064" s="1">
        <v>9122178258.05</v>
      </c>
      <c r="E1064" s="1">
        <v>1355335668.94</v>
      </c>
      <c r="F1064" s="7">
        <v>2242</v>
      </c>
      <c r="G1064" s="7">
        <v>1407</v>
      </c>
      <c r="H1064" s="1">
        <v>76665557522.15</v>
      </c>
      <c r="I1064" s="1">
        <v>45358360057.24</v>
      </c>
      <c r="J1064" s="1">
        <v>6694849118</v>
      </c>
      <c r="K1064" s="1">
        <v>46828962926.94</v>
      </c>
      <c r="L1064" s="1">
        <v>0.4084</v>
      </c>
      <c r="M1064" s="1">
        <v>0.0968</v>
      </c>
      <c r="N1064" s="1">
        <v>0.0901</v>
      </c>
      <c r="O1064" s="1">
        <v>0.1522</v>
      </c>
      <c r="P1064" s="6">
        <v>3388</v>
      </c>
      <c r="Q1064" s="6">
        <v>32.32</v>
      </c>
      <c r="R1064" s="6">
        <v>3124627509.38</v>
      </c>
      <c r="S1064" s="6">
        <v>6.67</v>
      </c>
      <c r="T1064" s="6">
        <v>51.48</v>
      </c>
      <c r="U1064" s="6">
        <v>81.89</v>
      </c>
      <c r="V1064" s="6">
        <v>0.090063</v>
      </c>
      <c r="W1064" s="6">
        <v>8759962599.71</v>
      </c>
      <c r="X1064" s="6">
        <v>31307197464.91</v>
      </c>
      <c r="Y1064" s="6">
        <v>46828962926.94</v>
      </c>
      <c r="Z1064" s="6">
        <v>46828962926.94</v>
      </c>
      <c r="AA1064" s="6">
        <v>39295789447.94</v>
      </c>
      <c r="AB1064" s="6">
        <v>34164697635.46</v>
      </c>
      <c r="AC1064" s="6">
        <v>36.36</v>
      </c>
      <c r="AD1064" s="6">
        <v>0.2239</v>
      </c>
      <c r="AE1064" s="6">
        <v>1.63714</v>
      </c>
    </row>
    <row r="1065" spans="1:31">
      <c r="A1065" s="1" t="s">
        <v>457</v>
      </c>
      <c r="B1065" s="6" t="s">
        <v>458</v>
      </c>
      <c r="C1065" s="1" t="s">
        <v>71</v>
      </c>
      <c r="D1065" s="1">
        <v>9084472278.19</v>
      </c>
      <c r="E1065" s="1">
        <v>1396188165.71</v>
      </c>
      <c r="F1065" s="7">
        <v>2242</v>
      </c>
      <c r="G1065" s="7">
        <v>1407</v>
      </c>
      <c r="H1065" s="1">
        <v>86087418302.42</v>
      </c>
      <c r="I1065" s="1">
        <v>50378748789.35</v>
      </c>
      <c r="J1065" s="1">
        <v>8033032979</v>
      </c>
      <c r="K1065" s="1">
        <v>51573303989.39</v>
      </c>
      <c r="L1065" s="1">
        <v>0.4148</v>
      </c>
      <c r="M1065" s="1">
        <v>0.0944</v>
      </c>
      <c r="N1065" s="1">
        <v>0.0889</v>
      </c>
      <c r="O1065" s="1">
        <v>0.1519</v>
      </c>
      <c r="P1065" s="6">
        <v>3687</v>
      </c>
      <c r="Q1065" s="6">
        <v>33.47</v>
      </c>
      <c r="R1065" s="6">
        <v>3459330689.1</v>
      </c>
      <c r="S1065" s="6">
        <v>6.71</v>
      </c>
      <c r="T1065" s="6">
        <v>51.48</v>
      </c>
      <c r="U1065" s="6">
        <v>82.43</v>
      </c>
      <c r="V1065" s="6">
        <v>0.088864</v>
      </c>
      <c r="W1065" s="6">
        <v>11444091916.26</v>
      </c>
      <c r="X1065" s="6">
        <v>35708669513.07</v>
      </c>
      <c r="Y1065" s="6">
        <v>51573303989.39</v>
      </c>
      <c r="Z1065" s="6">
        <v>51573303989.39</v>
      </c>
      <c r="AA1065" s="6">
        <v>43667966919.99</v>
      </c>
      <c r="AB1065" s="6">
        <v>37753748739.95</v>
      </c>
      <c r="AC1065" s="6">
        <v>33.33</v>
      </c>
      <c r="AD1065" s="6">
        <v>0.2136</v>
      </c>
      <c r="AE1065" s="6">
        <v>1.669224</v>
      </c>
    </row>
    <row r="1066" spans="1:31">
      <c r="A1066" s="1" t="s">
        <v>459</v>
      </c>
      <c r="B1066" s="6" t="s">
        <v>460</v>
      </c>
      <c r="C1066" s="1" t="s">
        <v>66</v>
      </c>
      <c r="D1066" s="1">
        <v>2775884310.64</v>
      </c>
      <c r="E1066" s="1">
        <v>179772982.94</v>
      </c>
      <c r="F1066" s="7">
        <v>42</v>
      </c>
      <c r="G1066" s="7">
        <v>13</v>
      </c>
      <c r="H1066" s="1">
        <v>5229556370.42</v>
      </c>
      <c r="I1066" s="1">
        <v>1494687855.87</v>
      </c>
      <c r="J1066" s="1">
        <v>1006800000</v>
      </c>
      <c r="K1066" s="1">
        <v>8815570622.72</v>
      </c>
      <c r="L1066" s="1">
        <v>0.7142</v>
      </c>
      <c r="M1066" s="1">
        <v>0.2095</v>
      </c>
      <c r="N1066" s="1">
        <v>0.1719</v>
      </c>
      <c r="O1066" s="1">
        <v>0.6016</v>
      </c>
      <c r="P1066" s="6">
        <v>120</v>
      </c>
      <c r="Q1066" s="6">
        <v>4.84</v>
      </c>
      <c r="R1066" s="6">
        <v>62608015.56</v>
      </c>
      <c r="S1066" s="6">
        <v>0.71</v>
      </c>
      <c r="T1066" s="6">
        <v>31.57</v>
      </c>
      <c r="U1066" s="6">
        <v>35.57</v>
      </c>
      <c r="V1066" s="6">
        <v>0.171939</v>
      </c>
      <c r="W1066" s="6">
        <v>552571901.99</v>
      </c>
      <c r="X1066" s="6">
        <v>3734868514.55</v>
      </c>
      <c r="Y1066" s="6">
        <v>8815570622.72</v>
      </c>
      <c r="Z1066" s="6">
        <v>8815570622.72</v>
      </c>
      <c r="AA1066" s="6">
        <v>8190601429.2</v>
      </c>
      <c r="AB1066" s="6">
        <v>7462330373.61</v>
      </c>
      <c r="AC1066" s="6">
        <v>42.86</v>
      </c>
      <c r="AD1066" s="6">
        <v>0.2813</v>
      </c>
      <c r="AE1066" s="6">
        <v>0.593218</v>
      </c>
    </row>
    <row r="1067" spans="1:31">
      <c r="A1067" s="1" t="s">
        <v>459</v>
      </c>
      <c r="B1067" s="6" t="s">
        <v>461</v>
      </c>
      <c r="C1067" s="1" t="s">
        <v>67</v>
      </c>
      <c r="D1067" s="1">
        <v>2712703820.15</v>
      </c>
      <c r="E1067" s="1">
        <v>175147327.37</v>
      </c>
      <c r="F1067" s="7">
        <v>46</v>
      </c>
      <c r="G1067" s="7">
        <v>16</v>
      </c>
      <c r="H1067" s="1">
        <v>5681789914.91</v>
      </c>
      <c r="I1067" s="1">
        <v>1950802177.25</v>
      </c>
      <c r="J1067" s="1">
        <v>1006800000</v>
      </c>
      <c r="K1067" s="1">
        <v>9563363329.56</v>
      </c>
      <c r="L1067" s="1">
        <v>0.6567</v>
      </c>
      <c r="M1067" s="1">
        <v>0.1098</v>
      </c>
      <c r="N1067" s="1">
        <v>0.0804</v>
      </c>
      <c r="O1067" s="1">
        <v>0.2343</v>
      </c>
      <c r="P1067" s="6">
        <v>120</v>
      </c>
      <c r="Q1067" s="6">
        <v>4.93</v>
      </c>
      <c r="R1067" s="6">
        <v>50353882.18</v>
      </c>
      <c r="S1067" s="6">
        <v>0.53</v>
      </c>
      <c r="T1067" s="6">
        <v>31.57</v>
      </c>
      <c r="U1067" s="6">
        <v>36.66</v>
      </c>
      <c r="V1067" s="6">
        <v>0.080442</v>
      </c>
      <c r="W1067" s="6">
        <v>119595994.83</v>
      </c>
      <c r="X1067" s="6">
        <v>3730987737.66</v>
      </c>
      <c r="Y1067" s="6">
        <v>9563363329.56</v>
      </c>
      <c r="Z1067" s="6">
        <v>9563363329.56</v>
      </c>
      <c r="AA1067" s="6">
        <v>9341637308.58</v>
      </c>
      <c r="AB1067" s="6">
        <v>8767664183.43</v>
      </c>
      <c r="AC1067" s="6">
        <v>42.86</v>
      </c>
      <c r="AD1067" s="6">
        <v>0.2543</v>
      </c>
      <c r="AE1067" s="6">
        <v>0.59412</v>
      </c>
    </row>
    <row r="1068" spans="1:31">
      <c r="A1068" s="1" t="s">
        <v>459</v>
      </c>
      <c r="B1068" s="6" t="s">
        <v>461</v>
      </c>
      <c r="C1068" s="1" t="s">
        <v>68</v>
      </c>
      <c r="D1068" s="1">
        <v>2930388688.66</v>
      </c>
      <c r="E1068" s="1">
        <v>158539273.3</v>
      </c>
      <c r="F1068" s="7">
        <v>49</v>
      </c>
      <c r="G1068" s="7">
        <v>17</v>
      </c>
      <c r="H1068" s="1">
        <v>5568171294.71</v>
      </c>
      <c r="I1068" s="1">
        <v>2546505660.86</v>
      </c>
      <c r="J1068" s="1">
        <v>1006800000</v>
      </c>
      <c r="K1068" s="1">
        <v>8789875724.74</v>
      </c>
      <c r="L1068" s="1">
        <v>0.5427</v>
      </c>
      <c r="M1068" s="1">
        <v>0.0935</v>
      </c>
      <c r="N1068" s="1">
        <v>0.0599</v>
      </c>
      <c r="O1068" s="1">
        <v>0.1309</v>
      </c>
      <c r="P1068" s="6">
        <v>120</v>
      </c>
      <c r="Q1068" s="6">
        <v>4.9</v>
      </c>
      <c r="R1068" s="6">
        <v>86778945.74</v>
      </c>
      <c r="S1068" s="6">
        <v>0.99</v>
      </c>
      <c r="T1068" s="6">
        <v>31.57</v>
      </c>
      <c r="U1068" s="6">
        <v>38.14</v>
      </c>
      <c r="V1068" s="6">
        <v>0.059858</v>
      </c>
      <c r="W1068" s="6">
        <v>704261273.35</v>
      </c>
      <c r="X1068" s="6">
        <v>3021665633.85</v>
      </c>
      <c r="Y1068" s="6">
        <v>8789875724.74</v>
      </c>
      <c r="Z1068" s="6">
        <v>8789875724.74</v>
      </c>
      <c r="AA1068" s="6">
        <v>8403353590.31</v>
      </c>
      <c r="AB1068" s="6">
        <v>7972120461.95</v>
      </c>
      <c r="AC1068" s="6">
        <v>50</v>
      </c>
      <c r="AD1068" s="6">
        <v>0.2788</v>
      </c>
      <c r="AE1068" s="6">
        <v>0.633476</v>
      </c>
    </row>
    <row r="1069" spans="1:31">
      <c r="A1069" s="1" t="s">
        <v>459</v>
      </c>
      <c r="B1069" s="6" t="s">
        <v>461</v>
      </c>
      <c r="C1069" s="1" t="s">
        <v>69</v>
      </c>
      <c r="D1069" s="1">
        <v>2524381819.38</v>
      </c>
      <c r="E1069" s="1">
        <v>154581934</v>
      </c>
      <c r="F1069" s="7">
        <v>53</v>
      </c>
      <c r="G1069" s="7">
        <v>17</v>
      </c>
      <c r="H1069" s="1">
        <v>5274323616.09</v>
      </c>
      <c r="I1069" s="1">
        <v>2816307417.43</v>
      </c>
      <c r="J1069" s="1">
        <v>1006800000</v>
      </c>
      <c r="K1069" s="1">
        <v>12989937497.51</v>
      </c>
      <c r="L1069" s="1">
        <v>0.466</v>
      </c>
      <c r="M1069" s="1">
        <v>0.0794</v>
      </c>
      <c r="N1069" s="1">
        <v>0.0538</v>
      </c>
      <c r="O1069" s="1">
        <v>0.1007</v>
      </c>
      <c r="P1069" s="6">
        <v>555</v>
      </c>
      <c r="Q1069" s="6">
        <v>22.68</v>
      </c>
      <c r="R1069" s="6">
        <v>111195557.56</v>
      </c>
      <c r="S1069" s="6">
        <v>0.86</v>
      </c>
      <c r="T1069" s="6">
        <v>31.57</v>
      </c>
      <c r="U1069" s="6">
        <v>38.17</v>
      </c>
      <c r="V1069" s="6">
        <v>0.053788</v>
      </c>
      <c r="W1069" s="6">
        <v>485029465.61</v>
      </c>
      <c r="X1069" s="6">
        <v>2458016198.66</v>
      </c>
      <c r="Y1069" s="6">
        <v>12989937497.51</v>
      </c>
      <c r="Z1069" s="6">
        <v>12989937497.51</v>
      </c>
      <c r="AA1069" s="6">
        <v>12683678078.35</v>
      </c>
      <c r="AB1069" s="6">
        <v>12319993147.23</v>
      </c>
      <c r="AC1069" s="6">
        <v>50</v>
      </c>
      <c r="AD1069" s="6">
        <v>0.1884</v>
      </c>
      <c r="AE1069" s="6">
        <v>0.406031</v>
      </c>
    </row>
    <row r="1070" spans="1:31">
      <c r="A1070" s="1" t="s">
        <v>459</v>
      </c>
      <c r="B1070" s="6" t="s">
        <v>462</v>
      </c>
      <c r="C1070" s="1" t="s">
        <v>70</v>
      </c>
      <c r="D1070" s="1">
        <v>2718025695.99</v>
      </c>
      <c r="E1070" s="1">
        <v>151788642.63</v>
      </c>
      <c r="F1070" s="7">
        <v>54</v>
      </c>
      <c r="G1070" s="7">
        <v>17</v>
      </c>
      <c r="H1070" s="1">
        <v>5208231699.74</v>
      </c>
      <c r="I1070" s="1">
        <v>2526469584.7</v>
      </c>
      <c r="J1070" s="1">
        <v>1006800000</v>
      </c>
      <c r="K1070" s="1">
        <v>12696313469.85</v>
      </c>
      <c r="L1070" s="1">
        <v>0.5149</v>
      </c>
      <c r="M1070" s="1">
        <v>-0.0304</v>
      </c>
      <c r="N1070" s="1">
        <v>-0.0571</v>
      </c>
      <c r="O1070" s="1">
        <v>-0.1178</v>
      </c>
      <c r="P1070" s="6">
        <v>571</v>
      </c>
      <c r="Q1070" s="6">
        <v>23.62</v>
      </c>
      <c r="R1070" s="6">
        <v>117627855.01</v>
      </c>
      <c r="S1070" s="6">
        <v>0.93</v>
      </c>
      <c r="T1070" s="6">
        <v>31.57</v>
      </c>
      <c r="U1070" s="6">
        <v>37.02</v>
      </c>
      <c r="V1070" s="6">
        <v>-0.057128</v>
      </c>
      <c r="W1070" s="6">
        <v>20267359.82</v>
      </c>
      <c r="X1070" s="6">
        <v>2681762115.04</v>
      </c>
      <c r="Y1070" s="6">
        <v>12696313469.85</v>
      </c>
      <c r="Z1070" s="6">
        <v>12696313469.85</v>
      </c>
      <c r="AA1070" s="6">
        <v>12983565374.84</v>
      </c>
      <c r="AB1070" s="6">
        <v>12611880770.55</v>
      </c>
      <c r="AC1070" s="6">
        <v>50</v>
      </c>
      <c r="AD1070" s="6">
        <v>0.1904</v>
      </c>
      <c r="AE1070" s="6">
        <v>0.410216</v>
      </c>
    </row>
    <row r="1071" spans="1:31">
      <c r="A1071" s="1" t="s">
        <v>459</v>
      </c>
      <c r="B1071" s="6" t="s">
        <v>462</v>
      </c>
      <c r="C1071" s="1" t="s">
        <v>71</v>
      </c>
      <c r="D1071" s="1">
        <v>2587848864.43</v>
      </c>
      <c r="E1071" s="1">
        <v>148821182.08</v>
      </c>
      <c r="F1071" s="7">
        <v>54</v>
      </c>
      <c r="G1071" s="7">
        <v>17</v>
      </c>
      <c r="H1071" s="1">
        <v>4966623798.16</v>
      </c>
      <c r="I1071" s="1">
        <v>1847137056.4</v>
      </c>
      <c r="J1071" s="1">
        <v>1006800000</v>
      </c>
      <c r="K1071" s="1">
        <v>10006400153.61</v>
      </c>
      <c r="L1071" s="1">
        <v>0.6281</v>
      </c>
      <c r="M1071" s="1">
        <v>-0.1038</v>
      </c>
      <c r="N1071" s="1">
        <v>-0.1366</v>
      </c>
      <c r="O1071" s="1">
        <v>-0.3672</v>
      </c>
      <c r="P1071" s="6">
        <v>105</v>
      </c>
      <c r="Q1071" s="6">
        <v>4.63</v>
      </c>
      <c r="R1071" s="6">
        <v>55419141.95</v>
      </c>
      <c r="S1071" s="6">
        <v>0.55</v>
      </c>
      <c r="T1071" s="6">
        <v>31.57</v>
      </c>
      <c r="U1071" s="6">
        <v>38.19</v>
      </c>
      <c r="V1071" s="6">
        <v>-0.136574</v>
      </c>
      <c r="W1071" s="6">
        <v>320558935.54</v>
      </c>
      <c r="X1071" s="6">
        <v>3119486741.76</v>
      </c>
      <c r="Y1071" s="6">
        <v>10006400153.61</v>
      </c>
      <c r="Z1071" s="6">
        <v>10006400153.61</v>
      </c>
      <c r="AA1071" s="6">
        <v>10616798973.2</v>
      </c>
      <c r="AB1071" s="6">
        <v>10294530737.66</v>
      </c>
      <c r="AC1071" s="6">
        <v>42.86</v>
      </c>
      <c r="AD1071" s="6">
        <v>0.2267</v>
      </c>
      <c r="AE1071" s="6">
        <v>0.496345</v>
      </c>
    </row>
    <row r="1072" spans="1:31">
      <c r="A1072" s="1" t="s">
        <v>463</v>
      </c>
      <c r="B1072" s="6" t="s">
        <v>464</v>
      </c>
      <c r="C1072" s="1" t="s">
        <v>66</v>
      </c>
      <c r="D1072" s="1">
        <v>1918830025.66</v>
      </c>
      <c r="E1072" s="1">
        <v>777380056.33</v>
      </c>
      <c r="F1072" s="7">
        <v>762</v>
      </c>
      <c r="G1072" s="7">
        <v>127</v>
      </c>
      <c r="H1072" s="1">
        <v>20391858605.7</v>
      </c>
      <c r="I1072" s="1">
        <v>5055308529.7</v>
      </c>
      <c r="J1072" s="1">
        <v>945834325</v>
      </c>
      <c r="K1072" s="1">
        <v>6199039073.31</v>
      </c>
      <c r="L1072" s="1">
        <v>0.7521</v>
      </c>
      <c r="M1072" s="1">
        <v>-0.0819</v>
      </c>
      <c r="N1072" s="1">
        <v>-0.0975</v>
      </c>
      <c r="O1072" s="1">
        <v>-0.3934</v>
      </c>
      <c r="P1072" s="6">
        <v>1273</v>
      </c>
      <c r="Q1072" s="6">
        <v>16.83</v>
      </c>
      <c r="R1072" s="6">
        <v>417775185.32</v>
      </c>
      <c r="S1072" s="6">
        <v>6.74</v>
      </c>
      <c r="T1072" s="6">
        <v>33.54</v>
      </c>
      <c r="U1072" s="6">
        <v>51.64</v>
      </c>
      <c r="V1072" s="6">
        <v>-0.097532</v>
      </c>
      <c r="W1072" s="6">
        <v>24000813.51</v>
      </c>
      <c r="X1072" s="6">
        <v>15336550076</v>
      </c>
      <c r="Y1072" s="6">
        <v>6199039073.31</v>
      </c>
      <c r="Z1072" s="6">
        <v>6199039073.31</v>
      </c>
      <c r="AA1072" s="6">
        <v>8225521363.75</v>
      </c>
      <c r="AB1072" s="6">
        <v>5713088039</v>
      </c>
      <c r="AC1072" s="6">
        <v>44.44</v>
      </c>
      <c r="AD1072" s="6">
        <v>1.2202</v>
      </c>
      <c r="AE1072" s="6">
        <v>3.289519</v>
      </c>
    </row>
    <row r="1073" spans="1:31">
      <c r="A1073" s="1" t="s">
        <v>463</v>
      </c>
      <c r="B1073" s="6" t="s">
        <v>464</v>
      </c>
      <c r="C1073" s="1" t="s">
        <v>67</v>
      </c>
      <c r="D1073" s="1">
        <v>2136828116.96</v>
      </c>
      <c r="E1073" s="1">
        <v>1972425979.68</v>
      </c>
      <c r="F1073" s="7">
        <v>772</v>
      </c>
      <c r="G1073" s="7">
        <v>772</v>
      </c>
      <c r="H1073" s="1">
        <v>17035007774.76</v>
      </c>
      <c r="I1073" s="1">
        <v>3204524932.2</v>
      </c>
      <c r="J1073" s="1">
        <v>945834325</v>
      </c>
      <c r="K1073" s="1">
        <v>5204770101.47</v>
      </c>
      <c r="L1073" s="1">
        <v>0.8119</v>
      </c>
      <c r="M1073" s="1">
        <v>-0.0725</v>
      </c>
      <c r="N1073" s="1">
        <v>-0.0929</v>
      </c>
      <c r="O1073" s="1">
        <v>-0.4936</v>
      </c>
      <c r="P1073" s="6">
        <v>1164</v>
      </c>
      <c r="Q1073" s="6">
        <v>18.69</v>
      </c>
      <c r="R1073" s="6">
        <v>209861371.66</v>
      </c>
      <c r="S1073" s="6">
        <v>4.03</v>
      </c>
      <c r="T1073" s="6">
        <v>33.54</v>
      </c>
      <c r="U1073" s="6">
        <v>51.09</v>
      </c>
      <c r="V1073" s="6">
        <v>-0.092856</v>
      </c>
      <c r="W1073" s="6">
        <v>208920804.2</v>
      </c>
      <c r="X1073" s="6">
        <v>13830482842.56</v>
      </c>
      <c r="Y1073" s="6">
        <v>5204770101.47</v>
      </c>
      <c r="Z1073" s="6">
        <v>5204770101.47</v>
      </c>
      <c r="AA1073" s="6">
        <v>6411851860.92</v>
      </c>
      <c r="AB1073" s="6">
        <v>4841114798.21</v>
      </c>
      <c r="AC1073" s="6">
        <v>40</v>
      </c>
      <c r="AD1073" s="6">
        <v>1.1964</v>
      </c>
      <c r="AE1073" s="6">
        <v>3.272961</v>
      </c>
    </row>
    <row r="1074" spans="1:31">
      <c r="A1074" s="1" t="s">
        <v>463</v>
      </c>
      <c r="B1074" s="6" t="s">
        <v>465</v>
      </c>
      <c r="C1074" s="1" t="s">
        <v>68</v>
      </c>
      <c r="D1074" s="1">
        <v>1843362049.95</v>
      </c>
      <c r="E1074" s="1">
        <v>1651662531.41</v>
      </c>
      <c r="F1074" s="7">
        <v>798</v>
      </c>
      <c r="G1074" s="7">
        <v>795</v>
      </c>
      <c r="H1074" s="1">
        <v>12742175877.52</v>
      </c>
      <c r="I1074" s="1">
        <v>3311865094.37</v>
      </c>
      <c r="J1074" s="1">
        <v>945834325</v>
      </c>
      <c r="K1074" s="1">
        <v>4696458290.29</v>
      </c>
      <c r="L1074" s="1">
        <v>0.7401</v>
      </c>
      <c r="M1074" s="1">
        <v>0.0313</v>
      </c>
      <c r="N1074" s="1">
        <v>0.0082</v>
      </c>
      <c r="O1074" s="1">
        <v>0.0317</v>
      </c>
      <c r="P1074" s="6">
        <v>377</v>
      </c>
      <c r="Q1074" s="6">
        <v>7</v>
      </c>
      <c r="R1074" s="6">
        <v>174291526.36</v>
      </c>
      <c r="S1074" s="6">
        <v>3.71</v>
      </c>
      <c r="T1074" s="6">
        <v>19.14</v>
      </c>
      <c r="U1074" s="6">
        <v>47.3</v>
      </c>
      <c r="V1074" s="6">
        <v>0.008243</v>
      </c>
      <c r="W1074" s="6">
        <v>83520569.12</v>
      </c>
      <c r="X1074" s="6">
        <v>9430310783.15</v>
      </c>
      <c r="Y1074" s="6">
        <v>4696458290.29</v>
      </c>
      <c r="Z1074" s="6">
        <v>4696458290.29</v>
      </c>
      <c r="AA1074" s="6">
        <v>4974355623.72</v>
      </c>
      <c r="AB1074" s="6">
        <v>4067116311.71</v>
      </c>
      <c r="AC1074" s="6">
        <v>40</v>
      </c>
      <c r="AD1074" s="6">
        <v>1.1017</v>
      </c>
      <c r="AE1074" s="6">
        <v>2.713146</v>
      </c>
    </row>
    <row r="1075" spans="1:31">
      <c r="A1075" s="1" t="s">
        <v>463</v>
      </c>
      <c r="B1075" s="6" t="s">
        <v>464</v>
      </c>
      <c r="C1075" s="1" t="s">
        <v>69</v>
      </c>
      <c r="D1075" s="1">
        <v>1752739074.85</v>
      </c>
      <c r="E1075" s="1">
        <v>1566735606.61</v>
      </c>
      <c r="F1075" s="7">
        <v>794</v>
      </c>
      <c r="G1075" s="7">
        <v>786</v>
      </c>
      <c r="H1075" s="1">
        <v>12742646314.5</v>
      </c>
      <c r="I1075" s="1">
        <v>4565323768.71</v>
      </c>
      <c r="J1075" s="1">
        <v>1154951900</v>
      </c>
      <c r="K1075" s="1">
        <v>4025571291.1</v>
      </c>
      <c r="L1075" s="1">
        <v>0.6417</v>
      </c>
      <c r="M1075" s="1">
        <v>0.0229</v>
      </c>
      <c r="N1075" s="1">
        <v>0.0092</v>
      </c>
      <c r="O1075" s="1">
        <v>0.0257</v>
      </c>
      <c r="P1075" s="6">
        <v>431</v>
      </c>
      <c r="Q1075" s="6">
        <v>8.5</v>
      </c>
      <c r="R1075" s="6">
        <v>162040137.04</v>
      </c>
      <c r="S1075" s="6">
        <v>4.03</v>
      </c>
      <c r="T1075" s="6">
        <v>19.56</v>
      </c>
      <c r="U1075" s="6">
        <v>55.37</v>
      </c>
      <c r="V1075" s="6">
        <v>0.0092</v>
      </c>
      <c r="W1075" s="6">
        <v>-85126630.61</v>
      </c>
      <c r="X1075" s="6">
        <v>8177322545.79</v>
      </c>
      <c r="Y1075" s="6">
        <v>4025571291.1</v>
      </c>
      <c r="Z1075" s="6">
        <v>4025571291.1</v>
      </c>
      <c r="AA1075" s="6">
        <v>3922915149.01</v>
      </c>
      <c r="AB1075" s="6">
        <v>3254824067.22</v>
      </c>
      <c r="AC1075" s="6">
        <v>33.33</v>
      </c>
      <c r="AD1075" s="6">
        <v>1.2572</v>
      </c>
      <c r="AE1075" s="6">
        <v>3.165426</v>
      </c>
    </row>
    <row r="1076" spans="1:31">
      <c r="A1076" s="1" t="s">
        <v>463</v>
      </c>
      <c r="B1076" s="6" t="s">
        <v>464</v>
      </c>
      <c r="C1076" s="1" t="s">
        <v>70</v>
      </c>
      <c r="D1076" s="1">
        <v>1747765787.86</v>
      </c>
      <c r="E1076" s="1">
        <v>1484585181.31</v>
      </c>
      <c r="F1076" s="7">
        <v>798</v>
      </c>
      <c r="G1076" s="7">
        <v>786</v>
      </c>
      <c r="H1076" s="1">
        <v>14046121290.27</v>
      </c>
      <c r="I1076" s="1">
        <v>6914776080.13</v>
      </c>
      <c r="J1076" s="1">
        <v>1325406445</v>
      </c>
      <c r="K1076" s="1">
        <v>4451602117.37</v>
      </c>
      <c r="L1076" s="1">
        <v>0.5077</v>
      </c>
      <c r="M1076" s="1">
        <v>0.0303</v>
      </c>
      <c r="N1076" s="1">
        <v>0.0201</v>
      </c>
      <c r="O1076" s="1">
        <v>0.0408</v>
      </c>
      <c r="P1076" s="6">
        <v>481</v>
      </c>
      <c r="Q1076" s="6">
        <v>10.9</v>
      </c>
      <c r="R1076" s="6">
        <v>635217513.37</v>
      </c>
      <c r="S1076" s="6">
        <v>14.27</v>
      </c>
      <c r="T1076" s="6">
        <v>17.05</v>
      </c>
      <c r="U1076" s="6">
        <v>48.85</v>
      </c>
      <c r="V1076" s="6">
        <v>0.02007</v>
      </c>
      <c r="W1076" s="6">
        <v>440884872.12</v>
      </c>
      <c r="X1076" s="6">
        <v>7131345210.14</v>
      </c>
      <c r="Y1076" s="6">
        <v>4451602117.37</v>
      </c>
      <c r="Z1076" s="6">
        <v>4451602117.37</v>
      </c>
      <c r="AA1076" s="6">
        <v>4078625132.52</v>
      </c>
      <c r="AB1076" s="6">
        <v>3378227429.12</v>
      </c>
      <c r="AC1076" s="6">
        <v>33.33</v>
      </c>
      <c r="AD1076" s="6">
        <v>0.9868</v>
      </c>
      <c r="AE1076" s="6">
        <v>3.155296</v>
      </c>
    </row>
    <row r="1077" spans="1:31">
      <c r="A1077" s="1" t="s">
        <v>463</v>
      </c>
      <c r="B1077" s="6" t="s">
        <v>464</v>
      </c>
      <c r="C1077" s="1" t="s">
        <v>71</v>
      </c>
      <c r="D1077" s="1">
        <v>1663416104.8</v>
      </c>
      <c r="E1077" s="1">
        <v>1409703073.61</v>
      </c>
      <c r="F1077" s="7">
        <v>798</v>
      </c>
      <c r="G1077" s="7">
        <v>786</v>
      </c>
      <c r="H1077" s="1">
        <v>14435740663.66</v>
      </c>
      <c r="I1077" s="1">
        <v>7242415419.77</v>
      </c>
      <c r="J1077" s="1">
        <v>1325406445</v>
      </c>
      <c r="K1077" s="1">
        <v>4563356433.95</v>
      </c>
      <c r="L1077" s="1">
        <v>0.4983</v>
      </c>
      <c r="M1077" s="1">
        <v>0.0257</v>
      </c>
      <c r="N1077" s="1">
        <v>0.0208</v>
      </c>
      <c r="O1077" s="1">
        <v>0.0414</v>
      </c>
      <c r="P1077" s="6">
        <v>540</v>
      </c>
      <c r="Q1077" s="6">
        <v>10.7</v>
      </c>
      <c r="R1077" s="6">
        <v>568151566.96</v>
      </c>
      <c r="S1077" s="6">
        <v>12.45</v>
      </c>
      <c r="T1077" s="6">
        <v>17.05</v>
      </c>
      <c r="U1077" s="6">
        <v>46.87</v>
      </c>
      <c r="V1077" s="6">
        <v>0.020771</v>
      </c>
      <c r="W1077" s="6">
        <v>534710899.69</v>
      </c>
      <c r="X1077" s="6">
        <v>7193325243.89</v>
      </c>
      <c r="Y1077" s="6">
        <v>4563356433.95</v>
      </c>
      <c r="Z1077" s="6">
        <v>4563356433.95</v>
      </c>
      <c r="AA1077" s="6">
        <v>4352402486.08</v>
      </c>
      <c r="AB1077" s="6">
        <v>3587572745.88</v>
      </c>
      <c r="AC1077" s="6">
        <v>37.5</v>
      </c>
      <c r="AD1077" s="6">
        <v>1.1025</v>
      </c>
      <c r="AE1077" s="6">
        <v>3.163404</v>
      </c>
    </row>
    <row r="1078" spans="1:31">
      <c r="A1078" s="1" t="s">
        <v>466</v>
      </c>
      <c r="B1078" s="6" t="s">
        <v>467</v>
      </c>
      <c r="C1078" s="1" t="s">
        <v>66</v>
      </c>
      <c r="D1078" s="1">
        <v>16754359500.62</v>
      </c>
      <c r="E1078" s="1">
        <v>1393500024.22</v>
      </c>
      <c r="F1078" s="7">
        <v>414</v>
      </c>
      <c r="G1078" s="7">
        <v>189</v>
      </c>
      <c r="H1078" s="1">
        <v>38483631552.68</v>
      </c>
      <c r="I1078" s="1">
        <v>15226638490.93</v>
      </c>
      <c r="J1078" s="1">
        <v>3882372220</v>
      </c>
      <c r="K1078" s="1">
        <v>27535170274.25</v>
      </c>
      <c r="L1078" s="1">
        <v>0.6043</v>
      </c>
      <c r="M1078" s="1">
        <v>0.0705</v>
      </c>
      <c r="N1078" s="1">
        <v>0.0528</v>
      </c>
      <c r="O1078" s="1">
        <v>0.1334</v>
      </c>
      <c r="P1078" s="6">
        <v>1298</v>
      </c>
      <c r="Q1078" s="6">
        <v>6.03</v>
      </c>
      <c r="R1078" s="6">
        <v>597628500.5</v>
      </c>
      <c r="S1078" s="6">
        <v>2.17</v>
      </c>
      <c r="T1078" s="6">
        <v>51.47</v>
      </c>
      <c r="U1078" s="6">
        <v>69.08</v>
      </c>
      <c r="V1078" s="6">
        <v>0.052776</v>
      </c>
      <c r="W1078" s="6">
        <v>3099620044.15</v>
      </c>
      <c r="X1078" s="6">
        <v>23256993061.75</v>
      </c>
      <c r="Y1078" s="6">
        <v>27535170274.25</v>
      </c>
      <c r="Z1078" s="6">
        <v>27535170274.25</v>
      </c>
      <c r="AA1078" s="6">
        <v>25301000022.66</v>
      </c>
      <c r="AB1078" s="6">
        <v>22326898401.27</v>
      </c>
      <c r="AC1078" s="6">
        <v>33.33</v>
      </c>
      <c r="AD1078" s="6">
        <v>0.7813</v>
      </c>
      <c r="AE1078" s="6">
        <v>1.397617</v>
      </c>
    </row>
    <row r="1079" spans="1:31">
      <c r="A1079" s="1" t="s">
        <v>466</v>
      </c>
      <c r="B1079" s="6" t="s">
        <v>467</v>
      </c>
      <c r="C1079" s="1" t="s">
        <v>67</v>
      </c>
      <c r="D1079" s="1">
        <v>24533684430.23</v>
      </c>
      <c r="E1079" s="1">
        <v>1709753019.31</v>
      </c>
      <c r="F1079" s="7">
        <v>437</v>
      </c>
      <c r="G1079" s="7">
        <v>198</v>
      </c>
      <c r="H1079" s="1">
        <v>46820950745.6</v>
      </c>
      <c r="I1079" s="1">
        <v>18088190234.82</v>
      </c>
      <c r="J1079" s="1">
        <v>3882594596</v>
      </c>
      <c r="K1079" s="1">
        <v>37555118255.7</v>
      </c>
      <c r="L1079" s="1">
        <v>0.6137</v>
      </c>
      <c r="M1079" s="1">
        <v>0.0824</v>
      </c>
      <c r="N1079" s="1">
        <v>0.0573</v>
      </c>
      <c r="O1079" s="1">
        <v>0.1483</v>
      </c>
      <c r="P1079" s="6">
        <v>2405</v>
      </c>
      <c r="Q1079" s="6">
        <v>10.18</v>
      </c>
      <c r="R1079" s="6">
        <v>1000694593.85</v>
      </c>
      <c r="S1079" s="6">
        <v>2.66</v>
      </c>
      <c r="T1079" s="6">
        <v>51.47</v>
      </c>
      <c r="U1079" s="6">
        <v>67.5</v>
      </c>
      <c r="V1079" s="6">
        <v>0.057289</v>
      </c>
      <c r="W1079" s="6">
        <v>2357465207.68</v>
      </c>
      <c r="X1079" s="6">
        <v>28732760510.78</v>
      </c>
      <c r="Y1079" s="6">
        <v>37555118255.7</v>
      </c>
      <c r="Z1079" s="6">
        <v>37555118255.7</v>
      </c>
      <c r="AA1079" s="6">
        <v>34856442766.6</v>
      </c>
      <c r="AB1079" s="6">
        <v>30536001116.46</v>
      </c>
      <c r="AC1079" s="6">
        <v>33.33</v>
      </c>
      <c r="AD1079" s="6">
        <v>0.6293</v>
      </c>
      <c r="AE1079" s="6">
        <v>1.246726</v>
      </c>
    </row>
    <row r="1080" spans="1:31">
      <c r="A1080" s="1" t="s">
        <v>466</v>
      </c>
      <c r="B1080" s="6" t="s">
        <v>467</v>
      </c>
      <c r="C1080" s="1" t="s">
        <v>68</v>
      </c>
      <c r="D1080" s="1">
        <v>29829602625</v>
      </c>
      <c r="E1080" s="1">
        <v>1663705788.75</v>
      </c>
      <c r="F1080" s="7">
        <v>460</v>
      </c>
      <c r="G1080" s="7">
        <v>209</v>
      </c>
      <c r="H1080" s="1">
        <v>64251948070.91</v>
      </c>
      <c r="I1080" s="1">
        <v>31543946310.19</v>
      </c>
      <c r="J1080" s="1">
        <v>4501548184</v>
      </c>
      <c r="K1080" s="1">
        <v>44200270334.23</v>
      </c>
      <c r="L1080" s="1">
        <v>0.5091</v>
      </c>
      <c r="M1080" s="1">
        <v>0.077</v>
      </c>
      <c r="N1080" s="1">
        <v>0.0578</v>
      </c>
      <c r="O1080" s="1">
        <v>0.1178</v>
      </c>
      <c r="P1080" s="6">
        <v>2578</v>
      </c>
      <c r="Q1080" s="6">
        <v>10.09</v>
      </c>
      <c r="R1080" s="6">
        <v>1035331434.68</v>
      </c>
      <c r="S1080" s="6">
        <v>2.34</v>
      </c>
      <c r="T1080" s="6">
        <v>44.39</v>
      </c>
      <c r="U1080" s="6">
        <v>56.31</v>
      </c>
      <c r="V1080" s="6">
        <v>0.057815</v>
      </c>
      <c r="W1080" s="6">
        <v>3024927931.94</v>
      </c>
      <c r="X1080" s="6">
        <v>32708001760.72</v>
      </c>
      <c r="Y1080" s="6">
        <v>44200270334.23</v>
      </c>
      <c r="Z1080" s="6">
        <v>44200270334.23</v>
      </c>
      <c r="AA1080" s="6">
        <v>41070717427.55</v>
      </c>
      <c r="AB1080" s="6">
        <v>36648405064.38</v>
      </c>
      <c r="AC1080" s="6">
        <v>33.33</v>
      </c>
      <c r="AD1080" s="6">
        <v>0.578</v>
      </c>
      <c r="AE1080" s="6">
        <v>1.453655</v>
      </c>
    </row>
    <row r="1081" spans="1:31">
      <c r="A1081" s="1" t="s">
        <v>466</v>
      </c>
      <c r="B1081" s="6" t="s">
        <v>467</v>
      </c>
      <c r="C1081" s="1" t="s">
        <v>69</v>
      </c>
      <c r="D1081" s="1">
        <v>37299171038.78</v>
      </c>
      <c r="E1081" s="1">
        <v>2410841890.16</v>
      </c>
      <c r="F1081" s="7">
        <v>510</v>
      </c>
      <c r="G1081" s="7">
        <v>231</v>
      </c>
      <c r="H1081" s="1">
        <v>88249992122.16</v>
      </c>
      <c r="I1081" s="1">
        <v>41656600138.16</v>
      </c>
      <c r="J1081" s="1">
        <v>4501548184</v>
      </c>
      <c r="K1081" s="1">
        <v>63491070520.12</v>
      </c>
      <c r="L1081" s="1">
        <v>0.528</v>
      </c>
      <c r="M1081" s="1">
        <v>0.125</v>
      </c>
      <c r="N1081" s="1">
        <v>0.0991</v>
      </c>
      <c r="O1081" s="1">
        <v>0.2099</v>
      </c>
      <c r="P1081" s="6">
        <v>3335</v>
      </c>
      <c r="Q1081" s="6">
        <v>10.35</v>
      </c>
      <c r="R1081" s="6">
        <v>2035847045.43</v>
      </c>
      <c r="S1081" s="6">
        <v>3.21</v>
      </c>
      <c r="T1081" s="6">
        <v>43.85</v>
      </c>
      <c r="U1081" s="6">
        <v>54.48</v>
      </c>
      <c r="V1081" s="6">
        <v>0.099062</v>
      </c>
      <c r="W1081" s="6">
        <v>7618273876.72</v>
      </c>
      <c r="X1081" s="6">
        <v>46593391984</v>
      </c>
      <c r="Y1081" s="6">
        <v>63491070520.12</v>
      </c>
      <c r="Z1081" s="6">
        <v>63491070520.12</v>
      </c>
      <c r="AA1081" s="6">
        <v>52733684669.8</v>
      </c>
      <c r="AB1081" s="6">
        <v>45918101338.17</v>
      </c>
      <c r="AC1081" s="6">
        <v>37.5</v>
      </c>
      <c r="AD1081" s="6">
        <v>0.5075</v>
      </c>
      <c r="AE1081" s="6">
        <v>1.389959</v>
      </c>
    </row>
    <row r="1082" spans="1:31">
      <c r="A1082" s="1" t="s">
        <v>466</v>
      </c>
      <c r="B1082" s="6" t="s">
        <v>467</v>
      </c>
      <c r="C1082" s="1" t="s">
        <v>70</v>
      </c>
      <c r="D1082" s="1">
        <v>53291968869.2</v>
      </c>
      <c r="E1082" s="1">
        <v>2455828500.38</v>
      </c>
      <c r="F1082" s="7">
        <v>521</v>
      </c>
      <c r="G1082" s="7">
        <v>232</v>
      </c>
      <c r="H1082" s="1">
        <v>145243793631.19</v>
      </c>
      <c r="I1082" s="1">
        <v>73245233815.76</v>
      </c>
      <c r="J1082" s="1">
        <v>4501946097</v>
      </c>
      <c r="K1082" s="1">
        <v>142422517994.99</v>
      </c>
      <c r="L1082" s="1">
        <v>0.4957</v>
      </c>
      <c r="M1082" s="1">
        <v>0.2687</v>
      </c>
      <c r="N1082" s="1">
        <v>0.2229</v>
      </c>
      <c r="O1082" s="1">
        <v>0.442</v>
      </c>
      <c r="P1082" s="6">
        <v>3549</v>
      </c>
      <c r="Q1082" s="6">
        <v>8.61</v>
      </c>
      <c r="R1082" s="6">
        <v>4400583344.89</v>
      </c>
      <c r="S1082" s="6">
        <v>3.09</v>
      </c>
      <c r="T1082" s="6">
        <v>43.85</v>
      </c>
      <c r="U1082" s="6">
        <v>55.17</v>
      </c>
      <c r="V1082" s="6">
        <v>0.222887</v>
      </c>
      <c r="W1082" s="6">
        <v>43817909631.7</v>
      </c>
      <c r="X1082" s="6">
        <v>71998559815.43</v>
      </c>
      <c r="Y1082" s="6">
        <v>142422517994.99</v>
      </c>
      <c r="Z1082" s="6">
        <v>142422517994.99</v>
      </c>
      <c r="AA1082" s="6">
        <v>100427612658.05</v>
      </c>
      <c r="AB1082" s="6">
        <v>88059961179.23</v>
      </c>
      <c r="AC1082" s="6">
        <v>33.33</v>
      </c>
      <c r="AD1082" s="6">
        <v>0.2894</v>
      </c>
      <c r="AE1082" s="6">
        <v>1.019809</v>
      </c>
    </row>
    <row r="1083" spans="1:31">
      <c r="A1083" s="1" t="s">
        <v>466</v>
      </c>
      <c r="B1083" s="6" t="s">
        <v>467</v>
      </c>
      <c r="C1083" s="1" t="s">
        <v>71</v>
      </c>
      <c r="D1083" s="1">
        <v>68269964227.96</v>
      </c>
      <c r="E1083" s="1">
        <v>4721306525.81</v>
      </c>
      <c r="F1083" s="7">
        <v>521</v>
      </c>
      <c r="G1083" s="7">
        <v>232</v>
      </c>
      <c r="H1083" s="1">
        <v>164363161459.66</v>
      </c>
      <c r="I1083" s="1">
        <v>73829384486.41</v>
      </c>
      <c r="J1083" s="1">
        <v>4501973746</v>
      </c>
      <c r="K1083" s="1">
        <v>139104062084.52</v>
      </c>
      <c r="L1083" s="1">
        <v>0.5508</v>
      </c>
      <c r="M1083" s="1">
        <v>0.1377</v>
      </c>
      <c r="N1083" s="1">
        <v>0.111</v>
      </c>
      <c r="O1083" s="1">
        <v>0.2471</v>
      </c>
      <c r="P1083" s="6">
        <v>4157</v>
      </c>
      <c r="Q1083" s="6">
        <v>7.37</v>
      </c>
      <c r="R1083" s="6">
        <v>3982338373.53</v>
      </c>
      <c r="S1083" s="6">
        <v>2.86</v>
      </c>
      <c r="T1083" s="6">
        <v>43.85</v>
      </c>
      <c r="U1083" s="6">
        <v>54.24</v>
      </c>
      <c r="V1083" s="6">
        <v>0.111011</v>
      </c>
      <c r="W1083" s="6">
        <v>30679303971.17</v>
      </c>
      <c r="X1083" s="6">
        <v>90533776973.25</v>
      </c>
      <c r="Y1083" s="6">
        <v>139104062084.52</v>
      </c>
      <c r="Z1083" s="6">
        <v>139104062084.52</v>
      </c>
      <c r="AA1083" s="6">
        <v>111701279265.18</v>
      </c>
      <c r="AB1083" s="6">
        <v>102327943787.54</v>
      </c>
      <c r="AC1083" s="6">
        <v>33.33</v>
      </c>
      <c r="AD1083" s="6">
        <v>0.4055</v>
      </c>
      <c r="AE1083" s="6">
        <v>1.181584</v>
      </c>
    </row>
    <row r="1084" spans="1:31">
      <c r="A1084" s="1" t="s">
        <v>468</v>
      </c>
      <c r="B1084" s="6" t="s">
        <v>469</v>
      </c>
      <c r="C1084" s="1" t="s">
        <v>66</v>
      </c>
      <c r="D1084" s="1">
        <v>2754296713.28</v>
      </c>
      <c r="E1084" s="1">
        <v>588969388.71</v>
      </c>
      <c r="F1084" s="7">
        <v>1643</v>
      </c>
      <c r="G1084" s="7">
        <v>548</v>
      </c>
      <c r="H1084" s="1">
        <v>14277065125.7</v>
      </c>
      <c r="I1084" s="1">
        <v>4791401121.19</v>
      </c>
      <c r="J1084" s="1">
        <v>802798152</v>
      </c>
      <c r="K1084" s="1">
        <v>11996046726.38</v>
      </c>
      <c r="L1084" s="1">
        <v>0.6644</v>
      </c>
      <c r="M1084" s="1">
        <v>-0.0237</v>
      </c>
      <c r="N1084" s="1">
        <v>-0.0304</v>
      </c>
      <c r="O1084" s="1">
        <v>-0.0907</v>
      </c>
      <c r="P1084" s="6">
        <v>1308</v>
      </c>
      <c r="Q1084" s="6">
        <v>18.99</v>
      </c>
      <c r="R1084" s="6">
        <v>673555356.3</v>
      </c>
      <c r="S1084" s="6">
        <v>5.61</v>
      </c>
      <c r="T1084" s="6">
        <v>36.43</v>
      </c>
      <c r="U1084" s="6">
        <v>53.34</v>
      </c>
      <c r="V1084" s="6">
        <v>-0.03044</v>
      </c>
      <c r="W1084" s="6">
        <v>375428082.37</v>
      </c>
      <c r="X1084" s="6">
        <v>9485664004.51</v>
      </c>
      <c r="Y1084" s="6">
        <v>11996046726.38</v>
      </c>
      <c r="Z1084" s="6">
        <v>11996046726.38</v>
      </c>
      <c r="AA1084" s="6">
        <v>12512726237.28</v>
      </c>
      <c r="AB1084" s="6">
        <v>10217421316.57</v>
      </c>
      <c r="AC1084" s="6">
        <v>33.33</v>
      </c>
      <c r="AD1084" s="6">
        <v>0.5743</v>
      </c>
      <c r="AE1084" s="6">
        <v>1.190148</v>
      </c>
    </row>
    <row r="1085" spans="1:31">
      <c r="A1085" s="1" t="s">
        <v>468</v>
      </c>
      <c r="B1085" s="6" t="s">
        <v>469</v>
      </c>
      <c r="C1085" s="1" t="s">
        <v>67</v>
      </c>
      <c r="D1085" s="1">
        <v>2831608231.27</v>
      </c>
      <c r="E1085" s="1">
        <v>404146061.16</v>
      </c>
      <c r="F1085" s="7">
        <v>1744</v>
      </c>
      <c r="G1085" s="7">
        <v>844</v>
      </c>
      <c r="H1085" s="1">
        <v>15024609590.07</v>
      </c>
      <c r="I1085" s="1">
        <v>4544692048.22</v>
      </c>
      <c r="J1085" s="1">
        <v>802798152</v>
      </c>
      <c r="K1085" s="1">
        <v>11245612517.24</v>
      </c>
      <c r="L1085" s="1">
        <v>0.6975</v>
      </c>
      <c r="M1085" s="1">
        <v>0.0186</v>
      </c>
      <c r="N1085" s="1">
        <v>0.0014</v>
      </c>
      <c r="O1085" s="1">
        <v>0.0047</v>
      </c>
      <c r="P1085" s="6">
        <v>1251</v>
      </c>
      <c r="Q1085" s="6">
        <v>19.13</v>
      </c>
      <c r="R1085" s="6">
        <v>668577157.45</v>
      </c>
      <c r="S1085" s="6">
        <v>5.95</v>
      </c>
      <c r="T1085" s="6">
        <v>36.43</v>
      </c>
      <c r="U1085" s="6">
        <v>53.17</v>
      </c>
      <c r="V1085" s="6">
        <v>0.001408</v>
      </c>
      <c r="W1085" s="6">
        <v>1220812067.95</v>
      </c>
      <c r="X1085" s="6">
        <v>10479917541.85</v>
      </c>
      <c r="Y1085" s="6">
        <v>11245612517.24</v>
      </c>
      <c r="Z1085" s="6">
        <v>11245612517.24</v>
      </c>
      <c r="AA1085" s="6">
        <v>11288949709.94</v>
      </c>
      <c r="AB1085" s="6">
        <v>9422283773.1</v>
      </c>
      <c r="AC1085" s="6">
        <v>33.33</v>
      </c>
      <c r="AD1085" s="6">
        <v>0.5816</v>
      </c>
      <c r="AE1085" s="6">
        <v>1.336042</v>
      </c>
    </row>
    <row r="1086" spans="1:31">
      <c r="A1086" s="1" t="s">
        <v>468</v>
      </c>
      <c r="B1086" s="6" t="s">
        <v>469</v>
      </c>
      <c r="C1086" s="1" t="s">
        <v>68</v>
      </c>
      <c r="D1086" s="1">
        <v>2961198449.65</v>
      </c>
      <c r="E1086" s="1">
        <v>373754836.89</v>
      </c>
      <c r="F1086" s="7">
        <v>1878</v>
      </c>
      <c r="G1086" s="7">
        <v>823</v>
      </c>
      <c r="H1086" s="1">
        <v>15996427449.28</v>
      </c>
      <c r="I1086" s="1">
        <v>4938325358.33</v>
      </c>
      <c r="J1086" s="1">
        <v>802798152</v>
      </c>
      <c r="K1086" s="1">
        <v>15080116346.04</v>
      </c>
      <c r="L1086" s="1">
        <v>0.6913</v>
      </c>
      <c r="M1086" s="1">
        <v>0.0325</v>
      </c>
      <c r="N1086" s="1">
        <v>0.0201</v>
      </c>
      <c r="O1086" s="1">
        <v>0.0652</v>
      </c>
      <c r="P1086" s="6">
        <v>1194</v>
      </c>
      <c r="Q1086" s="6">
        <v>19.12</v>
      </c>
      <c r="R1086" s="6">
        <v>706275960.35</v>
      </c>
      <c r="S1086" s="6">
        <v>4.68</v>
      </c>
      <c r="T1086" s="6">
        <v>36.43</v>
      </c>
      <c r="U1086" s="6">
        <v>53.27</v>
      </c>
      <c r="V1086" s="6">
        <v>0.020118</v>
      </c>
      <c r="W1086" s="6">
        <v>2418190185.5</v>
      </c>
      <c r="X1086" s="6">
        <v>11058102090.95</v>
      </c>
      <c r="Y1086" s="6">
        <v>15080116346.04</v>
      </c>
      <c r="Z1086" s="6">
        <v>15080116346.04</v>
      </c>
      <c r="AA1086" s="6">
        <v>14551983273.31</v>
      </c>
      <c r="AB1086" s="6">
        <v>12399453810.95</v>
      </c>
      <c r="AC1086" s="6">
        <v>33.33</v>
      </c>
      <c r="AD1086" s="6">
        <v>0.4141</v>
      </c>
      <c r="AE1086" s="6">
        <v>1.060763</v>
      </c>
    </row>
    <row r="1087" spans="1:31">
      <c r="A1087" s="1" t="s">
        <v>468</v>
      </c>
      <c r="B1087" s="6" t="s">
        <v>469</v>
      </c>
      <c r="C1087" s="1" t="s">
        <v>69</v>
      </c>
      <c r="D1087" s="1">
        <v>2825452551.36</v>
      </c>
      <c r="E1087" s="1">
        <v>343787111.54</v>
      </c>
      <c r="F1087" s="7">
        <v>2019</v>
      </c>
      <c r="G1087" s="7">
        <v>861</v>
      </c>
      <c r="H1087" s="1">
        <v>16296608563.96</v>
      </c>
      <c r="I1087" s="1">
        <v>4988693849.97</v>
      </c>
      <c r="J1087" s="1">
        <v>802798152</v>
      </c>
      <c r="K1087" s="1">
        <v>14050619368.59</v>
      </c>
      <c r="L1087" s="1">
        <v>0.6939</v>
      </c>
      <c r="M1087" s="1">
        <v>0.0219</v>
      </c>
      <c r="N1087" s="1">
        <v>0.0134</v>
      </c>
      <c r="O1087" s="1">
        <v>0.0437</v>
      </c>
      <c r="P1087" s="6">
        <v>1297</v>
      </c>
      <c r="Q1087" s="6">
        <v>20.55</v>
      </c>
      <c r="R1087" s="6">
        <v>653885448.43</v>
      </c>
      <c r="S1087" s="6">
        <v>4.65</v>
      </c>
      <c r="T1087" s="6">
        <v>36.43</v>
      </c>
      <c r="U1087" s="6">
        <v>52.8</v>
      </c>
      <c r="V1087" s="6">
        <v>0.01337</v>
      </c>
      <c r="W1087" s="6">
        <v>256369314.21</v>
      </c>
      <c r="X1087" s="6">
        <v>11307914713.99</v>
      </c>
      <c r="Y1087" s="6">
        <v>14050619368.59</v>
      </c>
      <c r="Z1087" s="6">
        <v>14050619368.59</v>
      </c>
      <c r="AA1087" s="6">
        <v>13865023274.07</v>
      </c>
      <c r="AB1087" s="6">
        <v>12129228276.83</v>
      </c>
      <c r="AC1087" s="6">
        <v>33.33</v>
      </c>
      <c r="AD1087" s="6">
        <v>0.4492</v>
      </c>
      <c r="AE1087" s="6">
        <v>1.15985</v>
      </c>
    </row>
    <row r="1088" spans="1:31">
      <c r="A1088" s="1" t="s">
        <v>468</v>
      </c>
      <c r="B1088" s="6" t="s">
        <v>469</v>
      </c>
      <c r="C1088" s="1" t="s">
        <v>70</v>
      </c>
      <c r="D1088" s="1">
        <v>3152847725.83</v>
      </c>
      <c r="E1088" s="1">
        <v>361564277.84</v>
      </c>
      <c r="F1088" s="7">
        <v>2045</v>
      </c>
      <c r="G1088" s="7">
        <v>856</v>
      </c>
      <c r="H1088" s="1">
        <v>17257039164.76</v>
      </c>
      <c r="I1088" s="1">
        <v>6328548054.76</v>
      </c>
      <c r="J1088" s="1">
        <v>802798152</v>
      </c>
      <c r="K1088" s="1">
        <v>15034880281.55</v>
      </c>
      <c r="L1088" s="1">
        <v>0.6333</v>
      </c>
      <c r="M1088" s="1">
        <v>0.0174</v>
      </c>
      <c r="N1088" s="1">
        <v>0.0145</v>
      </c>
      <c r="O1088" s="1">
        <v>0.0396</v>
      </c>
      <c r="P1088" s="6">
        <v>1089</v>
      </c>
      <c r="Q1088" s="6">
        <v>17.05</v>
      </c>
      <c r="R1088" s="6">
        <v>740684855.8</v>
      </c>
      <c r="S1088" s="6">
        <v>4.93</v>
      </c>
      <c r="T1088" s="6">
        <v>36.43</v>
      </c>
      <c r="U1088" s="6">
        <v>52.13</v>
      </c>
      <c r="V1088" s="6">
        <v>0.014526</v>
      </c>
      <c r="W1088" s="6">
        <v>-655488346.22</v>
      </c>
      <c r="X1088" s="6">
        <v>10928491110</v>
      </c>
      <c r="Y1088" s="6">
        <v>15034880281.55</v>
      </c>
      <c r="Z1088" s="6">
        <v>15034880281.55</v>
      </c>
      <c r="AA1088" s="6">
        <v>14881751785.99</v>
      </c>
      <c r="AB1088" s="6">
        <v>13210366819.59</v>
      </c>
      <c r="AC1088" s="6">
        <v>33.33</v>
      </c>
      <c r="AD1088" s="6">
        <v>0.4248</v>
      </c>
      <c r="AE1088" s="6">
        <v>1.1478</v>
      </c>
    </row>
    <row r="1089" spans="1:31">
      <c r="A1089" s="1" t="s">
        <v>468</v>
      </c>
      <c r="B1089" s="6" t="s">
        <v>469</v>
      </c>
      <c r="C1089" s="1" t="s">
        <v>71</v>
      </c>
      <c r="D1089" s="1">
        <v>3075098352.68</v>
      </c>
      <c r="E1089" s="1">
        <v>379549081.91</v>
      </c>
      <c r="F1089" s="7">
        <v>2045</v>
      </c>
      <c r="G1089" s="7">
        <v>856</v>
      </c>
      <c r="H1089" s="1">
        <v>18230008623.43</v>
      </c>
      <c r="I1089" s="1">
        <v>6526931263.55</v>
      </c>
      <c r="J1089" s="1">
        <v>824538152</v>
      </c>
      <c r="K1089" s="1">
        <v>17537867099.42</v>
      </c>
      <c r="L1089" s="1">
        <v>0.642</v>
      </c>
      <c r="M1089" s="1">
        <v>0.0256</v>
      </c>
      <c r="N1089" s="1">
        <v>0.0179</v>
      </c>
      <c r="O1089" s="1">
        <v>0.05</v>
      </c>
      <c r="P1089" s="6">
        <v>1165</v>
      </c>
      <c r="Q1089" s="6">
        <v>17.78</v>
      </c>
      <c r="R1089" s="6">
        <v>882892067.44</v>
      </c>
      <c r="S1089" s="6">
        <v>5.03</v>
      </c>
      <c r="T1089" s="6">
        <v>35.47</v>
      </c>
      <c r="U1089" s="6">
        <v>51.18</v>
      </c>
      <c r="V1089" s="6">
        <v>0.017911</v>
      </c>
      <c r="W1089" s="6">
        <v>795428458.04</v>
      </c>
      <c r="X1089" s="6">
        <v>11703077359.88</v>
      </c>
      <c r="Y1089" s="6">
        <v>17537867099.42</v>
      </c>
      <c r="Z1089" s="6">
        <v>17537867099.42</v>
      </c>
      <c r="AA1089" s="6">
        <v>17174068832.1</v>
      </c>
      <c r="AB1089" s="6">
        <v>14670390145.12</v>
      </c>
      <c r="AC1089" s="6">
        <v>33.33</v>
      </c>
      <c r="AD1089" s="6">
        <v>0.3736</v>
      </c>
      <c r="AE1089" s="6">
        <v>1.039466</v>
      </c>
    </row>
    <row r="1090" spans="1:31">
      <c r="A1090" s="1" t="s">
        <v>470</v>
      </c>
      <c r="B1090" s="6" t="s">
        <v>471</v>
      </c>
      <c r="C1090" s="1" t="s">
        <v>66</v>
      </c>
      <c r="D1090" s="1">
        <v>326928020.34</v>
      </c>
      <c r="E1090" s="1">
        <v>132539826.23</v>
      </c>
      <c r="F1090" s="7">
        <v>15</v>
      </c>
      <c r="G1090" s="7">
        <v>2</v>
      </c>
      <c r="H1090" s="1">
        <v>2728541660.07</v>
      </c>
      <c r="I1090" s="1">
        <v>1878992734.66</v>
      </c>
      <c r="J1090" s="1">
        <v>811113518</v>
      </c>
      <c r="K1090" s="1">
        <v>1357038374.32</v>
      </c>
      <c r="L1090" s="1">
        <v>0.3114</v>
      </c>
      <c r="M1090" s="1">
        <v>0.0264</v>
      </c>
      <c r="N1090" s="1">
        <v>0.02</v>
      </c>
      <c r="O1090" s="1">
        <v>0.029</v>
      </c>
      <c r="P1090" s="6">
        <v>370</v>
      </c>
      <c r="Q1090" s="6">
        <v>21.87</v>
      </c>
      <c r="R1090" s="6">
        <v>64113294.78</v>
      </c>
      <c r="S1090" s="6">
        <v>4.72</v>
      </c>
      <c r="T1090" s="6">
        <v>51.04</v>
      </c>
      <c r="U1090" s="6">
        <v>65.12</v>
      </c>
      <c r="V1090" s="6">
        <v>0.01995</v>
      </c>
      <c r="W1090" s="6">
        <v>94205595.31</v>
      </c>
      <c r="X1090" s="6">
        <v>849548925.41</v>
      </c>
      <c r="Y1090" s="6">
        <v>1357038374.32</v>
      </c>
      <c r="Z1090" s="6">
        <v>1357038374.32</v>
      </c>
      <c r="AA1090" s="6">
        <v>1349678689.27</v>
      </c>
      <c r="AB1090" s="6">
        <v>1083635554.93</v>
      </c>
      <c r="AC1090" s="6">
        <v>37.5</v>
      </c>
      <c r="AD1090" s="6">
        <v>1.2468</v>
      </c>
      <c r="AE1090" s="6">
        <v>2.010659</v>
      </c>
    </row>
    <row r="1091" spans="1:31">
      <c r="A1091" s="1" t="s">
        <v>470</v>
      </c>
      <c r="B1091" s="6" t="s">
        <v>471</v>
      </c>
      <c r="C1091" s="1" t="s">
        <v>67</v>
      </c>
      <c r="D1091" s="1">
        <v>345719128.45</v>
      </c>
      <c r="E1091" s="1">
        <v>150499696.47</v>
      </c>
      <c r="F1091" s="7">
        <v>15</v>
      </c>
      <c r="G1091" s="7">
        <v>2</v>
      </c>
      <c r="H1091" s="1">
        <v>3294952600.22</v>
      </c>
      <c r="I1091" s="1">
        <v>1861679735.09</v>
      </c>
      <c r="J1091" s="1">
        <v>1121895038</v>
      </c>
      <c r="K1091" s="1">
        <v>1569254445.34</v>
      </c>
      <c r="L1091" s="1">
        <v>0.435</v>
      </c>
      <c r="M1091" s="1">
        <v>0.0266</v>
      </c>
      <c r="N1091" s="1">
        <v>0.0199</v>
      </c>
      <c r="O1091" s="1">
        <v>0.0353</v>
      </c>
      <c r="P1091" s="6">
        <v>402</v>
      </c>
      <c r="Q1091" s="6">
        <v>19.36</v>
      </c>
      <c r="R1091" s="6">
        <v>72325622.88</v>
      </c>
      <c r="S1091" s="6">
        <v>4.61</v>
      </c>
      <c r="T1091" s="6">
        <v>51.66</v>
      </c>
      <c r="U1091" s="6">
        <v>66.48</v>
      </c>
      <c r="V1091" s="6">
        <v>0.019921</v>
      </c>
      <c r="W1091" s="6">
        <v>147012520.82</v>
      </c>
      <c r="X1091" s="6">
        <v>1433272865.13</v>
      </c>
      <c r="Y1091" s="6">
        <v>1569254445.34</v>
      </c>
      <c r="Z1091" s="6">
        <v>1569254445.34</v>
      </c>
      <c r="AA1091" s="6">
        <v>1529248346.18</v>
      </c>
      <c r="AB1091" s="6">
        <v>1260087302.95</v>
      </c>
      <c r="AC1091" s="6">
        <v>37.5</v>
      </c>
      <c r="AD1091" s="6">
        <v>1.3229</v>
      </c>
      <c r="AE1091" s="6">
        <v>2.099693</v>
      </c>
    </row>
    <row r="1092" spans="1:31">
      <c r="A1092" s="1" t="s">
        <v>470</v>
      </c>
      <c r="B1092" s="6" t="s">
        <v>471</v>
      </c>
      <c r="C1092" s="1" t="s">
        <v>68</v>
      </c>
      <c r="D1092" s="1">
        <v>493199918.45</v>
      </c>
      <c r="E1092" s="1">
        <v>156881195.21</v>
      </c>
      <c r="F1092" s="7">
        <v>15</v>
      </c>
      <c r="G1092" s="7">
        <v>2</v>
      </c>
      <c r="H1092" s="1">
        <v>3625265685.52</v>
      </c>
      <c r="I1092" s="1">
        <v>2003121091.01</v>
      </c>
      <c r="J1092" s="1">
        <v>1121895038</v>
      </c>
      <c r="K1092" s="1">
        <v>2199461378.93</v>
      </c>
      <c r="L1092" s="1">
        <v>0.4475</v>
      </c>
      <c r="M1092" s="1">
        <v>0.0481</v>
      </c>
      <c r="N1092" s="1">
        <v>0.0355</v>
      </c>
      <c r="O1092" s="1">
        <v>0.0642</v>
      </c>
      <c r="P1092" s="6">
        <v>346</v>
      </c>
      <c r="Q1092" s="6">
        <v>16.89</v>
      </c>
      <c r="R1092" s="6">
        <v>89548852.82</v>
      </c>
      <c r="S1092" s="6">
        <v>4.07</v>
      </c>
      <c r="T1092" s="6">
        <v>51.66</v>
      </c>
      <c r="U1092" s="6">
        <v>64.14</v>
      </c>
      <c r="V1092" s="6">
        <v>0.035471</v>
      </c>
      <c r="W1092" s="6">
        <v>154809802.11</v>
      </c>
      <c r="X1092" s="6">
        <v>1622144594.51</v>
      </c>
      <c r="Y1092" s="6">
        <v>2199461378.93</v>
      </c>
      <c r="Z1092" s="6">
        <v>2199461378.93</v>
      </c>
      <c r="AA1092" s="6">
        <v>2046781582.79</v>
      </c>
      <c r="AB1092" s="6">
        <v>1625846099.15</v>
      </c>
      <c r="AC1092" s="6">
        <v>37.5</v>
      </c>
      <c r="AD1092" s="6">
        <v>0.9316</v>
      </c>
      <c r="AE1092" s="6">
        <v>1.648252</v>
      </c>
    </row>
    <row r="1093" spans="1:31">
      <c r="A1093" s="1" t="s">
        <v>470</v>
      </c>
      <c r="B1093" s="6" t="s">
        <v>471</v>
      </c>
      <c r="C1093" s="1" t="s">
        <v>69</v>
      </c>
      <c r="D1093" s="1">
        <v>460853740.28</v>
      </c>
      <c r="E1093" s="1">
        <v>149583968.64</v>
      </c>
      <c r="F1093" s="7">
        <v>15</v>
      </c>
      <c r="G1093" s="7">
        <v>2</v>
      </c>
      <c r="H1093" s="1">
        <v>3666172706.63</v>
      </c>
      <c r="I1093" s="1">
        <v>2065295311.02</v>
      </c>
      <c r="J1093" s="1">
        <v>1121895038</v>
      </c>
      <c r="K1093" s="1">
        <v>2339713220.16</v>
      </c>
      <c r="L1093" s="1">
        <v>0.4367</v>
      </c>
      <c r="M1093" s="1">
        <v>0.0455</v>
      </c>
      <c r="N1093" s="1">
        <v>0.033</v>
      </c>
      <c r="O1093" s="1">
        <v>0.0586</v>
      </c>
      <c r="P1093" s="6">
        <v>281</v>
      </c>
      <c r="Q1093" s="6">
        <v>14.03</v>
      </c>
      <c r="R1093" s="6">
        <v>106316766.37</v>
      </c>
      <c r="S1093" s="6">
        <v>4.54</v>
      </c>
      <c r="T1093" s="6">
        <v>51.66</v>
      </c>
      <c r="U1093" s="6">
        <v>59.7</v>
      </c>
      <c r="V1093" s="6">
        <v>0.033039</v>
      </c>
      <c r="W1093" s="6">
        <v>214707891.01</v>
      </c>
      <c r="X1093" s="6">
        <v>1600877395.61</v>
      </c>
      <c r="Y1093" s="6">
        <v>2339713220.16</v>
      </c>
      <c r="Z1093" s="6">
        <v>2339713220.16</v>
      </c>
      <c r="AA1093" s="6">
        <v>2215176947.66</v>
      </c>
      <c r="AB1093" s="6">
        <v>1755324260.81</v>
      </c>
      <c r="AC1093" s="6">
        <v>42.86</v>
      </c>
      <c r="AD1093" s="6">
        <v>0.8561</v>
      </c>
      <c r="AE1093" s="6">
        <v>1.566933</v>
      </c>
    </row>
    <row r="1094" spans="1:31">
      <c r="A1094" s="1" t="s">
        <v>470</v>
      </c>
      <c r="B1094" s="6" t="s">
        <v>471</v>
      </c>
      <c r="C1094" s="1" t="s">
        <v>70</v>
      </c>
      <c r="D1094" s="1">
        <v>444777209.64</v>
      </c>
      <c r="E1094" s="1">
        <v>133781096.45</v>
      </c>
      <c r="F1094" s="7">
        <v>15</v>
      </c>
      <c r="G1094" s="7">
        <v>2</v>
      </c>
      <c r="H1094" s="1">
        <v>3785785085.2</v>
      </c>
      <c r="I1094" s="1">
        <v>2144870011.37</v>
      </c>
      <c r="J1094" s="1">
        <v>1087735321</v>
      </c>
      <c r="K1094" s="1">
        <v>2233014076.03</v>
      </c>
      <c r="L1094" s="1">
        <v>0.4334</v>
      </c>
      <c r="M1094" s="1">
        <v>0.0429</v>
      </c>
      <c r="N1094" s="1">
        <v>0.0356</v>
      </c>
      <c r="O1094" s="1">
        <v>0.0628</v>
      </c>
      <c r="P1094" s="6">
        <v>335</v>
      </c>
      <c r="Q1094" s="6">
        <v>17.78</v>
      </c>
      <c r="R1094" s="6">
        <v>124783826.95</v>
      </c>
      <c r="S1094" s="6">
        <v>5.59</v>
      </c>
      <c r="T1094" s="6">
        <v>53.29</v>
      </c>
      <c r="U1094" s="6">
        <v>60.56</v>
      </c>
      <c r="V1094" s="6">
        <v>0.035581</v>
      </c>
      <c r="W1094" s="6">
        <v>190468746.01</v>
      </c>
      <c r="X1094" s="6">
        <v>1640915073.83</v>
      </c>
      <c r="Y1094" s="6">
        <v>2233014076.03</v>
      </c>
      <c r="Z1094" s="6">
        <v>2233014076.03</v>
      </c>
      <c r="AA1094" s="6">
        <v>2103512293.09</v>
      </c>
      <c r="AB1094" s="6">
        <v>1663077390.29</v>
      </c>
      <c r="AC1094" s="6">
        <v>42.86</v>
      </c>
      <c r="AD1094" s="6">
        <v>0.8437</v>
      </c>
      <c r="AE1094" s="6">
        <v>1.69537</v>
      </c>
    </row>
    <row r="1095" spans="1:31">
      <c r="A1095" s="1" t="s">
        <v>470</v>
      </c>
      <c r="B1095" s="6" t="s">
        <v>471</v>
      </c>
      <c r="C1095" s="1" t="s">
        <v>71</v>
      </c>
      <c r="D1095" s="1">
        <v>482566380.4</v>
      </c>
      <c r="E1095" s="1">
        <v>129185732.1</v>
      </c>
      <c r="F1095" s="7">
        <v>15</v>
      </c>
      <c r="G1095" s="7">
        <v>2</v>
      </c>
      <c r="H1095" s="1">
        <v>3940938137.13</v>
      </c>
      <c r="I1095" s="1">
        <v>2236994405.86</v>
      </c>
      <c r="J1095" s="1">
        <v>1087735321</v>
      </c>
      <c r="K1095" s="1">
        <v>2035246720.15</v>
      </c>
      <c r="L1095" s="1">
        <v>0.4324</v>
      </c>
      <c r="M1095" s="1">
        <v>0.0411</v>
      </c>
      <c r="N1095" s="1">
        <v>0.0327</v>
      </c>
      <c r="O1095" s="1">
        <v>0.0575</v>
      </c>
      <c r="P1095" s="6">
        <v>258</v>
      </c>
      <c r="Q1095" s="6">
        <v>14.18</v>
      </c>
      <c r="R1095" s="6">
        <v>113095692.25</v>
      </c>
      <c r="S1095" s="6">
        <v>5.56</v>
      </c>
      <c r="T1095" s="6">
        <v>53.29</v>
      </c>
      <c r="U1095" s="6">
        <v>62.44</v>
      </c>
      <c r="V1095" s="6">
        <v>0.032651</v>
      </c>
      <c r="W1095" s="6">
        <v>210667090.29</v>
      </c>
      <c r="X1095" s="6">
        <v>1703943731.27</v>
      </c>
      <c r="Y1095" s="6">
        <v>2035246720.15</v>
      </c>
      <c r="Z1095" s="6">
        <v>2035246720.15</v>
      </c>
      <c r="AA1095" s="6">
        <v>1907058250.73</v>
      </c>
      <c r="AB1095" s="6">
        <v>1490336926.25</v>
      </c>
      <c r="AC1095" s="6">
        <v>50</v>
      </c>
      <c r="AD1095" s="6">
        <v>0.8937</v>
      </c>
      <c r="AE1095" s="6">
        <v>1.936344</v>
      </c>
    </row>
    <row r="1096" spans="1:31">
      <c r="A1096" s="1" t="s">
        <v>472</v>
      </c>
      <c r="B1096" s="6" t="s">
        <v>473</v>
      </c>
      <c r="C1096" s="1" t="s">
        <v>66</v>
      </c>
      <c r="D1096" s="1">
        <v>1881480658.99</v>
      </c>
      <c r="E1096" s="1">
        <v>289409482.2</v>
      </c>
      <c r="F1096" s="7">
        <v>507</v>
      </c>
      <c r="G1096" s="7">
        <v>392</v>
      </c>
      <c r="H1096" s="1">
        <v>11554611563.64</v>
      </c>
      <c r="I1096" s="1">
        <v>5251327796.16</v>
      </c>
      <c r="J1096" s="1">
        <v>559392211</v>
      </c>
      <c r="K1096" s="1">
        <v>7453527160.67</v>
      </c>
      <c r="L1096" s="1">
        <v>0.5455</v>
      </c>
      <c r="M1096" s="1">
        <v>0.0491</v>
      </c>
      <c r="N1096" s="1">
        <v>0.0424</v>
      </c>
      <c r="O1096" s="1">
        <v>0.0934</v>
      </c>
      <c r="P1096" s="6">
        <v>796</v>
      </c>
      <c r="Q1096" s="6">
        <v>24.41</v>
      </c>
      <c r="R1096" s="6">
        <v>156913553.03</v>
      </c>
      <c r="S1096" s="6">
        <v>2.11</v>
      </c>
      <c r="T1096" s="6">
        <v>72.11</v>
      </c>
      <c r="U1096" s="6">
        <v>76.41</v>
      </c>
      <c r="V1096" s="6">
        <v>0.042449</v>
      </c>
      <c r="W1096" s="6">
        <v>-334479068.31</v>
      </c>
      <c r="X1096" s="6">
        <v>6303283767.48</v>
      </c>
      <c r="Y1096" s="6">
        <v>7453527160.67</v>
      </c>
      <c r="Z1096" s="6">
        <v>7453527160.67</v>
      </c>
      <c r="AA1096" s="6">
        <v>7204264405.21</v>
      </c>
      <c r="AB1096" s="6">
        <v>6309845399.37</v>
      </c>
      <c r="AC1096" s="6">
        <v>42.86</v>
      </c>
      <c r="AD1096" s="6">
        <v>0.4375</v>
      </c>
      <c r="AE1096" s="6">
        <v>1.550221</v>
      </c>
    </row>
    <row r="1097" spans="1:31">
      <c r="A1097" s="1" t="s">
        <v>472</v>
      </c>
      <c r="B1097" s="6" t="s">
        <v>473</v>
      </c>
      <c r="C1097" s="1" t="s">
        <v>67</v>
      </c>
      <c r="D1097" s="1">
        <v>1809523570.89</v>
      </c>
      <c r="E1097" s="1">
        <v>721159153.45</v>
      </c>
      <c r="F1097" s="7">
        <v>538</v>
      </c>
      <c r="G1097" s="7">
        <v>409</v>
      </c>
      <c r="H1097" s="1">
        <v>13505648380.36</v>
      </c>
      <c r="I1097" s="1">
        <v>6646845149.78</v>
      </c>
      <c r="J1097" s="1">
        <v>559392211</v>
      </c>
      <c r="K1097" s="1">
        <v>7005159899.17</v>
      </c>
      <c r="L1097" s="1">
        <v>0.5078</v>
      </c>
      <c r="M1097" s="1">
        <v>0.0413</v>
      </c>
      <c r="N1097" s="1">
        <v>0.0372</v>
      </c>
      <c r="O1097" s="1">
        <v>0.0756</v>
      </c>
      <c r="P1097" s="6">
        <v>917</v>
      </c>
      <c r="Q1097" s="6">
        <v>26.07</v>
      </c>
      <c r="R1097" s="6">
        <v>184301300.69</v>
      </c>
      <c r="S1097" s="6">
        <v>2.63</v>
      </c>
      <c r="T1097" s="6">
        <v>72.11</v>
      </c>
      <c r="U1097" s="6">
        <v>76.41</v>
      </c>
      <c r="V1097" s="6">
        <v>0.037213</v>
      </c>
      <c r="W1097" s="6">
        <v>842199471.37</v>
      </c>
      <c r="X1097" s="6">
        <v>6858803230.58</v>
      </c>
      <c r="Y1097" s="6">
        <v>7005159899.17</v>
      </c>
      <c r="Z1097" s="6">
        <v>7005159899.17</v>
      </c>
      <c r="AA1097" s="6">
        <v>6551053504.62</v>
      </c>
      <c r="AB1097" s="6">
        <v>5760668584.3</v>
      </c>
      <c r="AC1097" s="6">
        <v>42.86</v>
      </c>
      <c r="AD1097" s="6">
        <v>0.5021</v>
      </c>
      <c r="AE1097" s="6">
        <v>1.927957</v>
      </c>
    </row>
    <row r="1098" spans="1:31">
      <c r="A1098" s="1" t="s">
        <v>472</v>
      </c>
      <c r="B1098" s="6" t="s">
        <v>474</v>
      </c>
      <c r="C1098" s="1" t="s">
        <v>68</v>
      </c>
      <c r="D1098" s="1">
        <v>1807599613.25</v>
      </c>
      <c r="E1098" s="1">
        <v>1043292147.92</v>
      </c>
      <c r="F1098" s="7">
        <v>582</v>
      </c>
      <c r="G1098" s="7">
        <v>428</v>
      </c>
      <c r="H1098" s="1">
        <v>16626736757.04</v>
      </c>
      <c r="I1098" s="1">
        <v>7841677558.14</v>
      </c>
      <c r="J1098" s="1">
        <v>559392211</v>
      </c>
      <c r="K1098" s="1">
        <v>7641615180.36</v>
      </c>
      <c r="L1098" s="1">
        <v>0.5284</v>
      </c>
      <c r="M1098" s="1">
        <v>0.044</v>
      </c>
      <c r="N1098" s="1">
        <v>0.0384</v>
      </c>
      <c r="O1098" s="1">
        <v>0.0814</v>
      </c>
      <c r="P1098" s="6">
        <v>994</v>
      </c>
      <c r="Q1098" s="6">
        <v>26.72</v>
      </c>
      <c r="R1098" s="6">
        <v>187464417.64</v>
      </c>
      <c r="S1098" s="6">
        <v>2.45</v>
      </c>
      <c r="T1098" s="6">
        <v>72.11</v>
      </c>
      <c r="U1098" s="6">
        <v>76.26</v>
      </c>
      <c r="V1098" s="6">
        <v>0.038384</v>
      </c>
      <c r="W1098" s="6">
        <v>893400476.34</v>
      </c>
      <c r="X1098" s="6">
        <v>8785059198.9</v>
      </c>
      <c r="Y1098" s="6">
        <v>7641615180.36</v>
      </c>
      <c r="Z1098" s="6">
        <v>7641615180.36</v>
      </c>
      <c r="AA1098" s="6">
        <v>7154418630.59</v>
      </c>
      <c r="AB1098" s="6">
        <v>6361585953.87</v>
      </c>
      <c r="AC1098" s="6">
        <v>42.86</v>
      </c>
      <c r="AD1098" s="6">
        <v>0.4868</v>
      </c>
      <c r="AE1098" s="6">
        <v>2.175814</v>
      </c>
    </row>
    <row r="1099" spans="1:31">
      <c r="A1099" s="1" t="s">
        <v>472</v>
      </c>
      <c r="B1099" s="6" t="s">
        <v>474</v>
      </c>
      <c r="C1099" s="1" t="s">
        <v>69</v>
      </c>
      <c r="D1099" s="1">
        <v>3722764628.45</v>
      </c>
      <c r="E1099" s="1">
        <v>2713864869.41</v>
      </c>
      <c r="F1099" s="7">
        <v>644</v>
      </c>
      <c r="G1099" s="7">
        <v>450</v>
      </c>
      <c r="H1099" s="1">
        <v>19648199765.97</v>
      </c>
      <c r="I1099" s="1">
        <v>8492928815.75</v>
      </c>
      <c r="J1099" s="1">
        <v>726826374</v>
      </c>
      <c r="K1099" s="1">
        <v>8376838878.96</v>
      </c>
      <c r="L1099" s="1">
        <v>0.5678</v>
      </c>
      <c r="M1099" s="1">
        <v>0.0558</v>
      </c>
      <c r="N1099" s="1">
        <v>0.0439</v>
      </c>
      <c r="O1099" s="1">
        <v>0.1015</v>
      </c>
      <c r="P1099" s="6">
        <v>1018</v>
      </c>
      <c r="Q1099" s="6">
        <v>25.82</v>
      </c>
      <c r="R1099" s="6">
        <v>251767459.38</v>
      </c>
      <c r="S1099" s="6">
        <v>3.01</v>
      </c>
      <c r="T1099" s="6">
        <v>72.15</v>
      </c>
      <c r="U1099" s="6">
        <v>76.13</v>
      </c>
      <c r="V1099" s="6">
        <v>0.043867</v>
      </c>
      <c r="W1099" s="6">
        <v>950374465.08</v>
      </c>
      <c r="X1099" s="6">
        <v>11155270950.22</v>
      </c>
      <c r="Y1099" s="6">
        <v>8376838878.96</v>
      </c>
      <c r="Z1099" s="6">
        <v>8376838878.96</v>
      </c>
      <c r="AA1099" s="6">
        <v>7757443696.4</v>
      </c>
      <c r="AB1099" s="6">
        <v>6712070089.11</v>
      </c>
      <c r="AC1099" s="6">
        <v>42.86</v>
      </c>
      <c r="AD1099" s="6">
        <v>0.4706</v>
      </c>
      <c r="AE1099" s="6">
        <v>2.345539</v>
      </c>
    </row>
    <row r="1100" spans="1:31">
      <c r="A1100" s="1" t="s">
        <v>472</v>
      </c>
      <c r="B1100" s="6" t="s">
        <v>474</v>
      </c>
      <c r="C1100" s="1" t="s">
        <v>70</v>
      </c>
      <c r="D1100" s="1">
        <v>3369757390.37</v>
      </c>
      <c r="E1100" s="1">
        <v>2979297255.66</v>
      </c>
      <c r="F1100" s="7">
        <v>649</v>
      </c>
      <c r="G1100" s="7">
        <v>454</v>
      </c>
      <c r="H1100" s="1">
        <v>21125794359.84</v>
      </c>
      <c r="I1100" s="1">
        <v>9086463186.66</v>
      </c>
      <c r="J1100" s="1">
        <v>943894086</v>
      </c>
      <c r="K1100" s="1">
        <v>8839298680.9</v>
      </c>
      <c r="L1100" s="1">
        <v>0.5699</v>
      </c>
      <c r="M1100" s="1">
        <v>0.0542</v>
      </c>
      <c r="N1100" s="1">
        <v>0.0414</v>
      </c>
      <c r="O1100" s="1">
        <v>0.0963</v>
      </c>
      <c r="P1100" s="6">
        <v>1002</v>
      </c>
      <c r="Q1100" s="6">
        <v>25.64</v>
      </c>
      <c r="R1100" s="6">
        <v>243689634.61</v>
      </c>
      <c r="S1100" s="6">
        <v>2.76</v>
      </c>
      <c r="T1100" s="6">
        <v>72.23</v>
      </c>
      <c r="U1100" s="6">
        <v>75.38</v>
      </c>
      <c r="V1100" s="6">
        <v>0.041409</v>
      </c>
      <c r="W1100" s="6">
        <v>760857295.69</v>
      </c>
      <c r="X1100" s="6">
        <v>12039331173.18</v>
      </c>
      <c r="Y1100" s="6">
        <v>8839298680.9</v>
      </c>
      <c r="Z1100" s="6">
        <v>8839298680.9</v>
      </c>
      <c r="AA1100" s="6">
        <v>8078787927.55</v>
      </c>
      <c r="AB1100" s="6">
        <v>7076114736.31</v>
      </c>
      <c r="AC1100" s="6">
        <v>42.86</v>
      </c>
      <c r="AD1100" s="6">
        <v>0.4421</v>
      </c>
      <c r="AE1100" s="6">
        <v>2.389985</v>
      </c>
    </row>
    <row r="1101" spans="1:31">
      <c r="A1101" s="1" t="s">
        <v>472</v>
      </c>
      <c r="B1101" s="6" t="s">
        <v>474</v>
      </c>
      <c r="C1101" s="1" t="s">
        <v>71</v>
      </c>
      <c r="D1101" s="1">
        <v>5377689463.96</v>
      </c>
      <c r="E1101" s="1">
        <v>3249423583.59</v>
      </c>
      <c r="F1101" s="7">
        <v>649</v>
      </c>
      <c r="G1101" s="7">
        <v>454</v>
      </c>
      <c r="H1101" s="1">
        <v>26144877703.96</v>
      </c>
      <c r="I1101" s="1">
        <v>10259088743.91</v>
      </c>
      <c r="J1101" s="1">
        <v>943663118</v>
      </c>
      <c r="K1101" s="1">
        <v>10512898496.48</v>
      </c>
      <c r="L1101" s="1">
        <v>0.6076</v>
      </c>
      <c r="M1101" s="1">
        <v>0.0501</v>
      </c>
      <c r="N1101" s="1">
        <v>0.0358</v>
      </c>
      <c r="O1101" s="1">
        <v>0.0913</v>
      </c>
      <c r="P1101" s="6">
        <v>1020</v>
      </c>
      <c r="Q1101" s="6">
        <v>23</v>
      </c>
      <c r="R1101" s="6">
        <v>258116682.83</v>
      </c>
      <c r="S1101" s="6">
        <v>2.46</v>
      </c>
      <c r="T1101" s="6">
        <v>72.25</v>
      </c>
      <c r="U1101" s="6">
        <v>76.05</v>
      </c>
      <c r="V1101" s="6">
        <v>0.035826</v>
      </c>
      <c r="W1101" s="6">
        <v>393710419.31</v>
      </c>
      <c r="X1101" s="6">
        <v>15885788960.05</v>
      </c>
      <c r="Y1101" s="6">
        <v>10512898496.48</v>
      </c>
      <c r="Z1101" s="6">
        <v>10512898496.48</v>
      </c>
      <c r="AA1101" s="6">
        <v>9805805803.94</v>
      </c>
      <c r="AB1101" s="6">
        <v>8586690696.66</v>
      </c>
      <c r="AC1101" s="6">
        <v>42.86</v>
      </c>
      <c r="AD1101" s="6">
        <v>0.4219</v>
      </c>
      <c r="AE1101" s="6">
        <v>2.486933</v>
      </c>
    </row>
    <row r="1102" spans="1:31">
      <c r="A1102" s="1" t="s">
        <v>475</v>
      </c>
      <c r="B1102" s="6" t="s">
        <v>476</v>
      </c>
      <c r="C1102" s="1" t="s">
        <v>66</v>
      </c>
      <c r="D1102" s="1">
        <v>1595442536.17</v>
      </c>
      <c r="E1102" s="1">
        <v>1279572495.53</v>
      </c>
      <c r="F1102" s="7">
        <v>50</v>
      </c>
      <c r="G1102" s="7">
        <v>50</v>
      </c>
      <c r="H1102" s="1">
        <v>6349008097.65</v>
      </c>
      <c r="I1102" s="1">
        <v>3455912304.58</v>
      </c>
      <c r="J1102" s="1">
        <v>1469686680</v>
      </c>
      <c r="K1102" s="1">
        <v>1892632403.82</v>
      </c>
      <c r="L1102" s="1">
        <v>0.4557</v>
      </c>
      <c r="M1102" s="1">
        <v>0.0149</v>
      </c>
      <c r="N1102" s="1">
        <v>0.0008</v>
      </c>
      <c r="O1102" s="1">
        <v>0.0015</v>
      </c>
      <c r="P1102" s="6">
        <v>710</v>
      </c>
      <c r="Q1102" s="6">
        <v>23.14</v>
      </c>
      <c r="R1102" s="6">
        <v>269184830.01</v>
      </c>
      <c r="S1102" s="6">
        <v>14.22</v>
      </c>
      <c r="T1102" s="6">
        <v>18.21</v>
      </c>
      <c r="U1102" s="6">
        <v>41.19</v>
      </c>
      <c r="V1102" s="6">
        <v>0.000837</v>
      </c>
      <c r="W1102" s="6">
        <v>-50716975.12</v>
      </c>
      <c r="X1102" s="6">
        <v>2893095793.07</v>
      </c>
      <c r="Y1102" s="6">
        <v>1892632403.82</v>
      </c>
      <c r="Z1102" s="6">
        <v>1892632403.82</v>
      </c>
      <c r="AA1102" s="6">
        <v>2064967858.54</v>
      </c>
      <c r="AB1102" s="6">
        <v>1559419176.35</v>
      </c>
      <c r="AC1102" s="6">
        <v>33.33</v>
      </c>
      <c r="AD1102" s="6">
        <v>1.621</v>
      </c>
      <c r="AE1102" s="6">
        <v>3.354591</v>
      </c>
    </row>
    <row r="1103" spans="1:31">
      <c r="A1103" s="1" t="s">
        <v>475</v>
      </c>
      <c r="B1103" s="6" t="s">
        <v>476</v>
      </c>
      <c r="C1103" s="1" t="s">
        <v>67</v>
      </c>
      <c r="D1103" s="1">
        <v>1636397770.75</v>
      </c>
      <c r="E1103" s="1">
        <v>1241944818.94</v>
      </c>
      <c r="F1103" s="7">
        <v>50</v>
      </c>
      <c r="G1103" s="7">
        <v>50</v>
      </c>
      <c r="H1103" s="1">
        <v>6411333381.04</v>
      </c>
      <c r="I1103" s="1">
        <v>3016567859.11</v>
      </c>
      <c r="J1103" s="1">
        <v>1653281386</v>
      </c>
      <c r="K1103" s="1">
        <v>2079700166.26</v>
      </c>
      <c r="L1103" s="1">
        <v>0.5295</v>
      </c>
      <c r="M1103" s="1">
        <v>-0.0497</v>
      </c>
      <c r="N1103" s="1">
        <v>-0.0639</v>
      </c>
      <c r="O1103" s="1">
        <v>-0.1357</v>
      </c>
      <c r="P1103" s="6">
        <v>603</v>
      </c>
      <c r="Q1103" s="6">
        <v>20.91</v>
      </c>
      <c r="R1103" s="6">
        <v>210197857.93</v>
      </c>
      <c r="S1103" s="6">
        <v>10.11</v>
      </c>
      <c r="T1103" s="6">
        <v>15</v>
      </c>
      <c r="U1103" s="6">
        <v>45.29</v>
      </c>
      <c r="V1103" s="6">
        <v>-0.06386</v>
      </c>
      <c r="W1103" s="6">
        <v>25142404.6</v>
      </c>
      <c r="X1103" s="6">
        <v>3394765521.93</v>
      </c>
      <c r="Y1103" s="6">
        <v>2079700166.26</v>
      </c>
      <c r="Z1103" s="6">
        <v>2079700166.26</v>
      </c>
      <c r="AA1103" s="6">
        <v>2481826084.24</v>
      </c>
      <c r="AB1103" s="6">
        <v>1855671959.22</v>
      </c>
      <c r="AC1103" s="6">
        <v>33.33</v>
      </c>
      <c r="AD1103" s="6">
        <v>1.3867</v>
      </c>
      <c r="AE1103" s="6">
        <v>3.082816</v>
      </c>
    </row>
    <row r="1104" spans="1:31">
      <c r="A1104" s="1" t="s">
        <v>475</v>
      </c>
      <c r="B1104" s="6" t="s">
        <v>476</v>
      </c>
      <c r="C1104" s="1" t="s">
        <v>68</v>
      </c>
      <c r="D1104" s="1">
        <v>1813710474.22</v>
      </c>
      <c r="E1104" s="1">
        <v>1232389348.76</v>
      </c>
      <c r="F1104" s="7">
        <v>50</v>
      </c>
      <c r="G1104" s="7">
        <v>50</v>
      </c>
      <c r="H1104" s="1">
        <v>6149025376.63</v>
      </c>
      <c r="I1104" s="1">
        <v>3049940316.63</v>
      </c>
      <c r="J1104" s="1">
        <v>1653281386</v>
      </c>
      <c r="K1104" s="1">
        <v>2545775967</v>
      </c>
      <c r="L1104" s="1">
        <v>0.504</v>
      </c>
      <c r="M1104" s="1">
        <v>0.0248</v>
      </c>
      <c r="N1104" s="1">
        <v>0.0067</v>
      </c>
      <c r="O1104" s="1">
        <v>0.0134</v>
      </c>
      <c r="P1104" s="6">
        <v>420</v>
      </c>
      <c r="Q1104" s="6">
        <v>14.33</v>
      </c>
      <c r="R1104" s="6">
        <v>88638865.93</v>
      </c>
      <c r="S1104" s="6">
        <v>3.48</v>
      </c>
      <c r="T1104" s="6">
        <v>13.36</v>
      </c>
      <c r="U1104" s="6">
        <v>41.69</v>
      </c>
      <c r="V1104" s="6">
        <v>0.006652</v>
      </c>
      <c r="W1104" s="6">
        <v>491109994.3</v>
      </c>
      <c r="X1104" s="6">
        <v>3099085060</v>
      </c>
      <c r="Y1104" s="6">
        <v>2545775967</v>
      </c>
      <c r="Z1104" s="6">
        <v>2545775967</v>
      </c>
      <c r="AA1104" s="6">
        <v>2767163985.53</v>
      </c>
      <c r="AB1104" s="6">
        <v>2217406519.74</v>
      </c>
      <c r="AC1104" s="6">
        <v>42.86</v>
      </c>
      <c r="AD1104" s="6">
        <v>1.1509</v>
      </c>
      <c r="AE1104" s="6">
        <v>2.415384</v>
      </c>
    </row>
    <row r="1105" spans="1:31">
      <c r="A1105" s="1" t="s">
        <v>475</v>
      </c>
      <c r="B1105" s="6" t="s">
        <v>476</v>
      </c>
      <c r="C1105" s="1" t="s">
        <v>69</v>
      </c>
      <c r="D1105" s="1">
        <v>1863022592.31</v>
      </c>
      <c r="E1105" s="1">
        <v>1033371297.19</v>
      </c>
      <c r="F1105" s="7">
        <v>50</v>
      </c>
      <c r="G1105" s="7">
        <v>50</v>
      </c>
      <c r="H1105" s="1">
        <v>6328000456.9</v>
      </c>
      <c r="I1105" s="1">
        <v>3058299105.34</v>
      </c>
      <c r="J1105" s="1">
        <v>1653281386</v>
      </c>
      <c r="K1105" s="1">
        <v>3058572227.12</v>
      </c>
      <c r="L1105" s="1">
        <v>0.5167</v>
      </c>
      <c r="M1105" s="1">
        <v>0.0217</v>
      </c>
      <c r="N1105" s="1">
        <v>0.0008</v>
      </c>
      <c r="O1105" s="1">
        <v>0.0017</v>
      </c>
      <c r="P1105" s="6">
        <v>133</v>
      </c>
      <c r="Q1105" s="6">
        <v>4</v>
      </c>
      <c r="R1105" s="6">
        <v>99561017.09</v>
      </c>
      <c r="S1105" s="6">
        <v>3.26</v>
      </c>
      <c r="T1105" s="6">
        <v>12.36</v>
      </c>
      <c r="U1105" s="6">
        <v>39.98</v>
      </c>
      <c r="V1105" s="6">
        <v>0.000816</v>
      </c>
      <c r="W1105" s="6">
        <v>219144510.38</v>
      </c>
      <c r="X1105" s="6">
        <v>3269701351.56</v>
      </c>
      <c r="Y1105" s="6">
        <v>3058572227.12</v>
      </c>
      <c r="Z1105" s="6">
        <v>3058572227.12</v>
      </c>
      <c r="AA1105" s="6">
        <v>3140646604.54</v>
      </c>
      <c r="AB1105" s="6">
        <v>2610977916.39</v>
      </c>
      <c r="AC1105" s="6">
        <v>42.86</v>
      </c>
      <c r="AD1105" s="6">
        <v>1.1051</v>
      </c>
      <c r="AE1105" s="6">
        <v>2.068939</v>
      </c>
    </row>
    <row r="1106" spans="1:31">
      <c r="A1106" s="1" t="s">
        <v>475</v>
      </c>
      <c r="B1106" s="6" t="s">
        <v>476</v>
      </c>
      <c r="C1106" s="1" t="s">
        <v>70</v>
      </c>
      <c r="D1106" s="1">
        <v>2153750578.66</v>
      </c>
      <c r="E1106" s="1">
        <v>1046708378.52</v>
      </c>
      <c r="F1106" s="7">
        <v>50</v>
      </c>
      <c r="G1106" s="7">
        <v>50</v>
      </c>
      <c r="H1106" s="1">
        <v>7976869371.42</v>
      </c>
      <c r="I1106" s="1">
        <v>3347062406.69</v>
      </c>
      <c r="J1106" s="1">
        <v>1656158416</v>
      </c>
      <c r="K1106" s="1">
        <v>3785832152.72</v>
      </c>
      <c r="L1106" s="1">
        <v>0.5804</v>
      </c>
      <c r="M1106" s="1">
        <v>0.0438</v>
      </c>
      <c r="N1106" s="1">
        <v>0.0251</v>
      </c>
      <c r="O1106" s="1">
        <v>0.0597</v>
      </c>
      <c r="P1106" s="6">
        <v>79</v>
      </c>
      <c r="Q1106" s="6">
        <v>3.4</v>
      </c>
      <c r="R1106" s="6">
        <v>59763453.14</v>
      </c>
      <c r="S1106" s="6">
        <v>1.58</v>
      </c>
      <c r="T1106" s="6">
        <v>12.34</v>
      </c>
      <c r="U1106" s="6">
        <v>39.33</v>
      </c>
      <c r="V1106" s="6">
        <v>0.025066</v>
      </c>
      <c r="W1106" s="6">
        <v>205073761.8</v>
      </c>
      <c r="X1106" s="6">
        <v>4629806964.73</v>
      </c>
      <c r="Y1106" s="6">
        <v>3785832152.72</v>
      </c>
      <c r="Z1106" s="6">
        <v>3785832152.72</v>
      </c>
      <c r="AA1106" s="6">
        <v>3702717290.81</v>
      </c>
      <c r="AB1106" s="6">
        <v>3214633270.11</v>
      </c>
      <c r="AC1106" s="6">
        <v>42.86</v>
      </c>
      <c r="AD1106" s="6">
        <v>0.6165</v>
      </c>
      <c r="AE1106" s="6">
        <v>2.107032</v>
      </c>
    </row>
    <row r="1107" spans="1:31">
      <c r="A1107" s="1" t="s">
        <v>475</v>
      </c>
      <c r="B1107" s="6" t="s">
        <v>476</v>
      </c>
      <c r="C1107" s="1" t="s">
        <v>71</v>
      </c>
      <c r="D1107" s="1">
        <v>2365329634.72</v>
      </c>
      <c r="E1107" s="1">
        <v>1021062695.11</v>
      </c>
      <c r="F1107" s="7">
        <v>50</v>
      </c>
      <c r="G1107" s="7">
        <v>50</v>
      </c>
      <c r="H1107" s="1">
        <v>8765916750.74</v>
      </c>
      <c r="I1107" s="1">
        <v>3151380285.44</v>
      </c>
      <c r="J1107" s="1">
        <v>1665540916</v>
      </c>
      <c r="K1107" s="1">
        <v>3711413189.76</v>
      </c>
      <c r="L1107" s="1">
        <v>0.6405</v>
      </c>
      <c r="M1107" s="1">
        <v>-0.0018</v>
      </c>
      <c r="N1107" s="1">
        <v>-0.0155</v>
      </c>
      <c r="O1107" s="1">
        <v>-0.0431</v>
      </c>
      <c r="P1107" s="6">
        <v>131</v>
      </c>
      <c r="Q1107" s="6">
        <v>5.95</v>
      </c>
      <c r="R1107" s="6">
        <v>79689394.95</v>
      </c>
      <c r="S1107" s="6">
        <v>2.15</v>
      </c>
      <c r="T1107" s="6">
        <v>12.27</v>
      </c>
      <c r="U1107" s="6">
        <v>39.04</v>
      </c>
      <c r="V1107" s="6">
        <v>-0.015479</v>
      </c>
      <c r="W1107" s="6">
        <v>366062678.18</v>
      </c>
      <c r="X1107" s="6">
        <v>5614536465.3</v>
      </c>
      <c r="Y1107" s="6">
        <v>3711413189.76</v>
      </c>
      <c r="Z1107" s="6">
        <v>3711413189.76</v>
      </c>
      <c r="AA1107" s="6">
        <v>3871362735.22</v>
      </c>
      <c r="AB1107" s="6">
        <v>3351459707.81</v>
      </c>
      <c r="AC1107" s="6">
        <v>42.86</v>
      </c>
      <c r="AD1107" s="6">
        <v>0.5933</v>
      </c>
      <c r="AE1107" s="6">
        <v>2.361881</v>
      </c>
    </row>
    <row r="1108" spans="1:31">
      <c r="A1108" s="1" t="s">
        <v>477</v>
      </c>
      <c r="B1108" s="6" t="s">
        <v>478</v>
      </c>
      <c r="C1108" s="1" t="s">
        <v>66</v>
      </c>
      <c r="D1108" s="1">
        <v>464670506.78</v>
      </c>
      <c r="E1108" s="1">
        <v>94289095.05</v>
      </c>
      <c r="F1108" s="7">
        <v>569</v>
      </c>
      <c r="G1108" s="7">
        <v>272</v>
      </c>
      <c r="H1108" s="1">
        <v>3888642138.03</v>
      </c>
      <c r="I1108" s="1">
        <v>2275453567.53</v>
      </c>
      <c r="J1108" s="1">
        <v>1637495808</v>
      </c>
      <c r="K1108" s="1">
        <v>2505072192</v>
      </c>
      <c r="L1108" s="1">
        <v>0.4148</v>
      </c>
      <c r="M1108" s="1">
        <v>0.0806</v>
      </c>
      <c r="N1108" s="1">
        <v>0.0659</v>
      </c>
      <c r="O1108" s="1">
        <v>0.1126</v>
      </c>
      <c r="P1108" s="6">
        <v>292</v>
      </c>
      <c r="Q1108" s="6">
        <v>19</v>
      </c>
      <c r="R1108" s="6">
        <v>84937958.9</v>
      </c>
      <c r="S1108" s="6">
        <v>3.39</v>
      </c>
      <c r="T1108" s="6">
        <v>20.11</v>
      </c>
      <c r="U1108" s="6">
        <v>57.53</v>
      </c>
      <c r="V1108" s="6">
        <v>0.065882</v>
      </c>
      <c r="W1108" s="6">
        <v>297797050.83</v>
      </c>
      <c r="X1108" s="6">
        <v>1613188570.5</v>
      </c>
      <c r="Y1108" s="6">
        <v>2505072192</v>
      </c>
      <c r="Z1108" s="6">
        <v>2505072192</v>
      </c>
      <c r="AA1108" s="6">
        <v>2215488620.54</v>
      </c>
      <c r="AB1108" s="6">
        <v>1774836699.41</v>
      </c>
      <c r="AC1108" s="6">
        <v>33.33</v>
      </c>
      <c r="AD1108" s="6">
        <v>0.667</v>
      </c>
      <c r="AE1108" s="6">
        <v>1.552307</v>
      </c>
    </row>
    <row r="1109" spans="1:31">
      <c r="A1109" s="1" t="s">
        <v>477</v>
      </c>
      <c r="B1109" s="6" t="s">
        <v>478</v>
      </c>
      <c r="C1109" s="1" t="s">
        <v>67</v>
      </c>
      <c r="D1109" s="1">
        <v>447837325.86</v>
      </c>
      <c r="E1109" s="1">
        <v>93175133.02</v>
      </c>
      <c r="F1109" s="7">
        <v>622</v>
      </c>
      <c r="G1109" s="7">
        <v>293</v>
      </c>
      <c r="H1109" s="1">
        <v>3855736243.68</v>
      </c>
      <c r="I1109" s="1">
        <v>2298290664.81</v>
      </c>
      <c r="J1109" s="1">
        <v>1637335808</v>
      </c>
      <c r="K1109" s="1">
        <v>2527340373.83</v>
      </c>
      <c r="L1109" s="1">
        <v>0.4039</v>
      </c>
      <c r="M1109" s="1">
        <v>0.0675</v>
      </c>
      <c r="N1109" s="1">
        <v>0.0556</v>
      </c>
      <c r="O1109" s="1">
        <v>0.0933</v>
      </c>
      <c r="P1109" s="6">
        <v>271</v>
      </c>
      <c r="Q1109" s="6">
        <v>16</v>
      </c>
      <c r="R1109" s="6">
        <v>102956555.54</v>
      </c>
      <c r="S1109" s="6">
        <v>4.07</v>
      </c>
      <c r="T1109" s="6">
        <v>20.12</v>
      </c>
      <c r="U1109" s="6">
        <v>57.57</v>
      </c>
      <c r="V1109" s="6">
        <v>0.055641</v>
      </c>
      <c r="W1109" s="6">
        <v>274776582.8</v>
      </c>
      <c r="X1109" s="6">
        <v>1557445578.87</v>
      </c>
      <c r="Y1109" s="6">
        <v>2527340373.83</v>
      </c>
      <c r="Z1109" s="6">
        <v>2527340373.83</v>
      </c>
      <c r="AA1109" s="6">
        <v>2308955819.73</v>
      </c>
      <c r="AB1109" s="6">
        <v>1798268895.75</v>
      </c>
      <c r="AC1109" s="6">
        <v>33.33</v>
      </c>
      <c r="AD1109" s="6">
        <v>0.6596</v>
      </c>
      <c r="AE1109" s="6">
        <v>1.52561</v>
      </c>
    </row>
    <row r="1110" spans="1:31">
      <c r="A1110" s="1" t="s">
        <v>477</v>
      </c>
      <c r="B1110" s="6" t="s">
        <v>478</v>
      </c>
      <c r="C1110" s="1" t="s">
        <v>68</v>
      </c>
      <c r="D1110" s="1">
        <v>442695232.95</v>
      </c>
      <c r="E1110" s="1">
        <v>90467506.93</v>
      </c>
      <c r="F1110" s="7">
        <v>654</v>
      </c>
      <c r="G1110" s="7">
        <v>303</v>
      </c>
      <c r="H1110" s="1">
        <v>4108927604.11</v>
      </c>
      <c r="I1110" s="1">
        <v>2212406366.62</v>
      </c>
      <c r="J1110" s="1">
        <v>1632295808</v>
      </c>
      <c r="K1110" s="1">
        <v>2071563445.68</v>
      </c>
      <c r="L1110" s="1">
        <v>0.4616</v>
      </c>
      <c r="M1110" s="1">
        <v>0.0437</v>
      </c>
      <c r="N1110" s="1">
        <v>0.033</v>
      </c>
      <c r="O1110" s="1">
        <v>0.0613</v>
      </c>
      <c r="P1110" s="6">
        <v>204</v>
      </c>
      <c r="Q1110" s="6">
        <v>13</v>
      </c>
      <c r="R1110" s="6">
        <v>86480258.88</v>
      </c>
      <c r="S1110" s="6">
        <v>4.17</v>
      </c>
      <c r="T1110" s="6">
        <v>20.18</v>
      </c>
      <c r="U1110" s="6">
        <v>55.94</v>
      </c>
      <c r="V1110" s="6">
        <v>0.03301</v>
      </c>
      <c r="W1110" s="6">
        <v>334183800.25</v>
      </c>
      <c r="X1110" s="6">
        <v>1896521237.49</v>
      </c>
      <c r="Y1110" s="6">
        <v>2071563445.68</v>
      </c>
      <c r="Z1110" s="6">
        <v>2071563445.68</v>
      </c>
      <c r="AA1110" s="6">
        <v>1915918707.28</v>
      </c>
      <c r="AB1110" s="6">
        <v>1460709783.56</v>
      </c>
      <c r="AC1110" s="6">
        <v>33.33</v>
      </c>
      <c r="AD1110" s="6">
        <v>0.6893</v>
      </c>
      <c r="AE1110" s="6">
        <v>1.983491</v>
      </c>
    </row>
    <row r="1111" spans="1:31">
      <c r="A1111" s="1" t="s">
        <v>477</v>
      </c>
      <c r="B1111" s="6" t="s">
        <v>478</v>
      </c>
      <c r="C1111" s="1" t="s">
        <v>69</v>
      </c>
      <c r="D1111" s="1">
        <v>1116361357.21</v>
      </c>
      <c r="E1111" s="1">
        <v>288111295.3</v>
      </c>
      <c r="F1111" s="7">
        <v>675</v>
      </c>
      <c r="G1111" s="7">
        <v>317</v>
      </c>
      <c r="H1111" s="1">
        <v>8991009380.33</v>
      </c>
      <c r="I1111" s="1">
        <v>2458325525.02</v>
      </c>
      <c r="J1111" s="1">
        <v>1627255808</v>
      </c>
      <c r="K1111" s="1">
        <v>3829777747.99</v>
      </c>
      <c r="L1111" s="1">
        <v>0.7266</v>
      </c>
      <c r="M1111" s="1">
        <v>0.0503</v>
      </c>
      <c r="N1111" s="1">
        <v>0.0378</v>
      </c>
      <c r="O1111" s="1">
        <v>0.1382</v>
      </c>
      <c r="P1111" s="6">
        <v>325</v>
      </c>
      <c r="Q1111" s="6">
        <v>10.53</v>
      </c>
      <c r="R1111" s="6">
        <v>174341756.34</v>
      </c>
      <c r="S1111" s="6">
        <v>4.55</v>
      </c>
      <c r="T1111" s="6">
        <v>20.24</v>
      </c>
      <c r="U1111" s="6">
        <v>54.81</v>
      </c>
      <c r="V1111" s="6">
        <v>0.037773</v>
      </c>
      <c r="W1111" s="6">
        <v>91821191.82</v>
      </c>
      <c r="X1111" s="6">
        <v>6532683855.31</v>
      </c>
      <c r="Y1111" s="6">
        <v>3829777747.99</v>
      </c>
      <c r="Z1111" s="6">
        <v>3829777747.99</v>
      </c>
      <c r="AA1111" s="6">
        <v>3419166171.45</v>
      </c>
      <c r="AB1111" s="6">
        <v>2763735557.28</v>
      </c>
      <c r="AC1111" s="6">
        <v>37.5</v>
      </c>
      <c r="AD1111" s="6">
        <v>0.8061</v>
      </c>
      <c r="AE1111" s="6">
        <v>2.347658</v>
      </c>
    </row>
    <row r="1112" spans="1:31">
      <c r="A1112" s="1" t="s">
        <v>477</v>
      </c>
      <c r="B1112" s="6" t="s">
        <v>478</v>
      </c>
      <c r="C1112" s="1" t="s">
        <v>70</v>
      </c>
      <c r="D1112" s="1">
        <v>7044079017.2</v>
      </c>
      <c r="E1112" s="1">
        <v>443240464.18</v>
      </c>
      <c r="F1112" s="7">
        <v>676</v>
      </c>
      <c r="G1112" s="7">
        <v>316</v>
      </c>
      <c r="H1112" s="1">
        <v>21943394969.33</v>
      </c>
      <c r="I1112" s="1">
        <v>6914421276.59</v>
      </c>
      <c r="J1112" s="1">
        <v>1870661251</v>
      </c>
      <c r="K1112" s="1">
        <v>14476358560.67</v>
      </c>
      <c r="L1112" s="1">
        <v>0.6849</v>
      </c>
      <c r="M1112" s="1">
        <v>0.0618</v>
      </c>
      <c r="N1112" s="1">
        <v>0.0477</v>
      </c>
      <c r="O1112" s="1">
        <v>0.1513</v>
      </c>
      <c r="P1112" s="6">
        <v>1239</v>
      </c>
      <c r="Q1112" s="6">
        <v>24.2</v>
      </c>
      <c r="R1112" s="6">
        <v>502171733.57</v>
      </c>
      <c r="S1112" s="6">
        <v>3.47</v>
      </c>
      <c r="T1112" s="6">
        <v>17.61</v>
      </c>
      <c r="U1112" s="6">
        <v>51.57</v>
      </c>
      <c r="V1112" s="6">
        <v>0.047671</v>
      </c>
      <c r="W1112" s="6">
        <v>-3429651258.41</v>
      </c>
      <c r="X1112" s="6">
        <v>15028973692.74</v>
      </c>
      <c r="Y1112" s="6">
        <v>14476358560.67</v>
      </c>
      <c r="Z1112" s="6">
        <v>14476358560.67</v>
      </c>
      <c r="AA1112" s="6">
        <v>13195669416.77</v>
      </c>
      <c r="AB1112" s="6">
        <v>12086762133.91</v>
      </c>
      <c r="AC1112" s="6">
        <v>37.5</v>
      </c>
      <c r="AD1112" s="6">
        <v>0.3537</v>
      </c>
      <c r="AE1112" s="6">
        <v>1.515809</v>
      </c>
    </row>
    <row r="1113" spans="1:31">
      <c r="A1113" s="1" t="s">
        <v>477</v>
      </c>
      <c r="B1113" s="6" t="s">
        <v>478</v>
      </c>
      <c r="C1113" s="1" t="s">
        <v>71</v>
      </c>
      <c r="D1113" s="1">
        <v>8974196118.14</v>
      </c>
      <c r="E1113" s="1">
        <v>782822914.89</v>
      </c>
      <c r="F1113" s="7">
        <v>676</v>
      </c>
      <c r="G1113" s="7">
        <v>316</v>
      </c>
      <c r="H1113" s="1">
        <v>30090661476.28</v>
      </c>
      <c r="I1113" s="1">
        <v>7087117645.33</v>
      </c>
      <c r="J1113" s="1">
        <v>1870661251</v>
      </c>
      <c r="K1113" s="1">
        <v>23149269295.3</v>
      </c>
      <c r="L1113" s="1">
        <v>0.7645</v>
      </c>
      <c r="M1113" s="1">
        <v>0.0711</v>
      </c>
      <c r="N1113" s="1">
        <v>0.0533</v>
      </c>
      <c r="O1113" s="1">
        <v>0.2262</v>
      </c>
      <c r="P1113" s="6">
        <v>1050</v>
      </c>
      <c r="Q1113" s="6">
        <v>16.27</v>
      </c>
      <c r="R1113" s="6">
        <v>541698068.39</v>
      </c>
      <c r="S1113" s="6">
        <v>2.34</v>
      </c>
      <c r="T1113" s="6">
        <v>17.61</v>
      </c>
      <c r="U1113" s="6">
        <v>50.59</v>
      </c>
      <c r="V1113" s="6">
        <v>0.053277</v>
      </c>
      <c r="W1113" s="6">
        <v>1330341704.25</v>
      </c>
      <c r="X1113" s="6">
        <v>23003543830.95</v>
      </c>
      <c r="Y1113" s="6">
        <v>23149269295.3</v>
      </c>
      <c r="Z1113" s="6">
        <v>23149269295.3</v>
      </c>
      <c r="AA1113" s="6">
        <v>21105108177.34</v>
      </c>
      <c r="AB1113" s="6">
        <v>19737237837.94</v>
      </c>
      <c r="AC1113" s="6">
        <v>37.5</v>
      </c>
      <c r="AD1113" s="6">
        <v>0.2788</v>
      </c>
      <c r="AE1113" s="6">
        <v>1.299854</v>
      </c>
    </row>
    <row r="1114" spans="1:31">
      <c r="A1114" s="1" t="s">
        <v>479</v>
      </c>
      <c r="B1114" s="6" t="s">
        <v>480</v>
      </c>
      <c r="C1114" s="1" t="s">
        <v>66</v>
      </c>
      <c r="D1114" s="1">
        <v>7856766235.91</v>
      </c>
      <c r="E1114" s="1">
        <v>2236566194.08</v>
      </c>
      <c r="F1114" s="7">
        <v>131</v>
      </c>
      <c r="G1114" s="7">
        <v>125</v>
      </c>
      <c r="H1114" s="1">
        <v>57208183985.04</v>
      </c>
      <c r="I1114" s="1">
        <v>30940324254.62</v>
      </c>
      <c r="J1114" s="1">
        <v>1716265014</v>
      </c>
      <c r="K1114" s="1">
        <v>29661528137.69</v>
      </c>
      <c r="L1114" s="1">
        <v>0.4592</v>
      </c>
      <c r="M1114" s="1">
        <v>0.0317</v>
      </c>
      <c r="N1114" s="1">
        <v>0.0273</v>
      </c>
      <c r="O1114" s="1">
        <v>0.0504</v>
      </c>
      <c r="P1114" s="6">
        <v>3758</v>
      </c>
      <c r="Q1114" s="6">
        <v>15.38</v>
      </c>
      <c r="R1114" s="6">
        <v>773352620.18</v>
      </c>
      <c r="S1114" s="6">
        <v>2.61</v>
      </c>
      <c r="T1114" s="6">
        <v>30.91</v>
      </c>
      <c r="U1114" s="6">
        <v>78.18</v>
      </c>
      <c r="V1114" s="6">
        <v>0.02726</v>
      </c>
      <c r="W1114" s="6">
        <v>-1177789013.13</v>
      </c>
      <c r="X1114" s="6">
        <v>26267859730.42</v>
      </c>
      <c r="Y1114" s="6">
        <v>29661528137.69</v>
      </c>
      <c r="Z1114" s="6">
        <v>29661528137.69</v>
      </c>
      <c r="AA1114" s="6">
        <v>28296157990.18</v>
      </c>
      <c r="AB1114" s="6">
        <v>24816758417.63</v>
      </c>
      <c r="AC1114" s="6">
        <v>33.33</v>
      </c>
      <c r="AD1114" s="6">
        <v>0.8622</v>
      </c>
      <c r="AE1114" s="6">
        <v>1.9287</v>
      </c>
    </row>
    <row r="1115" spans="1:31">
      <c r="A1115" s="1" t="s">
        <v>479</v>
      </c>
      <c r="B1115" s="6" t="s">
        <v>480</v>
      </c>
      <c r="C1115" s="1" t="s">
        <v>67</v>
      </c>
      <c r="D1115" s="1">
        <v>8236177775.38</v>
      </c>
      <c r="E1115" s="1">
        <v>2262559443.53</v>
      </c>
      <c r="F1115" s="7">
        <v>131</v>
      </c>
      <c r="G1115" s="7">
        <v>125</v>
      </c>
      <c r="H1115" s="1">
        <v>56015704188.28</v>
      </c>
      <c r="I1115" s="1">
        <v>36570669713.72</v>
      </c>
      <c r="J1115" s="1">
        <v>1694995962</v>
      </c>
      <c r="K1115" s="1">
        <v>29691241619.67</v>
      </c>
      <c r="L1115" s="1">
        <v>0.3471</v>
      </c>
      <c r="M1115" s="1">
        <v>0.0225</v>
      </c>
      <c r="N1115" s="1">
        <v>0.0186</v>
      </c>
      <c r="O1115" s="1">
        <v>0.0285</v>
      </c>
      <c r="P1115" s="6">
        <v>3864</v>
      </c>
      <c r="Q1115" s="6">
        <v>17.16</v>
      </c>
      <c r="R1115" s="6">
        <v>1104945943.77</v>
      </c>
      <c r="S1115" s="6">
        <v>3.72</v>
      </c>
      <c r="T1115" s="6">
        <v>31.51</v>
      </c>
      <c r="U1115" s="6">
        <v>79.14</v>
      </c>
      <c r="V1115" s="6">
        <v>0.018578</v>
      </c>
      <c r="W1115" s="6">
        <v>715980779.84</v>
      </c>
      <c r="X1115" s="6">
        <v>19445034474.56</v>
      </c>
      <c r="Y1115" s="6">
        <v>29691241619.67</v>
      </c>
      <c r="Z1115" s="6">
        <v>29691241619.67</v>
      </c>
      <c r="AA1115" s="6">
        <v>29005262927.04</v>
      </c>
      <c r="AB1115" s="6">
        <v>25508046055.09</v>
      </c>
      <c r="AC1115" s="6">
        <v>42.86</v>
      </c>
      <c r="AD1115" s="6">
        <v>0.7584</v>
      </c>
      <c r="AE1115" s="6">
        <v>1.886607</v>
      </c>
    </row>
    <row r="1116" spans="1:31">
      <c r="A1116" s="1" t="s">
        <v>479</v>
      </c>
      <c r="B1116" s="6" t="s">
        <v>480</v>
      </c>
      <c r="C1116" s="1" t="s">
        <v>68</v>
      </c>
      <c r="D1116" s="1">
        <v>8266236455.66</v>
      </c>
      <c r="E1116" s="1">
        <v>2333022217.18</v>
      </c>
      <c r="F1116" s="7">
        <v>131</v>
      </c>
      <c r="G1116" s="7">
        <v>125</v>
      </c>
      <c r="H1116" s="1">
        <v>58744689010.3</v>
      </c>
      <c r="I1116" s="1">
        <v>36551024620.66</v>
      </c>
      <c r="J1116" s="1">
        <v>2160681619</v>
      </c>
      <c r="K1116" s="1">
        <v>27014189410.93</v>
      </c>
      <c r="L1116" s="1">
        <v>0.3778</v>
      </c>
      <c r="M1116" s="1">
        <v>0.012</v>
      </c>
      <c r="N1116" s="1">
        <v>0.0098</v>
      </c>
      <c r="O1116" s="1">
        <v>0.0158</v>
      </c>
      <c r="P1116" s="6">
        <v>3875</v>
      </c>
      <c r="Q1116" s="6">
        <v>17.42</v>
      </c>
      <c r="R1116" s="6">
        <v>1475842400</v>
      </c>
      <c r="S1116" s="6">
        <v>5.46</v>
      </c>
      <c r="T1116" s="6">
        <v>26.08</v>
      </c>
      <c r="U1116" s="6">
        <v>74.93</v>
      </c>
      <c r="V1116" s="6">
        <v>0.009838</v>
      </c>
      <c r="W1116" s="6">
        <v>152565922.1</v>
      </c>
      <c r="X1116" s="6">
        <v>22193664389.64</v>
      </c>
      <c r="Y1116" s="6">
        <v>27014189410.93</v>
      </c>
      <c r="Z1116" s="6">
        <v>27014189410.93</v>
      </c>
      <c r="AA1116" s="6">
        <v>26613599795.41</v>
      </c>
      <c r="AB1116" s="6">
        <v>23603368990.04</v>
      </c>
      <c r="AC1116" s="6">
        <v>36.36</v>
      </c>
      <c r="AD1116" s="6">
        <v>0.8233</v>
      </c>
      <c r="AE1116" s="6">
        <v>2.174586</v>
      </c>
    </row>
    <row r="1117" spans="1:31">
      <c r="A1117" s="1" t="s">
        <v>479</v>
      </c>
      <c r="B1117" s="6" t="s">
        <v>480</v>
      </c>
      <c r="C1117" s="1" t="s">
        <v>69</v>
      </c>
      <c r="D1117" s="1">
        <v>8375850040.91</v>
      </c>
      <c r="E1117" s="1">
        <v>2985494827.17</v>
      </c>
      <c r="F1117" s="7">
        <v>131</v>
      </c>
      <c r="G1117" s="7">
        <v>125</v>
      </c>
      <c r="H1117" s="1">
        <v>62005997288.59</v>
      </c>
      <c r="I1117" s="1">
        <v>37001526084.11</v>
      </c>
      <c r="J1117" s="1">
        <v>2160682115</v>
      </c>
      <c r="K1117" s="1">
        <v>28208969353.8</v>
      </c>
      <c r="L1117" s="1">
        <v>0.4033</v>
      </c>
      <c r="M1117" s="1">
        <v>0.0123</v>
      </c>
      <c r="N1117" s="1">
        <v>0.0103</v>
      </c>
      <c r="O1117" s="1">
        <v>0.0173</v>
      </c>
      <c r="P1117" s="6">
        <v>3643</v>
      </c>
      <c r="Q1117" s="6">
        <v>15.98</v>
      </c>
      <c r="R1117" s="6">
        <v>1613175600</v>
      </c>
      <c r="S1117" s="6">
        <v>5.72</v>
      </c>
      <c r="T1117" s="6">
        <v>26.08</v>
      </c>
      <c r="U1117" s="6">
        <v>74.6</v>
      </c>
      <c r="V1117" s="6">
        <v>0.01031</v>
      </c>
      <c r="W1117" s="6">
        <v>4252222682.91</v>
      </c>
      <c r="X1117" s="6">
        <v>25004471204.48</v>
      </c>
      <c r="Y1117" s="6">
        <v>28208969353.8</v>
      </c>
      <c r="Z1117" s="6">
        <v>28208969353.8</v>
      </c>
      <c r="AA1117" s="6">
        <v>28073523854.82</v>
      </c>
      <c r="AB1117" s="6">
        <v>24855208983.44</v>
      </c>
      <c r="AC1117" s="6">
        <v>36.36</v>
      </c>
      <c r="AD1117" s="6">
        <v>0.8084</v>
      </c>
      <c r="AE1117" s="6">
        <v>2.198095</v>
      </c>
    </row>
    <row r="1118" spans="1:31">
      <c r="A1118" s="1" t="s">
        <v>479</v>
      </c>
      <c r="B1118" s="6" t="s">
        <v>480</v>
      </c>
      <c r="C1118" s="1" t="s">
        <v>70</v>
      </c>
      <c r="D1118" s="1">
        <v>12927880720.56</v>
      </c>
      <c r="E1118" s="1">
        <v>3916475817.43</v>
      </c>
      <c r="F1118" s="7">
        <v>131</v>
      </c>
      <c r="G1118" s="7">
        <v>125</v>
      </c>
      <c r="H1118" s="1">
        <v>85867792662.42</v>
      </c>
      <c r="I1118" s="1">
        <v>45655132770.6</v>
      </c>
      <c r="J1118" s="1">
        <v>2160682115</v>
      </c>
      <c r="K1118" s="1">
        <v>38298036734.92</v>
      </c>
      <c r="L1118" s="1">
        <v>0.4683</v>
      </c>
      <c r="M1118" s="1">
        <v>0.0041</v>
      </c>
      <c r="N1118" s="1">
        <v>0.0043</v>
      </c>
      <c r="O1118" s="1">
        <v>0.0081</v>
      </c>
      <c r="P1118" s="6">
        <v>4009</v>
      </c>
      <c r="Q1118" s="6">
        <v>15.61</v>
      </c>
      <c r="R1118" s="6">
        <v>2546272000</v>
      </c>
      <c r="S1118" s="6">
        <v>6.65</v>
      </c>
      <c r="T1118" s="6">
        <v>26.08</v>
      </c>
      <c r="U1118" s="6">
        <v>74.2</v>
      </c>
      <c r="V1118" s="6">
        <v>0.004308</v>
      </c>
      <c r="W1118" s="6">
        <v>3100198798.86</v>
      </c>
      <c r="X1118" s="6">
        <v>40212659891.82</v>
      </c>
      <c r="Y1118" s="6">
        <v>38298036734.92</v>
      </c>
      <c r="Z1118" s="6">
        <v>38298036734.92</v>
      </c>
      <c r="AA1118" s="6">
        <v>38061960299.74</v>
      </c>
      <c r="AB1118" s="6">
        <v>33379890621.13</v>
      </c>
      <c r="AC1118" s="6">
        <v>30</v>
      </c>
      <c r="AD1118" s="6">
        <v>0.6706</v>
      </c>
      <c r="AE1118" s="6">
        <v>2.242094</v>
      </c>
    </row>
    <row r="1119" spans="1:31">
      <c r="A1119" s="1" t="s">
        <v>479</v>
      </c>
      <c r="B1119" s="6" t="s">
        <v>480</v>
      </c>
      <c r="C1119" s="1" t="s">
        <v>71</v>
      </c>
      <c r="D1119" s="1">
        <v>13008944527.46</v>
      </c>
      <c r="E1119" s="1">
        <v>3888787666.36</v>
      </c>
      <c r="F1119" s="7">
        <v>131</v>
      </c>
      <c r="G1119" s="7">
        <v>125</v>
      </c>
      <c r="H1119" s="1">
        <v>99119595878.61</v>
      </c>
      <c r="I1119" s="1">
        <v>47305756246.3</v>
      </c>
      <c r="J1119" s="1">
        <v>2186718355</v>
      </c>
      <c r="K1119" s="1">
        <v>45102804284.07</v>
      </c>
      <c r="L1119" s="1">
        <v>0.5227</v>
      </c>
      <c r="M1119" s="1">
        <v>0.0109</v>
      </c>
      <c r="N1119" s="1">
        <v>0.0107</v>
      </c>
      <c r="O1119" s="1">
        <v>0.0224</v>
      </c>
      <c r="P1119" s="6">
        <v>4388</v>
      </c>
      <c r="Q1119" s="6">
        <v>17.52</v>
      </c>
      <c r="R1119" s="6">
        <v>2128061800</v>
      </c>
      <c r="S1119" s="6">
        <v>4.72</v>
      </c>
      <c r="T1119" s="6">
        <v>25.77</v>
      </c>
      <c r="U1119" s="6">
        <v>68.15</v>
      </c>
      <c r="V1119" s="6">
        <v>0.010678</v>
      </c>
      <c r="W1119" s="6">
        <v>4598031820.25</v>
      </c>
      <c r="X1119" s="6">
        <v>51813839632.31</v>
      </c>
      <c r="Y1119" s="6">
        <v>45102804284.07</v>
      </c>
      <c r="Z1119" s="6">
        <v>45102804284.07</v>
      </c>
      <c r="AA1119" s="6">
        <v>44652993470.3</v>
      </c>
      <c r="AB1119" s="6">
        <v>39111007969.59</v>
      </c>
      <c r="AC1119" s="6">
        <v>36.36</v>
      </c>
      <c r="AD1119" s="6">
        <v>0.5552</v>
      </c>
      <c r="AE1119" s="6">
        <v>2.197637</v>
      </c>
    </row>
    <row r="1120" spans="1:31">
      <c r="A1120" s="1" t="s">
        <v>481</v>
      </c>
      <c r="B1120" s="6" t="s">
        <v>482</v>
      </c>
      <c r="C1120" s="1" t="s">
        <v>66</v>
      </c>
      <c r="D1120" s="1">
        <v>28632091.51</v>
      </c>
      <c r="E1120" s="1">
        <v>31915801.36</v>
      </c>
      <c r="F1120" s="7">
        <v>3</v>
      </c>
      <c r="G1120" s="7">
        <v>3</v>
      </c>
      <c r="H1120" s="1">
        <v>299455444.68</v>
      </c>
      <c r="I1120" s="1">
        <v>281790060.51</v>
      </c>
      <c r="J1120" s="1">
        <v>147706873</v>
      </c>
      <c r="K1120" s="1">
        <v>42555553.09</v>
      </c>
      <c r="L1120" s="1">
        <v>0.059</v>
      </c>
      <c r="M1120" s="1">
        <v>0.0126</v>
      </c>
      <c r="N1120" s="1">
        <v>0.0151</v>
      </c>
      <c r="O1120" s="1">
        <v>0.0161</v>
      </c>
      <c r="T1120" s="6">
        <v>23.88</v>
      </c>
      <c r="U1120" s="6">
        <v>36.36</v>
      </c>
      <c r="V1120" s="6">
        <v>0.01512</v>
      </c>
      <c r="W1120" s="6">
        <v>14746858.8</v>
      </c>
      <c r="X1120" s="6">
        <v>17665384.17</v>
      </c>
      <c r="Y1120" s="6">
        <v>42555553.09</v>
      </c>
      <c r="Z1120" s="6">
        <v>42555553.09</v>
      </c>
      <c r="AA1120" s="6">
        <v>56683075.8</v>
      </c>
      <c r="AB1120" s="6">
        <v>40982517.22</v>
      </c>
      <c r="AC1120" s="6">
        <v>42.86</v>
      </c>
      <c r="AD1120" s="6">
        <v>1.1279</v>
      </c>
      <c r="AE1120" s="6">
        <v>7.036812</v>
      </c>
    </row>
    <row r="1121" spans="1:31">
      <c r="A1121" s="1" t="s">
        <v>481</v>
      </c>
      <c r="B1121" s="6" t="s">
        <v>482</v>
      </c>
      <c r="C1121" s="1" t="s">
        <v>67</v>
      </c>
      <c r="D1121" s="1">
        <v>27671467.31</v>
      </c>
      <c r="E1121" s="1">
        <v>30886259.32</v>
      </c>
      <c r="F1121" s="7">
        <v>3</v>
      </c>
      <c r="G1121" s="7">
        <v>3</v>
      </c>
      <c r="H1121" s="1">
        <v>293131961.84</v>
      </c>
      <c r="I1121" s="1">
        <v>274065650.25</v>
      </c>
      <c r="J1121" s="1">
        <v>147706873</v>
      </c>
      <c r="K1121" s="1">
        <v>22029368.39</v>
      </c>
      <c r="L1121" s="1">
        <v>0.065</v>
      </c>
      <c r="M1121" s="1">
        <v>-0.0459</v>
      </c>
      <c r="N1121" s="1">
        <v>-0.0264</v>
      </c>
      <c r="O1121" s="1">
        <v>-0.0282</v>
      </c>
      <c r="T1121" s="6">
        <v>23.88</v>
      </c>
      <c r="U1121" s="6">
        <v>36.71</v>
      </c>
      <c r="V1121" s="6">
        <v>-0.026351</v>
      </c>
      <c r="W1121" s="6">
        <v>-4285563.28</v>
      </c>
      <c r="X1121" s="6">
        <v>19066311.59</v>
      </c>
      <c r="Y1121" s="6">
        <v>22029368.39</v>
      </c>
      <c r="Z1121" s="6">
        <v>22029368.39</v>
      </c>
      <c r="AA1121" s="6">
        <v>28647746.33</v>
      </c>
      <c r="AB1121" s="6">
        <v>22333382.14</v>
      </c>
      <c r="AC1121" s="6">
        <v>42.86</v>
      </c>
      <c r="AD1121" s="6">
        <v>2.1335</v>
      </c>
      <c r="AE1121" s="6">
        <v>13.306417</v>
      </c>
    </row>
    <row r="1122" spans="1:31">
      <c r="A1122" s="1" t="s">
        <v>481</v>
      </c>
      <c r="B1122" s="6" t="s">
        <v>482</v>
      </c>
      <c r="C1122" s="1" t="s">
        <v>68</v>
      </c>
      <c r="D1122" s="1">
        <v>49594069.24</v>
      </c>
      <c r="E1122" s="1">
        <v>29856717.28</v>
      </c>
      <c r="F1122" s="7">
        <v>3</v>
      </c>
      <c r="G1122" s="7">
        <v>3</v>
      </c>
      <c r="H1122" s="1">
        <v>300357065.76</v>
      </c>
      <c r="I1122" s="1">
        <v>278520204.25</v>
      </c>
      <c r="J1122" s="1">
        <v>147706873</v>
      </c>
      <c r="K1122" s="1">
        <v>118584175.06</v>
      </c>
      <c r="L1122" s="1">
        <v>0.0727</v>
      </c>
      <c r="M1122" s="1">
        <v>0.0237</v>
      </c>
      <c r="N1122" s="1">
        <v>0.0148</v>
      </c>
      <c r="O1122" s="1">
        <v>0.016</v>
      </c>
      <c r="T1122" s="6">
        <v>23.88</v>
      </c>
      <c r="U1122" s="6">
        <v>34.56</v>
      </c>
      <c r="V1122" s="6">
        <v>0.014831</v>
      </c>
      <c r="W1122" s="6">
        <v>-5548082.06</v>
      </c>
      <c r="X1122" s="6">
        <v>21836861.51</v>
      </c>
      <c r="Y1122" s="6">
        <v>118584175.06</v>
      </c>
      <c r="Z1122" s="6">
        <v>118584175.06</v>
      </c>
      <c r="AA1122" s="6">
        <v>120839543.17</v>
      </c>
      <c r="AB1122" s="6">
        <v>116292711.51</v>
      </c>
      <c r="AC1122" s="6">
        <v>42.86</v>
      </c>
      <c r="AD1122" s="6">
        <v>0.3795</v>
      </c>
      <c r="AE1122" s="6">
        <v>2.53286</v>
      </c>
    </row>
    <row r="1123" spans="1:31">
      <c r="A1123" s="1" t="s">
        <v>481</v>
      </c>
      <c r="B1123" s="6" t="s">
        <v>483</v>
      </c>
      <c r="C1123" s="1" t="s">
        <v>69</v>
      </c>
      <c r="D1123" s="1">
        <v>355711421.31</v>
      </c>
      <c r="E1123" s="1">
        <v>282482749.29</v>
      </c>
      <c r="F1123" s="7">
        <v>3</v>
      </c>
      <c r="G1123" s="7">
        <v>3</v>
      </c>
      <c r="H1123" s="1">
        <v>3645240489.9</v>
      </c>
      <c r="I1123" s="1">
        <v>242586788.86</v>
      </c>
      <c r="J1123" s="1">
        <v>147706873</v>
      </c>
      <c r="K1123" s="1">
        <v>349536461.22</v>
      </c>
      <c r="L1123" s="1">
        <v>0.9335</v>
      </c>
      <c r="M1123" s="1">
        <v>-0.0091</v>
      </c>
      <c r="N1123" s="1">
        <v>-0.0099</v>
      </c>
      <c r="O1123" s="1">
        <v>-0.1481</v>
      </c>
      <c r="T1123" s="6">
        <v>23.88</v>
      </c>
      <c r="U1123" s="6">
        <v>36.34</v>
      </c>
      <c r="V1123" s="6">
        <v>-0.009858</v>
      </c>
      <c r="W1123" s="6">
        <v>-7968032.32</v>
      </c>
      <c r="X1123" s="6">
        <v>3402653701.04</v>
      </c>
      <c r="Y1123" s="6">
        <v>349536461.22</v>
      </c>
      <c r="Z1123" s="6">
        <v>349536461.22</v>
      </c>
      <c r="AA1123" s="6">
        <v>372924201.14</v>
      </c>
      <c r="AB1123" s="6">
        <v>324316627.28</v>
      </c>
      <c r="AC1123" s="6">
        <v>42.86</v>
      </c>
      <c r="AD1123" s="6">
        <v>3.0641</v>
      </c>
      <c r="AE1123" s="6">
        <v>10.428785</v>
      </c>
    </row>
    <row r="1124" spans="1:31">
      <c r="A1124" s="1" t="s">
        <v>481</v>
      </c>
      <c r="B1124" s="6" t="s">
        <v>482</v>
      </c>
      <c r="C1124" s="1" t="s">
        <v>70</v>
      </c>
      <c r="D1124" s="1">
        <v>324970197.7</v>
      </c>
      <c r="E1124" s="1">
        <v>266832452.97</v>
      </c>
      <c r="F1124" s="7">
        <v>3</v>
      </c>
      <c r="G1124" s="7">
        <v>3</v>
      </c>
      <c r="H1124" s="1">
        <v>2511200175.49</v>
      </c>
      <c r="I1124" s="1">
        <v>450510494.18</v>
      </c>
      <c r="J1124" s="1">
        <v>192018934</v>
      </c>
      <c r="K1124" s="1">
        <v>2010599235.76</v>
      </c>
      <c r="L1124" s="1">
        <v>0.8206</v>
      </c>
      <c r="M1124" s="1">
        <v>-0.0101</v>
      </c>
      <c r="N1124" s="1">
        <v>-0.0335</v>
      </c>
      <c r="O1124" s="1">
        <v>-0.1869</v>
      </c>
      <c r="T1124" s="6">
        <v>23.08</v>
      </c>
      <c r="U1124" s="6">
        <v>50.36</v>
      </c>
      <c r="V1124" s="6">
        <v>-0.033539</v>
      </c>
      <c r="W1124" s="6">
        <v>72626021.5</v>
      </c>
      <c r="X1124" s="6">
        <v>2060689681.31</v>
      </c>
      <c r="Y1124" s="6">
        <v>2010599235.76</v>
      </c>
      <c r="Z1124" s="6">
        <v>2010599235.76</v>
      </c>
      <c r="AA1124" s="6">
        <v>2172675667.29</v>
      </c>
      <c r="AB1124" s="6">
        <v>1705716440.59</v>
      </c>
      <c r="AC1124" s="6">
        <v>42.86</v>
      </c>
      <c r="AD1124" s="6">
        <v>0.4884</v>
      </c>
      <c r="AE1124" s="6">
        <v>1.248981</v>
      </c>
    </row>
    <row r="1125" spans="1:31">
      <c r="A1125" s="1" t="s">
        <v>481</v>
      </c>
      <c r="B1125" s="6" t="s">
        <v>484</v>
      </c>
      <c r="C1125" s="1" t="s">
        <v>71</v>
      </c>
      <c r="D1125" s="1">
        <v>258338985.02</v>
      </c>
      <c r="E1125" s="1">
        <v>250555702.69</v>
      </c>
      <c r="F1125" s="7">
        <v>3</v>
      </c>
      <c r="G1125" s="7">
        <v>3</v>
      </c>
      <c r="H1125" s="1">
        <v>2124589876.92</v>
      </c>
      <c r="I1125" s="1">
        <v>401525955.23</v>
      </c>
      <c r="J1125" s="1">
        <v>192018934</v>
      </c>
      <c r="K1125" s="1">
        <v>2238870041.22</v>
      </c>
      <c r="L1125" s="1">
        <v>0.811</v>
      </c>
      <c r="M1125" s="1">
        <v>0.0048</v>
      </c>
      <c r="N1125" s="1">
        <v>-0.0231</v>
      </c>
      <c r="O1125" s="1">
        <v>-0.122</v>
      </c>
      <c r="T1125" s="6">
        <v>23.08</v>
      </c>
      <c r="U1125" s="6">
        <v>47.3</v>
      </c>
      <c r="V1125" s="6">
        <v>-0.023056</v>
      </c>
      <c r="W1125" s="6">
        <v>357984487.12</v>
      </c>
      <c r="X1125" s="6">
        <v>1723063921.69</v>
      </c>
      <c r="Y1125" s="6">
        <v>2238870041.22</v>
      </c>
      <c r="Z1125" s="6">
        <v>2238870041.22</v>
      </c>
      <c r="AA1125" s="6">
        <v>2301941349.72</v>
      </c>
      <c r="AB1125" s="6">
        <v>1862610835.51</v>
      </c>
      <c r="AC1125" s="6">
        <v>33.33</v>
      </c>
      <c r="AD1125" s="6">
        <v>0.3877</v>
      </c>
      <c r="AE1125" s="6">
        <v>0.948956</v>
      </c>
    </row>
    <row r="1126" spans="1:31">
      <c r="A1126" s="1" t="s">
        <v>485</v>
      </c>
      <c r="B1126" s="6" t="s">
        <v>486</v>
      </c>
      <c r="C1126" s="1" t="s">
        <v>66</v>
      </c>
      <c r="D1126" s="1">
        <v>5208511393.52</v>
      </c>
      <c r="E1126" s="1">
        <v>583014140.44</v>
      </c>
      <c r="F1126" s="7">
        <v>298</v>
      </c>
      <c r="G1126" s="7">
        <v>62</v>
      </c>
      <c r="H1126" s="1">
        <v>14872367831.99</v>
      </c>
      <c r="I1126" s="1">
        <v>9667560919.45</v>
      </c>
      <c r="J1126" s="1">
        <v>722718000</v>
      </c>
      <c r="K1126" s="1">
        <v>6849197857.93</v>
      </c>
      <c r="L1126" s="1">
        <v>0.35</v>
      </c>
      <c r="M1126" s="1">
        <v>0.0486</v>
      </c>
      <c r="N1126" s="1">
        <v>0.0391</v>
      </c>
      <c r="O1126" s="1">
        <v>0.0602</v>
      </c>
      <c r="P1126" s="6"/>
      <c r="Q1126" s="6"/>
      <c r="R1126" s="6">
        <v>58031000.95</v>
      </c>
      <c r="S1126" s="6">
        <v>0.85</v>
      </c>
      <c r="T1126" s="6">
        <v>62.43</v>
      </c>
      <c r="U1126" s="6">
        <v>66.6</v>
      </c>
      <c r="V1126" s="6">
        <v>0.039118</v>
      </c>
      <c r="W1126" s="6">
        <v>1010909584.46</v>
      </c>
      <c r="X1126" s="6">
        <v>5204806912.54</v>
      </c>
      <c r="Y1126" s="6">
        <v>6849197857.93</v>
      </c>
      <c r="Z1126" s="6">
        <v>6849197857.93</v>
      </c>
      <c r="AA1126" s="6">
        <v>6330461516.08</v>
      </c>
      <c r="AB1126" s="6">
        <v>4724631006.32</v>
      </c>
      <c r="AC1126" s="6">
        <v>33.33</v>
      </c>
      <c r="AD1126" s="6">
        <v>2.1911</v>
      </c>
      <c r="AE1126" s="6">
        <v>2.171403</v>
      </c>
    </row>
    <row r="1127" spans="1:31">
      <c r="A1127" s="1" t="s">
        <v>485</v>
      </c>
      <c r="B1127" s="6" t="s">
        <v>486</v>
      </c>
      <c r="C1127" s="1" t="s">
        <v>67</v>
      </c>
      <c r="D1127" s="1">
        <v>11102589431.99</v>
      </c>
      <c r="E1127" s="1">
        <v>789227734.86</v>
      </c>
      <c r="F1127" s="7">
        <v>302</v>
      </c>
      <c r="G1127" s="7">
        <v>64</v>
      </c>
      <c r="H1127" s="1">
        <v>16655568358.62</v>
      </c>
      <c r="I1127" s="1">
        <v>9934760269.62</v>
      </c>
      <c r="J1127" s="1">
        <v>722718000</v>
      </c>
      <c r="K1127" s="1">
        <v>7622552186.5</v>
      </c>
      <c r="L1127" s="1">
        <v>0.4035</v>
      </c>
      <c r="M1127" s="1">
        <v>0.0479</v>
      </c>
      <c r="N1127" s="1">
        <v>0.0293</v>
      </c>
      <c r="O1127" s="1">
        <v>0.0492</v>
      </c>
      <c r="P1127" s="6"/>
      <c r="Q1127" s="6"/>
      <c r="R1127" s="6">
        <v>46997127.63</v>
      </c>
      <c r="S1127" s="6">
        <v>0.62</v>
      </c>
      <c r="T1127" s="6">
        <v>62.43</v>
      </c>
      <c r="U1127" s="6">
        <v>65.61</v>
      </c>
      <c r="V1127" s="6">
        <v>0.02934</v>
      </c>
      <c r="W1127" s="6">
        <v>2011653461.76</v>
      </c>
      <c r="X1127" s="6">
        <v>6720808089</v>
      </c>
      <c r="Y1127" s="6">
        <v>7622552186.5</v>
      </c>
      <c r="Z1127" s="6">
        <v>7622552186.5</v>
      </c>
      <c r="AA1127" s="6">
        <v>6919681597.63</v>
      </c>
      <c r="AB1127" s="6">
        <v>5730780607.82</v>
      </c>
      <c r="AC1127" s="6">
        <v>40</v>
      </c>
      <c r="AD1127" s="6">
        <v>1.8352</v>
      </c>
      <c r="AE1127" s="6">
        <v>2.185038</v>
      </c>
    </row>
    <row r="1128" spans="1:31">
      <c r="A1128" s="1" t="s">
        <v>485</v>
      </c>
      <c r="B1128" s="6" t="s">
        <v>486</v>
      </c>
      <c r="C1128" s="1" t="s">
        <v>68</v>
      </c>
      <c r="D1128" s="1">
        <v>11095935613.33</v>
      </c>
      <c r="E1128" s="1">
        <v>1093100413</v>
      </c>
      <c r="F1128" s="7">
        <v>303</v>
      </c>
      <c r="G1128" s="7">
        <v>65</v>
      </c>
      <c r="H1128" s="1">
        <v>16740123717.19</v>
      </c>
      <c r="I1128" s="1">
        <v>10301205690.19</v>
      </c>
      <c r="J1128" s="1">
        <v>722718000</v>
      </c>
      <c r="K1128" s="1">
        <v>7654121349.38</v>
      </c>
      <c r="L1128" s="1">
        <v>0.3846</v>
      </c>
      <c r="M1128" s="1">
        <v>0.0533</v>
      </c>
      <c r="N1128" s="1">
        <v>0.0359</v>
      </c>
      <c r="O1128" s="1">
        <v>0.0583</v>
      </c>
      <c r="P1128" s="6"/>
      <c r="Q1128" s="6"/>
      <c r="R1128" s="6">
        <v>42527670.84</v>
      </c>
      <c r="S1128" s="6">
        <v>0.56</v>
      </c>
      <c r="T1128" s="6">
        <v>62.43</v>
      </c>
      <c r="U1128" s="6">
        <v>65.91</v>
      </c>
      <c r="V1128" s="6">
        <v>0.035876</v>
      </c>
      <c r="W1128" s="6">
        <v>622337853.74</v>
      </c>
      <c r="X1128" s="6">
        <v>6438918027</v>
      </c>
      <c r="Y1128" s="6">
        <v>7654121349.38</v>
      </c>
      <c r="Z1128" s="6">
        <v>7654121349.38</v>
      </c>
      <c r="AA1128" s="6">
        <v>6848743190.27</v>
      </c>
      <c r="AB1128" s="6">
        <v>5814376458.79</v>
      </c>
      <c r="AC1128" s="6">
        <v>33.33</v>
      </c>
      <c r="AD1128" s="6">
        <v>1.6764</v>
      </c>
      <c r="AE1128" s="6">
        <v>2.187073</v>
      </c>
    </row>
    <row r="1129" spans="1:31">
      <c r="A1129" s="1" t="s">
        <v>485</v>
      </c>
      <c r="B1129" s="6" t="s">
        <v>486</v>
      </c>
      <c r="C1129" s="1" t="s">
        <v>69</v>
      </c>
      <c r="D1129" s="1">
        <v>10687382664.82</v>
      </c>
      <c r="E1129" s="1">
        <v>1501146079.12</v>
      </c>
      <c r="F1129" s="7">
        <v>303</v>
      </c>
      <c r="G1129" s="7">
        <v>65</v>
      </c>
      <c r="H1129" s="1">
        <v>17704079150.65</v>
      </c>
      <c r="I1129" s="1">
        <v>10526735973.56</v>
      </c>
      <c r="J1129" s="1">
        <v>722718000</v>
      </c>
      <c r="K1129" s="1">
        <v>10155886454.52</v>
      </c>
      <c r="L1129" s="1">
        <v>0.4054</v>
      </c>
      <c r="M1129" s="1">
        <v>0.0361</v>
      </c>
      <c r="N1129" s="1">
        <v>0.0231</v>
      </c>
      <c r="O1129" s="1">
        <v>0.0389</v>
      </c>
      <c r="P1129" s="6"/>
      <c r="Q1129" s="6"/>
      <c r="R1129" s="6">
        <v>41155982.91</v>
      </c>
      <c r="S1129" s="6">
        <v>0.41</v>
      </c>
      <c r="T1129" s="6">
        <v>62.43</v>
      </c>
      <c r="U1129" s="6">
        <v>67.8</v>
      </c>
      <c r="V1129" s="6">
        <v>0.023122</v>
      </c>
      <c r="W1129" s="6">
        <v>1201639754.56</v>
      </c>
      <c r="X1129" s="6">
        <v>7177343177.09</v>
      </c>
      <c r="Y1129" s="6">
        <v>10155886454.52</v>
      </c>
      <c r="Z1129" s="6">
        <v>10155886454.52</v>
      </c>
      <c r="AA1129" s="6">
        <v>9116396122.61</v>
      </c>
      <c r="AB1129" s="6">
        <v>8056144074.53</v>
      </c>
      <c r="AC1129" s="6">
        <v>33.33</v>
      </c>
      <c r="AD1129" s="6">
        <v>1.4079</v>
      </c>
      <c r="AE1129" s="6">
        <v>1.743233</v>
      </c>
    </row>
    <row r="1130" spans="1:31">
      <c r="A1130" s="1" t="s">
        <v>485</v>
      </c>
      <c r="B1130" s="6" t="s">
        <v>486</v>
      </c>
      <c r="C1130" s="1" t="s">
        <v>70</v>
      </c>
      <c r="D1130" s="1">
        <v>10336932072.71</v>
      </c>
      <c r="E1130" s="1">
        <v>1320520214.97</v>
      </c>
      <c r="F1130" s="7">
        <v>304</v>
      </c>
      <c r="G1130" s="7">
        <v>66</v>
      </c>
      <c r="H1130" s="1">
        <v>19340252715.24</v>
      </c>
      <c r="I1130" s="1">
        <v>12137491584.52</v>
      </c>
      <c r="J1130" s="1">
        <v>722718000</v>
      </c>
      <c r="K1130" s="1">
        <v>12633854428.45</v>
      </c>
      <c r="L1130" s="1">
        <v>0.3724</v>
      </c>
      <c r="M1130" s="1">
        <v>0.1259</v>
      </c>
      <c r="N1130" s="1">
        <v>0.089</v>
      </c>
      <c r="O1130" s="1">
        <v>0.1419</v>
      </c>
      <c r="P1130" s="6"/>
      <c r="Q1130" s="6"/>
      <c r="R1130" s="6">
        <v>34818262.17</v>
      </c>
      <c r="S1130" s="6">
        <v>0.28</v>
      </c>
      <c r="T1130" s="6">
        <v>62.43</v>
      </c>
      <c r="U1130" s="6">
        <v>67.02</v>
      </c>
      <c r="V1130" s="6">
        <v>0.089046</v>
      </c>
      <c r="W1130" s="6">
        <v>3817498692.61</v>
      </c>
      <c r="X1130" s="6">
        <v>7202761130.72</v>
      </c>
      <c r="Y1130" s="6">
        <v>12633854428.45</v>
      </c>
      <c r="Z1130" s="6">
        <v>12633854428.45</v>
      </c>
      <c r="AA1130" s="6">
        <v>9841524354.43</v>
      </c>
      <c r="AB1130" s="6">
        <v>8271495644.04</v>
      </c>
      <c r="AC1130" s="6">
        <v>28.57</v>
      </c>
      <c r="AD1130" s="6">
        <v>1.1016</v>
      </c>
      <c r="AE1130" s="6">
        <v>1.530828</v>
      </c>
    </row>
    <row r="1131" spans="1:31">
      <c r="A1131" s="1" t="s">
        <v>485</v>
      </c>
      <c r="B1131" s="6" t="s">
        <v>486</v>
      </c>
      <c r="C1131" s="1" t="s">
        <v>71</v>
      </c>
      <c r="D1131" s="1">
        <v>11182240185.29</v>
      </c>
      <c r="E1131" s="1">
        <v>1306844573.33</v>
      </c>
      <c r="F1131" s="7">
        <v>304</v>
      </c>
      <c r="G1131" s="7">
        <v>66</v>
      </c>
      <c r="H1131" s="1">
        <v>19937627039.8</v>
      </c>
      <c r="I1131" s="1">
        <v>12611720179.62</v>
      </c>
      <c r="J1131" s="1">
        <v>722718000</v>
      </c>
      <c r="K1131" s="1">
        <v>10977656536.9</v>
      </c>
      <c r="L1131" s="1">
        <v>0.3674</v>
      </c>
      <c r="M1131" s="1">
        <v>0.0709</v>
      </c>
      <c r="N1131" s="1">
        <v>0.049</v>
      </c>
      <c r="O1131" s="1">
        <v>0.0775</v>
      </c>
      <c r="P1131" s="6"/>
      <c r="Q1131" s="6"/>
      <c r="R1131" s="6">
        <v>48248473.78</v>
      </c>
      <c r="S1131" s="6"/>
      <c r="T1131" s="6">
        <v>62.43</v>
      </c>
      <c r="U1131" s="6">
        <v>69.89</v>
      </c>
      <c r="V1131" s="6">
        <v>0.049038</v>
      </c>
      <c r="W1131" s="6">
        <v>1383326322.6</v>
      </c>
      <c r="X1131" s="6">
        <v>7325906860.18</v>
      </c>
      <c r="Y1131" s="6">
        <v>10977656536.9</v>
      </c>
      <c r="Z1131" s="6">
        <v>10977656536.9</v>
      </c>
      <c r="AA1131" s="6">
        <v>9632895388.9</v>
      </c>
      <c r="AB1131" s="6">
        <v>8499479219.18</v>
      </c>
      <c r="AC1131" s="6">
        <v>33.33</v>
      </c>
      <c r="AD1131" s="6">
        <v>1.212</v>
      </c>
      <c r="AE1131" s="6">
        <v>1.816201</v>
      </c>
    </row>
    <row r="1132" spans="1:31">
      <c r="A1132" s="1" t="s">
        <v>487</v>
      </c>
      <c r="B1132" s="6" t="s">
        <v>488</v>
      </c>
      <c r="C1132" s="1" t="s">
        <v>66</v>
      </c>
      <c r="D1132" s="1">
        <v>2033737413.22</v>
      </c>
      <c r="E1132" s="1">
        <v>546700123.1</v>
      </c>
      <c r="F1132" s="7">
        <v>36</v>
      </c>
      <c r="G1132" s="7">
        <v>30</v>
      </c>
      <c r="H1132" s="1">
        <v>18057834610.71</v>
      </c>
      <c r="I1132" s="1">
        <v>5563836465.47</v>
      </c>
      <c r="J1132" s="1">
        <v>1324677152</v>
      </c>
      <c r="K1132" s="1">
        <v>7136879227.9</v>
      </c>
      <c r="L1132" s="1">
        <v>0.6919</v>
      </c>
      <c r="M1132" s="1">
        <v>0.0427</v>
      </c>
      <c r="N1132" s="1">
        <v>-0.0008</v>
      </c>
      <c r="O1132" s="1">
        <v>-0.0025</v>
      </c>
      <c r="P1132" s="6">
        <v>3307</v>
      </c>
      <c r="Q1132" s="6">
        <v>36.82</v>
      </c>
      <c r="R1132" s="6">
        <v>637408000</v>
      </c>
      <c r="S1132" s="6">
        <v>8.93</v>
      </c>
      <c r="T1132" s="6">
        <v>7.81</v>
      </c>
      <c r="U1132" s="6">
        <v>30.62</v>
      </c>
      <c r="V1132" s="6">
        <v>-0.000774</v>
      </c>
      <c r="W1132" s="6">
        <v>680751991.41</v>
      </c>
      <c r="X1132" s="6">
        <v>12493998145.24</v>
      </c>
      <c r="Y1132" s="6">
        <v>7136879227.9</v>
      </c>
      <c r="Z1132" s="6">
        <v>7136879227.9</v>
      </c>
      <c r="AA1132" s="6">
        <v>8625278893.33</v>
      </c>
      <c r="AB1132" s="6">
        <v>4202857902.72</v>
      </c>
      <c r="AC1132" s="6">
        <v>33.33</v>
      </c>
      <c r="AD1132" s="6">
        <v>1.2585</v>
      </c>
      <c r="AE1132" s="6">
        <v>2.530214</v>
      </c>
    </row>
    <row r="1133" spans="1:31">
      <c r="A1133" s="1" t="s">
        <v>487</v>
      </c>
      <c r="B1133" s="6" t="s">
        <v>488</v>
      </c>
      <c r="C1133" s="1" t="s">
        <v>67</v>
      </c>
      <c r="D1133" s="1">
        <v>370113668.52</v>
      </c>
      <c r="E1133" s="1">
        <v>249946761.86</v>
      </c>
      <c r="F1133" s="7">
        <v>37</v>
      </c>
      <c r="G1133" s="7">
        <v>31</v>
      </c>
      <c r="H1133" s="1">
        <v>11051613369.79</v>
      </c>
      <c r="I1133" s="1">
        <v>4220062783.77</v>
      </c>
      <c r="J1133" s="1">
        <v>1305775152</v>
      </c>
      <c r="K1133" s="1">
        <v>6415001809.36</v>
      </c>
      <c r="L1133" s="1">
        <v>0.6182</v>
      </c>
      <c r="M1133" s="1">
        <v>-0.0443</v>
      </c>
      <c r="N1133" s="1">
        <v>-0.0866</v>
      </c>
      <c r="O1133" s="1">
        <v>-0.2268</v>
      </c>
      <c r="P1133" s="6">
        <v>2941</v>
      </c>
      <c r="Q1133" s="6">
        <v>47.27</v>
      </c>
      <c r="R1133" s="6">
        <v>595549000</v>
      </c>
      <c r="S1133" s="6">
        <v>9.28</v>
      </c>
      <c r="T1133" s="6">
        <v>11.59</v>
      </c>
      <c r="U1133" s="6">
        <v>39.36</v>
      </c>
      <c r="V1133" s="6">
        <v>-0.086612</v>
      </c>
      <c r="W1133" s="6">
        <v>436972559.9</v>
      </c>
      <c r="X1133" s="6">
        <v>6831550586.02</v>
      </c>
      <c r="Y1133" s="6">
        <v>6415001809.36</v>
      </c>
      <c r="Z1133" s="6">
        <v>6415001809.36</v>
      </c>
      <c r="AA1133" s="6">
        <v>6470658231.36</v>
      </c>
      <c r="AB1133" s="6">
        <v>3807464293.08</v>
      </c>
      <c r="AC1133" s="6">
        <v>33.33</v>
      </c>
      <c r="AD1133" s="6">
        <v>0.9699</v>
      </c>
      <c r="AE1133" s="6">
        <v>1.722776</v>
      </c>
    </row>
    <row r="1134" spans="1:31">
      <c r="A1134" s="1" t="s">
        <v>487</v>
      </c>
      <c r="B1134" s="6" t="s">
        <v>488</v>
      </c>
      <c r="C1134" s="1" t="s">
        <v>68</v>
      </c>
      <c r="D1134" s="1">
        <v>799739848.8</v>
      </c>
      <c r="E1134" s="1">
        <v>264365295.47</v>
      </c>
      <c r="F1134" s="7">
        <v>39</v>
      </c>
      <c r="G1134" s="7">
        <v>31</v>
      </c>
      <c r="H1134" s="1">
        <v>11691744037.18</v>
      </c>
      <c r="I1134" s="1">
        <v>4314073391.28</v>
      </c>
      <c r="J1134" s="1">
        <v>1305775152</v>
      </c>
      <c r="K1134" s="1">
        <v>6187689673.13</v>
      </c>
      <c r="L1134" s="1">
        <v>0.631</v>
      </c>
      <c r="M1134" s="1">
        <v>0.0345</v>
      </c>
      <c r="N1134" s="1">
        <v>0.0106</v>
      </c>
      <c r="O1134" s="1">
        <v>0.0287</v>
      </c>
      <c r="P1134" s="6">
        <v>2893</v>
      </c>
      <c r="Q1134" s="6">
        <v>44.72</v>
      </c>
      <c r="R1134" s="6">
        <v>570039200</v>
      </c>
      <c r="S1134" s="6">
        <v>9.21</v>
      </c>
      <c r="T1134" s="6">
        <v>13.11</v>
      </c>
      <c r="U1134" s="6">
        <v>41.72</v>
      </c>
      <c r="V1134" s="6">
        <v>0.010604</v>
      </c>
      <c r="W1134" s="6">
        <v>206833725.48</v>
      </c>
      <c r="X1134" s="6">
        <v>7377670645.9</v>
      </c>
      <c r="Y1134" s="6">
        <v>6187689673.13</v>
      </c>
      <c r="Z1134" s="6">
        <v>6187689673.13</v>
      </c>
      <c r="AA1134" s="6">
        <v>6068217664.87</v>
      </c>
      <c r="AB1134" s="6">
        <v>3624308354.61</v>
      </c>
      <c r="AC1134" s="6">
        <v>33.33</v>
      </c>
      <c r="AD1134" s="6">
        <v>1.0455</v>
      </c>
      <c r="AE1134" s="6">
        <v>1.889517</v>
      </c>
    </row>
    <row r="1135" spans="1:31">
      <c r="A1135" s="1" t="s">
        <v>487</v>
      </c>
      <c r="B1135" s="6" t="s">
        <v>488</v>
      </c>
      <c r="C1135" s="1" t="s">
        <v>69</v>
      </c>
      <c r="D1135" s="1">
        <v>767301734.75</v>
      </c>
      <c r="E1135" s="1">
        <v>249445362.16</v>
      </c>
      <c r="F1135" s="7">
        <v>44</v>
      </c>
      <c r="G1135" s="7">
        <v>31</v>
      </c>
      <c r="H1135" s="1">
        <v>11667392563.51</v>
      </c>
      <c r="I1135" s="1">
        <v>3621813650.62</v>
      </c>
      <c r="J1135" s="1">
        <v>1305775152</v>
      </c>
      <c r="K1135" s="1">
        <v>6063213805.61</v>
      </c>
      <c r="L1135" s="1">
        <v>0.6896</v>
      </c>
      <c r="M1135" s="1">
        <v>-0.064</v>
      </c>
      <c r="N1135" s="1">
        <v>-0.0885</v>
      </c>
      <c r="O1135" s="1">
        <v>-0.2851</v>
      </c>
      <c r="P1135" s="6">
        <v>4117</v>
      </c>
      <c r="Q1135" s="6">
        <v>55.37</v>
      </c>
      <c r="R1135" s="6">
        <v>789067200</v>
      </c>
      <c r="S1135" s="6">
        <v>13.01</v>
      </c>
      <c r="T1135" s="6">
        <v>13.11</v>
      </c>
      <c r="U1135" s="6">
        <v>40.84</v>
      </c>
      <c r="V1135" s="6">
        <v>-0.088504</v>
      </c>
      <c r="W1135" s="6">
        <v>228228675.97</v>
      </c>
      <c r="X1135" s="6">
        <v>8045578912.89</v>
      </c>
      <c r="Y1135" s="6">
        <v>6063213805.61</v>
      </c>
      <c r="Z1135" s="6">
        <v>6063213805.61</v>
      </c>
      <c r="AA1135" s="6">
        <v>6523572418.63</v>
      </c>
      <c r="AB1135" s="6">
        <v>3837214242.74</v>
      </c>
      <c r="AC1135" s="6">
        <v>33.33</v>
      </c>
      <c r="AD1135" s="6">
        <v>1.2264</v>
      </c>
      <c r="AE1135" s="6">
        <v>1.924292</v>
      </c>
    </row>
    <row r="1136" spans="1:31">
      <c r="A1136" s="1" t="s">
        <v>487</v>
      </c>
      <c r="B1136" s="6" t="s">
        <v>488</v>
      </c>
      <c r="C1136" s="1" t="s">
        <v>70</v>
      </c>
      <c r="D1136" s="1">
        <v>819096523.4</v>
      </c>
      <c r="E1136" s="1">
        <v>250840768.57</v>
      </c>
      <c r="F1136" s="7">
        <v>44</v>
      </c>
      <c r="G1136" s="7">
        <v>31</v>
      </c>
      <c r="H1136" s="1">
        <v>13774869817.26</v>
      </c>
      <c r="I1136" s="1">
        <v>5554426702.75</v>
      </c>
      <c r="J1136" s="1">
        <v>1314925152</v>
      </c>
      <c r="K1136" s="1">
        <v>7613100601.44</v>
      </c>
      <c r="L1136" s="1">
        <v>0.5968</v>
      </c>
      <c r="M1136" s="1">
        <v>0.1017</v>
      </c>
      <c r="N1136" s="1">
        <v>0.0814</v>
      </c>
      <c r="O1136" s="1">
        <v>0.2019</v>
      </c>
      <c r="P1136" s="6">
        <v>2037</v>
      </c>
      <c r="Q1136" s="6">
        <v>27.26</v>
      </c>
      <c r="R1136" s="6">
        <v>816618100</v>
      </c>
      <c r="S1136" s="6">
        <v>10.73</v>
      </c>
      <c r="T1136" s="6">
        <v>13.02</v>
      </c>
      <c r="U1136" s="6">
        <v>38.94</v>
      </c>
      <c r="V1136" s="6">
        <v>0.081406</v>
      </c>
      <c r="W1136" s="6">
        <v>578515520.43</v>
      </c>
      <c r="X1136" s="6">
        <v>8220443114.51</v>
      </c>
      <c r="Y1136" s="6">
        <v>7613100601.44</v>
      </c>
      <c r="Z1136" s="6">
        <v>7613100601.44</v>
      </c>
      <c r="AA1136" s="6">
        <v>7648319559.74</v>
      </c>
      <c r="AB1136" s="6">
        <v>4931796853.56</v>
      </c>
      <c r="AC1136" s="6">
        <v>33.33</v>
      </c>
      <c r="AD1136" s="6">
        <v>0.9815</v>
      </c>
      <c r="AE1136" s="6">
        <v>1.809364</v>
      </c>
    </row>
    <row r="1137" spans="1:31">
      <c r="A1137" s="1" t="s">
        <v>487</v>
      </c>
      <c r="B1137" s="6" t="s">
        <v>488</v>
      </c>
      <c r="C1137" s="1" t="s">
        <v>71</v>
      </c>
      <c r="D1137" s="1">
        <v>849809782.79</v>
      </c>
      <c r="E1137" s="1">
        <v>224200002.11</v>
      </c>
      <c r="F1137" s="7">
        <v>44</v>
      </c>
      <c r="G1137" s="7">
        <v>31</v>
      </c>
      <c r="H1137" s="1">
        <v>15513457935.8</v>
      </c>
      <c r="I1137" s="1">
        <v>5799590676.34</v>
      </c>
      <c r="J1137" s="1">
        <v>1314815152</v>
      </c>
      <c r="K1137" s="1">
        <v>8486279396.79</v>
      </c>
      <c r="L1137" s="1">
        <v>0.6262</v>
      </c>
      <c r="M1137" s="1">
        <v>0.0288</v>
      </c>
      <c r="N1137" s="1">
        <v>0.0061</v>
      </c>
      <c r="O1137" s="1">
        <v>0.0162</v>
      </c>
      <c r="P1137" s="6">
        <v>2282</v>
      </c>
      <c r="Q1137" s="6">
        <v>28.34</v>
      </c>
      <c r="R1137" s="6">
        <v>847273800</v>
      </c>
      <c r="S1137" s="6">
        <v>9.98</v>
      </c>
      <c r="T1137" s="6">
        <v>13.02</v>
      </c>
      <c r="U1137" s="6">
        <v>39.52</v>
      </c>
      <c r="V1137" s="6">
        <v>0.00605</v>
      </c>
      <c r="W1137" s="6">
        <v>942235137.21</v>
      </c>
      <c r="X1137" s="6">
        <v>9713867259.46</v>
      </c>
      <c r="Y1137" s="6">
        <v>8486279396.79</v>
      </c>
      <c r="Z1137" s="6">
        <v>8486279396.79</v>
      </c>
      <c r="AA1137" s="6">
        <v>8425528093.73</v>
      </c>
      <c r="AB1137" s="6">
        <v>5425751123.04</v>
      </c>
      <c r="AC1137" s="6">
        <v>33.33</v>
      </c>
      <c r="AD1137" s="6">
        <v>0.9487</v>
      </c>
      <c r="AE1137" s="6">
        <v>1.828064</v>
      </c>
    </row>
    <row r="1138" spans="1:31">
      <c r="A1138" s="1" t="s">
        <v>489</v>
      </c>
      <c r="B1138" s="6" t="s">
        <v>490</v>
      </c>
      <c r="C1138" s="1" t="s">
        <v>66</v>
      </c>
      <c r="D1138" s="1">
        <v>3090565828.43</v>
      </c>
      <c r="E1138" s="1">
        <v>136425167.6</v>
      </c>
      <c r="F1138" s="7">
        <v>19</v>
      </c>
      <c r="G1138" s="7">
        <v>19</v>
      </c>
      <c r="H1138" s="1">
        <v>6679502455.81</v>
      </c>
      <c r="I1138" s="1">
        <v>3650124025.91</v>
      </c>
      <c r="J1138" s="1">
        <v>1176359268</v>
      </c>
      <c r="K1138" s="1">
        <v>3550211299.99</v>
      </c>
      <c r="L1138" s="1">
        <v>0.4535</v>
      </c>
      <c r="M1138" s="1">
        <v>0.0134</v>
      </c>
      <c r="N1138" s="1">
        <v>0.0103</v>
      </c>
      <c r="O1138" s="1">
        <v>0.0188</v>
      </c>
      <c r="P1138" s="6">
        <v>385</v>
      </c>
      <c r="Q1138" s="6">
        <v>17.59</v>
      </c>
      <c r="R1138" s="6">
        <v>119012392.62</v>
      </c>
      <c r="S1138" s="6">
        <v>3.35</v>
      </c>
      <c r="T1138" s="6">
        <v>22.77</v>
      </c>
      <c r="U1138" s="6">
        <v>37.62</v>
      </c>
      <c r="V1138" s="6">
        <v>0.01027</v>
      </c>
      <c r="W1138" s="6">
        <v>431096874.07</v>
      </c>
      <c r="X1138" s="6">
        <v>3029378429.9</v>
      </c>
      <c r="Y1138" s="6">
        <v>3550211299.99</v>
      </c>
      <c r="Z1138" s="6">
        <v>3550211299.99</v>
      </c>
      <c r="AA1138" s="6">
        <v>3488115849.9</v>
      </c>
      <c r="AB1138" s="6">
        <v>3050722062.07</v>
      </c>
      <c r="AC1138" s="6">
        <v>33.33</v>
      </c>
      <c r="AD1138" s="6">
        <v>0.6186</v>
      </c>
      <c r="AE1138" s="6">
        <v>1.881438</v>
      </c>
    </row>
    <row r="1139" spans="1:31">
      <c r="A1139" s="1" t="s">
        <v>489</v>
      </c>
      <c r="B1139" s="6" t="s">
        <v>490</v>
      </c>
      <c r="C1139" s="1" t="s">
        <v>67</v>
      </c>
      <c r="D1139" s="1">
        <v>2610494371.69</v>
      </c>
      <c r="E1139" s="1">
        <v>133487955.63</v>
      </c>
      <c r="F1139" s="7">
        <v>19</v>
      </c>
      <c r="G1139" s="7">
        <v>19</v>
      </c>
      <c r="H1139" s="1">
        <v>6433686037.39</v>
      </c>
      <c r="I1139" s="1">
        <v>3323585999.06</v>
      </c>
      <c r="J1139" s="1">
        <v>1176359268</v>
      </c>
      <c r="K1139" s="1">
        <v>3559040092.73</v>
      </c>
      <c r="L1139" s="1">
        <v>0.4834</v>
      </c>
      <c r="M1139" s="1">
        <v>-0.0495</v>
      </c>
      <c r="N1139" s="1">
        <v>-0.0471</v>
      </c>
      <c r="O1139" s="1">
        <v>-0.0912</v>
      </c>
      <c r="P1139" s="6">
        <v>263</v>
      </c>
      <c r="Q1139" s="6">
        <v>14.4</v>
      </c>
      <c r="R1139" s="6">
        <v>112613985.82</v>
      </c>
      <c r="S1139" s="6">
        <v>3.16</v>
      </c>
      <c r="T1139" s="6">
        <v>21.65</v>
      </c>
      <c r="U1139" s="6">
        <v>38.11</v>
      </c>
      <c r="V1139" s="6">
        <v>-0.047096</v>
      </c>
      <c r="W1139" s="6">
        <v>-93158946.91</v>
      </c>
      <c r="X1139" s="6">
        <v>3110100038.33</v>
      </c>
      <c r="Y1139" s="6">
        <v>3559040092.73</v>
      </c>
      <c r="Z1139" s="6">
        <v>3559040092.73</v>
      </c>
      <c r="AA1139" s="6">
        <v>3608703681.25</v>
      </c>
      <c r="AB1139" s="6">
        <v>3198430017.9</v>
      </c>
      <c r="AC1139" s="6">
        <v>33.33</v>
      </c>
      <c r="AD1139" s="6">
        <v>0.5114</v>
      </c>
      <c r="AE1139" s="6">
        <v>1.807703</v>
      </c>
    </row>
    <row r="1140" spans="1:31">
      <c r="A1140" s="1" t="s">
        <v>489</v>
      </c>
      <c r="B1140" s="6" t="s">
        <v>490</v>
      </c>
      <c r="C1140" s="1" t="s">
        <v>68</v>
      </c>
      <c r="D1140" s="1">
        <v>3456872829.73</v>
      </c>
      <c r="E1140" s="1">
        <v>130991364.83</v>
      </c>
      <c r="F1140" s="7">
        <v>19</v>
      </c>
      <c r="G1140" s="7">
        <v>19</v>
      </c>
      <c r="H1140" s="1">
        <v>7509181017.61</v>
      </c>
      <c r="I1140" s="1">
        <v>2671138976.39</v>
      </c>
      <c r="J1140" s="1">
        <v>1176359268</v>
      </c>
      <c r="K1140" s="1">
        <v>4098010992.51</v>
      </c>
      <c r="L1140" s="1">
        <v>0.6443</v>
      </c>
      <c r="M1140" s="1">
        <v>-0.0808</v>
      </c>
      <c r="N1140" s="1">
        <v>-0.0869</v>
      </c>
      <c r="O1140" s="1">
        <v>-0.2443</v>
      </c>
      <c r="P1140" s="6">
        <v>224</v>
      </c>
      <c r="Q1140" s="6">
        <v>13.63</v>
      </c>
      <c r="R1140" s="6">
        <v>119489300</v>
      </c>
      <c r="S1140" s="6">
        <v>2.92</v>
      </c>
      <c r="T1140" s="6">
        <v>21.65</v>
      </c>
      <c r="U1140" s="6">
        <v>37.16</v>
      </c>
      <c r="V1140" s="6">
        <v>-0.086885</v>
      </c>
      <c r="W1140" s="6">
        <v>443595750.3</v>
      </c>
      <c r="X1140" s="6">
        <v>4838042041.22</v>
      </c>
      <c r="Y1140" s="6">
        <v>4098010992.51</v>
      </c>
      <c r="Z1140" s="6">
        <v>4098010992.51</v>
      </c>
      <c r="AA1140" s="6">
        <v>4340500659.72</v>
      </c>
      <c r="AB1140" s="6">
        <v>3971797525.14</v>
      </c>
      <c r="AC1140" s="6">
        <v>33.33</v>
      </c>
      <c r="AD1140" s="6">
        <v>0.4009</v>
      </c>
      <c r="AE1140" s="6">
        <v>1.832397</v>
      </c>
    </row>
    <row r="1141" spans="1:31">
      <c r="A1141" s="1" t="s">
        <v>489</v>
      </c>
      <c r="B1141" s="6" t="s">
        <v>490</v>
      </c>
      <c r="C1141" s="1" t="s">
        <v>69</v>
      </c>
      <c r="D1141" s="1">
        <v>2630907276.09</v>
      </c>
      <c r="E1141" s="1">
        <v>127721648.09</v>
      </c>
      <c r="F1141" s="7">
        <v>19</v>
      </c>
      <c r="G1141" s="7">
        <v>19</v>
      </c>
      <c r="H1141" s="1">
        <v>7960071952.47</v>
      </c>
      <c r="I1141" s="1">
        <v>2671282221.21</v>
      </c>
      <c r="J1141" s="1">
        <v>1176359268</v>
      </c>
      <c r="K1141" s="1">
        <v>4083270415.1</v>
      </c>
      <c r="L1141" s="1">
        <v>0.6644</v>
      </c>
      <c r="M1141" s="1">
        <v>-0.0744</v>
      </c>
      <c r="N1141" s="1">
        <v>-0.088</v>
      </c>
      <c r="O1141" s="1">
        <v>-0.2622</v>
      </c>
      <c r="P1141" s="6">
        <v>217</v>
      </c>
      <c r="Q1141" s="6">
        <v>13</v>
      </c>
      <c r="R1141" s="6">
        <v>109956207.81</v>
      </c>
      <c r="S1141" s="6">
        <v>2.69</v>
      </c>
      <c r="T1141" s="6">
        <v>21.65</v>
      </c>
      <c r="U1141" s="6">
        <v>36.53</v>
      </c>
      <c r="V1141" s="6">
        <v>-0.087978</v>
      </c>
      <c r="W1141" s="6">
        <v>-93928418.02</v>
      </c>
      <c r="X1141" s="6">
        <v>5288789731.26</v>
      </c>
      <c r="Y1141" s="6">
        <v>4083270415.1</v>
      </c>
      <c r="Z1141" s="6">
        <v>4083270415.1</v>
      </c>
      <c r="AA1141" s="6">
        <v>4447850483.75</v>
      </c>
      <c r="AB1141" s="6">
        <v>4048454237.19</v>
      </c>
      <c r="AC1141" s="6">
        <v>33.33</v>
      </c>
      <c r="AD1141" s="6">
        <v>0.4031</v>
      </c>
      <c r="AE1141" s="6">
        <v>1.949435</v>
      </c>
    </row>
    <row r="1142" spans="1:31">
      <c r="A1142" s="1" t="s">
        <v>489</v>
      </c>
      <c r="B1142" s="6" t="s">
        <v>490</v>
      </c>
      <c r="C1142" s="1" t="s">
        <v>70</v>
      </c>
      <c r="D1142" s="1">
        <v>2911776457.16</v>
      </c>
      <c r="E1142" s="1">
        <v>124713705.36</v>
      </c>
      <c r="F1142" s="7">
        <v>19</v>
      </c>
      <c r="G1142" s="7">
        <v>19</v>
      </c>
      <c r="H1142" s="1">
        <v>11798795239.23</v>
      </c>
      <c r="I1142" s="1">
        <v>2836493133.04</v>
      </c>
      <c r="J1142" s="1">
        <v>1192859268</v>
      </c>
      <c r="K1142" s="1">
        <v>9875711897.97</v>
      </c>
      <c r="L1142" s="1">
        <v>0.7596</v>
      </c>
      <c r="M1142" s="1">
        <v>0.0072</v>
      </c>
      <c r="N1142" s="1">
        <v>0.0126</v>
      </c>
      <c r="O1142" s="1">
        <v>0.0525</v>
      </c>
      <c r="P1142" s="6">
        <v>397</v>
      </c>
      <c r="Q1142" s="6">
        <v>20.15</v>
      </c>
      <c r="R1142" s="6">
        <v>348969127.83</v>
      </c>
      <c r="S1142" s="6">
        <v>3.48</v>
      </c>
      <c r="T1142" s="6">
        <v>21.35</v>
      </c>
      <c r="U1142" s="6">
        <v>32.16</v>
      </c>
      <c r="V1142" s="6">
        <v>0.012611</v>
      </c>
      <c r="W1142" s="6">
        <v>373451185.04</v>
      </c>
      <c r="X1142" s="6">
        <v>8962302106.19</v>
      </c>
      <c r="Y1142" s="6">
        <v>9875711897.97</v>
      </c>
      <c r="Z1142" s="6">
        <v>9875711897.97</v>
      </c>
      <c r="AA1142" s="6">
        <v>9712650934.53</v>
      </c>
      <c r="AB1142" s="6">
        <v>9364807548.27</v>
      </c>
      <c r="AC1142" s="6">
        <v>33.33</v>
      </c>
      <c r="AD1142" s="6">
        <v>0.1995</v>
      </c>
      <c r="AE1142" s="6">
        <v>1.194729</v>
      </c>
    </row>
    <row r="1143" spans="1:31">
      <c r="A1143" s="1" t="s">
        <v>489</v>
      </c>
      <c r="B1143" s="6" t="s">
        <v>490</v>
      </c>
      <c r="C1143" s="1" t="s">
        <v>71</v>
      </c>
      <c r="D1143" s="1">
        <v>4718234836.63</v>
      </c>
      <c r="E1143" s="1">
        <v>150686993.99</v>
      </c>
      <c r="F1143" s="7">
        <v>19</v>
      </c>
      <c r="G1143" s="7">
        <v>19</v>
      </c>
      <c r="H1143" s="1">
        <v>11509561800.87</v>
      </c>
      <c r="I1143" s="1">
        <v>2935074313.87</v>
      </c>
      <c r="J1143" s="1">
        <v>1196090018</v>
      </c>
      <c r="K1143" s="1">
        <v>8102147727.85</v>
      </c>
      <c r="L1143" s="1">
        <v>0.745</v>
      </c>
      <c r="M1143" s="1">
        <v>0.0098</v>
      </c>
      <c r="N1143" s="1">
        <v>0.007</v>
      </c>
      <c r="O1143" s="1">
        <v>0.0275</v>
      </c>
      <c r="P1143" s="6">
        <v>405</v>
      </c>
      <c r="Q1143" s="6">
        <v>15.32</v>
      </c>
      <c r="R1143" s="6">
        <v>355350597.14</v>
      </c>
      <c r="S1143" s="6">
        <v>4.39</v>
      </c>
      <c r="T1143" s="6">
        <v>21.31</v>
      </c>
      <c r="U1143" s="6">
        <v>27.74</v>
      </c>
      <c r="V1143" s="6">
        <v>0.007025</v>
      </c>
      <c r="W1143" s="6">
        <v>34723219.76</v>
      </c>
      <c r="X1143" s="6">
        <v>8574487487</v>
      </c>
      <c r="Y1143" s="6">
        <v>8102147727.85</v>
      </c>
      <c r="Z1143" s="6">
        <v>8102147727.85</v>
      </c>
      <c r="AA1143" s="6">
        <v>7758099333.48</v>
      </c>
      <c r="AB1143" s="6">
        <v>7363010858.39</v>
      </c>
      <c r="AC1143" s="6">
        <v>37.5</v>
      </c>
      <c r="AD1143" s="6">
        <v>0.3262</v>
      </c>
      <c r="AE1143" s="6">
        <v>1.420557</v>
      </c>
    </row>
    <row r="1144" spans="1:31">
      <c r="A1144" s="1" t="s">
        <v>491</v>
      </c>
      <c r="B1144" s="6" t="s">
        <v>492</v>
      </c>
      <c r="C1144" s="1" t="s">
        <v>66</v>
      </c>
      <c r="D1144" s="1">
        <v>13295805189.38</v>
      </c>
      <c r="E1144" s="1">
        <v>6808919212.56</v>
      </c>
      <c r="F1144" s="7">
        <v>11</v>
      </c>
      <c r="G1144" s="7">
        <v>11</v>
      </c>
      <c r="H1144" s="1">
        <v>48335260104.5</v>
      </c>
      <c r="I1144" s="1">
        <v>9969933323.13</v>
      </c>
      <c r="J1144" s="1">
        <v>1982456140</v>
      </c>
      <c r="K1144" s="1">
        <v>38142770166.71</v>
      </c>
      <c r="L1144" s="1">
        <v>0.7937</v>
      </c>
      <c r="M1144" s="1">
        <v>0.0791</v>
      </c>
      <c r="N1144" s="1">
        <v>0.0292</v>
      </c>
      <c r="O1144" s="1">
        <v>0.1416</v>
      </c>
      <c r="P1144" s="6">
        <v>300</v>
      </c>
      <c r="Q1144" s="6">
        <v>2.17</v>
      </c>
      <c r="R1144" s="6">
        <v>108602597.75</v>
      </c>
      <c r="S1144" s="6">
        <v>0.28</v>
      </c>
      <c r="T1144" s="6">
        <v>58.61</v>
      </c>
      <c r="U1144" s="6">
        <v>67.97</v>
      </c>
      <c r="V1144" s="6">
        <v>0.029214</v>
      </c>
      <c r="W1144" s="6">
        <v>3761034552.47</v>
      </c>
      <c r="X1144" s="6">
        <v>38365326781.37</v>
      </c>
      <c r="Y1144" s="6">
        <v>38142770166.71</v>
      </c>
      <c r="Z1144" s="6">
        <v>38142770166.71</v>
      </c>
      <c r="AA1144" s="6">
        <v>35286803962.62</v>
      </c>
      <c r="AB1144" s="6">
        <v>30502109765.62</v>
      </c>
      <c r="AC1144" s="6">
        <v>36.36</v>
      </c>
      <c r="AD1144" s="6">
        <v>0.3629</v>
      </c>
      <c r="AE1144" s="6">
        <v>1.267219</v>
      </c>
    </row>
    <row r="1145" spans="1:31">
      <c r="A1145" s="1" t="s">
        <v>491</v>
      </c>
      <c r="B1145" s="6" t="s">
        <v>492</v>
      </c>
      <c r="C1145" s="1" t="s">
        <v>67</v>
      </c>
      <c r="D1145" s="1">
        <v>15486458000.61</v>
      </c>
      <c r="E1145" s="1">
        <v>6537021101.61</v>
      </c>
      <c r="F1145" s="7">
        <v>11</v>
      </c>
      <c r="G1145" s="7">
        <v>11</v>
      </c>
      <c r="H1145" s="1">
        <v>43241204615.89</v>
      </c>
      <c r="I1145" s="1">
        <v>10401006477.95</v>
      </c>
      <c r="J1145" s="1">
        <v>1982456140</v>
      </c>
      <c r="K1145" s="1">
        <v>37657160813.65</v>
      </c>
      <c r="L1145" s="1">
        <v>0.7595</v>
      </c>
      <c r="M1145" s="1">
        <v>0.0849</v>
      </c>
      <c r="N1145" s="1">
        <v>0.0365</v>
      </c>
      <c r="O1145" s="1">
        <v>0.1519</v>
      </c>
      <c r="P1145" s="6">
        <v>643</v>
      </c>
      <c r="Q1145" s="6">
        <v>4.82</v>
      </c>
      <c r="R1145" s="6">
        <v>138977996.53</v>
      </c>
      <c r="S1145" s="6">
        <v>0.37</v>
      </c>
      <c r="T1145" s="6">
        <v>60.43</v>
      </c>
      <c r="U1145" s="6">
        <v>71.61</v>
      </c>
      <c r="V1145" s="6">
        <v>0.036536</v>
      </c>
      <c r="W1145" s="6">
        <v>3223400445.68</v>
      </c>
      <c r="X1145" s="6">
        <v>32840198137.94</v>
      </c>
      <c r="Y1145" s="6">
        <v>37657160813.65</v>
      </c>
      <c r="Z1145" s="6">
        <v>37657160813.65</v>
      </c>
      <c r="AA1145" s="6">
        <v>34149715634.83</v>
      </c>
      <c r="AB1145" s="6">
        <v>29361001330.28</v>
      </c>
      <c r="AC1145" s="6">
        <v>36.36</v>
      </c>
      <c r="AD1145" s="6">
        <v>0.3544</v>
      </c>
      <c r="AE1145" s="6">
        <v>1.148286</v>
      </c>
    </row>
    <row r="1146" spans="1:31">
      <c r="A1146" s="1" t="s">
        <v>491</v>
      </c>
      <c r="B1146" s="6" t="s">
        <v>492</v>
      </c>
      <c r="C1146" s="1" t="s">
        <v>68</v>
      </c>
      <c r="D1146" s="1">
        <v>15338915584.58</v>
      </c>
      <c r="E1146" s="1">
        <v>6206223477.23</v>
      </c>
      <c r="F1146" s="7">
        <v>11</v>
      </c>
      <c r="G1146" s="7">
        <v>11</v>
      </c>
      <c r="H1146" s="1">
        <v>40110750531.25</v>
      </c>
      <c r="I1146" s="1">
        <v>10858921598.72</v>
      </c>
      <c r="J1146" s="1">
        <v>1982456140</v>
      </c>
      <c r="K1146" s="1">
        <v>35422064074.42</v>
      </c>
      <c r="L1146" s="1">
        <v>0.7293</v>
      </c>
      <c r="M1146" s="1">
        <v>0.0707</v>
      </c>
      <c r="N1146" s="1">
        <v>0.0233</v>
      </c>
      <c r="O1146" s="1">
        <v>0.0861</v>
      </c>
      <c r="P1146" s="6">
        <v>690</v>
      </c>
      <c r="Q1146" s="6">
        <v>4.62</v>
      </c>
      <c r="R1146" s="6">
        <v>135962016.34</v>
      </c>
      <c r="S1146" s="6">
        <v>0.38</v>
      </c>
      <c r="T1146" s="6">
        <v>60.43</v>
      </c>
      <c r="U1146" s="6">
        <v>64.76</v>
      </c>
      <c r="V1146" s="6">
        <v>0.023319</v>
      </c>
      <c r="W1146" s="6">
        <v>4277187673.37</v>
      </c>
      <c r="X1146" s="6">
        <v>29251828932.53</v>
      </c>
      <c r="Y1146" s="6">
        <v>35422064074.42</v>
      </c>
      <c r="Z1146" s="6">
        <v>35422064074.42</v>
      </c>
      <c r="AA1146" s="6">
        <v>32476135469.8</v>
      </c>
      <c r="AB1146" s="6">
        <v>28351113825.7</v>
      </c>
      <c r="AC1146" s="6">
        <v>36.36</v>
      </c>
      <c r="AD1146" s="6">
        <v>0.3783</v>
      </c>
      <c r="AE1146" s="6">
        <v>1.132366</v>
      </c>
    </row>
    <row r="1147" spans="1:31">
      <c r="A1147" s="1" t="s">
        <v>491</v>
      </c>
      <c r="B1147" s="6" t="s">
        <v>492</v>
      </c>
      <c r="C1147" s="1" t="s">
        <v>69</v>
      </c>
      <c r="D1147" s="1">
        <v>14515064599.16</v>
      </c>
      <c r="E1147" s="1">
        <v>6218400204.14</v>
      </c>
      <c r="F1147" s="7">
        <v>11</v>
      </c>
      <c r="G1147" s="7">
        <v>11</v>
      </c>
      <c r="H1147" s="1">
        <v>45976753517</v>
      </c>
      <c r="I1147" s="1">
        <v>14360667974.81</v>
      </c>
      <c r="J1147" s="1">
        <v>1982456140</v>
      </c>
      <c r="K1147" s="1">
        <v>48053636298.71</v>
      </c>
      <c r="L1147" s="1">
        <v>0.6877</v>
      </c>
      <c r="M1147" s="1">
        <v>0.2567</v>
      </c>
      <c r="N1147" s="1">
        <v>0.17</v>
      </c>
      <c r="O1147" s="1">
        <v>0.5442</v>
      </c>
      <c r="P1147" s="6">
        <v>758</v>
      </c>
      <c r="Q1147" s="6">
        <v>5.17</v>
      </c>
      <c r="R1147" s="6">
        <v>207288370.34</v>
      </c>
      <c r="S1147" s="6">
        <v>0.43</v>
      </c>
      <c r="T1147" s="6">
        <v>59.98</v>
      </c>
      <c r="U1147" s="6">
        <v>62.98</v>
      </c>
      <c r="V1147" s="6">
        <v>0.169981</v>
      </c>
      <c r="W1147" s="6">
        <v>16235048240.07</v>
      </c>
      <c r="X1147" s="6">
        <v>31616085542.19</v>
      </c>
      <c r="Y1147" s="6">
        <v>48053636298.71</v>
      </c>
      <c r="Z1147" s="6">
        <v>48053636298.71</v>
      </c>
      <c r="AA1147" s="6">
        <v>35127513632</v>
      </c>
      <c r="AB1147" s="6">
        <v>29862414946.38</v>
      </c>
      <c r="AC1147" s="6">
        <v>36.36</v>
      </c>
      <c r="AD1147" s="6">
        <v>0.3048</v>
      </c>
      <c r="AE1147" s="6">
        <v>0.95678</v>
      </c>
    </row>
    <row r="1148" spans="1:31">
      <c r="A1148" s="1" t="s">
        <v>491</v>
      </c>
      <c r="B1148" s="6" t="s">
        <v>492</v>
      </c>
      <c r="C1148" s="1" t="s">
        <v>70</v>
      </c>
      <c r="D1148" s="1">
        <v>14905603324.27</v>
      </c>
      <c r="E1148" s="1">
        <v>5986886281.1</v>
      </c>
      <c r="F1148" s="7">
        <v>11</v>
      </c>
      <c r="G1148" s="7">
        <v>11</v>
      </c>
      <c r="H1148" s="1">
        <v>45276177746.72</v>
      </c>
      <c r="I1148" s="1">
        <v>18718314861.46</v>
      </c>
      <c r="J1148" s="1">
        <v>1982456140</v>
      </c>
      <c r="K1148" s="1">
        <v>46390510476.44</v>
      </c>
      <c r="L1148" s="1">
        <v>0.5866</v>
      </c>
      <c r="M1148" s="1">
        <v>0.3443</v>
      </c>
      <c r="N1148" s="1">
        <v>0.2428</v>
      </c>
      <c r="O1148" s="1">
        <v>0.5874</v>
      </c>
      <c r="P1148" s="6">
        <v>794</v>
      </c>
      <c r="Q1148" s="6">
        <v>5.46</v>
      </c>
      <c r="R1148" s="6">
        <v>335614842.48</v>
      </c>
      <c r="S1148" s="6">
        <v>0.72</v>
      </c>
      <c r="T1148" s="6">
        <v>57.91</v>
      </c>
      <c r="U1148" s="6">
        <v>65.42</v>
      </c>
      <c r="V1148" s="6">
        <v>0.242835</v>
      </c>
      <c r="W1148" s="6">
        <v>13495541820.59</v>
      </c>
      <c r="X1148" s="6">
        <v>26557862885.26</v>
      </c>
      <c r="Y1148" s="6">
        <v>46390510476.44</v>
      </c>
      <c r="Z1148" s="6">
        <v>46390510476.44</v>
      </c>
      <c r="AA1148" s="6">
        <v>30795206305.22</v>
      </c>
      <c r="AB1148" s="6">
        <v>25590876099.19</v>
      </c>
      <c r="AC1148" s="6">
        <v>36.36</v>
      </c>
      <c r="AD1148" s="6">
        <v>0.3136</v>
      </c>
      <c r="AE1148" s="6">
        <v>0.975979</v>
      </c>
    </row>
    <row r="1149" spans="1:31">
      <c r="A1149" s="1" t="s">
        <v>491</v>
      </c>
      <c r="B1149" s="6" t="s">
        <v>492</v>
      </c>
      <c r="C1149" s="1" t="s">
        <v>71</v>
      </c>
      <c r="D1149" s="1">
        <v>18733353452.44</v>
      </c>
      <c r="E1149" s="1">
        <v>5828057373.93</v>
      </c>
      <c r="F1149" s="7">
        <v>11</v>
      </c>
      <c r="G1149" s="7">
        <v>11</v>
      </c>
      <c r="H1149" s="1">
        <v>40617227413.35</v>
      </c>
      <c r="I1149" s="1">
        <v>20531900184.54</v>
      </c>
      <c r="J1149" s="1">
        <v>1982456140</v>
      </c>
      <c r="K1149" s="1">
        <v>37370837317.48</v>
      </c>
      <c r="L1149" s="1">
        <v>0.4945</v>
      </c>
      <c r="M1149" s="1">
        <v>0.2393</v>
      </c>
      <c r="N1149" s="1">
        <v>0.1674</v>
      </c>
      <c r="O1149" s="1">
        <v>0.3312</v>
      </c>
      <c r="P1149" s="6">
        <v>924</v>
      </c>
      <c r="Q1149" s="6">
        <v>6.41</v>
      </c>
      <c r="R1149" s="6">
        <v>386768024.34</v>
      </c>
      <c r="S1149" s="6">
        <v>1.03</v>
      </c>
      <c r="T1149" s="6">
        <v>57.91</v>
      </c>
      <c r="U1149" s="6">
        <v>68.67</v>
      </c>
      <c r="V1149" s="6">
        <v>0.167406</v>
      </c>
      <c r="W1149" s="6">
        <v>5984517828.63</v>
      </c>
      <c r="X1149" s="6">
        <v>20085327228.81</v>
      </c>
      <c r="Y1149" s="6">
        <v>37370837317.48</v>
      </c>
      <c r="Z1149" s="6">
        <v>37370837317.48</v>
      </c>
      <c r="AA1149" s="6">
        <v>27619759667.83</v>
      </c>
      <c r="AB1149" s="6">
        <v>22753039854.86</v>
      </c>
      <c r="AC1149" s="6">
        <v>36.36</v>
      </c>
      <c r="AD1149" s="6">
        <v>0.3858</v>
      </c>
      <c r="AE1149" s="6">
        <v>1.08687</v>
      </c>
    </row>
    <row r="1150" spans="1:31">
      <c r="A1150" s="1" t="s">
        <v>493</v>
      </c>
      <c r="B1150" s="6" t="s">
        <v>494</v>
      </c>
      <c r="C1150" s="1" t="s">
        <v>66</v>
      </c>
      <c r="D1150" s="1">
        <v>1392675881.75</v>
      </c>
      <c r="E1150" s="1">
        <v>453729105.34</v>
      </c>
      <c r="F1150" s="7">
        <v>891</v>
      </c>
      <c r="G1150" s="7">
        <v>304</v>
      </c>
      <c r="H1150" s="1">
        <v>7278532235.53</v>
      </c>
      <c r="I1150" s="1">
        <v>974111447.32</v>
      </c>
      <c r="J1150" s="1">
        <v>1841528480</v>
      </c>
      <c r="K1150" s="1">
        <v>3186847122.86</v>
      </c>
      <c r="L1150" s="1">
        <v>0.8662</v>
      </c>
      <c r="M1150" s="1">
        <v>-0.0838</v>
      </c>
      <c r="N1150" s="1">
        <v>-0.1154</v>
      </c>
      <c r="O1150" s="1">
        <v>-0.8623</v>
      </c>
      <c r="P1150" s="6">
        <v>431</v>
      </c>
      <c r="Q1150" s="6">
        <v>10</v>
      </c>
      <c r="R1150" s="6">
        <v>181348685.89</v>
      </c>
      <c r="S1150" s="6">
        <v>5.69</v>
      </c>
      <c r="T1150" s="6">
        <v>44.56</v>
      </c>
      <c r="U1150" s="6">
        <v>66.8</v>
      </c>
      <c r="V1150" s="6">
        <v>-0.115411</v>
      </c>
      <c r="W1150" s="6">
        <v>485963414.61</v>
      </c>
      <c r="X1150" s="6">
        <v>6304420788.21</v>
      </c>
      <c r="Y1150" s="6">
        <v>3186847122.86</v>
      </c>
      <c r="Z1150" s="6">
        <v>3186847122.86</v>
      </c>
      <c r="AA1150" s="6">
        <v>4009085116.17</v>
      </c>
      <c r="AB1150" s="6">
        <v>2801701902.56</v>
      </c>
      <c r="AC1150" s="6">
        <v>33.33</v>
      </c>
      <c r="AD1150" s="6">
        <v>1.3527</v>
      </c>
      <c r="AE1150" s="6">
        <v>2.283929</v>
      </c>
    </row>
    <row r="1151" spans="1:31">
      <c r="A1151" s="1" t="s">
        <v>493</v>
      </c>
      <c r="B1151" s="6" t="s">
        <v>494</v>
      </c>
      <c r="C1151" s="1" t="s">
        <v>67</v>
      </c>
      <c r="D1151" s="1">
        <v>1336308933.39</v>
      </c>
      <c r="E1151" s="1">
        <v>435189495.09</v>
      </c>
      <c r="F1151" s="7">
        <v>991</v>
      </c>
      <c r="G1151" s="7">
        <v>356</v>
      </c>
      <c r="H1151" s="1">
        <v>6740749237.21</v>
      </c>
      <c r="I1151" s="1">
        <v>783253837.98</v>
      </c>
      <c r="J1151" s="1">
        <v>1841528480</v>
      </c>
      <c r="K1151" s="1">
        <v>3517765338.85</v>
      </c>
      <c r="L1151" s="1">
        <v>0.8838</v>
      </c>
      <c r="M1151" s="1">
        <v>0.0282</v>
      </c>
      <c r="N1151" s="1">
        <v>0.0026</v>
      </c>
      <c r="O1151" s="1">
        <v>0.022</v>
      </c>
      <c r="P1151" s="6">
        <v>457</v>
      </c>
      <c r="Q1151" s="6">
        <v>10.46</v>
      </c>
      <c r="R1151" s="6">
        <v>166215417.95</v>
      </c>
      <c r="S1151" s="6">
        <v>4.73</v>
      </c>
      <c r="T1151" s="6">
        <v>44.56</v>
      </c>
      <c r="U1151" s="6">
        <v>66.81</v>
      </c>
      <c r="V1151" s="6">
        <v>0.002561</v>
      </c>
      <c r="W1151" s="6">
        <v>261814840.14</v>
      </c>
      <c r="X1151" s="6">
        <v>5957495399.23</v>
      </c>
      <c r="Y1151" s="6">
        <v>3517765338.85</v>
      </c>
      <c r="Z1151" s="6">
        <v>3517765338.85</v>
      </c>
      <c r="AA1151" s="6">
        <v>3538471846.17</v>
      </c>
      <c r="AB1151" s="6">
        <v>2849668519.04</v>
      </c>
      <c r="AC1151" s="6">
        <v>33.33</v>
      </c>
      <c r="AD1151" s="6">
        <v>1.242</v>
      </c>
      <c r="AE1151" s="6">
        <v>1.916202</v>
      </c>
    </row>
    <row r="1152" spans="1:31">
      <c r="A1152" s="1" t="s">
        <v>493</v>
      </c>
      <c r="B1152" s="6" t="s">
        <v>494</v>
      </c>
      <c r="C1152" s="1" t="s">
        <v>68</v>
      </c>
      <c r="D1152" s="1">
        <v>1209733033.52</v>
      </c>
      <c r="E1152" s="1">
        <v>387032760.02</v>
      </c>
      <c r="F1152" s="7">
        <v>1129</v>
      </c>
      <c r="G1152" s="7">
        <v>410</v>
      </c>
      <c r="H1152" s="1">
        <v>5641030338.45</v>
      </c>
      <c r="I1152" s="1">
        <v>757256743.1</v>
      </c>
      <c r="J1152" s="1">
        <v>1841528480</v>
      </c>
      <c r="K1152" s="1">
        <v>4084568682.78</v>
      </c>
      <c r="L1152" s="1">
        <v>0.8658</v>
      </c>
      <c r="M1152" s="1">
        <v>0.029</v>
      </c>
      <c r="N1152" s="1">
        <v>0.0044</v>
      </c>
      <c r="O1152" s="1">
        <v>0.033</v>
      </c>
      <c r="P1152" s="6">
        <v>478</v>
      </c>
      <c r="Q1152" s="6">
        <v>11.26</v>
      </c>
      <c r="R1152" s="6">
        <v>209066184.09</v>
      </c>
      <c r="S1152" s="6">
        <v>5.12</v>
      </c>
      <c r="T1152" s="6">
        <v>44.56</v>
      </c>
      <c r="U1152" s="6">
        <v>66.97</v>
      </c>
      <c r="V1152" s="6">
        <v>0.004431</v>
      </c>
      <c r="W1152" s="6">
        <v>704621613.38</v>
      </c>
      <c r="X1152" s="6">
        <v>4883773595.35</v>
      </c>
      <c r="Y1152" s="6">
        <v>4084568682.78</v>
      </c>
      <c r="Z1152" s="6">
        <v>4084568682.78</v>
      </c>
      <c r="AA1152" s="6">
        <v>3967129790.21</v>
      </c>
      <c r="AB1152" s="6">
        <v>3333465155.7</v>
      </c>
      <c r="AC1152" s="6">
        <v>37.5</v>
      </c>
      <c r="AD1152" s="6">
        <v>0.9886</v>
      </c>
      <c r="AE1152" s="6">
        <v>1.381059</v>
      </c>
    </row>
    <row r="1153" spans="1:31">
      <c r="A1153" s="1" t="s">
        <v>493</v>
      </c>
      <c r="B1153" s="6" t="s">
        <v>494</v>
      </c>
      <c r="C1153" s="1" t="s">
        <v>69</v>
      </c>
      <c r="D1153" s="1">
        <v>1103186871.88</v>
      </c>
      <c r="E1153" s="1">
        <v>335749907.57</v>
      </c>
      <c r="F1153" s="7">
        <v>1231</v>
      </c>
      <c r="G1153" s="7">
        <v>477</v>
      </c>
      <c r="H1153" s="1">
        <v>5751469423.64</v>
      </c>
      <c r="I1153" s="1">
        <v>812097480.76</v>
      </c>
      <c r="J1153" s="1">
        <v>1841528480</v>
      </c>
      <c r="K1153" s="1">
        <v>4139509091.64</v>
      </c>
      <c r="L1153" s="1">
        <v>0.8588</v>
      </c>
      <c r="M1153" s="1">
        <v>0.0264</v>
      </c>
      <c r="N1153" s="1">
        <v>0.01</v>
      </c>
      <c r="O1153" s="1">
        <v>0.0705</v>
      </c>
      <c r="P1153" s="6">
        <v>408</v>
      </c>
      <c r="Q1153" s="6">
        <v>10.17</v>
      </c>
      <c r="R1153" s="6">
        <v>231228765.76</v>
      </c>
      <c r="S1153" s="6">
        <v>5.59</v>
      </c>
      <c r="T1153" s="6">
        <v>44.56</v>
      </c>
      <c r="U1153" s="6">
        <v>66.15</v>
      </c>
      <c r="V1153" s="6">
        <v>0.009952</v>
      </c>
      <c r="W1153" s="6">
        <v>281107844.64</v>
      </c>
      <c r="X1153" s="6">
        <v>4939371942.88</v>
      </c>
      <c r="Y1153" s="6">
        <v>4139509091.64</v>
      </c>
      <c r="Z1153" s="6">
        <v>4139509091.64</v>
      </c>
      <c r="AA1153" s="6">
        <v>4075277514.98</v>
      </c>
      <c r="AB1153" s="6">
        <v>3407672352.06</v>
      </c>
      <c r="AC1153" s="6">
        <v>33.33</v>
      </c>
      <c r="AD1153" s="6">
        <v>0.969</v>
      </c>
      <c r="AE1153" s="6">
        <v>1.389409</v>
      </c>
    </row>
    <row r="1154" spans="1:31">
      <c r="A1154" s="1" t="s">
        <v>493</v>
      </c>
      <c r="B1154" s="6" t="s">
        <v>494</v>
      </c>
      <c r="C1154" s="1" t="s">
        <v>70</v>
      </c>
      <c r="D1154" s="1">
        <v>1031681135.85</v>
      </c>
      <c r="E1154" s="1">
        <v>362078683.77</v>
      </c>
      <c r="F1154" s="7">
        <v>1243</v>
      </c>
      <c r="G1154" s="7">
        <v>486</v>
      </c>
      <c r="H1154" s="1">
        <v>5426620819.72</v>
      </c>
      <c r="I1154" s="1">
        <v>859549403.95</v>
      </c>
      <c r="J1154" s="1">
        <v>1841528480</v>
      </c>
      <c r="K1154" s="1">
        <v>3445632803.64</v>
      </c>
      <c r="L1154" s="1">
        <v>0.8416</v>
      </c>
      <c r="M1154" s="1">
        <v>0.0256</v>
      </c>
      <c r="N1154" s="1">
        <v>0.0089</v>
      </c>
      <c r="O1154" s="1">
        <v>0.0559</v>
      </c>
      <c r="P1154" s="6">
        <v>402</v>
      </c>
      <c r="Q1154" s="6">
        <v>10.35</v>
      </c>
      <c r="R1154" s="6">
        <v>228925425.24</v>
      </c>
      <c r="S1154" s="6">
        <v>6.64</v>
      </c>
      <c r="T1154" s="6">
        <v>44.56</v>
      </c>
      <c r="U1154" s="6">
        <v>65.96</v>
      </c>
      <c r="V1154" s="6">
        <v>0.008854</v>
      </c>
      <c r="W1154" s="6">
        <v>-371795267.69</v>
      </c>
      <c r="X1154" s="6">
        <v>4567071415.77</v>
      </c>
      <c r="Y1154" s="6">
        <v>3445632803.64</v>
      </c>
      <c r="Z1154" s="6">
        <v>3445632803.64</v>
      </c>
      <c r="AA1154" s="6">
        <v>3401896439.26</v>
      </c>
      <c r="AB1154" s="6">
        <v>2756281041.95</v>
      </c>
      <c r="AC1154" s="6">
        <v>33.33</v>
      </c>
      <c r="AD1154" s="6">
        <v>1.1275</v>
      </c>
      <c r="AE1154" s="6">
        <v>1.574927</v>
      </c>
    </row>
    <row r="1155" spans="1:31">
      <c r="A1155" s="1" t="s">
        <v>493</v>
      </c>
      <c r="B1155" s="6" t="s">
        <v>494</v>
      </c>
      <c r="C1155" s="1" t="s">
        <v>71</v>
      </c>
      <c r="D1155" s="1">
        <v>976012198.9</v>
      </c>
      <c r="E1155" s="1">
        <v>345328378.09</v>
      </c>
      <c r="F1155" s="7">
        <v>1243</v>
      </c>
      <c r="G1155" s="7">
        <v>486</v>
      </c>
      <c r="H1155" s="1">
        <v>6277343549.5</v>
      </c>
      <c r="I1155" s="1">
        <v>595227929.56</v>
      </c>
      <c r="J1155" s="1">
        <v>1841528480</v>
      </c>
      <c r="K1155" s="1">
        <v>3462044193.96</v>
      </c>
      <c r="L1155" s="1">
        <v>0.9052</v>
      </c>
      <c r="M1155" s="1">
        <v>-0.0088</v>
      </c>
      <c r="N1155" s="1">
        <v>-0.03</v>
      </c>
      <c r="O1155" s="1">
        <v>-0.3167</v>
      </c>
      <c r="P1155" s="6">
        <v>422</v>
      </c>
      <c r="Q1155" s="6">
        <v>11.12</v>
      </c>
      <c r="R1155" s="6">
        <v>157894760.4</v>
      </c>
      <c r="S1155" s="6">
        <v>4.56</v>
      </c>
      <c r="T1155" s="6">
        <v>53.98</v>
      </c>
      <c r="U1155" s="6">
        <v>61.54</v>
      </c>
      <c r="V1155" s="6">
        <v>-0.030032</v>
      </c>
      <c r="W1155" s="6">
        <v>630644683.04</v>
      </c>
      <c r="X1155" s="6">
        <v>5682115619.94</v>
      </c>
      <c r="Y1155" s="6">
        <v>3462044193.96</v>
      </c>
      <c r="Z1155" s="6">
        <v>3462044193.96</v>
      </c>
      <c r="AA1155" s="6">
        <v>3591554099.25</v>
      </c>
      <c r="AB1155" s="6">
        <v>2985427892.11</v>
      </c>
      <c r="AC1155" s="6">
        <v>37.5</v>
      </c>
      <c r="AD1155" s="6">
        <v>1.0959</v>
      </c>
      <c r="AE1155" s="6">
        <v>1.81319</v>
      </c>
    </row>
    <row r="1156" spans="1:31">
      <c r="A1156" s="1" t="s">
        <v>495</v>
      </c>
      <c r="B1156" s="6" t="s">
        <v>496</v>
      </c>
      <c r="C1156" s="1" t="s">
        <v>66</v>
      </c>
      <c r="D1156" s="1">
        <v>9602470335.28</v>
      </c>
      <c r="E1156" s="1">
        <v>2261338897.25</v>
      </c>
      <c r="F1156" s="7">
        <v>15</v>
      </c>
      <c r="G1156" s="7">
        <v>15</v>
      </c>
      <c r="H1156" s="1">
        <v>16777282840.35</v>
      </c>
      <c r="I1156" s="1">
        <v>10139336496.41</v>
      </c>
      <c r="J1156" s="1">
        <v>3886261065</v>
      </c>
      <c r="K1156" s="1">
        <v>11087945636.88</v>
      </c>
      <c r="L1156" s="1">
        <v>0.3957</v>
      </c>
      <c r="M1156" s="1">
        <v>0.0548</v>
      </c>
      <c r="N1156" s="1">
        <v>0.034</v>
      </c>
      <c r="O1156" s="1">
        <v>0.0562</v>
      </c>
      <c r="P1156" s="6">
        <v>0</v>
      </c>
      <c r="Q1156" s="6">
        <v>0</v>
      </c>
      <c r="R1156" s="6">
        <v>669431.43</v>
      </c>
      <c r="S1156" s="6">
        <v>0.01</v>
      </c>
      <c r="T1156" s="6">
        <v>56.61</v>
      </c>
      <c r="U1156" s="6">
        <v>70.99</v>
      </c>
      <c r="V1156" s="6">
        <v>0.033964</v>
      </c>
      <c r="W1156" s="6">
        <v>1317218710.43</v>
      </c>
      <c r="X1156" s="6">
        <v>6637946343.94</v>
      </c>
      <c r="Y1156" s="6">
        <v>11087945636.88</v>
      </c>
      <c r="Z1156" s="6">
        <v>11087945636.88</v>
      </c>
      <c r="AA1156" s="6">
        <v>10764125387.97</v>
      </c>
      <c r="AB1156" s="6">
        <v>9989064523.21</v>
      </c>
      <c r="AC1156" s="6">
        <v>33.33</v>
      </c>
      <c r="AD1156" s="6">
        <v>0.7258</v>
      </c>
      <c r="AE1156" s="6">
        <v>1.51311</v>
      </c>
    </row>
    <row r="1157" spans="1:31">
      <c r="A1157" s="1" t="s">
        <v>495</v>
      </c>
      <c r="B1157" s="6" t="s">
        <v>497</v>
      </c>
      <c r="C1157" s="1" t="s">
        <v>67</v>
      </c>
      <c r="D1157" s="1">
        <v>7752891961.6</v>
      </c>
      <c r="E1157" s="1">
        <v>1845492803.44</v>
      </c>
      <c r="F1157" s="7">
        <v>15</v>
      </c>
      <c r="G1157" s="7">
        <v>15</v>
      </c>
      <c r="H1157" s="1">
        <v>17097771304.62</v>
      </c>
      <c r="I1157" s="1">
        <v>10837615439.11</v>
      </c>
      <c r="J1157" s="1">
        <v>3886261065</v>
      </c>
      <c r="K1157" s="1">
        <v>11491515947.84</v>
      </c>
      <c r="L1157" s="1">
        <v>0.3661</v>
      </c>
      <c r="M1157" s="1">
        <v>0.069</v>
      </c>
      <c r="N1157" s="1">
        <v>0.0545</v>
      </c>
      <c r="O1157" s="1">
        <v>0.086</v>
      </c>
      <c r="P1157" s="6"/>
      <c r="Q1157" s="6"/>
      <c r="R1157" s="6">
        <v>1091953.55</v>
      </c>
      <c r="S1157" s="6">
        <v>0.01</v>
      </c>
      <c r="T1157" s="6">
        <v>56.61</v>
      </c>
      <c r="U1157" s="6">
        <v>67.9</v>
      </c>
      <c r="V1157" s="6">
        <v>0.054529</v>
      </c>
      <c r="W1157" s="6">
        <v>1130381048.58</v>
      </c>
      <c r="X1157" s="6">
        <v>6260155865.51</v>
      </c>
      <c r="Y1157" s="6">
        <v>11491515947.84</v>
      </c>
      <c r="Z1157" s="6">
        <v>11491515947.84</v>
      </c>
      <c r="AA1157" s="6">
        <v>11238817937.46</v>
      </c>
      <c r="AB1157" s="6">
        <v>10487407093.33</v>
      </c>
      <c r="AC1157" s="6">
        <v>33.33</v>
      </c>
      <c r="AD1157" s="6">
        <v>0.5938</v>
      </c>
      <c r="AE1157" s="6">
        <v>1.48786</v>
      </c>
    </row>
    <row r="1158" spans="1:31">
      <c r="A1158" s="1" t="s">
        <v>495</v>
      </c>
      <c r="B1158" s="6" t="s">
        <v>497</v>
      </c>
      <c r="C1158" s="1" t="s">
        <v>68</v>
      </c>
      <c r="D1158" s="1">
        <v>7281832288.57</v>
      </c>
      <c r="E1158" s="1">
        <v>1809250180.78</v>
      </c>
      <c r="F1158" s="7">
        <v>15</v>
      </c>
      <c r="G1158" s="7">
        <v>15</v>
      </c>
      <c r="H1158" s="1">
        <v>17622591033.37</v>
      </c>
      <c r="I1158" s="1">
        <v>10958269305.22</v>
      </c>
      <c r="J1158" s="1">
        <v>3886261065</v>
      </c>
      <c r="K1158" s="1">
        <v>12921063044.51</v>
      </c>
      <c r="L1158" s="1">
        <v>0.3782</v>
      </c>
      <c r="M1158" s="1">
        <v>0.0416</v>
      </c>
      <c r="N1158" s="1">
        <v>0.0292</v>
      </c>
      <c r="O1158" s="1">
        <v>0.047</v>
      </c>
      <c r="P1158" s="6">
        <v>72</v>
      </c>
      <c r="Q1158" s="6">
        <v>0.96</v>
      </c>
      <c r="R1158" s="6">
        <v>7203404.73</v>
      </c>
      <c r="S1158" s="6">
        <v>0.06</v>
      </c>
      <c r="T1158" s="6">
        <v>56.61</v>
      </c>
      <c r="U1158" s="6">
        <v>67.74</v>
      </c>
      <c r="V1158" s="6">
        <v>0.029226</v>
      </c>
      <c r="W1158" s="6">
        <v>1315621473.58</v>
      </c>
      <c r="X1158" s="6">
        <v>6664321728.15</v>
      </c>
      <c r="Y1158" s="6">
        <v>12921063044.51</v>
      </c>
      <c r="Z1158" s="6">
        <v>12921063044.51</v>
      </c>
      <c r="AA1158" s="6">
        <v>12578588712.43</v>
      </c>
      <c r="AB1158" s="6">
        <v>11851028877.8</v>
      </c>
      <c r="AC1158" s="6">
        <v>33.33</v>
      </c>
      <c r="AD1158" s="6">
        <v>0.5828</v>
      </c>
      <c r="AE1158" s="6">
        <v>1.363865</v>
      </c>
    </row>
    <row r="1159" spans="1:31">
      <c r="A1159" s="1" t="s">
        <v>495</v>
      </c>
      <c r="B1159" s="6" t="s">
        <v>497</v>
      </c>
      <c r="C1159" s="1" t="s">
        <v>69</v>
      </c>
      <c r="D1159" s="1">
        <v>7315683980.27</v>
      </c>
      <c r="E1159" s="1">
        <v>1771993256.21</v>
      </c>
      <c r="F1159" s="7">
        <v>16</v>
      </c>
      <c r="G1159" s="7">
        <v>15</v>
      </c>
      <c r="H1159" s="1">
        <v>18421172144.61</v>
      </c>
      <c r="I1159" s="1">
        <v>11273120776.68</v>
      </c>
      <c r="J1159" s="1">
        <v>3886261065</v>
      </c>
      <c r="K1159" s="1">
        <v>22776754018.82</v>
      </c>
      <c r="L1159" s="1">
        <v>0.388</v>
      </c>
      <c r="M1159" s="1">
        <v>0.0439</v>
      </c>
      <c r="N1159" s="1">
        <v>0.0292</v>
      </c>
      <c r="O1159" s="1">
        <v>0.0478</v>
      </c>
      <c r="P1159" s="6">
        <v>418</v>
      </c>
      <c r="Q1159" s="6">
        <v>5.4</v>
      </c>
      <c r="R1159" s="6">
        <v>101223612.35</v>
      </c>
      <c r="S1159" s="6">
        <v>0.44</v>
      </c>
      <c r="T1159" s="6">
        <v>56.61</v>
      </c>
      <c r="U1159" s="6">
        <v>66.52</v>
      </c>
      <c r="V1159" s="6">
        <v>0.029231</v>
      </c>
      <c r="W1159" s="6">
        <v>1625261432.21</v>
      </c>
      <c r="X1159" s="6">
        <v>7148051367.93</v>
      </c>
      <c r="Y1159" s="6">
        <v>22776754018.82</v>
      </c>
      <c r="Z1159" s="6">
        <v>22776754018.82</v>
      </c>
      <c r="AA1159" s="6">
        <v>22243775656.67</v>
      </c>
      <c r="AB1159" s="6">
        <v>21387006291.44</v>
      </c>
      <c r="AC1159" s="6">
        <v>33.33</v>
      </c>
      <c r="AD1159" s="6">
        <v>0.3401</v>
      </c>
      <c r="AE1159" s="6">
        <v>0.808771</v>
      </c>
    </row>
    <row r="1160" spans="1:31">
      <c r="A1160" s="1" t="s">
        <v>495</v>
      </c>
      <c r="B1160" s="6" t="s">
        <v>497</v>
      </c>
      <c r="C1160" s="1" t="s">
        <v>70</v>
      </c>
      <c r="D1160" s="1">
        <v>6612050355.48</v>
      </c>
      <c r="E1160" s="1">
        <v>1734176008.23</v>
      </c>
      <c r="F1160" s="7">
        <v>16</v>
      </c>
      <c r="G1160" s="7">
        <v>15</v>
      </c>
      <c r="H1160" s="1">
        <v>18242201845.1</v>
      </c>
      <c r="I1160" s="1">
        <v>11737787197.73</v>
      </c>
      <c r="J1160" s="1">
        <v>3886261065</v>
      </c>
      <c r="K1160" s="1">
        <v>25356855901.32</v>
      </c>
      <c r="L1160" s="1">
        <v>0.3566</v>
      </c>
      <c r="M1160" s="1">
        <v>0.047</v>
      </c>
      <c r="N1160" s="1">
        <v>0.0288</v>
      </c>
      <c r="O1160" s="1">
        <v>0.0447</v>
      </c>
      <c r="P1160" s="6">
        <v>403</v>
      </c>
      <c r="Q1160" s="6">
        <v>5.28</v>
      </c>
      <c r="R1160" s="6">
        <v>151413630.9</v>
      </c>
      <c r="S1160" s="6">
        <v>0.6</v>
      </c>
      <c r="T1160" s="6">
        <v>56.61</v>
      </c>
      <c r="U1160" s="6">
        <v>66.42</v>
      </c>
      <c r="V1160" s="6">
        <v>0.02877</v>
      </c>
      <c r="W1160" s="6">
        <v>1671355225.87</v>
      </c>
      <c r="X1160" s="6">
        <v>6504414647.37</v>
      </c>
      <c r="Y1160" s="6">
        <v>25356855901.32</v>
      </c>
      <c r="Z1160" s="6">
        <v>25356855901.32</v>
      </c>
      <c r="AA1160" s="6">
        <v>24534151173.99</v>
      </c>
      <c r="AB1160" s="6">
        <v>23595314842.64</v>
      </c>
      <c r="AC1160" s="6">
        <v>33.33</v>
      </c>
      <c r="AD1160" s="6">
        <v>0.3012</v>
      </c>
      <c r="AE1160" s="6">
        <v>0.719419</v>
      </c>
    </row>
    <row r="1161" spans="1:31">
      <c r="A1161" s="1" t="s">
        <v>495</v>
      </c>
      <c r="B1161" s="6" t="s">
        <v>497</v>
      </c>
      <c r="C1161" s="1" t="s">
        <v>71</v>
      </c>
      <c r="D1161" s="1">
        <v>10051930411.43</v>
      </c>
      <c r="E1161" s="1">
        <v>1856313354.01</v>
      </c>
      <c r="F1161" s="7">
        <v>16</v>
      </c>
      <c r="G1161" s="7">
        <v>15</v>
      </c>
      <c r="H1161" s="1">
        <v>23504610754.41</v>
      </c>
      <c r="I1161" s="1">
        <v>12347926415.77</v>
      </c>
      <c r="J1161" s="1">
        <v>3886261065</v>
      </c>
      <c r="K1161" s="1">
        <v>27333351878.4</v>
      </c>
      <c r="L1161" s="1">
        <v>0.4747</v>
      </c>
      <c r="M1161" s="1">
        <v>0.0514</v>
      </c>
      <c r="N1161" s="1">
        <v>0.0373</v>
      </c>
      <c r="O1161" s="1">
        <v>0.0711</v>
      </c>
      <c r="P1161" s="6">
        <v>556</v>
      </c>
      <c r="Q1161" s="6">
        <v>7.24</v>
      </c>
      <c r="R1161" s="6">
        <v>179081449.54</v>
      </c>
      <c r="S1161" s="6">
        <v>0.66</v>
      </c>
      <c r="T1161" s="6">
        <v>56.61</v>
      </c>
      <c r="U1161" s="6">
        <v>66.34</v>
      </c>
      <c r="V1161" s="6">
        <v>0.037334</v>
      </c>
      <c r="W1161" s="6">
        <v>978815799.65</v>
      </c>
      <c r="X1161" s="6">
        <v>11156684338.64</v>
      </c>
      <c r="Y1161" s="6">
        <v>27333351878.4</v>
      </c>
      <c r="Z1161" s="6">
        <v>27333351878.4</v>
      </c>
      <c r="AA1161" s="6">
        <v>26693382239.55</v>
      </c>
      <c r="AB1161" s="6">
        <v>25627895739.96</v>
      </c>
      <c r="AC1161" s="6">
        <v>33.33</v>
      </c>
      <c r="AD1161" s="6">
        <v>0.2811</v>
      </c>
      <c r="AE1161" s="6">
        <v>0.859924</v>
      </c>
    </row>
    <row r="1162" spans="1:31">
      <c r="A1162" s="1" t="s">
        <v>498</v>
      </c>
      <c r="B1162" s="6" t="s">
        <v>499</v>
      </c>
      <c r="C1162" s="1" t="s">
        <v>66</v>
      </c>
      <c r="D1162" s="1">
        <v>961908854.18</v>
      </c>
      <c r="E1162" s="1">
        <v>144933040.47</v>
      </c>
      <c r="F1162" s="7">
        <v>10</v>
      </c>
      <c r="G1162" s="7">
        <v>10</v>
      </c>
      <c r="H1162" s="1">
        <v>5624021106.4</v>
      </c>
      <c r="I1162" s="1">
        <v>3687955770.37</v>
      </c>
      <c r="J1162" s="1">
        <v>1955324246</v>
      </c>
      <c r="K1162" s="1">
        <v>11897796103.91</v>
      </c>
      <c r="L1162" s="1">
        <v>0.3442</v>
      </c>
      <c r="M1162" s="1">
        <v>0.1336</v>
      </c>
      <c r="N1162" s="1">
        <v>0.0916</v>
      </c>
      <c r="O1162" s="1">
        <v>0.1396</v>
      </c>
      <c r="P1162" s="6">
        <v>296</v>
      </c>
      <c r="Q1162" s="6">
        <v>9.51</v>
      </c>
      <c r="R1162" s="6">
        <v>204461379.16</v>
      </c>
      <c r="S1162" s="6">
        <v>1.72</v>
      </c>
      <c r="T1162" s="6">
        <v>12.8</v>
      </c>
      <c r="U1162" s="6">
        <v>46.42</v>
      </c>
      <c r="V1162" s="6">
        <v>0.09157</v>
      </c>
      <c r="W1162" s="6">
        <v>787140114.64</v>
      </c>
      <c r="X1162" s="6">
        <v>1936065336.03</v>
      </c>
      <c r="Y1162" s="6">
        <v>11897796103.91</v>
      </c>
      <c r="Z1162" s="6">
        <v>11897796103.91</v>
      </c>
      <c r="AA1162" s="6">
        <v>11410445406.96</v>
      </c>
      <c r="AB1162" s="6">
        <v>10727177834.31</v>
      </c>
      <c r="AC1162" s="6">
        <v>33.33</v>
      </c>
      <c r="AD1162" s="6">
        <v>0.2617</v>
      </c>
      <c r="AE1162" s="6">
        <v>0.472694</v>
      </c>
    </row>
    <row r="1163" spans="1:31">
      <c r="A1163" s="1" t="s">
        <v>498</v>
      </c>
      <c r="B1163" s="6" t="s">
        <v>499</v>
      </c>
      <c r="C1163" s="1" t="s">
        <v>67</v>
      </c>
      <c r="D1163" s="1">
        <v>1089541726.34</v>
      </c>
      <c r="E1163" s="1">
        <v>143512565.23</v>
      </c>
      <c r="F1163" s="7">
        <v>10</v>
      </c>
      <c r="G1163" s="7">
        <v>10</v>
      </c>
      <c r="H1163" s="1">
        <v>6246772695.96</v>
      </c>
      <c r="I1163" s="1">
        <v>4118020673.28</v>
      </c>
      <c r="J1163" s="1">
        <v>1921405191</v>
      </c>
      <c r="K1163" s="1">
        <v>11997432321.66</v>
      </c>
      <c r="L1163" s="1">
        <v>0.3408</v>
      </c>
      <c r="M1163" s="1">
        <v>0.1172</v>
      </c>
      <c r="N1163" s="1">
        <v>0.0855</v>
      </c>
      <c r="O1163" s="1">
        <v>0.1297</v>
      </c>
      <c r="P1163" s="6">
        <v>395</v>
      </c>
      <c r="Q1163" s="6">
        <v>12.1</v>
      </c>
      <c r="R1163" s="6">
        <v>186961892.78</v>
      </c>
      <c r="S1163" s="6">
        <v>1.56</v>
      </c>
      <c r="T1163" s="6">
        <v>13.02</v>
      </c>
      <c r="U1163" s="6">
        <v>36.72</v>
      </c>
      <c r="V1163" s="6">
        <v>0.085492</v>
      </c>
      <c r="W1163" s="6">
        <v>588352715.85</v>
      </c>
      <c r="X1163" s="6">
        <v>2128752022.68</v>
      </c>
      <c r="Y1163" s="6">
        <v>11997432321.66</v>
      </c>
      <c r="Z1163" s="6">
        <v>11997432321.66</v>
      </c>
      <c r="AA1163" s="6">
        <v>11394522851.72</v>
      </c>
      <c r="AB1163" s="6">
        <v>10730595335.71</v>
      </c>
      <c r="AC1163" s="6">
        <v>33.33</v>
      </c>
      <c r="AD1163" s="6">
        <v>0.2721</v>
      </c>
      <c r="AE1163" s="6">
        <v>0.520676</v>
      </c>
    </row>
    <row r="1164" spans="1:31">
      <c r="A1164" s="1" t="s">
        <v>498</v>
      </c>
      <c r="B1164" s="6" t="s">
        <v>499</v>
      </c>
      <c r="C1164" s="1" t="s">
        <v>68</v>
      </c>
      <c r="D1164" s="1">
        <v>1119520496.08</v>
      </c>
      <c r="E1164" s="1">
        <v>139369904.18</v>
      </c>
      <c r="F1164" s="7">
        <v>10</v>
      </c>
      <c r="G1164" s="7">
        <v>10</v>
      </c>
      <c r="H1164" s="1">
        <v>8965775684.24</v>
      </c>
      <c r="I1164" s="1">
        <v>4284585534.66</v>
      </c>
      <c r="J1164" s="1">
        <v>1921405191</v>
      </c>
      <c r="K1164" s="1">
        <v>12446903327.22</v>
      </c>
      <c r="L1164" s="1">
        <v>0.5221</v>
      </c>
      <c r="M1164" s="1">
        <v>0.0827</v>
      </c>
      <c r="N1164" s="1">
        <v>0.0559</v>
      </c>
      <c r="O1164" s="1">
        <v>0.1169</v>
      </c>
      <c r="P1164" s="6">
        <v>396</v>
      </c>
      <c r="Q1164" s="6">
        <v>12.42</v>
      </c>
      <c r="R1164" s="6">
        <v>150786769.64</v>
      </c>
      <c r="S1164" s="6">
        <v>1.21</v>
      </c>
      <c r="T1164" s="6">
        <v>13.02</v>
      </c>
      <c r="U1164" s="6">
        <v>37.3</v>
      </c>
      <c r="V1164" s="6">
        <v>0.05588</v>
      </c>
      <c r="W1164" s="6">
        <v>412858537.81</v>
      </c>
      <c r="X1164" s="6">
        <v>4681190149.58</v>
      </c>
      <c r="Y1164" s="6">
        <v>12446903327.22</v>
      </c>
      <c r="Z1164" s="6">
        <v>12446903327.22</v>
      </c>
      <c r="AA1164" s="6">
        <v>11872483774.91</v>
      </c>
      <c r="AB1164" s="6">
        <v>11350343233.59</v>
      </c>
      <c r="AC1164" s="6">
        <v>33.33</v>
      </c>
      <c r="AD1164" s="6">
        <v>0.2561</v>
      </c>
      <c r="AE1164" s="6">
        <v>0.720322</v>
      </c>
    </row>
    <row r="1165" spans="1:31">
      <c r="A1165" s="1" t="s">
        <v>498</v>
      </c>
      <c r="B1165" s="6" t="s">
        <v>499</v>
      </c>
      <c r="C1165" s="1" t="s">
        <v>69</v>
      </c>
      <c r="D1165" s="1">
        <v>1119862345.06</v>
      </c>
      <c r="E1165" s="1">
        <v>275101008.92</v>
      </c>
      <c r="F1165" s="7">
        <v>11</v>
      </c>
      <c r="G1165" s="7">
        <v>11</v>
      </c>
      <c r="H1165" s="1">
        <v>10130326509.09</v>
      </c>
      <c r="I1165" s="1">
        <v>4732091235.64</v>
      </c>
      <c r="J1165" s="1">
        <v>1995704423</v>
      </c>
      <c r="K1165" s="1">
        <v>18329777052.15</v>
      </c>
      <c r="L1165" s="1">
        <v>0.5329</v>
      </c>
      <c r="M1165" s="1">
        <v>0.0932</v>
      </c>
      <c r="N1165" s="1">
        <v>0.0636</v>
      </c>
      <c r="O1165" s="1">
        <v>0.1361</v>
      </c>
      <c r="P1165" s="6">
        <v>374</v>
      </c>
      <c r="Q1165" s="6">
        <v>11.36</v>
      </c>
      <c r="R1165" s="6">
        <v>181928853.15</v>
      </c>
      <c r="S1165" s="6">
        <v>0.99</v>
      </c>
      <c r="T1165" s="6">
        <v>12.54</v>
      </c>
      <c r="U1165" s="6">
        <v>43.63</v>
      </c>
      <c r="V1165" s="6">
        <v>0.063585</v>
      </c>
      <c r="W1165" s="6">
        <v>-498187467.54</v>
      </c>
      <c r="X1165" s="6">
        <v>5398235273.45</v>
      </c>
      <c r="Y1165" s="6">
        <v>18329777052.15</v>
      </c>
      <c r="Z1165" s="6">
        <v>18329777052.15</v>
      </c>
      <c r="AA1165" s="6">
        <v>17550307748.1</v>
      </c>
      <c r="AB1165" s="6">
        <v>16941169875.78</v>
      </c>
      <c r="AC1165" s="6">
        <v>37.5</v>
      </c>
      <c r="AD1165" s="6">
        <v>0.1795</v>
      </c>
      <c r="AE1165" s="6">
        <v>0.55267</v>
      </c>
    </row>
    <row r="1166" spans="1:31">
      <c r="A1166" s="1" t="s">
        <v>498</v>
      </c>
      <c r="B1166" s="6" t="s">
        <v>499</v>
      </c>
      <c r="C1166" s="1" t="s">
        <v>70</v>
      </c>
      <c r="D1166" s="1">
        <v>1417260074.37</v>
      </c>
      <c r="E1166" s="1">
        <v>276440934.48</v>
      </c>
      <c r="F1166" s="7">
        <v>12</v>
      </c>
      <c r="G1166" s="7">
        <v>12</v>
      </c>
      <c r="H1166" s="1">
        <v>10855725623.32</v>
      </c>
      <c r="I1166" s="1">
        <v>5368810645.96</v>
      </c>
      <c r="J1166" s="1">
        <v>2079131039</v>
      </c>
      <c r="K1166" s="1">
        <v>17542404430.27</v>
      </c>
      <c r="L1166" s="1">
        <v>0.5054</v>
      </c>
      <c r="M1166" s="1">
        <v>0.0611</v>
      </c>
      <c r="N1166" s="1">
        <v>0.0381</v>
      </c>
      <c r="O1166" s="1">
        <v>0.077</v>
      </c>
      <c r="P1166" s="6">
        <v>399</v>
      </c>
      <c r="Q1166" s="6">
        <v>11.87</v>
      </c>
      <c r="R1166" s="6">
        <v>110856616.26</v>
      </c>
      <c r="S1166" s="6">
        <v>0.63</v>
      </c>
      <c r="T1166" s="6">
        <v>12.04</v>
      </c>
      <c r="U1166" s="6">
        <v>36.49</v>
      </c>
      <c r="V1166" s="6">
        <v>0.038084</v>
      </c>
      <c r="W1166" s="6">
        <v>1315722006.59</v>
      </c>
      <c r="X1166" s="6">
        <v>5486914977.36</v>
      </c>
      <c r="Y1166" s="6">
        <v>17542404430.27</v>
      </c>
      <c r="Z1166" s="6">
        <v>17542404430.27</v>
      </c>
      <c r="AA1166" s="6">
        <v>17087010493.15</v>
      </c>
      <c r="AB1166" s="6">
        <v>16535990355.4</v>
      </c>
      <c r="AC1166" s="6">
        <v>42.86</v>
      </c>
      <c r="AD1166" s="6">
        <v>0.1916</v>
      </c>
      <c r="AE1166" s="6">
        <v>0.618828</v>
      </c>
    </row>
    <row r="1167" spans="1:31">
      <c r="A1167" s="1" t="s">
        <v>498</v>
      </c>
      <c r="B1167" s="6" t="s">
        <v>499</v>
      </c>
      <c r="C1167" s="1" t="s">
        <v>71</v>
      </c>
      <c r="D1167" s="1">
        <v>1650740680.16</v>
      </c>
      <c r="E1167" s="1">
        <v>271906790.52</v>
      </c>
      <c r="F1167" s="7">
        <v>12</v>
      </c>
      <c r="G1167" s="7">
        <v>12</v>
      </c>
      <c r="H1167" s="1">
        <v>11312730730.79</v>
      </c>
      <c r="I1167" s="1">
        <v>5383690475.31</v>
      </c>
      <c r="J1167" s="1">
        <v>2079177952</v>
      </c>
      <c r="K1167" s="1">
        <v>17905865235.94</v>
      </c>
      <c r="L1167" s="1">
        <v>0.5241</v>
      </c>
      <c r="M1167" s="1">
        <v>0.0598</v>
      </c>
      <c r="N1167" s="1">
        <v>0.0388</v>
      </c>
      <c r="O1167" s="1">
        <v>0.0815</v>
      </c>
      <c r="P1167" s="6">
        <v>430</v>
      </c>
      <c r="Q1167" s="6">
        <v>12.09</v>
      </c>
      <c r="R1167" s="6">
        <v>109466021.42</v>
      </c>
      <c r="S1167" s="6">
        <v>0.61</v>
      </c>
      <c r="T1167" s="6">
        <v>12.04</v>
      </c>
      <c r="U1167" s="6">
        <v>34.9</v>
      </c>
      <c r="V1167" s="6">
        <v>0.038776</v>
      </c>
      <c r="W1167" s="6">
        <v>438962688.4</v>
      </c>
      <c r="X1167" s="6">
        <v>5929040255.48</v>
      </c>
      <c r="Y1167" s="6">
        <v>17905865235.94</v>
      </c>
      <c r="Z1167" s="6">
        <v>17905865235.94</v>
      </c>
      <c r="AA1167" s="6">
        <v>17364043378.17</v>
      </c>
      <c r="AB1167" s="6">
        <v>16816583081.61</v>
      </c>
      <c r="AC1167" s="6">
        <v>42.86</v>
      </c>
      <c r="AD1167" s="6">
        <v>0.1986</v>
      </c>
      <c r="AE1167" s="6">
        <v>0.631789</v>
      </c>
    </row>
    <row r="1168" spans="1:31">
      <c r="A1168" s="1" t="s">
        <v>500</v>
      </c>
      <c r="B1168" s="6" t="s">
        <v>501</v>
      </c>
      <c r="C1168" s="1" t="s">
        <v>66</v>
      </c>
      <c r="D1168" s="1">
        <v>3684608828.26</v>
      </c>
      <c r="E1168" s="1">
        <v>1238738881.66</v>
      </c>
      <c r="F1168" s="7">
        <v>455</v>
      </c>
      <c r="G1168" s="7">
        <v>350</v>
      </c>
      <c r="H1168" s="1">
        <v>18454653519.33</v>
      </c>
      <c r="I1168" s="1">
        <v>6468629297.61</v>
      </c>
      <c r="J1168" s="1">
        <v>1293159586</v>
      </c>
      <c r="K1168" s="1">
        <v>11076032791.49</v>
      </c>
      <c r="L1168" s="1">
        <v>0.6495</v>
      </c>
      <c r="M1168" s="1">
        <v>0.0544</v>
      </c>
      <c r="N1168" s="1">
        <v>0.0373</v>
      </c>
      <c r="O1168" s="1">
        <v>0.1064</v>
      </c>
      <c r="P1168" s="6">
        <v>1397</v>
      </c>
      <c r="Q1168" s="6">
        <v>9.38</v>
      </c>
      <c r="R1168" s="6">
        <v>369846386.93</v>
      </c>
      <c r="S1168" s="6">
        <v>3.34</v>
      </c>
      <c r="T1168" s="6">
        <v>32.69</v>
      </c>
      <c r="U1168" s="6">
        <v>61.2</v>
      </c>
      <c r="V1168" s="6">
        <v>0.037282</v>
      </c>
      <c r="W1168" s="6">
        <v>974705930.96</v>
      </c>
      <c r="X1168" s="6">
        <v>11986024221.72</v>
      </c>
      <c r="Y1168" s="6">
        <v>11076032791.49</v>
      </c>
      <c r="Z1168" s="6">
        <v>11076032791.49</v>
      </c>
      <c r="AA1168" s="6">
        <v>10444151678.64</v>
      </c>
      <c r="AB1168" s="6">
        <v>8182080182.87</v>
      </c>
      <c r="AC1168" s="6">
        <v>33.33</v>
      </c>
      <c r="AD1168" s="6">
        <v>1.3441</v>
      </c>
      <c r="AE1168" s="6">
        <v>1.666179</v>
      </c>
    </row>
    <row r="1169" spans="1:31">
      <c r="A1169" s="1" t="s">
        <v>500</v>
      </c>
      <c r="B1169" s="6" t="s">
        <v>502</v>
      </c>
      <c r="C1169" s="1" t="s">
        <v>67</v>
      </c>
      <c r="D1169" s="1">
        <v>3741919929.09</v>
      </c>
      <c r="E1169" s="1">
        <v>1252385304.82</v>
      </c>
      <c r="F1169" s="7">
        <v>550</v>
      </c>
      <c r="G1169" s="7">
        <v>379</v>
      </c>
      <c r="H1169" s="1">
        <v>19703547198.8</v>
      </c>
      <c r="I1169" s="1">
        <v>7419469216.12</v>
      </c>
      <c r="J1169" s="1">
        <v>1301211586</v>
      </c>
      <c r="K1169" s="1">
        <v>12416106097.4</v>
      </c>
      <c r="L1169" s="1">
        <v>0.6234</v>
      </c>
      <c r="M1169" s="1">
        <v>0.0727</v>
      </c>
      <c r="N1169" s="1">
        <v>0.0512</v>
      </c>
      <c r="O1169" s="1">
        <v>0.1359</v>
      </c>
      <c r="P1169" s="6">
        <v>1691</v>
      </c>
      <c r="Q1169" s="6">
        <v>11.52</v>
      </c>
      <c r="R1169" s="6">
        <v>492225065.48</v>
      </c>
      <c r="S1169" s="6">
        <v>3.96</v>
      </c>
      <c r="T1169" s="6">
        <v>32.49</v>
      </c>
      <c r="U1169" s="6">
        <v>59.52</v>
      </c>
      <c r="V1169" s="6">
        <v>0.051165</v>
      </c>
      <c r="W1169" s="6">
        <v>1195861223.81</v>
      </c>
      <c r="X1169" s="6">
        <v>12284077982.68</v>
      </c>
      <c r="Y1169" s="6">
        <v>12416106097.4</v>
      </c>
      <c r="Z1169" s="6">
        <v>12416106097.4</v>
      </c>
      <c r="AA1169" s="6">
        <v>11610930286.87</v>
      </c>
      <c r="AB1169" s="6">
        <v>9066382497.43</v>
      </c>
      <c r="AC1169" s="6">
        <v>33.33</v>
      </c>
      <c r="AD1169" s="6">
        <v>1.1821</v>
      </c>
      <c r="AE1169" s="6">
        <v>1.586935</v>
      </c>
    </row>
    <row r="1170" spans="1:31">
      <c r="A1170" s="1" t="s">
        <v>500</v>
      </c>
      <c r="B1170" s="6" t="s">
        <v>502</v>
      </c>
      <c r="C1170" s="1" t="s">
        <v>68</v>
      </c>
      <c r="D1170" s="1">
        <v>4025062802.68</v>
      </c>
      <c r="E1170" s="1">
        <v>1328080247.07</v>
      </c>
      <c r="F1170" s="7">
        <v>769</v>
      </c>
      <c r="G1170" s="7">
        <v>434</v>
      </c>
      <c r="H1170" s="1">
        <v>20816730496.18</v>
      </c>
      <c r="I1170" s="1">
        <v>8184679301.47</v>
      </c>
      <c r="J1170" s="1">
        <v>1308918586</v>
      </c>
      <c r="K1170" s="1">
        <v>12565044632.81</v>
      </c>
      <c r="L1170" s="1">
        <v>0.6068</v>
      </c>
      <c r="M1170" s="1">
        <v>0.0667</v>
      </c>
      <c r="N1170" s="1">
        <v>0.0443</v>
      </c>
      <c r="O1170" s="1">
        <v>0.1127</v>
      </c>
      <c r="P1170" s="6">
        <v>1775</v>
      </c>
      <c r="Q1170" s="6">
        <v>12.27</v>
      </c>
      <c r="R1170" s="6">
        <v>567519839.46</v>
      </c>
      <c r="S1170" s="6">
        <v>4.52</v>
      </c>
      <c r="T1170" s="6">
        <v>32.33</v>
      </c>
      <c r="U1170" s="6">
        <v>47.67</v>
      </c>
      <c r="V1170" s="6">
        <v>0.044321</v>
      </c>
      <c r="W1170" s="6">
        <v>1224397187.59</v>
      </c>
      <c r="X1170" s="6">
        <v>12632051194.71</v>
      </c>
      <c r="Y1170" s="6">
        <v>12565044632.81</v>
      </c>
      <c r="Z1170" s="6">
        <v>12565044632.81</v>
      </c>
      <c r="AA1170" s="6">
        <v>11819197779.02</v>
      </c>
      <c r="AB1170" s="6">
        <v>9491658442.12</v>
      </c>
      <c r="AC1170" s="6">
        <v>33.33</v>
      </c>
      <c r="AD1170" s="6">
        <v>1.1516</v>
      </c>
      <c r="AE1170" s="6">
        <v>1.656718</v>
      </c>
    </row>
    <row r="1171" spans="1:31">
      <c r="A1171" s="1" t="s">
        <v>500</v>
      </c>
      <c r="B1171" s="6" t="s">
        <v>502</v>
      </c>
      <c r="C1171" s="1" t="s">
        <v>69</v>
      </c>
      <c r="D1171" s="1">
        <v>4189886581.07</v>
      </c>
      <c r="E1171" s="1">
        <v>1428198295.33</v>
      </c>
      <c r="F1171" s="7">
        <v>949</v>
      </c>
      <c r="G1171" s="7">
        <v>483</v>
      </c>
      <c r="H1171" s="1">
        <v>22012647245.4</v>
      </c>
      <c r="I1171" s="1">
        <v>8993796030.07</v>
      </c>
      <c r="J1171" s="1">
        <v>1315262586</v>
      </c>
      <c r="K1171" s="1">
        <v>13697707743.78</v>
      </c>
      <c r="L1171" s="1">
        <v>0.5914</v>
      </c>
      <c r="M1171" s="1">
        <v>0.0716</v>
      </c>
      <c r="N1171" s="1">
        <v>0.048</v>
      </c>
      <c r="O1171" s="1">
        <v>0.1176</v>
      </c>
      <c r="P1171" s="6">
        <v>1583</v>
      </c>
      <c r="Q1171" s="6">
        <v>10.7</v>
      </c>
      <c r="R1171" s="6">
        <v>787694232.87</v>
      </c>
      <c r="S1171" s="6">
        <v>5.63</v>
      </c>
      <c r="T1171" s="6">
        <v>32.15</v>
      </c>
      <c r="U1171" s="6">
        <v>50.15</v>
      </c>
      <c r="V1171" s="6">
        <v>0.048028</v>
      </c>
      <c r="W1171" s="6">
        <v>1480317913.96</v>
      </c>
      <c r="X1171" s="6">
        <v>13018851215.33</v>
      </c>
      <c r="Y1171" s="6">
        <v>13697707743.78</v>
      </c>
      <c r="Z1171" s="6">
        <v>13697707743.78</v>
      </c>
      <c r="AA1171" s="6">
        <v>12949984052.12</v>
      </c>
      <c r="AB1171" s="6">
        <v>10530883725.19</v>
      </c>
      <c r="AC1171" s="6">
        <v>37.5</v>
      </c>
      <c r="AD1171" s="6">
        <v>1.0805</v>
      </c>
      <c r="AE1171" s="6">
        <v>1.607031</v>
      </c>
    </row>
    <row r="1172" spans="1:31">
      <c r="A1172" s="1" t="s">
        <v>500</v>
      </c>
      <c r="B1172" s="6" t="s">
        <v>502</v>
      </c>
      <c r="C1172" s="1" t="s">
        <v>70</v>
      </c>
      <c r="D1172" s="1">
        <v>4346933475.46</v>
      </c>
      <c r="E1172" s="1">
        <v>1593735262.29</v>
      </c>
      <c r="F1172" s="7">
        <v>993</v>
      </c>
      <c r="G1172" s="7">
        <v>493</v>
      </c>
      <c r="H1172" s="1">
        <v>23445635135.2</v>
      </c>
      <c r="I1172" s="1">
        <v>10141125945.96</v>
      </c>
      <c r="J1172" s="1">
        <v>1314699126</v>
      </c>
      <c r="K1172" s="1">
        <v>14265959154</v>
      </c>
      <c r="L1172" s="1">
        <v>0.5675</v>
      </c>
      <c r="M1172" s="1">
        <v>0.0514</v>
      </c>
      <c r="N1172" s="1">
        <v>0.0358</v>
      </c>
      <c r="O1172" s="1">
        <v>0.0827</v>
      </c>
      <c r="P1172" s="6">
        <v>1777</v>
      </c>
      <c r="Q1172" s="6">
        <v>11.77</v>
      </c>
      <c r="R1172" s="6">
        <v>765799050.08</v>
      </c>
      <c r="S1172" s="6">
        <v>5.11</v>
      </c>
      <c r="T1172" s="6">
        <v>32.16</v>
      </c>
      <c r="U1172" s="6">
        <v>43.99</v>
      </c>
      <c r="V1172" s="6">
        <v>0.035766</v>
      </c>
      <c r="W1172" s="6">
        <v>1192108216.32</v>
      </c>
      <c r="X1172" s="6">
        <v>13304509189.24</v>
      </c>
      <c r="Y1172" s="6">
        <v>14265959154</v>
      </c>
      <c r="Z1172" s="6">
        <v>14265959154</v>
      </c>
      <c r="AA1172" s="6">
        <v>13357739029.16</v>
      </c>
      <c r="AB1172" s="6">
        <v>10725523480.68</v>
      </c>
      <c r="AC1172" s="6">
        <v>33.33</v>
      </c>
      <c r="AD1172" s="6">
        <v>1.0585</v>
      </c>
      <c r="AE1172" s="6">
        <v>1.643467</v>
      </c>
    </row>
    <row r="1173" spans="1:31">
      <c r="A1173" s="1" t="s">
        <v>500</v>
      </c>
      <c r="B1173" s="6" t="s">
        <v>502</v>
      </c>
      <c r="C1173" s="1" t="s">
        <v>71</v>
      </c>
      <c r="D1173" s="1">
        <v>4970544435.15</v>
      </c>
      <c r="E1173" s="1">
        <v>1986839501.34</v>
      </c>
      <c r="F1173" s="7">
        <v>993</v>
      </c>
      <c r="G1173" s="7">
        <v>493</v>
      </c>
      <c r="H1173" s="1">
        <v>24664485501.91</v>
      </c>
      <c r="I1173" s="1">
        <v>10702408549.66</v>
      </c>
      <c r="J1173" s="1">
        <v>1311240126</v>
      </c>
      <c r="K1173" s="1">
        <v>15566826986.21</v>
      </c>
      <c r="L1173" s="1">
        <v>0.5661</v>
      </c>
      <c r="M1173" s="1">
        <v>0.0398</v>
      </c>
      <c r="N1173" s="1">
        <v>0.0224</v>
      </c>
      <c r="O1173" s="1">
        <v>0.0517</v>
      </c>
      <c r="P1173" s="6">
        <v>1905</v>
      </c>
      <c r="Q1173" s="6">
        <v>12.11</v>
      </c>
      <c r="R1173" s="6">
        <v>801836821.8</v>
      </c>
      <c r="S1173" s="6">
        <v>5.15</v>
      </c>
      <c r="T1173" s="6">
        <v>32.24</v>
      </c>
      <c r="U1173" s="6">
        <v>42.94</v>
      </c>
      <c r="V1173" s="6">
        <v>0.022416</v>
      </c>
      <c r="W1173" s="6">
        <v>1633846858.8</v>
      </c>
      <c r="X1173" s="6">
        <v>13962076952.25</v>
      </c>
      <c r="Y1173" s="6">
        <v>15566826986.21</v>
      </c>
      <c r="Z1173" s="6">
        <v>15566826986.21</v>
      </c>
      <c r="AA1173" s="6">
        <v>14586530970.25</v>
      </c>
      <c r="AB1173" s="6">
        <v>11649844510.66</v>
      </c>
      <c r="AC1173" s="6">
        <v>33.33</v>
      </c>
      <c r="AD1173" s="6">
        <v>1.0104</v>
      </c>
      <c r="AE1173" s="6">
        <v>1.584426</v>
      </c>
    </row>
    <row r="1174" spans="1:31">
      <c r="A1174" s="1" t="s">
        <v>503</v>
      </c>
      <c r="B1174" s="6" t="s">
        <v>504</v>
      </c>
      <c r="C1174" s="1" t="s">
        <v>66</v>
      </c>
      <c r="D1174" s="1">
        <v>9565140378.45</v>
      </c>
      <c r="E1174" s="1">
        <v>1156963479.71</v>
      </c>
      <c r="F1174" s="7">
        <v>325</v>
      </c>
      <c r="G1174" s="7">
        <v>227</v>
      </c>
      <c r="H1174" s="1">
        <v>30149200569.79</v>
      </c>
      <c r="I1174" s="1">
        <v>22904439753.85</v>
      </c>
      <c r="J1174" s="1">
        <v>4421354800</v>
      </c>
      <c r="K1174" s="1">
        <v>11052121177.54</v>
      </c>
      <c r="L1174" s="1">
        <v>0.2403</v>
      </c>
      <c r="M1174" s="1">
        <v>0.0019</v>
      </c>
      <c r="N1174" s="1">
        <v>0.0026</v>
      </c>
      <c r="O1174" s="1">
        <v>0.0035</v>
      </c>
      <c r="P1174" s="6">
        <v>1106</v>
      </c>
      <c r="Q1174" s="6">
        <v>14</v>
      </c>
      <c r="R1174" s="6">
        <v>669498092.27</v>
      </c>
      <c r="S1174" s="6">
        <v>6.06</v>
      </c>
      <c r="T1174" s="6">
        <v>48.36</v>
      </c>
      <c r="U1174" s="6">
        <v>65.72</v>
      </c>
      <c r="V1174" s="6">
        <v>0.002648</v>
      </c>
      <c r="W1174" s="6">
        <v>376455428.85</v>
      </c>
      <c r="X1174" s="6">
        <v>7244760815.94</v>
      </c>
      <c r="Y1174" s="6">
        <v>11052121177.54</v>
      </c>
      <c r="Z1174" s="6">
        <v>11052121177.54</v>
      </c>
      <c r="AA1174" s="6">
        <v>11082653087.92</v>
      </c>
      <c r="AB1174" s="6">
        <v>10027719520.52</v>
      </c>
      <c r="AC1174" s="6">
        <v>42.86</v>
      </c>
      <c r="AD1174" s="6">
        <v>0.71</v>
      </c>
      <c r="AE1174" s="6">
        <v>2.727911</v>
      </c>
    </row>
    <row r="1175" spans="1:31">
      <c r="A1175" s="1" t="s">
        <v>503</v>
      </c>
      <c r="B1175" s="6" t="s">
        <v>504</v>
      </c>
      <c r="C1175" s="1" t="s">
        <v>67</v>
      </c>
      <c r="D1175" s="1">
        <v>10761571159.3</v>
      </c>
      <c r="E1175" s="1">
        <v>1134629544.48</v>
      </c>
      <c r="F1175" s="7">
        <v>1532</v>
      </c>
      <c r="G1175" s="7">
        <v>414</v>
      </c>
      <c r="H1175" s="1">
        <v>31856542935.1</v>
      </c>
      <c r="I1175" s="1">
        <v>22672835811.32</v>
      </c>
      <c r="J1175" s="1">
        <v>4421354800</v>
      </c>
      <c r="K1175" s="1">
        <v>14710394330.48</v>
      </c>
      <c r="L1175" s="1">
        <v>0.2883</v>
      </c>
      <c r="M1175" s="1">
        <v>0.0062</v>
      </c>
      <c r="N1175" s="1">
        <v>0.0009</v>
      </c>
      <c r="O1175" s="1">
        <v>0.0013</v>
      </c>
      <c r="P1175" s="6">
        <v>1386</v>
      </c>
      <c r="Q1175" s="6">
        <v>18</v>
      </c>
      <c r="R1175" s="6">
        <v>874000000</v>
      </c>
      <c r="S1175" s="6">
        <v>5.94</v>
      </c>
      <c r="T1175" s="6">
        <v>48.36</v>
      </c>
      <c r="U1175" s="6">
        <v>68.52</v>
      </c>
      <c r="V1175" s="6">
        <v>0.000899</v>
      </c>
      <c r="W1175" s="6">
        <v>-74807104.7</v>
      </c>
      <c r="X1175" s="6">
        <v>9183707123.78</v>
      </c>
      <c r="Y1175" s="6">
        <v>14710394330.48</v>
      </c>
      <c r="Z1175" s="6">
        <v>14710394330.48</v>
      </c>
      <c r="AA1175" s="6">
        <v>14132305583.63</v>
      </c>
      <c r="AB1175" s="6">
        <v>12921911289.74</v>
      </c>
      <c r="AC1175" s="6">
        <v>42.86</v>
      </c>
      <c r="AD1175" s="6">
        <v>0.5306</v>
      </c>
      <c r="AE1175" s="6">
        <v>2.16558</v>
      </c>
    </row>
    <row r="1176" spans="1:31">
      <c r="A1176" s="1" t="s">
        <v>503</v>
      </c>
      <c r="B1176" s="6" t="s">
        <v>504</v>
      </c>
      <c r="C1176" s="1" t="s">
        <v>68</v>
      </c>
      <c r="D1176" s="1">
        <v>9284763178.84</v>
      </c>
      <c r="E1176" s="1">
        <v>1109154298.14</v>
      </c>
      <c r="F1176" s="7">
        <v>618</v>
      </c>
      <c r="G1176" s="7">
        <v>369</v>
      </c>
      <c r="H1176" s="1">
        <v>33281896169.53</v>
      </c>
      <c r="I1176" s="1">
        <v>22665217039.81</v>
      </c>
      <c r="J1176" s="1">
        <v>4421354800</v>
      </c>
      <c r="K1176" s="1">
        <v>17862576310.97</v>
      </c>
      <c r="L1176" s="1">
        <v>0.319</v>
      </c>
      <c r="M1176" s="1">
        <v>0.0198</v>
      </c>
      <c r="N1176" s="1">
        <v>0.011</v>
      </c>
      <c r="O1176" s="1">
        <v>0.0161</v>
      </c>
      <c r="P1176" s="6">
        <v>1734</v>
      </c>
      <c r="Q1176" s="6">
        <v>22</v>
      </c>
      <c r="R1176" s="6">
        <v>982709219.11</v>
      </c>
      <c r="S1176" s="6">
        <v>5.5</v>
      </c>
      <c r="T1176" s="6">
        <v>48.36</v>
      </c>
      <c r="U1176" s="6">
        <v>65.94</v>
      </c>
      <c r="V1176" s="6">
        <v>0.010983</v>
      </c>
      <c r="W1176" s="6">
        <v>2020794626.56</v>
      </c>
      <c r="X1176" s="6">
        <v>10616679129.72</v>
      </c>
      <c r="Y1176" s="6">
        <v>17862576310.97</v>
      </c>
      <c r="Z1176" s="6">
        <v>17862576310.97</v>
      </c>
      <c r="AA1176" s="6">
        <v>17527201763.82</v>
      </c>
      <c r="AB1176" s="6">
        <v>16021949803.31</v>
      </c>
      <c r="AC1176" s="6">
        <v>42.86</v>
      </c>
      <c r="AD1176" s="6">
        <v>0.4419</v>
      </c>
      <c r="AE1176" s="6">
        <v>1.863219</v>
      </c>
    </row>
    <row r="1177" spans="1:31">
      <c r="A1177" s="1" t="s">
        <v>503</v>
      </c>
      <c r="B1177" s="6" t="s">
        <v>504</v>
      </c>
      <c r="C1177" s="1" t="s">
        <v>69</v>
      </c>
      <c r="D1177" s="1">
        <v>10710415800</v>
      </c>
      <c r="E1177" s="1">
        <v>1095154300</v>
      </c>
      <c r="F1177" s="7">
        <v>873</v>
      </c>
      <c r="G1177" s="7">
        <v>476</v>
      </c>
      <c r="H1177" s="1">
        <v>34654263800</v>
      </c>
      <c r="I1177" s="1">
        <v>22758294600</v>
      </c>
      <c r="J1177" s="1">
        <v>4421354800</v>
      </c>
      <c r="K1177" s="1">
        <v>19795481200</v>
      </c>
      <c r="L1177" s="1">
        <v>0.3433</v>
      </c>
      <c r="M1177" s="1">
        <v>0.0178</v>
      </c>
      <c r="N1177" s="1">
        <v>0.0107</v>
      </c>
      <c r="O1177" s="1">
        <v>0.0163</v>
      </c>
      <c r="P1177" s="6">
        <v>1404</v>
      </c>
      <c r="Q1177" s="6">
        <v>17.7</v>
      </c>
      <c r="R1177" s="6">
        <v>928818700</v>
      </c>
      <c r="S1177" s="6">
        <v>4.69</v>
      </c>
      <c r="T1177" s="6">
        <v>48.36</v>
      </c>
      <c r="U1177" s="6">
        <v>65.25</v>
      </c>
      <c r="V1177" s="6">
        <v>0.010734</v>
      </c>
      <c r="W1177" s="6">
        <v>3033219500</v>
      </c>
      <c r="X1177" s="6">
        <v>11895969200</v>
      </c>
      <c r="Y1177" s="6">
        <v>19795481200</v>
      </c>
      <c r="Z1177" s="6">
        <v>19795481200</v>
      </c>
      <c r="AA1177" s="6">
        <v>19019813800</v>
      </c>
      <c r="AB1177" s="6">
        <v>17707065700</v>
      </c>
      <c r="AC1177" s="6">
        <v>42.86</v>
      </c>
      <c r="AD1177" s="6">
        <v>0.4007</v>
      </c>
      <c r="AE1177" s="6">
        <v>1.750615</v>
      </c>
    </row>
    <row r="1178" spans="1:31">
      <c r="A1178" s="1" t="s">
        <v>503</v>
      </c>
      <c r="B1178" s="6" t="s">
        <v>504</v>
      </c>
      <c r="C1178" s="1" t="s">
        <v>70</v>
      </c>
      <c r="D1178" s="1">
        <v>13220005400</v>
      </c>
      <c r="E1178" s="1">
        <v>2266601100</v>
      </c>
      <c r="F1178" s="7">
        <v>939</v>
      </c>
      <c r="G1178" s="7">
        <v>490</v>
      </c>
      <c r="H1178" s="1">
        <v>42638674900</v>
      </c>
      <c r="I1178" s="1">
        <v>25682580100</v>
      </c>
      <c r="J1178" s="1">
        <v>4421354800</v>
      </c>
      <c r="K1178" s="1">
        <v>29358368300</v>
      </c>
      <c r="L1178" s="1">
        <v>0.3977</v>
      </c>
      <c r="M1178" s="1">
        <v>0.0393</v>
      </c>
      <c r="N1178" s="1">
        <v>0.034</v>
      </c>
      <c r="O1178" s="1">
        <v>0.0564</v>
      </c>
      <c r="P1178" s="6">
        <v>1417</v>
      </c>
      <c r="Q1178" s="6">
        <v>14.74</v>
      </c>
      <c r="R1178" s="6">
        <v>1121935300</v>
      </c>
      <c r="S1178" s="6">
        <v>3.82</v>
      </c>
      <c r="T1178" s="6">
        <v>48.36</v>
      </c>
      <c r="U1178" s="6">
        <v>66.76</v>
      </c>
      <c r="V1178" s="6">
        <v>0.033999</v>
      </c>
      <c r="W1178" s="6">
        <v>3313487100</v>
      </c>
      <c r="X1178" s="6">
        <v>16956094800</v>
      </c>
      <c r="Y1178" s="6">
        <v>29358368300</v>
      </c>
      <c r="Z1178" s="6">
        <v>29358368300</v>
      </c>
      <c r="AA1178" s="6">
        <v>28188415800</v>
      </c>
      <c r="AB1178" s="6">
        <v>26719271000</v>
      </c>
      <c r="AC1178" s="6">
        <v>42.86</v>
      </c>
      <c r="AD1178" s="6">
        <v>0.3275</v>
      </c>
      <c r="AE1178" s="6">
        <v>1.452352</v>
      </c>
    </row>
    <row r="1179" spans="1:31">
      <c r="A1179" s="1" t="s">
        <v>503</v>
      </c>
      <c r="B1179" s="6" t="s">
        <v>504</v>
      </c>
      <c r="C1179" s="1" t="s">
        <v>71</v>
      </c>
      <c r="D1179" s="1">
        <v>12817581100</v>
      </c>
      <c r="E1179" s="1">
        <v>2235801600</v>
      </c>
      <c r="F1179" s="7">
        <v>939</v>
      </c>
      <c r="G1179" s="7">
        <v>490</v>
      </c>
      <c r="H1179" s="1">
        <v>43251663500</v>
      </c>
      <c r="I1179" s="1">
        <v>26778354600</v>
      </c>
      <c r="J1179" s="1">
        <v>4421354800</v>
      </c>
      <c r="K1179" s="1">
        <v>30752037500</v>
      </c>
      <c r="L1179" s="1">
        <v>0.3809</v>
      </c>
      <c r="M1179" s="1">
        <v>0.0429</v>
      </c>
      <c r="N1179" s="1">
        <v>0.0377</v>
      </c>
      <c r="O1179" s="1">
        <v>0.0609</v>
      </c>
      <c r="P1179" s="6">
        <v>1783</v>
      </c>
      <c r="Q1179" s="6">
        <v>18.28</v>
      </c>
      <c r="R1179" s="6">
        <v>1186283400</v>
      </c>
      <c r="S1179" s="6">
        <v>3.86</v>
      </c>
      <c r="T1179" s="6">
        <v>55.33</v>
      </c>
      <c r="U1179" s="6">
        <v>66.39</v>
      </c>
      <c r="V1179" s="6">
        <v>0.037694</v>
      </c>
      <c r="W1179" s="6">
        <v>5124924100</v>
      </c>
      <c r="X1179" s="6">
        <v>16473308900</v>
      </c>
      <c r="Y1179" s="6">
        <v>30752037500</v>
      </c>
      <c r="Z1179" s="6">
        <v>30752037500</v>
      </c>
      <c r="AA1179" s="6">
        <v>29061220300</v>
      </c>
      <c r="AB1179" s="6">
        <v>27446261900</v>
      </c>
      <c r="AC1179" s="6">
        <v>50</v>
      </c>
      <c r="AD1179" s="6">
        <v>0.3172</v>
      </c>
      <c r="AE1179" s="6">
        <v>1.406465</v>
      </c>
    </row>
    <row r="1180" spans="1:31">
      <c r="A1180" s="1" t="s">
        <v>505</v>
      </c>
      <c r="B1180" s="6" t="s">
        <v>506</v>
      </c>
      <c r="C1180" s="1" t="s">
        <v>66</v>
      </c>
      <c r="D1180" s="1">
        <v>11670453000</v>
      </c>
      <c r="E1180" s="1">
        <v>355594000</v>
      </c>
      <c r="F1180" s="7">
        <v>648</v>
      </c>
      <c r="G1180" s="7">
        <v>372</v>
      </c>
      <c r="H1180" s="1">
        <v>44539960000</v>
      </c>
      <c r="I1180" s="1">
        <v>30486504000</v>
      </c>
      <c r="J1180" s="1">
        <v>10823814000</v>
      </c>
      <c r="K1180" s="1">
        <v>107764908000</v>
      </c>
      <c r="L1180" s="1">
        <v>0.3155</v>
      </c>
      <c r="M1180" s="1">
        <v>0.1449</v>
      </c>
      <c r="N1180" s="1">
        <v>0.1185</v>
      </c>
      <c r="O1180" s="1">
        <v>0.1731</v>
      </c>
      <c r="P1180" s="6">
        <v>160</v>
      </c>
      <c r="Q1180" s="6">
        <v>0.02</v>
      </c>
      <c r="R1180" s="6">
        <v>2193000</v>
      </c>
      <c r="S1180" s="6">
        <v>0.002</v>
      </c>
      <c r="T1180" s="6">
        <v>50.44</v>
      </c>
      <c r="U1180" s="6">
        <v>88.76</v>
      </c>
      <c r="V1180" s="6">
        <v>0.11848</v>
      </c>
      <c r="W1180" s="6">
        <v>6695099000</v>
      </c>
      <c r="X1180" s="6">
        <v>14053456000</v>
      </c>
      <c r="Y1180" s="6">
        <v>107764908000</v>
      </c>
      <c r="Z1180" s="6">
        <v>107764908000</v>
      </c>
      <c r="AA1180" s="6">
        <v>102171237000</v>
      </c>
      <c r="AB1180" s="6">
        <v>87029575000</v>
      </c>
      <c r="AC1180" s="6">
        <v>33.33</v>
      </c>
      <c r="AD1180" s="6">
        <v>0.0891</v>
      </c>
      <c r="AE1180" s="6">
        <v>0.413307</v>
      </c>
    </row>
    <row r="1181" spans="1:31">
      <c r="A1181" s="1" t="s">
        <v>505</v>
      </c>
      <c r="B1181" s="6" t="s">
        <v>506</v>
      </c>
      <c r="C1181" s="1" t="s">
        <v>67</v>
      </c>
      <c r="D1181" s="1">
        <v>11322850000</v>
      </c>
      <c r="E1181" s="1">
        <v>337846000</v>
      </c>
      <c r="F1181" s="7">
        <v>661</v>
      </c>
      <c r="G1181" s="7">
        <v>358</v>
      </c>
      <c r="H1181" s="1">
        <v>45636128000</v>
      </c>
      <c r="I1181" s="1">
        <v>30015901000</v>
      </c>
      <c r="J1181" s="1">
        <v>10823814000</v>
      </c>
      <c r="K1181" s="1">
        <v>100346048000</v>
      </c>
      <c r="L1181" s="1">
        <v>0.3423</v>
      </c>
      <c r="M1181" s="1">
        <v>0.0505</v>
      </c>
      <c r="N1181" s="1">
        <v>0.0488</v>
      </c>
      <c r="O1181" s="1">
        <v>0.0741</v>
      </c>
      <c r="P1181" s="6">
        <v>160</v>
      </c>
      <c r="Q1181" s="6">
        <v>0.02</v>
      </c>
      <c r="R1181" s="6">
        <v>92963550</v>
      </c>
      <c r="S1181" s="6">
        <v>0.093</v>
      </c>
      <c r="T1181" s="6">
        <v>50.44</v>
      </c>
      <c r="U1181" s="6">
        <v>88.74</v>
      </c>
      <c r="V1181" s="6">
        <v>0.048759</v>
      </c>
      <c r="W1181" s="6">
        <v>5121209000</v>
      </c>
      <c r="X1181" s="6">
        <v>15620227000</v>
      </c>
      <c r="Y1181" s="6">
        <v>100346048000</v>
      </c>
      <c r="Z1181" s="6">
        <v>100346048000</v>
      </c>
      <c r="AA1181" s="6">
        <v>98772492000</v>
      </c>
      <c r="AB1181" s="6">
        <v>83781040000</v>
      </c>
      <c r="AC1181" s="6">
        <v>40</v>
      </c>
      <c r="AD1181" s="6">
        <v>0.0885</v>
      </c>
      <c r="AE1181" s="6">
        <v>0.454787</v>
      </c>
    </row>
    <row r="1182" spans="1:31">
      <c r="A1182" s="1" t="s">
        <v>505</v>
      </c>
      <c r="B1182" s="6" t="s">
        <v>506</v>
      </c>
      <c r="C1182" s="1" t="s">
        <v>68</v>
      </c>
      <c r="D1182" s="1">
        <v>11733065000</v>
      </c>
      <c r="E1182" s="1">
        <v>412576000</v>
      </c>
      <c r="F1182" s="7">
        <v>748</v>
      </c>
      <c r="G1182" s="7">
        <v>404</v>
      </c>
      <c r="H1182" s="1">
        <v>44749173000</v>
      </c>
      <c r="I1182" s="1">
        <v>29355018000</v>
      </c>
      <c r="J1182" s="1">
        <v>10823814000</v>
      </c>
      <c r="K1182" s="1">
        <v>74705183000</v>
      </c>
      <c r="L1182" s="1">
        <v>0.344</v>
      </c>
      <c r="M1182" s="1">
        <v>0.0053</v>
      </c>
      <c r="N1182" s="1">
        <v>0.0143</v>
      </c>
      <c r="O1182" s="1">
        <v>0.0218</v>
      </c>
      <c r="P1182" s="6">
        <v>142</v>
      </c>
      <c r="Q1182" s="6">
        <v>1.69</v>
      </c>
      <c r="R1182" s="6">
        <v>395292000</v>
      </c>
      <c r="S1182" s="6">
        <v>0.53</v>
      </c>
      <c r="T1182" s="6">
        <v>50.44</v>
      </c>
      <c r="U1182" s="6">
        <v>88.52</v>
      </c>
      <c r="V1182" s="6">
        <v>0.014289</v>
      </c>
      <c r="W1182" s="6">
        <v>1751217000</v>
      </c>
      <c r="X1182" s="6">
        <v>15394155000</v>
      </c>
      <c r="Y1182" s="6">
        <v>74705183000</v>
      </c>
      <c r="Z1182" s="6">
        <v>74705183000</v>
      </c>
      <c r="AA1182" s="6">
        <v>74863583000</v>
      </c>
      <c r="AB1182" s="6">
        <v>59089119000</v>
      </c>
      <c r="AC1182" s="6">
        <v>38.46</v>
      </c>
      <c r="AD1182" s="6">
        <v>0.1133</v>
      </c>
      <c r="AE1182" s="6">
        <v>0.59901</v>
      </c>
    </row>
    <row r="1183" spans="1:31">
      <c r="A1183" s="1" t="s">
        <v>505</v>
      </c>
      <c r="B1183" s="6" t="s">
        <v>506</v>
      </c>
      <c r="C1183" s="1" t="s">
        <v>69</v>
      </c>
      <c r="D1183" s="1">
        <v>11328065000</v>
      </c>
      <c r="E1183" s="1">
        <v>392608000</v>
      </c>
      <c r="F1183" s="7">
        <v>460</v>
      </c>
      <c r="G1183" s="7">
        <v>255</v>
      </c>
      <c r="H1183" s="1">
        <v>47038622000</v>
      </c>
      <c r="I1183" s="1">
        <v>30395431000</v>
      </c>
      <c r="J1183" s="1">
        <v>10823814000</v>
      </c>
      <c r="K1183" s="1">
        <v>89280415000</v>
      </c>
      <c r="L1183" s="1">
        <v>0.3538</v>
      </c>
      <c r="M1183" s="1">
        <v>0.0476</v>
      </c>
      <c r="N1183" s="1">
        <v>0.0426</v>
      </c>
      <c r="O1183" s="1">
        <v>0.0659</v>
      </c>
      <c r="P1183" s="6">
        <v>169</v>
      </c>
      <c r="Q1183" s="6">
        <v>2.02</v>
      </c>
      <c r="R1183" s="6">
        <v>94294900</v>
      </c>
      <c r="S1183" s="6">
        <v>0.11</v>
      </c>
      <c r="T1183" s="6">
        <v>50.44</v>
      </c>
      <c r="U1183" s="6">
        <v>86.54</v>
      </c>
      <c r="V1183" s="6">
        <v>0.042597</v>
      </c>
      <c r="W1183" s="6">
        <v>4060026000</v>
      </c>
      <c r="X1183" s="6">
        <v>16643191000</v>
      </c>
      <c r="Y1183" s="6">
        <v>89280415000</v>
      </c>
      <c r="Z1183" s="6">
        <v>89280415000</v>
      </c>
      <c r="AA1183" s="6">
        <v>86877251000</v>
      </c>
      <c r="AB1183" s="6">
        <v>71675646000</v>
      </c>
      <c r="AC1183" s="6">
        <v>45.45</v>
      </c>
      <c r="AD1183" s="6">
        <v>0.0922</v>
      </c>
      <c r="AE1183" s="6">
        <v>0.526864</v>
      </c>
    </row>
    <row r="1184" spans="1:31">
      <c r="A1184" s="1" t="s">
        <v>505</v>
      </c>
      <c r="B1184" s="6" t="s">
        <v>506</v>
      </c>
      <c r="C1184" s="1" t="s">
        <v>70</v>
      </c>
      <c r="D1184" s="1">
        <v>12195527000</v>
      </c>
      <c r="E1184" s="1">
        <v>372640000</v>
      </c>
      <c r="F1184" s="7">
        <v>462</v>
      </c>
      <c r="G1184" s="7">
        <v>255</v>
      </c>
      <c r="H1184" s="1">
        <v>41242740000</v>
      </c>
      <c r="I1184" s="1">
        <v>26371386000</v>
      </c>
      <c r="J1184" s="1">
        <v>10823814000</v>
      </c>
      <c r="K1184" s="1">
        <v>82518315000</v>
      </c>
      <c r="L1184" s="1">
        <v>0.3606</v>
      </c>
      <c r="M1184" s="1">
        <v>-0.0984</v>
      </c>
      <c r="N1184" s="1">
        <v>-0.0695</v>
      </c>
      <c r="O1184" s="1">
        <v>-0.1088</v>
      </c>
      <c r="P1184" s="6">
        <v>179</v>
      </c>
      <c r="Q1184" s="6">
        <v>2.24</v>
      </c>
      <c r="R1184" s="6">
        <v>130515500</v>
      </c>
      <c r="S1184" s="6">
        <v>0.16</v>
      </c>
      <c r="T1184" s="6">
        <v>50.44</v>
      </c>
      <c r="U1184" s="6">
        <v>86.07</v>
      </c>
      <c r="V1184" s="6">
        <v>-0.069545</v>
      </c>
      <c r="W1184" s="6">
        <v>-7337499000</v>
      </c>
      <c r="X1184" s="6">
        <v>14871354000</v>
      </c>
      <c r="Y1184" s="6">
        <v>82518315000</v>
      </c>
      <c r="Z1184" s="6">
        <v>82518315000</v>
      </c>
      <c r="AA1184" s="6">
        <v>85056404000</v>
      </c>
      <c r="AB1184" s="6">
        <v>73518024000</v>
      </c>
      <c r="AC1184" s="6">
        <v>45.45</v>
      </c>
      <c r="AD1184" s="6">
        <v>0.097</v>
      </c>
      <c r="AE1184" s="6">
        <v>0.499801</v>
      </c>
    </row>
    <row r="1185" spans="1:31">
      <c r="A1185" s="1" t="s">
        <v>505</v>
      </c>
      <c r="B1185" s="6" t="s">
        <v>506</v>
      </c>
      <c r="C1185" s="1" t="s">
        <v>71</v>
      </c>
      <c r="D1185" s="1">
        <v>14190827000</v>
      </c>
      <c r="E1185" s="1">
        <v>352672000</v>
      </c>
      <c r="F1185" s="7">
        <v>462</v>
      </c>
      <c r="G1185" s="7">
        <v>255</v>
      </c>
      <c r="H1185" s="1">
        <v>39658244000</v>
      </c>
      <c r="I1185" s="1">
        <v>24942907000</v>
      </c>
      <c r="J1185" s="1">
        <v>10799286000</v>
      </c>
      <c r="K1185" s="1">
        <v>93013595000</v>
      </c>
      <c r="L1185" s="1">
        <v>0.3711</v>
      </c>
      <c r="M1185" s="1">
        <v>-0.049</v>
      </c>
      <c r="N1185" s="1">
        <v>-0.0355</v>
      </c>
      <c r="O1185" s="1">
        <v>-0.0565</v>
      </c>
      <c r="P1185" s="6">
        <v>159</v>
      </c>
      <c r="Q1185" s="6">
        <v>2.11</v>
      </c>
      <c r="R1185" s="6">
        <v>186978000</v>
      </c>
      <c r="S1185" s="6">
        <v>0.2</v>
      </c>
      <c r="T1185" s="6">
        <v>50.55</v>
      </c>
      <c r="U1185" s="6">
        <v>85.71</v>
      </c>
      <c r="V1185" s="6">
        <v>-0.03553</v>
      </c>
      <c r="W1185" s="6">
        <v>806996000</v>
      </c>
      <c r="X1185" s="6">
        <v>14715337000</v>
      </c>
      <c r="Y1185" s="6">
        <v>93013595000</v>
      </c>
      <c r="Z1185" s="6">
        <v>93013595000</v>
      </c>
      <c r="AA1185" s="6">
        <v>94113196000</v>
      </c>
      <c r="AB1185" s="6">
        <v>79157873000</v>
      </c>
      <c r="AC1185" s="6">
        <v>45.45</v>
      </c>
      <c r="AD1185" s="6">
        <v>0.0809</v>
      </c>
      <c r="AE1185" s="6">
        <v>0.42637</v>
      </c>
    </row>
    <row r="1186" spans="1:31">
      <c r="A1186" s="1" t="s">
        <v>507</v>
      </c>
      <c r="B1186" s="6" t="s">
        <v>508</v>
      </c>
      <c r="C1186" s="1" t="s">
        <v>66</v>
      </c>
      <c r="D1186" s="1">
        <v>4079252.82</v>
      </c>
      <c r="E1186" s="1">
        <v>30999.92</v>
      </c>
      <c r="F1186" s="7">
        <v>1</v>
      </c>
      <c r="G1186" s="7">
        <v>1</v>
      </c>
      <c r="H1186" s="1">
        <v>588370027.01</v>
      </c>
      <c r="I1186" s="1">
        <v>488053018.76</v>
      </c>
      <c r="J1186" s="1">
        <v>446383080</v>
      </c>
      <c r="K1186" s="1">
        <v>156717599.87</v>
      </c>
      <c r="L1186" s="1">
        <v>0.1705</v>
      </c>
      <c r="M1186" s="1">
        <v>0.0476</v>
      </c>
      <c r="N1186" s="1">
        <v>0.0328</v>
      </c>
      <c r="O1186" s="1">
        <v>0.0396</v>
      </c>
      <c r="P1186" s="6"/>
      <c r="Q1186" s="6"/>
      <c r="R1186" s="6"/>
      <c r="S1186" s="6"/>
      <c r="T1186" s="6">
        <v>22.05</v>
      </c>
      <c r="U1186" s="6">
        <v>34.03</v>
      </c>
      <c r="V1186" s="6">
        <v>0.032829</v>
      </c>
      <c r="W1186" s="6">
        <v>117172478.9</v>
      </c>
      <c r="X1186" s="6">
        <v>100317008.25</v>
      </c>
      <c r="Y1186" s="6">
        <v>156717599.87</v>
      </c>
      <c r="Z1186" s="6">
        <v>156717599.87</v>
      </c>
      <c r="AA1186" s="6">
        <v>126687580.77</v>
      </c>
      <c r="AB1186" s="6">
        <v>75348831.53</v>
      </c>
      <c r="AC1186" s="6">
        <v>37.5</v>
      </c>
      <c r="AD1186" s="6">
        <v>0.1723</v>
      </c>
      <c r="AE1186" s="6">
        <v>3.754333</v>
      </c>
    </row>
    <row r="1187" spans="1:31">
      <c r="A1187" s="1" t="s">
        <v>507</v>
      </c>
      <c r="B1187" s="6" t="s">
        <v>509</v>
      </c>
      <c r="C1187" s="1" t="s">
        <v>67</v>
      </c>
      <c r="D1187" s="1">
        <v>3790898049.24</v>
      </c>
      <c r="E1187" s="1">
        <v>210707218.3</v>
      </c>
      <c r="F1187" s="7">
        <v>1</v>
      </c>
      <c r="G1187" s="7">
        <v>1</v>
      </c>
      <c r="H1187" s="1">
        <v>8166049956.35</v>
      </c>
      <c r="I1187" s="1">
        <v>2565894301.28</v>
      </c>
      <c r="J1187" s="1">
        <v>1829888230</v>
      </c>
      <c r="K1187" s="1">
        <v>6069237197.93</v>
      </c>
      <c r="L1187" s="1">
        <v>0.6858</v>
      </c>
      <c r="M1187" s="1">
        <v>0.0932</v>
      </c>
      <c r="N1187" s="1">
        <v>0.0716</v>
      </c>
      <c r="O1187" s="1">
        <v>0.228</v>
      </c>
      <c r="P1187" s="6">
        <v>572</v>
      </c>
      <c r="Q1187" s="6">
        <v>17</v>
      </c>
      <c r="R1187" s="6">
        <v>220571246.38</v>
      </c>
      <c r="S1187" s="6">
        <v>3.63</v>
      </c>
      <c r="T1187" s="6">
        <v>35.5</v>
      </c>
      <c r="U1187" s="6">
        <v>81.69</v>
      </c>
      <c r="V1187" s="6">
        <v>0.071644</v>
      </c>
      <c r="W1187" s="6">
        <v>1587440766.98</v>
      </c>
      <c r="X1187" s="6">
        <v>5600155655.07</v>
      </c>
      <c r="Y1187" s="6">
        <v>6069237197.93</v>
      </c>
      <c r="Z1187" s="6">
        <v>6069237197.93</v>
      </c>
      <c r="AA1187" s="6">
        <v>5516365699.62</v>
      </c>
      <c r="AB1187" s="6">
        <v>4973040279.57</v>
      </c>
      <c r="AC1187" s="6">
        <v>42.86</v>
      </c>
      <c r="AD1187" s="6">
        <v>0.5553</v>
      </c>
      <c r="AE1187" s="6">
        <v>1.345482</v>
      </c>
    </row>
    <row r="1188" spans="1:31">
      <c r="A1188" s="1" t="s">
        <v>507</v>
      </c>
      <c r="B1188" s="6" t="s">
        <v>510</v>
      </c>
      <c r="C1188" s="1" t="s">
        <v>68</v>
      </c>
      <c r="D1188" s="1">
        <v>6402807091.94</v>
      </c>
      <c r="E1188" s="1">
        <v>252291326.2</v>
      </c>
      <c r="F1188" s="7">
        <v>1</v>
      </c>
      <c r="G1188" s="7">
        <v>1</v>
      </c>
      <c r="H1188" s="1">
        <v>12701957035.14</v>
      </c>
      <c r="I1188" s="1">
        <v>5833833863.83</v>
      </c>
      <c r="J1188" s="1">
        <v>2036329187</v>
      </c>
      <c r="K1188" s="1">
        <v>9663743812.91</v>
      </c>
      <c r="L1188" s="1">
        <v>0.5407</v>
      </c>
      <c r="M1188" s="1">
        <v>0.0833</v>
      </c>
      <c r="N1188" s="1">
        <v>0.0635</v>
      </c>
      <c r="O1188" s="1">
        <v>0.1382</v>
      </c>
      <c r="P1188" s="6">
        <v>972</v>
      </c>
      <c r="Q1188" s="6">
        <v>16.82</v>
      </c>
      <c r="R1188" s="6">
        <v>379893137.02</v>
      </c>
      <c r="S1188" s="6">
        <v>3.93</v>
      </c>
      <c r="T1188" s="6">
        <v>31.91</v>
      </c>
      <c r="U1188" s="6">
        <v>73.66</v>
      </c>
      <c r="V1188" s="6">
        <v>0.063472</v>
      </c>
      <c r="W1188" s="6">
        <v>270906614.43</v>
      </c>
      <c r="X1188" s="6">
        <v>6868123171.31</v>
      </c>
      <c r="Y1188" s="6">
        <v>9663743812.91</v>
      </c>
      <c r="Z1188" s="6">
        <v>9663743812.91</v>
      </c>
      <c r="AA1188" s="6">
        <v>9005404248.15</v>
      </c>
      <c r="AB1188" s="6">
        <v>8224276819.7</v>
      </c>
      <c r="AC1188" s="6">
        <v>42.86</v>
      </c>
      <c r="AD1188" s="6">
        <v>0.5979</v>
      </c>
      <c r="AE1188" s="6">
        <v>1.314393</v>
      </c>
    </row>
    <row r="1189" spans="1:31">
      <c r="A1189" s="1" t="s">
        <v>507</v>
      </c>
      <c r="B1189" s="6" t="s">
        <v>510</v>
      </c>
      <c r="C1189" s="1" t="s">
        <v>69</v>
      </c>
      <c r="D1189" s="1">
        <v>8808727018.99</v>
      </c>
      <c r="E1189" s="1">
        <v>389096699.94</v>
      </c>
      <c r="F1189" s="7">
        <v>1</v>
      </c>
      <c r="G1189" s="7">
        <v>1</v>
      </c>
      <c r="H1189" s="1">
        <v>17900242752</v>
      </c>
      <c r="I1189" s="1">
        <v>5582006496.61</v>
      </c>
      <c r="J1189" s="1">
        <v>2036329187</v>
      </c>
      <c r="K1189" s="1">
        <v>15470502691.05</v>
      </c>
      <c r="L1189" s="1">
        <v>0.6882</v>
      </c>
      <c r="M1189" s="1">
        <v>0.0009</v>
      </c>
      <c r="N1189" s="1">
        <v>-0.0065</v>
      </c>
      <c r="O1189" s="1">
        <v>-0.0207</v>
      </c>
      <c r="P1189" s="6">
        <v>1415</v>
      </c>
      <c r="Q1189" s="6">
        <v>20.82</v>
      </c>
      <c r="R1189" s="6">
        <v>649362284.52</v>
      </c>
      <c r="S1189" s="6">
        <v>4.2</v>
      </c>
      <c r="T1189" s="6">
        <v>32.2</v>
      </c>
      <c r="U1189" s="6">
        <v>74.25</v>
      </c>
      <c r="V1189" s="6">
        <v>-0.006469</v>
      </c>
      <c r="W1189" s="6">
        <v>458753757.07</v>
      </c>
      <c r="X1189" s="6">
        <v>12318236255.39</v>
      </c>
      <c r="Y1189" s="6">
        <v>15470502691.05</v>
      </c>
      <c r="Z1189" s="6">
        <v>15470502691.05</v>
      </c>
      <c r="AA1189" s="6">
        <v>15857447038.07</v>
      </c>
      <c r="AB1189" s="6">
        <v>14605537971.02</v>
      </c>
      <c r="AC1189" s="6">
        <v>42.86</v>
      </c>
      <c r="AD1189" s="6">
        <v>0.4393</v>
      </c>
      <c r="AE1189" s="6">
        <v>1.157056</v>
      </c>
    </row>
    <row r="1190" spans="1:31">
      <c r="A1190" s="1" t="s">
        <v>507</v>
      </c>
      <c r="B1190" s="6" t="s">
        <v>510</v>
      </c>
      <c r="C1190" s="1" t="s">
        <v>70</v>
      </c>
      <c r="D1190" s="1">
        <v>10120650305.53</v>
      </c>
      <c r="E1190" s="1">
        <v>604926977.47</v>
      </c>
      <c r="F1190" s="7">
        <v>1</v>
      </c>
      <c r="G1190" s="7">
        <v>1</v>
      </c>
      <c r="H1190" s="1">
        <v>24689731512.57</v>
      </c>
      <c r="I1190" s="1">
        <v>9058946506.49</v>
      </c>
      <c r="J1190" s="1">
        <v>1302116033</v>
      </c>
      <c r="K1190" s="1">
        <v>35074957100.06</v>
      </c>
      <c r="L1190" s="1">
        <v>0.6331</v>
      </c>
      <c r="M1190" s="1">
        <v>0.1105</v>
      </c>
      <c r="N1190" s="1">
        <v>0.0943</v>
      </c>
      <c r="O1190" s="1">
        <v>0.257</v>
      </c>
      <c r="P1190" s="6">
        <v>2145</v>
      </c>
      <c r="Q1190" s="6">
        <v>23.48</v>
      </c>
      <c r="R1190" s="6">
        <v>1377836161.44</v>
      </c>
      <c r="S1190" s="6">
        <v>3.93</v>
      </c>
      <c r="T1190" s="6">
        <v>17.9916</v>
      </c>
      <c r="U1190" s="6">
        <v>44.0176</v>
      </c>
      <c r="V1190" s="6">
        <v>0.094313</v>
      </c>
      <c r="W1190" s="6">
        <v>5229136738.92</v>
      </c>
      <c r="X1190" s="6">
        <v>15630785006.08</v>
      </c>
      <c r="Y1190" s="6">
        <v>35074957100.06</v>
      </c>
      <c r="Z1190" s="6">
        <v>35074957100.06</v>
      </c>
      <c r="AA1190" s="6">
        <v>32518124982.19</v>
      </c>
      <c r="AB1190" s="6">
        <v>30260382574.68</v>
      </c>
      <c r="AC1190" s="6">
        <v>42.86</v>
      </c>
      <c r="AD1190" s="6">
        <v>0.2605</v>
      </c>
      <c r="AE1190" s="6">
        <v>0.703913</v>
      </c>
    </row>
    <row r="1191" spans="1:31">
      <c r="A1191" s="1" t="s">
        <v>507</v>
      </c>
      <c r="B1191" s="6" t="s">
        <v>510</v>
      </c>
      <c r="C1191" s="1" t="s">
        <v>71</v>
      </c>
      <c r="D1191" s="1">
        <v>14653023689.27</v>
      </c>
      <c r="E1191" s="1">
        <v>977697307.54</v>
      </c>
      <c r="F1191" s="7">
        <v>1</v>
      </c>
      <c r="G1191" s="7">
        <v>1</v>
      </c>
      <c r="H1191" s="1">
        <v>33996181879.63</v>
      </c>
      <c r="I1191" s="1">
        <v>8679931956.03</v>
      </c>
      <c r="J1191" s="1">
        <v>1828011013</v>
      </c>
      <c r="K1191" s="1">
        <v>27170110262.33</v>
      </c>
      <c r="L1191" s="1">
        <v>0.7447</v>
      </c>
      <c r="M1191" s="1">
        <v>0.0289</v>
      </c>
      <c r="N1191" s="1">
        <v>0.0223</v>
      </c>
      <c r="O1191" s="1">
        <v>0.0872</v>
      </c>
      <c r="P1191" s="6">
        <v>2528</v>
      </c>
      <c r="Q1191" s="6">
        <v>17.75</v>
      </c>
      <c r="R1191" s="6">
        <v>1224407078.55</v>
      </c>
      <c r="S1191" s="6">
        <v>4.51</v>
      </c>
      <c r="T1191" s="6">
        <v>17.94</v>
      </c>
      <c r="U1191" s="6">
        <v>50.57</v>
      </c>
      <c r="V1191" s="6">
        <v>0.02226</v>
      </c>
      <c r="W1191" s="6">
        <v>1586202606.66</v>
      </c>
      <c r="X1191" s="6">
        <v>25316249923.6</v>
      </c>
      <c r="Y1191" s="6">
        <v>27170110262.33</v>
      </c>
      <c r="Z1191" s="6">
        <v>27170110262.33</v>
      </c>
      <c r="AA1191" s="6">
        <v>25581160933.73</v>
      </c>
      <c r="AB1191" s="6">
        <v>22690182757.91</v>
      </c>
      <c r="AC1191" s="6">
        <v>50</v>
      </c>
      <c r="AD1191" s="6">
        <v>0.5241</v>
      </c>
      <c r="AE1191" s="6">
        <v>1.251235</v>
      </c>
    </row>
    <row r="1192" spans="1:31">
      <c r="A1192" s="1" t="s">
        <v>511</v>
      </c>
      <c r="B1192" s="6" t="s">
        <v>512</v>
      </c>
      <c r="C1192" s="1" t="s">
        <v>66</v>
      </c>
      <c r="D1192" s="1">
        <v>3761649388.86</v>
      </c>
      <c r="E1192" s="1">
        <v>311825123.44</v>
      </c>
      <c r="F1192" s="7">
        <v>48</v>
      </c>
      <c r="G1192" s="7">
        <v>10</v>
      </c>
      <c r="H1192" s="1">
        <v>20195352776.12</v>
      </c>
      <c r="I1192" s="1">
        <v>9787297426.41</v>
      </c>
      <c r="J1192" s="1">
        <v>1432168600</v>
      </c>
      <c r="K1192" s="1">
        <v>7228974381.41</v>
      </c>
      <c r="L1192" s="1">
        <v>0.5154</v>
      </c>
      <c r="M1192" s="1">
        <v>0.0889</v>
      </c>
      <c r="N1192" s="1">
        <v>0.0745</v>
      </c>
      <c r="O1192" s="1">
        <v>0.1537</v>
      </c>
      <c r="P1192" s="6">
        <v>363</v>
      </c>
      <c r="Q1192" s="6">
        <v>7.21</v>
      </c>
      <c r="R1192" s="6">
        <v>63425284.19</v>
      </c>
      <c r="S1192" s="6">
        <v>0.88</v>
      </c>
      <c r="T1192" s="6">
        <v>54.14</v>
      </c>
      <c r="U1192" s="6">
        <v>72.54</v>
      </c>
      <c r="V1192" s="6">
        <v>0.074493</v>
      </c>
      <c r="W1192" s="6">
        <v>593156802.89</v>
      </c>
      <c r="X1192" s="6">
        <v>10408055349.71</v>
      </c>
      <c r="Y1192" s="6">
        <v>7228974381.41</v>
      </c>
      <c r="Z1192" s="6">
        <v>7228974381.41</v>
      </c>
      <c r="AA1192" s="6">
        <v>7099585062.61</v>
      </c>
      <c r="AB1192" s="6">
        <v>6406949388.35</v>
      </c>
      <c r="AC1192" s="6">
        <v>33.33</v>
      </c>
      <c r="AD1192" s="6">
        <v>0.6968</v>
      </c>
      <c r="AE1192" s="6">
        <v>2.793668</v>
      </c>
    </row>
    <row r="1193" spans="1:31">
      <c r="A1193" s="1" t="s">
        <v>511</v>
      </c>
      <c r="B1193" s="6" t="s">
        <v>512</v>
      </c>
      <c r="C1193" s="1" t="s">
        <v>67</v>
      </c>
      <c r="D1193" s="1">
        <v>3591096323.39</v>
      </c>
      <c r="E1193" s="1">
        <v>304454752.91</v>
      </c>
      <c r="F1193" s="7">
        <v>51</v>
      </c>
      <c r="G1193" s="7">
        <v>13</v>
      </c>
      <c r="H1193" s="1">
        <v>20362074997.85</v>
      </c>
      <c r="I1193" s="1">
        <v>10751357301.14</v>
      </c>
      <c r="J1193" s="1">
        <v>1516048020</v>
      </c>
      <c r="K1193" s="1">
        <v>6641782259.38</v>
      </c>
      <c r="L1193" s="1">
        <v>0.472</v>
      </c>
      <c r="M1193" s="1">
        <v>0.0398</v>
      </c>
      <c r="N1193" s="1">
        <v>0.0222</v>
      </c>
      <c r="O1193" s="1">
        <v>0.0421</v>
      </c>
      <c r="P1193" s="6">
        <v>277</v>
      </c>
      <c r="Q1193" s="6">
        <v>4.44</v>
      </c>
      <c r="R1193" s="6">
        <v>38729708.12</v>
      </c>
      <c r="S1193" s="6">
        <v>0.58</v>
      </c>
      <c r="T1193" s="6">
        <v>51.14</v>
      </c>
      <c r="U1193" s="6">
        <v>72.82</v>
      </c>
      <c r="V1193" s="6">
        <v>0.022221</v>
      </c>
      <c r="W1193" s="6">
        <v>91308445.07</v>
      </c>
      <c r="X1193" s="6">
        <v>9610717696.71</v>
      </c>
      <c r="Y1193" s="6">
        <v>6641782259.38</v>
      </c>
      <c r="Z1193" s="6">
        <v>6641782259.38</v>
      </c>
      <c r="AA1193" s="6">
        <v>7533181290.52</v>
      </c>
      <c r="AB1193" s="6">
        <v>6791988315.75</v>
      </c>
      <c r="AC1193" s="6">
        <v>33.33</v>
      </c>
      <c r="AD1193" s="6">
        <v>0.9392</v>
      </c>
      <c r="AE1193" s="6">
        <v>3.065755</v>
      </c>
    </row>
    <row r="1194" spans="1:31">
      <c r="A1194" s="1" t="s">
        <v>511</v>
      </c>
      <c r="B1194" s="6" t="s">
        <v>512</v>
      </c>
      <c r="C1194" s="1" t="s">
        <v>68</v>
      </c>
      <c r="D1194" s="1">
        <v>3638564104.7</v>
      </c>
      <c r="E1194" s="1">
        <v>297104924.55</v>
      </c>
      <c r="F1194" s="7">
        <v>56</v>
      </c>
      <c r="G1194" s="7">
        <v>18</v>
      </c>
      <c r="H1194" s="1">
        <v>21407133467.31</v>
      </c>
      <c r="I1194" s="1">
        <v>11617351770.39</v>
      </c>
      <c r="J1194" s="1">
        <v>1970862426</v>
      </c>
      <c r="K1194" s="1">
        <v>7100829071.41</v>
      </c>
      <c r="L1194" s="1">
        <v>0.4573</v>
      </c>
      <c r="M1194" s="1">
        <v>0.0602</v>
      </c>
      <c r="N1194" s="1">
        <v>0.0471</v>
      </c>
      <c r="O1194" s="1">
        <v>0.0867</v>
      </c>
      <c r="P1194" s="6">
        <v>318</v>
      </c>
      <c r="Q1194" s="6">
        <v>5.03</v>
      </c>
      <c r="R1194" s="6">
        <v>8670950.7</v>
      </c>
      <c r="S1194" s="6">
        <v>0.12</v>
      </c>
      <c r="T1194" s="6">
        <v>51.14</v>
      </c>
      <c r="U1194" s="6">
        <v>71.99</v>
      </c>
      <c r="V1194" s="6">
        <v>0.047071</v>
      </c>
      <c r="W1194" s="6">
        <v>486466252.89</v>
      </c>
      <c r="X1194" s="6">
        <v>9789781696.92</v>
      </c>
      <c r="Y1194" s="6">
        <v>7100829071.41</v>
      </c>
      <c r="Z1194" s="6">
        <v>7100829071.41</v>
      </c>
      <c r="AA1194" s="6">
        <v>7350880905.73</v>
      </c>
      <c r="AB1194" s="6">
        <v>6697769396.78</v>
      </c>
      <c r="AC1194" s="6">
        <v>33.33</v>
      </c>
      <c r="AD1194" s="6">
        <v>0.8906</v>
      </c>
      <c r="AE1194" s="6">
        <v>3.014737</v>
      </c>
    </row>
    <row r="1195" spans="1:31">
      <c r="A1195" s="1" t="s">
        <v>511</v>
      </c>
      <c r="B1195" s="6" t="s">
        <v>512</v>
      </c>
      <c r="C1195" s="1" t="s">
        <v>69</v>
      </c>
      <c r="D1195" s="1">
        <v>3992525687.65</v>
      </c>
      <c r="E1195" s="1">
        <v>290502996.07</v>
      </c>
      <c r="F1195" s="7">
        <v>61</v>
      </c>
      <c r="G1195" s="7">
        <v>21</v>
      </c>
      <c r="H1195" s="1">
        <v>20585890811.29</v>
      </c>
      <c r="I1195" s="1">
        <v>12397501612.91</v>
      </c>
      <c r="J1195" s="1">
        <v>2562121154</v>
      </c>
      <c r="K1195" s="1">
        <v>11226552292.34</v>
      </c>
      <c r="L1195" s="1">
        <v>0.3978</v>
      </c>
      <c r="M1195" s="1">
        <v>0.0597</v>
      </c>
      <c r="N1195" s="1">
        <v>0.0501</v>
      </c>
      <c r="O1195" s="1">
        <v>0.0832</v>
      </c>
      <c r="P1195" s="6">
        <v>278</v>
      </c>
      <c r="Q1195" s="6">
        <v>4.53</v>
      </c>
      <c r="R1195" s="6">
        <v>75339191.34</v>
      </c>
      <c r="S1195" s="6">
        <v>0.67</v>
      </c>
      <c r="T1195" s="6">
        <v>51.14</v>
      </c>
      <c r="U1195" s="6">
        <v>63.17</v>
      </c>
      <c r="V1195" s="6">
        <v>0.050119</v>
      </c>
      <c r="W1195" s="6">
        <v>743035933.64</v>
      </c>
      <c r="X1195" s="6">
        <v>8188389198.38</v>
      </c>
      <c r="Y1195" s="6">
        <v>11226552292.34</v>
      </c>
      <c r="Z1195" s="6">
        <v>11226552292.34</v>
      </c>
      <c r="AA1195" s="6">
        <v>11189586522.26</v>
      </c>
      <c r="AB1195" s="6">
        <v>10483580317.88</v>
      </c>
      <c r="AC1195" s="6">
        <v>33.33</v>
      </c>
      <c r="AD1195" s="6">
        <v>0.5462</v>
      </c>
      <c r="AE1195" s="6">
        <v>1.833679</v>
      </c>
    </row>
    <row r="1196" spans="1:31">
      <c r="A1196" s="1" t="s">
        <v>511</v>
      </c>
      <c r="B1196" s="6" t="s">
        <v>512</v>
      </c>
      <c r="C1196" s="1" t="s">
        <v>70</v>
      </c>
      <c r="D1196" s="1">
        <v>4063283209.51</v>
      </c>
      <c r="E1196" s="1">
        <v>283221028.53</v>
      </c>
      <c r="F1196" s="7">
        <v>61</v>
      </c>
      <c r="G1196" s="7">
        <v>20</v>
      </c>
      <c r="H1196" s="1">
        <v>23457081447.09</v>
      </c>
      <c r="I1196" s="1">
        <v>14670680998.81</v>
      </c>
      <c r="J1196" s="1">
        <v>2562121154</v>
      </c>
      <c r="K1196" s="1">
        <v>12074581468.33</v>
      </c>
      <c r="L1196" s="1">
        <v>0.3746</v>
      </c>
      <c r="M1196" s="1">
        <v>0.1191</v>
      </c>
      <c r="N1196" s="1">
        <v>0.1097</v>
      </c>
      <c r="O1196" s="1">
        <v>0.1754</v>
      </c>
      <c r="P1196" s="6">
        <v>369</v>
      </c>
      <c r="Q1196" s="6">
        <v>6.5</v>
      </c>
      <c r="R1196" s="6">
        <v>91993689.57</v>
      </c>
      <c r="S1196" s="6">
        <v>0.76</v>
      </c>
      <c r="T1196" s="6">
        <v>51.14</v>
      </c>
      <c r="U1196" s="6">
        <v>62.5</v>
      </c>
      <c r="V1196" s="6">
        <v>0.1097</v>
      </c>
      <c r="W1196" s="6">
        <v>-599989281.51</v>
      </c>
      <c r="X1196" s="6">
        <v>8786400448.28</v>
      </c>
      <c r="Y1196" s="6">
        <v>12074581468.33</v>
      </c>
      <c r="Z1196" s="6">
        <v>12074581468.33</v>
      </c>
      <c r="AA1196" s="6">
        <v>12941213440.94</v>
      </c>
      <c r="AB1196" s="6">
        <v>12248994323.42</v>
      </c>
      <c r="AC1196" s="6">
        <v>33.33</v>
      </c>
      <c r="AD1196" s="6">
        <v>0.4703</v>
      </c>
      <c r="AE1196" s="6">
        <v>1.942683</v>
      </c>
    </row>
    <row r="1197" spans="1:31">
      <c r="A1197" s="1" t="s">
        <v>511</v>
      </c>
      <c r="B1197" s="6" t="s">
        <v>512</v>
      </c>
      <c r="C1197" s="1" t="s">
        <v>71</v>
      </c>
      <c r="D1197" s="1">
        <v>4084809793.92</v>
      </c>
      <c r="E1197" s="1">
        <v>276100695.03</v>
      </c>
      <c r="F1197" s="7">
        <v>61</v>
      </c>
      <c r="G1197" s="7">
        <v>20</v>
      </c>
      <c r="H1197" s="1">
        <v>24985814668.91</v>
      </c>
      <c r="I1197" s="1">
        <v>15367847787.42</v>
      </c>
      <c r="J1197" s="1">
        <v>2562121154</v>
      </c>
      <c r="K1197" s="1">
        <v>8749346733.73</v>
      </c>
      <c r="L1197" s="1">
        <v>0.3849</v>
      </c>
      <c r="M1197" s="1">
        <v>0.0594</v>
      </c>
      <c r="N1197" s="1">
        <v>0.0508</v>
      </c>
      <c r="O1197" s="1">
        <v>0.0826</v>
      </c>
      <c r="P1197" s="6">
        <v>322</v>
      </c>
      <c r="Q1197" s="6">
        <v>5.47</v>
      </c>
      <c r="R1197" s="6">
        <v>95281585.73</v>
      </c>
      <c r="S1197" s="6">
        <v>1.09</v>
      </c>
      <c r="T1197" s="6">
        <v>51.14</v>
      </c>
      <c r="U1197" s="6">
        <v>62.38</v>
      </c>
      <c r="V1197" s="6">
        <v>0.050774</v>
      </c>
      <c r="W1197" s="6">
        <v>-1899894178.27</v>
      </c>
      <c r="X1197" s="6">
        <v>9617966881.49</v>
      </c>
      <c r="Y1197" s="6">
        <v>8749346733.73</v>
      </c>
      <c r="Z1197" s="6">
        <v>8749346733.73</v>
      </c>
      <c r="AA1197" s="6">
        <v>10410632823.94</v>
      </c>
      <c r="AB1197" s="6">
        <v>9705879539.38</v>
      </c>
      <c r="AC1197" s="6">
        <v>33.33</v>
      </c>
      <c r="AD1197" s="6">
        <v>0.6729</v>
      </c>
      <c r="AE1197" s="6">
        <v>2.855735</v>
      </c>
    </row>
    <row r="1198" spans="1:31">
      <c r="A1198" s="1" t="s">
        <v>513</v>
      </c>
      <c r="B1198" s="6" t="s">
        <v>514</v>
      </c>
      <c r="C1198" s="1" t="s">
        <v>66</v>
      </c>
      <c r="D1198" s="1">
        <v>2014501980.26</v>
      </c>
      <c r="E1198" s="1">
        <v>598506353.4</v>
      </c>
      <c r="F1198" s="7">
        <v>127</v>
      </c>
      <c r="G1198" s="7">
        <v>5</v>
      </c>
      <c r="H1198" s="1">
        <v>5359583313.02</v>
      </c>
      <c r="I1198" s="1">
        <v>3176202959.87</v>
      </c>
      <c r="J1198" s="1">
        <v>989923600</v>
      </c>
      <c r="K1198" s="1">
        <v>5399279342.17</v>
      </c>
      <c r="L1198" s="1">
        <v>0.4074</v>
      </c>
      <c r="M1198" s="1">
        <v>0.0587</v>
      </c>
      <c r="N1198" s="1">
        <v>0.0368</v>
      </c>
      <c r="O1198" s="1">
        <v>0.062</v>
      </c>
      <c r="P1198" s="6">
        <v>236</v>
      </c>
      <c r="Q1198" s="6">
        <v>11.59</v>
      </c>
      <c r="R1198" s="6">
        <v>5837596.06</v>
      </c>
      <c r="S1198" s="6">
        <v>0.11</v>
      </c>
      <c r="T1198" s="6">
        <v>60.19</v>
      </c>
      <c r="U1198" s="6">
        <v>73.4</v>
      </c>
      <c r="V1198" s="6">
        <v>0.036757</v>
      </c>
      <c r="W1198" s="6">
        <v>517667103.35</v>
      </c>
      <c r="X1198" s="6">
        <v>2183380353.15</v>
      </c>
      <c r="Y1198" s="6">
        <v>5399279342.17</v>
      </c>
      <c r="Z1198" s="6">
        <v>5399279342.17</v>
      </c>
      <c r="AA1198" s="6">
        <v>5222169806.4</v>
      </c>
      <c r="AB1198" s="6">
        <v>4803424320.29</v>
      </c>
      <c r="AC1198" s="6">
        <v>33.33</v>
      </c>
      <c r="AD1198" s="6">
        <v>0.3771</v>
      </c>
      <c r="AE1198" s="6">
        <v>0.992648</v>
      </c>
    </row>
    <row r="1199" spans="1:31">
      <c r="A1199" s="1" t="s">
        <v>513</v>
      </c>
      <c r="B1199" s="6" t="s">
        <v>514</v>
      </c>
      <c r="C1199" s="1" t="s">
        <v>67</v>
      </c>
      <c r="D1199" s="1">
        <v>1913711171.2</v>
      </c>
      <c r="E1199" s="1">
        <v>589653675.52</v>
      </c>
      <c r="F1199" s="7">
        <v>127</v>
      </c>
      <c r="G1199" s="7">
        <v>5</v>
      </c>
      <c r="H1199" s="1">
        <v>5905907235.91</v>
      </c>
      <c r="I1199" s="1">
        <v>3429352796.34</v>
      </c>
      <c r="J1199" s="1">
        <v>989923600</v>
      </c>
      <c r="K1199" s="1">
        <v>5725813062.1</v>
      </c>
      <c r="L1199" s="1">
        <v>0.4193</v>
      </c>
      <c r="M1199" s="1">
        <v>0.0678</v>
      </c>
      <c r="N1199" s="1">
        <v>0.0417</v>
      </c>
      <c r="O1199" s="1">
        <v>0.0719</v>
      </c>
      <c r="P1199" s="6">
        <v>276</v>
      </c>
      <c r="Q1199" s="6">
        <v>12.83</v>
      </c>
      <c r="R1199" s="6">
        <v>6641928.04</v>
      </c>
      <c r="S1199" s="6">
        <v>0.12</v>
      </c>
      <c r="T1199" s="6">
        <v>60.19</v>
      </c>
      <c r="U1199" s="6">
        <v>72.44</v>
      </c>
      <c r="V1199" s="6">
        <v>0.041749</v>
      </c>
      <c r="W1199" s="6">
        <v>-280905083.5</v>
      </c>
      <c r="X1199" s="6">
        <v>2476554439.57</v>
      </c>
      <c r="Y1199" s="6">
        <v>5725813062.1</v>
      </c>
      <c r="Z1199" s="6">
        <v>5725813062.1</v>
      </c>
      <c r="AA1199" s="6">
        <v>5422436072.84</v>
      </c>
      <c r="AB1199" s="6">
        <v>4983893960.71</v>
      </c>
      <c r="AC1199" s="6">
        <v>33.33</v>
      </c>
      <c r="AD1199" s="6">
        <v>0.3758</v>
      </c>
      <c r="AE1199" s="6">
        <v>1.031453</v>
      </c>
    </row>
    <row r="1200" spans="1:31">
      <c r="A1200" s="1" t="s">
        <v>513</v>
      </c>
      <c r="B1200" s="6" t="s">
        <v>514</v>
      </c>
      <c r="C1200" s="1" t="s">
        <v>68</v>
      </c>
      <c r="D1200" s="1">
        <v>1880116558.36</v>
      </c>
      <c r="E1200" s="1">
        <v>588712254.31</v>
      </c>
      <c r="F1200" s="7">
        <v>130</v>
      </c>
      <c r="G1200" s="7">
        <v>5</v>
      </c>
      <c r="H1200" s="1">
        <v>5286362113.34</v>
      </c>
      <c r="I1200" s="1">
        <v>3492793831.1</v>
      </c>
      <c r="J1200" s="1">
        <v>989923600</v>
      </c>
      <c r="K1200" s="1">
        <v>4720446670.86</v>
      </c>
      <c r="L1200" s="1">
        <v>0.3393</v>
      </c>
      <c r="M1200" s="1">
        <v>0.0301</v>
      </c>
      <c r="N1200" s="1">
        <v>0.0125</v>
      </c>
      <c r="O1200" s="1">
        <v>0.0189</v>
      </c>
      <c r="P1200" s="6">
        <v>278</v>
      </c>
      <c r="Q1200" s="6">
        <v>12.86</v>
      </c>
      <c r="R1200" s="6">
        <v>7159760.34</v>
      </c>
      <c r="S1200" s="6">
        <v>0.15</v>
      </c>
      <c r="T1200" s="6">
        <v>60.19</v>
      </c>
      <c r="U1200" s="6">
        <v>73.46</v>
      </c>
      <c r="V1200" s="6">
        <v>0.012475</v>
      </c>
      <c r="W1200" s="6">
        <v>28029777.51</v>
      </c>
      <c r="X1200" s="6">
        <v>1793568282.24</v>
      </c>
      <c r="Y1200" s="6">
        <v>4720446670.86</v>
      </c>
      <c r="Z1200" s="6">
        <v>4720446670.86</v>
      </c>
      <c r="AA1200" s="6">
        <v>4588462937.15</v>
      </c>
      <c r="AB1200" s="6">
        <v>4247311852.55</v>
      </c>
      <c r="AC1200" s="6">
        <v>33.33</v>
      </c>
      <c r="AD1200" s="6">
        <v>0.4578</v>
      </c>
      <c r="AE1200" s="6">
        <v>1.119886</v>
      </c>
    </row>
    <row r="1201" spans="1:31">
      <c r="A1201" s="1" t="s">
        <v>513</v>
      </c>
      <c r="B1201" s="6" t="s">
        <v>514</v>
      </c>
      <c r="C1201" s="1" t="s">
        <v>69</v>
      </c>
      <c r="D1201" s="1">
        <v>1815109477.28</v>
      </c>
      <c r="E1201" s="1">
        <v>717344838.62</v>
      </c>
      <c r="F1201" s="7">
        <v>130</v>
      </c>
      <c r="G1201" s="7">
        <v>5</v>
      </c>
      <c r="H1201" s="1">
        <v>6264469711.11</v>
      </c>
      <c r="I1201" s="1">
        <v>3447158163.08</v>
      </c>
      <c r="J1201" s="1">
        <v>989923600</v>
      </c>
      <c r="K1201" s="1">
        <v>6101186004.25</v>
      </c>
      <c r="L1201" s="1">
        <v>0.4497</v>
      </c>
      <c r="M1201" s="1">
        <v>0.008</v>
      </c>
      <c r="N1201" s="1">
        <v>-0.0033</v>
      </c>
      <c r="O1201" s="1">
        <v>-0.006</v>
      </c>
      <c r="P1201" s="6">
        <v>348</v>
      </c>
      <c r="Q1201" s="6">
        <v>17.19</v>
      </c>
      <c r="R1201" s="6">
        <v>11740993</v>
      </c>
      <c r="S1201" s="6">
        <v>0.19</v>
      </c>
      <c r="T1201" s="6">
        <v>60.19</v>
      </c>
      <c r="U1201" s="6">
        <v>75.05</v>
      </c>
      <c r="V1201" s="6">
        <v>-0.003282</v>
      </c>
      <c r="W1201" s="6">
        <v>258193218.81</v>
      </c>
      <c r="X1201" s="6">
        <v>2817311548.03</v>
      </c>
      <c r="Y1201" s="6">
        <v>6101186004.25</v>
      </c>
      <c r="Z1201" s="6">
        <v>6101186004.25</v>
      </c>
      <c r="AA1201" s="6">
        <v>6115542552.13</v>
      </c>
      <c r="AB1201" s="6">
        <v>5790443017.21</v>
      </c>
      <c r="AC1201" s="6">
        <v>42.86</v>
      </c>
      <c r="AD1201" s="6">
        <v>0.3317</v>
      </c>
      <c r="AE1201" s="6">
        <v>1.026763</v>
      </c>
    </row>
    <row r="1202" spans="1:31">
      <c r="A1202" s="1" t="s">
        <v>513</v>
      </c>
      <c r="B1202" s="6" t="s">
        <v>514</v>
      </c>
      <c r="C1202" s="1" t="s">
        <v>70</v>
      </c>
      <c r="D1202" s="1">
        <v>1769424781.85</v>
      </c>
      <c r="E1202" s="1">
        <v>694332143.22</v>
      </c>
      <c r="F1202" s="7">
        <v>130</v>
      </c>
      <c r="G1202" s="7">
        <v>5</v>
      </c>
      <c r="H1202" s="1">
        <v>9401644676.45</v>
      </c>
      <c r="I1202" s="1">
        <v>3249977261.4</v>
      </c>
      <c r="J1202" s="1">
        <v>989923600</v>
      </c>
      <c r="K1202" s="1">
        <v>7540978549.39</v>
      </c>
      <c r="L1202" s="1">
        <v>0.6543</v>
      </c>
      <c r="M1202" s="1">
        <v>-0.01</v>
      </c>
      <c r="N1202" s="1">
        <v>-0.0186</v>
      </c>
      <c r="O1202" s="1">
        <v>-0.0538</v>
      </c>
      <c r="P1202" s="6">
        <v>336</v>
      </c>
      <c r="Q1202" s="6">
        <v>17.74</v>
      </c>
      <c r="R1202" s="6">
        <v>14412947.98</v>
      </c>
      <c r="S1202" s="6">
        <v>0.19</v>
      </c>
      <c r="T1202" s="6">
        <v>60.19</v>
      </c>
      <c r="U1202" s="6">
        <v>75.07</v>
      </c>
      <c r="V1202" s="6">
        <v>-0.018605</v>
      </c>
      <c r="W1202" s="6">
        <v>926433415.22</v>
      </c>
      <c r="X1202" s="6">
        <v>6151667415.05</v>
      </c>
      <c r="Y1202" s="6">
        <v>7540978549.39</v>
      </c>
      <c r="Z1202" s="6">
        <v>7540978549.39</v>
      </c>
      <c r="AA1202" s="6">
        <v>7721194726.01</v>
      </c>
      <c r="AB1202" s="6">
        <v>7345279583.63</v>
      </c>
      <c r="AC1202" s="6">
        <v>33.33</v>
      </c>
      <c r="AD1202" s="6">
        <v>0.2512</v>
      </c>
      <c r="AE1202" s="6">
        <v>1.246741</v>
      </c>
    </row>
    <row r="1203" spans="1:31">
      <c r="A1203" s="1" t="s">
        <v>513</v>
      </c>
      <c r="B1203" s="6" t="s">
        <v>514</v>
      </c>
      <c r="C1203" s="1" t="s">
        <v>71</v>
      </c>
      <c r="D1203" s="1">
        <v>4648814424.04</v>
      </c>
      <c r="E1203" s="1">
        <v>635999591.1</v>
      </c>
      <c r="F1203" s="7">
        <v>130</v>
      </c>
      <c r="G1203" s="7">
        <v>5</v>
      </c>
      <c r="H1203" s="1">
        <v>9856805890.83</v>
      </c>
      <c r="I1203" s="1">
        <v>3396409602.3</v>
      </c>
      <c r="J1203" s="1">
        <v>989923600</v>
      </c>
      <c r="K1203" s="1">
        <v>7460833337.44</v>
      </c>
      <c r="L1203" s="1">
        <v>0.6554</v>
      </c>
      <c r="M1203" s="1">
        <v>0.0245</v>
      </c>
      <c r="N1203" s="1">
        <v>0.0153</v>
      </c>
      <c r="O1203" s="1">
        <v>0.0443</v>
      </c>
      <c r="P1203" s="6">
        <v>330</v>
      </c>
      <c r="Q1203" s="6">
        <v>18.35</v>
      </c>
      <c r="R1203" s="6">
        <v>17058544.26</v>
      </c>
      <c r="S1203" s="6">
        <v>0.23</v>
      </c>
      <c r="T1203" s="6">
        <v>60.19</v>
      </c>
      <c r="U1203" s="6">
        <v>72.37</v>
      </c>
      <c r="V1203" s="6">
        <v>0.015273</v>
      </c>
      <c r="W1203" s="6">
        <v>-765418932.62</v>
      </c>
      <c r="X1203" s="6">
        <v>6460396288.53</v>
      </c>
      <c r="Y1203" s="6">
        <v>7460833337.44</v>
      </c>
      <c r="Z1203" s="6">
        <v>7460833337.44</v>
      </c>
      <c r="AA1203" s="6">
        <v>7607217374.57</v>
      </c>
      <c r="AB1203" s="6">
        <v>7269645606.41</v>
      </c>
      <c r="AC1203" s="6">
        <v>33.33</v>
      </c>
      <c r="AD1203" s="6">
        <v>0.2342</v>
      </c>
      <c r="AE1203" s="6">
        <v>1.32114</v>
      </c>
    </row>
    <row r="1204" spans="1:31">
      <c r="A1204" s="1" t="s">
        <v>515</v>
      </c>
      <c r="B1204" s="6" t="s">
        <v>516</v>
      </c>
      <c r="C1204" s="1" t="s">
        <v>66</v>
      </c>
      <c r="D1204" s="1">
        <v>62289897.32</v>
      </c>
      <c r="E1204" s="1">
        <v>17114005.83</v>
      </c>
      <c r="F1204" s="7">
        <v>141</v>
      </c>
      <c r="G1204" s="7">
        <v>21</v>
      </c>
      <c r="H1204" s="1">
        <v>599505848.16</v>
      </c>
      <c r="I1204" s="1">
        <v>116862909.11</v>
      </c>
      <c r="J1204" s="1">
        <v>611271047</v>
      </c>
      <c r="K1204" s="1">
        <v>145291979.43</v>
      </c>
      <c r="L1204" s="1">
        <v>0.8051</v>
      </c>
      <c r="M1204" s="1">
        <v>0.1202</v>
      </c>
      <c r="N1204" s="1">
        <v>0.1197</v>
      </c>
      <c r="O1204" s="1">
        <v>0.6142</v>
      </c>
      <c r="P1204" s="6">
        <v>107</v>
      </c>
      <c r="Q1204" s="6">
        <v>12.4</v>
      </c>
      <c r="R1204" s="6">
        <v>9610784.52</v>
      </c>
      <c r="S1204" s="6">
        <v>6.61</v>
      </c>
      <c r="T1204" s="6">
        <v>28.09</v>
      </c>
      <c r="U1204" s="6">
        <v>31.65</v>
      </c>
      <c r="V1204" s="6">
        <v>0.119722</v>
      </c>
      <c r="W1204" s="6">
        <v>-43186005.36</v>
      </c>
      <c r="X1204" s="6">
        <v>482642939.05</v>
      </c>
      <c r="Y1204" s="6">
        <v>145291979.43</v>
      </c>
      <c r="Z1204" s="6">
        <v>145291979.43</v>
      </c>
      <c r="AA1204" s="6">
        <v>185245686.73</v>
      </c>
      <c r="AB1204" s="6">
        <v>117232264.14</v>
      </c>
      <c r="AC1204" s="6">
        <v>33.33</v>
      </c>
      <c r="AD1204" s="6">
        <v>5.9398</v>
      </c>
      <c r="AE1204" s="6">
        <v>4.126214</v>
      </c>
    </row>
    <row r="1205" spans="1:31">
      <c r="A1205" s="1" t="s">
        <v>515</v>
      </c>
      <c r="B1205" s="6" t="s">
        <v>516</v>
      </c>
      <c r="C1205" s="1" t="s">
        <v>67</v>
      </c>
      <c r="D1205" s="1">
        <v>92244814.05</v>
      </c>
      <c r="E1205" s="1">
        <v>16551487.07</v>
      </c>
      <c r="F1205" s="7">
        <v>146</v>
      </c>
      <c r="G1205" s="7">
        <v>119</v>
      </c>
      <c r="H1205" s="1">
        <v>514183171.94</v>
      </c>
      <c r="I1205" s="1">
        <v>80028953.82</v>
      </c>
      <c r="J1205" s="1">
        <v>611271047</v>
      </c>
      <c r="K1205" s="1">
        <v>104004658.08</v>
      </c>
      <c r="L1205" s="1">
        <v>0.8444</v>
      </c>
      <c r="M1205" s="1">
        <v>-0.1561</v>
      </c>
      <c r="N1205" s="1">
        <v>-0.1556</v>
      </c>
      <c r="O1205" s="1">
        <v>-1</v>
      </c>
      <c r="P1205" s="6">
        <v>83</v>
      </c>
      <c r="Q1205" s="6">
        <v>10.36</v>
      </c>
      <c r="R1205" s="6">
        <v>12267185.24</v>
      </c>
      <c r="S1205" s="6">
        <v>11.79</v>
      </c>
      <c r="T1205" s="6">
        <v>28.09</v>
      </c>
      <c r="U1205" s="6">
        <v>33.48</v>
      </c>
      <c r="V1205" s="6">
        <v>-0.155637</v>
      </c>
      <c r="W1205" s="6">
        <v>-72861821.83</v>
      </c>
      <c r="X1205" s="6">
        <v>434154218.12</v>
      </c>
      <c r="Y1205" s="6">
        <v>104004658.08</v>
      </c>
      <c r="Z1205" s="6">
        <v>104004658.08</v>
      </c>
      <c r="AA1205" s="6">
        <v>186355388.02</v>
      </c>
      <c r="AB1205" s="6">
        <v>95862274.85</v>
      </c>
      <c r="AC1205" s="6">
        <v>37.5</v>
      </c>
      <c r="AD1205" s="6">
        <v>7.7016</v>
      </c>
      <c r="AE1205" s="6">
        <v>4.943848</v>
      </c>
    </row>
    <row r="1206" spans="1:31">
      <c r="A1206" s="1" t="s">
        <v>515</v>
      </c>
      <c r="B1206" s="6" t="s">
        <v>516</v>
      </c>
      <c r="C1206" s="1" t="s">
        <v>68</v>
      </c>
      <c r="D1206" s="1">
        <v>2308165960.26</v>
      </c>
      <c r="E1206" s="1">
        <v>243357826.84</v>
      </c>
      <c r="F1206" s="7">
        <v>151</v>
      </c>
      <c r="G1206" s="7">
        <v>121</v>
      </c>
      <c r="H1206" s="1">
        <v>4722196586.44</v>
      </c>
      <c r="I1206" s="1">
        <v>2773315498.88</v>
      </c>
      <c r="J1206" s="1">
        <v>1185787580</v>
      </c>
      <c r="K1206" s="1">
        <v>2734712257.12</v>
      </c>
      <c r="L1206" s="1">
        <v>0.4127</v>
      </c>
      <c r="M1206" s="1">
        <v>0.0616</v>
      </c>
      <c r="N1206" s="1">
        <v>0.0393</v>
      </c>
      <c r="O1206" s="1">
        <v>0.0669</v>
      </c>
      <c r="P1206" s="6">
        <v>130</v>
      </c>
      <c r="Q1206" s="6">
        <v>15.49</v>
      </c>
      <c r="R1206" s="6">
        <v>42008626.03</v>
      </c>
      <c r="S1206" s="6">
        <v>1.54</v>
      </c>
      <c r="T1206" s="6">
        <v>32.99</v>
      </c>
      <c r="U1206" s="6">
        <v>63.44</v>
      </c>
      <c r="V1206" s="6">
        <v>0.039276</v>
      </c>
      <c r="W1206" s="6">
        <v>366292557.85</v>
      </c>
      <c r="X1206" s="6">
        <v>1948881087.56</v>
      </c>
      <c r="Y1206" s="6">
        <v>2734712257.12</v>
      </c>
      <c r="Z1206" s="6">
        <v>2734712257.12</v>
      </c>
      <c r="AA1206" s="6">
        <v>2397039566.17</v>
      </c>
      <c r="AB1206" s="6">
        <v>2172688425.18</v>
      </c>
      <c r="AC1206" s="6">
        <v>33.33</v>
      </c>
      <c r="AD1206" s="6">
        <v>0.3364</v>
      </c>
      <c r="AE1206" s="6">
        <v>1.726762</v>
      </c>
    </row>
    <row r="1207" spans="1:31">
      <c r="A1207" s="1" t="s">
        <v>515</v>
      </c>
      <c r="B1207" s="6" t="s">
        <v>517</v>
      </c>
      <c r="C1207" s="1" t="s">
        <v>69</v>
      </c>
      <c r="D1207" s="1">
        <v>2182868439.13</v>
      </c>
      <c r="E1207" s="1">
        <v>275237336.53</v>
      </c>
      <c r="F1207" s="7">
        <v>155</v>
      </c>
      <c r="G1207" s="7">
        <v>123</v>
      </c>
      <c r="H1207" s="1">
        <v>4866624451.64</v>
      </c>
      <c r="I1207" s="1">
        <v>2945228067.46</v>
      </c>
      <c r="J1207" s="1">
        <v>1185787580</v>
      </c>
      <c r="K1207" s="1">
        <v>4246640911.32</v>
      </c>
      <c r="L1207" s="1">
        <v>0.3948</v>
      </c>
      <c r="M1207" s="1">
        <v>0.0542</v>
      </c>
      <c r="N1207" s="1">
        <v>0.0386</v>
      </c>
      <c r="O1207" s="1">
        <v>0.0638</v>
      </c>
      <c r="P1207" s="6">
        <v>112</v>
      </c>
      <c r="Q1207" s="6">
        <v>13.11</v>
      </c>
      <c r="R1207" s="6">
        <v>70816917.11</v>
      </c>
      <c r="S1207" s="6">
        <v>1.67</v>
      </c>
      <c r="T1207" s="6">
        <v>32.99</v>
      </c>
      <c r="U1207" s="6">
        <v>58.98</v>
      </c>
      <c r="V1207" s="6">
        <v>0.038588</v>
      </c>
      <c r="W1207" s="6">
        <v>326192213.22</v>
      </c>
      <c r="X1207" s="6">
        <v>1921396384.18</v>
      </c>
      <c r="Y1207" s="6">
        <v>4246640911.32</v>
      </c>
      <c r="Z1207" s="6">
        <v>4246640911.32</v>
      </c>
      <c r="AA1207" s="6">
        <v>4021582736.59</v>
      </c>
      <c r="AB1207" s="6">
        <v>3776976078.54</v>
      </c>
      <c r="AC1207" s="6">
        <v>33.33</v>
      </c>
      <c r="AD1207" s="6">
        <v>0.2011</v>
      </c>
      <c r="AE1207" s="6">
        <v>1.145994</v>
      </c>
    </row>
    <row r="1208" spans="1:31">
      <c r="A1208" s="1" t="s">
        <v>515</v>
      </c>
      <c r="B1208" s="6" t="s">
        <v>517</v>
      </c>
      <c r="C1208" s="1" t="s">
        <v>70</v>
      </c>
      <c r="D1208" s="1">
        <v>1998506376.4</v>
      </c>
      <c r="E1208" s="1">
        <v>260550103.48</v>
      </c>
      <c r="F1208" s="7">
        <v>157</v>
      </c>
      <c r="G1208" s="7">
        <v>124</v>
      </c>
      <c r="H1208" s="1">
        <v>4825158719.48</v>
      </c>
      <c r="I1208" s="1">
        <v>2909908654.62</v>
      </c>
      <c r="J1208" s="1">
        <v>1185787580</v>
      </c>
      <c r="K1208" s="1">
        <v>6048128642.58</v>
      </c>
      <c r="L1208" s="1">
        <v>0.3969</v>
      </c>
      <c r="M1208" s="1">
        <v>0.0072</v>
      </c>
      <c r="N1208" s="1">
        <v>-0.0079</v>
      </c>
      <c r="O1208" s="1">
        <v>-0.0131</v>
      </c>
      <c r="P1208" s="6">
        <v>86</v>
      </c>
      <c r="Q1208" s="6">
        <v>10.9</v>
      </c>
      <c r="R1208" s="6">
        <v>200500133.34</v>
      </c>
      <c r="S1208" s="6">
        <v>3.32</v>
      </c>
      <c r="T1208" s="6">
        <v>32.99</v>
      </c>
      <c r="U1208" s="6">
        <v>58.71</v>
      </c>
      <c r="V1208" s="6">
        <v>-0.007925</v>
      </c>
      <c r="W1208" s="6">
        <v>662559779.27</v>
      </c>
      <c r="X1208" s="6">
        <v>1915250064.86</v>
      </c>
      <c r="Y1208" s="6">
        <v>6048128642.58</v>
      </c>
      <c r="Z1208" s="6">
        <v>6048128642.58</v>
      </c>
      <c r="AA1208" s="6">
        <v>6108517174.53</v>
      </c>
      <c r="AB1208" s="6">
        <v>5676274319.51</v>
      </c>
      <c r="AC1208" s="6">
        <v>33.33</v>
      </c>
      <c r="AD1208" s="6">
        <v>0.1309</v>
      </c>
      <c r="AE1208" s="6">
        <v>0.797794</v>
      </c>
    </row>
    <row r="1209" spans="1:31">
      <c r="A1209" s="1" t="s">
        <v>515</v>
      </c>
      <c r="B1209" s="6" t="s">
        <v>517</v>
      </c>
      <c r="C1209" s="1" t="s">
        <v>71</v>
      </c>
      <c r="D1209" s="1">
        <v>1874296209.68</v>
      </c>
      <c r="E1209" s="1">
        <v>249234679.16</v>
      </c>
      <c r="F1209" s="7">
        <v>157</v>
      </c>
      <c r="G1209" s="7">
        <v>124</v>
      </c>
      <c r="H1209" s="1">
        <v>4278152789.83</v>
      </c>
      <c r="I1209" s="1">
        <v>2391975925.92</v>
      </c>
      <c r="J1209" s="1">
        <v>1110045216</v>
      </c>
      <c r="K1209" s="1">
        <v>3225328800.11</v>
      </c>
      <c r="L1209" s="1">
        <v>0.4409</v>
      </c>
      <c r="M1209" s="1">
        <v>-0.1386</v>
      </c>
      <c r="N1209" s="1">
        <v>-0.1218</v>
      </c>
      <c r="O1209" s="1">
        <v>-0.2178</v>
      </c>
      <c r="P1209" s="6">
        <v>111</v>
      </c>
      <c r="Q1209" s="6">
        <v>14.51</v>
      </c>
      <c r="R1209" s="6">
        <v>172612540.18</v>
      </c>
      <c r="S1209" s="6">
        <v>5.35</v>
      </c>
      <c r="T1209" s="6">
        <v>28.41</v>
      </c>
      <c r="U1209" s="6">
        <v>53.27</v>
      </c>
      <c r="V1209" s="6">
        <v>-0.121784</v>
      </c>
      <c r="W1209" s="6">
        <v>-310778791.54</v>
      </c>
      <c r="X1209" s="6">
        <v>1886176863.91</v>
      </c>
      <c r="Y1209" s="6">
        <v>3225328800.11</v>
      </c>
      <c r="Z1209" s="6">
        <v>3225328800.11</v>
      </c>
      <c r="AA1209" s="6">
        <v>3880922451.67</v>
      </c>
      <c r="AB1209" s="6">
        <v>3559022867.49</v>
      </c>
      <c r="AC1209" s="6">
        <v>33.33</v>
      </c>
      <c r="AD1209" s="6">
        <v>0.2372</v>
      </c>
      <c r="AE1209" s="6">
        <v>1.326424</v>
      </c>
    </row>
    <row r="1210" spans="1:31">
      <c r="A1210" s="1" t="s">
        <v>518</v>
      </c>
      <c r="B1210" s="6" t="s">
        <v>519</v>
      </c>
      <c r="C1210" s="1" t="s">
        <v>66</v>
      </c>
      <c r="D1210" s="1">
        <v>305897118.46</v>
      </c>
      <c r="E1210" s="1">
        <v>19277057.73</v>
      </c>
      <c r="F1210" s="7">
        <v>11</v>
      </c>
      <c r="G1210" s="7">
        <v>3</v>
      </c>
      <c r="H1210" s="1">
        <v>759103907.53</v>
      </c>
      <c r="I1210" s="1">
        <v>682018203.92</v>
      </c>
      <c r="J1210" s="1">
        <v>153287400</v>
      </c>
      <c r="K1210" s="1">
        <v>580909530.71</v>
      </c>
      <c r="L1210" s="1">
        <v>0.1015</v>
      </c>
      <c r="M1210" s="1">
        <v>-0.1961</v>
      </c>
      <c r="N1210" s="1">
        <v>-0.206</v>
      </c>
      <c r="O1210" s="1">
        <v>-0.2293</v>
      </c>
      <c r="P1210" s="6">
        <v>42</v>
      </c>
      <c r="Q1210" s="6">
        <v>7.73</v>
      </c>
      <c r="R1210" s="6">
        <v>1750251.85</v>
      </c>
      <c r="S1210" s="6">
        <v>0.3</v>
      </c>
      <c r="T1210" s="6">
        <v>10</v>
      </c>
      <c r="U1210" s="6">
        <v>44.68</v>
      </c>
      <c r="V1210" s="6">
        <v>-0.206032</v>
      </c>
      <c r="W1210" s="6">
        <v>24796306.76</v>
      </c>
      <c r="X1210" s="6">
        <v>77085703.61</v>
      </c>
      <c r="Y1210" s="6">
        <v>580909530.71</v>
      </c>
      <c r="Z1210" s="6">
        <v>580909530.71</v>
      </c>
      <c r="AA1210" s="6">
        <v>609031391.51</v>
      </c>
      <c r="AB1210" s="6">
        <v>516575988.14</v>
      </c>
      <c r="AC1210" s="6">
        <v>33.33</v>
      </c>
      <c r="AD1210" s="6">
        <v>0.9347</v>
      </c>
      <c r="AE1210" s="6">
        <v>1.306751</v>
      </c>
    </row>
    <row r="1211" spans="1:31">
      <c r="A1211" s="1" t="s">
        <v>518</v>
      </c>
      <c r="B1211" s="6" t="s">
        <v>519</v>
      </c>
      <c r="C1211" s="1" t="s">
        <v>67</v>
      </c>
      <c r="D1211" s="1">
        <v>280073225.53</v>
      </c>
      <c r="E1211" s="1">
        <v>18770371.05</v>
      </c>
      <c r="F1211" s="7">
        <v>11</v>
      </c>
      <c r="G1211" s="7">
        <v>3</v>
      </c>
      <c r="H1211" s="1">
        <v>754055383.23</v>
      </c>
      <c r="I1211" s="1">
        <v>690925286.75</v>
      </c>
      <c r="J1211" s="1">
        <v>153287400</v>
      </c>
      <c r="K1211" s="1">
        <v>551611554.73</v>
      </c>
      <c r="L1211" s="1">
        <v>0.0837</v>
      </c>
      <c r="M1211" s="1">
        <v>0.0125</v>
      </c>
      <c r="N1211" s="1">
        <v>0.0118</v>
      </c>
      <c r="O1211" s="1">
        <v>0.0129</v>
      </c>
      <c r="P1211" s="6">
        <v>35</v>
      </c>
      <c r="Q1211" s="6">
        <v>7.28</v>
      </c>
      <c r="R1211" s="6">
        <v>2205562.14</v>
      </c>
      <c r="S1211" s="6">
        <v>0.4</v>
      </c>
      <c r="T1211" s="6">
        <v>11.55</v>
      </c>
      <c r="U1211" s="6">
        <v>44.74</v>
      </c>
      <c r="V1211" s="6">
        <v>0.011812</v>
      </c>
      <c r="W1211" s="6">
        <v>25119383.4</v>
      </c>
      <c r="X1211" s="6">
        <v>63130096.48</v>
      </c>
      <c r="Y1211" s="6">
        <v>551611554.73</v>
      </c>
      <c r="Z1211" s="6">
        <v>551611554.73</v>
      </c>
      <c r="AA1211" s="6">
        <v>550860060.88</v>
      </c>
      <c r="AB1211" s="6">
        <v>472217627.33</v>
      </c>
      <c r="AC1211" s="6">
        <v>33.33</v>
      </c>
      <c r="AD1211" s="6">
        <v>0.872</v>
      </c>
      <c r="AE1211" s="6">
        <v>1.367004</v>
      </c>
    </row>
    <row r="1212" spans="1:31">
      <c r="A1212" s="1" t="s">
        <v>518</v>
      </c>
      <c r="B1212" s="6" t="s">
        <v>519</v>
      </c>
      <c r="C1212" s="1" t="s">
        <v>68</v>
      </c>
      <c r="D1212" s="1">
        <v>255819913.63</v>
      </c>
      <c r="E1212" s="1">
        <v>18359324.48</v>
      </c>
      <c r="F1212" s="7">
        <v>11</v>
      </c>
      <c r="G1212" s="7">
        <v>2</v>
      </c>
      <c r="H1212" s="1">
        <v>758969096.38</v>
      </c>
      <c r="I1212" s="1">
        <v>694948071.67</v>
      </c>
      <c r="J1212" s="1">
        <v>153287400</v>
      </c>
      <c r="K1212" s="1">
        <v>587107835.93</v>
      </c>
      <c r="L1212" s="1">
        <v>0.0844</v>
      </c>
      <c r="M1212" s="1">
        <v>0.0053</v>
      </c>
      <c r="N1212" s="1">
        <v>0.0053</v>
      </c>
      <c r="O1212" s="1">
        <v>0.0058</v>
      </c>
      <c r="P1212" s="6">
        <v>36</v>
      </c>
      <c r="Q1212" s="6">
        <v>7.21</v>
      </c>
      <c r="R1212" s="6">
        <v>2320157.04</v>
      </c>
      <c r="S1212" s="6">
        <v>0.4</v>
      </c>
      <c r="T1212" s="6">
        <v>11.55</v>
      </c>
      <c r="U1212" s="6">
        <v>44.67</v>
      </c>
      <c r="V1212" s="6">
        <v>0.0053</v>
      </c>
      <c r="W1212" s="6">
        <v>20881911.74</v>
      </c>
      <c r="X1212" s="6">
        <v>64021024.71</v>
      </c>
      <c r="Y1212" s="6">
        <v>587107835.93</v>
      </c>
      <c r="Z1212" s="6">
        <v>587107835.93</v>
      </c>
      <c r="AA1212" s="6">
        <v>579626055.28</v>
      </c>
      <c r="AB1212" s="6">
        <v>498645798.36</v>
      </c>
      <c r="AC1212" s="6">
        <v>33.33</v>
      </c>
      <c r="AD1212" s="6">
        <v>0.8499</v>
      </c>
      <c r="AE1212" s="6">
        <v>1.292725</v>
      </c>
    </row>
    <row r="1213" spans="1:31">
      <c r="A1213" s="1" t="s">
        <v>518</v>
      </c>
      <c r="B1213" s="6" t="s">
        <v>519</v>
      </c>
      <c r="C1213" s="1" t="s">
        <v>69</v>
      </c>
      <c r="D1213" s="1">
        <v>230031422.61</v>
      </c>
      <c r="E1213" s="1">
        <v>17959826.43</v>
      </c>
      <c r="F1213" s="7">
        <v>14</v>
      </c>
      <c r="G1213" s="7">
        <v>3</v>
      </c>
      <c r="H1213" s="1">
        <v>775865558.95</v>
      </c>
      <c r="I1213" s="1">
        <v>693495739.44</v>
      </c>
      <c r="J1213" s="1">
        <v>153287400</v>
      </c>
      <c r="K1213" s="1">
        <v>571178315.46</v>
      </c>
      <c r="L1213" s="1">
        <v>0.1062</v>
      </c>
      <c r="M1213" s="1">
        <v>-0.0126</v>
      </c>
      <c r="N1213" s="1">
        <v>-0.0125</v>
      </c>
      <c r="O1213" s="1">
        <v>-0.0139</v>
      </c>
      <c r="P1213" s="6">
        <v>9</v>
      </c>
      <c r="Q1213" s="6">
        <v>1.94</v>
      </c>
      <c r="R1213" s="6">
        <v>1962668.43</v>
      </c>
      <c r="S1213" s="6">
        <v>0.34</v>
      </c>
      <c r="T1213" s="6">
        <v>11.55</v>
      </c>
      <c r="U1213" s="6">
        <v>42.93</v>
      </c>
      <c r="V1213" s="6">
        <v>-0.012461</v>
      </c>
      <c r="W1213" s="6">
        <v>-19121131.8</v>
      </c>
      <c r="X1213" s="6">
        <v>82369819.51</v>
      </c>
      <c r="Y1213" s="6">
        <v>571178315.46</v>
      </c>
      <c r="Z1213" s="6">
        <v>571178315.46</v>
      </c>
      <c r="AA1213" s="6">
        <v>580358176.77</v>
      </c>
      <c r="AB1213" s="6">
        <v>508502150</v>
      </c>
      <c r="AC1213" s="6">
        <v>33.33</v>
      </c>
      <c r="AD1213" s="6">
        <v>0.8089</v>
      </c>
      <c r="AE1213" s="6">
        <v>1.35836</v>
      </c>
    </row>
    <row r="1214" spans="1:31">
      <c r="A1214" s="1" t="s">
        <v>518</v>
      </c>
      <c r="B1214" s="6" t="s">
        <v>519</v>
      </c>
      <c r="C1214" s="1" t="s">
        <v>70</v>
      </c>
      <c r="D1214" s="1">
        <v>207298326.11</v>
      </c>
      <c r="E1214" s="1">
        <v>17708323.78</v>
      </c>
      <c r="F1214" s="7">
        <v>14</v>
      </c>
      <c r="G1214" s="7">
        <v>3</v>
      </c>
      <c r="H1214" s="1">
        <v>759175716.72</v>
      </c>
      <c r="I1214" s="1">
        <v>688421657.69</v>
      </c>
      <c r="J1214" s="1">
        <v>153287400</v>
      </c>
      <c r="K1214" s="1">
        <v>469528844.59</v>
      </c>
      <c r="L1214" s="1">
        <v>0.0932</v>
      </c>
      <c r="M1214" s="1">
        <v>-0.0435</v>
      </c>
      <c r="N1214" s="1">
        <v>-0.0431</v>
      </c>
      <c r="O1214" s="1">
        <v>-0.0475</v>
      </c>
      <c r="P1214" s="6">
        <v>9</v>
      </c>
      <c r="Q1214" s="6">
        <v>2.35</v>
      </c>
      <c r="R1214" s="6">
        <v>1699044.63</v>
      </c>
      <c r="S1214" s="6">
        <v>0.36</v>
      </c>
      <c r="T1214" s="6">
        <v>11.55</v>
      </c>
      <c r="U1214" s="6">
        <v>42.99</v>
      </c>
      <c r="V1214" s="6">
        <v>-0.043051</v>
      </c>
      <c r="W1214" s="6">
        <v>32919092.26</v>
      </c>
      <c r="X1214" s="6">
        <v>70754059.03</v>
      </c>
      <c r="Y1214" s="6">
        <v>469528844.59</v>
      </c>
      <c r="Z1214" s="6">
        <v>469528844.59</v>
      </c>
      <c r="AA1214" s="6">
        <v>501836812.16</v>
      </c>
      <c r="AB1214" s="6">
        <v>431014937.91</v>
      </c>
      <c r="AC1214" s="6">
        <v>33.33</v>
      </c>
      <c r="AD1214" s="6">
        <v>0.8157</v>
      </c>
      <c r="AE1214" s="6">
        <v>1.616888</v>
      </c>
    </row>
    <row r="1215" spans="1:31">
      <c r="A1215" s="1" t="s">
        <v>518</v>
      </c>
      <c r="B1215" s="6" t="s">
        <v>519</v>
      </c>
      <c r="C1215" s="1" t="s">
        <v>71</v>
      </c>
      <c r="D1215" s="1">
        <v>177676835.53</v>
      </c>
      <c r="E1215" s="1">
        <v>17124041.77</v>
      </c>
      <c r="F1215" s="7">
        <v>14</v>
      </c>
      <c r="G1215" s="7">
        <v>3</v>
      </c>
      <c r="H1215" s="1">
        <v>719465704.34</v>
      </c>
      <c r="I1215" s="1">
        <v>663245161.21</v>
      </c>
      <c r="J1215" s="1">
        <v>153287400</v>
      </c>
      <c r="K1215" s="1">
        <v>532366191.19</v>
      </c>
      <c r="L1215" s="1">
        <v>0.0781</v>
      </c>
      <c r="M1215" s="1">
        <v>-0.0356</v>
      </c>
      <c r="N1215" s="1">
        <v>-0.035</v>
      </c>
      <c r="O1215" s="1">
        <v>-0.038</v>
      </c>
      <c r="P1215" s="6">
        <v>8</v>
      </c>
      <c r="Q1215" s="6">
        <v>2.12</v>
      </c>
      <c r="R1215" s="6">
        <v>1437039.31</v>
      </c>
      <c r="S1215" s="6">
        <v>0.27</v>
      </c>
      <c r="T1215" s="6">
        <v>11.55</v>
      </c>
      <c r="U1215" s="6">
        <v>41.07</v>
      </c>
      <c r="V1215" s="6">
        <v>-0.034993</v>
      </c>
      <c r="W1215" s="6">
        <v>-2643468.35</v>
      </c>
      <c r="X1215" s="6">
        <v>56220543.13</v>
      </c>
      <c r="Y1215" s="6">
        <v>532366191.19</v>
      </c>
      <c r="Z1215" s="6">
        <v>532366191.19</v>
      </c>
      <c r="AA1215" s="6">
        <v>555103898.52</v>
      </c>
      <c r="AB1215" s="6">
        <v>486860751.12</v>
      </c>
      <c r="AC1215" s="6">
        <v>33.33</v>
      </c>
      <c r="AD1215" s="6">
        <v>0.7082</v>
      </c>
      <c r="AE1215" s="6">
        <v>1.351449</v>
      </c>
    </row>
    <row r="1216" spans="1:31">
      <c r="A1216" s="1" t="s">
        <v>520</v>
      </c>
      <c r="B1216" s="6" t="s">
        <v>521</v>
      </c>
      <c r="C1216" s="1" t="s">
        <v>66</v>
      </c>
      <c r="D1216" s="1">
        <v>3031747023.56</v>
      </c>
      <c r="E1216" s="1">
        <v>669722165.1</v>
      </c>
      <c r="F1216" s="7">
        <v>3</v>
      </c>
      <c r="G1216" s="7">
        <v>3</v>
      </c>
      <c r="H1216" s="1">
        <v>18370227367.45</v>
      </c>
      <c r="I1216" s="1">
        <v>4980541894.87</v>
      </c>
      <c r="J1216" s="1">
        <v>2219352746</v>
      </c>
      <c r="K1216" s="1">
        <v>17511560177.85</v>
      </c>
      <c r="L1216" s="1">
        <v>0.7289</v>
      </c>
      <c r="M1216" s="1">
        <v>0.0338</v>
      </c>
      <c r="N1216" s="1">
        <v>0.0102</v>
      </c>
      <c r="O1216" s="1">
        <v>0.0375</v>
      </c>
      <c r="P1216" s="6">
        <v>415</v>
      </c>
      <c r="Q1216" s="6">
        <v>4.31</v>
      </c>
      <c r="R1216" s="6">
        <v>239391300</v>
      </c>
      <c r="S1216" s="6">
        <v>1.37</v>
      </c>
      <c r="T1216" s="6">
        <v>62.14</v>
      </c>
      <c r="U1216" s="6">
        <v>73.35</v>
      </c>
      <c r="V1216" s="6">
        <v>0.010176</v>
      </c>
      <c r="W1216" s="6">
        <v>512349761.23</v>
      </c>
      <c r="X1216" s="6">
        <v>13389685472.58</v>
      </c>
      <c r="Y1216" s="6">
        <v>17511560177.85</v>
      </c>
      <c r="Z1216" s="6">
        <v>17511560177.85</v>
      </c>
      <c r="AA1216" s="6">
        <v>17429789798.22</v>
      </c>
      <c r="AB1216" s="6">
        <v>14805761322.02</v>
      </c>
      <c r="AC1216" s="6">
        <v>33.33</v>
      </c>
      <c r="AD1216" s="6">
        <v>0.5502</v>
      </c>
      <c r="AE1216" s="6">
        <v>1.049034</v>
      </c>
    </row>
    <row r="1217" spans="1:31">
      <c r="A1217" s="1" t="s">
        <v>520</v>
      </c>
      <c r="B1217" s="6" t="s">
        <v>521</v>
      </c>
      <c r="C1217" s="1" t="s">
        <v>67</v>
      </c>
      <c r="D1217" s="1">
        <v>3305886711.99</v>
      </c>
      <c r="E1217" s="1">
        <v>654557796.29</v>
      </c>
      <c r="F1217" s="7">
        <v>3</v>
      </c>
      <c r="G1217" s="7">
        <v>3</v>
      </c>
      <c r="H1217" s="1">
        <v>17673229243.55</v>
      </c>
      <c r="I1217" s="1">
        <v>5010575990.37</v>
      </c>
      <c r="J1217" s="1">
        <v>2219352746</v>
      </c>
      <c r="K1217" s="1">
        <v>17155391688.45</v>
      </c>
      <c r="L1217" s="1">
        <v>0.7165</v>
      </c>
      <c r="M1217" s="1">
        <v>0.0319</v>
      </c>
      <c r="N1217" s="1">
        <v>0.0031</v>
      </c>
      <c r="O1217" s="1">
        <v>0.0109</v>
      </c>
      <c r="P1217" s="6">
        <v>429</v>
      </c>
      <c r="Q1217" s="6">
        <v>5.02</v>
      </c>
      <c r="R1217" s="6">
        <v>295580266.67</v>
      </c>
      <c r="S1217" s="6">
        <v>1.72</v>
      </c>
      <c r="T1217" s="6">
        <v>55.61</v>
      </c>
      <c r="U1217" s="6">
        <v>66.97</v>
      </c>
      <c r="V1217" s="6">
        <v>0.003099</v>
      </c>
      <c r="W1217" s="6">
        <v>1927959969.47</v>
      </c>
      <c r="X1217" s="6">
        <v>12662653253.18</v>
      </c>
      <c r="Y1217" s="6">
        <v>17155391688.45</v>
      </c>
      <c r="Z1217" s="6">
        <v>17155391688.45</v>
      </c>
      <c r="AA1217" s="6">
        <v>16628530317.27</v>
      </c>
      <c r="AB1217" s="6">
        <v>14218902269.63</v>
      </c>
      <c r="AC1217" s="6">
        <v>33.33</v>
      </c>
      <c r="AD1217" s="6">
        <v>0.4983</v>
      </c>
      <c r="AE1217" s="6">
        <v>1.030185</v>
      </c>
    </row>
    <row r="1218" spans="1:31">
      <c r="A1218" s="1" t="s">
        <v>520</v>
      </c>
      <c r="B1218" s="6" t="s">
        <v>521</v>
      </c>
      <c r="C1218" s="1" t="s">
        <v>68</v>
      </c>
      <c r="D1218" s="1">
        <v>3247647989.76</v>
      </c>
      <c r="E1218" s="1">
        <v>630131161.21</v>
      </c>
      <c r="F1218" s="7">
        <v>2</v>
      </c>
      <c r="G1218" s="7">
        <v>2</v>
      </c>
      <c r="H1218" s="1">
        <v>16860650527.67</v>
      </c>
      <c r="I1218" s="1">
        <v>3284242059</v>
      </c>
      <c r="J1218" s="1">
        <v>2219352746</v>
      </c>
      <c r="K1218" s="1">
        <v>19804088011.78</v>
      </c>
      <c r="L1218" s="1">
        <v>0.8052</v>
      </c>
      <c r="M1218" s="1">
        <v>-0.0682</v>
      </c>
      <c r="N1218" s="1">
        <v>-0.1</v>
      </c>
      <c r="O1218" s="1">
        <v>-0.5133</v>
      </c>
      <c r="P1218" s="6">
        <v>435</v>
      </c>
      <c r="Q1218" s="6">
        <v>5.19</v>
      </c>
      <c r="R1218" s="6">
        <v>346003147.7</v>
      </c>
      <c r="S1218" s="6">
        <v>1.75</v>
      </c>
      <c r="T1218" s="6">
        <v>55.61</v>
      </c>
      <c r="U1218" s="6">
        <v>65.61</v>
      </c>
      <c r="V1218" s="6">
        <v>-0.099979</v>
      </c>
      <c r="W1218" s="6">
        <v>1531577309.74</v>
      </c>
      <c r="X1218" s="6">
        <v>13576408468.67</v>
      </c>
      <c r="Y1218" s="6">
        <v>19804088011.78</v>
      </c>
      <c r="Z1218" s="6">
        <v>19804088011.78</v>
      </c>
      <c r="AA1218" s="6">
        <v>19631067871.68</v>
      </c>
      <c r="AB1218" s="6">
        <v>17396351700.51</v>
      </c>
      <c r="AC1218" s="6">
        <v>37.5</v>
      </c>
      <c r="AD1218" s="6">
        <v>0.4235</v>
      </c>
      <c r="AE1218" s="6">
        <v>0.851372</v>
      </c>
    </row>
    <row r="1219" spans="1:31">
      <c r="A1219" s="1" t="s">
        <v>520</v>
      </c>
      <c r="B1219" s="6" t="s">
        <v>522</v>
      </c>
      <c r="C1219" s="1" t="s">
        <v>69</v>
      </c>
      <c r="D1219" s="1">
        <v>2268612407.15</v>
      </c>
      <c r="E1219" s="1">
        <v>592110567.83</v>
      </c>
      <c r="F1219" s="7">
        <v>3</v>
      </c>
      <c r="G1219" s="7">
        <v>3</v>
      </c>
      <c r="H1219" s="1">
        <v>17609547119.61</v>
      </c>
      <c r="I1219" s="1">
        <v>3829653690.8</v>
      </c>
      <c r="J1219" s="1">
        <v>2219352746</v>
      </c>
      <c r="K1219" s="1">
        <v>20871271564.73</v>
      </c>
      <c r="L1219" s="1">
        <v>0.7825</v>
      </c>
      <c r="M1219" s="1">
        <v>0.0566</v>
      </c>
      <c r="N1219" s="1">
        <v>0.0318</v>
      </c>
      <c r="O1219" s="1">
        <v>0.1463</v>
      </c>
      <c r="P1219" s="6">
        <v>380</v>
      </c>
      <c r="Q1219" s="6">
        <v>4.65</v>
      </c>
      <c r="R1219" s="6">
        <v>530402705.99</v>
      </c>
      <c r="S1219" s="6">
        <v>2.54</v>
      </c>
      <c r="T1219" s="6">
        <v>48.33</v>
      </c>
      <c r="U1219" s="6">
        <v>64.04</v>
      </c>
      <c r="V1219" s="6">
        <v>0.03182</v>
      </c>
      <c r="W1219" s="6">
        <v>1102506070.26</v>
      </c>
      <c r="X1219" s="6">
        <v>13779893428.81</v>
      </c>
      <c r="Y1219" s="6">
        <v>20871271564.73</v>
      </c>
      <c r="Z1219" s="6">
        <v>20871271564.73</v>
      </c>
      <c r="AA1219" s="6">
        <v>20320637482.38</v>
      </c>
      <c r="AB1219" s="6">
        <v>17983220146.75</v>
      </c>
      <c r="AC1219" s="6">
        <v>33.33</v>
      </c>
      <c r="AD1219" s="6">
        <v>0.3912</v>
      </c>
      <c r="AE1219" s="6">
        <v>0.843722</v>
      </c>
    </row>
    <row r="1220" spans="1:31">
      <c r="A1220" s="1" t="s">
        <v>520</v>
      </c>
      <c r="B1220" s="6" t="s">
        <v>522</v>
      </c>
      <c r="C1220" s="1" t="s">
        <v>70</v>
      </c>
      <c r="D1220" s="1">
        <v>2254609793.8</v>
      </c>
      <c r="E1220" s="1">
        <v>625925415.81</v>
      </c>
      <c r="F1220" s="7">
        <v>3</v>
      </c>
      <c r="G1220" s="7">
        <v>3</v>
      </c>
      <c r="H1220" s="1">
        <v>19065055742.16</v>
      </c>
      <c r="I1220" s="1">
        <v>4434346602.12</v>
      </c>
      <c r="J1220" s="1">
        <v>2219352746</v>
      </c>
      <c r="K1220" s="1">
        <v>21679650109.19</v>
      </c>
      <c r="L1220" s="1">
        <v>0.7674</v>
      </c>
      <c r="M1220" s="1">
        <v>0.045</v>
      </c>
      <c r="N1220" s="1">
        <v>0.0304</v>
      </c>
      <c r="O1220" s="1">
        <v>0.1306</v>
      </c>
      <c r="P1220" s="6">
        <v>379</v>
      </c>
      <c r="Q1220" s="6">
        <v>4.62</v>
      </c>
      <c r="R1220" s="6">
        <v>664998307.25</v>
      </c>
      <c r="S1220" s="6">
        <v>3.07</v>
      </c>
      <c r="T1220" s="6">
        <v>47.69</v>
      </c>
      <c r="U1220" s="6">
        <v>64.85</v>
      </c>
      <c r="V1220" s="6">
        <v>0.030383</v>
      </c>
      <c r="W1220" s="6">
        <v>322852386.76</v>
      </c>
      <c r="X1220" s="6">
        <v>14630709140.04</v>
      </c>
      <c r="Y1220" s="6">
        <v>21679650109.19</v>
      </c>
      <c r="Z1220" s="6">
        <v>21679650109.19</v>
      </c>
      <c r="AA1220" s="6">
        <v>21083565150.07</v>
      </c>
      <c r="AB1220" s="6">
        <v>18878753383.61</v>
      </c>
      <c r="AC1220" s="6">
        <v>33.33</v>
      </c>
      <c r="AD1220" s="6">
        <v>0.3786</v>
      </c>
      <c r="AE1220" s="6">
        <v>0.879399</v>
      </c>
    </row>
    <row r="1221" spans="1:31">
      <c r="A1221" s="1" t="s">
        <v>520</v>
      </c>
      <c r="B1221" s="6" t="s">
        <v>522</v>
      </c>
      <c r="C1221" s="1" t="s">
        <v>71</v>
      </c>
      <c r="D1221" s="1">
        <v>2349309544.46</v>
      </c>
      <c r="E1221" s="1">
        <v>764762845.84</v>
      </c>
      <c r="F1221" s="7">
        <v>3</v>
      </c>
      <c r="G1221" s="7">
        <v>3</v>
      </c>
      <c r="H1221" s="1">
        <v>20078257274.55</v>
      </c>
      <c r="I1221" s="1">
        <v>4754122366.31</v>
      </c>
      <c r="J1221" s="1">
        <v>2219352746</v>
      </c>
      <c r="K1221" s="1">
        <v>24464752725.53</v>
      </c>
      <c r="L1221" s="1">
        <v>0.7632</v>
      </c>
      <c r="M1221" s="1">
        <v>0.0368</v>
      </c>
      <c r="N1221" s="1">
        <v>0.0149</v>
      </c>
      <c r="O1221" s="1">
        <v>0.0631</v>
      </c>
      <c r="P1221" s="6">
        <v>530</v>
      </c>
      <c r="Q1221" s="6">
        <v>6.19</v>
      </c>
      <c r="R1221" s="6">
        <v>713308599.08</v>
      </c>
      <c r="S1221" s="6">
        <v>2.92</v>
      </c>
      <c r="T1221" s="6">
        <v>47.69</v>
      </c>
      <c r="U1221" s="6">
        <v>62.79</v>
      </c>
      <c r="V1221" s="6">
        <v>0.014947</v>
      </c>
      <c r="W1221" s="6">
        <v>497261774.24</v>
      </c>
      <c r="X1221" s="6">
        <v>15324134908.24</v>
      </c>
      <c r="Y1221" s="6">
        <v>24464752725.53</v>
      </c>
      <c r="Z1221" s="6">
        <v>24464752725.53</v>
      </c>
      <c r="AA1221" s="6">
        <v>24047503477.58</v>
      </c>
      <c r="AB1221" s="6">
        <v>21595591981.31</v>
      </c>
      <c r="AC1221" s="6">
        <v>33.33</v>
      </c>
      <c r="AD1221" s="6">
        <v>0.3502</v>
      </c>
      <c r="AE1221" s="6">
        <v>0.820701</v>
      </c>
    </row>
    <row r="1222" spans="1:31">
      <c r="A1222" s="1" t="s">
        <v>523</v>
      </c>
      <c r="B1222" s="6" t="s">
        <v>524</v>
      </c>
      <c r="C1222" s="1" t="s">
        <v>66</v>
      </c>
      <c r="D1222" s="1">
        <v>23842767000</v>
      </c>
      <c r="E1222" s="1">
        <v>237275000</v>
      </c>
      <c r="F1222" s="7">
        <v>176</v>
      </c>
      <c r="G1222" s="7">
        <v>52</v>
      </c>
      <c r="H1222" s="1">
        <v>60904715000</v>
      </c>
      <c r="I1222" s="1">
        <v>5778410000</v>
      </c>
      <c r="J1222" s="1">
        <v>18984340000</v>
      </c>
      <c r="K1222" s="1">
        <v>58409078000</v>
      </c>
      <c r="L1222" s="1">
        <v>0.9051</v>
      </c>
      <c r="M1222" s="1">
        <v>0.0157</v>
      </c>
      <c r="N1222" s="1">
        <v>0.0023</v>
      </c>
      <c r="O1222" s="1">
        <v>0.0246</v>
      </c>
      <c r="P1222" s="6">
        <v>3002</v>
      </c>
      <c r="Q1222" s="6">
        <v>4</v>
      </c>
      <c r="R1222" s="6">
        <v>947691000</v>
      </c>
      <c r="S1222" s="6">
        <v>1.6</v>
      </c>
      <c r="T1222" s="6">
        <v>56.51</v>
      </c>
      <c r="U1222" s="6">
        <v>92.1</v>
      </c>
      <c r="V1222" s="6">
        <v>0.002332</v>
      </c>
      <c r="W1222" s="6">
        <v>-2939789000</v>
      </c>
      <c r="X1222" s="6">
        <v>55126305000</v>
      </c>
      <c r="Y1222" s="6">
        <v>58409078000</v>
      </c>
      <c r="Z1222" s="6">
        <v>58409078000</v>
      </c>
      <c r="AA1222" s="6">
        <v>58317192000</v>
      </c>
      <c r="AB1222" s="6">
        <v>53320296000</v>
      </c>
      <c r="AC1222" s="6">
        <v>40</v>
      </c>
      <c r="AD1222" s="6">
        <v>1.2983</v>
      </c>
      <c r="AE1222" s="6">
        <v>1.042727</v>
      </c>
    </row>
    <row r="1223" spans="1:31">
      <c r="A1223" s="1" t="s">
        <v>523</v>
      </c>
      <c r="B1223" s="6" t="s">
        <v>525</v>
      </c>
      <c r="C1223" s="1" t="s">
        <v>67</v>
      </c>
      <c r="D1223" s="1">
        <v>23516427000</v>
      </c>
      <c r="E1223" s="1">
        <v>392947000</v>
      </c>
      <c r="F1223" s="7">
        <v>134</v>
      </c>
      <c r="G1223" s="7">
        <v>134</v>
      </c>
      <c r="H1223" s="1">
        <v>62069378000</v>
      </c>
      <c r="I1223" s="1">
        <v>6763872000</v>
      </c>
      <c r="J1223" s="1">
        <v>18984340000</v>
      </c>
      <c r="K1223" s="1">
        <v>69870147000</v>
      </c>
      <c r="L1223" s="1">
        <v>0.891</v>
      </c>
      <c r="M1223" s="1">
        <v>0.0371</v>
      </c>
      <c r="N1223" s="1">
        <v>0.0147</v>
      </c>
      <c r="O1223" s="1">
        <v>0.1352</v>
      </c>
      <c r="P1223" s="6">
        <v>3428</v>
      </c>
      <c r="Q1223" s="6">
        <v>4.7</v>
      </c>
      <c r="R1223" s="6">
        <v>1194198000</v>
      </c>
      <c r="S1223" s="6">
        <v>1.71</v>
      </c>
      <c r="T1223" s="6">
        <v>56.51</v>
      </c>
      <c r="U1223" s="6">
        <v>92.15</v>
      </c>
      <c r="V1223" s="6">
        <v>0.014729</v>
      </c>
      <c r="W1223" s="6">
        <v>1377053000</v>
      </c>
      <c r="X1223" s="6">
        <v>55305506000</v>
      </c>
      <c r="Y1223" s="6">
        <v>69870147000</v>
      </c>
      <c r="Z1223" s="6">
        <v>69870147000</v>
      </c>
      <c r="AA1223" s="6">
        <v>69150490000</v>
      </c>
      <c r="AB1223" s="6">
        <v>63695235000</v>
      </c>
      <c r="AC1223" s="6">
        <v>44.44</v>
      </c>
      <c r="AD1223" s="6">
        <v>1.0486</v>
      </c>
      <c r="AE1223" s="6">
        <v>0.888353</v>
      </c>
    </row>
    <row r="1224" spans="1:31">
      <c r="A1224" s="1" t="s">
        <v>523</v>
      </c>
      <c r="B1224" s="6" t="s">
        <v>525</v>
      </c>
      <c r="C1224" s="1" t="s">
        <v>68</v>
      </c>
      <c r="D1224" s="1">
        <v>22939838000</v>
      </c>
      <c r="E1224" s="1">
        <v>504966000</v>
      </c>
      <c r="F1224" s="7">
        <v>134</v>
      </c>
      <c r="G1224" s="7">
        <v>134</v>
      </c>
      <c r="H1224" s="1">
        <v>61091195000</v>
      </c>
      <c r="I1224" s="1">
        <v>6722866000</v>
      </c>
      <c r="J1224" s="1">
        <v>18984340000</v>
      </c>
      <c r="K1224" s="1">
        <v>68073394000</v>
      </c>
      <c r="L1224" s="1">
        <v>0.89</v>
      </c>
      <c r="M1224" s="1">
        <v>0.0253</v>
      </c>
      <c r="N1224" s="1">
        <v>0.0013</v>
      </c>
      <c r="O1224" s="1">
        <v>0.0117</v>
      </c>
      <c r="P1224" s="6">
        <v>3356</v>
      </c>
      <c r="Q1224" s="6">
        <v>4.7</v>
      </c>
      <c r="R1224" s="6">
        <v>1369501000</v>
      </c>
      <c r="S1224" s="6">
        <v>2</v>
      </c>
      <c r="T1224" s="6">
        <v>56.51</v>
      </c>
      <c r="U1224" s="6">
        <v>91.68</v>
      </c>
      <c r="V1224" s="6">
        <v>0.001293</v>
      </c>
      <c r="W1224" s="6">
        <v>4471820000</v>
      </c>
      <c r="X1224" s="6">
        <v>54368329000</v>
      </c>
      <c r="Y1224" s="6">
        <v>68073394000</v>
      </c>
      <c r="Z1224" s="6">
        <v>68073394000</v>
      </c>
      <c r="AA1224" s="6">
        <v>68262968000</v>
      </c>
      <c r="AB1224" s="6">
        <v>62605007000</v>
      </c>
      <c r="AC1224" s="6">
        <v>37.5</v>
      </c>
      <c r="AD1224" s="6">
        <v>1.0538</v>
      </c>
      <c r="AE1224" s="6">
        <v>0.897431</v>
      </c>
    </row>
    <row r="1225" spans="1:31">
      <c r="A1225" s="1" t="s">
        <v>523</v>
      </c>
      <c r="B1225" s="6" t="s">
        <v>525</v>
      </c>
      <c r="C1225" s="1" t="s">
        <v>69</v>
      </c>
      <c r="D1225" s="1">
        <v>23461781000</v>
      </c>
      <c r="E1225" s="1">
        <v>506596000</v>
      </c>
      <c r="F1225" s="7">
        <v>134</v>
      </c>
      <c r="G1225" s="7">
        <v>134</v>
      </c>
      <c r="H1225" s="1">
        <v>64052447000</v>
      </c>
      <c r="I1225" s="1">
        <v>6861517000</v>
      </c>
      <c r="J1225" s="1">
        <v>18984340000</v>
      </c>
      <c r="K1225" s="1">
        <v>69533053000</v>
      </c>
      <c r="L1225" s="1">
        <v>0.8929</v>
      </c>
      <c r="M1225" s="1">
        <v>0.0211</v>
      </c>
      <c r="N1225" s="1">
        <v>0.0028</v>
      </c>
      <c r="O1225" s="1">
        <v>0.0262</v>
      </c>
      <c r="P1225" s="6">
        <v>3246</v>
      </c>
      <c r="Q1225" s="6">
        <v>4.7</v>
      </c>
      <c r="R1225" s="6">
        <v>1669706000</v>
      </c>
      <c r="S1225" s="6">
        <v>2.4</v>
      </c>
      <c r="T1225" s="6">
        <v>56.51</v>
      </c>
      <c r="U1225" s="6">
        <v>89.53</v>
      </c>
      <c r="V1225" s="6">
        <v>0.002807</v>
      </c>
      <c r="W1225" s="6">
        <v>6206909000</v>
      </c>
      <c r="X1225" s="6">
        <v>57190930000</v>
      </c>
      <c r="Y1225" s="6">
        <v>69533053000</v>
      </c>
      <c r="Z1225" s="6">
        <v>69533053000</v>
      </c>
      <c r="AA1225" s="6">
        <v>69557989000</v>
      </c>
      <c r="AB1225" s="6">
        <v>64520925000</v>
      </c>
      <c r="AC1225" s="6">
        <v>33.33</v>
      </c>
      <c r="AD1225" s="6">
        <v>0.9957</v>
      </c>
      <c r="AE1225" s="6">
        <v>0.92118</v>
      </c>
    </row>
    <row r="1226" spans="1:31">
      <c r="A1226" s="1" t="s">
        <v>523</v>
      </c>
      <c r="B1226" s="6" t="s">
        <v>525</v>
      </c>
      <c r="C1226" s="1" t="s">
        <v>70</v>
      </c>
      <c r="D1226" s="1">
        <v>24896607000</v>
      </c>
      <c r="E1226" s="1">
        <v>481490000</v>
      </c>
      <c r="F1226" s="7">
        <v>134</v>
      </c>
      <c r="G1226" s="7">
        <v>134</v>
      </c>
      <c r="H1226" s="1">
        <v>71200517000</v>
      </c>
      <c r="I1226" s="1">
        <v>7427319000</v>
      </c>
      <c r="J1226" s="1">
        <v>18984340000</v>
      </c>
      <c r="K1226" s="1">
        <v>73772688000</v>
      </c>
      <c r="L1226" s="1">
        <v>0.8957</v>
      </c>
      <c r="M1226" s="1">
        <v>0.0191</v>
      </c>
      <c r="N1226" s="1">
        <v>0.0065</v>
      </c>
      <c r="O1226" s="1">
        <v>0.0624</v>
      </c>
      <c r="P1226" s="6">
        <v>3406</v>
      </c>
      <c r="Q1226" s="6">
        <v>5.1</v>
      </c>
      <c r="R1226" s="6">
        <v>1838968000</v>
      </c>
      <c r="S1226" s="6">
        <v>2.49</v>
      </c>
      <c r="T1226" s="6">
        <v>56.51</v>
      </c>
      <c r="U1226" s="6">
        <v>89.54</v>
      </c>
      <c r="V1226" s="6">
        <v>0.006514</v>
      </c>
      <c r="W1226" s="6">
        <v>4197869000</v>
      </c>
      <c r="X1226" s="6">
        <v>63773198000</v>
      </c>
      <c r="Y1226" s="6">
        <v>73772688000</v>
      </c>
      <c r="Z1226" s="6">
        <v>73772688000</v>
      </c>
      <c r="AA1226" s="6">
        <v>73139472000</v>
      </c>
      <c r="AB1226" s="6">
        <v>68003487000</v>
      </c>
      <c r="AC1226" s="6">
        <v>33.33</v>
      </c>
      <c r="AD1226" s="6">
        <v>0.9054</v>
      </c>
      <c r="AE1226" s="6">
        <v>0.965134</v>
      </c>
    </row>
    <row r="1227" spans="1:31">
      <c r="A1227" s="1" t="s">
        <v>523</v>
      </c>
      <c r="B1227" s="6" t="s">
        <v>525</v>
      </c>
      <c r="C1227" s="1" t="s">
        <v>71</v>
      </c>
      <c r="D1227" s="1">
        <v>24870821000</v>
      </c>
      <c r="E1227" s="1">
        <v>442778000</v>
      </c>
      <c r="F1227" s="7">
        <v>134</v>
      </c>
      <c r="G1227" s="7">
        <v>134</v>
      </c>
      <c r="H1227" s="1">
        <v>75162974000</v>
      </c>
      <c r="I1227" s="1">
        <v>8023202000</v>
      </c>
      <c r="J1227" s="1">
        <v>18984340000</v>
      </c>
      <c r="K1227" s="1">
        <v>79980939000</v>
      </c>
      <c r="L1227" s="1">
        <v>0.8933</v>
      </c>
      <c r="M1227" s="1">
        <v>0.0242</v>
      </c>
      <c r="N1227" s="1">
        <v>0.0078</v>
      </c>
      <c r="O1227" s="1">
        <v>0.0734</v>
      </c>
      <c r="P1227" s="6">
        <v>3367</v>
      </c>
      <c r="Q1227" s="6">
        <v>5.31</v>
      </c>
      <c r="R1227" s="6">
        <v>2083796000</v>
      </c>
      <c r="S1227" s="6">
        <v>2.6</v>
      </c>
      <c r="T1227" s="6">
        <v>56.51</v>
      </c>
      <c r="U1227" s="6">
        <v>88.2</v>
      </c>
      <c r="V1227" s="6">
        <v>0.007839</v>
      </c>
      <c r="W1227" s="6">
        <v>5576913000</v>
      </c>
      <c r="X1227" s="6">
        <v>67139772000</v>
      </c>
      <c r="Y1227" s="6">
        <v>79980939000</v>
      </c>
      <c r="Z1227" s="6">
        <v>79980939000</v>
      </c>
      <c r="AA1227" s="6">
        <v>79972426000</v>
      </c>
      <c r="AB1227" s="6">
        <v>74187497000</v>
      </c>
      <c r="AC1227" s="6">
        <v>42.86</v>
      </c>
      <c r="AD1227" s="6">
        <v>0.7926</v>
      </c>
      <c r="AE1227" s="6">
        <v>0.939761</v>
      </c>
    </row>
    <row r="1228" spans="1:31">
      <c r="A1228" s="1" t="s">
        <v>526</v>
      </c>
      <c r="B1228" s="6" t="s">
        <v>527</v>
      </c>
      <c r="C1228" s="1" t="s">
        <v>66</v>
      </c>
      <c r="D1228" s="1">
        <v>5902438578.09</v>
      </c>
      <c r="E1228" s="1">
        <v>1681044339.19</v>
      </c>
      <c r="F1228" s="7">
        <v>245</v>
      </c>
      <c r="G1228" s="7">
        <v>62</v>
      </c>
      <c r="H1228" s="1">
        <v>91323329417.78</v>
      </c>
      <c r="I1228" s="1">
        <v>30693908615.21</v>
      </c>
      <c r="J1228" s="1">
        <v>3090803431</v>
      </c>
      <c r="K1228" s="1">
        <v>30706145358.82</v>
      </c>
      <c r="L1228" s="1">
        <v>0.6639</v>
      </c>
      <c r="M1228" s="1">
        <v>0.0098</v>
      </c>
      <c r="N1228" s="1">
        <v>0.0127</v>
      </c>
      <c r="O1228" s="1">
        <v>0.0377</v>
      </c>
      <c r="P1228" s="6">
        <v>3754</v>
      </c>
      <c r="Q1228" s="6">
        <v>21.32</v>
      </c>
      <c r="R1228" s="6">
        <v>1689014827.23</v>
      </c>
      <c r="S1228" s="6">
        <v>5.68</v>
      </c>
      <c r="T1228" s="6">
        <v>55.91</v>
      </c>
      <c r="U1228" s="6">
        <v>71.11</v>
      </c>
      <c r="V1228" s="6">
        <v>0.012683</v>
      </c>
      <c r="W1228" s="6">
        <v>-551780305.01</v>
      </c>
      <c r="X1228" s="6">
        <v>60629420802.57</v>
      </c>
      <c r="Y1228" s="6">
        <v>30706145358.82</v>
      </c>
      <c r="Z1228" s="6">
        <v>29729655571.73</v>
      </c>
      <c r="AA1228" s="6">
        <v>29926691686.43</v>
      </c>
      <c r="AB1228" s="6">
        <v>23568286522.07</v>
      </c>
      <c r="AC1228" s="6">
        <v>50</v>
      </c>
      <c r="AD1228" s="6">
        <v>0.5923</v>
      </c>
      <c r="AE1228" s="6">
        <v>3.071792</v>
      </c>
    </row>
    <row r="1229" spans="1:31">
      <c r="A1229" s="1" t="s">
        <v>526</v>
      </c>
      <c r="B1229" s="6" t="s">
        <v>527</v>
      </c>
      <c r="C1229" s="1" t="s">
        <v>67</v>
      </c>
      <c r="D1229" s="1">
        <v>5279930962.85</v>
      </c>
      <c r="E1229" s="1">
        <v>1632833016.54</v>
      </c>
      <c r="F1229" s="7">
        <v>229</v>
      </c>
      <c r="G1229" s="7">
        <v>56</v>
      </c>
      <c r="H1229" s="1">
        <v>89618965555.72</v>
      </c>
      <c r="I1229" s="1">
        <v>31798432970.59</v>
      </c>
      <c r="J1229" s="1">
        <v>3090803431</v>
      </c>
      <c r="K1229" s="1">
        <v>32840321080.22</v>
      </c>
      <c r="L1229" s="1">
        <v>0.6452</v>
      </c>
      <c r="M1229" s="1">
        <v>0.0161</v>
      </c>
      <c r="N1229" s="1">
        <v>0.0154</v>
      </c>
      <c r="O1229" s="1">
        <v>0.0434</v>
      </c>
      <c r="P1229" s="6">
        <v>4093</v>
      </c>
      <c r="Q1229" s="6">
        <v>23.58</v>
      </c>
      <c r="R1229" s="6">
        <v>1888388724.59</v>
      </c>
      <c r="S1229" s="6">
        <v>5.94</v>
      </c>
      <c r="T1229" s="6">
        <v>55.91</v>
      </c>
      <c r="U1229" s="6">
        <v>71.23</v>
      </c>
      <c r="V1229" s="6">
        <v>0.015408</v>
      </c>
      <c r="W1229" s="6">
        <v>202244625.11</v>
      </c>
      <c r="X1229" s="6">
        <v>57820532585.13</v>
      </c>
      <c r="Y1229" s="6">
        <v>32840321080.22</v>
      </c>
      <c r="Z1229" s="6">
        <v>31777585757.68</v>
      </c>
      <c r="AA1229" s="6">
        <v>30697953151.01</v>
      </c>
      <c r="AB1229" s="6">
        <v>24938437889.53</v>
      </c>
      <c r="AC1229" s="6">
        <v>37.5</v>
      </c>
      <c r="AD1229" s="6">
        <v>0.5463</v>
      </c>
      <c r="AE1229" s="6">
        <v>2.820194</v>
      </c>
    </row>
    <row r="1230" spans="1:31">
      <c r="A1230" s="1" t="s">
        <v>526</v>
      </c>
      <c r="B1230" s="6" t="s">
        <v>527</v>
      </c>
      <c r="C1230" s="1" t="s">
        <v>68</v>
      </c>
      <c r="D1230" s="1">
        <v>5242562925.69</v>
      </c>
      <c r="E1230" s="1">
        <v>1599905484.86</v>
      </c>
      <c r="F1230" s="7">
        <v>229</v>
      </c>
      <c r="G1230" s="7">
        <v>57</v>
      </c>
      <c r="H1230" s="1">
        <v>97795137769.16</v>
      </c>
      <c r="I1230" s="1">
        <v>33641600037.07</v>
      </c>
      <c r="J1230" s="1">
        <v>3119764130</v>
      </c>
      <c r="K1230" s="1">
        <v>37282871287.38</v>
      </c>
      <c r="L1230" s="1">
        <v>0.656</v>
      </c>
      <c r="M1230" s="1">
        <v>0.0229</v>
      </c>
      <c r="N1230" s="1">
        <v>0.0196</v>
      </c>
      <c r="O1230" s="1">
        <v>0.057</v>
      </c>
      <c r="P1230" s="6">
        <v>3615</v>
      </c>
      <c r="Q1230" s="6">
        <v>20.9</v>
      </c>
      <c r="R1230" s="6">
        <v>2002738590.77</v>
      </c>
      <c r="S1230" s="6">
        <v>5.5</v>
      </c>
      <c r="T1230" s="6">
        <v>55.39</v>
      </c>
      <c r="U1230" s="6">
        <v>69.82</v>
      </c>
      <c r="V1230" s="6">
        <v>0.019595</v>
      </c>
      <c r="W1230" s="6">
        <v>-2748802008.23</v>
      </c>
      <c r="X1230" s="6">
        <v>64153537732.09</v>
      </c>
      <c r="Y1230" s="6">
        <v>37282871287.38</v>
      </c>
      <c r="Z1230" s="6">
        <v>36238925547.37</v>
      </c>
      <c r="AA1230" s="6">
        <v>35166801721.2</v>
      </c>
      <c r="AB1230" s="6">
        <v>28863684916.87</v>
      </c>
      <c r="AC1230" s="6">
        <v>42.86</v>
      </c>
      <c r="AD1230" s="6">
        <v>0.4784</v>
      </c>
      <c r="AE1230" s="6">
        <v>2.698621</v>
      </c>
    </row>
    <row r="1231" spans="1:31">
      <c r="A1231" s="1" t="s">
        <v>526</v>
      </c>
      <c r="B1231" s="6" t="s">
        <v>527</v>
      </c>
      <c r="C1231" s="1" t="s">
        <v>69</v>
      </c>
      <c r="D1231" s="1">
        <v>4965866715.89</v>
      </c>
      <c r="E1231" s="1">
        <v>1648133848.18</v>
      </c>
      <c r="F1231" s="7">
        <v>231</v>
      </c>
      <c r="G1231" s="7">
        <v>59</v>
      </c>
      <c r="H1231" s="1">
        <v>103104573304.33</v>
      </c>
      <c r="I1231" s="1">
        <v>35383877225.37</v>
      </c>
      <c r="J1231" s="1">
        <v>3119151130</v>
      </c>
      <c r="K1231" s="1">
        <v>47819166940.47</v>
      </c>
      <c r="L1231" s="1">
        <v>0.6568</v>
      </c>
      <c r="M1231" s="1">
        <v>0.0263</v>
      </c>
      <c r="N1231" s="1">
        <v>0.0236</v>
      </c>
      <c r="O1231" s="1">
        <v>0.0687</v>
      </c>
      <c r="P1231" s="6">
        <v>4122</v>
      </c>
      <c r="Q1231" s="6">
        <v>24.29</v>
      </c>
      <c r="R1231" s="6">
        <v>2721932240.34</v>
      </c>
      <c r="S1231" s="6">
        <v>5.82</v>
      </c>
      <c r="T1231" s="6">
        <v>55.4</v>
      </c>
      <c r="U1231" s="6">
        <v>68.48</v>
      </c>
      <c r="V1231" s="6">
        <v>0.023561</v>
      </c>
      <c r="W1231" s="6">
        <v>-4420888980.16</v>
      </c>
      <c r="X1231" s="6">
        <v>67720696078.96</v>
      </c>
      <c r="Y1231" s="6">
        <v>47819166940.47</v>
      </c>
      <c r="Z1231" s="6">
        <v>46755975362.02</v>
      </c>
      <c r="AA1231" s="6">
        <v>45419182973.91</v>
      </c>
      <c r="AB1231" s="6">
        <v>38669905112.14</v>
      </c>
      <c r="AC1231" s="6">
        <v>50</v>
      </c>
      <c r="AD1231" s="6">
        <v>0.3629</v>
      </c>
      <c r="AE1231" s="6">
        <v>2.205164</v>
      </c>
    </row>
    <row r="1232" spans="1:31">
      <c r="A1232" s="1" t="s">
        <v>526</v>
      </c>
      <c r="B1232" s="6" t="s">
        <v>527</v>
      </c>
      <c r="C1232" s="1" t="s">
        <v>70</v>
      </c>
      <c r="D1232" s="1">
        <v>4876157932.17</v>
      </c>
      <c r="E1232" s="1">
        <v>1761826282.17</v>
      </c>
      <c r="F1232" s="7">
        <v>233</v>
      </c>
      <c r="G1232" s="7">
        <v>60</v>
      </c>
      <c r="H1232" s="1">
        <v>115265060467.39</v>
      </c>
      <c r="I1232" s="1">
        <v>38624871527.16</v>
      </c>
      <c r="J1232" s="1">
        <v>3118807797</v>
      </c>
      <c r="K1232" s="1">
        <v>55353140128.96</v>
      </c>
      <c r="L1232" s="1">
        <v>0.6649</v>
      </c>
      <c r="M1232" s="1">
        <v>0.028</v>
      </c>
      <c r="N1232" s="1">
        <v>0.0261</v>
      </c>
      <c r="O1232" s="1">
        <v>0.0779</v>
      </c>
      <c r="P1232" s="6">
        <v>4361</v>
      </c>
      <c r="Q1232" s="6">
        <v>24.97</v>
      </c>
      <c r="R1232" s="6">
        <v>3104656565.58</v>
      </c>
      <c r="S1232" s="6">
        <v>5.73</v>
      </c>
      <c r="T1232" s="6">
        <v>55.4</v>
      </c>
      <c r="U1232" s="6">
        <v>69.47</v>
      </c>
      <c r="V1232" s="6">
        <v>0.026117</v>
      </c>
      <c r="W1232" s="6">
        <v>8410116418.3</v>
      </c>
      <c r="X1232" s="6">
        <v>76640188940.23</v>
      </c>
      <c r="Y1232" s="6">
        <v>55353140128.96</v>
      </c>
      <c r="Z1232" s="6">
        <v>54179060388.71</v>
      </c>
      <c r="AA1232" s="6">
        <v>52452269609.69</v>
      </c>
      <c r="AB1232" s="6">
        <v>45244939114.25</v>
      </c>
      <c r="AC1232" s="6">
        <v>37.5</v>
      </c>
      <c r="AD1232" s="6">
        <v>0.3223</v>
      </c>
      <c r="AE1232" s="6">
        <v>2.127484</v>
      </c>
    </row>
    <row r="1233" spans="1:31">
      <c r="A1233" s="1" t="s">
        <v>526</v>
      </c>
      <c r="B1233" s="6" t="s">
        <v>527</v>
      </c>
      <c r="C1233" s="1" t="s">
        <v>71</v>
      </c>
      <c r="D1233" s="1">
        <v>5034900621.59</v>
      </c>
      <c r="E1233" s="1">
        <v>1847810552.21</v>
      </c>
      <c r="F1233" s="7">
        <v>233</v>
      </c>
      <c r="G1233" s="7">
        <v>60</v>
      </c>
      <c r="H1233" s="1">
        <v>121108373341.62</v>
      </c>
      <c r="I1233" s="1">
        <v>41219874762.6</v>
      </c>
      <c r="J1233" s="1">
        <v>3118533797</v>
      </c>
      <c r="K1233" s="1">
        <v>60676613395.82</v>
      </c>
      <c r="L1233" s="1">
        <v>0.6596</v>
      </c>
      <c r="M1233" s="1">
        <v>0.0331</v>
      </c>
      <c r="N1233" s="1">
        <v>0.0301</v>
      </c>
      <c r="O1233" s="1">
        <v>0.0884</v>
      </c>
      <c r="P1233" s="6">
        <v>4274</v>
      </c>
      <c r="Q1233" s="6">
        <v>24.53</v>
      </c>
      <c r="R1233" s="6">
        <v>3386494832.39</v>
      </c>
      <c r="S1233" s="6">
        <v>5.68</v>
      </c>
      <c r="T1233" s="6">
        <v>55.52</v>
      </c>
      <c r="U1233" s="6">
        <v>70.4</v>
      </c>
      <c r="V1233" s="6">
        <v>0.030086</v>
      </c>
      <c r="W1233" s="6">
        <v>-3495876222.59</v>
      </c>
      <c r="X1233" s="6">
        <v>79888498579.02</v>
      </c>
      <c r="Y1233" s="6">
        <v>60676613395.82</v>
      </c>
      <c r="Z1233" s="6">
        <v>59566526583.78</v>
      </c>
      <c r="AA1233" s="6">
        <v>57338357281.19</v>
      </c>
      <c r="AB1233" s="6">
        <v>49253168132.67</v>
      </c>
      <c r="AC1233" s="6">
        <v>37.5</v>
      </c>
      <c r="AD1233" s="6">
        <v>0.2925</v>
      </c>
      <c r="AE1233" s="6">
        <v>2.033162</v>
      </c>
    </row>
    <row r="1234" spans="1:31">
      <c r="A1234" s="1" t="s">
        <v>528</v>
      </c>
      <c r="B1234" s="6" t="s">
        <v>529</v>
      </c>
      <c r="C1234" s="1" t="s">
        <v>66</v>
      </c>
      <c r="D1234" s="1">
        <v>3820009390.6</v>
      </c>
      <c r="E1234" s="1">
        <v>517015548.85</v>
      </c>
      <c r="F1234" s="7">
        <v>0</v>
      </c>
      <c r="G1234" s="7">
        <v>0</v>
      </c>
      <c r="H1234" s="1">
        <v>23448821020.32</v>
      </c>
      <c r="I1234" s="1">
        <v>12522271202.4</v>
      </c>
      <c r="J1234" s="1">
        <v>1122764986</v>
      </c>
      <c r="K1234" s="1">
        <v>8853422775.58</v>
      </c>
      <c r="L1234" s="1">
        <v>0.466</v>
      </c>
      <c r="M1234" s="1">
        <v>0.0771</v>
      </c>
      <c r="N1234" s="1">
        <v>0.0532</v>
      </c>
      <c r="O1234" s="1">
        <v>0.0996</v>
      </c>
      <c r="P1234" s="6">
        <v>300</v>
      </c>
      <c r="Q1234" s="6">
        <v>6.91</v>
      </c>
      <c r="R1234" s="6">
        <v>374844004.28</v>
      </c>
      <c r="S1234" s="6">
        <v>4.23</v>
      </c>
      <c r="T1234" s="6">
        <v>23.79</v>
      </c>
      <c r="U1234" s="6">
        <v>56.69</v>
      </c>
      <c r="V1234" s="6">
        <v>0.053203</v>
      </c>
      <c r="W1234" s="6">
        <v>540421484.8</v>
      </c>
      <c r="X1234" s="6">
        <v>10926549817.92</v>
      </c>
      <c r="Y1234" s="6">
        <v>8853422775.58</v>
      </c>
      <c r="Z1234" s="6">
        <v>8853422775.58</v>
      </c>
      <c r="AA1234" s="6">
        <v>8645050070.74</v>
      </c>
      <c r="AB1234" s="6">
        <v>6897204303.06</v>
      </c>
      <c r="AC1234" s="6">
        <v>33.33</v>
      </c>
      <c r="AD1234" s="6">
        <v>0.4905</v>
      </c>
      <c r="AE1234" s="6">
        <v>2.64856</v>
      </c>
    </row>
    <row r="1235" spans="1:31">
      <c r="A1235" s="1" t="s">
        <v>528</v>
      </c>
      <c r="B1235" s="6" t="s">
        <v>529</v>
      </c>
      <c r="C1235" s="1" t="s">
        <v>67</v>
      </c>
      <c r="D1235" s="1">
        <v>4782160099.32</v>
      </c>
      <c r="E1235" s="1">
        <v>746746765.91</v>
      </c>
      <c r="F1235" s="7">
        <v>0</v>
      </c>
      <c r="G1235" s="7">
        <v>0</v>
      </c>
      <c r="H1235" s="1">
        <v>25015827214.43</v>
      </c>
      <c r="I1235" s="1">
        <v>13620452199.11</v>
      </c>
      <c r="J1235" s="1">
        <v>1122764986</v>
      </c>
      <c r="K1235" s="1">
        <v>8679910968.83</v>
      </c>
      <c r="L1235" s="1">
        <v>0.4555</v>
      </c>
      <c r="M1235" s="1">
        <v>0.025</v>
      </c>
      <c r="N1235" s="1">
        <v>0.015</v>
      </c>
      <c r="O1235" s="1">
        <v>0.0275</v>
      </c>
      <c r="P1235" s="6">
        <v>206</v>
      </c>
      <c r="Q1235" s="6">
        <v>4.4</v>
      </c>
      <c r="R1235" s="6">
        <v>411881794.27</v>
      </c>
      <c r="S1235" s="6">
        <v>4.75</v>
      </c>
      <c r="T1235" s="6">
        <v>32.69</v>
      </c>
      <c r="U1235" s="6">
        <v>56.6</v>
      </c>
      <c r="V1235" s="6">
        <v>0.014996</v>
      </c>
      <c r="W1235" s="6">
        <v>886437952.61</v>
      </c>
      <c r="X1235" s="6">
        <v>11395375015.32</v>
      </c>
      <c r="Y1235" s="6">
        <v>8679910968.83</v>
      </c>
      <c r="Z1235" s="6">
        <v>8679910968.83</v>
      </c>
      <c r="AA1235" s="6">
        <v>8551245624.82</v>
      </c>
      <c r="AB1235" s="6">
        <v>6839412732.26</v>
      </c>
      <c r="AC1235" s="6">
        <v>33.33</v>
      </c>
      <c r="AD1235" s="6">
        <v>0.5393</v>
      </c>
      <c r="AE1235" s="6">
        <v>2.882037</v>
      </c>
    </row>
    <row r="1236" spans="1:31">
      <c r="A1236" s="1" t="s">
        <v>528</v>
      </c>
      <c r="B1236" s="6" t="s">
        <v>529</v>
      </c>
      <c r="C1236" s="1" t="s">
        <v>68</v>
      </c>
      <c r="D1236" s="1">
        <v>5823422538.74</v>
      </c>
      <c r="E1236" s="1">
        <v>840890665.63</v>
      </c>
      <c r="F1236" s="7">
        <v>0</v>
      </c>
      <c r="G1236" s="7">
        <v>0</v>
      </c>
      <c r="H1236" s="1">
        <v>24540658795.91</v>
      </c>
      <c r="I1236" s="1">
        <v>13907258266.03</v>
      </c>
      <c r="J1236" s="1">
        <v>1628009229</v>
      </c>
      <c r="K1236" s="1">
        <v>8215896691.46</v>
      </c>
      <c r="L1236" s="1">
        <v>0.4333</v>
      </c>
      <c r="M1236" s="1">
        <v>0.0221</v>
      </c>
      <c r="N1236" s="1">
        <v>0.0084</v>
      </c>
      <c r="O1236" s="1">
        <v>0.0148</v>
      </c>
      <c r="P1236" s="6">
        <v>333</v>
      </c>
      <c r="Q1236" s="6">
        <v>7</v>
      </c>
      <c r="R1236" s="6">
        <v>392960107.28</v>
      </c>
      <c r="S1236" s="6">
        <v>4.78</v>
      </c>
      <c r="T1236" s="6">
        <v>32.69</v>
      </c>
      <c r="U1236" s="6">
        <v>55.91</v>
      </c>
      <c r="V1236" s="6">
        <v>0.008359</v>
      </c>
      <c r="W1236" s="6">
        <v>329292015.26</v>
      </c>
      <c r="X1236" s="6">
        <v>10633400529.88</v>
      </c>
      <c r="Y1236" s="6">
        <v>8215896691.46</v>
      </c>
      <c r="Z1236" s="6">
        <v>8215896691.46</v>
      </c>
      <c r="AA1236" s="6">
        <v>8230886523.86</v>
      </c>
      <c r="AB1236" s="6">
        <v>6702634989.4</v>
      </c>
      <c r="AC1236" s="6">
        <v>36.36</v>
      </c>
      <c r="AD1236" s="6">
        <v>0.5794</v>
      </c>
      <c r="AE1236" s="6">
        <v>2.986973</v>
      </c>
    </row>
    <row r="1237" spans="1:31">
      <c r="A1237" s="1" t="s">
        <v>528</v>
      </c>
      <c r="B1237" s="6" t="s">
        <v>529</v>
      </c>
      <c r="C1237" s="1" t="s">
        <v>69</v>
      </c>
      <c r="D1237" s="1">
        <v>7463359635.73</v>
      </c>
      <c r="E1237" s="1">
        <v>1627091148.67</v>
      </c>
      <c r="F1237" s="7">
        <v>0</v>
      </c>
      <c r="G1237" s="7">
        <v>0</v>
      </c>
      <c r="H1237" s="1">
        <v>40288469003.76</v>
      </c>
      <c r="I1237" s="1">
        <v>19350374546.75</v>
      </c>
      <c r="J1237" s="1">
        <v>2142919938</v>
      </c>
      <c r="K1237" s="1">
        <v>20699382624.28</v>
      </c>
      <c r="L1237" s="1">
        <v>0.5197</v>
      </c>
      <c r="M1237" s="1">
        <v>0.1323</v>
      </c>
      <c r="N1237" s="1">
        <v>0.0886</v>
      </c>
      <c r="O1237" s="1">
        <v>0.1845</v>
      </c>
      <c r="P1237" s="6">
        <v>140</v>
      </c>
      <c r="Q1237" s="6">
        <v>2.34</v>
      </c>
      <c r="R1237" s="6">
        <v>715632069.94</v>
      </c>
      <c r="S1237" s="6">
        <v>3.46</v>
      </c>
      <c r="T1237" s="6">
        <v>34.42</v>
      </c>
      <c r="U1237" s="6">
        <v>60.72</v>
      </c>
      <c r="V1237" s="6">
        <v>0.088619</v>
      </c>
      <c r="W1237" s="6">
        <v>-364495067.15</v>
      </c>
      <c r="X1237" s="6">
        <v>20938094457.01</v>
      </c>
      <c r="Y1237" s="6">
        <v>20699382624.28</v>
      </c>
      <c r="Z1237" s="6">
        <v>20699382624.28</v>
      </c>
      <c r="AA1237" s="6">
        <v>17819274646.85</v>
      </c>
      <c r="AB1237" s="6">
        <v>15519028815.38</v>
      </c>
      <c r="AC1237" s="6">
        <v>36.36</v>
      </c>
      <c r="AD1237" s="6">
        <v>0.289</v>
      </c>
      <c r="AE1237" s="6">
        <v>1.946361</v>
      </c>
    </row>
    <row r="1238" spans="1:31">
      <c r="A1238" s="1" t="s">
        <v>528</v>
      </c>
      <c r="B1238" s="6" t="s">
        <v>529</v>
      </c>
      <c r="C1238" s="1" t="s">
        <v>70</v>
      </c>
      <c r="D1238" s="1">
        <v>8351151772.77</v>
      </c>
      <c r="E1238" s="1">
        <v>1757936375.32</v>
      </c>
      <c r="F1238" s="7">
        <v>0</v>
      </c>
      <c r="G1238" s="7">
        <v>0</v>
      </c>
      <c r="H1238" s="1">
        <v>44925491219.31</v>
      </c>
      <c r="I1238" s="1">
        <v>24130114543.9</v>
      </c>
      <c r="J1238" s="1">
        <v>2263973358</v>
      </c>
      <c r="K1238" s="1">
        <v>21701617268.32</v>
      </c>
      <c r="L1238" s="1">
        <v>0.4629</v>
      </c>
      <c r="M1238" s="1">
        <v>0.0911</v>
      </c>
      <c r="N1238" s="1">
        <v>0.0629</v>
      </c>
      <c r="O1238" s="1">
        <v>0.1171</v>
      </c>
      <c r="P1238" s="6">
        <v>300</v>
      </c>
      <c r="Q1238" s="6">
        <v>3.98</v>
      </c>
      <c r="R1238" s="6">
        <v>952572270.06</v>
      </c>
      <c r="S1238" s="6">
        <v>4.39</v>
      </c>
      <c r="T1238" s="6">
        <v>34.55</v>
      </c>
      <c r="U1238" s="6">
        <v>57.35</v>
      </c>
      <c r="V1238" s="6">
        <v>0.062891</v>
      </c>
      <c r="W1238" s="6">
        <v>506497694.79</v>
      </c>
      <c r="X1238" s="6">
        <v>20795376675.41</v>
      </c>
      <c r="Y1238" s="6">
        <v>21701617268.32</v>
      </c>
      <c r="Z1238" s="6">
        <v>21701617268.32</v>
      </c>
      <c r="AA1238" s="6">
        <v>19210505453.58</v>
      </c>
      <c r="AB1238" s="6">
        <v>16487393265.82</v>
      </c>
      <c r="AC1238" s="6">
        <v>36.36</v>
      </c>
      <c r="AD1238" s="6">
        <v>0.3476</v>
      </c>
      <c r="AE1238" s="6">
        <v>2.070145</v>
      </c>
    </row>
    <row r="1239" spans="1:31">
      <c r="A1239" s="1" t="s">
        <v>528</v>
      </c>
      <c r="B1239" s="6" t="s">
        <v>529</v>
      </c>
      <c r="C1239" s="1" t="s">
        <v>71</v>
      </c>
      <c r="D1239" s="1">
        <v>10917093804.09</v>
      </c>
      <c r="E1239" s="1">
        <v>2000046938.77</v>
      </c>
      <c r="F1239" s="7">
        <v>0</v>
      </c>
      <c r="G1239" s="7">
        <v>0</v>
      </c>
      <c r="H1239" s="1">
        <v>48474965995.75</v>
      </c>
      <c r="I1239" s="1">
        <v>23592855683.56</v>
      </c>
      <c r="J1239" s="1">
        <v>2258223223</v>
      </c>
      <c r="K1239" s="1">
        <v>19070225164.95</v>
      </c>
      <c r="L1239" s="1">
        <v>0.5133</v>
      </c>
      <c r="M1239" s="1">
        <v>0.03</v>
      </c>
      <c r="N1239" s="1">
        <v>0.0158</v>
      </c>
      <c r="O1239" s="1">
        <v>0.0324</v>
      </c>
      <c r="P1239" s="6">
        <v>402</v>
      </c>
      <c r="Q1239" s="6">
        <v>4.97</v>
      </c>
      <c r="R1239" s="6">
        <v>868297281.53</v>
      </c>
      <c r="S1239" s="6">
        <v>4.55</v>
      </c>
      <c r="T1239" s="6">
        <v>34.64</v>
      </c>
      <c r="U1239" s="6">
        <v>57.62</v>
      </c>
      <c r="V1239" s="6">
        <v>0.015778</v>
      </c>
      <c r="W1239" s="6">
        <v>-198131598.4</v>
      </c>
      <c r="X1239" s="6">
        <v>24882110312.19</v>
      </c>
      <c r="Y1239" s="6">
        <v>19070225164.95</v>
      </c>
      <c r="Z1239" s="6">
        <v>19070225164.95</v>
      </c>
      <c r="AA1239" s="6">
        <v>18334757073.97</v>
      </c>
      <c r="AB1239" s="6">
        <v>15977211092.07</v>
      </c>
      <c r="AC1239" s="6">
        <v>36.36</v>
      </c>
      <c r="AD1239" s="6">
        <v>0.4245</v>
      </c>
      <c r="AE1239" s="6">
        <v>2.541919</v>
      </c>
    </row>
    <row r="1240" spans="1:31">
      <c r="A1240" s="1" t="s">
        <v>530</v>
      </c>
      <c r="B1240" s="6" t="s">
        <v>531</v>
      </c>
      <c r="C1240" s="1" t="s">
        <v>66</v>
      </c>
      <c r="D1240" s="1">
        <v>2374363043</v>
      </c>
      <c r="E1240" s="1">
        <v>472779693.55</v>
      </c>
      <c r="F1240" s="7">
        <v>10</v>
      </c>
      <c r="G1240" s="7">
        <v>10</v>
      </c>
      <c r="H1240" s="1">
        <v>8891519265.49</v>
      </c>
      <c r="I1240" s="1">
        <v>5979343059.98</v>
      </c>
      <c r="J1240" s="1">
        <v>744761552</v>
      </c>
      <c r="K1240" s="1">
        <v>6879774007.07</v>
      </c>
      <c r="L1240" s="1">
        <v>0.3275</v>
      </c>
      <c r="M1240" s="1">
        <v>0.1274</v>
      </c>
      <c r="N1240" s="1">
        <v>0.108</v>
      </c>
      <c r="O1240" s="1">
        <v>0.1606</v>
      </c>
      <c r="P1240" s="6">
        <v>1342</v>
      </c>
      <c r="Q1240" s="6">
        <v>9.94</v>
      </c>
      <c r="R1240" s="6">
        <v>330737917.58</v>
      </c>
      <c r="S1240" s="6">
        <v>4.81</v>
      </c>
      <c r="T1240" s="6">
        <v>34.32</v>
      </c>
      <c r="U1240" s="6">
        <v>66.31</v>
      </c>
      <c r="V1240" s="6">
        <v>0.108006</v>
      </c>
      <c r="W1240" s="6">
        <v>827473933.35</v>
      </c>
      <c r="X1240" s="6">
        <v>2912176205.51</v>
      </c>
      <c r="Y1240" s="6">
        <v>6879774007.07</v>
      </c>
      <c r="Z1240" s="6">
        <v>6879774007.07</v>
      </c>
      <c r="AA1240" s="6">
        <v>5819696581.07</v>
      </c>
      <c r="AB1240" s="6">
        <v>4345575960.41</v>
      </c>
      <c r="AC1240" s="6">
        <v>33.33</v>
      </c>
      <c r="AD1240" s="6">
        <v>1.9618</v>
      </c>
      <c r="AE1240" s="6">
        <v>1.292414</v>
      </c>
    </row>
    <row r="1241" spans="1:31">
      <c r="A1241" s="1" t="s">
        <v>530</v>
      </c>
      <c r="B1241" s="6" t="s">
        <v>531</v>
      </c>
      <c r="C1241" s="1" t="s">
        <v>67</v>
      </c>
      <c r="D1241" s="1">
        <v>2564592225.36</v>
      </c>
      <c r="E1241" s="1">
        <v>429460213.25</v>
      </c>
      <c r="F1241" s="7">
        <v>10</v>
      </c>
      <c r="G1241" s="7">
        <v>10</v>
      </c>
      <c r="H1241" s="1">
        <v>10197338802.18</v>
      </c>
      <c r="I1241" s="1">
        <v>6590797049.3</v>
      </c>
      <c r="J1241" s="1">
        <v>744761552</v>
      </c>
      <c r="K1241" s="1">
        <v>7081493747.65</v>
      </c>
      <c r="L1241" s="1">
        <v>0.3537</v>
      </c>
      <c r="M1241" s="1">
        <v>0.1126</v>
      </c>
      <c r="N1241" s="1">
        <v>0.0946</v>
      </c>
      <c r="O1241" s="1">
        <v>0.1463</v>
      </c>
      <c r="P1241" s="6">
        <v>1366</v>
      </c>
      <c r="Q1241" s="6">
        <v>10.4</v>
      </c>
      <c r="R1241" s="6">
        <v>350421076.53</v>
      </c>
      <c r="S1241" s="6">
        <v>4.95</v>
      </c>
      <c r="T1241" s="6">
        <v>26.69</v>
      </c>
      <c r="U1241" s="6">
        <v>61.44</v>
      </c>
      <c r="V1241" s="6">
        <v>0.094558</v>
      </c>
      <c r="W1241" s="6">
        <v>1680947680.53</v>
      </c>
      <c r="X1241" s="6">
        <v>3606541752.88</v>
      </c>
      <c r="Y1241" s="6">
        <v>7081493747.65</v>
      </c>
      <c r="Z1241" s="6">
        <v>7081493747.65</v>
      </c>
      <c r="AA1241" s="6">
        <v>6000993175.74</v>
      </c>
      <c r="AB1241" s="6">
        <v>4452337098.61</v>
      </c>
      <c r="AC1241" s="6">
        <v>33.33</v>
      </c>
      <c r="AD1241" s="6">
        <v>1.8546</v>
      </c>
      <c r="AE1241" s="6">
        <v>1.439998</v>
      </c>
    </row>
    <row r="1242" spans="1:31">
      <c r="A1242" s="1" t="s">
        <v>530</v>
      </c>
      <c r="B1242" s="6" t="s">
        <v>531</v>
      </c>
      <c r="C1242" s="1" t="s">
        <v>68</v>
      </c>
      <c r="D1242" s="1">
        <v>2767043046.94</v>
      </c>
      <c r="E1242" s="1">
        <v>417671436.59</v>
      </c>
      <c r="F1242" s="7">
        <v>10</v>
      </c>
      <c r="G1242" s="7">
        <v>10</v>
      </c>
      <c r="H1242" s="1">
        <v>10842946543.08</v>
      </c>
      <c r="I1242" s="1">
        <v>7400147117.61</v>
      </c>
      <c r="J1242" s="1">
        <v>744761552</v>
      </c>
      <c r="K1242" s="1">
        <v>7819069765.83</v>
      </c>
      <c r="L1242" s="1">
        <v>0.3175</v>
      </c>
      <c r="M1242" s="1">
        <v>0.1278</v>
      </c>
      <c r="N1242" s="1">
        <v>0.1041</v>
      </c>
      <c r="O1242" s="1">
        <v>0.1526</v>
      </c>
      <c r="P1242" s="6">
        <v>1426</v>
      </c>
      <c r="Q1242" s="6">
        <v>10</v>
      </c>
      <c r="R1242" s="6">
        <v>381167894.88</v>
      </c>
      <c r="S1242" s="6">
        <v>4.87</v>
      </c>
      <c r="T1242" s="6">
        <v>27.35</v>
      </c>
      <c r="U1242" s="6">
        <v>59.55</v>
      </c>
      <c r="V1242" s="6">
        <v>0.104147</v>
      </c>
      <c r="W1242" s="6">
        <v>719589775.5</v>
      </c>
      <c r="X1242" s="6">
        <v>3442799425.47</v>
      </c>
      <c r="Y1242" s="6">
        <v>7819069765.83</v>
      </c>
      <c r="Z1242" s="6">
        <v>7819069765.83</v>
      </c>
      <c r="AA1242" s="6">
        <v>6660503138.49</v>
      </c>
      <c r="AB1242" s="6">
        <v>4929593846.65</v>
      </c>
      <c r="AC1242" s="6">
        <v>33.33</v>
      </c>
      <c r="AD1242" s="6">
        <v>1.8205</v>
      </c>
      <c r="AE1242" s="6">
        <v>1.386731</v>
      </c>
    </row>
    <row r="1243" spans="1:31">
      <c r="A1243" s="1" t="s">
        <v>530</v>
      </c>
      <c r="B1243" s="6" t="s">
        <v>531</v>
      </c>
      <c r="C1243" s="1" t="s">
        <v>69</v>
      </c>
      <c r="D1243" s="1">
        <v>3414365248.26</v>
      </c>
      <c r="E1243" s="1">
        <v>414679338.57</v>
      </c>
      <c r="F1243" s="7">
        <v>10</v>
      </c>
      <c r="G1243" s="7">
        <v>10</v>
      </c>
      <c r="H1243" s="1">
        <v>13666323515.1</v>
      </c>
      <c r="I1243" s="1">
        <v>8736804642.41</v>
      </c>
      <c r="J1243" s="1">
        <v>744761552</v>
      </c>
      <c r="K1243" s="1">
        <v>10022657463.7</v>
      </c>
      <c r="L1243" s="1">
        <v>0.3607</v>
      </c>
      <c r="M1243" s="1">
        <v>0.1266</v>
      </c>
      <c r="N1243" s="1">
        <v>0.1063</v>
      </c>
      <c r="O1243" s="1">
        <v>0.1662</v>
      </c>
      <c r="P1243" s="6">
        <v>1641</v>
      </c>
      <c r="Q1243" s="6">
        <v>10.75</v>
      </c>
      <c r="R1243" s="6">
        <v>495298632.03</v>
      </c>
      <c r="S1243" s="6">
        <v>4.94</v>
      </c>
      <c r="T1243" s="6">
        <v>27.35</v>
      </c>
      <c r="U1243" s="6">
        <v>59.22</v>
      </c>
      <c r="V1243" s="6">
        <v>0.106269</v>
      </c>
      <c r="W1243" s="6">
        <v>911840233.1</v>
      </c>
      <c r="X1243" s="6">
        <v>4929518872.69</v>
      </c>
      <c r="Y1243" s="6">
        <v>10022657463.7</v>
      </c>
      <c r="Z1243" s="6">
        <v>10022657463.7</v>
      </c>
      <c r="AA1243" s="6">
        <v>8581261366.36</v>
      </c>
      <c r="AB1243" s="6">
        <v>6556499080.99</v>
      </c>
      <c r="AC1243" s="6">
        <v>33.33</v>
      </c>
      <c r="AD1243" s="6">
        <v>1.5244</v>
      </c>
      <c r="AE1243" s="6">
        <v>1.363543</v>
      </c>
    </row>
    <row r="1244" spans="1:31">
      <c r="A1244" s="1" t="s">
        <v>530</v>
      </c>
      <c r="B1244" s="6" t="s">
        <v>531</v>
      </c>
      <c r="C1244" s="1" t="s">
        <v>70</v>
      </c>
      <c r="D1244" s="1">
        <v>4319285365.82</v>
      </c>
      <c r="E1244" s="1">
        <v>487026638.31</v>
      </c>
      <c r="F1244" s="7">
        <v>10</v>
      </c>
      <c r="G1244" s="7">
        <v>10</v>
      </c>
      <c r="H1244" s="1">
        <v>15990799149.04</v>
      </c>
      <c r="I1244" s="1">
        <v>9952732495.4</v>
      </c>
      <c r="J1244" s="1">
        <v>1042674252</v>
      </c>
      <c r="K1244" s="1">
        <v>11733391064.5</v>
      </c>
      <c r="L1244" s="1">
        <v>0.3776</v>
      </c>
      <c r="M1244" s="1">
        <v>0.1164</v>
      </c>
      <c r="N1244" s="1">
        <v>0.1056</v>
      </c>
      <c r="O1244" s="1">
        <v>0.1697</v>
      </c>
      <c r="P1244" s="6">
        <v>1781</v>
      </c>
      <c r="Q1244" s="6">
        <v>11.64</v>
      </c>
      <c r="R1244" s="6">
        <v>601523254.57</v>
      </c>
      <c r="S1244" s="6">
        <v>5.13</v>
      </c>
      <c r="T1244" s="6">
        <v>27.35</v>
      </c>
      <c r="U1244" s="6">
        <v>60.75</v>
      </c>
      <c r="V1244" s="6">
        <v>0.10564</v>
      </c>
      <c r="W1244" s="6">
        <v>1594797054.54</v>
      </c>
      <c r="X1244" s="6">
        <v>6038066653.64</v>
      </c>
      <c r="Y1244" s="6">
        <v>11733391064.5</v>
      </c>
      <c r="Z1244" s="6">
        <v>11733391064.5</v>
      </c>
      <c r="AA1244" s="6">
        <v>9901796730.68</v>
      </c>
      <c r="AB1244" s="6">
        <v>7736625735.8</v>
      </c>
      <c r="AC1244" s="6">
        <v>33.33</v>
      </c>
      <c r="AD1244" s="6">
        <v>1.3035</v>
      </c>
      <c r="AE1244" s="6">
        <v>1.362845</v>
      </c>
    </row>
    <row r="1245" spans="1:31">
      <c r="A1245" s="1" t="s">
        <v>530</v>
      </c>
      <c r="B1245" s="6" t="s">
        <v>531</v>
      </c>
      <c r="C1245" s="1" t="s">
        <v>71</v>
      </c>
      <c r="D1245" s="1">
        <v>4862020231.98</v>
      </c>
      <c r="E1245" s="1">
        <v>475570921.45</v>
      </c>
      <c r="F1245" s="7">
        <v>10</v>
      </c>
      <c r="G1245" s="7">
        <v>10</v>
      </c>
      <c r="H1245" s="1">
        <v>17723687718.05</v>
      </c>
      <c r="I1245" s="1">
        <v>11057686958.97</v>
      </c>
      <c r="J1245" s="1">
        <v>1042675731</v>
      </c>
      <c r="K1245" s="1">
        <v>12929777899.97</v>
      </c>
      <c r="L1245" s="1">
        <v>0.3761</v>
      </c>
      <c r="M1245" s="1">
        <v>0.1294</v>
      </c>
      <c r="N1245" s="1">
        <v>0.1082</v>
      </c>
      <c r="O1245" s="1">
        <v>0.1735</v>
      </c>
      <c r="P1245" s="6">
        <v>1993</v>
      </c>
      <c r="Q1245" s="6">
        <v>13.03</v>
      </c>
      <c r="R1245" s="6">
        <v>673325781.9</v>
      </c>
      <c r="S1245" s="6">
        <v>5.21</v>
      </c>
      <c r="T1245" s="6">
        <v>27.35</v>
      </c>
      <c r="U1245" s="6">
        <v>60.12</v>
      </c>
      <c r="V1245" s="6">
        <v>0.10824</v>
      </c>
      <c r="W1245" s="6">
        <v>2660744870.89</v>
      </c>
      <c r="X1245" s="6">
        <v>6666000759.08</v>
      </c>
      <c r="Y1245" s="6">
        <v>12929777899.97</v>
      </c>
      <c r="Z1245" s="6">
        <v>12929777899.97</v>
      </c>
      <c r="AA1245" s="6">
        <v>10678085725.77</v>
      </c>
      <c r="AB1245" s="6">
        <v>8160272539.7</v>
      </c>
      <c r="AC1245" s="6">
        <v>33.33</v>
      </c>
      <c r="AD1245" s="6">
        <v>1.1831</v>
      </c>
      <c r="AE1245" s="6">
        <v>1.370765</v>
      </c>
    </row>
    <row r="1246" spans="1:31">
      <c r="A1246" s="1" t="s">
        <v>532</v>
      </c>
      <c r="B1246" s="6" t="s">
        <v>533</v>
      </c>
      <c r="C1246" s="1" t="s">
        <v>66</v>
      </c>
      <c r="F1246" s="7">
        <v>1584</v>
      </c>
      <c r="G1246" s="7">
        <v>1580</v>
      </c>
      <c r="P1246" s="6"/>
      <c r="Q1246" s="6"/>
      <c r="R1246" s="6">
        <v>640478800</v>
      </c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E1246" s="6">
        <v>0.958739</v>
      </c>
    </row>
    <row r="1247" spans="1:31">
      <c r="A1247" s="1" t="s">
        <v>532</v>
      </c>
      <c r="B1247" s="6" t="s">
        <v>533</v>
      </c>
      <c r="C1247" s="1" t="s">
        <v>67</v>
      </c>
      <c r="D1247" s="1">
        <v>10958794158.07</v>
      </c>
      <c r="E1247" s="1">
        <v>1907323803.98</v>
      </c>
      <c r="F1247" s="7">
        <v>1676</v>
      </c>
      <c r="G1247" s="7">
        <v>1675</v>
      </c>
      <c r="H1247" s="1">
        <v>29701001389.43</v>
      </c>
      <c r="I1247" s="1">
        <v>18992715663.04</v>
      </c>
      <c r="J1247" s="1">
        <v>10165104199</v>
      </c>
      <c r="K1247" s="1">
        <v>33463292568.99</v>
      </c>
      <c r="L1247" s="1">
        <v>0.3605</v>
      </c>
      <c r="M1247" s="1">
        <v>0.0646</v>
      </c>
      <c r="N1247" s="1">
        <v>0.0439</v>
      </c>
      <c r="O1247" s="1">
        <v>0.0686</v>
      </c>
      <c r="P1247" s="6">
        <v>1888</v>
      </c>
      <c r="Q1247" s="6">
        <v>12.37</v>
      </c>
      <c r="R1247" s="6">
        <v>804908380.14</v>
      </c>
      <c r="S1247" s="6">
        <v>2.41</v>
      </c>
      <c r="T1247" s="6">
        <v>79.84</v>
      </c>
      <c r="U1247" s="6">
        <v>82.3</v>
      </c>
      <c r="V1247" s="6">
        <v>0.043863</v>
      </c>
      <c r="W1247" s="6">
        <v>2931268600.84</v>
      </c>
      <c r="X1247" s="6">
        <v>10708285726.39</v>
      </c>
      <c r="Y1247" s="6">
        <v>33463292568.99</v>
      </c>
      <c r="Z1247" s="6">
        <v>33463292568.99</v>
      </c>
      <c r="AA1247" s="6">
        <v>32249633977.65</v>
      </c>
      <c r="AB1247" s="6">
        <v>29390739692.06</v>
      </c>
      <c r="AC1247" s="6">
        <v>50</v>
      </c>
      <c r="AD1247" s="6">
        <v>0.4562</v>
      </c>
      <c r="AE1247" s="6">
        <v>0.88757</v>
      </c>
    </row>
    <row r="1248" spans="1:31">
      <c r="A1248" s="1" t="s">
        <v>532</v>
      </c>
      <c r="B1248" s="6" t="s">
        <v>533</v>
      </c>
      <c r="C1248" s="1" t="s">
        <v>68</v>
      </c>
      <c r="D1248" s="1">
        <v>10136690683.66</v>
      </c>
      <c r="E1248" s="1">
        <v>1882537906.38</v>
      </c>
      <c r="F1248" s="7">
        <v>1766</v>
      </c>
      <c r="G1248" s="7">
        <v>1738</v>
      </c>
      <c r="H1248" s="1">
        <v>32576038368.8</v>
      </c>
      <c r="I1248" s="1">
        <v>20174327296.67</v>
      </c>
      <c r="J1248" s="1">
        <v>10165104199</v>
      </c>
      <c r="K1248" s="1">
        <v>33208279836.46</v>
      </c>
      <c r="L1248" s="1">
        <v>0.3807</v>
      </c>
      <c r="M1248" s="1">
        <v>0.0674</v>
      </c>
      <c r="N1248" s="1">
        <v>0.0492</v>
      </c>
      <c r="O1248" s="1">
        <v>0.0794</v>
      </c>
      <c r="P1248" s="6">
        <v>1792</v>
      </c>
      <c r="Q1248" s="6">
        <v>11.85</v>
      </c>
      <c r="R1248" s="6">
        <v>855285753.5</v>
      </c>
      <c r="S1248" s="6">
        <v>2.58</v>
      </c>
      <c r="T1248" s="6">
        <v>79.84</v>
      </c>
      <c r="U1248" s="6">
        <v>82.87</v>
      </c>
      <c r="V1248" s="6">
        <v>0.049185</v>
      </c>
      <c r="W1248" s="6">
        <v>4142814183.59</v>
      </c>
      <c r="X1248" s="6">
        <v>12401711072.13</v>
      </c>
      <c r="Y1248" s="6">
        <v>33208279836.46</v>
      </c>
      <c r="Z1248" s="6">
        <v>33208279836.46</v>
      </c>
      <c r="AA1248" s="6">
        <v>31564842475.57</v>
      </c>
      <c r="AB1248" s="6">
        <v>28863925969.14</v>
      </c>
      <c r="AC1248" s="6">
        <v>42.86</v>
      </c>
      <c r="AD1248" s="6">
        <v>0.4552</v>
      </c>
      <c r="AE1248" s="6">
        <v>0.980961</v>
      </c>
    </row>
    <row r="1249" spans="1:31">
      <c r="A1249" s="1" t="s">
        <v>532</v>
      </c>
      <c r="B1249" s="6" t="s">
        <v>533</v>
      </c>
      <c r="C1249" s="1" t="s">
        <v>69</v>
      </c>
      <c r="D1249" s="1">
        <v>8857209383.58</v>
      </c>
      <c r="E1249" s="1">
        <v>1891387519.6</v>
      </c>
      <c r="F1249" s="7">
        <v>1968</v>
      </c>
      <c r="G1249" s="7">
        <v>1880</v>
      </c>
      <c r="H1249" s="1">
        <v>35674004159.2</v>
      </c>
      <c r="I1249" s="1">
        <v>21017230085.42</v>
      </c>
      <c r="J1249" s="1">
        <v>10165104199</v>
      </c>
      <c r="K1249" s="1">
        <v>38739302609.21</v>
      </c>
      <c r="L1249" s="1">
        <v>0.4109</v>
      </c>
      <c r="M1249" s="1">
        <v>0.0548</v>
      </c>
      <c r="N1249" s="1">
        <v>0.0387</v>
      </c>
      <c r="O1249" s="1">
        <v>0.0657</v>
      </c>
      <c r="P1249" s="6">
        <v>2806</v>
      </c>
      <c r="Q1249" s="6">
        <v>18.8</v>
      </c>
      <c r="R1249" s="6">
        <v>1042070323</v>
      </c>
      <c r="S1249" s="6">
        <v>2.69</v>
      </c>
      <c r="T1249" s="6">
        <v>79.84</v>
      </c>
      <c r="U1249" s="6">
        <v>84.22</v>
      </c>
      <c r="V1249" s="6">
        <v>0.038726</v>
      </c>
      <c r="W1249" s="6">
        <v>2633528824.73</v>
      </c>
      <c r="X1249" s="6">
        <v>14656774073.78</v>
      </c>
      <c r="Y1249" s="6">
        <v>38739302609.21</v>
      </c>
      <c r="Z1249" s="6">
        <v>38739302609.21</v>
      </c>
      <c r="AA1249" s="6">
        <v>36592783481.17</v>
      </c>
      <c r="AB1249" s="6">
        <v>33624462881.79</v>
      </c>
      <c r="AC1249" s="6">
        <v>42.86</v>
      </c>
      <c r="AD1249" s="6">
        <v>0.3853</v>
      </c>
      <c r="AE1249" s="6">
        <v>0.920874</v>
      </c>
    </row>
    <row r="1250" spans="1:31">
      <c r="A1250" s="1" t="s">
        <v>532</v>
      </c>
      <c r="B1250" s="6" t="s">
        <v>533</v>
      </c>
      <c r="C1250" s="1" t="s">
        <v>70</v>
      </c>
      <c r="D1250" s="1">
        <v>8573520862.53</v>
      </c>
      <c r="E1250" s="1">
        <v>2347597586.78</v>
      </c>
      <c r="F1250" s="7">
        <v>2066</v>
      </c>
      <c r="G1250" s="7">
        <v>1955</v>
      </c>
      <c r="H1250" s="1">
        <v>40670871979.89</v>
      </c>
      <c r="I1250" s="1">
        <v>23039381853.78</v>
      </c>
      <c r="J1250" s="1">
        <v>10165104199</v>
      </c>
      <c r="K1250" s="1">
        <v>47784486538.05</v>
      </c>
      <c r="L1250" s="1">
        <v>0.4335</v>
      </c>
      <c r="M1250" s="1">
        <v>0.0734</v>
      </c>
      <c r="N1250" s="1">
        <v>0.0614</v>
      </c>
      <c r="O1250" s="1">
        <v>0.1084</v>
      </c>
      <c r="P1250" s="6">
        <v>2388</v>
      </c>
      <c r="Q1250" s="6">
        <v>16.33</v>
      </c>
      <c r="R1250" s="6">
        <v>1330889046.38</v>
      </c>
      <c r="S1250" s="6">
        <v>2.79</v>
      </c>
      <c r="T1250" s="6">
        <v>79.84</v>
      </c>
      <c r="U1250" s="6">
        <v>85.36</v>
      </c>
      <c r="V1250" s="6">
        <v>0.061402</v>
      </c>
      <c r="W1250" s="6">
        <v>3415605201.59</v>
      </c>
      <c r="X1250" s="6">
        <v>17631490126.11</v>
      </c>
      <c r="Y1250" s="6">
        <v>47784486538.05</v>
      </c>
      <c r="Z1250" s="6">
        <v>47784486538.05</v>
      </c>
      <c r="AA1250" s="6">
        <v>45244609387.4</v>
      </c>
      <c r="AB1250" s="6">
        <v>41792374579.23</v>
      </c>
      <c r="AC1250" s="6">
        <v>42.86</v>
      </c>
      <c r="AD1250" s="6">
        <v>0.3061</v>
      </c>
      <c r="AE1250" s="6">
        <v>0.851131</v>
      </c>
    </row>
    <row r="1251" spans="1:31">
      <c r="A1251" s="1" t="s">
        <v>532</v>
      </c>
      <c r="B1251" s="6" t="s">
        <v>533</v>
      </c>
      <c r="C1251" s="1" t="s">
        <v>71</v>
      </c>
      <c r="D1251" s="1">
        <v>10558136602.55</v>
      </c>
      <c r="E1251" s="1">
        <v>2354549951.96</v>
      </c>
      <c r="F1251" s="7">
        <v>2066</v>
      </c>
      <c r="G1251" s="7">
        <v>1955</v>
      </c>
      <c r="H1251" s="1">
        <v>44905592443.77</v>
      </c>
      <c r="I1251" s="1">
        <v>25304572999.85</v>
      </c>
      <c r="J1251" s="1">
        <v>10165104199</v>
      </c>
      <c r="K1251" s="1">
        <v>49307957578.16</v>
      </c>
      <c r="L1251" s="1">
        <v>0.4365</v>
      </c>
      <c r="M1251" s="1">
        <v>0.086</v>
      </c>
      <c r="N1251" s="1">
        <v>0.0706</v>
      </c>
      <c r="O1251" s="1">
        <v>0.1252</v>
      </c>
      <c r="P1251" s="6"/>
      <c r="Q1251" s="6"/>
      <c r="R1251" s="6"/>
      <c r="S1251" s="6"/>
      <c r="T1251" s="6">
        <v>81.65</v>
      </c>
      <c r="U1251" s="6">
        <v>85.7</v>
      </c>
      <c r="V1251" s="6">
        <v>0.070554</v>
      </c>
      <c r="W1251" s="6">
        <v>7744959212.83</v>
      </c>
      <c r="X1251" s="6">
        <v>19601019443.92</v>
      </c>
      <c r="Y1251" s="6">
        <v>49307957578.16</v>
      </c>
      <c r="Z1251" s="6">
        <v>49307957578.16</v>
      </c>
      <c r="AA1251" s="6">
        <v>46003174217.34</v>
      </c>
      <c r="AB1251" s="6">
        <v>42667612235.09</v>
      </c>
      <c r="AC1251" s="6">
        <v>42.86</v>
      </c>
      <c r="AD1251" s="6">
        <v>0.2914</v>
      </c>
      <c r="AE1251" s="6">
        <v>0.910717</v>
      </c>
    </row>
    <row r="1252" spans="1:31">
      <c r="A1252" s="1" t="s">
        <v>534</v>
      </c>
      <c r="B1252" s="6" t="s">
        <v>535</v>
      </c>
      <c r="C1252" s="1" t="s">
        <v>66</v>
      </c>
      <c r="D1252" s="1">
        <v>3418810271.05</v>
      </c>
      <c r="E1252" s="1">
        <v>2023682490.21</v>
      </c>
      <c r="F1252" s="7">
        <v>487</v>
      </c>
      <c r="G1252" s="7">
        <v>221</v>
      </c>
      <c r="H1252" s="1">
        <v>14451026421.73</v>
      </c>
      <c r="I1252" s="1">
        <v>7952516540.84</v>
      </c>
      <c r="J1252" s="1">
        <v>1000004070</v>
      </c>
      <c r="K1252" s="1">
        <v>5900332754.69</v>
      </c>
      <c r="L1252" s="1">
        <v>0.4497</v>
      </c>
      <c r="M1252" s="1">
        <v>0.1194</v>
      </c>
      <c r="N1252" s="1">
        <v>0.0846</v>
      </c>
      <c r="O1252" s="1">
        <v>0.1538</v>
      </c>
      <c r="P1252" s="6">
        <v>2120</v>
      </c>
      <c r="Q1252" s="6">
        <v>15.74</v>
      </c>
      <c r="R1252" s="6">
        <v>372318783.03</v>
      </c>
      <c r="S1252" s="6">
        <v>6.31</v>
      </c>
      <c r="T1252" s="6">
        <v>54.96</v>
      </c>
      <c r="U1252" s="6">
        <v>62.62</v>
      </c>
      <c r="V1252" s="6">
        <v>0.084643</v>
      </c>
      <c r="W1252" s="6">
        <v>2376968062.68</v>
      </c>
      <c r="X1252" s="6">
        <v>6498509880.89</v>
      </c>
      <c r="Y1252" s="6">
        <v>5900332754.69</v>
      </c>
      <c r="Z1252" s="6">
        <v>5900332754.69</v>
      </c>
      <c r="AA1252" s="6">
        <v>4525873480.02</v>
      </c>
      <c r="AB1252" s="6">
        <v>3196718437.42</v>
      </c>
      <c r="AC1252" s="6">
        <v>36.36</v>
      </c>
      <c r="AD1252" s="6">
        <v>2.2829</v>
      </c>
      <c r="AE1252" s="6">
        <v>2.449188</v>
      </c>
    </row>
    <row r="1253" spans="1:31">
      <c r="A1253" s="1" t="s">
        <v>534</v>
      </c>
      <c r="B1253" s="6" t="s">
        <v>535</v>
      </c>
      <c r="C1253" s="1" t="s">
        <v>67</v>
      </c>
      <c r="D1253" s="1">
        <v>3563144938.85</v>
      </c>
      <c r="E1253" s="1">
        <v>2529265941.17</v>
      </c>
      <c r="F1253" s="7">
        <v>497</v>
      </c>
      <c r="G1253" s="7">
        <v>223</v>
      </c>
      <c r="H1253" s="1">
        <v>15422760346.5</v>
      </c>
      <c r="I1253" s="1">
        <v>8819769245.65</v>
      </c>
      <c r="J1253" s="1">
        <v>1200004884</v>
      </c>
      <c r="K1253" s="1">
        <v>6001973173.87</v>
      </c>
      <c r="L1253" s="1">
        <v>0.4281</v>
      </c>
      <c r="M1253" s="1">
        <v>0.0958</v>
      </c>
      <c r="N1253" s="1">
        <v>0.073</v>
      </c>
      <c r="O1253" s="1">
        <v>0.1277</v>
      </c>
      <c r="P1253" s="6">
        <v>1780</v>
      </c>
      <c r="Q1253" s="6">
        <v>12.88</v>
      </c>
      <c r="R1253" s="6">
        <v>257672401.51</v>
      </c>
      <c r="S1253" s="6">
        <v>4.29</v>
      </c>
      <c r="T1253" s="6">
        <v>54.96</v>
      </c>
      <c r="U1253" s="6">
        <v>66.08</v>
      </c>
      <c r="V1253" s="6">
        <v>0.073021</v>
      </c>
      <c r="W1253" s="6">
        <v>2249378469.27</v>
      </c>
      <c r="X1253" s="6">
        <v>6602991100.85</v>
      </c>
      <c r="Y1253" s="6">
        <v>6001973173.87</v>
      </c>
      <c r="Z1253" s="6">
        <v>6001973173.87</v>
      </c>
      <c r="AA1253" s="6">
        <v>4581512743.31</v>
      </c>
      <c r="AB1253" s="6">
        <v>3327762554.37</v>
      </c>
      <c r="AC1253" s="6">
        <v>36.36</v>
      </c>
      <c r="AD1253" s="6">
        <v>2.3024</v>
      </c>
      <c r="AE1253" s="6">
        <v>2.569615</v>
      </c>
    </row>
    <row r="1254" spans="1:31">
      <c r="A1254" s="1" t="s">
        <v>534</v>
      </c>
      <c r="B1254" s="6" t="s">
        <v>535</v>
      </c>
      <c r="C1254" s="1" t="s">
        <v>68</v>
      </c>
      <c r="D1254" s="1">
        <v>3281942603.77</v>
      </c>
      <c r="E1254" s="1">
        <v>2447293354.33</v>
      </c>
      <c r="F1254" s="7">
        <v>511</v>
      </c>
      <c r="G1254" s="7">
        <v>225</v>
      </c>
      <c r="H1254" s="1">
        <v>15684884602.13</v>
      </c>
      <c r="I1254" s="1">
        <v>9327469088.86</v>
      </c>
      <c r="J1254" s="1">
        <v>1200004884</v>
      </c>
      <c r="K1254" s="1">
        <v>5209792634.62</v>
      </c>
      <c r="L1254" s="1">
        <v>0.4053</v>
      </c>
      <c r="M1254" s="1">
        <v>0.0632</v>
      </c>
      <c r="N1254" s="1">
        <v>0.0492</v>
      </c>
      <c r="O1254" s="1">
        <v>0.0827</v>
      </c>
      <c r="P1254" s="6">
        <v>1791</v>
      </c>
      <c r="Q1254" s="6">
        <v>12.51</v>
      </c>
      <c r="R1254" s="6">
        <v>180820669.01</v>
      </c>
      <c r="S1254" s="6">
        <v>3.47</v>
      </c>
      <c r="T1254" s="6">
        <v>54.96</v>
      </c>
      <c r="U1254" s="6">
        <v>65.87</v>
      </c>
      <c r="V1254" s="6">
        <v>0.049151</v>
      </c>
      <c r="W1254" s="6">
        <v>1666320823.07</v>
      </c>
      <c r="X1254" s="6">
        <v>6357415513.27</v>
      </c>
      <c r="Y1254" s="6">
        <v>5209792634.62</v>
      </c>
      <c r="Z1254" s="6">
        <v>5209792634.62</v>
      </c>
      <c r="AA1254" s="6">
        <v>4370484746.74</v>
      </c>
      <c r="AB1254" s="6">
        <v>3247551393.63</v>
      </c>
      <c r="AC1254" s="6">
        <v>40</v>
      </c>
      <c r="AD1254" s="6">
        <v>2.7485</v>
      </c>
      <c r="AE1254" s="6">
        <v>3.010654</v>
      </c>
    </row>
    <row r="1255" spans="1:31">
      <c r="A1255" s="1" t="s">
        <v>534</v>
      </c>
      <c r="B1255" s="6" t="s">
        <v>535</v>
      </c>
      <c r="C1255" s="1" t="s">
        <v>69</v>
      </c>
      <c r="D1255" s="1">
        <v>3252833015.3</v>
      </c>
      <c r="E1255" s="1">
        <v>2369844951.8</v>
      </c>
      <c r="F1255" s="7">
        <v>518</v>
      </c>
      <c r="G1255" s="7">
        <v>225</v>
      </c>
      <c r="H1255" s="1">
        <v>17766814801.85</v>
      </c>
      <c r="I1255" s="1">
        <v>10058499332.65</v>
      </c>
      <c r="J1255" s="1">
        <v>1200004884</v>
      </c>
      <c r="K1255" s="1">
        <v>6749374998.01</v>
      </c>
      <c r="L1255" s="1">
        <v>0.4339</v>
      </c>
      <c r="M1255" s="1">
        <v>0.09</v>
      </c>
      <c r="N1255" s="1">
        <v>0.0778</v>
      </c>
      <c r="O1255" s="1">
        <v>0.1375</v>
      </c>
      <c r="P1255" s="6">
        <v>1729</v>
      </c>
      <c r="Q1255" s="6">
        <v>11.5</v>
      </c>
      <c r="R1255" s="6">
        <v>282806055.92</v>
      </c>
      <c r="S1255" s="6">
        <v>4.19</v>
      </c>
      <c r="T1255" s="6">
        <v>54.96</v>
      </c>
      <c r="U1255" s="6">
        <v>68.65</v>
      </c>
      <c r="V1255" s="6">
        <v>0.077833</v>
      </c>
      <c r="W1255" s="6">
        <v>2153365520.7</v>
      </c>
      <c r="X1255" s="6">
        <v>7708315469.2</v>
      </c>
      <c r="Y1255" s="6">
        <v>6749374998.01</v>
      </c>
      <c r="Z1255" s="6">
        <v>6749374998.01</v>
      </c>
      <c r="AA1255" s="6">
        <v>5207250936.99</v>
      </c>
      <c r="AB1255" s="6">
        <v>3905761661.56</v>
      </c>
      <c r="AC1255" s="6">
        <v>44.44</v>
      </c>
      <c r="AD1255" s="6">
        <v>2.2275</v>
      </c>
      <c r="AE1255" s="6">
        <v>2.632364</v>
      </c>
    </row>
    <row r="1256" spans="1:31">
      <c r="A1256" s="1" t="s">
        <v>534</v>
      </c>
      <c r="B1256" s="6" t="s">
        <v>535</v>
      </c>
      <c r="C1256" s="1" t="s">
        <v>70</v>
      </c>
      <c r="D1256" s="1">
        <v>3937678528.24</v>
      </c>
      <c r="E1256" s="1">
        <v>2291850287.76</v>
      </c>
      <c r="F1256" s="7">
        <v>525</v>
      </c>
      <c r="G1256" s="7">
        <v>227</v>
      </c>
      <c r="H1256" s="1">
        <v>20833179435.87</v>
      </c>
      <c r="I1256" s="1">
        <v>11897794361.98</v>
      </c>
      <c r="J1256" s="1">
        <v>1200004884</v>
      </c>
      <c r="K1256" s="1">
        <v>8386113810.59</v>
      </c>
      <c r="L1256" s="1">
        <v>0.4289</v>
      </c>
      <c r="M1256" s="1">
        <v>0.1403</v>
      </c>
      <c r="N1256" s="1">
        <v>0.1203</v>
      </c>
      <c r="O1256" s="1">
        <v>0.2107</v>
      </c>
      <c r="P1256" s="6">
        <v>1767</v>
      </c>
      <c r="Q1256" s="6">
        <v>11.38</v>
      </c>
      <c r="R1256" s="6">
        <v>294393141.83</v>
      </c>
      <c r="S1256" s="6">
        <v>3.51</v>
      </c>
      <c r="T1256" s="6">
        <v>54.96</v>
      </c>
      <c r="U1256" s="6">
        <v>62.4</v>
      </c>
      <c r="V1256" s="6">
        <v>0.120304</v>
      </c>
      <c r="W1256" s="6">
        <v>2989765248.95</v>
      </c>
      <c r="X1256" s="6">
        <v>8935385073.89</v>
      </c>
      <c r="Y1256" s="6">
        <v>8386113810.59</v>
      </c>
      <c r="Z1256" s="6">
        <v>8386113810.59</v>
      </c>
      <c r="AA1256" s="6">
        <v>5520073390.42</v>
      </c>
      <c r="AB1256" s="6">
        <v>4127098228.73</v>
      </c>
      <c r="AC1256" s="6">
        <v>44.44</v>
      </c>
      <c r="AD1256" s="6">
        <v>1.852</v>
      </c>
      <c r="AE1256" s="6">
        <v>2.484247</v>
      </c>
    </row>
    <row r="1257" spans="1:31">
      <c r="A1257" s="1" t="s">
        <v>534</v>
      </c>
      <c r="B1257" s="6" t="s">
        <v>535</v>
      </c>
      <c r="C1257" s="1" t="s">
        <v>71</v>
      </c>
      <c r="D1257" s="1">
        <v>4132708571.69</v>
      </c>
      <c r="E1257" s="1">
        <v>3594351617.96</v>
      </c>
      <c r="F1257" s="7">
        <v>525</v>
      </c>
      <c r="G1257" s="7">
        <v>227</v>
      </c>
      <c r="H1257" s="1">
        <v>21263422183.48</v>
      </c>
      <c r="I1257" s="1">
        <v>12685901252.33</v>
      </c>
      <c r="J1257" s="1">
        <v>1200004884</v>
      </c>
      <c r="K1257" s="1">
        <v>7785898719.21</v>
      </c>
      <c r="L1257" s="1">
        <v>0.4034</v>
      </c>
      <c r="M1257" s="1">
        <v>0.1087</v>
      </c>
      <c r="N1257" s="1">
        <v>0.0955</v>
      </c>
      <c r="O1257" s="1">
        <v>0.1601</v>
      </c>
      <c r="P1257" s="6">
        <v>1893</v>
      </c>
      <c r="Q1257" s="6">
        <v>12</v>
      </c>
      <c r="R1257" s="6">
        <v>347894162.66</v>
      </c>
      <c r="S1257" s="6">
        <v>4.47</v>
      </c>
      <c r="T1257" s="6">
        <v>54.92</v>
      </c>
      <c r="U1257" s="6">
        <v>70.26</v>
      </c>
      <c r="V1257" s="6">
        <v>0.095527</v>
      </c>
      <c r="W1257" s="6">
        <v>3576968157.22</v>
      </c>
      <c r="X1257" s="6">
        <v>8577520931.15</v>
      </c>
      <c r="Y1257" s="6">
        <v>7785898719.21</v>
      </c>
      <c r="Z1257" s="6">
        <v>7785898719.21</v>
      </c>
      <c r="AA1257" s="6">
        <v>5569513520.58</v>
      </c>
      <c r="AB1257" s="6">
        <v>4129842001.85</v>
      </c>
      <c r="AC1257" s="6">
        <v>33.33</v>
      </c>
      <c r="AD1257" s="6">
        <v>2.0211</v>
      </c>
      <c r="AE1257" s="6">
        <v>2.731017</v>
      </c>
    </row>
    <row r="1258" spans="1:31">
      <c r="A1258" s="1" t="s">
        <v>536</v>
      </c>
      <c r="B1258" s="6" t="s">
        <v>537</v>
      </c>
      <c r="C1258" s="1" t="s">
        <v>66</v>
      </c>
      <c r="D1258" s="1">
        <v>3073458753.07</v>
      </c>
      <c r="E1258" s="1">
        <v>805806782.18</v>
      </c>
      <c r="F1258" s="7">
        <v>175</v>
      </c>
      <c r="G1258" s="7">
        <v>57</v>
      </c>
      <c r="H1258" s="1">
        <v>16660110325.42</v>
      </c>
      <c r="I1258" s="1">
        <v>4702269057.2</v>
      </c>
      <c r="J1258" s="1">
        <v>1222112517</v>
      </c>
      <c r="K1258" s="1">
        <v>32184404083.45</v>
      </c>
      <c r="L1258" s="1">
        <v>0.7178</v>
      </c>
      <c r="M1258" s="1">
        <v>0.0419</v>
      </c>
      <c r="N1258" s="1">
        <v>0.0088</v>
      </c>
      <c r="O1258" s="1">
        <v>0.0312</v>
      </c>
      <c r="P1258" s="6">
        <v>817</v>
      </c>
      <c r="Q1258" s="6">
        <v>13.47</v>
      </c>
      <c r="R1258" s="6">
        <v>456038199.16</v>
      </c>
      <c r="S1258" s="6">
        <v>1.42</v>
      </c>
      <c r="T1258" s="6">
        <v>26.02</v>
      </c>
      <c r="U1258" s="6">
        <v>60.06</v>
      </c>
      <c r="V1258" s="6">
        <v>0.008805</v>
      </c>
      <c r="W1258" s="6">
        <v>-831229312.99</v>
      </c>
      <c r="X1258" s="6">
        <v>11957841268.22</v>
      </c>
      <c r="Y1258" s="6">
        <v>32184404083.45</v>
      </c>
      <c r="Z1258" s="6">
        <v>32184404083.45</v>
      </c>
      <c r="AA1258" s="6">
        <v>32031374195.24</v>
      </c>
      <c r="AB1258" s="6">
        <v>30183163059.7</v>
      </c>
      <c r="AC1258" s="6">
        <v>37.5</v>
      </c>
      <c r="AD1258" s="6">
        <v>0.1885</v>
      </c>
      <c r="AE1258" s="6">
        <v>0.517645</v>
      </c>
    </row>
    <row r="1259" spans="1:31">
      <c r="A1259" s="1" t="s">
        <v>536</v>
      </c>
      <c r="B1259" s="6" t="s">
        <v>537</v>
      </c>
      <c r="C1259" s="1" t="s">
        <v>67</v>
      </c>
      <c r="D1259" s="1">
        <v>3195473928.38</v>
      </c>
      <c r="E1259" s="1">
        <v>793952755.63</v>
      </c>
      <c r="F1259" s="7">
        <v>186</v>
      </c>
      <c r="G1259" s="7">
        <v>70</v>
      </c>
      <c r="H1259" s="1">
        <v>16979848771.81</v>
      </c>
      <c r="I1259" s="1">
        <v>4896742894</v>
      </c>
      <c r="J1259" s="1">
        <v>1222112517</v>
      </c>
      <c r="K1259" s="1">
        <v>33282921832.46</v>
      </c>
      <c r="L1259" s="1">
        <v>0.7116</v>
      </c>
      <c r="M1259" s="1">
        <v>0.0432</v>
      </c>
      <c r="N1259" s="1">
        <v>0.0112</v>
      </c>
      <c r="O1259" s="1">
        <v>0.0388</v>
      </c>
      <c r="P1259" s="6">
        <v>821</v>
      </c>
      <c r="Q1259" s="6">
        <v>13.68</v>
      </c>
      <c r="R1259" s="6">
        <v>424266993.18</v>
      </c>
      <c r="S1259" s="6">
        <v>1.27</v>
      </c>
      <c r="T1259" s="6">
        <v>26.02</v>
      </c>
      <c r="U1259" s="6">
        <v>53.26</v>
      </c>
      <c r="V1259" s="6">
        <v>0.011194</v>
      </c>
      <c r="W1259" s="6">
        <v>48663173.57</v>
      </c>
      <c r="X1259" s="6">
        <v>12083105877.81</v>
      </c>
      <c r="Y1259" s="6">
        <v>33282921832.46</v>
      </c>
      <c r="Z1259" s="6">
        <v>33282921832.46</v>
      </c>
      <c r="AA1259" s="6">
        <v>33070133564.15</v>
      </c>
      <c r="AB1259" s="6">
        <v>31113733581.27</v>
      </c>
      <c r="AC1259" s="6">
        <v>42.86</v>
      </c>
      <c r="AD1259" s="6">
        <v>0.1803</v>
      </c>
      <c r="AE1259" s="6">
        <v>0.510167</v>
      </c>
    </row>
    <row r="1260" spans="1:31">
      <c r="A1260" s="1" t="s">
        <v>536</v>
      </c>
      <c r="B1260" s="6" t="s">
        <v>537</v>
      </c>
      <c r="C1260" s="1" t="s">
        <v>68</v>
      </c>
      <c r="D1260" s="1">
        <v>4753113090.18</v>
      </c>
      <c r="E1260" s="1">
        <v>889382729.76</v>
      </c>
      <c r="F1260" s="7">
        <v>253</v>
      </c>
      <c r="G1260" s="7">
        <v>101</v>
      </c>
      <c r="H1260" s="1">
        <v>19876796784.68</v>
      </c>
      <c r="I1260" s="1">
        <v>5434462549.85</v>
      </c>
      <c r="J1260" s="1">
        <v>1371366248</v>
      </c>
      <c r="K1260" s="1">
        <v>34138495290.67</v>
      </c>
      <c r="L1260" s="1">
        <v>0.7266</v>
      </c>
      <c r="M1260" s="1">
        <v>0.0387</v>
      </c>
      <c r="N1260" s="1">
        <v>0.0129</v>
      </c>
      <c r="O1260" s="1">
        <v>0.047</v>
      </c>
      <c r="P1260" s="6">
        <v>1193</v>
      </c>
      <c r="Q1260" s="6">
        <v>17.69</v>
      </c>
      <c r="R1260" s="6">
        <v>494080781.72</v>
      </c>
      <c r="S1260" s="6">
        <v>1.45</v>
      </c>
      <c r="T1260" s="6">
        <v>31.9</v>
      </c>
      <c r="U1260" s="6">
        <v>53.22</v>
      </c>
      <c r="V1260" s="6">
        <v>0.01285</v>
      </c>
      <c r="W1260" s="6">
        <v>-128067923.59</v>
      </c>
      <c r="X1260" s="6">
        <v>14442334234.83</v>
      </c>
      <c r="Y1260" s="6">
        <v>34138495290.67</v>
      </c>
      <c r="Z1260" s="6">
        <v>34138495290.67</v>
      </c>
      <c r="AA1260" s="6">
        <v>33894504695.46</v>
      </c>
      <c r="AB1260" s="6">
        <v>31796328336.7</v>
      </c>
      <c r="AC1260" s="6">
        <v>37.5</v>
      </c>
      <c r="AD1260" s="6">
        <v>0.176</v>
      </c>
      <c r="AE1260" s="6">
        <v>0.58224</v>
      </c>
    </row>
    <row r="1261" spans="1:31">
      <c r="A1261" s="1" t="s">
        <v>536</v>
      </c>
      <c r="B1261" s="6" t="s">
        <v>537</v>
      </c>
      <c r="C1261" s="1" t="s">
        <v>69</v>
      </c>
      <c r="D1261" s="1">
        <v>5075352035.1</v>
      </c>
      <c r="E1261" s="1">
        <v>870694347.31</v>
      </c>
      <c r="F1261" s="7">
        <v>280</v>
      </c>
      <c r="G1261" s="7">
        <v>106</v>
      </c>
      <c r="H1261" s="1">
        <v>20752024462.86</v>
      </c>
      <c r="I1261" s="1">
        <v>4654030545.11</v>
      </c>
      <c r="J1261" s="1">
        <v>1371366248</v>
      </c>
      <c r="K1261" s="1">
        <v>42878357807.26</v>
      </c>
      <c r="L1261" s="1">
        <v>0.7757</v>
      </c>
      <c r="M1261" s="1">
        <v>-0.0092</v>
      </c>
      <c r="N1261" s="1">
        <v>-0.0311</v>
      </c>
      <c r="O1261" s="1">
        <v>-0.1388</v>
      </c>
      <c r="P1261" s="6"/>
      <c r="Q1261" s="6"/>
      <c r="R1261" s="6">
        <v>718512912.59</v>
      </c>
      <c r="S1261" s="6">
        <v>1.68</v>
      </c>
      <c r="T1261" s="6">
        <v>31.9</v>
      </c>
      <c r="U1261" s="6">
        <v>53.48</v>
      </c>
      <c r="V1261" s="6">
        <v>-0.031125</v>
      </c>
      <c r="W1261" s="6">
        <v>437635519.16</v>
      </c>
      <c r="X1261" s="6">
        <v>16097993917.75</v>
      </c>
      <c r="Y1261" s="6">
        <v>42878357807.26</v>
      </c>
      <c r="Z1261" s="6">
        <v>42878357807.26</v>
      </c>
      <c r="AA1261" s="6">
        <v>42332223559.6</v>
      </c>
      <c r="AB1261" s="6">
        <v>40140057111.39</v>
      </c>
      <c r="AC1261" s="6">
        <v>37.5</v>
      </c>
      <c r="AD1261" s="6">
        <v>0.1402</v>
      </c>
      <c r="AE1261" s="6">
        <v>0.483974</v>
      </c>
    </row>
    <row r="1262" spans="1:31">
      <c r="A1262" s="1" t="s">
        <v>536</v>
      </c>
      <c r="B1262" s="6" t="s">
        <v>537</v>
      </c>
      <c r="C1262" s="1" t="s">
        <v>70</v>
      </c>
      <c r="D1262" s="1">
        <v>5244540929.95</v>
      </c>
      <c r="E1262" s="1">
        <v>865411387.98</v>
      </c>
      <c r="F1262" s="7">
        <v>291</v>
      </c>
      <c r="G1262" s="7">
        <v>104</v>
      </c>
      <c r="H1262" s="1">
        <v>21192815242.59</v>
      </c>
      <c r="I1262" s="1">
        <v>4852503192.57</v>
      </c>
      <c r="J1262" s="1">
        <v>1371366248</v>
      </c>
      <c r="K1262" s="1">
        <v>41481573645.71</v>
      </c>
      <c r="L1262" s="1">
        <v>0.771</v>
      </c>
      <c r="M1262" s="1">
        <v>0.0244</v>
      </c>
      <c r="N1262" s="1">
        <v>0.003</v>
      </c>
      <c r="O1262" s="1">
        <v>0.0133</v>
      </c>
      <c r="P1262" s="6"/>
      <c r="Q1262" s="6"/>
      <c r="R1262" s="6">
        <v>705213427.43</v>
      </c>
      <c r="S1262" s="6">
        <v>1.7</v>
      </c>
      <c r="T1262" s="6">
        <v>31.9</v>
      </c>
      <c r="U1262" s="6">
        <v>51.25</v>
      </c>
      <c r="V1262" s="6">
        <v>0.003038</v>
      </c>
      <c r="W1262" s="6">
        <v>399678867.27</v>
      </c>
      <c r="X1262" s="6">
        <v>16340312050.02</v>
      </c>
      <c r="Y1262" s="6">
        <v>41481573645.71</v>
      </c>
      <c r="Z1262" s="6">
        <v>41481573645.71</v>
      </c>
      <c r="AA1262" s="6">
        <v>41398686242.06</v>
      </c>
      <c r="AB1262" s="6">
        <v>39357940980.85</v>
      </c>
      <c r="AC1262" s="6">
        <v>36.36</v>
      </c>
      <c r="AD1262" s="6">
        <v>0.188</v>
      </c>
      <c r="AE1262" s="6">
        <v>0.510897</v>
      </c>
    </row>
    <row r="1263" spans="1:31">
      <c r="A1263" s="1" t="s">
        <v>536</v>
      </c>
      <c r="B1263" s="6" t="s">
        <v>537</v>
      </c>
      <c r="C1263" s="1" t="s">
        <v>71</v>
      </c>
      <c r="D1263" s="1">
        <v>5373277145.62</v>
      </c>
      <c r="E1263" s="1">
        <v>867223834.29</v>
      </c>
      <c r="F1263" s="7">
        <v>291</v>
      </c>
      <c r="G1263" s="7">
        <v>104</v>
      </c>
      <c r="H1263" s="1">
        <v>22394127212.99</v>
      </c>
      <c r="I1263" s="1">
        <v>4973451754.01</v>
      </c>
      <c r="J1263" s="1">
        <v>1371366248</v>
      </c>
      <c r="K1263" s="1">
        <v>43798337481.94</v>
      </c>
      <c r="L1263" s="1">
        <v>0.7779</v>
      </c>
      <c r="M1263" s="1">
        <v>0.0221</v>
      </c>
      <c r="N1263" s="1">
        <v>0.002</v>
      </c>
      <c r="O1263" s="1">
        <v>0.0092</v>
      </c>
      <c r="P1263" s="6"/>
      <c r="Q1263" s="6"/>
      <c r="R1263" s="6">
        <v>748071031.51</v>
      </c>
      <c r="S1263" s="6">
        <v>1.71</v>
      </c>
      <c r="T1263" s="6">
        <v>31.9</v>
      </c>
      <c r="U1263" s="6">
        <v>49.65</v>
      </c>
      <c r="V1263" s="6">
        <v>0.002035</v>
      </c>
      <c r="W1263" s="6">
        <v>1240541900.81</v>
      </c>
      <c r="X1263" s="6">
        <v>17420675458.98</v>
      </c>
      <c r="Y1263" s="6">
        <v>43798337481.94</v>
      </c>
      <c r="Z1263" s="6">
        <v>43798337481.94</v>
      </c>
      <c r="AA1263" s="6">
        <v>43661576935.47</v>
      </c>
      <c r="AB1263" s="6">
        <v>41477880228</v>
      </c>
      <c r="AC1263" s="6">
        <v>36.36</v>
      </c>
      <c r="AD1263" s="6">
        <v>0.164</v>
      </c>
      <c r="AE1263" s="6">
        <v>0.511301</v>
      </c>
    </row>
    <row r="1264" spans="1:31">
      <c r="A1264" s="1" t="s">
        <v>538</v>
      </c>
      <c r="B1264" s="6" t="s">
        <v>539</v>
      </c>
      <c r="C1264" s="1" t="s">
        <v>66</v>
      </c>
      <c r="D1264" s="1">
        <v>30159446303.32</v>
      </c>
      <c r="E1264" s="1">
        <v>9265881046.07</v>
      </c>
      <c r="F1264" s="7">
        <v>15</v>
      </c>
      <c r="G1264" s="7">
        <v>13</v>
      </c>
      <c r="H1264" s="1">
        <v>58956649339.25</v>
      </c>
      <c r="I1264" s="1">
        <v>20291006880.67</v>
      </c>
      <c r="J1264" s="1">
        <v>2112380969</v>
      </c>
      <c r="K1264" s="1">
        <v>54687226527.65</v>
      </c>
      <c r="L1264" s="1">
        <v>0.6558</v>
      </c>
      <c r="M1264" s="1">
        <v>0.0985</v>
      </c>
      <c r="N1264" s="1">
        <v>0.067</v>
      </c>
      <c r="O1264" s="1">
        <v>0.1945</v>
      </c>
      <c r="P1264" s="6">
        <v>5727</v>
      </c>
      <c r="Q1264" s="6">
        <v>10.09</v>
      </c>
      <c r="R1264" s="6">
        <v>1324696737.49</v>
      </c>
      <c r="S1264" s="6">
        <v>2.42</v>
      </c>
      <c r="T1264" s="6">
        <v>77.13</v>
      </c>
      <c r="U1264" s="6">
        <v>88.85</v>
      </c>
      <c r="V1264" s="6">
        <v>0.06695</v>
      </c>
      <c r="W1264" s="6">
        <v>8320036839.31</v>
      </c>
      <c r="X1264" s="6">
        <v>38665642458.58</v>
      </c>
      <c r="Y1264" s="6">
        <v>54687226527.65</v>
      </c>
      <c r="Z1264" s="6">
        <v>54687226527.65</v>
      </c>
      <c r="AA1264" s="6">
        <v>50697566242.52</v>
      </c>
      <c r="AB1264" s="6">
        <v>43560371483.88</v>
      </c>
      <c r="AC1264" s="6">
        <v>33.33</v>
      </c>
      <c r="AD1264" s="6">
        <v>1.0834</v>
      </c>
      <c r="AE1264" s="6">
        <v>1.07807</v>
      </c>
    </row>
    <row r="1265" spans="1:31">
      <c r="A1265" s="1" t="s">
        <v>538</v>
      </c>
      <c r="B1265" s="6" t="s">
        <v>539</v>
      </c>
      <c r="C1265" s="1" t="s">
        <v>67</v>
      </c>
      <c r="D1265" s="1">
        <v>31010697950.73</v>
      </c>
      <c r="E1265" s="1">
        <v>10196424308.44</v>
      </c>
      <c r="F1265" s="7">
        <v>14</v>
      </c>
      <c r="G1265" s="7">
        <v>12</v>
      </c>
      <c r="H1265" s="1">
        <v>62280892682.48</v>
      </c>
      <c r="I1265" s="1">
        <v>22146354085.53</v>
      </c>
      <c r="J1265" s="1">
        <v>2172412235</v>
      </c>
      <c r="K1265" s="1">
        <v>60086157533.69</v>
      </c>
      <c r="L1265" s="1">
        <v>0.6444</v>
      </c>
      <c r="M1265" s="1">
        <v>0.0863</v>
      </c>
      <c r="N1265" s="1">
        <v>0.058</v>
      </c>
      <c r="O1265" s="1">
        <v>0.1631</v>
      </c>
      <c r="P1265" s="6">
        <v>6643</v>
      </c>
      <c r="Q1265" s="6">
        <v>11.96</v>
      </c>
      <c r="R1265" s="6">
        <v>1244055229.19</v>
      </c>
      <c r="S1265" s="6">
        <v>2.07</v>
      </c>
      <c r="T1265" s="6">
        <v>75</v>
      </c>
      <c r="U1265" s="6">
        <v>87.69</v>
      </c>
      <c r="V1265" s="6">
        <v>0.058014</v>
      </c>
      <c r="W1265" s="6">
        <v>9434307073.57</v>
      </c>
      <c r="X1265" s="6">
        <v>40134538596.95</v>
      </c>
      <c r="Y1265" s="6">
        <v>60086157533.69</v>
      </c>
      <c r="Z1265" s="6">
        <v>60086157533.69</v>
      </c>
      <c r="AA1265" s="6">
        <v>56415721592.06</v>
      </c>
      <c r="AB1265" s="6">
        <v>50152964669.95</v>
      </c>
      <c r="AC1265" s="6">
        <v>33.33</v>
      </c>
      <c r="AD1265" s="6">
        <v>0.9405</v>
      </c>
      <c r="AE1265" s="6">
        <v>1.036526</v>
      </c>
    </row>
    <row r="1266" spans="1:31">
      <c r="A1266" s="1" t="s">
        <v>538</v>
      </c>
      <c r="B1266" s="6" t="s">
        <v>539</v>
      </c>
      <c r="C1266" s="1" t="s">
        <v>68</v>
      </c>
      <c r="D1266" s="1">
        <v>31891721147.49</v>
      </c>
      <c r="E1266" s="1">
        <v>9914560469.84</v>
      </c>
      <c r="F1266" s="7">
        <v>15</v>
      </c>
      <c r="G1266" s="7">
        <v>12</v>
      </c>
      <c r="H1266" s="1">
        <v>67010564550.68</v>
      </c>
      <c r="I1266" s="1">
        <v>25460661353.88</v>
      </c>
      <c r="J1266" s="1">
        <v>2172624659</v>
      </c>
      <c r="K1266" s="1">
        <v>52369483399.99</v>
      </c>
      <c r="L1266" s="1">
        <v>0.6201</v>
      </c>
      <c r="M1266" s="1">
        <v>0.0771</v>
      </c>
      <c r="N1266" s="1">
        <v>0.0548</v>
      </c>
      <c r="O1266" s="1">
        <v>0.1441</v>
      </c>
      <c r="P1266" s="6">
        <v>6621</v>
      </c>
      <c r="Q1266" s="6">
        <v>11.71</v>
      </c>
      <c r="R1266" s="6">
        <v>1372927430.58</v>
      </c>
      <c r="S1266" s="6">
        <v>2.62</v>
      </c>
      <c r="T1266" s="6">
        <v>74.99</v>
      </c>
      <c r="U1266" s="6">
        <v>87.33</v>
      </c>
      <c r="V1266" s="6">
        <v>0.054769</v>
      </c>
      <c r="W1266" s="6">
        <v>5507992624.9</v>
      </c>
      <c r="X1266" s="6">
        <v>41549903196.8</v>
      </c>
      <c r="Y1266" s="6">
        <v>52369483399.99</v>
      </c>
      <c r="Z1266" s="6">
        <v>52275768777.64</v>
      </c>
      <c r="AA1266" s="6">
        <v>48636851504.06</v>
      </c>
      <c r="AB1266" s="6">
        <v>42776340387.76</v>
      </c>
      <c r="AC1266" s="6">
        <v>33.33</v>
      </c>
      <c r="AD1266" s="6">
        <v>1.0055</v>
      </c>
      <c r="AE1266" s="6">
        <v>1.281867</v>
      </c>
    </row>
    <row r="1267" spans="1:31">
      <c r="A1267" s="1" t="s">
        <v>538</v>
      </c>
      <c r="B1267" s="6" t="s">
        <v>539</v>
      </c>
      <c r="C1267" s="1" t="s">
        <v>69</v>
      </c>
      <c r="D1267" s="1">
        <v>36919852395.18</v>
      </c>
      <c r="E1267" s="1">
        <v>12925450724.55</v>
      </c>
      <c r="F1267" s="7">
        <v>15</v>
      </c>
      <c r="G1267" s="7">
        <v>11</v>
      </c>
      <c r="H1267" s="1">
        <v>73463965311.12</v>
      </c>
      <c r="I1267" s="1">
        <v>31795472147.41</v>
      </c>
      <c r="J1267" s="1">
        <v>2481035925</v>
      </c>
      <c r="K1267" s="1">
        <v>65038195589.06</v>
      </c>
      <c r="L1267" s="1">
        <v>0.5672</v>
      </c>
      <c r="M1267" s="1">
        <v>0.0921</v>
      </c>
      <c r="N1267" s="1">
        <v>0.0708</v>
      </c>
      <c r="O1267" s="1">
        <v>0.1635</v>
      </c>
      <c r="P1267" s="6">
        <v>7136</v>
      </c>
      <c r="Q1267" s="6">
        <v>14.81</v>
      </c>
      <c r="R1267" s="6">
        <v>1659715025.71</v>
      </c>
      <c r="S1267" s="6">
        <v>2.55</v>
      </c>
      <c r="T1267" s="6">
        <v>64.61</v>
      </c>
      <c r="U1267" s="6">
        <v>74.6</v>
      </c>
      <c r="V1267" s="6">
        <v>0.070767</v>
      </c>
      <c r="W1267" s="6">
        <v>11052901148.24</v>
      </c>
      <c r="X1267" s="6">
        <v>41668493163.71</v>
      </c>
      <c r="Y1267" s="6">
        <v>65038195589.06</v>
      </c>
      <c r="Z1267" s="6">
        <v>64960882565.31</v>
      </c>
      <c r="AA1267" s="6">
        <v>59005381300.65</v>
      </c>
      <c r="AB1267" s="6">
        <v>52120205397.67</v>
      </c>
      <c r="AC1267" s="6">
        <v>33.33</v>
      </c>
      <c r="AD1267" s="6">
        <v>0.7416</v>
      </c>
      <c r="AE1267" s="6">
        <v>1.130895</v>
      </c>
    </row>
    <row r="1268" spans="1:31">
      <c r="A1268" s="1" t="s">
        <v>538</v>
      </c>
      <c r="B1268" s="6" t="s">
        <v>539</v>
      </c>
      <c r="C1268" s="1" t="s">
        <v>70</v>
      </c>
      <c r="D1268" s="1">
        <v>39597660723.93</v>
      </c>
      <c r="E1268" s="1">
        <v>15736889740.51</v>
      </c>
      <c r="F1268" s="7">
        <v>15</v>
      </c>
      <c r="G1268" s="7">
        <v>11</v>
      </c>
      <c r="H1268" s="1">
        <v>84035481271.96</v>
      </c>
      <c r="I1268" s="1">
        <v>38002549210.5</v>
      </c>
      <c r="J1268" s="1">
        <v>2481035925</v>
      </c>
      <c r="K1268" s="1">
        <v>69224788235.3</v>
      </c>
      <c r="L1268" s="1">
        <v>0.5478</v>
      </c>
      <c r="M1268" s="1">
        <v>0.1058</v>
      </c>
      <c r="N1268" s="1">
        <v>0.085</v>
      </c>
      <c r="O1268" s="1">
        <v>0.1879</v>
      </c>
      <c r="P1268" s="6">
        <v>7449</v>
      </c>
      <c r="Q1268" s="6">
        <v>16.92</v>
      </c>
      <c r="R1268" s="6">
        <v>2018358354.69</v>
      </c>
      <c r="S1268" s="6">
        <v>2.92</v>
      </c>
      <c r="T1268" s="6">
        <v>64.61</v>
      </c>
      <c r="U1268" s="6">
        <v>75.67</v>
      </c>
      <c r="V1268" s="6">
        <v>0.08495</v>
      </c>
      <c r="W1268" s="6">
        <v>16669123164.44</v>
      </c>
      <c r="X1268" s="6">
        <v>46032932061.46</v>
      </c>
      <c r="Y1268" s="6">
        <v>69224788235.3</v>
      </c>
      <c r="Z1268" s="6">
        <v>69061643720.8</v>
      </c>
      <c r="AA1268" s="6">
        <v>60818952699.74</v>
      </c>
      <c r="AB1268" s="6">
        <v>53073874361.55</v>
      </c>
      <c r="AC1268" s="6">
        <v>33.33</v>
      </c>
      <c r="AD1268" s="6">
        <v>0.6374</v>
      </c>
      <c r="AE1268" s="6">
        <v>1.216818</v>
      </c>
    </row>
    <row r="1269" spans="1:31">
      <c r="A1269" s="1" t="s">
        <v>538</v>
      </c>
      <c r="B1269" s="6" t="s">
        <v>539</v>
      </c>
      <c r="C1269" s="1" t="s">
        <v>71</v>
      </c>
      <c r="D1269" s="1">
        <v>38086245114.66</v>
      </c>
      <c r="E1269" s="1">
        <v>18163535663.98</v>
      </c>
      <c r="F1269" s="7">
        <v>15</v>
      </c>
      <c r="G1269" s="7">
        <v>11</v>
      </c>
      <c r="H1269" s="1">
        <v>86990949390.42</v>
      </c>
      <c r="I1269" s="1">
        <v>41543778179.41</v>
      </c>
      <c r="J1269" s="1">
        <v>2481038961</v>
      </c>
      <c r="K1269" s="1">
        <v>73592294944.89</v>
      </c>
      <c r="L1269" s="1">
        <v>0.5224</v>
      </c>
      <c r="M1269" s="1">
        <v>0.0902</v>
      </c>
      <c r="N1269" s="1">
        <v>0.0684</v>
      </c>
      <c r="O1269" s="1">
        <v>0.1432</v>
      </c>
      <c r="P1269" s="6">
        <v>7378</v>
      </c>
      <c r="Q1269" s="6">
        <v>17.47</v>
      </c>
      <c r="R1269" s="6">
        <v>1752072812.03</v>
      </c>
      <c r="S1269" s="6">
        <v>2.39</v>
      </c>
      <c r="T1269" s="6">
        <v>64.61</v>
      </c>
      <c r="U1269" s="6">
        <v>74.09</v>
      </c>
      <c r="V1269" s="6">
        <v>0.068402</v>
      </c>
      <c r="W1269" s="6">
        <v>13030551049.08</v>
      </c>
      <c r="X1269" s="6">
        <v>45447171211.01</v>
      </c>
      <c r="Y1269" s="6">
        <v>73592294944.89</v>
      </c>
      <c r="Z1269" s="6">
        <v>73387453635.51</v>
      </c>
      <c r="AA1269" s="6">
        <v>66844574753.31</v>
      </c>
      <c r="AB1269" s="6">
        <v>59538078831.34</v>
      </c>
      <c r="AC1269" s="6">
        <v>33.33</v>
      </c>
      <c r="AD1269" s="6">
        <v>0.5755</v>
      </c>
      <c r="AE1269" s="6">
        <v>1.185365</v>
      </c>
    </row>
    <row r="1270" spans="1:31">
      <c r="A1270" s="1" t="s">
        <v>540</v>
      </c>
      <c r="B1270" s="6" t="s">
        <v>541</v>
      </c>
      <c r="C1270" s="1" t="s">
        <v>66</v>
      </c>
      <c r="D1270" s="1">
        <v>10420135600.09</v>
      </c>
      <c r="E1270" s="1">
        <v>801850435.9</v>
      </c>
      <c r="F1270" s="7">
        <v>26</v>
      </c>
      <c r="G1270" s="7">
        <v>9</v>
      </c>
      <c r="H1270" s="1">
        <v>24834633880.03</v>
      </c>
      <c r="I1270" s="1">
        <v>12550039793.81</v>
      </c>
      <c r="J1270" s="1">
        <v>1587799851</v>
      </c>
      <c r="K1270" s="1">
        <v>20460011690.1</v>
      </c>
      <c r="L1270" s="1">
        <v>0.4947</v>
      </c>
      <c r="M1270" s="1">
        <v>0.0945</v>
      </c>
      <c r="N1270" s="1">
        <v>0.065</v>
      </c>
      <c r="O1270" s="1">
        <v>0.1286</v>
      </c>
      <c r="P1270" s="6">
        <v>165</v>
      </c>
      <c r="Q1270" s="6">
        <v>1.51</v>
      </c>
      <c r="R1270" s="6">
        <v>29002345.37</v>
      </c>
      <c r="S1270" s="6">
        <v>0.14</v>
      </c>
      <c r="T1270" s="6">
        <v>44.12</v>
      </c>
      <c r="U1270" s="6">
        <v>70.34</v>
      </c>
      <c r="V1270" s="6">
        <v>0.06499</v>
      </c>
      <c r="W1270" s="6">
        <v>3319729809.19</v>
      </c>
      <c r="X1270" s="6">
        <v>12284594086.22</v>
      </c>
      <c r="Y1270" s="6">
        <v>20460011690.1</v>
      </c>
      <c r="Z1270" s="6">
        <v>20460011690.1</v>
      </c>
      <c r="AA1270" s="6">
        <v>18464219613.65</v>
      </c>
      <c r="AB1270" s="6">
        <v>17099750557.07</v>
      </c>
      <c r="AC1270" s="6">
        <v>33.33</v>
      </c>
      <c r="AD1270" s="6">
        <v>0.5347</v>
      </c>
      <c r="AE1270" s="6">
        <v>1.213813</v>
      </c>
    </row>
    <row r="1271" spans="1:31">
      <c r="A1271" s="1" t="s">
        <v>540</v>
      </c>
      <c r="B1271" s="6" t="s">
        <v>541</v>
      </c>
      <c r="C1271" s="1" t="s">
        <v>67</v>
      </c>
      <c r="D1271" s="1">
        <v>10112417110.45</v>
      </c>
      <c r="E1271" s="1">
        <v>812516238.18</v>
      </c>
      <c r="F1271" s="7">
        <v>26</v>
      </c>
      <c r="G1271" s="7">
        <v>9</v>
      </c>
      <c r="H1271" s="1">
        <v>24482572417.33</v>
      </c>
      <c r="I1271" s="1">
        <v>13478537291.62</v>
      </c>
      <c r="J1271" s="1">
        <v>1587799851</v>
      </c>
      <c r="K1271" s="1">
        <v>20071971845.94</v>
      </c>
      <c r="L1271" s="1">
        <v>0.4495</v>
      </c>
      <c r="M1271" s="1">
        <v>0.0789</v>
      </c>
      <c r="N1271" s="1">
        <v>0.0523</v>
      </c>
      <c r="O1271" s="1">
        <v>0.0949</v>
      </c>
      <c r="P1271" s="6">
        <v>186</v>
      </c>
      <c r="Q1271" s="6">
        <v>1.64</v>
      </c>
      <c r="R1271" s="6">
        <v>80492852.49</v>
      </c>
      <c r="S1271" s="6">
        <v>0.4</v>
      </c>
      <c r="T1271" s="6">
        <v>44.12</v>
      </c>
      <c r="U1271" s="6">
        <v>69.4</v>
      </c>
      <c r="V1271" s="6">
        <v>0.052265</v>
      </c>
      <c r="W1271" s="6">
        <v>2609464560.75</v>
      </c>
      <c r="X1271" s="6">
        <v>11004035125.71</v>
      </c>
      <c r="Y1271" s="6">
        <v>20071971845.94</v>
      </c>
      <c r="Z1271" s="6">
        <v>20071971845.94</v>
      </c>
      <c r="AA1271" s="6">
        <v>18399185215.24</v>
      </c>
      <c r="AB1271" s="6">
        <v>17024458387.38</v>
      </c>
      <c r="AC1271" s="6">
        <v>33.33</v>
      </c>
      <c r="AD1271" s="6">
        <v>0.5634</v>
      </c>
      <c r="AE1271" s="6">
        <v>1.219739</v>
      </c>
    </row>
    <row r="1272" spans="1:31">
      <c r="A1272" s="1" t="s">
        <v>540</v>
      </c>
      <c r="B1272" s="6" t="s">
        <v>541</v>
      </c>
      <c r="C1272" s="1" t="s">
        <v>68</v>
      </c>
      <c r="D1272" s="1">
        <v>10699045706.52</v>
      </c>
      <c r="E1272" s="1">
        <v>785880770.17</v>
      </c>
      <c r="F1272" s="7">
        <v>28</v>
      </c>
      <c r="G1272" s="7">
        <v>11</v>
      </c>
      <c r="H1272" s="1">
        <v>27356966395.26</v>
      </c>
      <c r="I1272" s="1">
        <v>14230238171.33</v>
      </c>
      <c r="J1272" s="1">
        <v>1587799851</v>
      </c>
      <c r="K1272" s="1">
        <v>18176778760.87</v>
      </c>
      <c r="L1272" s="1">
        <v>0.4798</v>
      </c>
      <c r="M1272" s="1">
        <v>0.0693</v>
      </c>
      <c r="N1272" s="1">
        <v>0.0449</v>
      </c>
      <c r="O1272" s="1">
        <v>0.0863</v>
      </c>
      <c r="P1272" s="6">
        <v>198</v>
      </c>
      <c r="Q1272" s="6">
        <v>1.59</v>
      </c>
      <c r="R1272" s="6">
        <v>148704489.14</v>
      </c>
      <c r="S1272" s="6">
        <v>0.82</v>
      </c>
      <c r="T1272" s="6">
        <v>46.12</v>
      </c>
      <c r="U1272" s="6">
        <v>71.66</v>
      </c>
      <c r="V1272" s="6">
        <v>0.044877</v>
      </c>
      <c r="W1272" s="6">
        <v>1851288659.39</v>
      </c>
      <c r="X1272" s="6">
        <v>13126728223.93</v>
      </c>
      <c r="Y1272" s="6">
        <v>18176778760.87</v>
      </c>
      <c r="Z1272" s="6">
        <v>18176778760.87</v>
      </c>
      <c r="AA1272" s="6">
        <v>16643550234.39</v>
      </c>
      <c r="AB1272" s="6">
        <v>15144224852.94</v>
      </c>
      <c r="AC1272" s="6">
        <v>33.33</v>
      </c>
      <c r="AD1272" s="6">
        <v>0.6868</v>
      </c>
      <c r="AE1272" s="6">
        <v>1.50505</v>
      </c>
    </row>
    <row r="1273" spans="1:31">
      <c r="A1273" s="1" t="s">
        <v>540</v>
      </c>
      <c r="B1273" s="6" t="s">
        <v>541</v>
      </c>
      <c r="C1273" s="1" t="s">
        <v>69</v>
      </c>
      <c r="D1273" s="1">
        <v>11066583191.09</v>
      </c>
      <c r="E1273" s="1">
        <v>665900970.23</v>
      </c>
      <c r="F1273" s="7">
        <v>29</v>
      </c>
      <c r="G1273" s="7">
        <v>11</v>
      </c>
      <c r="H1273" s="1">
        <v>29720666735.09</v>
      </c>
      <c r="I1273" s="1">
        <v>15589902177.32</v>
      </c>
      <c r="J1273" s="1">
        <v>1587799851</v>
      </c>
      <c r="K1273" s="1">
        <v>22353709541.04</v>
      </c>
      <c r="L1273" s="1">
        <v>0.4755</v>
      </c>
      <c r="M1273" s="1">
        <v>0.1006</v>
      </c>
      <c r="N1273" s="1">
        <v>0.0697</v>
      </c>
      <c r="O1273" s="1">
        <v>0.1328</v>
      </c>
      <c r="P1273" s="6">
        <v>193</v>
      </c>
      <c r="Q1273" s="6">
        <v>1.56</v>
      </c>
      <c r="R1273" s="6">
        <v>192554425.95</v>
      </c>
      <c r="S1273" s="6">
        <v>0.86</v>
      </c>
      <c r="T1273" s="6">
        <v>46.12</v>
      </c>
      <c r="U1273" s="6">
        <v>70.42</v>
      </c>
      <c r="V1273" s="6">
        <v>0.069679</v>
      </c>
      <c r="W1273" s="6">
        <v>4377967592.47</v>
      </c>
      <c r="X1273" s="6">
        <v>14130764557.77</v>
      </c>
      <c r="Y1273" s="6">
        <v>22353709541.04</v>
      </c>
      <c r="Z1273" s="6">
        <v>22353709541.04</v>
      </c>
      <c r="AA1273" s="6">
        <v>19495957301.4</v>
      </c>
      <c r="AB1273" s="6">
        <v>17695614636.14</v>
      </c>
      <c r="AC1273" s="6">
        <v>33.33</v>
      </c>
      <c r="AD1273" s="6">
        <v>0.5538</v>
      </c>
      <c r="AE1273" s="6">
        <v>1.329563</v>
      </c>
    </row>
    <row r="1274" spans="1:31">
      <c r="A1274" s="1" t="s">
        <v>540</v>
      </c>
      <c r="B1274" s="6" t="s">
        <v>541</v>
      </c>
      <c r="C1274" s="1" t="s">
        <v>70</v>
      </c>
      <c r="D1274" s="1">
        <v>12023419499.84</v>
      </c>
      <c r="E1274" s="1">
        <v>734066665.75</v>
      </c>
      <c r="F1274" s="7">
        <v>29</v>
      </c>
      <c r="G1274" s="7">
        <v>11</v>
      </c>
      <c r="H1274" s="1">
        <v>29053560830.9</v>
      </c>
      <c r="I1274" s="1">
        <v>15736565628.91</v>
      </c>
      <c r="J1274" s="1">
        <v>1587799851</v>
      </c>
      <c r="K1274" s="1">
        <v>26003933789.25</v>
      </c>
      <c r="L1274" s="1">
        <v>0.4584</v>
      </c>
      <c r="M1274" s="1">
        <v>0.0846</v>
      </c>
      <c r="N1274" s="1">
        <v>0.053</v>
      </c>
      <c r="O1274" s="1">
        <v>0.0978</v>
      </c>
      <c r="P1274" s="6">
        <v>225</v>
      </c>
      <c r="Q1274" s="6">
        <v>1.52</v>
      </c>
      <c r="R1274" s="6">
        <v>300047509.46</v>
      </c>
      <c r="S1274" s="6">
        <v>1.15</v>
      </c>
      <c r="T1274" s="6">
        <v>48.01</v>
      </c>
      <c r="U1274" s="6">
        <v>71.64</v>
      </c>
      <c r="V1274" s="6">
        <v>0.052959</v>
      </c>
      <c r="W1274" s="6">
        <v>4041373390.42</v>
      </c>
      <c r="X1274" s="6">
        <v>13316995201.99</v>
      </c>
      <c r="Y1274" s="6">
        <v>26003933789.25</v>
      </c>
      <c r="Z1274" s="6">
        <v>26003933789.25</v>
      </c>
      <c r="AA1274" s="6">
        <v>23924009592.64</v>
      </c>
      <c r="AB1274" s="6">
        <v>21776461550.59</v>
      </c>
      <c r="AC1274" s="6">
        <v>33.33</v>
      </c>
      <c r="AD1274" s="6">
        <v>0.5677</v>
      </c>
      <c r="AE1274" s="6">
        <v>1.117276</v>
      </c>
    </row>
    <row r="1275" spans="1:31">
      <c r="A1275" s="1" t="s">
        <v>540</v>
      </c>
      <c r="B1275" s="6" t="s">
        <v>541</v>
      </c>
      <c r="C1275" s="1" t="s">
        <v>71</v>
      </c>
      <c r="D1275" s="1">
        <v>12284057982.82</v>
      </c>
      <c r="E1275" s="1">
        <v>882315555.48</v>
      </c>
      <c r="F1275" s="7">
        <v>29</v>
      </c>
      <c r="G1275" s="7">
        <v>11</v>
      </c>
      <c r="H1275" s="1">
        <v>28823689570.45</v>
      </c>
      <c r="I1275" s="1">
        <v>15589201353.08</v>
      </c>
      <c r="J1275" s="1">
        <v>1587799851</v>
      </c>
      <c r="K1275" s="1">
        <v>22841488863.15</v>
      </c>
      <c r="L1275" s="1">
        <v>0.4592</v>
      </c>
      <c r="M1275" s="1">
        <v>0.0474</v>
      </c>
      <c r="N1275" s="1">
        <v>0.0263</v>
      </c>
      <c r="O1275" s="1">
        <v>0.0485</v>
      </c>
      <c r="P1275" s="6">
        <v>226</v>
      </c>
      <c r="Q1275" s="6">
        <v>1.56</v>
      </c>
      <c r="R1275" s="6">
        <v>402454477.48</v>
      </c>
      <c r="S1275" s="6">
        <v>1.76</v>
      </c>
      <c r="T1275" s="6">
        <v>48.12</v>
      </c>
      <c r="U1275" s="6">
        <v>76.38</v>
      </c>
      <c r="V1275" s="6">
        <v>0.026254</v>
      </c>
      <c r="W1275" s="6">
        <v>563583378</v>
      </c>
      <c r="X1275" s="6">
        <v>13234488217.37</v>
      </c>
      <c r="Y1275" s="6">
        <v>22841488863.15</v>
      </c>
      <c r="Z1275" s="6">
        <v>22841488863.15</v>
      </c>
      <c r="AA1275" s="6">
        <v>21632034998.19</v>
      </c>
      <c r="AB1275" s="6">
        <v>19618044653.64</v>
      </c>
      <c r="AC1275" s="6">
        <v>33.33</v>
      </c>
      <c r="AD1275" s="6">
        <v>0.635</v>
      </c>
      <c r="AE1275" s="6">
        <v>1.261901</v>
      </c>
    </row>
    <row r="1276" spans="1:31">
      <c r="A1276" s="1" t="s">
        <v>542</v>
      </c>
      <c r="B1276" s="6" t="s">
        <v>543</v>
      </c>
      <c r="C1276" s="1" t="s">
        <v>66</v>
      </c>
      <c r="D1276" s="1">
        <v>1744079107.45</v>
      </c>
      <c r="E1276" s="1">
        <v>626407580.75</v>
      </c>
      <c r="F1276" s="7">
        <v>117</v>
      </c>
      <c r="G1276" s="7">
        <v>117</v>
      </c>
      <c r="H1276" s="1">
        <v>10919270631.15</v>
      </c>
      <c r="I1276" s="1">
        <v>6790483022.89</v>
      </c>
      <c r="J1276" s="1">
        <v>1610979597</v>
      </c>
      <c r="K1276" s="1">
        <v>3559881312.66</v>
      </c>
      <c r="L1276" s="1">
        <v>0.3781</v>
      </c>
      <c r="M1276" s="1">
        <v>0.0479</v>
      </c>
      <c r="N1276" s="1">
        <v>0.0304</v>
      </c>
      <c r="O1276" s="1">
        <v>0.0489</v>
      </c>
      <c r="P1276" s="6">
        <v>33</v>
      </c>
      <c r="Q1276" s="6">
        <v>0.74</v>
      </c>
      <c r="R1276" s="6">
        <v>8116049.83</v>
      </c>
      <c r="S1276" s="6">
        <v>0.23</v>
      </c>
      <c r="T1276" s="6">
        <v>28.38</v>
      </c>
      <c r="U1276" s="6">
        <v>46.4</v>
      </c>
      <c r="V1276" s="6">
        <v>0.030416</v>
      </c>
      <c r="W1276" s="6">
        <v>431645702.99</v>
      </c>
      <c r="X1276" s="6">
        <v>4128787608.26</v>
      </c>
      <c r="Y1276" s="6">
        <v>3559881312.66</v>
      </c>
      <c r="Z1276" s="6">
        <v>3559881312.66</v>
      </c>
      <c r="AA1276" s="6">
        <v>3050072394.26</v>
      </c>
      <c r="AB1276" s="6">
        <v>2596051306.29</v>
      </c>
      <c r="AC1276" s="6">
        <v>33.33</v>
      </c>
      <c r="AD1276" s="6">
        <v>1.25</v>
      </c>
      <c r="AE1276" s="6">
        <v>3.067313</v>
      </c>
    </row>
    <row r="1277" spans="1:31">
      <c r="A1277" s="1" t="s">
        <v>542</v>
      </c>
      <c r="B1277" s="6" t="s">
        <v>543</v>
      </c>
      <c r="C1277" s="1" t="s">
        <v>67</v>
      </c>
      <c r="D1277" s="1">
        <v>3718265750.38</v>
      </c>
      <c r="E1277" s="1">
        <v>716564009.99</v>
      </c>
      <c r="F1277" s="7">
        <v>120</v>
      </c>
      <c r="G1277" s="7">
        <v>120</v>
      </c>
      <c r="H1277" s="1">
        <v>10831778554.56</v>
      </c>
      <c r="I1277" s="1">
        <v>6844999618.05</v>
      </c>
      <c r="J1277" s="1">
        <v>1610934597</v>
      </c>
      <c r="K1277" s="1">
        <v>2725523206.67</v>
      </c>
      <c r="L1277" s="1">
        <v>0.3681</v>
      </c>
      <c r="M1277" s="1">
        <v>0.014</v>
      </c>
      <c r="N1277" s="1">
        <v>0.0047</v>
      </c>
      <c r="O1277" s="1">
        <v>0.0074</v>
      </c>
      <c r="P1277" s="6">
        <v>105</v>
      </c>
      <c r="Q1277" s="6">
        <v>2.99</v>
      </c>
      <c r="R1277" s="6">
        <v>13402725.63</v>
      </c>
      <c r="S1277" s="6">
        <v>0.49</v>
      </c>
      <c r="T1277" s="6">
        <v>28.38</v>
      </c>
      <c r="U1277" s="6">
        <v>43.19</v>
      </c>
      <c r="V1277" s="6">
        <v>0.004669</v>
      </c>
      <c r="W1277" s="6">
        <v>218350896.56</v>
      </c>
      <c r="X1277" s="6">
        <v>3986778936.51</v>
      </c>
      <c r="Y1277" s="6">
        <v>2725523206.67</v>
      </c>
      <c r="Z1277" s="6">
        <v>2725523206.67</v>
      </c>
      <c r="AA1277" s="6">
        <v>2614898412.48</v>
      </c>
      <c r="AB1277" s="6">
        <v>2311191523.98</v>
      </c>
      <c r="AC1277" s="6">
        <v>37.5</v>
      </c>
      <c r="AD1277" s="6">
        <v>1.2897</v>
      </c>
      <c r="AE1277" s="6">
        <v>3.974202</v>
      </c>
    </row>
    <row r="1278" spans="1:31">
      <c r="A1278" s="1" t="s">
        <v>542</v>
      </c>
      <c r="B1278" s="6" t="s">
        <v>543</v>
      </c>
      <c r="C1278" s="1" t="s">
        <v>68</v>
      </c>
      <c r="D1278" s="1">
        <v>1894432091.52</v>
      </c>
      <c r="E1278" s="1">
        <v>866781963.57</v>
      </c>
      <c r="F1278" s="7">
        <v>124</v>
      </c>
      <c r="G1278" s="7">
        <v>123</v>
      </c>
      <c r="H1278" s="1">
        <v>11090519678.09</v>
      </c>
      <c r="I1278" s="1">
        <v>6874856654.26</v>
      </c>
      <c r="J1278" s="1">
        <v>1604807397</v>
      </c>
      <c r="K1278" s="1">
        <v>2674729838.3</v>
      </c>
      <c r="L1278" s="1">
        <v>0.3801</v>
      </c>
      <c r="M1278" s="1">
        <v>0.0137</v>
      </c>
      <c r="N1278" s="1">
        <v>0.0029</v>
      </c>
      <c r="O1278" s="1">
        <v>0.0046</v>
      </c>
      <c r="P1278" s="6">
        <v>98</v>
      </c>
      <c r="Q1278" s="6">
        <v>4</v>
      </c>
      <c r="R1278" s="6">
        <v>12842500</v>
      </c>
      <c r="S1278" s="6">
        <v>0.48</v>
      </c>
      <c r="T1278" s="6">
        <v>28.49</v>
      </c>
      <c r="U1278" s="6">
        <v>40.9</v>
      </c>
      <c r="V1278" s="6">
        <v>0.002874</v>
      </c>
      <c r="W1278" s="6">
        <v>322313641.33</v>
      </c>
      <c r="X1278" s="6">
        <v>4215663023.83</v>
      </c>
      <c r="Y1278" s="6">
        <v>2674729838.3</v>
      </c>
      <c r="Z1278" s="6">
        <v>2674729838.3</v>
      </c>
      <c r="AA1278" s="6">
        <v>2615867055.4</v>
      </c>
      <c r="AB1278" s="6">
        <v>2286093290.21</v>
      </c>
      <c r="AC1278" s="6">
        <v>33.33</v>
      </c>
      <c r="AD1278" s="6">
        <v>0.916</v>
      </c>
      <c r="AE1278" s="6">
        <v>4.146407</v>
      </c>
    </row>
    <row r="1279" spans="1:31">
      <c r="A1279" s="1" t="s">
        <v>542</v>
      </c>
      <c r="B1279" s="6" t="s">
        <v>543</v>
      </c>
      <c r="C1279" s="1" t="s">
        <v>69</v>
      </c>
      <c r="D1279" s="1">
        <v>1842205540.21</v>
      </c>
      <c r="E1279" s="1">
        <v>1863908565.67</v>
      </c>
      <c r="F1279" s="7">
        <v>123</v>
      </c>
      <c r="G1279" s="7">
        <v>123</v>
      </c>
      <c r="H1279" s="1">
        <v>11980360457.19</v>
      </c>
      <c r="I1279" s="1">
        <v>7031414233.35</v>
      </c>
      <c r="J1279" s="1">
        <v>1604807397</v>
      </c>
      <c r="K1279" s="1">
        <v>3578572050.42</v>
      </c>
      <c r="L1279" s="1">
        <v>0.4131</v>
      </c>
      <c r="M1279" s="1">
        <v>0.0254</v>
      </c>
      <c r="N1279" s="1">
        <v>0.01</v>
      </c>
      <c r="O1279" s="1">
        <v>0.017</v>
      </c>
      <c r="P1279" s="6">
        <v>93</v>
      </c>
      <c r="Q1279" s="6">
        <v>4</v>
      </c>
      <c r="R1279" s="6">
        <v>14238778.99</v>
      </c>
      <c r="S1279" s="6">
        <v>0.4</v>
      </c>
      <c r="T1279" s="6">
        <v>27.78</v>
      </c>
      <c r="U1279" s="6">
        <v>39.8</v>
      </c>
      <c r="V1279" s="6">
        <v>0.009986</v>
      </c>
      <c r="W1279" s="6">
        <v>680081625.53</v>
      </c>
      <c r="X1279" s="6">
        <v>4948946223.84</v>
      </c>
      <c r="Y1279" s="6">
        <v>3578572050.42</v>
      </c>
      <c r="Z1279" s="6">
        <v>3578572050.42</v>
      </c>
      <c r="AA1279" s="6">
        <v>3343959913.83</v>
      </c>
      <c r="AB1279" s="6">
        <v>2973495831</v>
      </c>
      <c r="AC1279" s="6">
        <v>33.33</v>
      </c>
      <c r="AD1279" s="6">
        <v>0.6698</v>
      </c>
      <c r="AE1279" s="6">
        <v>3.347805</v>
      </c>
    </row>
    <row r="1280" spans="1:31">
      <c r="A1280" s="1" t="s">
        <v>542</v>
      </c>
      <c r="B1280" s="6" t="s">
        <v>543</v>
      </c>
      <c r="C1280" s="1" t="s">
        <v>70</v>
      </c>
      <c r="D1280" s="1">
        <v>1755682466.24</v>
      </c>
      <c r="E1280" s="1">
        <v>1851756031.93</v>
      </c>
      <c r="F1280" s="7">
        <v>123</v>
      </c>
      <c r="G1280" s="7">
        <v>123</v>
      </c>
      <c r="H1280" s="1">
        <v>13393469445.59</v>
      </c>
      <c r="I1280" s="1">
        <v>8376227132.15</v>
      </c>
      <c r="J1280" s="1">
        <v>1915664539</v>
      </c>
      <c r="K1280" s="1">
        <v>3772911608.35</v>
      </c>
      <c r="L1280" s="1">
        <v>0.3746</v>
      </c>
      <c r="M1280" s="1">
        <v>0.0216</v>
      </c>
      <c r="N1280" s="1">
        <v>0.0092</v>
      </c>
      <c r="O1280" s="1">
        <v>0.0148</v>
      </c>
      <c r="P1280" s="6">
        <v>88</v>
      </c>
      <c r="Q1280" s="6">
        <v>4</v>
      </c>
      <c r="R1280" s="6">
        <v>14633630.72</v>
      </c>
      <c r="S1280" s="6">
        <v>0.39</v>
      </c>
      <c r="T1280" s="6">
        <v>23.28</v>
      </c>
      <c r="U1280" s="6">
        <v>36.47</v>
      </c>
      <c r="V1280" s="6">
        <v>0.009247</v>
      </c>
      <c r="W1280" s="6">
        <v>12738134.72</v>
      </c>
      <c r="X1280" s="6">
        <v>5017242313.44</v>
      </c>
      <c r="Y1280" s="6">
        <v>3772911608.35</v>
      </c>
      <c r="Z1280" s="6">
        <v>3772911608.35</v>
      </c>
      <c r="AA1280" s="6">
        <v>3556279319.23</v>
      </c>
      <c r="AB1280" s="6">
        <v>3214709480.45</v>
      </c>
      <c r="AC1280" s="6">
        <v>37.5</v>
      </c>
      <c r="AD1280" s="6">
        <v>0.6578</v>
      </c>
      <c r="AE1280" s="6">
        <v>3.549903</v>
      </c>
    </row>
    <row r="1281" spans="1:31">
      <c r="A1281" s="1" t="s">
        <v>542</v>
      </c>
      <c r="B1281" s="6" t="s">
        <v>543</v>
      </c>
      <c r="C1281" s="1" t="s">
        <v>71</v>
      </c>
      <c r="D1281" s="1">
        <v>1483154740.6</v>
      </c>
      <c r="E1281" s="1">
        <v>1867040344.14</v>
      </c>
      <c r="F1281" s="7">
        <v>123</v>
      </c>
      <c r="G1281" s="7">
        <v>123</v>
      </c>
      <c r="H1281" s="1">
        <v>12402994140.45</v>
      </c>
      <c r="I1281" s="1">
        <v>6701923140.84</v>
      </c>
      <c r="J1281" s="1">
        <v>1915664539</v>
      </c>
      <c r="K1281" s="1">
        <v>3726599653.04</v>
      </c>
      <c r="L1281" s="1">
        <v>0.4597</v>
      </c>
      <c r="M1281" s="1">
        <v>-0.1684</v>
      </c>
      <c r="N1281" s="1">
        <v>-0.1355</v>
      </c>
      <c r="O1281" s="1">
        <v>-0.2508</v>
      </c>
      <c r="P1281" s="6">
        <v>87</v>
      </c>
      <c r="Q1281" s="6">
        <v>3.68</v>
      </c>
      <c r="R1281" s="6">
        <v>9702235.26</v>
      </c>
      <c r="S1281" s="6">
        <v>0.26</v>
      </c>
      <c r="T1281" s="6">
        <v>23.28</v>
      </c>
      <c r="U1281" s="6">
        <v>35.16</v>
      </c>
      <c r="V1281" s="6">
        <v>-0.135543</v>
      </c>
      <c r="W1281" s="6">
        <v>807740464.98</v>
      </c>
      <c r="X1281" s="6">
        <v>5701070999.61</v>
      </c>
      <c r="Y1281" s="6">
        <v>3726599653.04</v>
      </c>
      <c r="Z1281" s="6">
        <v>3726599653.04</v>
      </c>
      <c r="AA1281" s="6">
        <v>3836577607.28</v>
      </c>
      <c r="AB1281" s="6">
        <v>3430942920.89</v>
      </c>
      <c r="AC1281" s="6">
        <v>30</v>
      </c>
      <c r="AD1281" s="6">
        <v>0.6338</v>
      </c>
      <c r="AE1281" s="6">
        <v>3.328234</v>
      </c>
    </row>
    <row r="1282" spans="1:31">
      <c r="A1282" s="1" t="s">
        <v>544</v>
      </c>
      <c r="B1282" s="6" t="s">
        <v>545</v>
      </c>
      <c r="C1282" s="1" t="s">
        <v>66</v>
      </c>
      <c r="D1282" s="1">
        <v>13259978743.24</v>
      </c>
      <c r="E1282" s="1">
        <v>226404404.8</v>
      </c>
      <c r="F1282" s="7">
        <v>67</v>
      </c>
      <c r="G1282" s="7">
        <v>28</v>
      </c>
      <c r="H1282" s="1">
        <v>39659244130.93</v>
      </c>
      <c r="I1282" s="1">
        <v>16824760229.9</v>
      </c>
      <c r="J1282" s="1">
        <v>2790788363</v>
      </c>
      <c r="K1282" s="1">
        <v>21987614949.84</v>
      </c>
      <c r="L1282" s="1">
        <v>0.5758</v>
      </c>
      <c r="M1282" s="1">
        <v>0.079</v>
      </c>
      <c r="N1282" s="1">
        <v>0.0647</v>
      </c>
      <c r="O1282" s="1">
        <v>0.1526</v>
      </c>
      <c r="P1282" s="6">
        <v>548</v>
      </c>
      <c r="Q1282" s="6">
        <v>2.6</v>
      </c>
      <c r="R1282" s="6">
        <v>1230769546.2</v>
      </c>
      <c r="S1282" s="6">
        <v>5.6</v>
      </c>
      <c r="T1282" s="6">
        <v>15.01</v>
      </c>
      <c r="U1282" s="6">
        <v>52.23</v>
      </c>
      <c r="V1282" s="6">
        <v>0.064717</v>
      </c>
      <c r="W1282" s="6">
        <v>1173271527.53</v>
      </c>
      <c r="X1282" s="6">
        <v>22834483901.03</v>
      </c>
      <c r="Y1282" s="6">
        <v>21987614949.84</v>
      </c>
      <c r="Z1282" s="6">
        <v>21987614949.84</v>
      </c>
      <c r="AA1282" s="6">
        <v>20049536970.86</v>
      </c>
      <c r="AB1282" s="6">
        <v>17095694430.48</v>
      </c>
      <c r="AC1282" s="6">
        <v>33.33</v>
      </c>
      <c r="AD1282" s="6">
        <v>0.9576</v>
      </c>
      <c r="AE1282" s="6">
        <v>1.803708</v>
      </c>
    </row>
    <row r="1283" spans="1:31">
      <c r="A1283" s="1" t="s">
        <v>544</v>
      </c>
      <c r="B1283" s="6" t="s">
        <v>545</v>
      </c>
      <c r="C1283" s="1" t="s">
        <v>67</v>
      </c>
      <c r="D1283" s="1">
        <v>15467300311.79</v>
      </c>
      <c r="E1283" s="1">
        <v>245165167.97</v>
      </c>
      <c r="F1283" s="7">
        <v>119</v>
      </c>
      <c r="G1283" s="7">
        <v>60</v>
      </c>
      <c r="H1283" s="1">
        <v>59303973110.53</v>
      </c>
      <c r="I1283" s="1">
        <v>28294816677.55</v>
      </c>
      <c r="J1283" s="1">
        <v>3772016757</v>
      </c>
      <c r="K1283" s="1">
        <v>32897455384.24</v>
      </c>
      <c r="L1283" s="1">
        <v>0.5229</v>
      </c>
      <c r="M1283" s="1">
        <v>0.1095</v>
      </c>
      <c r="N1283" s="1">
        <v>0.0937</v>
      </c>
      <c r="O1283" s="1">
        <v>0.1964</v>
      </c>
      <c r="P1283" s="6">
        <v>630</v>
      </c>
      <c r="Q1283" s="6">
        <v>1.92</v>
      </c>
      <c r="R1283" s="6">
        <v>1677030307.53</v>
      </c>
      <c r="S1283" s="6">
        <v>5.1</v>
      </c>
      <c r="T1283" s="6">
        <v>14.44</v>
      </c>
      <c r="U1283" s="6">
        <v>51.74</v>
      </c>
      <c r="V1283" s="6">
        <v>0.093706</v>
      </c>
      <c r="W1283" s="6">
        <v>8158241026.53</v>
      </c>
      <c r="X1283" s="6">
        <v>31009156432.98</v>
      </c>
      <c r="Y1283" s="6">
        <v>32897455384.24</v>
      </c>
      <c r="Z1283" s="6">
        <v>32897455384.24</v>
      </c>
      <c r="AA1283" s="6">
        <v>26422362742.66</v>
      </c>
      <c r="AB1283" s="6">
        <v>23389364451.22</v>
      </c>
      <c r="AC1283" s="6">
        <v>33.33</v>
      </c>
      <c r="AD1283" s="6">
        <v>0.9993</v>
      </c>
      <c r="AE1283" s="6">
        <v>1.802692</v>
      </c>
    </row>
    <row r="1284" spans="1:31">
      <c r="A1284" s="1" t="s">
        <v>544</v>
      </c>
      <c r="B1284" s="6" t="s">
        <v>545</v>
      </c>
      <c r="C1284" s="1" t="s">
        <v>68</v>
      </c>
      <c r="D1284" s="1">
        <v>24505980871.8</v>
      </c>
      <c r="E1284" s="1">
        <v>597640666.79</v>
      </c>
      <c r="F1284" s="7">
        <v>174</v>
      </c>
      <c r="G1284" s="7">
        <v>96</v>
      </c>
      <c r="H1284" s="1">
        <v>87634828684.09</v>
      </c>
      <c r="I1284" s="1">
        <v>35598060993.45</v>
      </c>
      <c r="J1284" s="1">
        <v>3771768901</v>
      </c>
      <c r="K1284" s="1">
        <v>54583183588.46</v>
      </c>
      <c r="L1284" s="1">
        <v>0.5938</v>
      </c>
      <c r="M1284" s="1">
        <v>0.1174</v>
      </c>
      <c r="N1284" s="1">
        <v>0.0993</v>
      </c>
      <c r="O1284" s="1">
        <v>0.2444</v>
      </c>
      <c r="P1284" s="6">
        <v>823</v>
      </c>
      <c r="Q1284" s="6">
        <v>1.76</v>
      </c>
      <c r="R1284" s="6">
        <v>2591506083.19</v>
      </c>
      <c r="S1284" s="6">
        <v>4.75</v>
      </c>
      <c r="T1284" s="6">
        <v>14.44</v>
      </c>
      <c r="U1284" s="6">
        <v>46.83</v>
      </c>
      <c r="V1284" s="6">
        <v>0.099272</v>
      </c>
      <c r="W1284" s="6">
        <v>11014879428.05</v>
      </c>
      <c r="X1284" s="6">
        <v>52036767690.64</v>
      </c>
      <c r="Y1284" s="6">
        <v>54583183588.46</v>
      </c>
      <c r="Z1284" s="6">
        <v>54583183588.46</v>
      </c>
      <c r="AA1284" s="6">
        <v>44844138322.97</v>
      </c>
      <c r="AB1284" s="6">
        <v>41145628529</v>
      </c>
      <c r="AC1284" s="6">
        <v>33.33</v>
      </c>
      <c r="AD1284" s="6">
        <v>0.8543</v>
      </c>
      <c r="AE1284" s="6">
        <v>1.605528</v>
      </c>
    </row>
    <row r="1285" spans="1:31">
      <c r="A1285" s="1" t="s">
        <v>544</v>
      </c>
      <c r="B1285" s="6" t="s">
        <v>545</v>
      </c>
      <c r="C1285" s="1" t="s">
        <v>69</v>
      </c>
      <c r="D1285" s="1">
        <v>24875225983.47</v>
      </c>
      <c r="E1285" s="1">
        <v>447831867.23</v>
      </c>
      <c r="F1285" s="7">
        <v>242</v>
      </c>
      <c r="G1285" s="7">
        <v>122</v>
      </c>
      <c r="H1285" s="1">
        <v>97734879281.67</v>
      </c>
      <c r="I1285" s="1">
        <v>47586873024.1</v>
      </c>
      <c r="J1285" s="1">
        <v>5412952708</v>
      </c>
      <c r="K1285" s="1">
        <v>80932251148.68</v>
      </c>
      <c r="L1285" s="1">
        <v>0.5131</v>
      </c>
      <c r="M1285" s="1">
        <v>0.114</v>
      </c>
      <c r="N1285" s="1">
        <v>0.0928</v>
      </c>
      <c r="O1285" s="1">
        <v>0.1907</v>
      </c>
      <c r="P1285" s="6">
        <v>1043</v>
      </c>
      <c r="Q1285" s="6">
        <v>2.09</v>
      </c>
      <c r="R1285" s="6">
        <v>4393838524.74</v>
      </c>
      <c r="S1285" s="6">
        <v>5.43</v>
      </c>
      <c r="T1285" s="6">
        <v>14.08</v>
      </c>
      <c r="U1285" s="6">
        <v>48.51</v>
      </c>
      <c r="V1285" s="6">
        <v>0.092841</v>
      </c>
      <c r="W1285" s="6">
        <v>12322606645.15</v>
      </c>
      <c r="X1285" s="6">
        <v>50148006257.57</v>
      </c>
      <c r="Y1285" s="6">
        <v>80932251148.68</v>
      </c>
      <c r="Z1285" s="6">
        <v>80932251148.68</v>
      </c>
      <c r="AA1285" s="6">
        <v>70368754668.98</v>
      </c>
      <c r="AB1285" s="6">
        <v>64589660267.79</v>
      </c>
      <c r="AC1285" s="6">
        <v>33.33</v>
      </c>
      <c r="AD1285" s="6">
        <v>0.6174</v>
      </c>
      <c r="AE1285" s="6">
        <v>1.207614</v>
      </c>
    </row>
    <row r="1286" spans="1:31">
      <c r="A1286" s="1" t="s">
        <v>544</v>
      </c>
      <c r="B1286" s="6" t="s">
        <v>546</v>
      </c>
      <c r="C1286" s="1" t="s">
        <v>70</v>
      </c>
      <c r="D1286" s="1">
        <v>25146892434.67</v>
      </c>
      <c r="E1286" s="1">
        <v>565557899.41</v>
      </c>
      <c r="F1286" s="7">
        <v>268</v>
      </c>
      <c r="G1286" s="7">
        <v>131</v>
      </c>
      <c r="H1286" s="1">
        <v>139555593046.86</v>
      </c>
      <c r="I1286" s="1">
        <v>62254301746.34</v>
      </c>
      <c r="J1286" s="1">
        <v>7581665024</v>
      </c>
      <c r="K1286" s="1">
        <v>128998111551.18</v>
      </c>
      <c r="L1286" s="1">
        <v>0.5539</v>
      </c>
      <c r="M1286" s="1">
        <v>0.1044</v>
      </c>
      <c r="N1286" s="1">
        <v>0.1058</v>
      </c>
      <c r="O1286" s="1">
        <v>0.2371</v>
      </c>
      <c r="P1286" s="6">
        <v>4036</v>
      </c>
      <c r="Q1286" s="6">
        <v>6.66</v>
      </c>
      <c r="R1286" s="6">
        <v>7140620946.28</v>
      </c>
      <c r="S1286" s="6">
        <v>5.54</v>
      </c>
      <c r="T1286" s="6">
        <v>14.23</v>
      </c>
      <c r="U1286" s="6">
        <v>48.56</v>
      </c>
      <c r="V1286" s="6">
        <v>0.105785</v>
      </c>
      <c r="W1286" s="6">
        <v>24370135419.56</v>
      </c>
      <c r="X1286" s="6">
        <v>77301291300.52</v>
      </c>
      <c r="Y1286" s="6">
        <v>128998111551.18</v>
      </c>
      <c r="Z1286" s="6">
        <v>128998111551.18</v>
      </c>
      <c r="AA1286" s="6">
        <v>115477250308.55</v>
      </c>
      <c r="AB1286" s="6">
        <v>109164093984.54</v>
      </c>
      <c r="AC1286" s="6">
        <v>33.33</v>
      </c>
      <c r="AD1286" s="6">
        <v>0.4698</v>
      </c>
      <c r="AE1286" s="6">
        <v>1.081842</v>
      </c>
    </row>
    <row r="1287" spans="1:31">
      <c r="A1287" s="1" t="s">
        <v>544</v>
      </c>
      <c r="B1287" s="6" t="s">
        <v>546</v>
      </c>
      <c r="C1287" s="1" t="s">
        <v>71</v>
      </c>
      <c r="D1287" s="1">
        <v>37058778501.3</v>
      </c>
      <c r="E1287" s="1">
        <v>1041310130.57</v>
      </c>
      <c r="F1287" s="7">
        <v>268</v>
      </c>
      <c r="G1287" s="7">
        <v>131</v>
      </c>
      <c r="H1287" s="1">
        <v>163969201409.91</v>
      </c>
      <c r="I1287" s="1">
        <v>70712014852.52</v>
      </c>
      <c r="J1287" s="1">
        <v>7578043524</v>
      </c>
      <c r="K1287" s="1">
        <v>129497674192.2</v>
      </c>
      <c r="L1287" s="1">
        <v>0.5687</v>
      </c>
      <c r="M1287" s="1">
        <v>0.0619</v>
      </c>
      <c r="N1287" s="1">
        <v>0.0652</v>
      </c>
      <c r="O1287" s="1">
        <v>0.1511</v>
      </c>
      <c r="P1287" s="6">
        <v>5157</v>
      </c>
      <c r="Q1287" s="6">
        <v>6.87</v>
      </c>
      <c r="R1287" s="6">
        <v>7721069800</v>
      </c>
      <c r="S1287" s="6">
        <v>5.96</v>
      </c>
      <c r="T1287" s="6">
        <v>14.08</v>
      </c>
      <c r="U1287" s="6">
        <v>40.22</v>
      </c>
      <c r="V1287" s="6">
        <v>0.065175</v>
      </c>
      <c r="W1287" s="6">
        <v>8117363683.48</v>
      </c>
      <c r="X1287" s="6">
        <v>93257186557.39</v>
      </c>
      <c r="Y1287" s="6">
        <v>129497674192.2</v>
      </c>
      <c r="Z1287" s="6">
        <v>129497674192.2</v>
      </c>
      <c r="AA1287" s="6">
        <v>114629804596.71</v>
      </c>
      <c r="AB1287" s="6">
        <v>105852249768.92</v>
      </c>
      <c r="AC1287" s="6">
        <v>33.33</v>
      </c>
      <c r="AD1287" s="6">
        <v>0.5797</v>
      </c>
      <c r="AE1287" s="6">
        <v>1.266194</v>
      </c>
    </row>
    <row r="1288" spans="1:31">
      <c r="A1288" s="1" t="s">
        <v>547</v>
      </c>
      <c r="B1288" s="6" t="s">
        <v>548</v>
      </c>
      <c r="C1288" s="1" t="s">
        <v>66</v>
      </c>
      <c r="D1288" s="1">
        <v>6121483478.46</v>
      </c>
      <c r="E1288" s="1">
        <v>623679619.46</v>
      </c>
      <c r="F1288" s="7">
        <v>30</v>
      </c>
      <c r="G1288" s="7">
        <v>22</v>
      </c>
      <c r="H1288" s="1">
        <v>14520413417.1</v>
      </c>
      <c r="I1288" s="1">
        <v>7570283739.09</v>
      </c>
      <c r="J1288" s="1">
        <v>1253684210</v>
      </c>
      <c r="K1288" s="1">
        <v>10472302549.73</v>
      </c>
      <c r="L1288" s="1">
        <v>0.4786</v>
      </c>
      <c r="M1288" s="1">
        <v>0.053</v>
      </c>
      <c r="N1288" s="1">
        <v>0.0313</v>
      </c>
      <c r="O1288" s="1">
        <v>0.0601</v>
      </c>
      <c r="T1288" s="6">
        <v>43.52</v>
      </c>
      <c r="U1288" s="6">
        <v>77.39</v>
      </c>
      <c r="V1288" s="6">
        <v>0.031317</v>
      </c>
      <c r="W1288" s="6">
        <v>471156743.1</v>
      </c>
      <c r="X1288" s="6">
        <v>6950129678.01</v>
      </c>
      <c r="Y1288" s="6">
        <v>10472302549.73</v>
      </c>
      <c r="Z1288" s="6">
        <v>10472302549.73</v>
      </c>
      <c r="AA1288" s="6">
        <v>10003493816.23</v>
      </c>
      <c r="AB1288" s="6">
        <v>9075965926.12</v>
      </c>
      <c r="AC1288" s="6">
        <v>33.33</v>
      </c>
      <c r="AD1288" s="6">
        <v>0.5723</v>
      </c>
      <c r="AE1288" s="6">
        <v>1.386554</v>
      </c>
    </row>
    <row r="1289" spans="1:31">
      <c r="A1289" s="1" t="s">
        <v>547</v>
      </c>
      <c r="B1289" s="6" t="s">
        <v>548</v>
      </c>
      <c r="C1289" s="1" t="s">
        <v>67</v>
      </c>
      <c r="D1289" s="1">
        <v>6008151684.78</v>
      </c>
      <c r="E1289" s="1">
        <v>661197565.44</v>
      </c>
      <c r="F1289" s="7">
        <v>105</v>
      </c>
      <c r="G1289" s="7">
        <v>31</v>
      </c>
      <c r="H1289" s="1">
        <v>14738736391.93</v>
      </c>
      <c r="I1289" s="1">
        <v>7383476239.15</v>
      </c>
      <c r="J1289" s="1">
        <v>1629789473</v>
      </c>
      <c r="K1289" s="1">
        <v>9387752692.99</v>
      </c>
      <c r="L1289" s="1">
        <v>0.499</v>
      </c>
      <c r="M1289" s="1">
        <v>0.0144</v>
      </c>
      <c r="N1289" s="1">
        <v>0.0047</v>
      </c>
      <c r="O1289" s="1">
        <v>0.0093</v>
      </c>
      <c r="T1289" s="6">
        <v>43.52</v>
      </c>
      <c r="U1289" s="6">
        <v>74.58</v>
      </c>
      <c r="V1289" s="6">
        <v>0.004656</v>
      </c>
      <c r="W1289" s="6">
        <v>480906761.5</v>
      </c>
      <c r="X1289" s="6">
        <v>7355260152.78</v>
      </c>
      <c r="Y1289" s="6">
        <v>9387752692.99</v>
      </c>
      <c r="Z1289" s="6">
        <v>9387752692.99</v>
      </c>
      <c r="AA1289" s="6">
        <v>9281755559.63</v>
      </c>
      <c r="AB1289" s="6">
        <v>8522287386.97</v>
      </c>
      <c r="AC1289" s="6">
        <v>33.33</v>
      </c>
      <c r="AD1289" s="6">
        <v>0.7381</v>
      </c>
      <c r="AE1289" s="6">
        <v>1.569996</v>
      </c>
    </row>
    <row r="1290" spans="1:31">
      <c r="A1290" s="1" t="s">
        <v>547</v>
      </c>
      <c r="B1290" s="6" t="s">
        <v>548</v>
      </c>
      <c r="C1290" s="1" t="s">
        <v>68</v>
      </c>
      <c r="D1290" s="1">
        <v>6576711459.81</v>
      </c>
      <c r="E1290" s="1">
        <v>646137553.9</v>
      </c>
      <c r="F1290" s="7">
        <v>110</v>
      </c>
      <c r="G1290" s="7">
        <v>32</v>
      </c>
      <c r="H1290" s="1">
        <v>16670912933.07</v>
      </c>
      <c r="I1290" s="1">
        <v>7669813109.01</v>
      </c>
      <c r="J1290" s="1">
        <v>1629789473</v>
      </c>
      <c r="K1290" s="1">
        <v>9056851542.52</v>
      </c>
      <c r="L1290" s="1">
        <v>0.5399</v>
      </c>
      <c r="M1290" s="1">
        <v>0.0423</v>
      </c>
      <c r="N1290" s="1">
        <v>0.027</v>
      </c>
      <c r="O1290" s="1">
        <v>0.0587</v>
      </c>
      <c r="T1290" s="6">
        <v>43.52</v>
      </c>
      <c r="U1290" s="6">
        <v>74.2</v>
      </c>
      <c r="V1290" s="6">
        <v>0.027028</v>
      </c>
      <c r="W1290" s="6">
        <v>-1130316520.91</v>
      </c>
      <c r="X1290" s="6">
        <v>9001099824.06</v>
      </c>
      <c r="Y1290" s="6">
        <v>9056851542.52</v>
      </c>
      <c r="Z1290" s="6">
        <v>9056851542.52</v>
      </c>
      <c r="AA1290" s="6">
        <v>8517547574.11</v>
      </c>
      <c r="AB1290" s="6">
        <v>8138602793.02</v>
      </c>
      <c r="AC1290" s="6">
        <v>33.33</v>
      </c>
      <c r="AD1290" s="6">
        <v>0.7865</v>
      </c>
      <c r="AE1290" s="6">
        <v>1.840696</v>
      </c>
    </row>
    <row r="1291" spans="1:31">
      <c r="A1291" s="1" t="s">
        <v>547</v>
      </c>
      <c r="B1291" s="6" t="s">
        <v>548</v>
      </c>
      <c r="C1291" s="1" t="s">
        <v>69</v>
      </c>
      <c r="D1291" s="1">
        <v>10415609999.23</v>
      </c>
      <c r="E1291" s="1">
        <v>1016839112.24</v>
      </c>
      <c r="F1291" s="7">
        <v>112</v>
      </c>
      <c r="G1291" s="7">
        <v>34</v>
      </c>
      <c r="H1291" s="1">
        <v>20728184045.88</v>
      </c>
      <c r="I1291" s="1">
        <v>10773193555.36</v>
      </c>
      <c r="J1291" s="1">
        <v>2042497639</v>
      </c>
      <c r="K1291" s="1">
        <v>18895246751.8</v>
      </c>
      <c r="L1291" s="1">
        <v>0.4803</v>
      </c>
      <c r="M1291" s="1">
        <v>0.12</v>
      </c>
      <c r="N1291" s="1">
        <v>0.0913</v>
      </c>
      <c r="O1291" s="1">
        <v>0.1757</v>
      </c>
      <c r="T1291" s="6">
        <v>45.14</v>
      </c>
      <c r="U1291" s="6">
        <v>68.41</v>
      </c>
      <c r="V1291" s="6">
        <v>0.091318</v>
      </c>
      <c r="W1291" s="6">
        <v>13250001.21</v>
      </c>
      <c r="X1291" s="6">
        <v>9954990490.52</v>
      </c>
      <c r="Y1291" s="6">
        <v>18895246751.8</v>
      </c>
      <c r="Z1291" s="6">
        <v>18895246751.8</v>
      </c>
      <c r="AA1291" s="6">
        <v>17107409461.2</v>
      </c>
      <c r="AB1291" s="6">
        <v>16355598235.71</v>
      </c>
      <c r="AC1291" s="6">
        <v>33.33</v>
      </c>
      <c r="AD1291" s="6">
        <v>0.3977</v>
      </c>
      <c r="AE1291" s="6">
        <v>1.097005</v>
      </c>
    </row>
    <row r="1292" spans="1:31">
      <c r="A1292" s="1" t="s">
        <v>547</v>
      </c>
      <c r="B1292" s="6" t="s">
        <v>548</v>
      </c>
      <c r="C1292" s="1" t="s">
        <v>70</v>
      </c>
      <c r="D1292" s="1">
        <v>11140536468.11</v>
      </c>
      <c r="E1292" s="1">
        <v>1569936605.06</v>
      </c>
      <c r="F1292" s="7">
        <v>112</v>
      </c>
      <c r="G1292" s="7">
        <v>34</v>
      </c>
      <c r="H1292" s="1">
        <v>21353461867.32</v>
      </c>
      <c r="I1292" s="1">
        <v>10999153065.76</v>
      </c>
      <c r="J1292" s="1">
        <v>2042497639</v>
      </c>
      <c r="K1292" s="1">
        <v>23200016188.32</v>
      </c>
      <c r="L1292" s="1">
        <v>0.4849</v>
      </c>
      <c r="M1292" s="1">
        <v>0.0332</v>
      </c>
      <c r="N1292" s="1">
        <v>0.0111</v>
      </c>
      <c r="O1292" s="1">
        <v>0.0215</v>
      </c>
      <c r="T1292" s="6">
        <v>45.14</v>
      </c>
      <c r="U1292" s="6">
        <v>64.91</v>
      </c>
      <c r="V1292" s="6">
        <v>0.01108</v>
      </c>
      <c r="W1292" s="6">
        <v>349048564.38</v>
      </c>
      <c r="X1292" s="6">
        <v>10354308801.56</v>
      </c>
      <c r="Y1292" s="6">
        <v>23200016188.32</v>
      </c>
      <c r="Z1292" s="6">
        <v>23200016188.32</v>
      </c>
      <c r="AA1292" s="6">
        <v>22931354570.71</v>
      </c>
      <c r="AB1292" s="6">
        <v>22248313990.95</v>
      </c>
      <c r="AC1292" s="6">
        <v>33.33</v>
      </c>
      <c r="AD1292" s="6">
        <v>0.3509</v>
      </c>
      <c r="AE1292" s="6">
        <v>0.920407</v>
      </c>
    </row>
    <row r="1293" spans="1:31">
      <c r="A1293" s="1" t="s">
        <v>547</v>
      </c>
      <c r="B1293" s="6" t="s">
        <v>548</v>
      </c>
      <c r="C1293" s="1" t="s">
        <v>71</v>
      </c>
      <c r="D1293" s="1">
        <v>11809563151.96</v>
      </c>
      <c r="E1293" s="1">
        <v>1753401196.2</v>
      </c>
      <c r="F1293" s="7">
        <v>112</v>
      </c>
      <c r="G1293" s="7">
        <v>34</v>
      </c>
      <c r="H1293" s="1">
        <v>20881449479.27</v>
      </c>
      <c r="I1293" s="1">
        <v>9832849307.5</v>
      </c>
      <c r="J1293" s="1">
        <v>2042497639</v>
      </c>
      <c r="K1293" s="1">
        <v>18592651803.19</v>
      </c>
      <c r="L1293" s="1">
        <v>0.5291</v>
      </c>
      <c r="M1293" s="1">
        <v>-0.0099</v>
      </c>
      <c r="N1293" s="1">
        <v>-0.0264</v>
      </c>
      <c r="O1293" s="1">
        <v>-0.056</v>
      </c>
      <c r="T1293" s="6">
        <v>45.14</v>
      </c>
      <c r="U1293" s="6">
        <v>64.59</v>
      </c>
      <c r="V1293" s="6">
        <v>-0.026371</v>
      </c>
      <c r="W1293" s="6">
        <v>560913154.95</v>
      </c>
      <c r="X1293" s="6">
        <v>11048600171.77</v>
      </c>
      <c r="Y1293" s="6">
        <v>18592651803.19</v>
      </c>
      <c r="Z1293" s="6">
        <v>18592651803.19</v>
      </c>
      <c r="AA1293" s="6">
        <v>18900533533.66</v>
      </c>
      <c r="AB1293" s="6">
        <v>18116636977.46</v>
      </c>
      <c r="AC1293" s="6">
        <v>33.33</v>
      </c>
      <c r="AD1293" s="6">
        <v>0.472</v>
      </c>
      <c r="AE1293" s="6">
        <v>1.123102</v>
      </c>
    </row>
    <row r="1294" spans="1:31">
      <c r="A1294" s="1" t="s">
        <v>549</v>
      </c>
      <c r="B1294" s="6" t="s">
        <v>550</v>
      </c>
      <c r="C1294" s="1" t="s">
        <v>66</v>
      </c>
      <c r="D1294" s="1">
        <v>237227000000</v>
      </c>
      <c r="E1294" s="1">
        <v>36463000000</v>
      </c>
      <c r="F1294" s="7">
        <v>819</v>
      </c>
      <c r="G1294" s="7">
        <v>376</v>
      </c>
      <c r="H1294" s="1">
        <v>587239000000</v>
      </c>
      <c r="I1294" s="1">
        <v>404450000000</v>
      </c>
      <c r="J1294" s="1">
        <v>19890000000</v>
      </c>
      <c r="K1294" s="1">
        <v>264101000000</v>
      </c>
      <c r="L1294" s="1">
        <v>0.3113</v>
      </c>
      <c r="M1294" s="1">
        <v>0.1263</v>
      </c>
      <c r="N1294" s="1">
        <v>0.092</v>
      </c>
      <c r="O1294" s="1">
        <v>0.1336</v>
      </c>
      <c r="P1294" s="6">
        <v>2603</v>
      </c>
      <c r="Q1294" s="6">
        <v>3</v>
      </c>
      <c r="R1294" s="6">
        <v>860000000</v>
      </c>
      <c r="S1294" s="6">
        <v>0.3</v>
      </c>
      <c r="T1294" s="6">
        <v>73.06</v>
      </c>
      <c r="U1294" s="6">
        <v>94.42</v>
      </c>
      <c r="V1294" s="6">
        <v>0.092026</v>
      </c>
      <c r="W1294" s="6">
        <v>88248000000</v>
      </c>
      <c r="X1294" s="6">
        <v>182789000000</v>
      </c>
      <c r="Y1294" s="6">
        <v>264101000000</v>
      </c>
      <c r="Z1294" s="6">
        <v>264101000000</v>
      </c>
      <c r="AA1294" s="6">
        <v>191893000000</v>
      </c>
      <c r="AB1294" s="6">
        <v>155502000000</v>
      </c>
      <c r="AC1294" s="6">
        <v>50</v>
      </c>
      <c r="AD1294" s="6">
        <v>0.3289</v>
      </c>
      <c r="AE1294" s="6">
        <v>2.223539</v>
      </c>
    </row>
    <row r="1295" spans="1:31">
      <c r="A1295" s="1" t="s">
        <v>549</v>
      </c>
      <c r="B1295" s="6" t="s">
        <v>550</v>
      </c>
      <c r="C1295" s="1" t="s">
        <v>67</v>
      </c>
      <c r="D1295" s="1">
        <v>226112000000</v>
      </c>
      <c r="E1295" s="1">
        <v>37059000000</v>
      </c>
      <c r="F1295" s="7">
        <v>1072</v>
      </c>
      <c r="G1295" s="7">
        <v>483</v>
      </c>
      <c r="H1295" s="1">
        <v>558484000000</v>
      </c>
      <c r="I1295" s="1">
        <v>415619000000</v>
      </c>
      <c r="J1295" s="1">
        <v>19890000000</v>
      </c>
      <c r="K1295" s="1">
        <v>241871000000</v>
      </c>
      <c r="L1295" s="1">
        <v>0.2558</v>
      </c>
      <c r="M1295" s="1">
        <v>0.124</v>
      </c>
      <c r="N1295" s="1">
        <v>0.0923</v>
      </c>
      <c r="O1295" s="1">
        <v>0.124</v>
      </c>
      <c r="P1295" s="6">
        <v>2654</v>
      </c>
      <c r="Q1295" s="6">
        <v>3.5</v>
      </c>
      <c r="R1295" s="6">
        <v>1245000000</v>
      </c>
      <c r="S1295" s="6">
        <v>0.5</v>
      </c>
      <c r="T1295" s="6">
        <v>69.45</v>
      </c>
      <c r="U1295" s="6">
        <v>91.36</v>
      </c>
      <c r="V1295" s="6">
        <v>0.092286</v>
      </c>
      <c r="W1295" s="6">
        <v>63106000000</v>
      </c>
      <c r="X1295" s="6">
        <v>142865000000</v>
      </c>
      <c r="Y1295" s="6">
        <v>241871000000</v>
      </c>
      <c r="Z1295" s="6">
        <v>241871000000</v>
      </c>
      <c r="AA1295" s="6">
        <v>176267000000</v>
      </c>
      <c r="AB1295" s="6">
        <v>143394000000</v>
      </c>
      <c r="AC1295" s="6">
        <v>44.44</v>
      </c>
      <c r="AD1295" s="6">
        <v>0.3126</v>
      </c>
      <c r="AE1295" s="6">
        <v>2.309016</v>
      </c>
    </row>
    <row r="1296" spans="1:31">
      <c r="A1296" s="1" t="s">
        <v>549</v>
      </c>
      <c r="B1296" s="6" t="s">
        <v>550</v>
      </c>
      <c r="C1296" s="1" t="s">
        <v>68</v>
      </c>
      <c r="D1296" s="1">
        <v>219043000000</v>
      </c>
      <c r="E1296" s="1">
        <v>36126000000</v>
      </c>
      <c r="F1296" s="7">
        <v>1390</v>
      </c>
      <c r="G1296" s="7">
        <v>495</v>
      </c>
      <c r="H1296" s="1">
        <v>558447000000</v>
      </c>
      <c r="I1296" s="1">
        <v>425130000000</v>
      </c>
      <c r="J1296" s="1">
        <v>19890000000</v>
      </c>
      <c r="K1296" s="1">
        <v>233263000000</v>
      </c>
      <c r="L1296" s="1">
        <v>0.2387</v>
      </c>
      <c r="M1296" s="1">
        <v>0.1143</v>
      </c>
      <c r="N1296" s="1">
        <v>0.0846</v>
      </c>
      <c r="O1296" s="1">
        <v>0.1112</v>
      </c>
      <c r="P1296" s="6">
        <v>2904</v>
      </c>
      <c r="Q1296" s="6">
        <v>3.8</v>
      </c>
      <c r="R1296" s="6">
        <v>2149000000</v>
      </c>
      <c r="S1296" s="6">
        <v>0.9</v>
      </c>
      <c r="T1296" s="6">
        <v>69.45</v>
      </c>
      <c r="U1296" s="6">
        <v>91.44</v>
      </c>
      <c r="V1296" s="6">
        <v>0.084637</v>
      </c>
      <c r="W1296" s="6">
        <v>81289000000</v>
      </c>
      <c r="X1296" s="6">
        <v>133317000000</v>
      </c>
      <c r="Y1296" s="6">
        <v>233263000000</v>
      </c>
      <c r="Z1296" s="6">
        <v>233263000000</v>
      </c>
      <c r="AA1296" s="6">
        <v>171126000000</v>
      </c>
      <c r="AB1296" s="6">
        <v>139023000000</v>
      </c>
      <c r="AC1296" s="6">
        <v>37.5</v>
      </c>
      <c r="AD1296" s="6">
        <v>0.3266</v>
      </c>
      <c r="AE1296" s="6">
        <v>2.394066</v>
      </c>
    </row>
    <row r="1297" spans="1:31">
      <c r="A1297" s="1" t="s">
        <v>549</v>
      </c>
      <c r="B1297" s="6" t="s">
        <v>550</v>
      </c>
      <c r="C1297" s="1" t="s">
        <v>69</v>
      </c>
      <c r="D1297" s="1">
        <v>238026000000</v>
      </c>
      <c r="E1297" s="1">
        <v>50908000000</v>
      </c>
      <c r="F1297" s="7">
        <v>1430</v>
      </c>
      <c r="G1297" s="7">
        <v>468</v>
      </c>
      <c r="H1297" s="1">
        <v>607052000000</v>
      </c>
      <c r="I1297" s="1">
        <v>445676000000</v>
      </c>
      <c r="J1297" s="1">
        <v>19869000000</v>
      </c>
      <c r="K1297" s="1">
        <v>335216000000</v>
      </c>
      <c r="L1297" s="1">
        <v>0.2658</v>
      </c>
      <c r="M1297" s="1">
        <v>0.1276</v>
      </c>
      <c r="N1297" s="1">
        <v>0.0978</v>
      </c>
      <c r="O1297" s="1">
        <v>0.1332</v>
      </c>
      <c r="P1297" s="6">
        <v>2619</v>
      </c>
      <c r="Q1297" s="6">
        <v>3.4</v>
      </c>
      <c r="R1297" s="6">
        <v>3347000000</v>
      </c>
      <c r="S1297" s="6">
        <v>1</v>
      </c>
      <c r="T1297" s="6">
        <v>69.52</v>
      </c>
      <c r="U1297" s="6">
        <v>91.71</v>
      </c>
      <c r="V1297" s="6">
        <v>0.097782</v>
      </c>
      <c r="W1297" s="6">
        <v>94575000000</v>
      </c>
      <c r="X1297" s="6">
        <v>161376000000</v>
      </c>
      <c r="Y1297" s="6">
        <v>335216000000</v>
      </c>
      <c r="Z1297" s="6">
        <v>335216000000</v>
      </c>
      <c r="AA1297" s="6">
        <v>253241000000</v>
      </c>
      <c r="AB1297" s="6">
        <v>224452000000</v>
      </c>
      <c r="AC1297" s="6">
        <v>37.5</v>
      </c>
      <c r="AD1297" s="6">
        <v>0.2323</v>
      </c>
      <c r="AE1297" s="6">
        <v>1.810928</v>
      </c>
    </row>
    <row r="1298" spans="1:31">
      <c r="A1298" s="1" t="s">
        <v>549</v>
      </c>
      <c r="B1298" s="6" t="s">
        <v>550</v>
      </c>
      <c r="C1298" s="1" t="s">
        <v>70</v>
      </c>
      <c r="D1298" s="1">
        <v>248381000000</v>
      </c>
      <c r="E1298" s="1">
        <v>52589000000</v>
      </c>
      <c r="F1298" s="7">
        <v>1432</v>
      </c>
      <c r="G1298" s="7">
        <v>467</v>
      </c>
      <c r="H1298" s="1">
        <v>621701000000</v>
      </c>
      <c r="I1298" s="1">
        <v>459245000000</v>
      </c>
      <c r="J1298" s="1">
        <v>19869000000</v>
      </c>
      <c r="K1298" s="1">
        <v>344533000000</v>
      </c>
      <c r="L1298" s="1">
        <v>0.2613</v>
      </c>
      <c r="M1298" s="1">
        <v>0.1562</v>
      </c>
      <c r="N1298" s="1">
        <v>0.1313</v>
      </c>
      <c r="O1298" s="1">
        <v>0.1778</v>
      </c>
      <c r="P1298" s="6">
        <v>2940</v>
      </c>
      <c r="Q1298" s="6">
        <v>3.5</v>
      </c>
      <c r="R1298" s="6">
        <v>5404000000</v>
      </c>
      <c r="S1298" s="6">
        <v>1.6</v>
      </c>
      <c r="T1298" s="6">
        <v>69.52</v>
      </c>
      <c r="U1298" s="6">
        <v>92.44</v>
      </c>
      <c r="V1298" s="6">
        <v>0.131341</v>
      </c>
      <c r="W1298" s="6">
        <v>109734000000</v>
      </c>
      <c r="X1298" s="6">
        <v>162456000000</v>
      </c>
      <c r="Y1298" s="6">
        <v>344533000000</v>
      </c>
      <c r="Z1298" s="6">
        <v>344533000000</v>
      </c>
      <c r="AA1298" s="6">
        <v>244970000000</v>
      </c>
      <c r="AB1298" s="6">
        <v>210059000000</v>
      </c>
      <c r="AC1298" s="6">
        <v>37.5</v>
      </c>
      <c r="AD1298" s="6">
        <v>0.241</v>
      </c>
      <c r="AE1298" s="6">
        <v>1.804474</v>
      </c>
    </row>
    <row r="1299" spans="1:31">
      <c r="A1299" s="1" t="s">
        <v>549</v>
      </c>
      <c r="B1299" s="6" t="s">
        <v>550</v>
      </c>
      <c r="C1299" s="1" t="s">
        <v>71</v>
      </c>
      <c r="D1299" s="1">
        <v>256933000000</v>
      </c>
      <c r="E1299" s="1">
        <v>61630000000</v>
      </c>
      <c r="F1299" s="7">
        <v>1432</v>
      </c>
      <c r="G1299" s="7">
        <v>467</v>
      </c>
      <c r="H1299" s="1">
        <v>630131000000</v>
      </c>
      <c r="I1299" s="1">
        <v>478370000000</v>
      </c>
      <c r="J1299" s="1">
        <v>19869000000</v>
      </c>
      <c r="K1299" s="1">
        <v>343074000000</v>
      </c>
      <c r="L1299" s="1">
        <v>0.2408</v>
      </c>
      <c r="M1299" s="1">
        <v>0.1391</v>
      </c>
      <c r="N1299" s="1">
        <v>0.1105</v>
      </c>
      <c r="O1299" s="1">
        <v>0.1455</v>
      </c>
      <c r="P1299" s="6">
        <v>3030</v>
      </c>
      <c r="Q1299" s="6">
        <v>3.6</v>
      </c>
      <c r="R1299" s="6">
        <v>4453000000</v>
      </c>
      <c r="S1299" s="6">
        <v>1.3</v>
      </c>
      <c r="T1299" s="6">
        <v>69.52</v>
      </c>
      <c r="U1299" s="6">
        <v>92.02</v>
      </c>
      <c r="V1299" s="6">
        <v>0.11045</v>
      </c>
      <c r="W1299" s="6">
        <v>89687000000</v>
      </c>
      <c r="X1299" s="6">
        <v>151761000000</v>
      </c>
      <c r="Y1299" s="6">
        <v>343074000000</v>
      </c>
      <c r="Z1299" s="6">
        <v>343074000000</v>
      </c>
      <c r="AA1299" s="6">
        <v>252052000000</v>
      </c>
      <c r="AB1299" s="6">
        <v>219922000000</v>
      </c>
      <c r="AC1299" s="6">
        <v>37.5</v>
      </c>
      <c r="AD1299" s="6">
        <v>0.2432</v>
      </c>
      <c r="AE1299" s="6">
        <v>1.83672</v>
      </c>
    </row>
    <row r="1300" spans="1:31">
      <c r="A1300" s="1" t="s">
        <v>551</v>
      </c>
      <c r="B1300" s="6" t="s">
        <v>552</v>
      </c>
      <c r="C1300" s="1" t="s">
        <v>66</v>
      </c>
      <c r="D1300" s="1">
        <v>7961040894.5</v>
      </c>
      <c r="E1300" s="1">
        <v>5058779999.52</v>
      </c>
      <c r="F1300" s="7">
        <v>95</v>
      </c>
      <c r="G1300" s="7">
        <v>6</v>
      </c>
      <c r="H1300" s="1">
        <v>19040259246.66</v>
      </c>
      <c r="I1300" s="1">
        <v>10917177501.59</v>
      </c>
      <c r="J1300" s="1">
        <v>1199998272</v>
      </c>
      <c r="K1300" s="1">
        <v>5810299609.24</v>
      </c>
      <c r="L1300" s="1">
        <v>0.4266</v>
      </c>
      <c r="M1300" s="1">
        <v>0.075</v>
      </c>
      <c r="N1300" s="1">
        <v>0.0449</v>
      </c>
      <c r="O1300" s="1">
        <v>0.0784</v>
      </c>
      <c r="P1300" s="6">
        <v>585</v>
      </c>
      <c r="Q1300" s="6">
        <v>8.24</v>
      </c>
      <c r="R1300" s="6">
        <v>277900000</v>
      </c>
      <c r="S1300" s="6">
        <v>4.78</v>
      </c>
      <c r="T1300" s="6">
        <v>62.3</v>
      </c>
      <c r="U1300" s="6">
        <v>69.19</v>
      </c>
      <c r="V1300" s="6">
        <v>0.044945</v>
      </c>
      <c r="W1300" s="6">
        <v>2337855595.24</v>
      </c>
      <c r="X1300" s="6">
        <v>8123081745.07</v>
      </c>
      <c r="Y1300" s="6">
        <v>5810299609.24</v>
      </c>
      <c r="Z1300" s="6">
        <v>5810299609.24</v>
      </c>
      <c r="AA1300" s="6">
        <v>4637387493.84</v>
      </c>
      <c r="AB1300" s="6">
        <v>2648527717.57</v>
      </c>
      <c r="AC1300" s="6">
        <v>38.46</v>
      </c>
      <c r="AD1300" s="6">
        <v>1.2223</v>
      </c>
      <c r="AE1300" s="6">
        <v>3.276984</v>
      </c>
    </row>
    <row r="1301" spans="1:31">
      <c r="A1301" s="1" t="s">
        <v>551</v>
      </c>
      <c r="B1301" s="6" t="s">
        <v>552</v>
      </c>
      <c r="C1301" s="1" t="s">
        <v>67</v>
      </c>
      <c r="D1301" s="1">
        <v>7930413362.8</v>
      </c>
      <c r="E1301" s="1">
        <v>9345895532.44</v>
      </c>
      <c r="F1301" s="7">
        <v>213</v>
      </c>
      <c r="G1301" s="7">
        <v>23</v>
      </c>
      <c r="H1301" s="1">
        <v>25045187894.06</v>
      </c>
      <c r="I1301" s="1">
        <v>11327382186.43</v>
      </c>
      <c r="J1301" s="1">
        <v>1199998272</v>
      </c>
      <c r="K1301" s="1">
        <v>5532550965.24</v>
      </c>
      <c r="L1301" s="1">
        <v>0.5477</v>
      </c>
      <c r="M1301" s="1">
        <v>0.0399</v>
      </c>
      <c r="N1301" s="1">
        <v>0.0174</v>
      </c>
      <c r="O1301" s="1">
        <v>0.0385</v>
      </c>
      <c r="P1301" s="6">
        <v>303</v>
      </c>
      <c r="Q1301" s="6">
        <v>4.95</v>
      </c>
      <c r="R1301" s="6">
        <v>225820000</v>
      </c>
      <c r="S1301" s="6">
        <v>4.08</v>
      </c>
      <c r="T1301" s="6">
        <v>62.3</v>
      </c>
      <c r="U1301" s="6">
        <v>69.93</v>
      </c>
      <c r="V1301" s="6">
        <v>0.017434</v>
      </c>
      <c r="W1301" s="6">
        <v>1913616119.04</v>
      </c>
      <c r="X1301" s="6">
        <v>13717805707.63</v>
      </c>
      <c r="Y1301" s="6">
        <v>5532550965.24</v>
      </c>
      <c r="Z1301" s="6">
        <v>5532550965.24</v>
      </c>
      <c r="AA1301" s="6">
        <v>4762518104.69</v>
      </c>
      <c r="AB1301" s="6">
        <v>2548735705.5</v>
      </c>
      <c r="AC1301" s="6">
        <v>41.67</v>
      </c>
      <c r="AD1301" s="6">
        <v>1.1058</v>
      </c>
      <c r="AE1301" s="6">
        <v>4.526879</v>
      </c>
    </row>
    <row r="1302" spans="1:31">
      <c r="A1302" s="1" t="s">
        <v>551</v>
      </c>
      <c r="B1302" s="6" t="s">
        <v>552</v>
      </c>
      <c r="C1302" s="1" t="s">
        <v>68</v>
      </c>
      <c r="D1302" s="1">
        <v>7830405664.24</v>
      </c>
      <c r="E1302" s="1">
        <v>10321219116.43</v>
      </c>
      <c r="F1302" s="7">
        <v>156</v>
      </c>
      <c r="G1302" s="7">
        <v>7</v>
      </c>
      <c r="H1302" s="1">
        <v>24876507212.91</v>
      </c>
      <c r="I1302" s="1">
        <v>11209618470.84</v>
      </c>
      <c r="J1302" s="1">
        <v>1199998272</v>
      </c>
      <c r="K1302" s="1">
        <v>4362451555.36</v>
      </c>
      <c r="L1302" s="1">
        <v>0.5494</v>
      </c>
      <c r="M1302" s="1">
        <v>0.0284</v>
      </c>
      <c r="N1302" s="1">
        <v>0.0025</v>
      </c>
      <c r="O1302" s="1">
        <v>0.0056</v>
      </c>
      <c r="P1302" s="6">
        <v>219</v>
      </c>
      <c r="Q1302" s="6">
        <v>4.03</v>
      </c>
      <c r="R1302" s="6">
        <v>224373899.28</v>
      </c>
      <c r="S1302" s="6">
        <v>5.14</v>
      </c>
      <c r="T1302" s="6">
        <v>63.31</v>
      </c>
      <c r="U1302" s="6">
        <v>70.05</v>
      </c>
      <c r="V1302" s="6">
        <v>0.002506</v>
      </c>
      <c r="W1302" s="6">
        <v>1762948200.65</v>
      </c>
      <c r="X1302" s="6">
        <v>13666888742.07</v>
      </c>
      <c r="Y1302" s="6">
        <v>4362451555.36</v>
      </c>
      <c r="Z1302" s="6">
        <v>4362451555.36</v>
      </c>
      <c r="AA1302" s="6">
        <v>4104218921.18</v>
      </c>
      <c r="AB1302" s="6">
        <v>2751748833.64</v>
      </c>
      <c r="AC1302" s="6">
        <v>33.33</v>
      </c>
      <c r="AD1302" s="6">
        <v>1.2463</v>
      </c>
      <c r="AE1302" s="6">
        <v>5.702415</v>
      </c>
    </row>
    <row r="1303" spans="1:31">
      <c r="A1303" s="1" t="s">
        <v>551</v>
      </c>
      <c r="B1303" s="6" t="s">
        <v>552</v>
      </c>
      <c r="C1303" s="1" t="s">
        <v>69</v>
      </c>
      <c r="D1303" s="1">
        <v>7539800360.64</v>
      </c>
      <c r="E1303" s="1">
        <v>11134419983.35</v>
      </c>
      <c r="F1303" s="7">
        <v>273</v>
      </c>
      <c r="G1303" s="7">
        <v>18</v>
      </c>
      <c r="H1303" s="1">
        <v>28579248111.83</v>
      </c>
      <c r="I1303" s="1">
        <v>13906698041.68</v>
      </c>
      <c r="J1303" s="1">
        <v>1199998272</v>
      </c>
      <c r="K1303" s="1">
        <v>8368948499.39</v>
      </c>
      <c r="L1303" s="1">
        <v>0.5134</v>
      </c>
      <c r="M1303" s="1">
        <v>0.1391</v>
      </c>
      <c r="N1303" s="1">
        <v>0.1018</v>
      </c>
      <c r="O1303" s="1">
        <v>0.2092</v>
      </c>
      <c r="P1303" s="6">
        <v>224</v>
      </c>
      <c r="Q1303" s="6">
        <v>3.95</v>
      </c>
      <c r="R1303" s="6">
        <v>285912300</v>
      </c>
      <c r="S1303" s="6">
        <v>3.42</v>
      </c>
      <c r="T1303" s="6">
        <v>63.31</v>
      </c>
      <c r="U1303" s="6">
        <v>68.49</v>
      </c>
      <c r="V1303" s="6">
        <v>0.101782</v>
      </c>
      <c r="W1303" s="6">
        <v>4279086686.66</v>
      </c>
      <c r="X1303" s="6">
        <v>14672550070.15</v>
      </c>
      <c r="Y1303" s="6">
        <v>8368948499.39</v>
      </c>
      <c r="Z1303" s="6">
        <v>8368948499.39</v>
      </c>
      <c r="AA1303" s="6">
        <v>4767876173.25</v>
      </c>
      <c r="AB1303" s="6">
        <v>2969580707.12</v>
      </c>
      <c r="AC1303" s="6">
        <v>45.45</v>
      </c>
      <c r="AD1303" s="6">
        <v>0.6654</v>
      </c>
      <c r="AE1303" s="6">
        <v>3.414915</v>
      </c>
    </row>
    <row r="1304" spans="1:31">
      <c r="A1304" s="1" t="s">
        <v>551</v>
      </c>
      <c r="B1304" s="6" t="s">
        <v>552</v>
      </c>
      <c r="C1304" s="1" t="s">
        <v>70</v>
      </c>
      <c r="D1304" s="1">
        <v>7461598113.05</v>
      </c>
      <c r="E1304" s="1">
        <v>8893211151.17</v>
      </c>
      <c r="F1304" s="7">
        <v>156</v>
      </c>
      <c r="G1304" s="7">
        <v>7</v>
      </c>
      <c r="H1304" s="1">
        <v>29804908291.73</v>
      </c>
      <c r="I1304" s="1">
        <v>13723470042.73</v>
      </c>
      <c r="J1304" s="1">
        <v>1439997926</v>
      </c>
      <c r="K1304" s="1">
        <v>9286753648.44</v>
      </c>
      <c r="L1304" s="1">
        <v>0.5396</v>
      </c>
      <c r="M1304" s="1">
        <v>0.1058</v>
      </c>
      <c r="N1304" s="1">
        <v>0.073</v>
      </c>
      <c r="O1304" s="1">
        <v>0.1586</v>
      </c>
      <c r="P1304" s="6">
        <v>251</v>
      </c>
      <c r="Q1304" s="6">
        <v>4.19</v>
      </c>
      <c r="R1304" s="6">
        <v>376492285.29</v>
      </c>
      <c r="S1304" s="6">
        <v>4.05</v>
      </c>
      <c r="T1304" s="6">
        <v>63.31</v>
      </c>
      <c r="U1304" s="6">
        <v>68.78</v>
      </c>
      <c r="V1304" s="6">
        <v>0.073016</v>
      </c>
      <c r="W1304" s="6">
        <v>4207001973.67</v>
      </c>
      <c r="X1304" s="6">
        <v>16081438249</v>
      </c>
      <c r="Y1304" s="6">
        <v>9286753648.44</v>
      </c>
      <c r="Z1304" s="6">
        <v>9286753648.44</v>
      </c>
      <c r="AA1304" s="6">
        <v>6041311453.09</v>
      </c>
      <c r="AB1304" s="6">
        <v>4206199019.24</v>
      </c>
      <c r="AC1304" s="6">
        <v>41.67</v>
      </c>
      <c r="AD1304" s="6">
        <v>0.6441</v>
      </c>
      <c r="AE1304" s="6">
        <v>3.2094</v>
      </c>
    </row>
    <row r="1305" spans="1:31">
      <c r="A1305" s="1" t="s">
        <v>551</v>
      </c>
      <c r="B1305" s="6" t="s">
        <v>552</v>
      </c>
      <c r="C1305" s="1" t="s">
        <v>71</v>
      </c>
      <c r="D1305" s="1">
        <v>10221909100.68</v>
      </c>
      <c r="E1305" s="1">
        <v>8852365235.71</v>
      </c>
      <c r="F1305" s="7">
        <v>156</v>
      </c>
      <c r="G1305" s="7">
        <v>7</v>
      </c>
      <c r="H1305" s="1">
        <v>29917331224.99</v>
      </c>
      <c r="I1305" s="1">
        <v>14552116826.78</v>
      </c>
      <c r="J1305" s="1">
        <v>1439997926</v>
      </c>
      <c r="K1305" s="1">
        <v>8437025400.96</v>
      </c>
      <c r="L1305" s="1">
        <v>0.5136</v>
      </c>
      <c r="M1305" s="1">
        <v>0.0848</v>
      </c>
      <c r="N1305" s="1">
        <v>0.0572</v>
      </c>
      <c r="O1305" s="1">
        <v>0.1176</v>
      </c>
      <c r="P1305" s="6">
        <v>265</v>
      </c>
      <c r="Q1305" s="6">
        <v>4</v>
      </c>
      <c r="R1305" s="6">
        <v>419474308.69</v>
      </c>
      <c r="S1305" s="6">
        <v>4.97</v>
      </c>
      <c r="T1305" s="6">
        <v>63.31</v>
      </c>
      <c r="U1305" s="6">
        <v>71.95</v>
      </c>
      <c r="V1305" s="6">
        <v>0.057202</v>
      </c>
      <c r="W1305" s="6">
        <v>3655131227.21</v>
      </c>
      <c r="X1305" s="6">
        <v>15365214398.21</v>
      </c>
      <c r="Y1305" s="6">
        <v>8437025400.96</v>
      </c>
      <c r="Z1305" s="6">
        <v>8437025400.96</v>
      </c>
      <c r="AA1305" s="6">
        <v>5971038971.57</v>
      </c>
      <c r="AB1305" s="6">
        <v>3994812479.01</v>
      </c>
      <c r="AC1305" s="6">
        <v>36.36</v>
      </c>
      <c r="AD1305" s="6">
        <v>0.7112</v>
      </c>
      <c r="AE1305" s="6">
        <v>3.545957</v>
      </c>
    </row>
    <row r="1306" spans="1:31">
      <c r="A1306" s="1" t="s">
        <v>553</v>
      </c>
      <c r="B1306" s="6" t="s">
        <v>554</v>
      </c>
      <c r="C1306" s="1" t="s">
        <v>66</v>
      </c>
      <c r="D1306" s="1">
        <v>575108903.34</v>
      </c>
      <c r="E1306" s="1">
        <v>254207644.6</v>
      </c>
      <c r="F1306" s="7">
        <v>452</v>
      </c>
      <c r="G1306" s="7">
        <v>211</v>
      </c>
      <c r="H1306" s="1">
        <v>5628672464.6</v>
      </c>
      <c r="I1306" s="1">
        <v>3952668117.88</v>
      </c>
      <c r="J1306" s="1">
        <v>813172000</v>
      </c>
      <c r="K1306" s="1">
        <v>3528688645.91</v>
      </c>
      <c r="L1306" s="1">
        <v>0.2978</v>
      </c>
      <c r="M1306" s="1">
        <v>0.0474</v>
      </c>
      <c r="N1306" s="1">
        <v>0.0357</v>
      </c>
      <c r="O1306" s="1">
        <v>0.0508</v>
      </c>
      <c r="P1306" s="6">
        <v>610</v>
      </c>
      <c r="Q1306" s="6">
        <v>18.96</v>
      </c>
      <c r="R1306" s="6">
        <v>431825601.15</v>
      </c>
      <c r="S1306" s="6">
        <v>12.24</v>
      </c>
      <c r="T1306" s="6">
        <v>45.12</v>
      </c>
      <c r="U1306" s="6">
        <v>63.6265</v>
      </c>
      <c r="V1306" s="6">
        <v>0.035677</v>
      </c>
      <c r="W1306" s="6">
        <v>519192236.24</v>
      </c>
      <c r="X1306" s="6">
        <v>1676004346.72</v>
      </c>
      <c r="Y1306" s="6">
        <v>3528688645.91</v>
      </c>
      <c r="Z1306" s="6">
        <v>3528688645.91</v>
      </c>
      <c r="AA1306" s="6">
        <v>3413414409.15</v>
      </c>
      <c r="AB1306" s="6">
        <v>2026508925.89</v>
      </c>
      <c r="AC1306" s="6">
        <v>42.86</v>
      </c>
      <c r="AD1306" s="6">
        <v>0.9117</v>
      </c>
      <c r="AE1306" s="6">
        <v>1.595117</v>
      </c>
    </row>
    <row r="1307" spans="1:31">
      <c r="A1307" s="1" t="s">
        <v>553</v>
      </c>
      <c r="B1307" s="6" t="s">
        <v>554</v>
      </c>
      <c r="C1307" s="1" t="s">
        <v>67</v>
      </c>
      <c r="D1307" s="1">
        <v>483126411.41</v>
      </c>
      <c r="E1307" s="1">
        <v>230054028.75</v>
      </c>
      <c r="F1307" s="7">
        <v>507</v>
      </c>
      <c r="G1307" s="7">
        <v>222</v>
      </c>
      <c r="H1307" s="1">
        <v>5832954421.24</v>
      </c>
      <c r="I1307" s="1">
        <v>3893172148.85</v>
      </c>
      <c r="J1307" s="1">
        <v>813172000</v>
      </c>
      <c r="K1307" s="1">
        <v>3681198033.45</v>
      </c>
      <c r="L1307" s="1">
        <v>0.3326</v>
      </c>
      <c r="M1307" s="1">
        <v>0.037</v>
      </c>
      <c r="N1307" s="1">
        <v>0.0307</v>
      </c>
      <c r="O1307" s="1">
        <v>0.046</v>
      </c>
      <c r="P1307" s="6">
        <v>648</v>
      </c>
      <c r="Q1307" s="6">
        <v>19.42</v>
      </c>
      <c r="R1307" s="6">
        <v>458481678.83</v>
      </c>
      <c r="S1307" s="6">
        <v>12.45</v>
      </c>
      <c r="T1307" s="6">
        <v>45.12</v>
      </c>
      <c r="U1307" s="6">
        <v>65.6265</v>
      </c>
      <c r="V1307" s="6">
        <v>0.030711</v>
      </c>
      <c r="W1307" s="6">
        <v>860747324.05</v>
      </c>
      <c r="X1307" s="6">
        <v>1939782272.39</v>
      </c>
      <c r="Y1307" s="6">
        <v>3681198033.45</v>
      </c>
      <c r="Z1307" s="6">
        <v>3681198033.45</v>
      </c>
      <c r="AA1307" s="6">
        <v>3447693506.5</v>
      </c>
      <c r="AB1307" s="6">
        <v>2155728469.39</v>
      </c>
      <c r="AC1307" s="6">
        <v>42.86</v>
      </c>
      <c r="AD1307" s="6">
        <v>0.9065</v>
      </c>
      <c r="AE1307" s="6">
        <v>1.584526</v>
      </c>
    </row>
    <row r="1308" spans="1:31">
      <c r="A1308" s="1" t="s">
        <v>553</v>
      </c>
      <c r="B1308" s="6" t="s">
        <v>554</v>
      </c>
      <c r="C1308" s="1" t="s">
        <v>68</v>
      </c>
      <c r="D1308" s="1">
        <v>404493722.52</v>
      </c>
      <c r="E1308" s="1">
        <v>162465981.49</v>
      </c>
      <c r="F1308" s="7">
        <v>566</v>
      </c>
      <c r="G1308" s="7">
        <v>244</v>
      </c>
      <c r="H1308" s="1">
        <v>6858428888.24</v>
      </c>
      <c r="I1308" s="1">
        <v>4159376867.32</v>
      </c>
      <c r="J1308" s="1">
        <v>813172000</v>
      </c>
      <c r="K1308" s="1">
        <v>3863193917.52</v>
      </c>
      <c r="L1308" s="1">
        <v>0.3935</v>
      </c>
      <c r="M1308" s="1">
        <v>0.057</v>
      </c>
      <c r="N1308" s="1">
        <v>0.0492</v>
      </c>
      <c r="O1308" s="1">
        <v>0.0811</v>
      </c>
      <c r="P1308" s="6">
        <v>818</v>
      </c>
      <c r="Q1308" s="6">
        <v>26.02</v>
      </c>
      <c r="R1308" s="6">
        <v>440428871.4</v>
      </c>
      <c r="S1308" s="6">
        <v>11.4</v>
      </c>
      <c r="T1308" s="6">
        <v>45.12</v>
      </c>
      <c r="U1308" s="6">
        <v>65.9265</v>
      </c>
      <c r="V1308" s="6">
        <v>0.049189</v>
      </c>
      <c r="W1308" s="6">
        <v>985428570.62</v>
      </c>
      <c r="X1308" s="6">
        <v>2699052020.92</v>
      </c>
      <c r="Y1308" s="6">
        <v>3863193917.52</v>
      </c>
      <c r="Z1308" s="6">
        <v>3863193917.52</v>
      </c>
      <c r="AA1308" s="6">
        <v>3510181178.7</v>
      </c>
      <c r="AB1308" s="6">
        <v>2446702923.92</v>
      </c>
      <c r="AC1308" s="6">
        <v>42.86</v>
      </c>
      <c r="AD1308" s="6">
        <v>0.8138</v>
      </c>
      <c r="AE1308" s="6">
        <v>1.775326</v>
      </c>
    </row>
    <row r="1309" spans="1:31">
      <c r="A1309" s="1" t="s">
        <v>553</v>
      </c>
      <c r="B1309" s="6" t="s">
        <v>554</v>
      </c>
      <c r="C1309" s="1" t="s">
        <v>69</v>
      </c>
      <c r="D1309" s="1">
        <v>375503699.37</v>
      </c>
      <c r="E1309" s="1">
        <v>147271538.7</v>
      </c>
      <c r="F1309" s="7">
        <v>637</v>
      </c>
      <c r="G1309" s="7">
        <v>275</v>
      </c>
      <c r="H1309" s="1">
        <v>7371099630.52</v>
      </c>
      <c r="I1309" s="1">
        <v>3873934310.77</v>
      </c>
      <c r="J1309" s="1">
        <v>813172000</v>
      </c>
      <c r="K1309" s="1">
        <v>4298217520.75</v>
      </c>
      <c r="L1309" s="1">
        <v>0.4744</v>
      </c>
      <c r="M1309" s="1">
        <v>0.0672</v>
      </c>
      <c r="N1309" s="1">
        <v>0.0614</v>
      </c>
      <c r="O1309" s="1">
        <v>0.1168</v>
      </c>
      <c r="P1309" s="6">
        <v>752</v>
      </c>
      <c r="Q1309" s="6">
        <v>24.8</v>
      </c>
      <c r="R1309" s="6">
        <v>459559706</v>
      </c>
      <c r="S1309" s="6">
        <v>10.69</v>
      </c>
      <c r="T1309" s="6">
        <v>45.12</v>
      </c>
      <c r="U1309" s="6">
        <v>62.11</v>
      </c>
      <c r="V1309" s="6">
        <v>0.061378</v>
      </c>
      <c r="W1309" s="6">
        <v>668207660.4</v>
      </c>
      <c r="X1309" s="6">
        <v>3497165319.75</v>
      </c>
      <c r="Y1309" s="6">
        <v>4298217520.75</v>
      </c>
      <c r="Z1309" s="6">
        <v>4298217520.75</v>
      </c>
      <c r="AA1309" s="6">
        <v>3838994726.76</v>
      </c>
      <c r="AB1309" s="6">
        <v>2749705627.6</v>
      </c>
      <c r="AC1309" s="6">
        <v>42.86</v>
      </c>
      <c r="AD1309" s="6">
        <v>0.7054</v>
      </c>
      <c r="AE1309" s="6">
        <v>1.71492</v>
      </c>
    </row>
    <row r="1310" spans="1:31">
      <c r="A1310" s="1" t="s">
        <v>553</v>
      </c>
      <c r="B1310" s="6" t="s">
        <v>554</v>
      </c>
      <c r="C1310" s="1" t="s">
        <v>70</v>
      </c>
      <c r="D1310" s="1">
        <v>380310207.38</v>
      </c>
      <c r="E1310" s="1">
        <v>149250192.33</v>
      </c>
      <c r="F1310" s="7">
        <v>653</v>
      </c>
      <c r="G1310" s="7">
        <v>289</v>
      </c>
      <c r="H1310" s="1">
        <v>8451651208.08</v>
      </c>
      <c r="I1310" s="1">
        <v>4047919791</v>
      </c>
      <c r="J1310" s="1">
        <v>813172000</v>
      </c>
      <c r="K1310" s="1">
        <v>5078494632.06</v>
      </c>
      <c r="L1310" s="1">
        <v>0.5211</v>
      </c>
      <c r="M1310" s="1">
        <v>0.071</v>
      </c>
      <c r="N1310" s="1">
        <v>0.0643</v>
      </c>
      <c r="O1310" s="1">
        <v>0.1343</v>
      </c>
      <c r="P1310" s="6">
        <v>865</v>
      </c>
      <c r="Q1310" s="6">
        <v>26.72</v>
      </c>
      <c r="R1310" s="6">
        <v>438039907.1</v>
      </c>
      <c r="S1310" s="6">
        <v>8.63</v>
      </c>
      <c r="T1310" s="6">
        <v>43.1</v>
      </c>
      <c r="U1310" s="6">
        <v>55.8</v>
      </c>
      <c r="V1310" s="6">
        <v>0.06433</v>
      </c>
      <c r="W1310" s="6">
        <v>709932833.69</v>
      </c>
      <c r="X1310" s="6">
        <v>4403731417.08</v>
      </c>
      <c r="Y1310" s="6">
        <v>5078494632.06</v>
      </c>
      <c r="Z1310" s="6">
        <v>5078494632.06</v>
      </c>
      <c r="AA1310" s="6">
        <v>4512757888.65</v>
      </c>
      <c r="AB1310" s="6">
        <v>3445564362.63</v>
      </c>
      <c r="AC1310" s="6">
        <v>42.86</v>
      </c>
      <c r="AD1310" s="6">
        <v>0.6374</v>
      </c>
      <c r="AE1310" s="6">
        <v>1.664204</v>
      </c>
    </row>
    <row r="1311" spans="1:31">
      <c r="A1311" s="1" t="s">
        <v>553</v>
      </c>
      <c r="B1311" s="6" t="s">
        <v>554</v>
      </c>
      <c r="C1311" s="1" t="s">
        <v>71</v>
      </c>
      <c r="D1311" s="1">
        <v>380504424.98</v>
      </c>
      <c r="E1311" s="1">
        <v>209509483.23</v>
      </c>
      <c r="F1311" s="7">
        <v>653</v>
      </c>
      <c r="G1311" s="7">
        <v>289</v>
      </c>
      <c r="H1311" s="1">
        <v>9504776565.38</v>
      </c>
      <c r="I1311" s="1">
        <v>4234263020.73</v>
      </c>
      <c r="J1311" s="1">
        <v>832251000</v>
      </c>
      <c r="K1311" s="1">
        <v>5751051476.34</v>
      </c>
      <c r="L1311" s="1">
        <v>0.5545</v>
      </c>
      <c r="M1311" s="1">
        <v>0.0713</v>
      </c>
      <c r="N1311" s="1">
        <v>0.0661</v>
      </c>
      <c r="O1311" s="1">
        <v>0.1483</v>
      </c>
      <c r="P1311" s="6">
        <v>1159</v>
      </c>
      <c r="Q1311" s="6">
        <v>33.02</v>
      </c>
      <c r="R1311" s="6">
        <v>563443402.58</v>
      </c>
      <c r="S1311" s="6">
        <v>9.8</v>
      </c>
      <c r="T1311" s="6">
        <v>42.12</v>
      </c>
      <c r="U1311" s="6">
        <v>56.02</v>
      </c>
      <c r="V1311" s="6">
        <v>0.066062</v>
      </c>
      <c r="W1311" s="6">
        <v>1232668571.28</v>
      </c>
      <c r="X1311" s="6">
        <v>5270513544.65</v>
      </c>
      <c r="Y1311" s="6">
        <v>5751051476.34</v>
      </c>
      <c r="Z1311" s="6">
        <v>5751051476.34</v>
      </c>
      <c r="AA1311" s="6">
        <v>5058198898.22</v>
      </c>
      <c r="AB1311" s="6">
        <v>3770327877.09</v>
      </c>
      <c r="AC1311" s="6">
        <v>42.86</v>
      </c>
      <c r="AD1311" s="6">
        <v>0.6103</v>
      </c>
      <c r="AE1311" s="6">
        <v>1.652702</v>
      </c>
    </row>
    <row r="1312" spans="1:31">
      <c r="A1312" s="1" t="s">
        <v>555</v>
      </c>
      <c r="B1312" s="6" t="s">
        <v>556</v>
      </c>
      <c r="C1312" s="1" t="s">
        <v>66</v>
      </c>
      <c r="D1312" s="1">
        <v>4793169637.95</v>
      </c>
      <c r="E1312" s="1">
        <v>2021180251.5</v>
      </c>
      <c r="F1312" s="7">
        <v>1915</v>
      </c>
      <c r="G1312" s="7">
        <v>675</v>
      </c>
      <c r="H1312" s="1">
        <v>34542328469.57</v>
      </c>
      <c r="I1312" s="1">
        <v>20677395805.44</v>
      </c>
      <c r="J1312" s="1">
        <v>5125882352</v>
      </c>
      <c r="K1312" s="1">
        <v>13907578293.84</v>
      </c>
      <c r="L1312" s="1">
        <v>0.4014</v>
      </c>
      <c r="M1312" s="1">
        <v>0.0203</v>
      </c>
      <c r="N1312" s="1">
        <v>0.0156</v>
      </c>
      <c r="O1312" s="1">
        <v>0.0261</v>
      </c>
      <c r="P1312" s="6">
        <v>773</v>
      </c>
      <c r="Q1312" s="6">
        <v>5.32</v>
      </c>
      <c r="R1312" s="6">
        <v>835352876.51</v>
      </c>
      <c r="S1312" s="6">
        <v>6.1</v>
      </c>
      <c r="T1312" s="6">
        <v>51.36</v>
      </c>
      <c r="U1312" s="6">
        <v>74.37</v>
      </c>
      <c r="V1312" s="6">
        <v>0.015598</v>
      </c>
      <c r="W1312" s="6">
        <v>-655348765.1</v>
      </c>
      <c r="X1312" s="6">
        <v>13864932664.13</v>
      </c>
      <c r="Y1312" s="6">
        <v>13907578293.84</v>
      </c>
      <c r="Z1312" s="6">
        <v>13689875849.6</v>
      </c>
      <c r="AA1312" s="6">
        <v>13546128771.49</v>
      </c>
      <c r="AB1312" s="6">
        <v>10329313688.3</v>
      </c>
      <c r="AC1312" s="6">
        <v>33.33</v>
      </c>
      <c r="AD1312" s="6">
        <v>1.0619</v>
      </c>
      <c r="AE1312" s="6">
        <v>2.523202</v>
      </c>
    </row>
    <row r="1313" spans="1:31">
      <c r="A1313" s="1" t="s">
        <v>555</v>
      </c>
      <c r="B1313" s="6" t="s">
        <v>556</v>
      </c>
      <c r="C1313" s="1" t="s">
        <v>67</v>
      </c>
      <c r="D1313" s="1">
        <v>4802890096.22</v>
      </c>
      <c r="E1313" s="1">
        <v>1914961111.84</v>
      </c>
      <c r="F1313" s="7">
        <v>1968</v>
      </c>
      <c r="G1313" s="7">
        <v>664</v>
      </c>
      <c r="H1313" s="1">
        <v>35367589804.43</v>
      </c>
      <c r="I1313" s="1">
        <v>20803230932.88</v>
      </c>
      <c r="J1313" s="1">
        <v>5125882352</v>
      </c>
      <c r="K1313" s="1">
        <v>15475718300.97</v>
      </c>
      <c r="L1313" s="1">
        <v>0.4118</v>
      </c>
      <c r="M1313" s="1">
        <v>0.0115</v>
      </c>
      <c r="N1313" s="1">
        <v>0.0096</v>
      </c>
      <c r="O1313" s="1">
        <v>0.0164</v>
      </c>
      <c r="P1313" s="6">
        <v>1075</v>
      </c>
      <c r="Q1313" s="6">
        <v>6.3</v>
      </c>
      <c r="R1313" s="6">
        <v>753229525.98</v>
      </c>
      <c r="S1313" s="6">
        <v>4.93</v>
      </c>
      <c r="T1313" s="6">
        <v>51.92</v>
      </c>
      <c r="U1313" s="6">
        <v>74.94</v>
      </c>
      <c r="V1313" s="6">
        <v>0.009639</v>
      </c>
      <c r="W1313" s="6">
        <v>-1508290646.42</v>
      </c>
      <c r="X1313" s="6">
        <v>14564358871.55</v>
      </c>
      <c r="Y1313" s="6">
        <v>15475718300.97</v>
      </c>
      <c r="Z1313" s="6">
        <v>15283088209.01</v>
      </c>
      <c r="AA1313" s="6">
        <v>14943439809.82</v>
      </c>
      <c r="AB1313" s="6">
        <v>11959147147.24</v>
      </c>
      <c r="AC1313" s="6">
        <v>33.33</v>
      </c>
      <c r="AD1313" s="6">
        <v>0.8582</v>
      </c>
      <c r="AE1313" s="6">
        <v>2.314165</v>
      </c>
    </row>
    <row r="1314" spans="1:31">
      <c r="A1314" s="1" t="s">
        <v>555</v>
      </c>
      <c r="B1314" s="6" t="s">
        <v>556</v>
      </c>
      <c r="C1314" s="1" t="s">
        <v>68</v>
      </c>
      <c r="D1314" s="1">
        <v>4319273866.58</v>
      </c>
      <c r="E1314" s="1">
        <v>1715501896.95</v>
      </c>
      <c r="F1314" s="7">
        <v>2212</v>
      </c>
      <c r="G1314" s="7">
        <v>756</v>
      </c>
      <c r="H1314" s="1">
        <v>36164560341.56</v>
      </c>
      <c r="I1314" s="1">
        <v>20846036909.4</v>
      </c>
      <c r="J1314" s="1">
        <v>5125882352</v>
      </c>
      <c r="K1314" s="1">
        <v>15990325531.69</v>
      </c>
      <c r="L1314" s="1">
        <v>0.4236</v>
      </c>
      <c r="M1314" s="1">
        <v>0.012</v>
      </c>
      <c r="N1314" s="1">
        <v>0.0075</v>
      </c>
      <c r="O1314" s="1">
        <v>0.0129</v>
      </c>
      <c r="P1314" s="6">
        <v>825</v>
      </c>
      <c r="Q1314" s="6">
        <v>7</v>
      </c>
      <c r="R1314" s="6">
        <v>775398618.97</v>
      </c>
      <c r="S1314" s="6">
        <v>4.91</v>
      </c>
      <c r="T1314" s="6">
        <v>50.94</v>
      </c>
      <c r="U1314" s="6">
        <v>70.88</v>
      </c>
      <c r="V1314" s="6">
        <v>0.007453</v>
      </c>
      <c r="W1314" s="6">
        <v>43664379.56</v>
      </c>
      <c r="X1314" s="6">
        <v>15318523432.16</v>
      </c>
      <c r="Y1314" s="6">
        <v>15990325531.69</v>
      </c>
      <c r="Z1314" s="6">
        <v>15802029732.03</v>
      </c>
      <c r="AA1314" s="6">
        <v>15917160523.29</v>
      </c>
      <c r="AB1314" s="6">
        <v>13195077430.9</v>
      </c>
      <c r="AC1314" s="6">
        <v>37.5</v>
      </c>
      <c r="AD1314" s="6">
        <v>0.7733</v>
      </c>
      <c r="AE1314" s="6">
        <v>2.288602</v>
      </c>
    </row>
    <row r="1315" spans="1:31">
      <c r="A1315" s="1" t="s">
        <v>555</v>
      </c>
      <c r="B1315" s="6" t="s">
        <v>556</v>
      </c>
      <c r="C1315" s="1" t="s">
        <v>69</v>
      </c>
      <c r="D1315" s="1">
        <v>4338487915.26</v>
      </c>
      <c r="E1315" s="1">
        <v>1688037469.15</v>
      </c>
      <c r="F1315" s="7">
        <v>2429</v>
      </c>
      <c r="G1315" s="7">
        <v>842</v>
      </c>
      <c r="H1315" s="1">
        <v>38873416116.08</v>
      </c>
      <c r="I1315" s="1">
        <v>22275725929.58</v>
      </c>
      <c r="J1315" s="1">
        <v>5125882352</v>
      </c>
      <c r="K1315" s="1">
        <v>14385393562.19</v>
      </c>
      <c r="L1315" s="1">
        <v>0.427</v>
      </c>
      <c r="M1315" s="1">
        <v>0.0194</v>
      </c>
      <c r="N1315" s="1">
        <v>0.0155</v>
      </c>
      <c r="O1315" s="1">
        <v>0.0271</v>
      </c>
      <c r="P1315" s="6">
        <v>730</v>
      </c>
      <c r="Q1315" s="6">
        <v>5.8</v>
      </c>
      <c r="R1315" s="6">
        <v>771507349.77</v>
      </c>
      <c r="S1315" s="6">
        <v>5.44</v>
      </c>
      <c r="T1315" s="6">
        <v>50.94</v>
      </c>
      <c r="U1315" s="6">
        <v>68.41</v>
      </c>
      <c r="V1315" s="6">
        <v>0.015509</v>
      </c>
      <c r="W1315" s="6">
        <v>1596821058.84</v>
      </c>
      <c r="X1315" s="6">
        <v>16597690186.5</v>
      </c>
      <c r="Y1315" s="6">
        <v>14385393562.19</v>
      </c>
      <c r="Z1315" s="6">
        <v>14180662911.33</v>
      </c>
      <c r="AA1315" s="6">
        <v>13866536800.81</v>
      </c>
      <c r="AB1315" s="6">
        <v>11103783983.95</v>
      </c>
      <c r="AC1315" s="6">
        <v>37.5</v>
      </c>
      <c r="AD1315" s="6">
        <v>0.8901</v>
      </c>
      <c r="AE1315" s="6">
        <v>2.741298</v>
      </c>
    </row>
    <row r="1316" spans="1:31">
      <c r="A1316" s="1" t="s">
        <v>555</v>
      </c>
      <c r="B1316" s="6" t="s">
        <v>556</v>
      </c>
      <c r="C1316" s="1" t="s">
        <v>70</v>
      </c>
      <c r="D1316" s="1">
        <v>3963245072.61</v>
      </c>
      <c r="E1316" s="1">
        <v>1737840260.82</v>
      </c>
      <c r="F1316" s="7">
        <v>2471</v>
      </c>
      <c r="G1316" s="7">
        <v>856</v>
      </c>
      <c r="H1316" s="1">
        <v>40843314722.3</v>
      </c>
      <c r="I1316" s="1">
        <v>22943963538.02</v>
      </c>
      <c r="J1316" s="1">
        <v>5125882352</v>
      </c>
      <c r="K1316" s="1">
        <v>18213375428.97</v>
      </c>
      <c r="L1316" s="1">
        <v>0.4382</v>
      </c>
      <c r="M1316" s="1">
        <v>0.021</v>
      </c>
      <c r="N1316" s="1">
        <v>0.0175</v>
      </c>
      <c r="O1316" s="1">
        <v>0.0311</v>
      </c>
      <c r="P1316" s="6">
        <v>745</v>
      </c>
      <c r="Q1316" s="6">
        <v>7.3</v>
      </c>
      <c r="R1316" s="6">
        <v>796691090.23</v>
      </c>
      <c r="S1316" s="6">
        <v>4.42</v>
      </c>
      <c r="T1316" s="6">
        <v>50.94</v>
      </c>
      <c r="U1316" s="6">
        <v>69.51</v>
      </c>
      <c r="V1316" s="6">
        <v>0.01747</v>
      </c>
      <c r="W1316" s="6">
        <v>508393744.9</v>
      </c>
      <c r="X1316" s="6">
        <v>17899351184.28</v>
      </c>
      <c r="Y1316" s="6">
        <v>18213375428.97</v>
      </c>
      <c r="Z1316" s="6">
        <v>18006491826.52</v>
      </c>
      <c r="AA1316" s="6">
        <v>17591929209.12</v>
      </c>
      <c r="AB1316" s="6">
        <v>15048148106.75</v>
      </c>
      <c r="AC1316" s="6">
        <v>33.33</v>
      </c>
      <c r="AD1316" s="6">
        <v>0.5638</v>
      </c>
      <c r="AE1316" s="6">
        <v>2.268255</v>
      </c>
    </row>
    <row r="1317" spans="1:31">
      <c r="A1317" s="1" t="s">
        <v>555</v>
      </c>
      <c r="B1317" s="6" t="s">
        <v>556</v>
      </c>
      <c r="C1317" s="1" t="s">
        <v>71</v>
      </c>
      <c r="D1317" s="1">
        <v>3706386550.39</v>
      </c>
      <c r="E1317" s="1">
        <v>1947373810.56</v>
      </c>
      <c r="F1317" s="7">
        <v>2471</v>
      </c>
      <c r="G1317" s="7">
        <v>856</v>
      </c>
      <c r="H1317" s="1">
        <v>43778740536.72</v>
      </c>
      <c r="I1317" s="1">
        <v>24426287143.51</v>
      </c>
      <c r="J1317" s="1">
        <v>5125882352</v>
      </c>
      <c r="K1317" s="1">
        <v>21051446597.2</v>
      </c>
      <c r="L1317" s="1">
        <v>0.4421</v>
      </c>
      <c r="M1317" s="1">
        <v>0.0274</v>
      </c>
      <c r="N1317" s="1">
        <v>0.0233</v>
      </c>
      <c r="O1317" s="1">
        <v>0.0418</v>
      </c>
      <c r="P1317" s="6">
        <v>750</v>
      </c>
      <c r="Q1317" s="6">
        <v>8.05</v>
      </c>
      <c r="R1317" s="6">
        <v>1021078828.61</v>
      </c>
      <c r="S1317" s="6">
        <v>4.9</v>
      </c>
      <c r="T1317" s="6">
        <v>51.87</v>
      </c>
      <c r="U1317" s="6">
        <v>70.84</v>
      </c>
      <c r="V1317" s="6">
        <v>0.023298</v>
      </c>
      <c r="W1317" s="6">
        <v>1215069883.41</v>
      </c>
      <c r="X1317" s="6">
        <v>19352453393.21</v>
      </c>
      <c r="Y1317" s="6">
        <v>21051446597.2</v>
      </c>
      <c r="Z1317" s="6">
        <v>20847910805.44</v>
      </c>
      <c r="AA1317" s="6">
        <v>20176915675.7</v>
      </c>
      <c r="AB1317" s="6">
        <v>17131042339.48</v>
      </c>
      <c r="AC1317" s="6">
        <v>33.33</v>
      </c>
      <c r="AD1317" s="6">
        <v>0.4467</v>
      </c>
      <c r="AE1317" s="6">
        <v>2.09991</v>
      </c>
    </row>
    <row r="1318" spans="1:31">
      <c r="A1318" s="1" t="s">
        <v>557</v>
      </c>
      <c r="B1318" s="6" t="s">
        <v>558</v>
      </c>
      <c r="C1318" s="1" t="s">
        <v>66</v>
      </c>
      <c r="D1318" s="1">
        <v>1037387225.92</v>
      </c>
      <c r="E1318" s="1">
        <v>209189718.01</v>
      </c>
      <c r="F1318" s="7">
        <v>43</v>
      </c>
      <c r="G1318" s="7">
        <v>43</v>
      </c>
      <c r="H1318" s="1">
        <v>4449224982.76</v>
      </c>
      <c r="I1318" s="1">
        <v>2519822479.15</v>
      </c>
      <c r="J1318" s="1">
        <v>991760000</v>
      </c>
      <c r="K1318" s="1">
        <v>1268669773.61</v>
      </c>
      <c r="L1318" s="1">
        <v>0.4336</v>
      </c>
      <c r="M1318" s="1">
        <v>-0.013</v>
      </c>
      <c r="N1318" s="1">
        <v>-0.0149</v>
      </c>
      <c r="O1318" s="1">
        <v>-0.0263</v>
      </c>
      <c r="P1318" s="6">
        <v>132</v>
      </c>
      <c r="Q1318" s="6">
        <v>16.71</v>
      </c>
      <c r="R1318" s="6">
        <v>43492352.66</v>
      </c>
      <c r="S1318" s="6">
        <v>3.43</v>
      </c>
      <c r="T1318" s="6">
        <v>36.49</v>
      </c>
      <c r="U1318" s="6">
        <v>41.01</v>
      </c>
      <c r="V1318" s="6">
        <v>-0.014897</v>
      </c>
      <c r="W1318" s="6">
        <v>82282973.06</v>
      </c>
      <c r="X1318" s="6">
        <v>1929402503.61</v>
      </c>
      <c r="Y1318" s="6">
        <v>1268669773.61</v>
      </c>
      <c r="Z1318" s="6">
        <v>1268669773.61</v>
      </c>
      <c r="AA1318" s="6">
        <v>1363249845.78</v>
      </c>
      <c r="AB1318" s="6">
        <v>1226429483.8</v>
      </c>
      <c r="AC1318" s="6">
        <v>50</v>
      </c>
      <c r="AD1318" s="6">
        <v>0.6227</v>
      </c>
      <c r="AE1318" s="6">
        <v>3.507</v>
      </c>
    </row>
    <row r="1319" spans="1:31">
      <c r="A1319" s="1" t="s">
        <v>557</v>
      </c>
      <c r="B1319" s="6" t="s">
        <v>558</v>
      </c>
      <c r="C1319" s="1" t="s">
        <v>67</v>
      </c>
      <c r="D1319" s="1">
        <v>1447056630.83</v>
      </c>
      <c r="E1319" s="1">
        <v>168574936.86</v>
      </c>
      <c r="F1319" s="7">
        <v>47</v>
      </c>
      <c r="G1319" s="7">
        <v>47</v>
      </c>
      <c r="H1319" s="1">
        <v>4505348255.19</v>
      </c>
      <c r="I1319" s="1">
        <v>2509407808.48</v>
      </c>
      <c r="J1319" s="1">
        <v>991760000</v>
      </c>
      <c r="K1319" s="1">
        <v>1496938303.74</v>
      </c>
      <c r="L1319" s="1">
        <v>0.443</v>
      </c>
      <c r="M1319" s="1">
        <v>0.026</v>
      </c>
      <c r="N1319" s="1">
        <v>0.0144</v>
      </c>
      <c r="O1319" s="1">
        <v>0.0259</v>
      </c>
      <c r="P1319" s="6">
        <v>106</v>
      </c>
      <c r="Q1319" s="6">
        <v>12.77</v>
      </c>
      <c r="R1319" s="6">
        <v>48655082.88</v>
      </c>
      <c r="S1319" s="6">
        <v>3.25</v>
      </c>
      <c r="T1319" s="6">
        <v>36.49</v>
      </c>
      <c r="U1319" s="6">
        <v>40.07</v>
      </c>
      <c r="V1319" s="6">
        <v>0.014402</v>
      </c>
      <c r="W1319" s="6">
        <v>365356749.82</v>
      </c>
      <c r="X1319" s="6">
        <v>1995940446.71</v>
      </c>
      <c r="Y1319" s="6">
        <v>1496938303.74</v>
      </c>
      <c r="Z1319" s="6">
        <v>1496938303.74</v>
      </c>
      <c r="AA1319" s="6">
        <v>1405253922.92</v>
      </c>
      <c r="AB1319" s="6">
        <v>1184349319.49</v>
      </c>
      <c r="AC1319" s="6">
        <v>42.86</v>
      </c>
      <c r="AD1319" s="6">
        <v>0.5545</v>
      </c>
      <c r="AE1319" s="6">
        <v>3.009709</v>
      </c>
    </row>
    <row r="1320" spans="1:31">
      <c r="A1320" s="1" t="s">
        <v>557</v>
      </c>
      <c r="B1320" s="6" t="s">
        <v>558</v>
      </c>
      <c r="C1320" s="1" t="s">
        <v>68</v>
      </c>
      <c r="D1320" s="1">
        <v>1668940183.51</v>
      </c>
      <c r="E1320" s="1">
        <v>169846150.51</v>
      </c>
      <c r="F1320" s="7">
        <v>52</v>
      </c>
      <c r="G1320" s="7">
        <v>51</v>
      </c>
      <c r="H1320" s="1">
        <v>4239307619.68</v>
      </c>
      <c r="I1320" s="1">
        <v>2725209401.38</v>
      </c>
      <c r="J1320" s="1">
        <v>977360000</v>
      </c>
      <c r="K1320" s="1">
        <v>2048770631.53</v>
      </c>
      <c r="L1320" s="1">
        <v>0.3572</v>
      </c>
      <c r="M1320" s="1">
        <v>0.0747</v>
      </c>
      <c r="N1320" s="1">
        <v>0.0553</v>
      </c>
      <c r="O1320" s="1">
        <v>0.086</v>
      </c>
      <c r="P1320" s="6">
        <v>231</v>
      </c>
      <c r="Q1320" s="6">
        <v>27.27</v>
      </c>
      <c r="R1320" s="6">
        <v>61789801.27</v>
      </c>
      <c r="S1320" s="6">
        <v>3.02</v>
      </c>
      <c r="T1320" s="6">
        <v>36.92</v>
      </c>
      <c r="U1320" s="6">
        <v>40.68</v>
      </c>
      <c r="V1320" s="6">
        <v>0.055264</v>
      </c>
      <c r="W1320" s="6">
        <v>729793592.56</v>
      </c>
      <c r="X1320" s="6">
        <v>1514098218.3</v>
      </c>
      <c r="Y1320" s="6">
        <v>2048770631.53</v>
      </c>
      <c r="Z1320" s="6">
        <v>2048770631.53</v>
      </c>
      <c r="AA1320" s="6">
        <v>1725828747.41</v>
      </c>
      <c r="AB1320" s="6">
        <v>1524080363.23</v>
      </c>
      <c r="AC1320" s="6">
        <v>42.86</v>
      </c>
      <c r="AD1320" s="6">
        <v>0.4134</v>
      </c>
      <c r="AE1320" s="6">
        <v>2.069196</v>
      </c>
    </row>
    <row r="1321" spans="1:31">
      <c r="A1321" s="1" t="s">
        <v>557</v>
      </c>
      <c r="B1321" s="6" t="s">
        <v>558</v>
      </c>
      <c r="C1321" s="1" t="s">
        <v>69</v>
      </c>
      <c r="D1321" s="1">
        <v>1334855107.36</v>
      </c>
      <c r="E1321" s="1">
        <v>165816067.82</v>
      </c>
      <c r="F1321" s="7">
        <v>56</v>
      </c>
      <c r="G1321" s="7">
        <v>53</v>
      </c>
      <c r="H1321" s="1">
        <v>4013160577.27</v>
      </c>
      <c r="I1321" s="1">
        <v>2738436283.27</v>
      </c>
      <c r="J1321" s="1">
        <v>977360000</v>
      </c>
      <c r="K1321" s="1">
        <v>1858647141.73</v>
      </c>
      <c r="L1321" s="1">
        <v>0.3176</v>
      </c>
      <c r="M1321" s="1">
        <v>0.0642</v>
      </c>
      <c r="N1321" s="1">
        <v>0.0519</v>
      </c>
      <c r="O1321" s="1">
        <v>0.076</v>
      </c>
      <c r="P1321" s="6">
        <v>243</v>
      </c>
      <c r="Q1321" s="6">
        <v>28</v>
      </c>
      <c r="R1321" s="6">
        <v>70298709.32</v>
      </c>
      <c r="S1321" s="6">
        <v>3.78</v>
      </c>
      <c r="T1321" s="6">
        <v>27.95</v>
      </c>
      <c r="U1321" s="6">
        <v>38.44</v>
      </c>
      <c r="V1321" s="6">
        <v>0.051892</v>
      </c>
      <c r="W1321" s="6">
        <v>105028728.4</v>
      </c>
      <c r="X1321" s="6">
        <v>1274724294</v>
      </c>
      <c r="Y1321" s="6">
        <v>1858647141.73</v>
      </c>
      <c r="Z1321" s="6">
        <v>1858647141.73</v>
      </c>
      <c r="AA1321" s="6">
        <v>1647508168.97</v>
      </c>
      <c r="AB1321" s="6">
        <v>1450715338.17</v>
      </c>
      <c r="AC1321" s="6">
        <v>42.86</v>
      </c>
      <c r="AD1321" s="6">
        <v>0.4681</v>
      </c>
      <c r="AE1321" s="6">
        <v>2.159184</v>
      </c>
    </row>
    <row r="1322" spans="1:31">
      <c r="A1322" s="1" t="s">
        <v>557</v>
      </c>
      <c r="B1322" s="6" t="s">
        <v>558</v>
      </c>
      <c r="C1322" s="1" t="s">
        <v>70</v>
      </c>
      <c r="D1322" s="1">
        <v>1443246332.68</v>
      </c>
      <c r="E1322" s="1">
        <v>160922849.58</v>
      </c>
      <c r="F1322" s="7">
        <v>56</v>
      </c>
      <c r="G1322" s="7">
        <v>53</v>
      </c>
      <c r="H1322" s="1">
        <v>3867834010.32</v>
      </c>
      <c r="I1322" s="1">
        <v>2808891383.96</v>
      </c>
      <c r="J1322" s="1">
        <v>977360000</v>
      </c>
      <c r="K1322" s="1">
        <v>1761775538.65</v>
      </c>
      <c r="L1322" s="1">
        <v>0.2738</v>
      </c>
      <c r="M1322" s="1">
        <v>0.0485</v>
      </c>
      <c r="N1322" s="1">
        <v>0.04</v>
      </c>
      <c r="O1322" s="1">
        <v>0.0551</v>
      </c>
      <c r="P1322" s="6">
        <v>270</v>
      </c>
      <c r="Q1322" s="6">
        <v>23.62</v>
      </c>
      <c r="R1322" s="6">
        <v>46419703.4</v>
      </c>
      <c r="S1322" s="6">
        <v>2.63</v>
      </c>
      <c r="T1322" s="6">
        <v>21.98</v>
      </c>
      <c r="U1322" s="6">
        <v>38.01</v>
      </c>
      <c r="V1322" s="6">
        <v>0.040003</v>
      </c>
      <c r="W1322" s="6">
        <v>453694060.75</v>
      </c>
      <c r="X1322" s="6">
        <v>1058942626.36</v>
      </c>
      <c r="Y1322" s="6">
        <v>1761775538.65</v>
      </c>
      <c r="Z1322" s="6">
        <v>1761775538.65</v>
      </c>
      <c r="AA1322" s="6">
        <v>1594483525.16</v>
      </c>
      <c r="AB1322" s="6">
        <v>1448590795.18</v>
      </c>
      <c r="AC1322" s="6">
        <v>42.86</v>
      </c>
      <c r="AD1322" s="6">
        <v>0.6488</v>
      </c>
      <c r="AE1322" s="6">
        <v>2.195418</v>
      </c>
    </row>
    <row r="1323" spans="1:31">
      <c r="A1323" s="1" t="s">
        <v>557</v>
      </c>
      <c r="B1323" s="6" t="s">
        <v>558</v>
      </c>
      <c r="C1323" s="1" t="s">
        <v>71</v>
      </c>
      <c r="D1323" s="1">
        <v>1356642981.57</v>
      </c>
      <c r="E1323" s="1">
        <v>157329457.12</v>
      </c>
      <c r="F1323" s="7">
        <v>56</v>
      </c>
      <c r="G1323" s="7">
        <v>53</v>
      </c>
      <c r="H1323" s="1">
        <v>3739080837.55</v>
      </c>
      <c r="I1323" s="1">
        <v>2902170180.09</v>
      </c>
      <c r="J1323" s="1">
        <v>977095932</v>
      </c>
      <c r="K1323" s="1">
        <v>1389746735.52</v>
      </c>
      <c r="L1323" s="1">
        <v>0.2238</v>
      </c>
      <c r="M1323" s="1">
        <v>0.0433</v>
      </c>
      <c r="N1323" s="1">
        <v>0.0351</v>
      </c>
      <c r="O1323" s="1">
        <v>0.0452</v>
      </c>
      <c r="P1323" s="6">
        <v>102</v>
      </c>
      <c r="Q1323" s="6">
        <v>6.91</v>
      </c>
      <c r="R1323" s="6">
        <v>43598671.24</v>
      </c>
      <c r="S1323" s="6">
        <v>3.14</v>
      </c>
      <c r="T1323" s="6">
        <v>21.99</v>
      </c>
      <c r="U1323" s="6">
        <v>36.77</v>
      </c>
      <c r="V1323" s="6">
        <v>0.035098</v>
      </c>
      <c r="W1323" s="6">
        <v>399320771.01</v>
      </c>
      <c r="X1323" s="6">
        <v>836910657.46</v>
      </c>
      <c r="Y1323" s="6">
        <v>1389746735.52</v>
      </c>
      <c r="Z1323" s="6">
        <v>1389746735.52</v>
      </c>
      <c r="AA1323" s="6">
        <v>1197189915.66</v>
      </c>
      <c r="AB1323" s="6">
        <v>1057630139.04</v>
      </c>
      <c r="AC1323" s="6">
        <v>42.86</v>
      </c>
      <c r="AD1323" s="6">
        <v>1.0628</v>
      </c>
      <c r="AE1323" s="6">
        <v>2.690476</v>
      </c>
    </row>
    <row r="1324" spans="1:31">
      <c r="A1324" s="1" t="s">
        <v>559</v>
      </c>
      <c r="B1324" s="6" t="s">
        <v>560</v>
      </c>
      <c r="C1324" s="1" t="s">
        <v>66</v>
      </c>
      <c r="D1324" s="1">
        <v>14893498154.6</v>
      </c>
      <c r="E1324" s="1">
        <v>1067553645.79</v>
      </c>
      <c r="F1324" s="7">
        <v>236</v>
      </c>
      <c r="G1324" s="7">
        <v>236</v>
      </c>
      <c r="H1324" s="1">
        <v>34660671972.69</v>
      </c>
      <c r="I1324" s="1">
        <v>16131454149.81</v>
      </c>
      <c r="J1324" s="1">
        <v>1821933041</v>
      </c>
      <c r="K1324" s="1">
        <v>41600748778.99</v>
      </c>
      <c r="L1324" s="1">
        <v>0.5346</v>
      </c>
      <c r="M1324" s="1">
        <v>0.097</v>
      </c>
      <c r="N1324" s="1">
        <v>0.0615</v>
      </c>
      <c r="O1324" s="1">
        <v>0.1321</v>
      </c>
      <c r="P1324" s="6">
        <v>683</v>
      </c>
      <c r="Q1324" s="6">
        <v>3.91</v>
      </c>
      <c r="R1324" s="6">
        <v>487935545.48</v>
      </c>
      <c r="S1324" s="6">
        <v>1.17</v>
      </c>
      <c r="T1324" s="6">
        <v>22.23</v>
      </c>
      <c r="U1324" s="6">
        <v>52.5</v>
      </c>
      <c r="V1324" s="6">
        <v>0.061495</v>
      </c>
      <c r="W1324" s="6">
        <v>2426048563.9</v>
      </c>
      <c r="X1324" s="6">
        <v>18529217822.88</v>
      </c>
      <c r="Y1324" s="6">
        <v>41600748778.99</v>
      </c>
      <c r="Z1324" s="6">
        <v>41600748778.99</v>
      </c>
      <c r="AA1324" s="6">
        <v>38888998450.33</v>
      </c>
      <c r="AB1324" s="6">
        <v>36742469998.24</v>
      </c>
      <c r="AC1324" s="6">
        <v>36.36</v>
      </c>
      <c r="AD1324" s="6">
        <v>0.4198</v>
      </c>
      <c r="AE1324" s="6">
        <v>0.833174</v>
      </c>
    </row>
    <row r="1325" spans="1:31">
      <c r="A1325" s="1" t="s">
        <v>559</v>
      </c>
      <c r="B1325" s="6" t="s">
        <v>560</v>
      </c>
      <c r="C1325" s="1" t="s">
        <v>67</v>
      </c>
      <c r="D1325" s="1">
        <v>17072523658.32</v>
      </c>
      <c r="E1325" s="1">
        <v>1501907191.24</v>
      </c>
      <c r="F1325" s="7">
        <v>246</v>
      </c>
      <c r="G1325" s="7">
        <v>246</v>
      </c>
      <c r="H1325" s="1">
        <v>40000943640.12</v>
      </c>
      <c r="I1325" s="1">
        <v>19076965599.53</v>
      </c>
      <c r="J1325" s="1">
        <v>1847930806</v>
      </c>
      <c r="K1325" s="1">
        <v>50582430692.23</v>
      </c>
      <c r="L1325" s="1">
        <v>0.5231</v>
      </c>
      <c r="M1325" s="1">
        <v>0.1044</v>
      </c>
      <c r="N1325" s="1">
        <v>0.0724</v>
      </c>
      <c r="O1325" s="1">
        <v>0.1518</v>
      </c>
      <c r="P1325" s="6">
        <v>1293</v>
      </c>
      <c r="Q1325" s="6">
        <v>7.04</v>
      </c>
      <c r="R1325" s="6">
        <v>1118107986.69</v>
      </c>
      <c r="S1325" s="6">
        <v>2.21</v>
      </c>
      <c r="T1325" s="6">
        <v>25.16</v>
      </c>
      <c r="U1325" s="6">
        <v>57.9</v>
      </c>
      <c r="V1325" s="6">
        <v>0.072406</v>
      </c>
      <c r="W1325" s="6">
        <v>5116001411.99</v>
      </c>
      <c r="X1325" s="6">
        <v>20923978040.59</v>
      </c>
      <c r="Y1325" s="6">
        <v>50582430692.23</v>
      </c>
      <c r="Z1325" s="6">
        <v>50582430692.23</v>
      </c>
      <c r="AA1325" s="6">
        <v>47088120236.34</v>
      </c>
      <c r="AB1325" s="6">
        <v>44610351056.64</v>
      </c>
      <c r="AC1325" s="6">
        <v>36.36</v>
      </c>
      <c r="AD1325" s="6">
        <v>0.3631</v>
      </c>
      <c r="AE1325" s="6">
        <v>0.790807</v>
      </c>
    </row>
    <row r="1326" spans="1:31">
      <c r="A1326" s="1" t="s">
        <v>559</v>
      </c>
      <c r="B1326" s="6" t="s">
        <v>560</v>
      </c>
      <c r="C1326" s="1" t="s">
        <v>68</v>
      </c>
      <c r="D1326" s="1">
        <v>18764231025.43</v>
      </c>
      <c r="E1326" s="1">
        <v>1597914793.64</v>
      </c>
      <c r="F1326" s="7">
        <v>259</v>
      </c>
      <c r="G1326" s="7">
        <v>255</v>
      </c>
      <c r="H1326" s="1">
        <v>46988695414.93</v>
      </c>
      <c r="I1326" s="1">
        <v>25754731606.83</v>
      </c>
      <c r="J1326" s="1">
        <v>2196984974</v>
      </c>
      <c r="K1326" s="1">
        <v>45832692811.91</v>
      </c>
      <c r="L1326" s="1">
        <v>0.4519</v>
      </c>
      <c r="M1326" s="1">
        <v>0.0709</v>
      </c>
      <c r="N1326" s="1">
        <v>0.0608</v>
      </c>
      <c r="O1326" s="1">
        <v>0.1109</v>
      </c>
      <c r="P1326" s="6">
        <v>1777</v>
      </c>
      <c r="Q1326" s="6">
        <v>9.17</v>
      </c>
      <c r="R1326" s="6">
        <v>1041947415.98</v>
      </c>
      <c r="S1326" s="6">
        <v>2.27</v>
      </c>
      <c r="T1326" s="6">
        <v>21.16</v>
      </c>
      <c r="U1326" s="6">
        <v>47.52</v>
      </c>
      <c r="V1326" s="6">
        <v>0.060788</v>
      </c>
      <c r="W1326" s="6">
        <v>3347476426.7</v>
      </c>
      <c r="X1326" s="6">
        <v>21233963808.1</v>
      </c>
      <c r="Y1326" s="6">
        <v>45832692811.91</v>
      </c>
      <c r="Z1326" s="6">
        <v>45832692811.91</v>
      </c>
      <c r="AA1326" s="6">
        <v>45164444689.99</v>
      </c>
      <c r="AB1326" s="6">
        <v>42937463363.07</v>
      </c>
      <c r="AC1326" s="6">
        <v>36.36</v>
      </c>
      <c r="AD1326" s="6">
        <v>0.4226</v>
      </c>
      <c r="AE1326" s="6">
        <v>1.025222</v>
      </c>
    </row>
    <row r="1327" spans="1:31">
      <c r="A1327" s="1" t="s">
        <v>559</v>
      </c>
      <c r="B1327" s="6" t="s">
        <v>560</v>
      </c>
      <c r="C1327" s="1" t="s">
        <v>69</v>
      </c>
      <c r="D1327" s="1">
        <v>18665022053.02</v>
      </c>
      <c r="E1327" s="1">
        <v>1989586958.29</v>
      </c>
      <c r="F1327" s="7">
        <v>276</v>
      </c>
      <c r="G1327" s="7">
        <v>261</v>
      </c>
      <c r="H1327" s="1">
        <v>69694907470.52</v>
      </c>
      <c r="I1327" s="1">
        <v>36004851849.93</v>
      </c>
      <c r="J1327" s="1">
        <v>2411119493</v>
      </c>
      <c r="K1327" s="1">
        <v>59130953267.02</v>
      </c>
      <c r="L1327" s="1">
        <v>0.4834</v>
      </c>
      <c r="M1327" s="1">
        <v>0.1191</v>
      </c>
      <c r="N1327" s="1">
        <v>0.1055</v>
      </c>
      <c r="O1327" s="1">
        <v>0.2042</v>
      </c>
      <c r="P1327" s="6">
        <v>1340</v>
      </c>
      <c r="Q1327" s="6">
        <v>5.34</v>
      </c>
      <c r="R1327" s="6">
        <v>1459725974.44</v>
      </c>
      <c r="S1327" s="6">
        <v>2.47</v>
      </c>
      <c r="T1327" s="6">
        <v>19.28</v>
      </c>
      <c r="U1327" s="6">
        <v>49.89</v>
      </c>
      <c r="V1327" s="6">
        <v>0.105494</v>
      </c>
      <c r="W1327" s="6">
        <v>2793938316.07</v>
      </c>
      <c r="X1327" s="6">
        <v>33690055620.59</v>
      </c>
      <c r="Y1327" s="6">
        <v>59130953267.02</v>
      </c>
      <c r="Z1327" s="6">
        <v>59130953267.02</v>
      </c>
      <c r="AA1327" s="6">
        <v>55623381440.1</v>
      </c>
      <c r="AB1327" s="6">
        <v>52614914891.67</v>
      </c>
      <c r="AC1327" s="6">
        <v>36.36</v>
      </c>
      <c r="AD1327" s="6">
        <v>0.4245</v>
      </c>
      <c r="AE1327" s="6">
        <v>1.178654</v>
      </c>
    </row>
    <row r="1328" spans="1:31">
      <c r="A1328" s="1" t="s">
        <v>559</v>
      </c>
      <c r="B1328" s="6" t="s">
        <v>560</v>
      </c>
      <c r="C1328" s="1" t="s">
        <v>70</v>
      </c>
      <c r="D1328" s="1">
        <v>23398593998.29</v>
      </c>
      <c r="E1328" s="1">
        <v>2293975474.36</v>
      </c>
      <c r="F1328" s="7">
        <v>279</v>
      </c>
      <c r="G1328" s="7">
        <v>261</v>
      </c>
      <c r="H1328" s="1">
        <v>90140027522.54</v>
      </c>
      <c r="I1328" s="1">
        <v>35006407845.99</v>
      </c>
      <c r="J1328" s="1">
        <v>2411119493</v>
      </c>
      <c r="K1328" s="1">
        <v>61993349371.81</v>
      </c>
      <c r="L1328" s="1">
        <v>0.6116</v>
      </c>
      <c r="M1328" s="1">
        <v>0.0011</v>
      </c>
      <c r="N1328" s="1">
        <v>0.0015</v>
      </c>
      <c r="O1328" s="1">
        <v>0.0039</v>
      </c>
      <c r="P1328" s="6">
        <v>2036</v>
      </c>
      <c r="Q1328" s="6">
        <v>7.4</v>
      </c>
      <c r="R1328" s="6">
        <v>1654661607.26</v>
      </c>
      <c r="S1328" s="6">
        <v>2.67</v>
      </c>
      <c r="T1328" s="6">
        <v>19.28</v>
      </c>
      <c r="U1328" s="6">
        <v>45.13</v>
      </c>
      <c r="V1328" s="6">
        <v>0.001513</v>
      </c>
      <c r="W1328" s="6">
        <v>1072585797.15</v>
      </c>
      <c r="X1328" s="6">
        <v>55133619676.55</v>
      </c>
      <c r="Y1328" s="6">
        <v>61993349371.81</v>
      </c>
      <c r="Z1328" s="6">
        <v>61993349371.81</v>
      </c>
      <c r="AA1328" s="6">
        <v>63515460522.81</v>
      </c>
      <c r="AB1328" s="6">
        <v>59988144892.04</v>
      </c>
      <c r="AC1328" s="6">
        <v>36.36</v>
      </c>
      <c r="AD1328" s="6">
        <v>0.4438</v>
      </c>
      <c r="AE1328" s="6">
        <v>1.454027</v>
      </c>
    </row>
    <row r="1329" spans="1:31">
      <c r="A1329" s="1" t="s">
        <v>559</v>
      </c>
      <c r="B1329" s="6" t="s">
        <v>560</v>
      </c>
      <c r="C1329" s="1" t="s">
        <v>71</v>
      </c>
      <c r="D1329" s="1">
        <v>44160423154.25</v>
      </c>
      <c r="E1329" s="1">
        <v>2858468630.35</v>
      </c>
      <c r="F1329" s="7">
        <v>279</v>
      </c>
      <c r="G1329" s="7">
        <v>261</v>
      </c>
      <c r="H1329" s="1">
        <v>102446113224</v>
      </c>
      <c r="I1329" s="1">
        <v>35783466191.63</v>
      </c>
      <c r="J1329" s="1">
        <v>2411119493</v>
      </c>
      <c r="K1329" s="1">
        <v>82639848536.91</v>
      </c>
      <c r="L1329" s="1">
        <v>0.6507</v>
      </c>
      <c r="M1329" s="1">
        <v>0.0137</v>
      </c>
      <c r="N1329" s="1">
        <v>0.008</v>
      </c>
      <c r="O1329" s="1">
        <v>0.023</v>
      </c>
      <c r="P1329" s="6">
        <v>2931</v>
      </c>
      <c r="Q1329" s="6">
        <v>8.71</v>
      </c>
      <c r="R1329" s="6">
        <v>1754833043.17</v>
      </c>
      <c r="S1329" s="6">
        <v>2.12</v>
      </c>
      <c r="T1329" s="6">
        <v>19.28</v>
      </c>
      <c r="U1329" s="6">
        <v>47.91</v>
      </c>
      <c r="V1329" s="6">
        <v>0.008018</v>
      </c>
      <c r="W1329" s="6">
        <v>3121347781.17</v>
      </c>
      <c r="X1329" s="6">
        <v>66662647032.37</v>
      </c>
      <c r="Y1329" s="6">
        <v>82639848536.91</v>
      </c>
      <c r="Z1329" s="6">
        <v>82639848536.91</v>
      </c>
      <c r="AA1329" s="6">
        <v>82757625830.04</v>
      </c>
      <c r="AB1329" s="6">
        <v>78455115981.07</v>
      </c>
      <c r="AC1329" s="6">
        <v>36.36</v>
      </c>
      <c r="AD1329" s="6">
        <v>0.4073</v>
      </c>
      <c r="AE1329" s="6">
        <v>1.23967</v>
      </c>
    </row>
    <row r="1330" spans="1:31">
      <c r="A1330" s="1" t="s">
        <v>561</v>
      </c>
      <c r="B1330" s="6" t="s">
        <v>562</v>
      </c>
      <c r="C1330" s="1" t="s">
        <v>66</v>
      </c>
      <c r="D1330" s="1">
        <v>2531505461.82</v>
      </c>
      <c r="E1330" s="1">
        <v>435268452.97</v>
      </c>
      <c r="F1330" s="7">
        <v>17</v>
      </c>
      <c r="G1330" s="7">
        <v>17</v>
      </c>
      <c r="H1330" s="1">
        <v>10702249179.91</v>
      </c>
      <c r="I1330" s="1">
        <v>6211208575.71</v>
      </c>
      <c r="J1330" s="1">
        <v>848397772</v>
      </c>
      <c r="K1330" s="1">
        <v>9223771198.21</v>
      </c>
      <c r="L1330" s="1">
        <v>0.4196</v>
      </c>
      <c r="M1330" s="1">
        <v>0.0689</v>
      </c>
      <c r="N1330" s="1">
        <v>0.0536</v>
      </c>
      <c r="O1330" s="1">
        <v>0.0924</v>
      </c>
      <c r="P1330" s="6">
        <v>867</v>
      </c>
      <c r="Q1330" s="6">
        <v>14.04</v>
      </c>
      <c r="R1330" s="6">
        <v>382786504.73</v>
      </c>
      <c r="S1330" s="6">
        <v>4.15</v>
      </c>
      <c r="T1330" s="6">
        <v>26.69</v>
      </c>
      <c r="U1330" s="6">
        <v>64.15</v>
      </c>
      <c r="V1330" s="6">
        <v>0.053617</v>
      </c>
      <c r="W1330" s="6">
        <v>538658757.69</v>
      </c>
      <c r="X1330" s="6">
        <v>4491040604.2</v>
      </c>
      <c r="Y1330" s="6">
        <v>9223771198.21</v>
      </c>
      <c r="Z1330" s="6">
        <v>9223771198.21</v>
      </c>
      <c r="AA1330" s="6">
        <v>8917568201.9</v>
      </c>
      <c r="AB1330" s="6">
        <v>7511249875.58</v>
      </c>
      <c r="AC1330" s="6">
        <v>33.33</v>
      </c>
      <c r="AD1330" s="6">
        <v>0.6695</v>
      </c>
      <c r="AE1330" s="6">
        <v>1.16029</v>
      </c>
    </row>
    <row r="1331" spans="1:31">
      <c r="A1331" s="1" t="s">
        <v>561</v>
      </c>
      <c r="B1331" s="6" t="s">
        <v>562</v>
      </c>
      <c r="C1331" s="1" t="s">
        <v>67</v>
      </c>
      <c r="D1331" s="1">
        <v>2491481678.33</v>
      </c>
      <c r="E1331" s="1">
        <v>444516091.26</v>
      </c>
      <c r="F1331" s="7">
        <v>21</v>
      </c>
      <c r="G1331" s="7">
        <v>21</v>
      </c>
      <c r="H1331" s="1">
        <v>11437253386.27</v>
      </c>
      <c r="I1331" s="1">
        <v>6924180178.3</v>
      </c>
      <c r="J1331" s="1">
        <v>863823718</v>
      </c>
      <c r="K1331" s="1">
        <v>9023394227.57</v>
      </c>
      <c r="L1331" s="1">
        <v>0.3946</v>
      </c>
      <c r="M1331" s="1">
        <v>0.0669</v>
      </c>
      <c r="N1331" s="1">
        <v>0.0528</v>
      </c>
      <c r="O1331" s="1">
        <v>0.0873</v>
      </c>
      <c r="P1331" s="6">
        <v>942</v>
      </c>
      <c r="Q1331" s="6">
        <v>14.35</v>
      </c>
      <c r="R1331" s="6">
        <v>573889101.79</v>
      </c>
      <c r="S1331" s="6">
        <v>6.36</v>
      </c>
      <c r="T1331" s="6">
        <v>26.21</v>
      </c>
      <c r="U1331" s="6">
        <v>55.05</v>
      </c>
      <c r="V1331" s="6">
        <v>0.052832</v>
      </c>
      <c r="W1331" s="6">
        <v>811360000.67</v>
      </c>
      <c r="X1331" s="6">
        <v>4513073207.97</v>
      </c>
      <c r="Y1331" s="6">
        <v>9023394227.57</v>
      </c>
      <c r="Z1331" s="6">
        <v>9023394227.57</v>
      </c>
      <c r="AA1331" s="6">
        <v>8841083433.9</v>
      </c>
      <c r="AB1331" s="6">
        <v>7415129097.98</v>
      </c>
      <c r="AC1331" s="6">
        <v>33.33</v>
      </c>
      <c r="AD1331" s="6">
        <v>0.7272</v>
      </c>
      <c r="AE1331" s="6">
        <v>1.267511</v>
      </c>
    </row>
    <row r="1332" spans="1:31">
      <c r="A1332" s="1" t="s">
        <v>561</v>
      </c>
      <c r="B1332" s="6" t="s">
        <v>562</v>
      </c>
      <c r="C1332" s="1" t="s">
        <v>68</v>
      </c>
      <c r="D1332" s="1">
        <v>2866469076.47</v>
      </c>
      <c r="E1332" s="1">
        <v>435564898.26</v>
      </c>
      <c r="F1332" s="7">
        <v>21</v>
      </c>
      <c r="G1332" s="7">
        <v>21</v>
      </c>
      <c r="H1332" s="1">
        <v>12365177550.09</v>
      </c>
      <c r="I1332" s="1">
        <v>7774105282.63</v>
      </c>
      <c r="J1332" s="1">
        <v>1121703308</v>
      </c>
      <c r="K1332" s="1">
        <v>9639815718.43</v>
      </c>
      <c r="L1332" s="1">
        <v>0.3713</v>
      </c>
      <c r="M1332" s="1">
        <v>0.0751</v>
      </c>
      <c r="N1332" s="1">
        <v>0.0584</v>
      </c>
      <c r="O1332" s="1">
        <v>0.0928</v>
      </c>
      <c r="P1332" s="6">
        <v>956</v>
      </c>
      <c r="Q1332" s="6">
        <v>13.84</v>
      </c>
      <c r="R1332" s="6">
        <v>390510634.2</v>
      </c>
      <c r="S1332" s="6">
        <v>4.05</v>
      </c>
      <c r="T1332" s="6">
        <v>26.24</v>
      </c>
      <c r="U1332" s="6">
        <v>49.94</v>
      </c>
      <c r="V1332" s="6">
        <v>0.058375</v>
      </c>
      <c r="W1332" s="6">
        <v>998223489.12</v>
      </c>
      <c r="X1332" s="6">
        <v>4591072267.46</v>
      </c>
      <c r="Y1332" s="6">
        <v>9639815718.43</v>
      </c>
      <c r="Z1332" s="6">
        <v>9639815718.43</v>
      </c>
      <c r="AA1332" s="6">
        <v>9197479486</v>
      </c>
      <c r="AB1332" s="6">
        <v>7737499451.52</v>
      </c>
      <c r="AC1332" s="6">
        <v>33.33</v>
      </c>
      <c r="AD1332" s="6">
        <v>0.7165</v>
      </c>
      <c r="AE1332" s="6">
        <v>1.282719</v>
      </c>
    </row>
    <row r="1333" spans="1:31">
      <c r="A1333" s="1" t="s">
        <v>561</v>
      </c>
      <c r="B1333" s="6" t="s">
        <v>562</v>
      </c>
      <c r="C1333" s="1" t="s">
        <v>69</v>
      </c>
      <c r="D1333" s="1">
        <v>3206980859.83</v>
      </c>
      <c r="E1333" s="1">
        <v>455842968.38</v>
      </c>
      <c r="F1333" s="7">
        <v>21</v>
      </c>
      <c r="G1333" s="7">
        <v>21</v>
      </c>
      <c r="H1333" s="1">
        <v>12937201094.14</v>
      </c>
      <c r="I1333" s="1">
        <v>8780642503.59</v>
      </c>
      <c r="J1333" s="1">
        <v>1173146118</v>
      </c>
      <c r="K1333" s="1">
        <v>12403454517.82</v>
      </c>
      <c r="L1333" s="1">
        <v>0.3213</v>
      </c>
      <c r="M1333" s="1">
        <v>0.0803</v>
      </c>
      <c r="N1333" s="1">
        <v>0.0655</v>
      </c>
      <c r="O1333" s="1">
        <v>0.0965</v>
      </c>
      <c r="P1333" s="6">
        <v>1066</v>
      </c>
      <c r="Q1333" s="6">
        <v>15.09</v>
      </c>
      <c r="R1333" s="6">
        <v>491485306.4</v>
      </c>
      <c r="S1333" s="6">
        <v>3.96</v>
      </c>
      <c r="T1333" s="6">
        <v>25.09</v>
      </c>
      <c r="U1333" s="6">
        <v>48.14</v>
      </c>
      <c r="V1333" s="6">
        <v>0.065498</v>
      </c>
      <c r="W1333" s="6">
        <v>765223090.02</v>
      </c>
      <c r="X1333" s="6">
        <v>4156558590.55</v>
      </c>
      <c r="Y1333" s="6">
        <v>12403454517.82</v>
      </c>
      <c r="Z1333" s="6">
        <v>12403454517.82</v>
      </c>
      <c r="AA1333" s="6">
        <v>12015900522.11</v>
      </c>
      <c r="AB1333" s="6">
        <v>10300480507.26</v>
      </c>
      <c r="AC1333" s="6">
        <v>33.33</v>
      </c>
      <c r="AD1333" s="6">
        <v>0.5694</v>
      </c>
      <c r="AE1333" s="6">
        <v>1.043032</v>
      </c>
    </row>
    <row r="1334" spans="1:31">
      <c r="A1334" s="1" t="s">
        <v>561</v>
      </c>
      <c r="B1334" s="6" t="s">
        <v>562</v>
      </c>
      <c r="C1334" s="1" t="s">
        <v>70</v>
      </c>
      <c r="D1334" s="1">
        <v>3356576799.37</v>
      </c>
      <c r="E1334" s="1">
        <v>468288308.38</v>
      </c>
      <c r="F1334" s="7">
        <v>21</v>
      </c>
      <c r="G1334" s="7">
        <v>21</v>
      </c>
      <c r="H1334" s="1">
        <v>13502612571.34</v>
      </c>
      <c r="I1334" s="1">
        <v>9123545489.85</v>
      </c>
      <c r="J1334" s="1">
        <v>1173146118</v>
      </c>
      <c r="K1334" s="1">
        <v>13425360919.74</v>
      </c>
      <c r="L1334" s="1">
        <v>0.3243</v>
      </c>
      <c r="M1334" s="1">
        <v>0.0376</v>
      </c>
      <c r="N1334" s="1">
        <v>0.0338</v>
      </c>
      <c r="O1334" s="1">
        <v>0.05</v>
      </c>
      <c r="P1334" s="6">
        <v>1054</v>
      </c>
      <c r="Q1334" s="6">
        <v>14.9</v>
      </c>
      <c r="R1334" s="6">
        <v>528466894.13</v>
      </c>
      <c r="S1334" s="6">
        <v>3.94</v>
      </c>
      <c r="T1334" s="6">
        <v>23.73</v>
      </c>
      <c r="U1334" s="6">
        <v>44.69</v>
      </c>
      <c r="V1334" s="6">
        <v>0.033768</v>
      </c>
      <c r="W1334" s="6">
        <v>245838125.3</v>
      </c>
      <c r="X1334" s="6">
        <v>4379067081.49</v>
      </c>
      <c r="Y1334" s="6">
        <v>13425360919.74</v>
      </c>
      <c r="Z1334" s="6">
        <v>13425360919.74</v>
      </c>
      <c r="AA1334" s="6">
        <v>13234274243.32</v>
      </c>
      <c r="AB1334" s="6">
        <v>11513883125.53</v>
      </c>
      <c r="AC1334" s="6">
        <v>37.5</v>
      </c>
      <c r="AD1334" s="6">
        <v>0.5268</v>
      </c>
      <c r="AE1334" s="6">
        <v>1.005754</v>
      </c>
    </row>
    <row r="1335" spans="1:31">
      <c r="A1335" s="1" t="s">
        <v>561</v>
      </c>
      <c r="B1335" s="6" t="s">
        <v>562</v>
      </c>
      <c r="C1335" s="1" t="s">
        <v>71</v>
      </c>
      <c r="D1335" s="1">
        <v>3371955112.13</v>
      </c>
      <c r="E1335" s="1">
        <v>489228716.85</v>
      </c>
      <c r="F1335" s="7">
        <v>21</v>
      </c>
      <c r="G1335" s="7">
        <v>21</v>
      </c>
      <c r="H1335" s="1">
        <v>14015953747.75</v>
      </c>
      <c r="I1335" s="1">
        <v>9418048589.5</v>
      </c>
      <c r="J1335" s="1">
        <v>1173146118</v>
      </c>
      <c r="K1335" s="1">
        <v>14078852383.69</v>
      </c>
      <c r="L1335" s="1">
        <v>0.328</v>
      </c>
      <c r="M1335" s="1">
        <v>0.0524</v>
      </c>
      <c r="N1335" s="1">
        <v>0.0409</v>
      </c>
      <c r="O1335" s="1">
        <v>0.0608</v>
      </c>
      <c r="P1335" s="6">
        <v>1183</v>
      </c>
      <c r="Q1335" s="6">
        <v>15.83</v>
      </c>
      <c r="R1335" s="6">
        <v>530217401.55</v>
      </c>
      <c r="S1335" s="6">
        <v>3.77</v>
      </c>
      <c r="T1335" s="6">
        <v>17.8</v>
      </c>
      <c r="U1335" s="6">
        <v>44.38</v>
      </c>
      <c r="V1335" s="6">
        <v>0.040853</v>
      </c>
      <c r="W1335" s="6">
        <v>690931350.64</v>
      </c>
      <c r="X1335" s="6">
        <v>4597905158.25</v>
      </c>
      <c r="Y1335" s="6">
        <v>14078852383.69</v>
      </c>
      <c r="Z1335" s="6">
        <v>14078852383.69</v>
      </c>
      <c r="AA1335" s="6">
        <v>13940694529.27</v>
      </c>
      <c r="AB1335" s="6">
        <v>11959808407.79</v>
      </c>
      <c r="AC1335" s="6">
        <v>33.33</v>
      </c>
      <c r="AD1335" s="6">
        <v>0.5308</v>
      </c>
      <c r="AE1335" s="6">
        <v>0.995532</v>
      </c>
    </row>
    <row r="1336" spans="1:31">
      <c r="A1336" s="1" t="s">
        <v>563</v>
      </c>
      <c r="B1336" s="6" t="s">
        <v>564</v>
      </c>
      <c r="C1336" s="1" t="s">
        <v>66</v>
      </c>
      <c r="D1336" s="1">
        <v>1288710919.68</v>
      </c>
      <c r="E1336" s="1">
        <v>394883284.01</v>
      </c>
      <c r="F1336" s="7">
        <v>783</v>
      </c>
      <c r="G1336" s="7">
        <v>783</v>
      </c>
      <c r="H1336" s="1">
        <v>14318445773.79</v>
      </c>
      <c r="I1336" s="1">
        <v>7501539888.88</v>
      </c>
      <c r="J1336" s="1">
        <v>1417997514</v>
      </c>
      <c r="K1336" s="1">
        <v>5870471517.37</v>
      </c>
      <c r="L1336" s="1">
        <v>0.4761</v>
      </c>
      <c r="M1336" s="1">
        <v>0.048</v>
      </c>
      <c r="N1336" s="1">
        <v>0.0356</v>
      </c>
      <c r="O1336" s="1">
        <v>0.0679</v>
      </c>
      <c r="P1336" s="6">
        <v>829</v>
      </c>
      <c r="Q1336" s="6">
        <v>14.24</v>
      </c>
      <c r="R1336" s="6">
        <v>267998551.18</v>
      </c>
      <c r="S1336" s="6">
        <v>4.57</v>
      </c>
      <c r="T1336" s="6">
        <v>32.28</v>
      </c>
      <c r="U1336" s="6">
        <v>70.81</v>
      </c>
      <c r="V1336" s="6">
        <v>0.035569</v>
      </c>
      <c r="W1336" s="6">
        <v>444964503.84</v>
      </c>
      <c r="X1336" s="6">
        <v>6816905884.91</v>
      </c>
      <c r="Y1336" s="6">
        <v>5870471517.37</v>
      </c>
      <c r="Z1336" s="6">
        <v>5870471517.37</v>
      </c>
      <c r="AA1336" s="6">
        <v>5421977300.98</v>
      </c>
      <c r="AB1336" s="6">
        <v>4154626611.65</v>
      </c>
      <c r="AC1336" s="6">
        <v>33.33</v>
      </c>
      <c r="AD1336" s="6">
        <v>0.9917</v>
      </c>
      <c r="AE1336" s="6">
        <v>2.439062</v>
      </c>
    </row>
    <row r="1337" spans="1:31">
      <c r="A1337" s="1" t="s">
        <v>563</v>
      </c>
      <c r="B1337" s="6" t="s">
        <v>564</v>
      </c>
      <c r="C1337" s="1" t="s">
        <v>67</v>
      </c>
      <c r="D1337" s="1">
        <v>1441850886.33</v>
      </c>
      <c r="E1337" s="1">
        <v>414811418.17</v>
      </c>
      <c r="F1337" s="7">
        <v>894</v>
      </c>
      <c r="G1337" s="7">
        <v>894</v>
      </c>
      <c r="H1337" s="1">
        <v>13611133083.27</v>
      </c>
      <c r="I1337" s="1">
        <v>8083786784.84</v>
      </c>
      <c r="J1337" s="1">
        <v>1386569053</v>
      </c>
      <c r="K1337" s="1">
        <v>6739129855.23</v>
      </c>
      <c r="L1337" s="1">
        <v>0.4061</v>
      </c>
      <c r="M1337" s="1">
        <v>0.0929</v>
      </c>
      <c r="N1337" s="1">
        <v>0.0769</v>
      </c>
      <c r="O1337" s="1">
        <v>0.1295</v>
      </c>
      <c r="P1337" s="6">
        <v>727</v>
      </c>
      <c r="Q1337" s="6">
        <v>12.05</v>
      </c>
      <c r="R1337" s="6">
        <v>306733177.16</v>
      </c>
      <c r="S1337" s="6">
        <v>4.55</v>
      </c>
      <c r="T1337" s="6">
        <v>33.01</v>
      </c>
      <c r="U1337" s="6">
        <v>71.18</v>
      </c>
      <c r="V1337" s="6">
        <v>0.076909</v>
      </c>
      <c r="W1337" s="6">
        <v>924598119.17</v>
      </c>
      <c r="X1337" s="6">
        <v>5527346298.43</v>
      </c>
      <c r="Y1337" s="6">
        <v>6739129855.23</v>
      </c>
      <c r="Z1337" s="6">
        <v>6739129855.23</v>
      </c>
      <c r="AA1337" s="6">
        <v>5963014303.16</v>
      </c>
      <c r="AB1337" s="6">
        <v>4776789579.46</v>
      </c>
      <c r="AC1337" s="6">
        <v>33.33</v>
      </c>
      <c r="AD1337" s="6">
        <v>0.8955</v>
      </c>
      <c r="AE1337" s="6">
        <v>2.019717</v>
      </c>
    </row>
    <row r="1338" spans="1:31">
      <c r="A1338" s="1" t="s">
        <v>563</v>
      </c>
      <c r="B1338" s="6" t="s">
        <v>564</v>
      </c>
      <c r="C1338" s="1" t="s">
        <v>68</v>
      </c>
      <c r="D1338" s="1">
        <v>1384245634.99</v>
      </c>
      <c r="E1338" s="1">
        <v>388237017.05</v>
      </c>
      <c r="F1338" s="7">
        <v>966</v>
      </c>
      <c r="G1338" s="7">
        <v>955</v>
      </c>
      <c r="H1338" s="1">
        <v>13696278189.5</v>
      </c>
      <c r="I1338" s="1">
        <v>8784939933.1</v>
      </c>
      <c r="J1338" s="1">
        <v>1386569053</v>
      </c>
      <c r="K1338" s="1">
        <v>7092708995.09</v>
      </c>
      <c r="L1338" s="1">
        <v>0.3586</v>
      </c>
      <c r="M1338" s="1">
        <v>0.0937</v>
      </c>
      <c r="N1338" s="1">
        <v>0.0702</v>
      </c>
      <c r="O1338" s="1">
        <v>0.1094</v>
      </c>
      <c r="P1338" s="6">
        <v>736</v>
      </c>
      <c r="Q1338" s="6">
        <v>12.6</v>
      </c>
      <c r="R1338" s="6">
        <v>312779543.52</v>
      </c>
      <c r="S1338" s="6">
        <v>4.41</v>
      </c>
      <c r="T1338" s="6">
        <v>33.01</v>
      </c>
      <c r="U1338" s="6">
        <v>64.93</v>
      </c>
      <c r="V1338" s="6">
        <v>0.070156</v>
      </c>
      <c r="W1338" s="6">
        <v>1230542632.97</v>
      </c>
      <c r="X1338" s="6">
        <v>4911338256.4</v>
      </c>
      <c r="Y1338" s="6">
        <v>7092708995.09</v>
      </c>
      <c r="Z1338" s="6">
        <v>7092708995.09</v>
      </c>
      <c r="AA1338" s="6">
        <v>6279014922.81</v>
      </c>
      <c r="AB1338" s="6">
        <v>5054565684.65</v>
      </c>
      <c r="AC1338" s="6">
        <v>37.5</v>
      </c>
      <c r="AD1338" s="6">
        <v>0.8234</v>
      </c>
      <c r="AE1338" s="6">
        <v>1.931036</v>
      </c>
    </row>
    <row r="1339" spans="1:31">
      <c r="A1339" s="1" t="s">
        <v>563</v>
      </c>
      <c r="B1339" s="6" t="s">
        <v>564</v>
      </c>
      <c r="C1339" s="1" t="s">
        <v>69</v>
      </c>
      <c r="D1339" s="1">
        <v>1392075444.7</v>
      </c>
      <c r="E1339" s="1">
        <v>373252952.53</v>
      </c>
      <c r="F1339" s="7">
        <v>1057</v>
      </c>
      <c r="G1339" s="7">
        <v>989</v>
      </c>
      <c r="H1339" s="1">
        <v>14865322029.25</v>
      </c>
      <c r="I1339" s="1">
        <v>8939039135.22</v>
      </c>
      <c r="J1339" s="1">
        <v>1401032553</v>
      </c>
      <c r="K1339" s="1">
        <v>7022902468.7</v>
      </c>
      <c r="L1339" s="1">
        <v>0.3987</v>
      </c>
      <c r="M1339" s="1">
        <v>0.0629</v>
      </c>
      <c r="N1339" s="1">
        <v>0.0476</v>
      </c>
      <c r="O1339" s="1">
        <v>0.0792</v>
      </c>
      <c r="P1339" s="6">
        <v>743</v>
      </c>
      <c r="Q1339" s="6">
        <v>11.3</v>
      </c>
      <c r="R1339" s="6">
        <v>294029247.93</v>
      </c>
      <c r="S1339" s="6">
        <v>4.19</v>
      </c>
      <c r="T1339" s="6">
        <v>33.01</v>
      </c>
      <c r="U1339" s="6">
        <v>64.51</v>
      </c>
      <c r="V1339" s="6">
        <v>0.047601</v>
      </c>
      <c r="W1339" s="6">
        <v>198943484.74</v>
      </c>
      <c r="X1339" s="6">
        <v>5926282894.03</v>
      </c>
      <c r="Y1339" s="6">
        <v>7022902468.7</v>
      </c>
      <c r="Z1339" s="6">
        <v>7022902468.7</v>
      </c>
      <c r="AA1339" s="6">
        <v>6520178040.19</v>
      </c>
      <c r="AB1339" s="6">
        <v>5241356676.75</v>
      </c>
      <c r="AC1339" s="6">
        <v>33.33</v>
      </c>
      <c r="AD1339" s="6">
        <v>0.9359</v>
      </c>
      <c r="AE1339" s="6">
        <v>2.116692</v>
      </c>
    </row>
    <row r="1340" spans="1:31">
      <c r="A1340" s="1" t="s">
        <v>563</v>
      </c>
      <c r="B1340" s="6" t="s">
        <v>564</v>
      </c>
      <c r="C1340" s="1" t="s">
        <v>70</v>
      </c>
      <c r="D1340" s="1">
        <v>1378253904.21</v>
      </c>
      <c r="E1340" s="1">
        <v>373278353.42</v>
      </c>
      <c r="F1340" s="7">
        <v>1063</v>
      </c>
      <c r="G1340" s="7">
        <v>986</v>
      </c>
      <c r="H1340" s="1">
        <v>16227718923.75</v>
      </c>
      <c r="I1340" s="1">
        <v>9621922065.42</v>
      </c>
      <c r="J1340" s="1">
        <v>1412651571</v>
      </c>
      <c r="K1340" s="1">
        <v>9098202561.4</v>
      </c>
      <c r="L1340" s="1">
        <v>0.4071</v>
      </c>
      <c r="M1340" s="1">
        <v>0.0701</v>
      </c>
      <c r="N1340" s="1">
        <v>0.0595</v>
      </c>
      <c r="O1340" s="1">
        <v>0.1003</v>
      </c>
      <c r="P1340" s="6">
        <v>836</v>
      </c>
      <c r="Q1340" s="6">
        <v>10.28</v>
      </c>
      <c r="R1340" s="6">
        <v>327023160.08</v>
      </c>
      <c r="S1340" s="6">
        <v>3.59</v>
      </c>
      <c r="T1340" s="6">
        <v>32.51</v>
      </c>
      <c r="U1340" s="6">
        <v>63.09</v>
      </c>
      <c r="V1340" s="6">
        <v>0.059466</v>
      </c>
      <c r="W1340" s="6">
        <v>1222584815.56</v>
      </c>
      <c r="X1340" s="6">
        <v>6605796858.33</v>
      </c>
      <c r="Y1340" s="6">
        <v>9098202561.4</v>
      </c>
      <c r="Z1340" s="6">
        <v>9098202561.4</v>
      </c>
      <c r="AA1340" s="6">
        <v>8045106754.45</v>
      </c>
      <c r="AB1340" s="6">
        <v>6470477251.25</v>
      </c>
      <c r="AC1340" s="6">
        <v>42.86</v>
      </c>
      <c r="AD1340" s="6">
        <v>0.8937</v>
      </c>
      <c r="AE1340" s="6">
        <v>1.783618</v>
      </c>
    </row>
    <row r="1341" spans="1:31">
      <c r="A1341" s="1" t="s">
        <v>563</v>
      </c>
      <c r="B1341" s="6" t="s">
        <v>564</v>
      </c>
      <c r="C1341" s="1" t="s">
        <v>71</v>
      </c>
      <c r="D1341" s="1">
        <v>1427747206.15</v>
      </c>
      <c r="E1341" s="1">
        <v>373245787.64</v>
      </c>
      <c r="F1341" s="7">
        <v>1063</v>
      </c>
      <c r="G1341" s="7">
        <v>986</v>
      </c>
      <c r="H1341" s="1">
        <v>21513022906.38</v>
      </c>
      <c r="I1341" s="1">
        <v>11153308426.75</v>
      </c>
      <c r="J1341" s="1">
        <v>1412070071</v>
      </c>
      <c r="K1341" s="1">
        <v>11462508357.39</v>
      </c>
      <c r="L1341" s="1">
        <v>0.4816</v>
      </c>
      <c r="M1341" s="1">
        <v>0.1047</v>
      </c>
      <c r="N1341" s="1">
        <v>0.0893</v>
      </c>
      <c r="O1341" s="1">
        <v>0.1722</v>
      </c>
      <c r="P1341" s="6">
        <v>1099</v>
      </c>
      <c r="Q1341" s="6">
        <v>10.24</v>
      </c>
      <c r="R1341" s="6">
        <v>470826747.37</v>
      </c>
      <c r="S1341" s="6">
        <v>4.11</v>
      </c>
      <c r="T1341" s="6">
        <v>32.41</v>
      </c>
      <c r="U1341" s="6">
        <v>65.53</v>
      </c>
      <c r="V1341" s="6">
        <v>0.089286</v>
      </c>
      <c r="W1341" s="6">
        <v>1901306987.04</v>
      </c>
      <c r="X1341" s="6">
        <v>10359714479.63</v>
      </c>
      <c r="Y1341" s="6">
        <v>11462508357.39</v>
      </c>
      <c r="Z1341" s="6">
        <v>11462508357.39</v>
      </c>
      <c r="AA1341" s="6">
        <v>9763004868.05</v>
      </c>
      <c r="AB1341" s="6">
        <v>7566256973.36</v>
      </c>
      <c r="AC1341" s="6">
        <v>33.33</v>
      </c>
      <c r="AD1341" s="6">
        <v>0.9363</v>
      </c>
      <c r="AE1341" s="6">
        <v>1.876816</v>
      </c>
    </row>
    <row r="1342" spans="1:31">
      <c r="A1342" s="1" t="s">
        <v>565</v>
      </c>
      <c r="B1342" s="6" t="s">
        <v>566</v>
      </c>
      <c r="C1342" s="1" t="s">
        <v>66</v>
      </c>
      <c r="D1342" s="1">
        <v>5185295199.38</v>
      </c>
      <c r="E1342" s="1">
        <v>836496205.75</v>
      </c>
      <c r="F1342" s="7">
        <v>563</v>
      </c>
      <c r="G1342" s="7">
        <v>263</v>
      </c>
      <c r="H1342" s="1">
        <v>22331835099.33</v>
      </c>
      <c r="I1342" s="1">
        <v>4888196038.42</v>
      </c>
      <c r="J1342" s="1">
        <v>1103822378</v>
      </c>
      <c r="K1342" s="1">
        <v>6902147193.31</v>
      </c>
      <c r="L1342" s="1">
        <v>0.7811</v>
      </c>
      <c r="M1342" s="1">
        <v>0.0288</v>
      </c>
      <c r="N1342" s="1">
        <v>0.0189</v>
      </c>
      <c r="O1342" s="1">
        <v>0.0865</v>
      </c>
      <c r="P1342" s="6">
        <v>837</v>
      </c>
      <c r="Q1342" s="6">
        <v>15.29</v>
      </c>
      <c r="R1342" s="6">
        <v>251759192.49</v>
      </c>
      <c r="S1342" s="6">
        <v>3.65</v>
      </c>
      <c r="T1342" s="6">
        <v>20.87</v>
      </c>
      <c r="U1342" s="6">
        <v>84.62</v>
      </c>
      <c r="V1342" s="6">
        <v>0.01893</v>
      </c>
      <c r="W1342" s="6">
        <v>276323400.05</v>
      </c>
      <c r="X1342" s="6">
        <v>17443639060.91</v>
      </c>
      <c r="Y1342" s="6">
        <v>6902147193.31</v>
      </c>
      <c r="Z1342" s="6">
        <v>6902147193.31</v>
      </c>
      <c r="AA1342" s="6">
        <v>6701899143.46</v>
      </c>
      <c r="AB1342" s="6">
        <v>5170935227.32</v>
      </c>
      <c r="AC1342" s="6">
        <v>36.36</v>
      </c>
      <c r="AD1342" s="6">
        <v>0.7932</v>
      </c>
      <c r="AE1342" s="6">
        <v>3.235491</v>
      </c>
    </row>
    <row r="1343" spans="1:31">
      <c r="A1343" s="1" t="s">
        <v>565</v>
      </c>
      <c r="B1343" s="6" t="s">
        <v>566</v>
      </c>
      <c r="C1343" s="1" t="s">
        <v>67</v>
      </c>
      <c r="D1343" s="1">
        <v>4655768738.2</v>
      </c>
      <c r="E1343" s="1">
        <v>1028401882.35</v>
      </c>
      <c r="F1343" s="7">
        <v>693</v>
      </c>
      <c r="G1343" s="7">
        <v>311</v>
      </c>
      <c r="H1343" s="1">
        <v>34695611037.01</v>
      </c>
      <c r="I1343" s="1">
        <v>7091971591.32</v>
      </c>
      <c r="J1343" s="1">
        <v>1379722378</v>
      </c>
      <c r="K1343" s="1">
        <v>10493157033.56</v>
      </c>
      <c r="L1343" s="1">
        <v>0.7956</v>
      </c>
      <c r="M1343" s="1">
        <v>0.0292</v>
      </c>
      <c r="N1343" s="1">
        <v>0.0191</v>
      </c>
      <c r="O1343" s="1">
        <v>0.0933</v>
      </c>
      <c r="P1343" s="6">
        <v>1348</v>
      </c>
      <c r="Q1343" s="6">
        <v>17.13</v>
      </c>
      <c r="R1343" s="6">
        <v>466594305.54</v>
      </c>
      <c r="S1343" s="6">
        <v>4.45</v>
      </c>
      <c r="T1343" s="6">
        <v>16.69</v>
      </c>
      <c r="U1343" s="6">
        <v>67.69</v>
      </c>
      <c r="V1343" s="6">
        <v>0.019061</v>
      </c>
      <c r="W1343" s="6">
        <v>5755264200.02</v>
      </c>
      <c r="X1343" s="6">
        <v>27603639445.69</v>
      </c>
      <c r="Y1343" s="6">
        <v>10493157033.56</v>
      </c>
      <c r="Z1343" s="6">
        <v>10493157033.56</v>
      </c>
      <c r="AA1343" s="6">
        <v>10046450712.81</v>
      </c>
      <c r="AB1343" s="6">
        <v>8115571674.75</v>
      </c>
      <c r="AC1343" s="6">
        <v>36.36</v>
      </c>
      <c r="AD1343" s="6">
        <v>0.7499</v>
      </c>
      <c r="AE1343" s="6">
        <v>3.306499</v>
      </c>
    </row>
    <row r="1344" spans="1:31">
      <c r="A1344" s="1" t="s">
        <v>565</v>
      </c>
      <c r="B1344" s="6" t="s">
        <v>566</v>
      </c>
      <c r="C1344" s="1" t="s">
        <v>68</v>
      </c>
      <c r="D1344" s="1">
        <v>6961507930.32</v>
      </c>
      <c r="E1344" s="1">
        <v>1080975666.72</v>
      </c>
      <c r="F1344" s="7">
        <v>917</v>
      </c>
      <c r="G1344" s="7">
        <v>383</v>
      </c>
      <c r="H1344" s="1">
        <v>51627844863.52</v>
      </c>
      <c r="I1344" s="1">
        <v>15084496934.02</v>
      </c>
      <c r="J1344" s="1">
        <v>1875375742</v>
      </c>
      <c r="K1344" s="1">
        <v>22456987361.3</v>
      </c>
      <c r="L1344" s="1">
        <v>0.7078</v>
      </c>
      <c r="M1344" s="1">
        <v>0.0361</v>
      </c>
      <c r="N1344" s="1">
        <v>0.0253</v>
      </c>
      <c r="O1344" s="1">
        <v>0.0865</v>
      </c>
      <c r="P1344" s="6">
        <v>1713</v>
      </c>
      <c r="Q1344" s="6">
        <v>16.86</v>
      </c>
      <c r="R1344" s="6">
        <v>741183353.48</v>
      </c>
      <c r="S1344" s="6">
        <v>3.3</v>
      </c>
      <c r="T1344" s="6">
        <v>10.14</v>
      </c>
      <c r="U1344" s="6">
        <v>43.8</v>
      </c>
      <c r="V1344" s="6">
        <v>0.025264</v>
      </c>
      <c r="W1344" s="6">
        <v>3630754067.75</v>
      </c>
      <c r="X1344" s="6">
        <v>36543347929.5</v>
      </c>
      <c r="Y1344" s="6">
        <v>22456987361.3</v>
      </c>
      <c r="Z1344" s="6">
        <v>22456987361.3</v>
      </c>
      <c r="AA1344" s="6">
        <v>20861823500.38</v>
      </c>
      <c r="AB1344" s="6">
        <v>18287125421.79</v>
      </c>
      <c r="AC1344" s="6">
        <v>36.36</v>
      </c>
      <c r="AD1344" s="6">
        <v>0.4526</v>
      </c>
      <c r="AE1344" s="6">
        <v>2.298966</v>
      </c>
    </row>
    <row r="1345" spans="1:31">
      <c r="A1345" s="1" t="s">
        <v>565</v>
      </c>
      <c r="B1345" s="6" t="s">
        <v>566</v>
      </c>
      <c r="C1345" s="1" t="s">
        <v>69</v>
      </c>
      <c r="D1345" s="1">
        <v>9548886290.14</v>
      </c>
      <c r="E1345" s="1">
        <v>894447421.54</v>
      </c>
      <c r="F1345" s="7">
        <v>1100</v>
      </c>
      <c r="G1345" s="7">
        <v>413</v>
      </c>
      <c r="H1345" s="1">
        <v>61492929383.64</v>
      </c>
      <c r="I1345" s="1">
        <v>18494147396.7</v>
      </c>
      <c r="J1345" s="1">
        <v>1956326712</v>
      </c>
      <c r="K1345" s="1">
        <v>27158048361.4</v>
      </c>
      <c r="L1345" s="1">
        <v>0.6992</v>
      </c>
      <c r="M1345" s="1">
        <v>0.0625</v>
      </c>
      <c r="N1345" s="1">
        <v>0.0481</v>
      </c>
      <c r="O1345" s="1">
        <v>0.16</v>
      </c>
      <c r="P1345" s="6">
        <v>2088</v>
      </c>
      <c r="Q1345" s="6">
        <v>20.7</v>
      </c>
      <c r="R1345" s="6">
        <v>1054571668.55</v>
      </c>
      <c r="S1345" s="6">
        <v>3.88</v>
      </c>
      <c r="T1345" s="6">
        <v>10.73</v>
      </c>
      <c r="U1345" s="6">
        <v>41.36</v>
      </c>
      <c r="V1345" s="6">
        <v>0.048126</v>
      </c>
      <c r="W1345" s="6">
        <v>5397539407.22</v>
      </c>
      <c r="X1345" s="6">
        <v>42998781986.94</v>
      </c>
      <c r="Y1345" s="6">
        <v>27158048361.4</v>
      </c>
      <c r="Z1345" s="6">
        <v>27158048361.4</v>
      </c>
      <c r="AA1345" s="6">
        <v>24538205173.51</v>
      </c>
      <c r="AB1345" s="6">
        <v>21337654548.94</v>
      </c>
      <c r="AC1345" s="6">
        <v>36.36</v>
      </c>
      <c r="AD1345" s="6">
        <v>0.3715</v>
      </c>
      <c r="AE1345" s="6">
        <v>2.264262</v>
      </c>
    </row>
    <row r="1346" spans="1:31">
      <c r="A1346" s="1" t="s">
        <v>565</v>
      </c>
      <c r="B1346" s="6" t="s">
        <v>566</v>
      </c>
      <c r="C1346" s="1" t="s">
        <v>70</v>
      </c>
      <c r="D1346" s="1">
        <v>10715292022.58</v>
      </c>
      <c r="E1346" s="1">
        <v>1585047039.31</v>
      </c>
      <c r="F1346" s="7">
        <v>1144</v>
      </c>
      <c r="G1346" s="7">
        <v>419</v>
      </c>
      <c r="H1346" s="1">
        <v>68940224911.06</v>
      </c>
      <c r="I1346" s="1">
        <v>28365340264.49</v>
      </c>
      <c r="J1346" s="1">
        <v>2272085706</v>
      </c>
      <c r="K1346" s="1">
        <v>30747775048.56</v>
      </c>
      <c r="L1346" s="1">
        <v>0.5886</v>
      </c>
      <c r="M1346" s="1">
        <v>0.0553</v>
      </c>
      <c r="N1346" s="1">
        <v>0.05</v>
      </c>
      <c r="O1346" s="1">
        <v>0.1216</v>
      </c>
      <c r="P1346" s="6">
        <v>2163</v>
      </c>
      <c r="Q1346" s="6">
        <v>18.85</v>
      </c>
      <c r="R1346" s="6">
        <v>1098023759</v>
      </c>
      <c r="S1346" s="6">
        <v>3.57</v>
      </c>
      <c r="T1346" s="6">
        <v>11.5</v>
      </c>
      <c r="U1346" s="6">
        <v>43.11</v>
      </c>
      <c r="V1346" s="6">
        <v>0.050032</v>
      </c>
      <c r="W1346" s="6">
        <v>-795897943.83</v>
      </c>
      <c r="X1346" s="6">
        <v>40574884646.57</v>
      </c>
      <c r="Y1346" s="6">
        <v>30747775048.56</v>
      </c>
      <c r="Z1346" s="6">
        <v>30747775048.56</v>
      </c>
      <c r="AA1346" s="6">
        <v>27561669875.85</v>
      </c>
      <c r="AB1346" s="6">
        <v>24602019557.51</v>
      </c>
      <c r="AC1346" s="6">
        <v>36.36</v>
      </c>
      <c r="AD1346" s="6">
        <v>0.3732</v>
      </c>
      <c r="AE1346" s="6">
        <v>2.242121</v>
      </c>
    </row>
    <row r="1347" spans="1:31">
      <c r="A1347" s="1" t="s">
        <v>565</v>
      </c>
      <c r="B1347" s="6" t="s">
        <v>566</v>
      </c>
      <c r="C1347" s="1" t="s">
        <v>71</v>
      </c>
      <c r="D1347" s="1">
        <v>13419300404.95</v>
      </c>
      <c r="E1347" s="1">
        <v>2046329576.77</v>
      </c>
      <c r="F1347" s="7">
        <v>1144</v>
      </c>
      <c r="G1347" s="7">
        <v>419</v>
      </c>
      <c r="H1347" s="1">
        <v>83861255864.75</v>
      </c>
      <c r="I1347" s="1">
        <v>28454816172.25</v>
      </c>
      <c r="J1347" s="1">
        <v>2271759206</v>
      </c>
      <c r="K1347" s="1">
        <v>27859076459.8</v>
      </c>
      <c r="L1347" s="1">
        <v>0.6607</v>
      </c>
      <c r="M1347" s="1">
        <v>0.0053</v>
      </c>
      <c r="N1347" s="1">
        <v>0.0045</v>
      </c>
      <c r="O1347" s="1">
        <v>0.0134</v>
      </c>
      <c r="P1347" s="6">
        <v>2400</v>
      </c>
      <c r="Q1347" s="6">
        <v>17.78</v>
      </c>
      <c r="R1347" s="6">
        <v>1004600593.01</v>
      </c>
      <c r="S1347" s="6">
        <v>3.61</v>
      </c>
      <c r="T1347" s="6">
        <v>8.79</v>
      </c>
      <c r="U1347" s="6">
        <v>36.47</v>
      </c>
      <c r="V1347" s="6">
        <v>0.004533</v>
      </c>
      <c r="W1347" s="6">
        <v>-2591549270.7</v>
      </c>
      <c r="X1347" s="6">
        <v>55406439692.5</v>
      </c>
      <c r="Y1347" s="6">
        <v>27859076459.8</v>
      </c>
      <c r="Z1347" s="6">
        <v>27859076459.8</v>
      </c>
      <c r="AA1347" s="6">
        <v>27910968584.92</v>
      </c>
      <c r="AB1347" s="6">
        <v>24739445812.85</v>
      </c>
      <c r="AC1347" s="6">
        <v>36.36</v>
      </c>
      <c r="AD1347" s="6">
        <v>0.4846</v>
      </c>
      <c r="AE1347" s="6">
        <v>3.010195</v>
      </c>
    </row>
    <row r="1348" spans="1:31">
      <c r="A1348" s="1" t="s">
        <v>567</v>
      </c>
      <c r="B1348" s="6" t="s">
        <v>568</v>
      </c>
      <c r="C1348" s="1" t="s">
        <v>66</v>
      </c>
      <c r="D1348" s="1">
        <v>171555546.25</v>
      </c>
      <c r="E1348" s="1">
        <v>97039419.93</v>
      </c>
      <c r="F1348" s="7">
        <v>68</v>
      </c>
      <c r="G1348" s="7">
        <v>9</v>
      </c>
      <c r="H1348" s="1">
        <v>2828233567.23</v>
      </c>
      <c r="I1348" s="1">
        <v>2533496389.71</v>
      </c>
      <c r="J1348" s="1">
        <v>935575000</v>
      </c>
      <c r="K1348" s="1">
        <v>595796626.01</v>
      </c>
      <c r="L1348" s="1">
        <v>0.1042</v>
      </c>
      <c r="M1348" s="1">
        <v>0.0429</v>
      </c>
      <c r="N1348" s="1">
        <v>0.0446</v>
      </c>
      <c r="O1348" s="1">
        <v>0.0497</v>
      </c>
      <c r="P1348" s="6">
        <v>90</v>
      </c>
      <c r="Q1348" s="6">
        <v>14.04</v>
      </c>
      <c r="R1348" s="6">
        <v>21932413.8</v>
      </c>
      <c r="S1348" s="6">
        <v>3.68</v>
      </c>
      <c r="T1348" s="6">
        <v>14.03</v>
      </c>
      <c r="U1348" s="6">
        <v>38.67</v>
      </c>
      <c r="V1348" s="6">
        <v>0.044557</v>
      </c>
      <c r="W1348" s="6">
        <v>232776508.2</v>
      </c>
      <c r="X1348" s="6">
        <v>294737177.52</v>
      </c>
      <c r="Y1348" s="6">
        <v>595796626.01</v>
      </c>
      <c r="Z1348" s="6">
        <v>595796626.01</v>
      </c>
      <c r="AA1348" s="6">
        <v>715539687.4</v>
      </c>
      <c r="AB1348" s="6">
        <v>462788804.1</v>
      </c>
      <c r="AC1348" s="6">
        <v>37.5</v>
      </c>
      <c r="AD1348" s="6">
        <v>1.0759</v>
      </c>
      <c r="AE1348" s="6">
        <v>4.746978</v>
      </c>
    </row>
    <row r="1349" spans="1:31">
      <c r="A1349" s="1" t="s">
        <v>567</v>
      </c>
      <c r="B1349" s="6" t="s">
        <v>568</v>
      </c>
      <c r="C1349" s="1" t="s">
        <v>67</v>
      </c>
      <c r="D1349" s="1">
        <v>349481960.83</v>
      </c>
      <c r="E1349" s="1">
        <v>258246761.08</v>
      </c>
      <c r="F1349" s="7">
        <v>45</v>
      </c>
      <c r="G1349" s="7">
        <v>14</v>
      </c>
      <c r="H1349" s="1">
        <v>3458955883.69</v>
      </c>
      <c r="I1349" s="1">
        <v>2704213906.21</v>
      </c>
      <c r="J1349" s="1">
        <v>935575000</v>
      </c>
      <c r="K1349" s="1">
        <v>698968611.07</v>
      </c>
      <c r="L1349" s="1">
        <v>0.2182</v>
      </c>
      <c r="M1349" s="1">
        <v>0.039</v>
      </c>
      <c r="N1349" s="1">
        <v>0.052</v>
      </c>
      <c r="O1349" s="1">
        <v>0.0665</v>
      </c>
      <c r="P1349" s="6">
        <v>173</v>
      </c>
      <c r="Q1349" s="6">
        <v>15.5</v>
      </c>
      <c r="R1349" s="6">
        <v>28623180.11</v>
      </c>
      <c r="S1349" s="6">
        <v>4.1</v>
      </c>
      <c r="T1349" s="6">
        <v>22.82</v>
      </c>
      <c r="U1349" s="6">
        <v>33.61</v>
      </c>
      <c r="V1349" s="6">
        <v>0.051996</v>
      </c>
      <c r="W1349" s="6">
        <v>125015846.94</v>
      </c>
      <c r="X1349" s="6">
        <v>754741977.48</v>
      </c>
      <c r="Y1349" s="6">
        <v>698968611.07</v>
      </c>
      <c r="Z1349" s="6">
        <v>698968611.07</v>
      </c>
      <c r="AA1349" s="6">
        <v>666739197.03</v>
      </c>
      <c r="AB1349" s="6">
        <v>519571462.96</v>
      </c>
      <c r="AC1349" s="6">
        <v>42.86</v>
      </c>
      <c r="AD1349" s="6">
        <v>1.5966</v>
      </c>
      <c r="AE1349" s="6">
        <v>4.948657</v>
      </c>
    </row>
    <row r="1350" spans="1:31">
      <c r="A1350" s="1" t="s">
        <v>567</v>
      </c>
      <c r="B1350" s="6" t="s">
        <v>568</v>
      </c>
      <c r="C1350" s="1" t="s">
        <v>68</v>
      </c>
      <c r="D1350" s="1">
        <v>304825442.07</v>
      </c>
      <c r="E1350" s="1">
        <v>233921757.24</v>
      </c>
      <c r="F1350" s="7">
        <v>55</v>
      </c>
      <c r="G1350" s="7">
        <v>17</v>
      </c>
      <c r="H1350" s="1">
        <v>3282715090.03</v>
      </c>
      <c r="I1350" s="1">
        <v>2750305303.38</v>
      </c>
      <c r="J1350" s="1">
        <v>935575000</v>
      </c>
      <c r="K1350" s="1">
        <v>1038304415.31</v>
      </c>
      <c r="L1350" s="1">
        <v>0.1622</v>
      </c>
      <c r="M1350" s="1">
        <v>0.0355</v>
      </c>
      <c r="N1350" s="1">
        <v>0.0315</v>
      </c>
      <c r="O1350" s="1">
        <v>0.0377</v>
      </c>
      <c r="P1350" s="6">
        <v>162</v>
      </c>
      <c r="Q1350" s="6">
        <v>16.65</v>
      </c>
      <c r="R1350" s="6">
        <v>41577479.26</v>
      </c>
      <c r="S1350" s="6">
        <v>4</v>
      </c>
      <c r="T1350" s="6">
        <v>22.82</v>
      </c>
      <c r="U1350" s="6">
        <v>30.52</v>
      </c>
      <c r="V1350" s="6">
        <v>0.031548</v>
      </c>
      <c r="W1350" s="6">
        <v>170974949.2</v>
      </c>
      <c r="X1350" s="6">
        <v>532409786.65</v>
      </c>
      <c r="Y1350" s="6">
        <v>1038304415.31</v>
      </c>
      <c r="Z1350" s="6">
        <v>1038304415.31</v>
      </c>
      <c r="AA1350" s="6">
        <v>939608717.26</v>
      </c>
      <c r="AB1350" s="6">
        <v>702004130.48</v>
      </c>
      <c r="AC1350" s="6">
        <v>42.86</v>
      </c>
      <c r="AD1350" s="6">
        <v>0.9371</v>
      </c>
      <c r="AE1350" s="6">
        <v>3.161611</v>
      </c>
    </row>
    <row r="1351" spans="1:31">
      <c r="A1351" s="1" t="s">
        <v>567</v>
      </c>
      <c r="B1351" s="6" t="s">
        <v>568</v>
      </c>
      <c r="C1351" s="1" t="s">
        <v>69</v>
      </c>
      <c r="D1351" s="1">
        <v>287616440.86</v>
      </c>
      <c r="E1351" s="1">
        <v>220270774.28</v>
      </c>
      <c r="F1351" s="7">
        <v>59</v>
      </c>
      <c r="G1351" s="7">
        <v>20</v>
      </c>
      <c r="H1351" s="1">
        <v>3036815044.4</v>
      </c>
      <c r="I1351" s="1">
        <v>2527338731.1</v>
      </c>
      <c r="J1351" s="1">
        <v>935575000</v>
      </c>
      <c r="K1351" s="1">
        <v>1004696405.97</v>
      </c>
      <c r="L1351" s="1">
        <v>0.1678</v>
      </c>
      <c r="M1351" s="1">
        <v>0.0416</v>
      </c>
      <c r="N1351" s="1">
        <v>0.0369</v>
      </c>
      <c r="O1351" s="1">
        <v>0.0444</v>
      </c>
      <c r="P1351" s="6">
        <v>126</v>
      </c>
      <c r="Q1351" s="6">
        <v>13.45</v>
      </c>
      <c r="R1351" s="6">
        <v>44129976.22</v>
      </c>
      <c r="S1351" s="6">
        <v>4.39</v>
      </c>
      <c r="T1351" s="6">
        <v>22.82</v>
      </c>
      <c r="U1351" s="6">
        <v>32</v>
      </c>
      <c r="V1351" s="6">
        <v>0.036934</v>
      </c>
      <c r="W1351" s="6">
        <v>161834247.13</v>
      </c>
      <c r="X1351" s="6">
        <v>509476313.3</v>
      </c>
      <c r="Y1351" s="6">
        <v>1004696405.97</v>
      </c>
      <c r="Z1351" s="6">
        <v>1004696405.97</v>
      </c>
      <c r="AA1351" s="6">
        <v>923818428.14</v>
      </c>
      <c r="AB1351" s="6">
        <v>691018980.41</v>
      </c>
      <c r="AC1351" s="6">
        <v>42.86</v>
      </c>
      <c r="AD1351" s="6">
        <v>0.9326</v>
      </c>
      <c r="AE1351" s="6">
        <v>3.02262</v>
      </c>
    </row>
    <row r="1352" spans="1:31">
      <c r="A1352" s="1" t="s">
        <v>567</v>
      </c>
      <c r="B1352" s="6" t="s">
        <v>568</v>
      </c>
      <c r="C1352" s="1" t="s">
        <v>70</v>
      </c>
      <c r="D1352" s="1">
        <v>278705098.14</v>
      </c>
      <c r="E1352" s="1">
        <v>207033626.53</v>
      </c>
      <c r="F1352" s="7">
        <v>59</v>
      </c>
      <c r="G1352" s="7">
        <v>20</v>
      </c>
      <c r="H1352" s="1">
        <v>3060204543.12</v>
      </c>
      <c r="I1352" s="1">
        <v>2599737106.23</v>
      </c>
      <c r="J1352" s="1">
        <v>935575000</v>
      </c>
      <c r="K1352" s="1">
        <v>983807818.72</v>
      </c>
      <c r="L1352" s="1">
        <v>0.1505</v>
      </c>
      <c r="M1352" s="1">
        <v>0.0195</v>
      </c>
      <c r="N1352" s="1">
        <v>0.028</v>
      </c>
      <c r="O1352" s="1">
        <v>0.0329</v>
      </c>
      <c r="P1352" s="6">
        <v>126</v>
      </c>
      <c r="Q1352" s="6">
        <v>13.19</v>
      </c>
      <c r="R1352" s="6">
        <v>55824624.88</v>
      </c>
      <c r="S1352" s="6">
        <v>5.67</v>
      </c>
      <c r="T1352" s="6">
        <v>22.82</v>
      </c>
      <c r="U1352" s="6">
        <v>31.35</v>
      </c>
      <c r="V1352" s="6">
        <v>0.027971</v>
      </c>
      <c r="W1352" s="6">
        <v>142924404.65</v>
      </c>
      <c r="X1352" s="6">
        <v>460467436.89</v>
      </c>
      <c r="Y1352" s="6">
        <v>983807818.72</v>
      </c>
      <c r="Z1352" s="6">
        <v>983807818.72</v>
      </c>
      <c r="AA1352" s="6">
        <v>889261003.13</v>
      </c>
      <c r="AB1352" s="6">
        <v>678732310.09</v>
      </c>
      <c r="AC1352" s="6">
        <v>42.86</v>
      </c>
      <c r="AD1352" s="6">
        <v>0.9707</v>
      </c>
      <c r="AE1352" s="6">
        <v>3.110571</v>
      </c>
    </row>
    <row r="1353" spans="1:31">
      <c r="A1353" s="1" t="s">
        <v>567</v>
      </c>
      <c r="B1353" s="6" t="s">
        <v>568</v>
      </c>
      <c r="C1353" s="1" t="s">
        <v>71</v>
      </c>
      <c r="D1353" s="1">
        <v>253990331.02</v>
      </c>
      <c r="E1353" s="1">
        <v>192258637.91</v>
      </c>
      <c r="F1353" s="7">
        <v>59</v>
      </c>
      <c r="G1353" s="7">
        <v>20</v>
      </c>
      <c r="H1353" s="1">
        <v>3011083419.5</v>
      </c>
      <c r="I1353" s="1">
        <v>2623675823.61</v>
      </c>
      <c r="J1353" s="1">
        <v>935575000</v>
      </c>
      <c r="K1353" s="1">
        <v>756827043.89</v>
      </c>
      <c r="L1353" s="1">
        <v>0.1287</v>
      </c>
      <c r="M1353" s="1">
        <v>0.0045</v>
      </c>
      <c r="N1353" s="1">
        <v>0.0125</v>
      </c>
      <c r="O1353" s="1">
        <v>0.0144</v>
      </c>
      <c r="P1353" s="6">
        <v>142</v>
      </c>
      <c r="Q1353" s="6">
        <v>15.1</v>
      </c>
      <c r="R1353" s="6">
        <v>47098383.89</v>
      </c>
      <c r="S1353" s="6">
        <v>6.22</v>
      </c>
      <c r="T1353" s="6">
        <v>22.82</v>
      </c>
      <c r="U1353" s="6">
        <v>31.45</v>
      </c>
      <c r="V1353" s="6">
        <v>0.012526</v>
      </c>
      <c r="W1353" s="6">
        <v>140809112.88</v>
      </c>
      <c r="X1353" s="6">
        <v>387407595.89</v>
      </c>
      <c r="Y1353" s="6">
        <v>756827043.89</v>
      </c>
      <c r="Z1353" s="6">
        <v>756827043.89</v>
      </c>
      <c r="AA1353" s="6">
        <v>725248591.86</v>
      </c>
      <c r="AB1353" s="6">
        <v>523700287.09</v>
      </c>
      <c r="AC1353" s="6">
        <v>42.86</v>
      </c>
      <c r="AD1353" s="6">
        <v>1.2249</v>
      </c>
      <c r="AE1353" s="6">
        <v>3.978562</v>
      </c>
    </row>
    <row r="1354" spans="1:31">
      <c r="A1354" s="1" t="s">
        <v>569</v>
      </c>
      <c r="B1354" s="6" t="s">
        <v>570</v>
      </c>
      <c r="C1354" s="1" t="s">
        <v>66</v>
      </c>
      <c r="D1354" s="1">
        <v>28539257885.55</v>
      </c>
      <c r="E1354" s="1">
        <v>616972332.44</v>
      </c>
      <c r="F1354" s="7">
        <v>83</v>
      </c>
      <c r="G1354" s="7">
        <v>18</v>
      </c>
      <c r="H1354" s="1">
        <v>48958389698.21</v>
      </c>
      <c r="I1354" s="1">
        <v>14707864681.17</v>
      </c>
      <c r="J1354" s="1">
        <v>2361164982</v>
      </c>
      <c r="K1354" s="1">
        <v>20153419872.7</v>
      </c>
      <c r="L1354" s="1">
        <v>0.6996</v>
      </c>
      <c r="M1354" s="1">
        <v>0.0471</v>
      </c>
      <c r="N1354" s="1">
        <v>0.018</v>
      </c>
      <c r="O1354" s="1">
        <v>0.06</v>
      </c>
      <c r="P1354" s="6"/>
      <c r="Q1354" s="6"/>
      <c r="R1354" s="6">
        <v>317117512.01</v>
      </c>
      <c r="S1354" s="6">
        <v>1.57</v>
      </c>
      <c r="T1354" s="6">
        <v>54.27</v>
      </c>
      <c r="U1354" s="6">
        <v>61.15</v>
      </c>
      <c r="V1354" s="6">
        <v>0.01803</v>
      </c>
      <c r="W1354" s="6">
        <v>2751068245.7</v>
      </c>
      <c r="X1354" s="6">
        <v>34250525017.04</v>
      </c>
      <c r="Y1354" s="6">
        <v>20153419872.7</v>
      </c>
      <c r="Z1354" s="6">
        <v>20153419872.7</v>
      </c>
      <c r="AA1354" s="6">
        <v>18972894742.51</v>
      </c>
      <c r="AB1354" s="6">
        <v>16161042049.64</v>
      </c>
      <c r="AC1354" s="6">
        <v>33.33</v>
      </c>
      <c r="AD1354" s="6">
        <v>4.3991</v>
      </c>
      <c r="AE1354" s="6">
        <v>2.429284</v>
      </c>
    </row>
    <row r="1355" spans="1:31">
      <c r="A1355" s="1" t="s">
        <v>569</v>
      </c>
      <c r="B1355" s="6" t="s">
        <v>570</v>
      </c>
      <c r="C1355" s="1" t="s">
        <v>67</v>
      </c>
      <c r="D1355" s="1">
        <v>31763105392.87</v>
      </c>
      <c r="E1355" s="1">
        <v>810266016.96</v>
      </c>
      <c r="F1355" s="7">
        <v>106</v>
      </c>
      <c r="G1355" s="7">
        <v>26</v>
      </c>
      <c r="H1355" s="1">
        <v>54260798043.99</v>
      </c>
      <c r="I1355" s="1">
        <v>16299546956.76</v>
      </c>
      <c r="J1355" s="1">
        <v>2361164982</v>
      </c>
      <c r="K1355" s="1">
        <v>23635389266.08</v>
      </c>
      <c r="L1355" s="1">
        <v>0.6996</v>
      </c>
      <c r="M1355" s="1">
        <v>0.0522</v>
      </c>
      <c r="N1355" s="1">
        <v>0.0245</v>
      </c>
      <c r="O1355" s="1">
        <v>0.0815</v>
      </c>
      <c r="P1355" s="6"/>
      <c r="Q1355" s="6"/>
      <c r="R1355" s="6">
        <v>404201730.64</v>
      </c>
      <c r="S1355" s="6">
        <v>1.71</v>
      </c>
      <c r="T1355" s="6">
        <v>54.27</v>
      </c>
      <c r="U1355" s="6">
        <v>62.46</v>
      </c>
      <c r="V1355" s="6">
        <v>0.02449</v>
      </c>
      <c r="W1355" s="6">
        <v>1770205510.23</v>
      </c>
      <c r="X1355" s="6">
        <v>37961251087.23</v>
      </c>
      <c r="Y1355" s="6">
        <v>23635389266.08</v>
      </c>
      <c r="Z1355" s="6">
        <v>23635389266.08</v>
      </c>
      <c r="AA1355" s="6">
        <v>21860225825.56</v>
      </c>
      <c r="AB1355" s="6">
        <v>18739939714.24</v>
      </c>
      <c r="AC1355" s="6">
        <v>33.33</v>
      </c>
      <c r="AD1355" s="6">
        <v>3.6346</v>
      </c>
      <c r="AE1355" s="6">
        <v>2.295744</v>
      </c>
    </row>
    <row r="1356" spans="1:31">
      <c r="A1356" s="1" t="s">
        <v>569</v>
      </c>
      <c r="B1356" s="6" t="s">
        <v>570</v>
      </c>
      <c r="C1356" s="1" t="s">
        <v>68</v>
      </c>
      <c r="D1356" s="1">
        <v>33889187876.57</v>
      </c>
      <c r="E1356" s="1">
        <v>823049184.63</v>
      </c>
      <c r="F1356" s="7">
        <v>141</v>
      </c>
      <c r="G1356" s="7">
        <v>44</v>
      </c>
      <c r="H1356" s="1">
        <v>53522407085.18</v>
      </c>
      <c r="I1356" s="1">
        <v>17770740792.69</v>
      </c>
      <c r="J1356" s="1">
        <v>2327704469</v>
      </c>
      <c r="K1356" s="1">
        <v>22397484725.35</v>
      </c>
      <c r="L1356" s="1">
        <v>0.668</v>
      </c>
      <c r="M1356" s="1">
        <v>0.0639</v>
      </c>
      <c r="N1356" s="1">
        <v>0.0304</v>
      </c>
      <c r="O1356" s="1">
        <v>0.0916</v>
      </c>
      <c r="P1356" s="6"/>
      <c r="Q1356" s="6"/>
      <c r="R1356" s="6">
        <v>485964019.2</v>
      </c>
      <c r="S1356" s="6">
        <v>2.17</v>
      </c>
      <c r="T1356" s="6">
        <v>57.12</v>
      </c>
      <c r="U1356" s="6">
        <v>67.89</v>
      </c>
      <c r="V1356" s="6">
        <v>0.030408</v>
      </c>
      <c r="W1356" s="6">
        <v>2613777467.3</v>
      </c>
      <c r="X1356" s="6">
        <v>35751666292.49</v>
      </c>
      <c r="Y1356" s="6">
        <v>22397484725.35</v>
      </c>
      <c r="Z1356" s="6">
        <v>22397484725.35</v>
      </c>
      <c r="AA1356" s="6">
        <v>20255271793.57</v>
      </c>
      <c r="AB1356" s="6">
        <v>16129475746.51</v>
      </c>
      <c r="AC1356" s="6">
        <v>33.33</v>
      </c>
      <c r="AD1356" s="6">
        <v>3.3158</v>
      </c>
      <c r="AE1356" s="6">
        <v>2.389662</v>
      </c>
    </row>
    <row r="1357" spans="1:31">
      <c r="A1357" s="1" t="s">
        <v>569</v>
      </c>
      <c r="B1357" s="6" t="s">
        <v>570</v>
      </c>
      <c r="C1357" s="1" t="s">
        <v>69</v>
      </c>
      <c r="D1357" s="1">
        <v>32313007640.04</v>
      </c>
      <c r="E1357" s="1">
        <v>7199341888.22</v>
      </c>
      <c r="F1357" s="7">
        <v>176</v>
      </c>
      <c r="G1357" s="7">
        <v>65</v>
      </c>
      <c r="H1357" s="1">
        <v>63917977676.85</v>
      </c>
      <c r="I1357" s="1">
        <v>19218877895.1</v>
      </c>
      <c r="J1357" s="1">
        <v>2348676469</v>
      </c>
      <c r="K1357" s="1">
        <v>29698819714.48</v>
      </c>
      <c r="L1357" s="1">
        <v>0.6993</v>
      </c>
      <c r="M1357" s="1">
        <v>0.0828</v>
      </c>
      <c r="N1357" s="1">
        <v>0.0512</v>
      </c>
      <c r="O1357" s="1">
        <v>0.1702</v>
      </c>
      <c r="P1357" s="6"/>
      <c r="Q1357" s="6"/>
      <c r="R1357" s="6">
        <v>559852646.15</v>
      </c>
      <c r="S1357" s="6">
        <v>1.89</v>
      </c>
      <c r="T1357" s="6">
        <v>52.57</v>
      </c>
      <c r="U1357" s="6">
        <v>68.01</v>
      </c>
      <c r="V1357" s="6">
        <v>0.051179</v>
      </c>
      <c r="W1357" s="6">
        <v>8437113109.7</v>
      </c>
      <c r="X1357" s="6">
        <v>44699099781.75</v>
      </c>
      <c r="Y1357" s="6">
        <v>29698819714.48</v>
      </c>
      <c r="Z1357" s="6">
        <v>29698819714.48</v>
      </c>
      <c r="AA1357" s="6">
        <v>25241738721.99</v>
      </c>
      <c r="AB1357" s="6">
        <v>21506878579.56</v>
      </c>
      <c r="AC1357" s="6">
        <v>33.33</v>
      </c>
      <c r="AD1357" s="6">
        <v>2.1981</v>
      </c>
      <c r="AE1357" s="6">
        <v>2.152206</v>
      </c>
    </row>
    <row r="1358" spans="1:31">
      <c r="A1358" s="1" t="s">
        <v>569</v>
      </c>
      <c r="B1358" s="6" t="s">
        <v>570</v>
      </c>
      <c r="C1358" s="1" t="s">
        <v>70</v>
      </c>
      <c r="D1358" s="1">
        <v>34385234183.79</v>
      </c>
      <c r="E1358" s="1">
        <v>8791240944.69</v>
      </c>
      <c r="F1358" s="7">
        <v>184</v>
      </c>
      <c r="G1358" s="7">
        <v>69</v>
      </c>
      <c r="H1358" s="1">
        <v>74157276946.52</v>
      </c>
      <c r="I1358" s="1">
        <v>24775020753.62</v>
      </c>
      <c r="J1358" s="1">
        <v>2315215955</v>
      </c>
      <c r="K1358" s="1">
        <v>36044303563.49</v>
      </c>
      <c r="L1358" s="1">
        <v>0.6659</v>
      </c>
      <c r="M1358" s="1">
        <v>0.1279</v>
      </c>
      <c r="N1358" s="1">
        <v>0.0834</v>
      </c>
      <c r="O1358" s="1">
        <v>0.2495</v>
      </c>
      <c r="P1358" s="6"/>
      <c r="Q1358" s="6"/>
      <c r="R1358" s="6">
        <v>660400722.73</v>
      </c>
      <c r="S1358" s="6">
        <v>1.83</v>
      </c>
      <c r="T1358" s="6">
        <v>43.02</v>
      </c>
      <c r="U1358" s="6">
        <v>61.92</v>
      </c>
      <c r="V1358" s="6">
        <v>0.083355</v>
      </c>
      <c r="W1358" s="6">
        <v>10919809382.33</v>
      </c>
      <c r="X1358" s="6">
        <v>49382256192.9</v>
      </c>
      <c r="Y1358" s="6">
        <v>36044303563.49</v>
      </c>
      <c r="Z1358" s="6">
        <v>36044303563.49</v>
      </c>
      <c r="AA1358" s="6">
        <v>27925006760.85</v>
      </c>
      <c r="AB1358" s="6">
        <v>23652732771.22</v>
      </c>
      <c r="AC1358" s="6">
        <v>35.71</v>
      </c>
      <c r="AD1358" s="6">
        <v>1.488</v>
      </c>
      <c r="AE1358" s="6">
        <v>2.057392</v>
      </c>
    </row>
    <row r="1359" spans="1:31">
      <c r="A1359" s="1" t="s">
        <v>569</v>
      </c>
      <c r="B1359" s="6" t="s">
        <v>570</v>
      </c>
      <c r="C1359" s="1" t="s">
        <v>71</v>
      </c>
      <c r="D1359" s="1">
        <v>39382645737.5</v>
      </c>
      <c r="E1359" s="1">
        <v>9082813751.68</v>
      </c>
      <c r="F1359" s="7">
        <v>184</v>
      </c>
      <c r="G1359" s="7">
        <v>69</v>
      </c>
      <c r="H1359" s="1">
        <v>77685015956.74</v>
      </c>
      <c r="I1359" s="1">
        <v>29106141431.5</v>
      </c>
      <c r="J1359" s="1">
        <v>2345679317</v>
      </c>
      <c r="K1359" s="1">
        <v>31561282367.09</v>
      </c>
      <c r="L1359" s="1">
        <v>0.6253</v>
      </c>
      <c r="M1359" s="1">
        <v>0.0911</v>
      </c>
      <c r="N1359" s="1">
        <v>0.0547</v>
      </c>
      <c r="O1359" s="1">
        <v>0.146</v>
      </c>
      <c r="P1359" s="6"/>
      <c r="Q1359" s="6"/>
      <c r="R1359" s="6">
        <v>710375458.26</v>
      </c>
      <c r="S1359" s="6">
        <v>2.25</v>
      </c>
      <c r="T1359" s="6">
        <v>41.45</v>
      </c>
      <c r="U1359" s="6">
        <v>58.28</v>
      </c>
      <c r="V1359" s="6">
        <v>0.054709</v>
      </c>
      <c r="W1359" s="6">
        <v>6110317988.53</v>
      </c>
      <c r="X1359" s="6">
        <v>48578874525.24</v>
      </c>
      <c r="Y1359" s="6">
        <v>31561282367.09</v>
      </c>
      <c r="Z1359" s="6">
        <v>31561282367.09</v>
      </c>
      <c r="AA1359" s="6">
        <v>25983493721.71</v>
      </c>
      <c r="AB1359" s="6">
        <v>21634736549.25</v>
      </c>
      <c r="AC1359" s="6">
        <v>33.33</v>
      </c>
      <c r="AD1359" s="6">
        <v>1.4222</v>
      </c>
      <c r="AE1359" s="6">
        <v>2.461402</v>
      </c>
    </row>
    <row r="1360" spans="1:31">
      <c r="A1360" s="1" t="s">
        <v>571</v>
      </c>
      <c r="B1360" s="6" t="s">
        <v>572</v>
      </c>
      <c r="C1360" s="1" t="s">
        <v>66</v>
      </c>
      <c r="D1360" s="1">
        <v>21909826524.32</v>
      </c>
      <c r="E1360" s="1">
        <v>7819785559.96</v>
      </c>
      <c r="F1360" s="7">
        <v>228</v>
      </c>
      <c r="G1360" s="7">
        <v>91</v>
      </c>
      <c r="H1360" s="1">
        <v>65265561809</v>
      </c>
      <c r="I1360" s="1">
        <v>22472821594.55</v>
      </c>
      <c r="J1360" s="1">
        <v>2991409200</v>
      </c>
      <c r="K1360" s="1">
        <v>25139575483.58</v>
      </c>
      <c r="L1360" s="1">
        <v>0.6557</v>
      </c>
      <c r="M1360" s="1">
        <v>0.0603</v>
      </c>
      <c r="N1360" s="1">
        <v>0.0297</v>
      </c>
      <c r="O1360" s="1">
        <v>0.0864</v>
      </c>
      <c r="P1360" s="6">
        <v>2835</v>
      </c>
      <c r="Q1360" s="6">
        <v>8.32</v>
      </c>
      <c r="R1360" s="6">
        <v>771374359.78</v>
      </c>
      <c r="S1360" s="6">
        <v>3.07</v>
      </c>
      <c r="T1360" s="6">
        <v>61.63</v>
      </c>
      <c r="U1360" s="6">
        <v>70.54</v>
      </c>
      <c r="V1360" s="6">
        <v>0.029746</v>
      </c>
      <c r="W1360" s="6">
        <v>9340341649.45</v>
      </c>
      <c r="X1360" s="6">
        <v>42792740214.45</v>
      </c>
      <c r="Y1360" s="6">
        <v>25139575483.58</v>
      </c>
      <c r="Z1360" s="6">
        <v>25139575483.58</v>
      </c>
      <c r="AA1360" s="6">
        <v>22267669048.1</v>
      </c>
      <c r="AB1360" s="6">
        <v>15046375433.02</v>
      </c>
      <c r="AC1360" s="6">
        <v>35.29</v>
      </c>
      <c r="AD1360" s="6">
        <v>1.3556</v>
      </c>
      <c r="AE1360" s="6">
        <v>2.596128</v>
      </c>
    </row>
    <row r="1361" spans="1:31">
      <c r="A1361" s="1" t="s">
        <v>571</v>
      </c>
      <c r="B1361" s="6" t="s">
        <v>572</v>
      </c>
      <c r="C1361" s="1" t="s">
        <v>67</v>
      </c>
      <c r="D1361" s="1">
        <v>32673963322.12</v>
      </c>
      <c r="E1361" s="1">
        <v>7993683518.4</v>
      </c>
      <c r="F1361" s="7">
        <v>243</v>
      </c>
      <c r="G1361" s="7">
        <v>91</v>
      </c>
      <c r="H1361" s="1">
        <v>74261033556.16</v>
      </c>
      <c r="I1361" s="1">
        <v>23480979806.49</v>
      </c>
      <c r="J1361" s="1">
        <v>2991409200</v>
      </c>
      <c r="K1361" s="1">
        <v>26791159017.4</v>
      </c>
      <c r="L1361" s="1">
        <v>0.6838</v>
      </c>
      <c r="M1361" s="1">
        <v>0.0581</v>
      </c>
      <c r="N1361" s="1">
        <v>0.0309</v>
      </c>
      <c r="O1361" s="1">
        <v>0.0978</v>
      </c>
      <c r="P1361" s="6">
        <v>3050</v>
      </c>
      <c r="Q1361" s="6">
        <v>8.27</v>
      </c>
      <c r="R1361" s="6">
        <v>725875083.87</v>
      </c>
      <c r="S1361" s="6">
        <v>2.71</v>
      </c>
      <c r="T1361" s="6">
        <v>61.66</v>
      </c>
      <c r="U1361" s="6">
        <v>71.86</v>
      </c>
      <c r="V1361" s="6">
        <v>0.030936</v>
      </c>
      <c r="W1361" s="6">
        <v>4459968649.74</v>
      </c>
      <c r="X1361" s="6">
        <v>50780053749.67</v>
      </c>
      <c r="Y1361" s="6">
        <v>26791159017.4</v>
      </c>
      <c r="Z1361" s="6">
        <v>26791159017.4</v>
      </c>
      <c r="AA1361" s="6">
        <v>23261614980.18</v>
      </c>
      <c r="AB1361" s="6">
        <v>16412625401.02</v>
      </c>
      <c r="AC1361" s="6">
        <v>50</v>
      </c>
      <c r="AD1361" s="6">
        <v>1.3771</v>
      </c>
      <c r="AE1361" s="6">
        <v>2.771848</v>
      </c>
    </row>
    <row r="1362" spans="1:31">
      <c r="A1362" s="1" t="s">
        <v>571</v>
      </c>
      <c r="B1362" s="6" t="s">
        <v>572</v>
      </c>
      <c r="C1362" s="1" t="s">
        <v>68</v>
      </c>
      <c r="D1362" s="1">
        <v>33248745996.53</v>
      </c>
      <c r="E1362" s="1">
        <v>7814938749.87</v>
      </c>
      <c r="F1362" s="7">
        <v>281</v>
      </c>
      <c r="G1362" s="7">
        <v>98</v>
      </c>
      <c r="H1362" s="1">
        <v>77403845238.32</v>
      </c>
      <c r="I1362" s="1">
        <v>25694024439.33</v>
      </c>
      <c r="J1362" s="1">
        <v>2991409200</v>
      </c>
      <c r="K1362" s="1">
        <v>25972437267.23</v>
      </c>
      <c r="L1362" s="1">
        <v>0.6681</v>
      </c>
      <c r="M1362" s="1">
        <v>0.0481</v>
      </c>
      <c r="N1362" s="1">
        <v>0.0243</v>
      </c>
      <c r="O1362" s="1">
        <v>0.0733</v>
      </c>
      <c r="P1362" s="6">
        <v>1657</v>
      </c>
      <c r="Q1362" s="6"/>
      <c r="R1362" s="6">
        <v>619603047.4</v>
      </c>
      <c r="S1362" s="6">
        <v>2.39</v>
      </c>
      <c r="T1362" s="6">
        <v>61.81</v>
      </c>
      <c r="U1362" s="6">
        <v>70.35</v>
      </c>
      <c r="V1362" s="6">
        <v>0.024333</v>
      </c>
      <c r="W1362" s="6">
        <v>2281832416.1</v>
      </c>
      <c r="X1362" s="6">
        <v>51709820798.99</v>
      </c>
      <c r="Y1362" s="6">
        <v>25972437267.23</v>
      </c>
      <c r="Z1362" s="6">
        <v>25972437267.23</v>
      </c>
      <c r="AA1362" s="6">
        <v>23440957834.33</v>
      </c>
      <c r="AB1362" s="6">
        <v>17239485348.67</v>
      </c>
      <c r="AC1362" s="6">
        <v>50</v>
      </c>
      <c r="AD1362" s="6">
        <v>1.3951</v>
      </c>
      <c r="AE1362" s="6">
        <v>2.98023</v>
      </c>
    </row>
    <row r="1363" spans="1:31">
      <c r="A1363" s="1" t="s">
        <v>571</v>
      </c>
      <c r="B1363" s="6" t="s">
        <v>572</v>
      </c>
      <c r="C1363" s="1" t="s">
        <v>69</v>
      </c>
      <c r="D1363" s="1">
        <v>30786310231.28</v>
      </c>
      <c r="E1363" s="1">
        <v>12026700708.72</v>
      </c>
      <c r="F1363" s="7">
        <v>298</v>
      </c>
      <c r="G1363" s="7">
        <v>97</v>
      </c>
      <c r="H1363" s="1">
        <v>94866996768.11</v>
      </c>
      <c r="I1363" s="1">
        <v>33436813671.08</v>
      </c>
      <c r="J1363" s="1">
        <v>2991409200</v>
      </c>
      <c r="K1363" s="1">
        <v>45147436486.08</v>
      </c>
      <c r="L1363" s="1">
        <v>0.6475</v>
      </c>
      <c r="M1363" s="1">
        <v>0.1102</v>
      </c>
      <c r="N1363" s="1">
        <v>0.0721</v>
      </c>
      <c r="O1363" s="1">
        <v>0.2046</v>
      </c>
      <c r="P1363" s="6">
        <v>4538</v>
      </c>
      <c r="Q1363" s="6">
        <v>12.79</v>
      </c>
      <c r="R1363" s="6">
        <v>1412323888.92</v>
      </c>
      <c r="S1363" s="6">
        <v>3.13</v>
      </c>
      <c r="T1363" s="6">
        <v>61.8</v>
      </c>
      <c r="U1363" s="6">
        <v>70.94</v>
      </c>
      <c r="V1363" s="6">
        <v>0.072129</v>
      </c>
      <c r="W1363" s="6">
        <v>8049351126.11</v>
      </c>
      <c r="X1363" s="6">
        <v>61430183097.03</v>
      </c>
      <c r="Y1363" s="6">
        <v>45147436486.08</v>
      </c>
      <c r="Z1363" s="6">
        <v>45147436486.08</v>
      </c>
      <c r="AA1363" s="6">
        <v>32376744259.96</v>
      </c>
      <c r="AB1363" s="6">
        <v>23168253762.51</v>
      </c>
      <c r="AC1363" s="6">
        <v>37.5</v>
      </c>
      <c r="AD1363" s="6">
        <v>0.7861</v>
      </c>
      <c r="AE1363" s="6">
        <v>2.101271</v>
      </c>
    </row>
    <row r="1364" spans="1:31">
      <c r="A1364" s="1" t="s">
        <v>571</v>
      </c>
      <c r="B1364" s="6" t="s">
        <v>572</v>
      </c>
      <c r="C1364" s="1" t="s">
        <v>70</v>
      </c>
      <c r="D1364" s="1">
        <v>30783391389.64</v>
      </c>
      <c r="E1364" s="1">
        <v>11750294746.15</v>
      </c>
      <c r="F1364" s="7">
        <v>299</v>
      </c>
      <c r="G1364" s="7">
        <v>98</v>
      </c>
      <c r="H1364" s="1">
        <v>94789124750.18</v>
      </c>
      <c r="I1364" s="1">
        <v>49211233500.4</v>
      </c>
      <c r="J1364" s="1">
        <v>2991409200</v>
      </c>
      <c r="K1364" s="1">
        <v>54297074121.79</v>
      </c>
      <c r="L1364" s="1">
        <v>0.4808</v>
      </c>
      <c r="M1364" s="1">
        <v>0.2177</v>
      </c>
      <c r="N1364" s="1">
        <v>0.165</v>
      </c>
      <c r="O1364" s="1">
        <v>0.3179</v>
      </c>
      <c r="P1364" s="6">
        <v>3813</v>
      </c>
      <c r="Q1364" s="6">
        <v>10.3</v>
      </c>
      <c r="R1364" s="6">
        <v>1589776757.09</v>
      </c>
      <c r="S1364" s="6">
        <v>2.93</v>
      </c>
      <c r="T1364" s="6">
        <v>61.43</v>
      </c>
      <c r="U1364" s="6">
        <v>73.55</v>
      </c>
      <c r="V1364" s="6">
        <v>0.16504</v>
      </c>
      <c r="W1364" s="6">
        <v>33768674757.81</v>
      </c>
      <c r="X1364" s="6">
        <v>45577891249.78</v>
      </c>
      <c r="Y1364" s="6">
        <v>54297074121.79</v>
      </c>
      <c r="Z1364" s="6">
        <v>54297074121.79</v>
      </c>
      <c r="AA1364" s="6">
        <v>33905921686.31</v>
      </c>
      <c r="AB1364" s="6">
        <v>23956002370.14</v>
      </c>
      <c r="AC1364" s="6">
        <v>37.5</v>
      </c>
      <c r="AD1364" s="6">
        <v>0.6363</v>
      </c>
      <c r="AE1364" s="6">
        <v>1.74575</v>
      </c>
    </row>
    <row r="1365" spans="1:31">
      <c r="A1365" s="1" t="s">
        <v>571</v>
      </c>
      <c r="B1365" s="6" t="s">
        <v>572</v>
      </c>
      <c r="C1365" s="1" t="s">
        <v>71</v>
      </c>
      <c r="D1365" s="1">
        <v>28972903021.58</v>
      </c>
      <c r="E1365" s="1">
        <v>11262764608.04</v>
      </c>
      <c r="F1365" s="7">
        <v>299</v>
      </c>
      <c r="G1365" s="7">
        <v>98</v>
      </c>
      <c r="H1365" s="1">
        <v>86762330545.14</v>
      </c>
      <c r="I1365" s="1">
        <v>49419147181.24</v>
      </c>
      <c r="J1365" s="1">
        <v>2991409200</v>
      </c>
      <c r="K1365" s="1">
        <v>43137029684.41</v>
      </c>
      <c r="L1365" s="1">
        <v>0.4304</v>
      </c>
      <c r="M1365" s="1">
        <v>0.1341</v>
      </c>
      <c r="N1365" s="1">
        <v>0.1069</v>
      </c>
      <c r="O1365" s="1">
        <v>0.1877</v>
      </c>
      <c r="P1365" s="6">
        <v>3850</v>
      </c>
      <c r="Q1365" s="6">
        <v>11.2</v>
      </c>
      <c r="R1365" s="6">
        <v>1579566987.03</v>
      </c>
      <c r="S1365" s="6">
        <v>3.66</v>
      </c>
      <c r="T1365" s="6">
        <v>49.7</v>
      </c>
      <c r="U1365" s="6">
        <v>71.76</v>
      </c>
      <c r="V1365" s="6">
        <v>0.106903</v>
      </c>
      <c r="W1365" s="6">
        <v>8852240335.36</v>
      </c>
      <c r="X1365" s="6">
        <v>37343183363.9</v>
      </c>
      <c r="Y1365" s="6">
        <v>43137029684.41</v>
      </c>
      <c r="Z1365" s="6">
        <v>43137029684.41</v>
      </c>
      <c r="AA1365" s="6">
        <v>31453782930.27</v>
      </c>
      <c r="AB1365" s="6">
        <v>22554919948.51</v>
      </c>
      <c r="AC1365" s="6">
        <v>42.86</v>
      </c>
      <c r="AD1365" s="6">
        <v>0.7971</v>
      </c>
      <c r="AE1365" s="6">
        <v>2.011319</v>
      </c>
    </row>
    <row r="1366" spans="1:31">
      <c r="A1366" s="1" t="s">
        <v>573</v>
      </c>
      <c r="B1366" s="6" t="s">
        <v>574</v>
      </c>
      <c r="C1366" s="1" t="s">
        <v>66</v>
      </c>
      <c r="D1366" s="1">
        <v>459111794.06</v>
      </c>
      <c r="E1366" s="1">
        <v>113998542.16</v>
      </c>
      <c r="F1366" s="7">
        <v>121</v>
      </c>
      <c r="G1366" s="7">
        <v>121</v>
      </c>
      <c r="H1366" s="1">
        <v>4676308447.94</v>
      </c>
      <c r="I1366" s="1">
        <v>2857248525.15</v>
      </c>
      <c r="J1366" s="1">
        <v>1133232000</v>
      </c>
      <c r="K1366" s="1">
        <v>1993834407.49</v>
      </c>
      <c r="L1366" s="1">
        <v>0.389</v>
      </c>
      <c r="M1366" s="1">
        <v>0.0145</v>
      </c>
      <c r="N1366" s="1">
        <v>0.0065</v>
      </c>
      <c r="O1366" s="1">
        <v>0.0106</v>
      </c>
      <c r="P1366" s="6">
        <v>98</v>
      </c>
      <c r="Q1366" s="6">
        <v>10.77</v>
      </c>
      <c r="R1366" s="6">
        <v>23431662.45</v>
      </c>
      <c r="S1366" s="6">
        <v>1.18</v>
      </c>
      <c r="T1366" s="6">
        <v>29.24</v>
      </c>
      <c r="U1366" s="6">
        <v>58.62</v>
      </c>
      <c r="V1366" s="6">
        <v>0.006463</v>
      </c>
      <c r="W1366" s="6">
        <v>242617907.62</v>
      </c>
      <c r="X1366" s="6">
        <v>1819059922.79</v>
      </c>
      <c r="Y1366" s="6">
        <v>1993834407.49</v>
      </c>
      <c r="Z1366" s="6">
        <v>1993834407.49</v>
      </c>
      <c r="AA1366" s="6">
        <v>2010555552.41</v>
      </c>
      <c r="AB1366" s="6">
        <v>1743943930.9</v>
      </c>
      <c r="AC1366" s="6">
        <v>42.86</v>
      </c>
      <c r="AD1366" s="6">
        <v>0.5241</v>
      </c>
      <c r="AE1366" s="6">
        <v>2.345385</v>
      </c>
    </row>
    <row r="1367" spans="1:31">
      <c r="A1367" s="1" t="s">
        <v>573</v>
      </c>
      <c r="B1367" s="6" t="s">
        <v>574</v>
      </c>
      <c r="C1367" s="1" t="s">
        <v>67</v>
      </c>
      <c r="D1367" s="1">
        <v>418455731.05</v>
      </c>
      <c r="E1367" s="1">
        <v>110207454.23</v>
      </c>
      <c r="F1367" s="7">
        <v>131</v>
      </c>
      <c r="G1367" s="7">
        <v>131</v>
      </c>
      <c r="H1367" s="1">
        <v>4605842837.9</v>
      </c>
      <c r="I1367" s="1">
        <v>2395997982.5</v>
      </c>
      <c r="J1367" s="1">
        <v>1133232000</v>
      </c>
      <c r="K1367" s="1">
        <v>2940367595.71</v>
      </c>
      <c r="L1367" s="1">
        <v>0.4798</v>
      </c>
      <c r="M1367" s="1">
        <v>-0.0422</v>
      </c>
      <c r="N1367" s="1">
        <v>-0.0607</v>
      </c>
      <c r="O1367" s="1">
        <v>-0.1167</v>
      </c>
      <c r="P1367" s="6">
        <v>102</v>
      </c>
      <c r="Q1367" s="6">
        <v>9.67</v>
      </c>
      <c r="R1367" s="6">
        <v>15157195.08</v>
      </c>
      <c r="S1367" s="6">
        <v>0.52</v>
      </c>
      <c r="T1367" s="6">
        <v>29.24</v>
      </c>
      <c r="U1367" s="6">
        <v>57.48</v>
      </c>
      <c r="V1367" s="6">
        <v>-0.060722</v>
      </c>
      <c r="W1367" s="6">
        <v>293829357.63</v>
      </c>
      <c r="X1367" s="6">
        <v>2209844855.4</v>
      </c>
      <c r="Y1367" s="6">
        <v>2940367595.71</v>
      </c>
      <c r="Z1367" s="6">
        <v>2940367595.71</v>
      </c>
      <c r="AA1367" s="6">
        <v>2715299895.13</v>
      </c>
      <c r="AB1367" s="6">
        <v>2403929594.17</v>
      </c>
      <c r="AC1367" s="6">
        <v>42.86</v>
      </c>
      <c r="AD1367" s="6">
        <v>0.3588</v>
      </c>
      <c r="AE1367" s="6">
        <v>1.566417</v>
      </c>
    </row>
    <row r="1368" spans="1:31">
      <c r="A1368" s="1" t="s">
        <v>573</v>
      </c>
      <c r="B1368" s="6" t="s">
        <v>574</v>
      </c>
      <c r="C1368" s="1" t="s">
        <v>68</v>
      </c>
      <c r="D1368" s="1">
        <v>506214863.52</v>
      </c>
      <c r="E1368" s="1">
        <v>142845472.67</v>
      </c>
      <c r="F1368" s="7">
        <v>135</v>
      </c>
      <c r="G1368" s="7">
        <v>134</v>
      </c>
      <c r="H1368" s="1">
        <v>4742081444.07</v>
      </c>
      <c r="I1368" s="1">
        <v>2612609154</v>
      </c>
      <c r="J1368" s="1">
        <v>1133232000</v>
      </c>
      <c r="K1368" s="1">
        <v>2600522072.61</v>
      </c>
      <c r="L1368" s="1">
        <v>0.4491</v>
      </c>
      <c r="M1368" s="1">
        <v>0.0684</v>
      </c>
      <c r="N1368" s="1">
        <v>0.0466</v>
      </c>
      <c r="O1368" s="1">
        <v>0.0846</v>
      </c>
      <c r="P1368" s="6">
        <v>102</v>
      </c>
      <c r="Q1368" s="6">
        <v>9.67</v>
      </c>
      <c r="R1368" s="6">
        <v>15492239.86</v>
      </c>
      <c r="S1368" s="6">
        <v>0.6</v>
      </c>
      <c r="T1368" s="6">
        <v>27.25</v>
      </c>
      <c r="U1368" s="6">
        <v>56.13</v>
      </c>
      <c r="V1368" s="6">
        <v>0.046618</v>
      </c>
      <c r="W1368" s="6">
        <v>-380310350.44</v>
      </c>
      <c r="X1368" s="6">
        <v>2129472290.07</v>
      </c>
      <c r="Y1368" s="6">
        <v>2600522072.61</v>
      </c>
      <c r="Z1368" s="6">
        <v>2600522072.61</v>
      </c>
      <c r="AA1368" s="6">
        <v>2372847779.99</v>
      </c>
      <c r="AB1368" s="6">
        <v>2166291948.47</v>
      </c>
      <c r="AC1368" s="6">
        <v>50</v>
      </c>
      <c r="AD1368" s="6">
        <v>0.4057</v>
      </c>
      <c r="AE1368" s="6">
        <v>1.823511</v>
      </c>
    </row>
    <row r="1369" spans="1:31">
      <c r="A1369" s="1" t="s">
        <v>573</v>
      </c>
      <c r="B1369" s="6" t="s">
        <v>574</v>
      </c>
      <c r="C1369" s="1" t="s">
        <v>69</v>
      </c>
      <c r="D1369" s="1">
        <v>653936390.9</v>
      </c>
      <c r="E1369" s="1">
        <v>138880642.03</v>
      </c>
      <c r="F1369" s="7">
        <v>138</v>
      </c>
      <c r="G1369" s="7">
        <v>134</v>
      </c>
      <c r="H1369" s="1">
        <v>5235290456.39</v>
      </c>
      <c r="I1369" s="1">
        <v>2636393302.12</v>
      </c>
      <c r="J1369" s="1">
        <v>1141019520</v>
      </c>
      <c r="K1369" s="1">
        <v>3197631035.16</v>
      </c>
      <c r="L1369" s="1">
        <v>0.4964</v>
      </c>
      <c r="M1369" s="1">
        <v>0.0335</v>
      </c>
      <c r="N1369" s="1">
        <v>0.0179</v>
      </c>
      <c r="O1369" s="1">
        <v>0.0355</v>
      </c>
      <c r="P1369" s="6">
        <v>96</v>
      </c>
      <c r="Q1369" s="6">
        <v>12</v>
      </c>
      <c r="R1369" s="6">
        <v>24430253.11</v>
      </c>
      <c r="S1369" s="6">
        <v>0.76</v>
      </c>
      <c r="T1369" s="6">
        <v>27.06</v>
      </c>
      <c r="U1369" s="6">
        <v>53.56</v>
      </c>
      <c r="V1369" s="6">
        <v>0.017857</v>
      </c>
      <c r="W1369" s="6">
        <v>38159943.6</v>
      </c>
      <c r="X1369" s="6">
        <v>2598897154.27</v>
      </c>
      <c r="Y1369" s="6">
        <v>3197631035.16</v>
      </c>
      <c r="Z1369" s="6">
        <v>3197631035.16</v>
      </c>
      <c r="AA1369" s="6">
        <v>3044220301.61</v>
      </c>
      <c r="AB1369" s="6">
        <v>2828611261.31</v>
      </c>
      <c r="AC1369" s="6">
        <v>42.86</v>
      </c>
      <c r="AD1369" s="6">
        <v>0.2877</v>
      </c>
      <c r="AE1369" s="6">
        <v>1.63724</v>
      </c>
    </row>
    <row r="1370" spans="1:31">
      <c r="A1370" s="1" t="s">
        <v>573</v>
      </c>
      <c r="B1370" s="6" t="s">
        <v>574</v>
      </c>
      <c r="C1370" s="1" t="s">
        <v>70</v>
      </c>
      <c r="D1370" s="1">
        <v>753452139.18</v>
      </c>
      <c r="E1370" s="1">
        <v>135085765.63</v>
      </c>
      <c r="F1370" s="7">
        <v>138</v>
      </c>
      <c r="G1370" s="7">
        <v>134</v>
      </c>
      <c r="H1370" s="1">
        <v>4786615355.09</v>
      </c>
      <c r="I1370" s="1">
        <v>2632692785.38</v>
      </c>
      <c r="J1370" s="1">
        <v>1142196700</v>
      </c>
      <c r="K1370" s="1">
        <v>2738989213.46</v>
      </c>
      <c r="L1370" s="1">
        <v>0.45</v>
      </c>
      <c r="M1370" s="1">
        <v>0.018</v>
      </c>
      <c r="N1370" s="1">
        <v>0.0071</v>
      </c>
      <c r="O1370" s="1">
        <v>0.0129</v>
      </c>
      <c r="P1370" s="6">
        <v>116</v>
      </c>
      <c r="Q1370" s="6">
        <v>15.74</v>
      </c>
      <c r="R1370" s="6">
        <v>31514739.85</v>
      </c>
      <c r="S1370" s="6">
        <v>1.15</v>
      </c>
      <c r="T1370" s="6">
        <v>25.25</v>
      </c>
      <c r="U1370" s="6">
        <v>53.77</v>
      </c>
      <c r="V1370" s="6">
        <v>0.007109</v>
      </c>
      <c r="W1370" s="6">
        <v>447422309.31</v>
      </c>
      <c r="X1370" s="6">
        <v>2153922569.71</v>
      </c>
      <c r="Y1370" s="6">
        <v>2738989213.46</v>
      </c>
      <c r="Z1370" s="6">
        <v>2738989213.46</v>
      </c>
      <c r="AA1370" s="6">
        <v>2708188879.04</v>
      </c>
      <c r="AB1370" s="6">
        <v>2515033841.12</v>
      </c>
      <c r="AC1370" s="6">
        <v>42.86</v>
      </c>
      <c r="AD1370" s="6">
        <v>0.3454</v>
      </c>
      <c r="AE1370" s="6">
        <v>1.747585</v>
      </c>
    </row>
    <row r="1371" spans="1:31">
      <c r="A1371" s="1" t="s">
        <v>573</v>
      </c>
      <c r="B1371" s="6" t="s">
        <v>574</v>
      </c>
      <c r="C1371" s="1" t="s">
        <v>71</v>
      </c>
      <c r="D1371" s="1">
        <v>1438799920.33</v>
      </c>
      <c r="E1371" s="1">
        <v>465782814.83</v>
      </c>
      <c r="F1371" s="7">
        <v>138</v>
      </c>
      <c r="G1371" s="7">
        <v>134</v>
      </c>
      <c r="H1371" s="1">
        <v>7784643303.82</v>
      </c>
      <c r="I1371" s="1">
        <v>3070731037.76</v>
      </c>
      <c r="J1371" s="1">
        <v>1142246700</v>
      </c>
      <c r="K1371" s="1">
        <v>3423794272.52</v>
      </c>
      <c r="L1371" s="1">
        <v>0.6055</v>
      </c>
      <c r="M1371" s="1">
        <v>0.0122</v>
      </c>
      <c r="N1371" s="1">
        <v>0.0098</v>
      </c>
      <c r="O1371" s="1">
        <v>0.0247</v>
      </c>
      <c r="P1371" s="6">
        <v>118</v>
      </c>
      <c r="Q1371" s="6">
        <v>15</v>
      </c>
      <c r="R1371" s="6">
        <v>71013212.23</v>
      </c>
      <c r="S1371" s="6">
        <v>2.07</v>
      </c>
      <c r="T1371" s="6">
        <v>25.25</v>
      </c>
      <c r="U1371" s="6">
        <v>54.51</v>
      </c>
      <c r="V1371" s="6">
        <v>0.009753</v>
      </c>
      <c r="W1371" s="6">
        <v>2183944.62</v>
      </c>
      <c r="X1371" s="6">
        <v>4713912266.06</v>
      </c>
      <c r="Y1371" s="6">
        <v>3423794272.52</v>
      </c>
      <c r="Z1371" s="6">
        <v>3423794272.52</v>
      </c>
      <c r="AA1371" s="6">
        <v>3350960813.19</v>
      </c>
      <c r="AB1371" s="6">
        <v>3053751400.94</v>
      </c>
      <c r="AC1371" s="6">
        <v>42.86</v>
      </c>
      <c r="AD1371" s="6">
        <v>0.2824</v>
      </c>
      <c r="AE1371" s="6">
        <v>2.273689</v>
      </c>
    </row>
    <row r="1372" spans="1:31">
      <c r="A1372" s="1" t="s">
        <v>575</v>
      </c>
      <c r="B1372" s="6" t="s">
        <v>576</v>
      </c>
      <c r="C1372" s="1" t="s">
        <v>66</v>
      </c>
      <c r="D1372" s="1">
        <v>14333184000</v>
      </c>
      <c r="E1372" s="1">
        <v>8672893000</v>
      </c>
      <c r="F1372" s="7">
        <v>408</v>
      </c>
      <c r="G1372" s="7">
        <v>270</v>
      </c>
      <c r="H1372" s="1">
        <v>218521865000</v>
      </c>
      <c r="I1372" s="1">
        <v>73636620000</v>
      </c>
      <c r="J1372" s="1">
        <v>14725188000</v>
      </c>
      <c r="K1372" s="1">
        <v>101157525000</v>
      </c>
      <c r="L1372" s="1">
        <v>0.663</v>
      </c>
      <c r="M1372" s="1">
        <v>0.0332</v>
      </c>
      <c r="N1372" s="1">
        <v>0.0251</v>
      </c>
      <c r="O1372" s="1">
        <v>0.0744</v>
      </c>
      <c r="P1372" s="6">
        <v>3082</v>
      </c>
      <c r="Q1372" s="6">
        <v>9.98</v>
      </c>
      <c r="R1372" s="6">
        <v>3720000000</v>
      </c>
      <c r="S1372" s="6">
        <v>3.68</v>
      </c>
      <c r="T1372" s="6">
        <v>58.83</v>
      </c>
      <c r="U1372" s="6">
        <v>86.51</v>
      </c>
      <c r="V1372" s="6">
        <v>0.025071</v>
      </c>
      <c r="W1372" s="6">
        <v>949304000</v>
      </c>
      <c r="X1372" s="6">
        <v>144885245000</v>
      </c>
      <c r="Y1372" s="6">
        <v>101157525000</v>
      </c>
      <c r="Z1372" s="6">
        <v>101157525000</v>
      </c>
      <c r="AA1372" s="6">
        <v>97328313000</v>
      </c>
      <c r="AB1372" s="6">
        <v>80155703000</v>
      </c>
      <c r="AC1372" s="6">
        <v>33.33</v>
      </c>
      <c r="AD1372" s="6">
        <v>0.3052</v>
      </c>
      <c r="AE1372" s="6">
        <v>2.160214</v>
      </c>
    </row>
    <row r="1373" spans="1:31">
      <c r="A1373" s="1" t="s">
        <v>575</v>
      </c>
      <c r="B1373" s="6" t="s">
        <v>576</v>
      </c>
      <c r="C1373" s="1" t="s">
        <v>67</v>
      </c>
      <c r="D1373" s="1">
        <v>16715637000</v>
      </c>
      <c r="E1373" s="1">
        <v>7864479000</v>
      </c>
      <c r="F1373" s="7">
        <v>625</v>
      </c>
      <c r="G1373" s="7">
        <v>431</v>
      </c>
      <c r="H1373" s="1">
        <v>280523589000</v>
      </c>
      <c r="I1373" s="1">
        <v>91589172000</v>
      </c>
      <c r="J1373" s="1">
        <v>15152463000</v>
      </c>
      <c r="K1373" s="1">
        <v>127508964000</v>
      </c>
      <c r="L1373" s="1">
        <v>0.6735</v>
      </c>
      <c r="M1373" s="1">
        <v>0.0305</v>
      </c>
      <c r="N1373" s="1">
        <v>0.0207</v>
      </c>
      <c r="O1373" s="1">
        <v>0.0635</v>
      </c>
      <c r="P1373" s="6">
        <v>3124</v>
      </c>
      <c r="Q1373" s="6">
        <v>9.26</v>
      </c>
      <c r="R1373" s="6">
        <v>4102000000</v>
      </c>
      <c r="S1373" s="6">
        <v>3.24</v>
      </c>
      <c r="T1373" s="6">
        <v>57.17</v>
      </c>
      <c r="U1373" s="6">
        <v>84.55</v>
      </c>
      <c r="V1373" s="6">
        <v>0.020721</v>
      </c>
      <c r="W1373" s="6">
        <v>10505138000</v>
      </c>
      <c r="X1373" s="6">
        <v>188934417000</v>
      </c>
      <c r="Y1373" s="6">
        <v>127508964000</v>
      </c>
      <c r="Z1373" s="6">
        <v>126647718000</v>
      </c>
      <c r="AA1373" s="6">
        <v>121170788000</v>
      </c>
      <c r="AB1373" s="6">
        <v>103272800000</v>
      </c>
      <c r="AC1373" s="6">
        <v>33.33</v>
      </c>
      <c r="AD1373" s="6">
        <v>0.2663</v>
      </c>
      <c r="AE1373" s="6">
        <v>2.214991</v>
      </c>
    </row>
    <row r="1374" spans="1:31">
      <c r="A1374" s="1" t="s">
        <v>575</v>
      </c>
      <c r="B1374" s="6" t="s">
        <v>576</v>
      </c>
      <c r="C1374" s="1" t="s">
        <v>68</v>
      </c>
      <c r="D1374" s="1">
        <v>17537969000</v>
      </c>
      <c r="E1374" s="1">
        <v>9019451000</v>
      </c>
      <c r="F1374" s="7">
        <v>839</v>
      </c>
      <c r="G1374" s="7">
        <v>567</v>
      </c>
      <c r="H1374" s="1">
        <v>315402734000</v>
      </c>
      <c r="I1374" s="1">
        <v>106849342000</v>
      </c>
      <c r="J1374" s="1">
        <v>15181353000</v>
      </c>
      <c r="K1374" s="1">
        <v>137285056000</v>
      </c>
      <c r="L1374" s="1">
        <v>0.6612</v>
      </c>
      <c r="M1374" s="1">
        <v>0.0261</v>
      </c>
      <c r="N1374" s="1">
        <v>0.0167</v>
      </c>
      <c r="O1374" s="1">
        <v>0.0493</v>
      </c>
      <c r="P1374" s="6">
        <v>3744</v>
      </c>
      <c r="Q1374" s="6">
        <v>9.52</v>
      </c>
      <c r="R1374" s="6">
        <v>4887000000</v>
      </c>
      <c r="S1374" s="6">
        <v>3.58</v>
      </c>
      <c r="T1374" s="6">
        <v>55.77</v>
      </c>
      <c r="U1374" s="6">
        <v>82.3</v>
      </c>
      <c r="V1374" s="6">
        <v>0.016696</v>
      </c>
      <c r="W1374" s="6">
        <v>4696198000</v>
      </c>
      <c r="X1374" s="6">
        <v>208553392000</v>
      </c>
      <c r="Y1374" s="6">
        <v>137285056000</v>
      </c>
      <c r="Z1374" s="6">
        <v>136540320000</v>
      </c>
      <c r="AA1374" s="6">
        <v>133728239000</v>
      </c>
      <c r="AB1374" s="6">
        <v>113949305000</v>
      </c>
      <c r="AC1374" s="6">
        <v>33.33</v>
      </c>
      <c r="AD1374" s="6">
        <v>0.2879</v>
      </c>
      <c r="AE1374" s="6">
        <v>2.30996</v>
      </c>
    </row>
    <row r="1375" spans="1:31">
      <c r="A1375" s="1" t="s">
        <v>575</v>
      </c>
      <c r="B1375" s="6" t="s">
        <v>576</v>
      </c>
      <c r="C1375" s="1" t="s">
        <v>69</v>
      </c>
      <c r="D1375" s="1">
        <v>19889387000</v>
      </c>
      <c r="E1375" s="1">
        <v>12956893000</v>
      </c>
      <c r="F1375" s="7">
        <v>1057</v>
      </c>
      <c r="G1375" s="7">
        <v>701</v>
      </c>
      <c r="H1375" s="1">
        <v>300802190000</v>
      </c>
      <c r="I1375" s="1">
        <v>98144353000</v>
      </c>
      <c r="J1375" s="1">
        <v>15705971000</v>
      </c>
      <c r="K1375" s="1">
        <v>131387852000</v>
      </c>
      <c r="L1375" s="1">
        <v>0.6737</v>
      </c>
      <c r="M1375" s="1">
        <v>-0.0305</v>
      </c>
      <c r="N1375" s="1">
        <v>-0.034</v>
      </c>
      <c r="O1375" s="1">
        <v>-0.1043</v>
      </c>
      <c r="P1375" s="6">
        <v>3523</v>
      </c>
      <c r="Q1375" s="6">
        <v>9.03</v>
      </c>
      <c r="R1375" s="6">
        <v>5447000000</v>
      </c>
      <c r="S1375" s="6">
        <v>4.17</v>
      </c>
      <c r="T1375" s="6">
        <v>52.38</v>
      </c>
      <c r="U1375" s="6">
        <v>79.81</v>
      </c>
      <c r="V1375" s="6">
        <v>-0.034043</v>
      </c>
      <c r="W1375" s="6">
        <v>-10554000000</v>
      </c>
      <c r="X1375" s="6">
        <v>202657837000</v>
      </c>
      <c r="Y1375" s="6">
        <v>131387852000</v>
      </c>
      <c r="Z1375" s="6">
        <v>130681450000</v>
      </c>
      <c r="AA1375" s="6">
        <v>131243007000</v>
      </c>
      <c r="AB1375" s="6">
        <v>111482759000</v>
      </c>
      <c r="AC1375" s="6">
        <v>33.33</v>
      </c>
      <c r="AD1375" s="6">
        <v>0.2986</v>
      </c>
      <c r="AE1375" s="6">
        <v>2.301797</v>
      </c>
    </row>
    <row r="1376" spans="1:31">
      <c r="A1376" s="1" t="s">
        <v>575</v>
      </c>
      <c r="B1376" s="6" t="s">
        <v>576</v>
      </c>
      <c r="C1376" s="1" t="s">
        <v>70</v>
      </c>
      <c r="D1376" s="1">
        <v>20282308000</v>
      </c>
      <c r="E1376" s="1">
        <v>12582986000</v>
      </c>
      <c r="F1376" s="7">
        <v>1086</v>
      </c>
      <c r="G1376" s="7">
        <v>711</v>
      </c>
      <c r="H1376" s="1">
        <v>288020852000</v>
      </c>
      <c r="I1376" s="1">
        <v>94194167000</v>
      </c>
      <c r="J1376" s="1">
        <v>15579809000</v>
      </c>
      <c r="K1376" s="1">
        <v>117623118000</v>
      </c>
      <c r="L1376" s="1">
        <v>0.673</v>
      </c>
      <c r="M1376" s="1">
        <v>-0.0023</v>
      </c>
      <c r="N1376" s="1">
        <v>-0.008</v>
      </c>
      <c r="O1376" s="1">
        <v>-0.0246</v>
      </c>
      <c r="P1376" s="6">
        <v>3793</v>
      </c>
      <c r="Q1376" s="6">
        <v>9.09</v>
      </c>
      <c r="R1376" s="6">
        <v>5064000000</v>
      </c>
      <c r="S1376" s="6">
        <v>4.33</v>
      </c>
      <c r="T1376" s="6">
        <v>47.77</v>
      </c>
      <c r="U1376" s="6">
        <v>79.98</v>
      </c>
      <c r="V1376" s="6">
        <v>-0.008031</v>
      </c>
      <c r="W1376" s="6">
        <v>8482815000</v>
      </c>
      <c r="X1376" s="6">
        <v>193826685000</v>
      </c>
      <c r="Y1376" s="6">
        <v>117623118000</v>
      </c>
      <c r="Z1376" s="6">
        <v>116985807000</v>
      </c>
      <c r="AA1376" s="6">
        <v>117467341000</v>
      </c>
      <c r="AB1376" s="6">
        <v>98496897000</v>
      </c>
      <c r="AC1376" s="6">
        <v>37.5</v>
      </c>
      <c r="AD1376" s="6">
        <v>0.3568</v>
      </c>
      <c r="AE1376" s="6">
        <v>2.462015</v>
      </c>
    </row>
    <row r="1377" spans="1:31">
      <c r="A1377" s="1" t="s">
        <v>575</v>
      </c>
      <c r="B1377" s="6" t="s">
        <v>576</v>
      </c>
      <c r="C1377" s="1" t="s">
        <v>71</v>
      </c>
      <c r="D1377" s="1">
        <v>20427312000</v>
      </c>
      <c r="E1377" s="1">
        <v>12256813000</v>
      </c>
      <c r="F1377" s="7">
        <v>1086</v>
      </c>
      <c r="G1377" s="7">
        <v>711</v>
      </c>
      <c r="H1377" s="1">
        <v>283266567000</v>
      </c>
      <c r="I1377" s="1">
        <v>76926640000</v>
      </c>
      <c r="J1377" s="1">
        <v>15579809000</v>
      </c>
      <c r="K1377" s="1">
        <v>114797077000</v>
      </c>
      <c r="L1377" s="1">
        <v>0.7284</v>
      </c>
      <c r="M1377" s="1">
        <v>0.0155</v>
      </c>
      <c r="N1377" s="1">
        <v>0.0076</v>
      </c>
      <c r="O1377" s="1">
        <v>0.028</v>
      </c>
      <c r="P1377" s="6"/>
      <c r="Q1377" s="6"/>
      <c r="R1377" s="6"/>
      <c r="S1377" s="6"/>
      <c r="T1377" s="6">
        <v>47.77</v>
      </c>
      <c r="U1377" s="6">
        <v>79.19</v>
      </c>
      <c r="V1377" s="6">
        <v>0.007607</v>
      </c>
      <c r="W1377" s="6">
        <v>7796692000</v>
      </c>
      <c r="X1377" s="6">
        <v>206339927000</v>
      </c>
      <c r="Y1377" s="6">
        <v>114797077000</v>
      </c>
      <c r="Z1377" s="6">
        <v>114218209000</v>
      </c>
      <c r="AA1377" s="6">
        <v>112567499000</v>
      </c>
      <c r="AB1377" s="6">
        <v>93117308000</v>
      </c>
      <c r="AC1377" s="6">
        <v>42.86</v>
      </c>
      <c r="AD1377" s="6">
        <v>0.3694</v>
      </c>
      <c r="AE1377" s="6">
        <v>2.480047</v>
      </c>
    </row>
    <row r="1378" spans="1:31">
      <c r="A1378" s="1" t="s">
        <v>577</v>
      </c>
      <c r="B1378" s="6" t="s">
        <v>578</v>
      </c>
      <c r="C1378" s="1" t="s">
        <v>66</v>
      </c>
      <c r="D1378" s="1">
        <v>49263051870</v>
      </c>
      <c r="E1378" s="1">
        <v>337893585</v>
      </c>
      <c r="F1378" s="7">
        <v>363</v>
      </c>
      <c r="G1378" s="7">
        <v>268</v>
      </c>
      <c r="H1378" s="1">
        <v>74687004562</v>
      </c>
      <c r="I1378" s="1">
        <v>34677405861</v>
      </c>
      <c r="J1378" s="1">
        <v>4771592000</v>
      </c>
      <c r="K1378" s="1">
        <v>21945877580</v>
      </c>
      <c r="L1378" s="1">
        <v>0.5357</v>
      </c>
      <c r="M1378" s="1">
        <v>0.0177</v>
      </c>
      <c r="N1378" s="1">
        <v>0.0012</v>
      </c>
      <c r="O1378" s="1">
        <v>0.0026</v>
      </c>
      <c r="P1378" s="6">
        <v>1679</v>
      </c>
      <c r="Q1378" s="6">
        <v>11.5</v>
      </c>
      <c r="R1378" s="6">
        <v>793750206</v>
      </c>
      <c r="S1378" s="6">
        <v>3.6</v>
      </c>
      <c r="T1378" s="6">
        <v>50.53</v>
      </c>
      <c r="U1378" s="6">
        <v>92.61</v>
      </c>
      <c r="V1378" s="6">
        <v>0.001187</v>
      </c>
      <c r="W1378" s="6">
        <v>4172361650</v>
      </c>
      <c r="X1378" s="6">
        <v>40009598701</v>
      </c>
      <c r="Y1378" s="6">
        <v>21945877580</v>
      </c>
      <c r="Z1378" s="6">
        <v>21945877580</v>
      </c>
      <c r="AA1378" s="6">
        <v>22191676915</v>
      </c>
      <c r="AB1378" s="6">
        <v>19543678809</v>
      </c>
      <c r="AC1378" s="6">
        <v>42.86</v>
      </c>
      <c r="AD1378" s="6">
        <v>0.6647</v>
      </c>
      <c r="AE1378" s="6">
        <v>3.403236</v>
      </c>
    </row>
    <row r="1379" spans="1:31">
      <c r="A1379" s="1" t="s">
        <v>577</v>
      </c>
      <c r="B1379" s="6" t="s">
        <v>578</v>
      </c>
      <c r="C1379" s="1" t="s">
        <v>67</v>
      </c>
      <c r="D1379" s="1">
        <v>46852986210</v>
      </c>
      <c r="E1379" s="1">
        <v>406142627</v>
      </c>
      <c r="F1379" s="7">
        <v>1544</v>
      </c>
      <c r="G1379" s="7">
        <v>220</v>
      </c>
      <c r="H1379" s="1">
        <v>76101838171</v>
      </c>
      <c r="I1379" s="1">
        <v>36910277224</v>
      </c>
      <c r="J1379" s="1">
        <v>4771592000</v>
      </c>
      <c r="K1379" s="1">
        <v>31135149996</v>
      </c>
      <c r="L1379" s="1">
        <v>0.515</v>
      </c>
      <c r="M1379" s="1">
        <v>0.058</v>
      </c>
      <c r="N1379" s="1">
        <v>0.0332</v>
      </c>
      <c r="O1379" s="1">
        <v>0.0685</v>
      </c>
      <c r="P1379" s="6">
        <v>1639</v>
      </c>
      <c r="Q1379" s="6">
        <v>11</v>
      </c>
      <c r="R1379" s="6">
        <v>1073164640</v>
      </c>
      <c r="S1379" s="6">
        <v>3.4</v>
      </c>
      <c r="T1379" s="6">
        <v>50.53</v>
      </c>
      <c r="U1379" s="6">
        <v>93.37</v>
      </c>
      <c r="V1379" s="6">
        <v>0.033219</v>
      </c>
      <c r="W1379" s="6">
        <v>6968341176</v>
      </c>
      <c r="X1379" s="6">
        <v>39191560947</v>
      </c>
      <c r="Y1379" s="6">
        <v>31135149996</v>
      </c>
      <c r="Z1379" s="6">
        <v>31135149996</v>
      </c>
      <c r="AA1379" s="6">
        <v>27961334412</v>
      </c>
      <c r="AB1379" s="6">
        <v>25291543411</v>
      </c>
      <c r="AC1379" s="6">
        <v>42.86</v>
      </c>
      <c r="AD1379" s="6">
        <v>0.4729</v>
      </c>
      <c r="AE1379" s="6">
        <v>2.444242</v>
      </c>
    </row>
    <row r="1380" spans="1:31">
      <c r="A1380" s="1" t="s">
        <v>577</v>
      </c>
      <c r="B1380" s="6" t="s">
        <v>578</v>
      </c>
      <c r="C1380" s="1" t="s">
        <v>68</v>
      </c>
      <c r="D1380" s="1">
        <v>42087287709</v>
      </c>
      <c r="E1380" s="1">
        <v>379738701</v>
      </c>
      <c r="F1380" s="7">
        <v>580</v>
      </c>
      <c r="G1380" s="7">
        <v>412</v>
      </c>
      <c r="H1380" s="1">
        <v>75942306992</v>
      </c>
      <c r="I1380" s="1">
        <v>38688807570</v>
      </c>
      <c r="J1380" s="1">
        <v>4771592000</v>
      </c>
      <c r="K1380" s="1">
        <v>28959198513</v>
      </c>
      <c r="L1380" s="1">
        <v>0.4906</v>
      </c>
      <c r="M1380" s="1">
        <v>0.0611</v>
      </c>
      <c r="N1380" s="1">
        <v>0.0358</v>
      </c>
      <c r="O1380" s="1">
        <v>0.0703</v>
      </c>
      <c r="P1380" s="6">
        <v>1689</v>
      </c>
      <c r="Q1380" s="6">
        <v>11.6</v>
      </c>
      <c r="R1380" s="6">
        <v>1311777849</v>
      </c>
      <c r="S1380" s="6">
        <v>4.5</v>
      </c>
      <c r="T1380" s="6">
        <v>50.53</v>
      </c>
      <c r="U1380" s="6">
        <v>92.9</v>
      </c>
      <c r="V1380" s="6">
        <v>0.035794</v>
      </c>
      <c r="W1380" s="6">
        <v>7545247305</v>
      </c>
      <c r="X1380" s="6">
        <v>37253499422</v>
      </c>
      <c r="Y1380" s="6">
        <v>28959198513</v>
      </c>
      <c r="Z1380" s="6">
        <v>28959198513</v>
      </c>
      <c r="AA1380" s="6">
        <v>25029952925</v>
      </c>
      <c r="AB1380" s="6">
        <v>22284357348</v>
      </c>
      <c r="AC1380" s="6">
        <v>42.86</v>
      </c>
      <c r="AD1380" s="6">
        <v>0.5042</v>
      </c>
      <c r="AE1380" s="6">
        <v>2.62239</v>
      </c>
    </row>
    <row r="1381" spans="1:31">
      <c r="A1381" s="1" t="s">
        <v>577</v>
      </c>
      <c r="B1381" s="6" t="s">
        <v>578</v>
      </c>
      <c r="C1381" s="1" t="s">
        <v>69</v>
      </c>
      <c r="D1381" s="1">
        <v>39167277612</v>
      </c>
      <c r="E1381" s="1">
        <v>519245669</v>
      </c>
      <c r="F1381" s="7">
        <v>705</v>
      </c>
      <c r="G1381" s="7">
        <v>498</v>
      </c>
      <c r="H1381" s="1">
        <v>73311707720</v>
      </c>
      <c r="I1381" s="1">
        <v>38216329797</v>
      </c>
      <c r="J1381" s="1">
        <v>4771592000</v>
      </c>
      <c r="K1381" s="1">
        <v>29203002067</v>
      </c>
      <c r="L1381" s="1">
        <v>0.4787</v>
      </c>
      <c r="M1381" s="1">
        <v>0.0268</v>
      </c>
      <c r="N1381" s="1">
        <v>0.0044</v>
      </c>
      <c r="O1381" s="1">
        <v>0.0084</v>
      </c>
      <c r="P1381" s="6">
        <v>1710</v>
      </c>
      <c r="Q1381" s="6">
        <v>13.2</v>
      </c>
      <c r="R1381" s="6">
        <v>1255100000</v>
      </c>
      <c r="S1381" s="6">
        <v>4.3</v>
      </c>
      <c r="T1381" s="6">
        <v>50.53</v>
      </c>
      <c r="U1381" s="6">
        <v>92.83</v>
      </c>
      <c r="V1381" s="6">
        <v>0.004393</v>
      </c>
      <c r="W1381" s="6">
        <v>7423856817</v>
      </c>
      <c r="X1381" s="6">
        <v>35095377923</v>
      </c>
      <c r="Y1381" s="6">
        <v>29203002067</v>
      </c>
      <c r="Z1381" s="6">
        <v>29203002067</v>
      </c>
      <c r="AA1381" s="6">
        <v>27028538863</v>
      </c>
      <c r="AB1381" s="6">
        <v>24409292129</v>
      </c>
      <c r="AC1381" s="6">
        <v>42.86</v>
      </c>
      <c r="AD1381" s="6">
        <v>0.5085</v>
      </c>
      <c r="AE1381" s="6">
        <v>2.510417</v>
      </c>
    </row>
    <row r="1382" spans="1:31">
      <c r="A1382" s="1" t="s">
        <v>577</v>
      </c>
      <c r="B1382" s="6" t="s">
        <v>578</v>
      </c>
      <c r="C1382" s="1" t="s">
        <v>70</v>
      </c>
      <c r="D1382" s="1">
        <v>39817514458</v>
      </c>
      <c r="E1382" s="1">
        <v>687928862</v>
      </c>
      <c r="F1382" s="7">
        <v>744</v>
      </c>
      <c r="G1382" s="7">
        <v>510</v>
      </c>
      <c r="H1382" s="1">
        <v>77184090584</v>
      </c>
      <c r="I1382" s="1">
        <v>39898084045</v>
      </c>
      <c r="J1382" s="1">
        <v>4771592000</v>
      </c>
      <c r="K1382" s="1">
        <v>35658895687</v>
      </c>
      <c r="L1382" s="1">
        <v>0.4831</v>
      </c>
      <c r="M1382" s="1">
        <v>0.0398</v>
      </c>
      <c r="N1382" s="1">
        <v>0.0323</v>
      </c>
      <c r="O1382" s="1">
        <v>0.0625</v>
      </c>
      <c r="P1382" s="6">
        <v>1725</v>
      </c>
      <c r="Q1382" s="6">
        <v>11.4</v>
      </c>
      <c r="R1382" s="6">
        <v>1304400000</v>
      </c>
      <c r="S1382" s="6">
        <v>3.7</v>
      </c>
      <c r="T1382" s="6">
        <v>50.53</v>
      </c>
      <c r="U1382" s="6">
        <v>94.88</v>
      </c>
      <c r="V1382" s="6">
        <v>0.032301</v>
      </c>
      <c r="W1382" s="6">
        <v>6899886329</v>
      </c>
      <c r="X1382" s="6">
        <v>37286006539</v>
      </c>
      <c r="Y1382" s="6">
        <v>35658895687</v>
      </c>
      <c r="Z1382" s="6">
        <v>35658895687</v>
      </c>
      <c r="AA1382" s="6">
        <v>33273398749</v>
      </c>
      <c r="AB1382" s="6">
        <v>31281209725</v>
      </c>
      <c r="AC1382" s="6">
        <v>37.5</v>
      </c>
      <c r="AD1382" s="6">
        <v>0.4249</v>
      </c>
      <c r="AE1382" s="6">
        <v>2.164512</v>
      </c>
    </row>
    <row r="1383" spans="1:31">
      <c r="A1383" s="1" t="s">
        <v>577</v>
      </c>
      <c r="B1383" s="6" t="s">
        <v>578</v>
      </c>
      <c r="C1383" s="1" t="s">
        <v>71</v>
      </c>
      <c r="D1383" s="1">
        <v>43521877228</v>
      </c>
      <c r="E1383" s="1">
        <v>599373249</v>
      </c>
      <c r="F1383" s="7">
        <v>744</v>
      </c>
      <c r="G1383" s="7">
        <v>510</v>
      </c>
      <c r="H1383" s="1">
        <v>83245834646</v>
      </c>
      <c r="I1383" s="1">
        <v>42256106393</v>
      </c>
      <c r="J1383" s="1">
        <v>4771592000</v>
      </c>
      <c r="K1383" s="1">
        <v>44108616359</v>
      </c>
      <c r="L1383" s="1">
        <v>0.4924</v>
      </c>
      <c r="M1383" s="1">
        <v>0.0612</v>
      </c>
      <c r="N1383" s="1">
        <v>0.0394</v>
      </c>
      <c r="O1383" s="1">
        <v>0.0777</v>
      </c>
      <c r="P1383" s="6">
        <v>1730</v>
      </c>
      <c r="Q1383" s="6">
        <v>11.2</v>
      </c>
      <c r="R1383" s="6">
        <v>1644200000</v>
      </c>
      <c r="S1383" s="6">
        <v>3.7</v>
      </c>
      <c r="T1383" s="6">
        <v>50.53</v>
      </c>
      <c r="U1383" s="6">
        <v>95.32</v>
      </c>
      <c r="V1383" s="6">
        <v>0.039433</v>
      </c>
      <c r="W1383" s="6">
        <v>13095904097</v>
      </c>
      <c r="X1383" s="6">
        <v>40989728253</v>
      </c>
      <c r="Y1383" s="6">
        <v>44108616359</v>
      </c>
      <c r="Z1383" s="6">
        <v>44108616359</v>
      </c>
      <c r="AA1383" s="6">
        <v>40318819815</v>
      </c>
      <c r="AB1383" s="6">
        <v>37103693174</v>
      </c>
      <c r="AC1383" s="6">
        <v>37.5</v>
      </c>
      <c r="AD1383" s="6">
        <v>0.3508</v>
      </c>
      <c r="AE1383" s="6">
        <v>1.887292</v>
      </c>
    </row>
    <row r="1384" spans="1:31">
      <c r="A1384" s="1" t="s">
        <v>579</v>
      </c>
      <c r="B1384" s="6" t="s">
        <v>580</v>
      </c>
      <c r="C1384" s="1" t="s">
        <v>66</v>
      </c>
      <c r="D1384" s="1">
        <v>685848000000</v>
      </c>
      <c r="E1384" s="1">
        <v>77261000000</v>
      </c>
      <c r="F1384" s="7">
        <v>20479</v>
      </c>
      <c r="G1384" s="7">
        <v>8792</v>
      </c>
      <c r="H1384" s="1">
        <v>2432558000000</v>
      </c>
      <c r="I1384" s="1">
        <v>1410943000000</v>
      </c>
      <c r="J1384" s="1">
        <v>183021000000</v>
      </c>
      <c r="K1384" s="1">
        <v>2353588000000</v>
      </c>
      <c r="L1384" s="1">
        <v>0.42</v>
      </c>
      <c r="M1384" s="1">
        <v>0.055</v>
      </c>
      <c r="N1384" s="1">
        <v>0.0298</v>
      </c>
      <c r="O1384" s="1">
        <v>0.0513</v>
      </c>
      <c r="P1384" s="6">
        <v>39377</v>
      </c>
      <c r="Q1384" s="6">
        <v>8.27</v>
      </c>
      <c r="R1384" s="6">
        <v>21045000000</v>
      </c>
      <c r="S1384" s="6">
        <v>0.9</v>
      </c>
      <c r="T1384" s="6">
        <v>80.87</v>
      </c>
      <c r="U1384" s="6">
        <v>97.93</v>
      </c>
      <c r="V1384" s="6">
        <v>0.029767</v>
      </c>
      <c r="W1384" s="6">
        <v>351565000000</v>
      </c>
      <c r="X1384" s="6">
        <v>1021615000000</v>
      </c>
      <c r="Y1384" s="6">
        <v>2353588000000</v>
      </c>
      <c r="Z1384" s="6">
        <v>2353588000000</v>
      </c>
      <c r="AA1384" s="6">
        <v>2242260000000</v>
      </c>
      <c r="AB1384" s="6">
        <v>1824382000000</v>
      </c>
      <c r="AC1384" s="6">
        <v>45.45</v>
      </c>
      <c r="AD1384" s="6">
        <v>0.2023</v>
      </c>
      <c r="AE1384" s="6">
        <v>1.033553</v>
      </c>
    </row>
    <row r="1385" spans="1:31">
      <c r="A1385" s="1" t="s">
        <v>579</v>
      </c>
      <c r="B1385" s="6" t="s">
        <v>580</v>
      </c>
      <c r="C1385" s="1" t="s">
        <v>67</v>
      </c>
      <c r="D1385" s="1">
        <v>703414000000</v>
      </c>
      <c r="E1385" s="1">
        <v>84832000000</v>
      </c>
      <c r="F1385" s="7">
        <v>23446</v>
      </c>
      <c r="G1385" s="7">
        <v>9871</v>
      </c>
      <c r="H1385" s="1">
        <v>2733190000000</v>
      </c>
      <c r="I1385" s="1">
        <v>1444578000000</v>
      </c>
      <c r="J1385" s="1">
        <v>183021000000</v>
      </c>
      <c r="K1385" s="1">
        <v>2516810000000</v>
      </c>
      <c r="L1385" s="1">
        <v>0.4715</v>
      </c>
      <c r="M1385" s="1">
        <v>0.0479</v>
      </c>
      <c r="N1385" s="1">
        <v>0.0245</v>
      </c>
      <c r="O1385" s="1">
        <v>0.0464</v>
      </c>
      <c r="P1385" s="6">
        <v>39377</v>
      </c>
      <c r="Q1385" s="6">
        <v>8.55</v>
      </c>
      <c r="R1385" s="6">
        <v>21410000000</v>
      </c>
      <c r="S1385" s="6">
        <v>0.9</v>
      </c>
      <c r="T1385" s="6">
        <v>80.25</v>
      </c>
      <c r="U1385" s="6">
        <v>97.18</v>
      </c>
      <c r="V1385" s="6">
        <v>0.024517</v>
      </c>
      <c r="W1385" s="6">
        <v>359610000000</v>
      </c>
      <c r="X1385" s="6">
        <v>1288612000000</v>
      </c>
      <c r="Y1385" s="6">
        <v>2516810000000</v>
      </c>
      <c r="Z1385" s="6">
        <v>2516810000000</v>
      </c>
      <c r="AA1385" s="6">
        <v>2408655000000</v>
      </c>
      <c r="AB1385" s="6">
        <v>2002403000000</v>
      </c>
      <c r="AC1385" s="6">
        <v>55.56</v>
      </c>
      <c r="AD1385" s="6">
        <v>0.1831</v>
      </c>
      <c r="AE1385" s="6">
        <v>1.085974</v>
      </c>
    </row>
    <row r="1386" spans="1:31">
      <c r="A1386" s="1" t="s">
        <v>579</v>
      </c>
      <c r="B1386" s="6" t="s">
        <v>580</v>
      </c>
      <c r="C1386" s="1" t="s">
        <v>68</v>
      </c>
      <c r="D1386" s="1">
        <v>415988000000</v>
      </c>
      <c r="E1386" s="1">
        <v>86101000000</v>
      </c>
      <c r="F1386" s="7">
        <v>26682</v>
      </c>
      <c r="G1386" s="7">
        <v>11047</v>
      </c>
      <c r="H1386" s="1">
        <v>2488400000000</v>
      </c>
      <c r="I1386" s="1">
        <v>1366885000000</v>
      </c>
      <c r="J1386" s="1">
        <v>183021000000</v>
      </c>
      <c r="K1386" s="1">
        <v>1933836000000</v>
      </c>
      <c r="L1386" s="1">
        <v>0.4507</v>
      </c>
      <c r="M1386" s="1">
        <v>0.0323</v>
      </c>
      <c r="N1386" s="1">
        <v>0.0135</v>
      </c>
      <c r="O1386" s="1">
        <v>0.0245</v>
      </c>
      <c r="P1386" s="6"/>
      <c r="Q1386" s="6"/>
      <c r="R1386" s="6">
        <v>22921000000</v>
      </c>
      <c r="S1386" s="6">
        <v>1.2</v>
      </c>
      <c r="T1386" s="6">
        <v>80.25</v>
      </c>
      <c r="U1386" s="6">
        <v>96.4</v>
      </c>
      <c r="V1386" s="6">
        <v>0.013455</v>
      </c>
      <c r="W1386" s="6">
        <v>318575000000</v>
      </c>
      <c r="X1386" s="6">
        <v>1121515000000</v>
      </c>
      <c r="Y1386" s="6">
        <v>1933836000000</v>
      </c>
      <c r="Z1386" s="6">
        <v>1933836000000</v>
      </c>
      <c r="AA1386" s="6">
        <v>1908349000000</v>
      </c>
      <c r="AB1386" s="6">
        <v>1546604000000</v>
      </c>
      <c r="AC1386" s="6">
        <v>45.45</v>
      </c>
      <c r="AD1386" s="6">
        <v>0.2234</v>
      </c>
      <c r="AE1386" s="6">
        <v>1.286769</v>
      </c>
    </row>
    <row r="1387" spans="1:31">
      <c r="A1387" s="1" t="s">
        <v>579</v>
      </c>
      <c r="B1387" s="6" t="s">
        <v>580</v>
      </c>
      <c r="C1387" s="1" t="s">
        <v>69</v>
      </c>
      <c r="D1387" s="1">
        <v>418837000000</v>
      </c>
      <c r="E1387" s="1">
        <v>90587000000</v>
      </c>
      <c r="F1387" s="7">
        <v>28878</v>
      </c>
      <c r="G1387" s="7">
        <v>11932</v>
      </c>
      <c r="H1387" s="1">
        <v>2502533000000</v>
      </c>
      <c r="I1387" s="1">
        <v>1409124000000</v>
      </c>
      <c r="J1387" s="1">
        <v>183021000000</v>
      </c>
      <c r="K1387" s="1">
        <v>2614349000000</v>
      </c>
      <c r="L1387" s="1">
        <v>0.4369</v>
      </c>
      <c r="M1387" s="1">
        <v>0.07</v>
      </c>
      <c r="N1387" s="1">
        <v>0.0458</v>
      </c>
      <c r="O1387" s="1">
        <v>0.0814</v>
      </c>
      <c r="P1387" s="6"/>
      <c r="Q1387" s="6"/>
      <c r="R1387" s="6">
        <v>23731000000</v>
      </c>
      <c r="S1387" s="6">
        <v>0.9</v>
      </c>
      <c r="T1387" s="6">
        <v>80.25</v>
      </c>
      <c r="U1387" s="6">
        <v>96.47</v>
      </c>
      <c r="V1387" s="6">
        <v>0.045828</v>
      </c>
      <c r="W1387" s="6">
        <v>341469000000</v>
      </c>
      <c r="X1387" s="6">
        <v>1093409000000</v>
      </c>
      <c r="Y1387" s="6">
        <v>2614349000000</v>
      </c>
      <c r="Z1387" s="6">
        <v>2614349000000</v>
      </c>
      <c r="AA1387" s="6">
        <v>2454936000000</v>
      </c>
      <c r="AB1387" s="6">
        <v>2071504000000</v>
      </c>
      <c r="AC1387" s="6">
        <v>41.67</v>
      </c>
      <c r="AD1387" s="6">
        <v>0.1596</v>
      </c>
      <c r="AE1387" s="6">
        <v>0.95723</v>
      </c>
    </row>
    <row r="1388" spans="1:31">
      <c r="A1388" s="1" t="s">
        <v>579</v>
      </c>
      <c r="B1388" s="6" t="s">
        <v>580</v>
      </c>
      <c r="C1388" s="1" t="s">
        <v>70</v>
      </c>
      <c r="D1388" s="1">
        <v>463027000000</v>
      </c>
      <c r="E1388" s="1">
        <v>92960000000</v>
      </c>
      <c r="F1388" s="7">
        <v>29168</v>
      </c>
      <c r="G1388" s="7">
        <v>12034</v>
      </c>
      <c r="H1388" s="1">
        <v>2673751000000</v>
      </c>
      <c r="I1388" s="1">
        <v>1538103000000</v>
      </c>
      <c r="J1388" s="1">
        <v>183021000000</v>
      </c>
      <c r="K1388" s="1">
        <v>3239167000000</v>
      </c>
      <c r="L1388" s="1">
        <v>0.4247</v>
      </c>
      <c r="M1388" s="1">
        <v>0.0871</v>
      </c>
      <c r="N1388" s="1">
        <v>0.0613</v>
      </c>
      <c r="O1388" s="1">
        <v>0.1066</v>
      </c>
      <c r="P1388" s="6"/>
      <c r="Q1388" s="6"/>
      <c r="R1388" s="6">
        <v>28718000000</v>
      </c>
      <c r="S1388" s="6">
        <v>0.9</v>
      </c>
      <c r="T1388" s="6">
        <v>80.38</v>
      </c>
      <c r="U1388" s="6">
        <v>96.52</v>
      </c>
      <c r="V1388" s="6">
        <v>0.061328</v>
      </c>
      <c r="W1388" s="6">
        <v>393768000000</v>
      </c>
      <c r="X1388" s="6">
        <v>1135648000000</v>
      </c>
      <c r="Y1388" s="6">
        <v>3239167000000</v>
      </c>
      <c r="Z1388" s="6">
        <v>3239167000000</v>
      </c>
      <c r="AA1388" s="6">
        <v>2963261000000</v>
      </c>
      <c r="AB1388" s="6">
        <v>2527935000000</v>
      </c>
      <c r="AC1388" s="6">
        <v>36.36</v>
      </c>
      <c r="AD1388" s="6">
        <v>0.123</v>
      </c>
      <c r="AE1388" s="6">
        <v>0.825444</v>
      </c>
    </row>
    <row r="1389" spans="1:31">
      <c r="A1389" s="1" t="s">
        <v>579</v>
      </c>
      <c r="B1389" s="6" t="s">
        <v>580</v>
      </c>
      <c r="C1389" s="1" t="s">
        <v>71</v>
      </c>
      <c r="D1389" s="1">
        <v>468178000000</v>
      </c>
      <c r="E1389" s="1">
        <v>92744000000</v>
      </c>
      <c r="F1389" s="7">
        <v>29168</v>
      </c>
      <c r="G1389" s="7">
        <v>12034</v>
      </c>
      <c r="H1389" s="1">
        <v>2752710000000</v>
      </c>
      <c r="I1389" s="1">
        <v>1630621000000</v>
      </c>
      <c r="J1389" s="1">
        <v>183021000000</v>
      </c>
      <c r="K1389" s="1">
        <v>3011012000000</v>
      </c>
      <c r="L1389" s="1">
        <v>0.4076</v>
      </c>
      <c r="M1389" s="1">
        <v>0.0928</v>
      </c>
      <c r="N1389" s="1">
        <v>0.0655</v>
      </c>
      <c r="O1389" s="1">
        <v>0.1106</v>
      </c>
      <c r="P1389" s="6"/>
      <c r="Q1389" s="6"/>
      <c r="R1389" s="6"/>
      <c r="S1389" s="6"/>
      <c r="T1389" s="6">
        <v>82.46</v>
      </c>
      <c r="U1389" s="6">
        <v>96.79</v>
      </c>
      <c r="V1389" s="6">
        <v>0.065496</v>
      </c>
      <c r="W1389" s="6">
        <v>456596000000</v>
      </c>
      <c r="X1389" s="6">
        <v>1122089000000</v>
      </c>
      <c r="Y1389" s="6">
        <v>3011012000000</v>
      </c>
      <c r="Z1389" s="6">
        <v>3011012000000</v>
      </c>
      <c r="AA1389" s="6">
        <v>2762750000000</v>
      </c>
      <c r="AB1389" s="6">
        <v>2302385000000</v>
      </c>
      <c r="AC1389" s="6">
        <v>41.67</v>
      </c>
      <c r="AD1389" s="6">
        <v>0.1248</v>
      </c>
      <c r="AE1389" s="6">
        <v>0.914214</v>
      </c>
    </row>
    <row r="1390" spans="1:31">
      <c r="A1390" s="1" t="s">
        <v>581</v>
      </c>
      <c r="B1390" s="6" t="s">
        <v>582</v>
      </c>
      <c r="C1390" s="1" t="s">
        <v>66</v>
      </c>
      <c r="D1390" s="1">
        <v>2166275875.65</v>
      </c>
      <c r="E1390" s="1">
        <v>536809851.25</v>
      </c>
      <c r="F1390" s="7">
        <v>68</v>
      </c>
      <c r="G1390" s="7">
        <v>68</v>
      </c>
      <c r="H1390" s="1">
        <v>6953549102.12</v>
      </c>
      <c r="I1390" s="1">
        <v>3668653664.03</v>
      </c>
      <c r="J1390" s="1">
        <v>450000000</v>
      </c>
      <c r="K1390" s="1">
        <v>3063802709.44</v>
      </c>
      <c r="L1390" s="1">
        <v>0.4724</v>
      </c>
      <c r="M1390" s="1">
        <v>0.0673</v>
      </c>
      <c r="N1390" s="1">
        <v>0.0586</v>
      </c>
      <c r="O1390" s="1">
        <v>0.111</v>
      </c>
      <c r="P1390" s="6">
        <v>289</v>
      </c>
      <c r="Q1390" s="6">
        <v>10.44</v>
      </c>
      <c r="R1390" s="6">
        <v>113246196.64</v>
      </c>
      <c r="S1390" s="6">
        <v>3.7</v>
      </c>
      <c r="T1390" s="6">
        <v>24.99</v>
      </c>
      <c r="U1390" s="6">
        <v>97</v>
      </c>
      <c r="V1390" s="6">
        <v>0.058577</v>
      </c>
      <c r="W1390" s="6">
        <v>430909251.75</v>
      </c>
      <c r="X1390" s="6">
        <v>3284895438.09</v>
      </c>
      <c r="Y1390" s="6">
        <v>3063802709.44</v>
      </c>
      <c r="Z1390" s="6">
        <v>3063802709.44</v>
      </c>
      <c r="AA1390" s="6">
        <v>2632322752.01</v>
      </c>
      <c r="AB1390" s="6">
        <v>2232762168.05</v>
      </c>
      <c r="AC1390" s="6">
        <v>42.86</v>
      </c>
      <c r="AD1390" s="6">
        <v>0.9038</v>
      </c>
      <c r="AE1390" s="6">
        <v>2.269581</v>
      </c>
    </row>
    <row r="1391" spans="1:31">
      <c r="A1391" s="1" t="s">
        <v>581</v>
      </c>
      <c r="B1391" s="6" t="s">
        <v>582</v>
      </c>
      <c r="C1391" s="1" t="s">
        <v>67</v>
      </c>
      <c r="D1391" s="1">
        <v>3070665219.42</v>
      </c>
      <c r="E1391" s="1">
        <v>427130471.49</v>
      </c>
      <c r="F1391" s="7">
        <v>94</v>
      </c>
      <c r="G1391" s="7">
        <v>94</v>
      </c>
      <c r="H1391" s="1">
        <v>9392280569.91</v>
      </c>
      <c r="I1391" s="1">
        <v>4512888388</v>
      </c>
      <c r="J1391" s="1">
        <v>487500000</v>
      </c>
      <c r="K1391" s="1">
        <v>4806804020.96</v>
      </c>
      <c r="L1391" s="1">
        <v>0.5195</v>
      </c>
      <c r="M1391" s="1">
        <v>0.0975</v>
      </c>
      <c r="N1391" s="1">
        <v>0.0764</v>
      </c>
      <c r="O1391" s="1">
        <v>0.1589</v>
      </c>
      <c r="P1391" s="6">
        <v>349</v>
      </c>
      <c r="Q1391" s="6">
        <v>11.07</v>
      </c>
      <c r="R1391" s="6">
        <v>204151559.3</v>
      </c>
      <c r="S1391" s="6">
        <v>4.25</v>
      </c>
      <c r="T1391" s="6">
        <v>23.19</v>
      </c>
      <c r="U1391" s="6">
        <v>89.68</v>
      </c>
      <c r="V1391" s="6">
        <v>0.076365</v>
      </c>
      <c r="W1391" s="6">
        <v>510196692.57</v>
      </c>
      <c r="X1391" s="6">
        <v>4879392181.91</v>
      </c>
      <c r="Y1391" s="6">
        <v>4806804020.96</v>
      </c>
      <c r="Z1391" s="6">
        <v>4806804020.96</v>
      </c>
      <c r="AA1391" s="6">
        <v>3958654842.86</v>
      </c>
      <c r="AB1391" s="6">
        <v>3289735511.36</v>
      </c>
      <c r="AC1391" s="6">
        <v>42.86</v>
      </c>
      <c r="AD1391" s="6">
        <v>0.6562</v>
      </c>
      <c r="AE1391" s="6">
        <v>1.953955</v>
      </c>
    </row>
    <row r="1392" spans="1:31">
      <c r="A1392" s="1" t="s">
        <v>581</v>
      </c>
      <c r="B1392" s="6" t="s">
        <v>582</v>
      </c>
      <c r="C1392" s="1" t="s">
        <v>68</v>
      </c>
      <c r="D1392" s="1">
        <v>3333698217.15</v>
      </c>
      <c r="E1392" s="1">
        <v>529570040.37</v>
      </c>
      <c r="F1392" s="7">
        <v>88</v>
      </c>
      <c r="G1392" s="7">
        <v>88</v>
      </c>
      <c r="H1392" s="1">
        <v>12265800375.02</v>
      </c>
      <c r="I1392" s="1">
        <v>7234742639.85</v>
      </c>
      <c r="J1392" s="1">
        <v>510312197</v>
      </c>
      <c r="K1392" s="1">
        <v>6260417792.26</v>
      </c>
      <c r="L1392" s="1">
        <v>0.4102</v>
      </c>
      <c r="M1392" s="1">
        <v>0.1643</v>
      </c>
      <c r="N1392" s="1">
        <v>0.1328</v>
      </c>
      <c r="O1392" s="1">
        <v>0.2251</v>
      </c>
      <c r="P1392" s="6">
        <v>438</v>
      </c>
      <c r="Q1392" s="6">
        <v>12.73</v>
      </c>
      <c r="R1392" s="6">
        <v>284717812.81</v>
      </c>
      <c r="S1392" s="6">
        <v>4.55</v>
      </c>
      <c r="T1392" s="6">
        <v>22.04</v>
      </c>
      <c r="U1392" s="6">
        <v>85.46</v>
      </c>
      <c r="V1392" s="6">
        <v>0.132791</v>
      </c>
      <c r="W1392" s="6">
        <v>1701167319.7</v>
      </c>
      <c r="X1392" s="6">
        <v>5031057735.17</v>
      </c>
      <c r="Y1392" s="6">
        <v>6260417792.26</v>
      </c>
      <c r="Z1392" s="6">
        <v>6260417792.26</v>
      </c>
      <c r="AA1392" s="6">
        <v>4308175390.74</v>
      </c>
      <c r="AB1392" s="6">
        <v>3346641311.75</v>
      </c>
      <c r="AC1392" s="6">
        <v>42.86</v>
      </c>
      <c r="AD1392" s="6">
        <v>0.5495</v>
      </c>
      <c r="AE1392" s="6">
        <v>1.959262</v>
      </c>
    </row>
    <row r="1393" spans="1:31">
      <c r="A1393" s="1" t="s">
        <v>581</v>
      </c>
      <c r="B1393" s="6" t="s">
        <v>582</v>
      </c>
      <c r="C1393" s="1" t="s">
        <v>69</v>
      </c>
      <c r="D1393" s="1">
        <v>6316279511.19</v>
      </c>
      <c r="E1393" s="1">
        <v>662708796.08</v>
      </c>
      <c r="F1393" s="7">
        <v>102</v>
      </c>
      <c r="G1393" s="7">
        <v>96</v>
      </c>
      <c r="H1393" s="1">
        <v>20082917100.5</v>
      </c>
      <c r="I1393" s="1">
        <v>11810169072.79</v>
      </c>
      <c r="J1393" s="1">
        <v>536723313.5</v>
      </c>
      <c r="K1393" s="1">
        <v>8713228065.59</v>
      </c>
      <c r="L1393" s="1">
        <v>0.4119</v>
      </c>
      <c r="M1393" s="1">
        <v>0.1211</v>
      </c>
      <c r="N1393" s="1">
        <v>0.1056</v>
      </c>
      <c r="O1393" s="1">
        <v>0.1795</v>
      </c>
      <c r="P1393" s="6">
        <v>515</v>
      </c>
      <c r="Q1393" s="6">
        <v>9.07</v>
      </c>
      <c r="R1393" s="6">
        <v>408417461.35</v>
      </c>
      <c r="S1393" s="6">
        <v>4.69</v>
      </c>
      <c r="T1393" s="6">
        <v>20.96</v>
      </c>
      <c r="U1393" s="6">
        <v>80.66</v>
      </c>
      <c r="V1393" s="6">
        <v>0.105558</v>
      </c>
      <c r="W1393" s="6">
        <v>579728852.37</v>
      </c>
      <c r="X1393" s="6">
        <v>8272748027.71</v>
      </c>
      <c r="Y1393" s="6">
        <v>8713228065.59</v>
      </c>
      <c r="Z1393" s="6">
        <v>8713228065.59</v>
      </c>
      <c r="AA1393" s="6">
        <v>6437297440.15</v>
      </c>
      <c r="AB1393" s="6">
        <v>5620391966.94</v>
      </c>
      <c r="AC1393" s="6">
        <v>42.86</v>
      </c>
      <c r="AD1393" s="6">
        <v>0.6518</v>
      </c>
      <c r="AE1393" s="6">
        <v>2.304877</v>
      </c>
    </row>
    <row r="1394" spans="1:31">
      <c r="A1394" s="1" t="s">
        <v>581</v>
      </c>
      <c r="B1394" s="6" t="s">
        <v>582</v>
      </c>
      <c r="C1394" s="1" t="s">
        <v>70</v>
      </c>
      <c r="D1394" s="1">
        <v>11225965058.08</v>
      </c>
      <c r="E1394" s="1">
        <v>3783656023.65</v>
      </c>
      <c r="F1394" s="7">
        <v>103</v>
      </c>
      <c r="G1394" s="7">
        <v>95</v>
      </c>
      <c r="H1394" s="1">
        <v>32381722606.05</v>
      </c>
      <c r="I1394" s="1">
        <v>14032447213.17</v>
      </c>
      <c r="J1394" s="1">
        <v>536723491.75</v>
      </c>
      <c r="K1394" s="1">
        <v>15460843227.36</v>
      </c>
      <c r="L1394" s="1">
        <v>0.5667</v>
      </c>
      <c r="M1394" s="1">
        <v>0.0739</v>
      </c>
      <c r="N1394" s="1">
        <v>0.0656</v>
      </c>
      <c r="O1394" s="1">
        <v>0.1513</v>
      </c>
      <c r="P1394" s="6">
        <v>794</v>
      </c>
      <c r="Q1394" s="6">
        <v>10.32</v>
      </c>
      <c r="R1394" s="6">
        <v>523230185.51</v>
      </c>
      <c r="S1394" s="6">
        <v>3.38</v>
      </c>
      <c r="T1394" s="6">
        <v>20.96</v>
      </c>
      <c r="U1394" s="6">
        <v>80.8683</v>
      </c>
      <c r="V1394" s="6">
        <v>0.065555</v>
      </c>
      <c r="W1394" s="6">
        <v>176897647.75</v>
      </c>
      <c r="X1394" s="6">
        <v>18349275392.88</v>
      </c>
      <c r="Y1394" s="6">
        <v>15460843227.36</v>
      </c>
      <c r="Z1394" s="6">
        <v>15460843227.36</v>
      </c>
      <c r="AA1394" s="6">
        <v>13343047935.07</v>
      </c>
      <c r="AB1394" s="6">
        <v>12048190879.61</v>
      </c>
      <c r="AC1394" s="6">
        <v>42.86</v>
      </c>
      <c r="AD1394" s="6">
        <v>0.4976</v>
      </c>
      <c r="AE1394" s="6">
        <v>2.094434</v>
      </c>
    </row>
    <row r="1395" spans="1:31">
      <c r="A1395" s="1" t="s">
        <v>581</v>
      </c>
      <c r="B1395" s="6" t="s">
        <v>582</v>
      </c>
      <c r="C1395" s="1" t="s">
        <v>71</v>
      </c>
      <c r="D1395" s="1">
        <v>15114905877.2</v>
      </c>
      <c r="E1395" s="1">
        <v>3279561250.53</v>
      </c>
      <c r="F1395" s="7">
        <v>103</v>
      </c>
      <c r="G1395" s="7">
        <v>95</v>
      </c>
      <c r="H1395" s="1">
        <v>42981997983.52</v>
      </c>
      <c r="I1395" s="1">
        <v>22290910451.16</v>
      </c>
      <c r="J1395" s="1">
        <v>587831058.75</v>
      </c>
      <c r="K1395" s="1">
        <v>21523708522.42</v>
      </c>
      <c r="L1395" s="1">
        <v>0.4814</v>
      </c>
      <c r="M1395" s="1">
        <v>0.0822</v>
      </c>
      <c r="N1395" s="1">
        <v>0.0643</v>
      </c>
      <c r="O1395" s="1">
        <v>0.124</v>
      </c>
      <c r="P1395" s="6">
        <v>1127</v>
      </c>
      <c r="Q1395" s="6">
        <v>13.68</v>
      </c>
      <c r="R1395" s="6">
        <v>596750492.7</v>
      </c>
      <c r="S1395" s="6">
        <v>2.77</v>
      </c>
      <c r="T1395" s="6">
        <v>19.14</v>
      </c>
      <c r="U1395" s="6">
        <v>74.6</v>
      </c>
      <c r="V1395" s="6">
        <v>0.064283</v>
      </c>
      <c r="W1395" s="6">
        <v>1967180891.39</v>
      </c>
      <c r="X1395" s="6">
        <v>20691087532.36</v>
      </c>
      <c r="Y1395" s="6">
        <v>21523708522.42</v>
      </c>
      <c r="Z1395" s="6">
        <v>21523708522.42</v>
      </c>
      <c r="AA1395" s="6">
        <v>18530461692.92</v>
      </c>
      <c r="AB1395" s="6">
        <v>16830721240.54</v>
      </c>
      <c r="AC1395" s="6">
        <v>37.5</v>
      </c>
      <c r="AD1395" s="6">
        <v>0.3828</v>
      </c>
      <c r="AE1395" s="6">
        <v>1.996961</v>
      </c>
    </row>
    <row r="1396" spans="1:31">
      <c r="A1396" s="1" t="s">
        <v>583</v>
      </c>
      <c r="B1396" s="6" t="s">
        <v>584</v>
      </c>
      <c r="C1396" s="1" t="s">
        <v>66</v>
      </c>
      <c r="D1396" s="1">
        <v>15653285406.35</v>
      </c>
      <c r="E1396" s="1">
        <v>338867654.37</v>
      </c>
      <c r="F1396" s="7">
        <v>2077</v>
      </c>
      <c r="G1396" s="7">
        <v>1885</v>
      </c>
      <c r="H1396" s="1">
        <v>47582564179.59</v>
      </c>
      <c r="I1396" s="1">
        <v>22248028605.65</v>
      </c>
      <c r="J1396" s="1">
        <v>2151408516</v>
      </c>
      <c r="K1396" s="1">
        <v>27420832737.52</v>
      </c>
      <c r="L1396" s="1">
        <v>0.5324</v>
      </c>
      <c r="M1396" s="1">
        <v>0.0974</v>
      </c>
      <c r="N1396" s="1">
        <v>0.0791</v>
      </c>
      <c r="O1396" s="1">
        <v>0.1691</v>
      </c>
      <c r="P1396" s="6">
        <v>1384</v>
      </c>
      <c r="Q1396" s="6">
        <v>11.5</v>
      </c>
      <c r="R1396" s="6">
        <v>946370876.33</v>
      </c>
      <c r="S1396" s="6">
        <v>3.45</v>
      </c>
      <c r="T1396" s="6">
        <v>44.35</v>
      </c>
      <c r="U1396" s="6">
        <v>67.65</v>
      </c>
      <c r="V1396" s="6">
        <v>0.079057</v>
      </c>
      <c r="W1396" s="6">
        <v>2900080347.15</v>
      </c>
      <c r="X1396" s="6">
        <v>25334535573.94</v>
      </c>
      <c r="Y1396" s="6">
        <v>27420832737.52</v>
      </c>
      <c r="Z1396" s="6">
        <v>27420832737.52</v>
      </c>
      <c r="AA1396" s="6">
        <v>24037298663.72</v>
      </c>
      <c r="AB1396" s="6">
        <v>19285625178.83</v>
      </c>
      <c r="AC1396" s="6">
        <v>33.33</v>
      </c>
      <c r="AD1396" s="6">
        <v>0.7407</v>
      </c>
      <c r="AE1396" s="6">
        <v>1.735271</v>
      </c>
    </row>
    <row r="1397" spans="1:31">
      <c r="A1397" s="1" t="s">
        <v>583</v>
      </c>
      <c r="B1397" s="6" t="s">
        <v>584</v>
      </c>
      <c r="C1397" s="1" t="s">
        <v>67</v>
      </c>
      <c r="D1397" s="1">
        <v>20706664233.98</v>
      </c>
      <c r="E1397" s="1">
        <v>357784918.08</v>
      </c>
      <c r="F1397" s="7">
        <v>2318</v>
      </c>
      <c r="G1397" s="7">
        <v>2318</v>
      </c>
      <c r="H1397" s="1">
        <v>55277446536.83</v>
      </c>
      <c r="I1397" s="1">
        <v>24951611422.58</v>
      </c>
      <c r="J1397" s="1">
        <v>2151239916</v>
      </c>
      <c r="K1397" s="1">
        <v>30225906278.03</v>
      </c>
      <c r="L1397" s="1">
        <v>0.5486</v>
      </c>
      <c r="M1397" s="1">
        <v>0.0893</v>
      </c>
      <c r="N1397" s="1">
        <v>0.0718</v>
      </c>
      <c r="O1397" s="1">
        <v>0.1591</v>
      </c>
      <c r="P1397" s="6">
        <v>1459</v>
      </c>
      <c r="Q1397" s="6">
        <v>11.08</v>
      </c>
      <c r="R1397" s="6">
        <v>979576671.6</v>
      </c>
      <c r="S1397" s="6">
        <v>3.24</v>
      </c>
      <c r="T1397" s="6">
        <v>43.56</v>
      </c>
      <c r="U1397" s="6">
        <v>69.75</v>
      </c>
      <c r="V1397" s="6">
        <v>0.071832</v>
      </c>
      <c r="W1397" s="6">
        <v>4999220054.77</v>
      </c>
      <c r="X1397" s="6">
        <v>30325835114.25</v>
      </c>
      <c r="Y1397" s="6">
        <v>30225906278.03</v>
      </c>
      <c r="Z1397" s="6">
        <v>30225906278.03</v>
      </c>
      <c r="AA1397" s="6">
        <v>26246870111.21</v>
      </c>
      <c r="AB1397" s="6">
        <v>21408999922.73</v>
      </c>
      <c r="AC1397" s="6">
        <v>33.33</v>
      </c>
      <c r="AD1397" s="6">
        <v>0.8317</v>
      </c>
      <c r="AE1397" s="6">
        <v>1.82881</v>
      </c>
    </row>
    <row r="1398" spans="1:31">
      <c r="A1398" s="1" t="s">
        <v>583</v>
      </c>
      <c r="B1398" s="6" t="s">
        <v>584</v>
      </c>
      <c r="C1398" s="1" t="s">
        <v>68</v>
      </c>
      <c r="D1398" s="1">
        <v>25896431083.66</v>
      </c>
      <c r="E1398" s="1">
        <v>584935062.39</v>
      </c>
      <c r="F1398" s="7">
        <v>2428</v>
      </c>
      <c r="G1398" s="7">
        <v>2409</v>
      </c>
      <c r="H1398" s="1">
        <v>69269751235.95</v>
      </c>
      <c r="I1398" s="1">
        <v>31182133995.87</v>
      </c>
      <c r="J1398" s="1">
        <v>2149973551</v>
      </c>
      <c r="K1398" s="1">
        <v>33253062099.2</v>
      </c>
      <c r="L1398" s="1">
        <v>0.5498</v>
      </c>
      <c r="M1398" s="1">
        <v>0.1241</v>
      </c>
      <c r="N1398" s="1">
        <v>0.0958</v>
      </c>
      <c r="O1398" s="1">
        <v>0.2128</v>
      </c>
      <c r="P1398" s="6">
        <v>1601</v>
      </c>
      <c r="Q1398" s="6">
        <v>5.69</v>
      </c>
      <c r="R1398" s="6">
        <v>1029205905.23</v>
      </c>
      <c r="S1398" s="6">
        <v>3.1</v>
      </c>
      <c r="T1398" s="6">
        <v>41.16</v>
      </c>
      <c r="U1398" s="6">
        <v>66.87</v>
      </c>
      <c r="V1398" s="6">
        <v>0.095799</v>
      </c>
      <c r="W1398" s="6">
        <v>4805560079.07</v>
      </c>
      <c r="X1398" s="6">
        <v>38087617240.08</v>
      </c>
      <c r="Y1398" s="6">
        <v>33253062099.2</v>
      </c>
      <c r="Z1398" s="6">
        <v>33253062099.2</v>
      </c>
      <c r="AA1398" s="6">
        <v>29246437995.55</v>
      </c>
      <c r="AB1398" s="6">
        <v>24021544982.83</v>
      </c>
      <c r="AC1398" s="6">
        <v>33.33</v>
      </c>
      <c r="AD1398" s="6">
        <v>0.8458</v>
      </c>
      <c r="AE1398" s="6">
        <v>2.083109</v>
      </c>
    </row>
    <row r="1399" spans="1:31">
      <c r="A1399" s="1" t="s">
        <v>583</v>
      </c>
      <c r="B1399" s="6" t="s">
        <v>584</v>
      </c>
      <c r="C1399" s="1" t="s">
        <v>69</v>
      </c>
      <c r="D1399" s="1">
        <v>26879753738.54</v>
      </c>
      <c r="E1399" s="1">
        <v>614132696.27</v>
      </c>
      <c r="F1399" s="7">
        <v>2616</v>
      </c>
      <c r="G1399" s="7">
        <v>2425</v>
      </c>
      <c r="H1399" s="1">
        <v>85451145638.63</v>
      </c>
      <c r="I1399" s="1">
        <v>34468650300.21</v>
      </c>
      <c r="J1399" s="1">
        <v>2149973551</v>
      </c>
      <c r="K1399" s="1">
        <v>38864623647.52</v>
      </c>
      <c r="L1399" s="1">
        <v>0.5966</v>
      </c>
      <c r="M1399" s="1">
        <v>0.0674</v>
      </c>
      <c r="N1399" s="1">
        <v>0.0441</v>
      </c>
      <c r="O1399" s="1">
        <v>0.1093</v>
      </c>
      <c r="P1399" s="6">
        <v>1757</v>
      </c>
      <c r="Q1399" s="6">
        <v>5.78</v>
      </c>
      <c r="R1399" s="6">
        <v>1125087470.38</v>
      </c>
      <c r="S1399" s="6">
        <v>2.89</v>
      </c>
      <c r="T1399" s="6">
        <v>41.16</v>
      </c>
      <c r="U1399" s="6">
        <v>64.06</v>
      </c>
      <c r="V1399" s="6">
        <v>0.044075</v>
      </c>
      <c r="W1399" s="6">
        <v>7087561438.54</v>
      </c>
      <c r="X1399" s="6">
        <v>50982495338.42</v>
      </c>
      <c r="Y1399" s="6">
        <v>38864623647.52</v>
      </c>
      <c r="Z1399" s="6">
        <v>38864623647.52</v>
      </c>
      <c r="AA1399" s="6">
        <v>35077769291.63</v>
      </c>
      <c r="AB1399" s="6">
        <v>29267244016.82</v>
      </c>
      <c r="AC1399" s="6">
        <v>33.33</v>
      </c>
      <c r="AD1399" s="6">
        <v>0.782</v>
      </c>
      <c r="AE1399" s="6">
        <v>2.198687</v>
      </c>
    </row>
    <row r="1400" spans="1:31">
      <c r="A1400" s="1" t="s">
        <v>583</v>
      </c>
      <c r="B1400" s="6" t="s">
        <v>584</v>
      </c>
      <c r="C1400" s="1" t="s">
        <v>70</v>
      </c>
      <c r="D1400" s="1">
        <v>27136258922.75</v>
      </c>
      <c r="E1400" s="1">
        <v>591178802.07</v>
      </c>
      <c r="F1400" s="7">
        <v>2694</v>
      </c>
      <c r="G1400" s="7">
        <v>2436</v>
      </c>
      <c r="H1400" s="1">
        <v>104334421755.48</v>
      </c>
      <c r="I1400" s="1">
        <v>41541761375.45</v>
      </c>
      <c r="J1400" s="1">
        <v>2149973551</v>
      </c>
      <c r="K1400" s="1">
        <v>45974331286.72</v>
      </c>
      <c r="L1400" s="1">
        <v>0.6018</v>
      </c>
      <c r="M1400" s="1">
        <v>0.0679</v>
      </c>
      <c r="N1400" s="1">
        <v>0.0452</v>
      </c>
      <c r="O1400" s="1">
        <v>0.1136</v>
      </c>
      <c r="P1400" s="6">
        <v>1869</v>
      </c>
      <c r="Q1400" s="6">
        <v>5.8</v>
      </c>
      <c r="R1400" s="6">
        <v>1136421266</v>
      </c>
      <c r="S1400" s="6">
        <v>2.47</v>
      </c>
      <c r="T1400" s="6">
        <v>41.16</v>
      </c>
      <c r="U1400" s="6">
        <v>63.24</v>
      </c>
      <c r="V1400" s="6">
        <v>0.045237</v>
      </c>
      <c r="W1400" s="6">
        <v>5096451129.59</v>
      </c>
      <c r="X1400" s="6">
        <v>62792660380.03</v>
      </c>
      <c r="Y1400" s="6">
        <v>45974331286.72</v>
      </c>
      <c r="Z1400" s="6">
        <v>45974331286.72</v>
      </c>
      <c r="AA1400" s="6">
        <v>41590089182.92</v>
      </c>
      <c r="AB1400" s="6">
        <v>35346875673.1</v>
      </c>
      <c r="AC1400" s="6">
        <v>33.33</v>
      </c>
      <c r="AD1400" s="6">
        <v>0.7058</v>
      </c>
      <c r="AE1400" s="6">
        <v>2.269406</v>
      </c>
    </row>
    <row r="1401" spans="1:31">
      <c r="A1401" s="1" t="s">
        <v>583</v>
      </c>
      <c r="B1401" s="6" t="s">
        <v>584</v>
      </c>
      <c r="C1401" s="1" t="s">
        <v>71</v>
      </c>
      <c r="D1401" s="1">
        <v>26866590004.44</v>
      </c>
      <c r="E1401" s="1">
        <v>1219800879.12</v>
      </c>
      <c r="F1401" s="7">
        <v>2694</v>
      </c>
      <c r="G1401" s="7">
        <v>2436</v>
      </c>
      <c r="H1401" s="1">
        <v>120804656034.59</v>
      </c>
      <c r="I1401" s="1">
        <v>46506387102.73</v>
      </c>
      <c r="J1401" s="1">
        <v>2148968976</v>
      </c>
      <c r="K1401" s="1">
        <v>57250814312.46</v>
      </c>
      <c r="L1401" s="1">
        <v>0.615</v>
      </c>
      <c r="M1401" s="1">
        <v>0.064</v>
      </c>
      <c r="N1401" s="1">
        <v>0.041</v>
      </c>
      <c r="O1401" s="1">
        <v>0.1064</v>
      </c>
      <c r="P1401" s="6">
        <v>2278</v>
      </c>
      <c r="Q1401" s="6">
        <v>6.2</v>
      </c>
      <c r="R1401" s="6">
        <v>1179215451.06</v>
      </c>
      <c r="S1401" s="6">
        <v>2.06</v>
      </c>
      <c r="T1401" s="6">
        <v>41.18</v>
      </c>
      <c r="U1401" s="6">
        <v>63.76</v>
      </c>
      <c r="V1401" s="6">
        <v>0.040966</v>
      </c>
      <c r="W1401" s="6">
        <v>4140356000.61</v>
      </c>
      <c r="X1401" s="6">
        <v>74298268931.86</v>
      </c>
      <c r="Y1401" s="6">
        <v>57250814312.46</v>
      </c>
      <c r="Z1401" s="6">
        <v>57250814312.46</v>
      </c>
      <c r="AA1401" s="6">
        <v>51530771181.79</v>
      </c>
      <c r="AB1401" s="6">
        <v>44670754635.81</v>
      </c>
      <c r="AC1401" s="6">
        <v>33.33</v>
      </c>
      <c r="AD1401" s="6">
        <v>0.6376</v>
      </c>
      <c r="AE1401" s="6">
        <v>2.110095</v>
      </c>
    </row>
    <row r="1402" spans="1:31">
      <c r="A1402" s="1" t="s">
        <v>585</v>
      </c>
      <c r="B1402" s="6" t="s">
        <v>586</v>
      </c>
      <c r="C1402" s="1" t="s">
        <v>66</v>
      </c>
      <c r="D1402" s="1">
        <v>15088834446.33</v>
      </c>
      <c r="E1402" s="1">
        <v>1641015264.43</v>
      </c>
      <c r="F1402" s="7">
        <v>151</v>
      </c>
      <c r="G1402" s="7">
        <v>133</v>
      </c>
      <c r="H1402" s="1">
        <v>29249594387.54</v>
      </c>
      <c r="I1402" s="1">
        <v>6008735570.73</v>
      </c>
      <c r="J1402" s="1">
        <v>2590541800</v>
      </c>
      <c r="K1402" s="1">
        <v>8750260795.01</v>
      </c>
      <c r="L1402" s="1">
        <v>0.7946</v>
      </c>
      <c r="M1402" s="1">
        <v>0.0719</v>
      </c>
      <c r="N1402" s="1">
        <v>0.0139</v>
      </c>
      <c r="O1402" s="1">
        <v>0.0677</v>
      </c>
      <c r="T1402" s="6">
        <v>30.31</v>
      </c>
      <c r="U1402" s="6">
        <v>49.36</v>
      </c>
      <c r="V1402" s="6">
        <v>0.013912</v>
      </c>
      <c r="W1402" s="6">
        <v>3374933553.06</v>
      </c>
      <c r="X1402" s="6">
        <v>23240858816.81</v>
      </c>
      <c r="Y1402" s="6">
        <v>8750260795.01</v>
      </c>
      <c r="Z1402" s="6">
        <v>8750260795.01</v>
      </c>
      <c r="AA1402" s="6">
        <v>7699341883.65</v>
      </c>
      <c r="AB1402" s="6">
        <v>5104918921.05</v>
      </c>
      <c r="AC1402" s="6">
        <v>33.33</v>
      </c>
      <c r="AD1402" s="6">
        <v>1.8643</v>
      </c>
      <c r="AE1402" s="6">
        <v>3.342711</v>
      </c>
    </row>
    <row r="1403" spans="1:31">
      <c r="A1403" s="1" t="s">
        <v>585</v>
      </c>
      <c r="B1403" s="6" t="s">
        <v>586</v>
      </c>
      <c r="C1403" s="1" t="s">
        <v>67</v>
      </c>
      <c r="D1403" s="1">
        <v>16530966805.29</v>
      </c>
      <c r="E1403" s="1">
        <v>1608002503.26</v>
      </c>
      <c r="F1403" s="7">
        <v>197</v>
      </c>
      <c r="G1403" s="7">
        <v>163</v>
      </c>
      <c r="H1403" s="1">
        <v>27976818710.03</v>
      </c>
      <c r="I1403" s="1">
        <v>6831666768.22</v>
      </c>
      <c r="J1403" s="1">
        <v>2590541800</v>
      </c>
      <c r="K1403" s="1">
        <v>9223580390.04</v>
      </c>
      <c r="L1403" s="1">
        <v>0.7558</v>
      </c>
      <c r="M1403" s="1">
        <v>0.0901</v>
      </c>
      <c r="N1403" s="1">
        <v>0.027</v>
      </c>
      <c r="O1403" s="1">
        <v>0.1104</v>
      </c>
      <c r="T1403" s="6">
        <v>30.31</v>
      </c>
      <c r="U1403" s="6">
        <v>49.71</v>
      </c>
      <c r="V1403" s="6">
        <v>0.026961</v>
      </c>
      <c r="W1403" s="6">
        <v>3433897172.34</v>
      </c>
      <c r="X1403" s="6">
        <v>21145151941.81</v>
      </c>
      <c r="Y1403" s="6">
        <v>9223580390.04</v>
      </c>
      <c r="Z1403" s="6">
        <v>9223580390.04</v>
      </c>
      <c r="AA1403" s="6">
        <v>7313402956.21</v>
      </c>
      <c r="AB1403" s="6">
        <v>5519740807.02</v>
      </c>
      <c r="AC1403" s="6">
        <v>33.33</v>
      </c>
      <c r="AD1403" s="6">
        <v>1.7332</v>
      </c>
      <c r="AE1403" s="6">
        <v>3.033184</v>
      </c>
    </row>
    <row r="1404" spans="1:31">
      <c r="A1404" s="1" t="s">
        <v>585</v>
      </c>
      <c r="B1404" s="6" t="s">
        <v>586</v>
      </c>
      <c r="C1404" s="1" t="s">
        <v>68</v>
      </c>
      <c r="D1404" s="1">
        <v>16202634865.06</v>
      </c>
      <c r="E1404" s="1">
        <v>1582970134.83</v>
      </c>
      <c r="F1404" s="7">
        <v>223</v>
      </c>
      <c r="G1404" s="7">
        <v>173</v>
      </c>
      <c r="H1404" s="1">
        <v>28466757956.56</v>
      </c>
      <c r="I1404" s="1">
        <v>7701549920.27</v>
      </c>
      <c r="J1404" s="1">
        <v>2590541800</v>
      </c>
      <c r="K1404" s="1">
        <v>8354965440.6</v>
      </c>
      <c r="L1404" s="1">
        <v>0.7295</v>
      </c>
      <c r="M1404" s="1">
        <v>0.0878</v>
      </c>
      <c r="N1404" s="1">
        <v>0.0361</v>
      </c>
      <c r="O1404" s="1">
        <v>0.1333</v>
      </c>
      <c r="T1404" s="6">
        <v>30.31</v>
      </c>
      <c r="U1404" s="6">
        <v>48.1</v>
      </c>
      <c r="V1404" s="6">
        <v>0.036054</v>
      </c>
      <c r="W1404" s="6">
        <v>2033643288.01</v>
      </c>
      <c r="X1404" s="6">
        <v>20765208036.29</v>
      </c>
      <c r="Y1404" s="6">
        <v>8354965440.6</v>
      </c>
      <c r="Z1404" s="6">
        <v>8354965440.6</v>
      </c>
      <c r="AA1404" s="6">
        <v>7057908738.01</v>
      </c>
      <c r="AB1404" s="6">
        <v>5257395588.5</v>
      </c>
      <c r="AC1404" s="6">
        <v>33.33</v>
      </c>
      <c r="AD1404" s="6">
        <v>1.8751</v>
      </c>
      <c r="AE1404" s="6">
        <v>3.407166</v>
      </c>
    </row>
    <row r="1405" spans="1:31">
      <c r="A1405" s="1" t="s">
        <v>585</v>
      </c>
      <c r="B1405" s="6" t="s">
        <v>586</v>
      </c>
      <c r="C1405" s="1" t="s">
        <v>69</v>
      </c>
      <c r="D1405" s="1">
        <v>21752780458.76</v>
      </c>
      <c r="E1405" s="1">
        <v>1764786638.65</v>
      </c>
      <c r="F1405" s="7">
        <v>271</v>
      </c>
      <c r="G1405" s="7">
        <v>177</v>
      </c>
      <c r="H1405" s="1">
        <v>31234749162.03</v>
      </c>
      <c r="I1405" s="1">
        <v>10002709624.53</v>
      </c>
      <c r="J1405" s="1">
        <v>2590541800</v>
      </c>
      <c r="K1405" s="1">
        <v>12488590186.28</v>
      </c>
      <c r="L1405" s="1">
        <v>0.6798</v>
      </c>
      <c r="M1405" s="1">
        <v>0.1296</v>
      </c>
      <c r="N1405" s="1">
        <v>0.0789</v>
      </c>
      <c r="O1405" s="1">
        <v>0.2463</v>
      </c>
      <c r="T1405" s="6">
        <v>30.31</v>
      </c>
      <c r="U1405" s="6">
        <v>48.27</v>
      </c>
      <c r="V1405" s="6">
        <v>0.078865</v>
      </c>
      <c r="W1405" s="6">
        <v>4460117317.05</v>
      </c>
      <c r="X1405" s="6">
        <v>21232039537.5</v>
      </c>
      <c r="Y1405" s="6">
        <v>12488590186.28</v>
      </c>
      <c r="Z1405" s="6">
        <v>12488590186.28</v>
      </c>
      <c r="AA1405" s="6">
        <v>8980169397.04</v>
      </c>
      <c r="AB1405" s="6">
        <v>7113285198.14</v>
      </c>
      <c r="AC1405" s="6">
        <v>33.33</v>
      </c>
      <c r="AD1405" s="6">
        <v>1.2516</v>
      </c>
      <c r="AE1405" s="6">
        <v>2.501063</v>
      </c>
    </row>
    <row r="1406" spans="1:31">
      <c r="A1406" s="1" t="s">
        <v>585</v>
      </c>
      <c r="B1406" s="6" t="s">
        <v>586</v>
      </c>
      <c r="C1406" s="1" t="s">
        <v>70</v>
      </c>
      <c r="D1406" s="1">
        <v>21624323151.27</v>
      </c>
      <c r="E1406" s="1">
        <v>1758182165.87</v>
      </c>
      <c r="F1406" s="7">
        <v>273</v>
      </c>
      <c r="G1406" s="7">
        <v>177</v>
      </c>
      <c r="H1406" s="1">
        <v>33705931194.57</v>
      </c>
      <c r="I1406" s="1">
        <v>12410933732.05</v>
      </c>
      <c r="J1406" s="1">
        <v>2590541800</v>
      </c>
      <c r="K1406" s="1">
        <v>12002861959.99</v>
      </c>
      <c r="L1406" s="1">
        <v>0.6318</v>
      </c>
      <c r="M1406" s="1">
        <v>0.1152</v>
      </c>
      <c r="N1406" s="1">
        <v>0.0693</v>
      </c>
      <c r="O1406" s="1">
        <v>0.1882</v>
      </c>
      <c r="T1406" s="6">
        <v>30.31</v>
      </c>
      <c r="U1406" s="6">
        <v>49.25</v>
      </c>
      <c r="V1406" s="6">
        <v>0.069287</v>
      </c>
      <c r="W1406" s="6">
        <v>3006649973.72</v>
      </c>
      <c r="X1406" s="6">
        <v>21294997462.52</v>
      </c>
      <c r="Y1406" s="6">
        <v>12002861959.99</v>
      </c>
      <c r="Z1406" s="6">
        <v>12002861959.99</v>
      </c>
      <c r="AA1406" s="6">
        <v>8824978764.84</v>
      </c>
      <c r="AB1406" s="6">
        <v>6913220131.93</v>
      </c>
      <c r="AC1406" s="6">
        <v>33.33</v>
      </c>
      <c r="AD1406" s="6">
        <v>1.2969</v>
      </c>
      <c r="AE1406" s="6">
        <v>2.808158</v>
      </c>
    </row>
    <row r="1407" spans="1:31">
      <c r="A1407" s="1" t="s">
        <v>585</v>
      </c>
      <c r="B1407" s="6" t="s">
        <v>586</v>
      </c>
      <c r="C1407" s="1" t="s">
        <v>71</v>
      </c>
      <c r="D1407" s="1">
        <v>21880370987.73</v>
      </c>
      <c r="E1407" s="1">
        <v>1920048549.64</v>
      </c>
      <c r="F1407" s="7">
        <v>273</v>
      </c>
      <c r="G1407" s="7">
        <v>177</v>
      </c>
      <c r="H1407" s="1">
        <v>36294534331.52</v>
      </c>
      <c r="I1407" s="1">
        <v>14824966218.29</v>
      </c>
      <c r="J1407" s="1">
        <v>2590541800</v>
      </c>
      <c r="K1407" s="1">
        <v>12844786669.41</v>
      </c>
      <c r="L1407" s="1">
        <v>0.5915</v>
      </c>
      <c r="M1407" s="1">
        <v>0.1096</v>
      </c>
      <c r="N1407" s="1">
        <v>0.0663</v>
      </c>
      <c r="O1407" s="1">
        <v>0.1622</v>
      </c>
      <c r="T1407" s="6">
        <v>30.31</v>
      </c>
      <c r="U1407" s="6">
        <v>54.71</v>
      </c>
      <c r="V1407" s="6">
        <v>0.066262</v>
      </c>
      <c r="W1407" s="6">
        <v>3795941247.44</v>
      </c>
      <c r="X1407" s="6">
        <v>21469568113.23</v>
      </c>
      <c r="Y1407" s="6">
        <v>12844786669.41</v>
      </c>
      <c r="Z1407" s="6">
        <v>12844786669.41</v>
      </c>
      <c r="AA1407" s="6">
        <v>9554894466.46</v>
      </c>
      <c r="AB1407" s="6">
        <v>7750061840.51</v>
      </c>
      <c r="AC1407" s="6">
        <v>33.33</v>
      </c>
      <c r="AD1407" s="6">
        <v>1.1869</v>
      </c>
      <c r="AE1407" s="6">
        <v>2.825624</v>
      </c>
    </row>
    <row r="1408" spans="1:31">
      <c r="A1408" s="1" t="s">
        <v>587</v>
      </c>
      <c r="B1408" s="6" t="s">
        <v>588</v>
      </c>
      <c r="C1408" s="1" t="s">
        <v>66</v>
      </c>
      <c r="D1408" s="1">
        <v>129202046.9</v>
      </c>
      <c r="E1408" s="1">
        <v>31633549.88</v>
      </c>
      <c r="F1408" s="7">
        <v>267</v>
      </c>
      <c r="G1408" s="7">
        <v>267</v>
      </c>
      <c r="H1408" s="1">
        <v>964480548.67</v>
      </c>
      <c r="I1408" s="1">
        <v>850944605.21</v>
      </c>
      <c r="J1408" s="1">
        <v>148160000</v>
      </c>
      <c r="K1408" s="1">
        <v>415906263.85</v>
      </c>
      <c r="L1408" s="1">
        <v>0.1177</v>
      </c>
      <c r="M1408" s="1">
        <v>0.0717</v>
      </c>
      <c r="N1408" s="1">
        <v>0.0662</v>
      </c>
      <c r="O1408" s="1">
        <v>0.0751</v>
      </c>
      <c r="P1408" s="6">
        <v>365</v>
      </c>
      <c r="Q1408" s="6">
        <v>34.08</v>
      </c>
      <c r="R1408" s="6">
        <v>28938697.18</v>
      </c>
      <c r="S1408" s="6">
        <v>6.96</v>
      </c>
      <c r="T1408" s="6">
        <v>38.94</v>
      </c>
      <c r="U1408" s="6">
        <v>72.87</v>
      </c>
      <c r="V1408" s="6">
        <v>0.066249</v>
      </c>
      <c r="W1408" s="6">
        <v>46896187.18</v>
      </c>
      <c r="X1408" s="6">
        <v>113535943.46</v>
      </c>
      <c r="Y1408" s="6">
        <v>415906263.85</v>
      </c>
      <c r="Z1408" s="6">
        <v>415906263.85</v>
      </c>
      <c r="AA1408" s="6">
        <v>355124308.72</v>
      </c>
      <c r="AB1408" s="6">
        <v>255623086.99</v>
      </c>
      <c r="AC1408" s="6">
        <v>33.33</v>
      </c>
      <c r="AD1408" s="6">
        <v>2.9069</v>
      </c>
      <c r="AE1408" s="6">
        <v>2.318985</v>
      </c>
    </row>
    <row r="1409" spans="1:31">
      <c r="A1409" s="1" t="s">
        <v>587</v>
      </c>
      <c r="B1409" s="6" t="s">
        <v>588</v>
      </c>
      <c r="C1409" s="1" t="s">
        <v>67</v>
      </c>
      <c r="D1409" s="1">
        <v>139699080.61</v>
      </c>
      <c r="E1409" s="1">
        <v>32235616.05</v>
      </c>
      <c r="F1409" s="7">
        <v>297</v>
      </c>
      <c r="G1409" s="7">
        <v>297</v>
      </c>
      <c r="H1409" s="1">
        <v>960861111.43</v>
      </c>
      <c r="I1409" s="1">
        <v>856137573.17</v>
      </c>
      <c r="J1409" s="1">
        <v>148160000</v>
      </c>
      <c r="K1409" s="1">
        <v>442648100.13</v>
      </c>
      <c r="L1409" s="1">
        <v>0.109</v>
      </c>
      <c r="M1409" s="1">
        <v>0.071</v>
      </c>
      <c r="N1409" s="1">
        <v>0.065</v>
      </c>
      <c r="O1409" s="1">
        <v>0.0729</v>
      </c>
      <c r="P1409" s="6">
        <v>248</v>
      </c>
      <c r="Q1409" s="6">
        <v>24.48</v>
      </c>
      <c r="R1409" s="6">
        <v>29530314.45</v>
      </c>
      <c r="S1409" s="6">
        <v>6.67</v>
      </c>
      <c r="T1409" s="6">
        <v>29.21</v>
      </c>
      <c r="U1409" s="6">
        <v>72.89</v>
      </c>
      <c r="V1409" s="6">
        <v>0.064951</v>
      </c>
      <c r="W1409" s="6">
        <v>77752835.49</v>
      </c>
      <c r="X1409" s="6">
        <v>104723538.26</v>
      </c>
      <c r="Y1409" s="6">
        <v>442648100.13</v>
      </c>
      <c r="Z1409" s="6">
        <v>442648100.13</v>
      </c>
      <c r="AA1409" s="6">
        <v>380262821.68</v>
      </c>
      <c r="AB1409" s="6">
        <v>273523094.15</v>
      </c>
      <c r="AC1409" s="6">
        <v>33.33</v>
      </c>
      <c r="AD1409" s="6">
        <v>2.65</v>
      </c>
      <c r="AE1409" s="6">
        <v>2.170711</v>
      </c>
    </row>
    <row r="1410" spans="1:31">
      <c r="A1410" s="1" t="s">
        <v>587</v>
      </c>
      <c r="B1410" s="6" t="s">
        <v>588</v>
      </c>
      <c r="C1410" s="1" t="s">
        <v>68</v>
      </c>
      <c r="D1410" s="1">
        <v>151279412.23</v>
      </c>
      <c r="E1410" s="1">
        <v>31135254.79</v>
      </c>
      <c r="F1410" s="7">
        <v>304</v>
      </c>
      <c r="G1410" s="7">
        <v>303</v>
      </c>
      <c r="H1410" s="1">
        <v>967007365.52</v>
      </c>
      <c r="I1410" s="1">
        <v>839930132.08</v>
      </c>
      <c r="J1410" s="1">
        <v>148160000</v>
      </c>
      <c r="K1410" s="1">
        <v>443974468.56</v>
      </c>
      <c r="L1410" s="1">
        <v>0.1314</v>
      </c>
      <c r="M1410" s="1">
        <v>0.0761</v>
      </c>
      <c r="N1410" s="1">
        <v>0.0685</v>
      </c>
      <c r="O1410" s="1">
        <v>0.0789</v>
      </c>
      <c r="P1410" s="6">
        <v>215</v>
      </c>
      <c r="Q1410" s="6">
        <v>20.96</v>
      </c>
      <c r="R1410" s="6">
        <v>30415967.06</v>
      </c>
      <c r="S1410" s="6">
        <v>6.85</v>
      </c>
      <c r="T1410" s="6">
        <v>21.91</v>
      </c>
      <c r="U1410" s="6">
        <v>68.19</v>
      </c>
      <c r="V1410" s="6">
        <v>0.068509</v>
      </c>
      <c r="W1410" s="6">
        <v>72313604.41</v>
      </c>
      <c r="X1410" s="6">
        <v>127077233.44</v>
      </c>
      <c r="Y1410" s="6">
        <v>443974468.56</v>
      </c>
      <c r="Z1410" s="6">
        <v>443974468.56</v>
      </c>
      <c r="AA1410" s="6">
        <v>379450910.63</v>
      </c>
      <c r="AB1410" s="6">
        <v>277481038.16</v>
      </c>
      <c r="AC1410" s="6">
        <v>33.33</v>
      </c>
      <c r="AD1410" s="6">
        <v>2.6511</v>
      </c>
      <c r="AE1410" s="6">
        <v>2.17807</v>
      </c>
    </row>
    <row r="1411" spans="1:31">
      <c r="A1411" s="1" t="s">
        <v>587</v>
      </c>
      <c r="B1411" s="6" t="s">
        <v>588</v>
      </c>
      <c r="C1411" s="1" t="s">
        <v>69</v>
      </c>
      <c r="D1411" s="1">
        <v>145661972.15</v>
      </c>
      <c r="E1411" s="1">
        <v>30113852.46</v>
      </c>
      <c r="F1411" s="7">
        <v>312</v>
      </c>
      <c r="G1411" s="7">
        <v>307</v>
      </c>
      <c r="H1411" s="1">
        <v>1016292604.53</v>
      </c>
      <c r="I1411" s="1">
        <v>814588692.31</v>
      </c>
      <c r="J1411" s="1">
        <v>148160000</v>
      </c>
      <c r="K1411" s="1">
        <v>554695347.03</v>
      </c>
      <c r="L1411" s="1">
        <v>0.1985</v>
      </c>
      <c r="M1411" s="1">
        <v>0.0628</v>
      </c>
      <c r="N1411" s="1">
        <v>0.0562</v>
      </c>
      <c r="O1411" s="1">
        <v>0.0701</v>
      </c>
      <c r="P1411" s="6">
        <v>179</v>
      </c>
      <c r="Q1411" s="6">
        <v>15.81</v>
      </c>
      <c r="R1411" s="6">
        <v>34409047.65</v>
      </c>
      <c r="S1411" s="6">
        <v>6.2</v>
      </c>
      <c r="T1411" s="6">
        <v>19.68</v>
      </c>
      <c r="U1411" s="6">
        <v>63.36</v>
      </c>
      <c r="V1411" s="6">
        <v>0.056199</v>
      </c>
      <c r="W1411" s="6">
        <v>48748710.7</v>
      </c>
      <c r="X1411" s="6">
        <v>201703912.22</v>
      </c>
      <c r="Y1411" s="6">
        <v>554695347.03</v>
      </c>
      <c r="Z1411" s="6">
        <v>554695347.03</v>
      </c>
      <c r="AA1411" s="6">
        <v>502959781.6</v>
      </c>
      <c r="AB1411" s="6">
        <v>387149182.77</v>
      </c>
      <c r="AC1411" s="6">
        <v>33.33</v>
      </c>
      <c r="AD1411" s="6">
        <v>2.0408</v>
      </c>
      <c r="AE1411" s="6">
        <v>1.832164</v>
      </c>
    </row>
    <row r="1412" spans="1:31">
      <c r="A1412" s="1" t="s">
        <v>587</v>
      </c>
      <c r="B1412" s="6" t="s">
        <v>588</v>
      </c>
      <c r="C1412" s="1" t="s">
        <v>70</v>
      </c>
      <c r="D1412" s="1">
        <v>138334821.52</v>
      </c>
      <c r="E1412" s="1">
        <v>28632174.81</v>
      </c>
      <c r="F1412" s="7">
        <v>318</v>
      </c>
      <c r="G1412" s="7">
        <v>307</v>
      </c>
      <c r="H1412" s="1">
        <v>1033649253.94</v>
      </c>
      <c r="I1412" s="1">
        <v>842988093.84</v>
      </c>
      <c r="J1412" s="1">
        <v>148160000</v>
      </c>
      <c r="K1412" s="1">
        <v>614561983.01</v>
      </c>
      <c r="L1412" s="1">
        <v>0.1845</v>
      </c>
      <c r="M1412" s="1">
        <v>0.071</v>
      </c>
      <c r="N1412" s="1">
        <v>0.0706</v>
      </c>
      <c r="O1412" s="1">
        <v>0.0866</v>
      </c>
      <c r="P1412" s="6">
        <v>174</v>
      </c>
      <c r="Q1412" s="6">
        <v>15.12</v>
      </c>
      <c r="R1412" s="6">
        <v>30970922.43</v>
      </c>
      <c r="S1412" s="6">
        <v>5.04</v>
      </c>
      <c r="T1412" s="6">
        <v>17.72</v>
      </c>
      <c r="U1412" s="6">
        <v>59.87</v>
      </c>
      <c r="V1412" s="6">
        <v>0.070629</v>
      </c>
      <c r="W1412" s="6">
        <v>84544649.81</v>
      </c>
      <c r="X1412" s="6">
        <v>190661160.1</v>
      </c>
      <c r="Y1412" s="6">
        <v>614561983.01</v>
      </c>
      <c r="Z1412" s="6">
        <v>614561983.01</v>
      </c>
      <c r="AA1412" s="6">
        <v>538133671.89</v>
      </c>
      <c r="AB1412" s="6">
        <v>434744128.66</v>
      </c>
      <c r="AC1412" s="6">
        <v>33.33</v>
      </c>
      <c r="AD1412" s="6">
        <v>1.8729</v>
      </c>
      <c r="AE1412" s="6">
        <v>1.681928</v>
      </c>
    </row>
    <row r="1413" spans="1:31">
      <c r="A1413" s="1" t="s">
        <v>587</v>
      </c>
      <c r="B1413" s="6" t="s">
        <v>588</v>
      </c>
      <c r="C1413" s="1" t="s">
        <v>71</v>
      </c>
      <c r="D1413" s="1">
        <v>128647349.48</v>
      </c>
      <c r="E1413" s="1">
        <v>27140955.53</v>
      </c>
      <c r="F1413" s="7">
        <v>318</v>
      </c>
      <c r="G1413" s="7">
        <v>307</v>
      </c>
      <c r="H1413" s="1">
        <v>1065426344.66</v>
      </c>
      <c r="I1413" s="1">
        <v>868009976.95</v>
      </c>
      <c r="J1413" s="1">
        <v>148160000</v>
      </c>
      <c r="K1413" s="1">
        <v>632473127.61</v>
      </c>
      <c r="L1413" s="1">
        <v>0.1853</v>
      </c>
      <c r="M1413" s="1">
        <v>0.0738</v>
      </c>
      <c r="N1413" s="1">
        <v>0.0698</v>
      </c>
      <c r="O1413" s="1">
        <v>0.0857</v>
      </c>
      <c r="P1413" s="6">
        <v>171</v>
      </c>
      <c r="Q1413" s="6">
        <v>15.49</v>
      </c>
      <c r="R1413" s="6">
        <v>30575707.39</v>
      </c>
      <c r="S1413" s="6">
        <v>4.83</v>
      </c>
      <c r="T1413" s="6">
        <v>17.72</v>
      </c>
      <c r="U1413" s="6">
        <v>60.96</v>
      </c>
      <c r="V1413" s="6">
        <v>0.069814</v>
      </c>
      <c r="W1413" s="6">
        <v>117295606.38</v>
      </c>
      <c r="X1413" s="6">
        <v>197416367.71</v>
      </c>
      <c r="Y1413" s="6">
        <v>632473127.61</v>
      </c>
      <c r="Z1413" s="6">
        <v>632473127.61</v>
      </c>
      <c r="AA1413" s="6">
        <v>558824179.75</v>
      </c>
      <c r="AB1413" s="6">
        <v>449174224.66</v>
      </c>
      <c r="AC1413" s="6">
        <v>33.33</v>
      </c>
      <c r="AD1413" s="6">
        <v>1.7455</v>
      </c>
      <c r="AE1413" s="6">
        <v>1.68454</v>
      </c>
    </row>
    <row r="1414" spans="1:31">
      <c r="A1414" s="1" t="s">
        <v>589</v>
      </c>
      <c r="B1414" s="6" t="s">
        <v>590</v>
      </c>
      <c r="C1414" s="1" t="s">
        <v>66</v>
      </c>
      <c r="D1414" s="1">
        <v>1116953785.06</v>
      </c>
      <c r="E1414" s="1">
        <v>76215433.95</v>
      </c>
      <c r="F1414" s="7">
        <v>1</v>
      </c>
      <c r="G1414" s="7">
        <v>1</v>
      </c>
      <c r="H1414" s="1">
        <v>2774020020.49</v>
      </c>
      <c r="I1414" s="1">
        <v>1706809883.46</v>
      </c>
      <c r="J1414" s="1">
        <v>202680000</v>
      </c>
      <c r="K1414" s="1">
        <v>5331351551.31</v>
      </c>
      <c r="L1414" s="1">
        <v>0.3847</v>
      </c>
      <c r="M1414" s="1">
        <v>0.104</v>
      </c>
      <c r="N1414" s="1">
        <v>0.0734</v>
      </c>
      <c r="O1414" s="1">
        <v>0.1193</v>
      </c>
      <c r="P1414" s="6">
        <v>164</v>
      </c>
      <c r="Q1414" s="6">
        <v>13.62</v>
      </c>
      <c r="R1414" s="6">
        <v>37482510.83</v>
      </c>
      <c r="S1414" s="6">
        <v>0.7</v>
      </c>
      <c r="T1414" s="6">
        <v>28.21</v>
      </c>
      <c r="U1414" s="6">
        <v>45.08</v>
      </c>
      <c r="V1414" s="6">
        <v>0.073397</v>
      </c>
      <c r="W1414" s="6">
        <v>421577812.68</v>
      </c>
      <c r="X1414" s="6">
        <v>1067210137.03</v>
      </c>
      <c r="Y1414" s="6">
        <v>5331351551.31</v>
      </c>
      <c r="Z1414" s="6">
        <v>5331351551.31</v>
      </c>
      <c r="AA1414" s="6">
        <v>5050758060.4</v>
      </c>
      <c r="AB1414" s="6">
        <v>4718249197.95</v>
      </c>
      <c r="AC1414" s="6">
        <v>33.33</v>
      </c>
      <c r="AD1414" s="6">
        <v>0.2427</v>
      </c>
      <c r="AE1414" s="6">
        <v>0.520322</v>
      </c>
    </row>
    <row r="1415" spans="1:31">
      <c r="A1415" s="1" t="s">
        <v>589</v>
      </c>
      <c r="B1415" s="6" t="s">
        <v>590</v>
      </c>
      <c r="C1415" s="1" t="s">
        <v>67</v>
      </c>
      <c r="D1415" s="1">
        <v>1027669155.79</v>
      </c>
      <c r="E1415" s="1">
        <v>74384714.43</v>
      </c>
      <c r="F1415" s="7">
        <v>1</v>
      </c>
      <c r="G1415" s="7">
        <v>1</v>
      </c>
      <c r="H1415" s="1">
        <v>3240056532.87</v>
      </c>
      <c r="I1415" s="1">
        <v>1994338736.4</v>
      </c>
      <c r="J1415" s="1">
        <v>202680000</v>
      </c>
      <c r="K1415" s="1">
        <v>4643499947.61</v>
      </c>
      <c r="L1415" s="1">
        <v>0.3845</v>
      </c>
      <c r="M1415" s="1">
        <v>0.1202</v>
      </c>
      <c r="N1415" s="1">
        <v>0.1027</v>
      </c>
      <c r="O1415" s="1">
        <v>0.1669</v>
      </c>
      <c r="P1415" s="6">
        <v>198</v>
      </c>
      <c r="Q1415" s="6">
        <v>13.91</v>
      </c>
      <c r="R1415" s="6">
        <v>158998499.19</v>
      </c>
      <c r="S1415" s="6">
        <v>3.42</v>
      </c>
      <c r="T1415" s="6">
        <v>28.21</v>
      </c>
      <c r="U1415" s="6">
        <v>46.26</v>
      </c>
      <c r="V1415" s="6">
        <v>0.10272</v>
      </c>
      <c r="W1415" s="6">
        <v>-119498606.05</v>
      </c>
      <c r="X1415" s="6">
        <v>1245717796.47</v>
      </c>
      <c r="Y1415" s="6">
        <v>4643499947.61</v>
      </c>
      <c r="Z1415" s="6">
        <v>4643499947.61</v>
      </c>
      <c r="AA1415" s="6">
        <v>4298194292.94</v>
      </c>
      <c r="AB1415" s="6">
        <v>3858326304.84</v>
      </c>
      <c r="AC1415" s="6">
        <v>33.33</v>
      </c>
      <c r="AD1415" s="6">
        <v>0.3064</v>
      </c>
      <c r="AE1415" s="6">
        <v>0.697762</v>
      </c>
    </row>
    <row r="1416" spans="1:31">
      <c r="A1416" s="1" t="s">
        <v>589</v>
      </c>
      <c r="B1416" s="6" t="s">
        <v>590</v>
      </c>
      <c r="C1416" s="1" t="s">
        <v>68</v>
      </c>
      <c r="D1416" s="1">
        <v>949154744.09</v>
      </c>
      <c r="E1416" s="1">
        <v>73511618.73</v>
      </c>
      <c r="F1416" s="7">
        <v>112</v>
      </c>
      <c r="G1416" s="7">
        <v>28</v>
      </c>
      <c r="H1416" s="1">
        <v>3279988398.87</v>
      </c>
      <c r="I1416" s="1">
        <v>2290428366.47</v>
      </c>
      <c r="J1416" s="1">
        <v>202680000</v>
      </c>
      <c r="K1416" s="1">
        <v>4475299824.87</v>
      </c>
      <c r="L1416" s="1">
        <v>0.3017</v>
      </c>
      <c r="M1416" s="1">
        <v>0.1075</v>
      </c>
      <c r="N1416" s="1">
        <v>0.0794</v>
      </c>
      <c r="O1416" s="1">
        <v>0.1137</v>
      </c>
      <c r="P1416" s="6">
        <v>233</v>
      </c>
      <c r="Q1416" s="6">
        <v>14.88</v>
      </c>
      <c r="R1416" s="6">
        <v>164341878.59</v>
      </c>
      <c r="S1416" s="6">
        <v>3.67</v>
      </c>
      <c r="T1416" s="6">
        <v>8.42</v>
      </c>
      <c r="U1416" s="6">
        <v>38.22</v>
      </c>
      <c r="V1416" s="6">
        <v>0.079379</v>
      </c>
      <c r="W1416" s="6">
        <v>793380252.92</v>
      </c>
      <c r="X1416" s="6">
        <v>989560032.4</v>
      </c>
      <c r="Y1416" s="6">
        <v>4475299824.87</v>
      </c>
      <c r="Z1416" s="6">
        <v>4475299824.87</v>
      </c>
      <c r="AA1416" s="6">
        <v>4095693993.58</v>
      </c>
      <c r="AB1416" s="6">
        <v>3703759985.43</v>
      </c>
      <c r="AC1416" s="6">
        <v>33.33</v>
      </c>
      <c r="AD1416" s="6">
        <v>0.3499</v>
      </c>
      <c r="AE1416" s="6">
        <v>0.732909</v>
      </c>
    </row>
    <row r="1417" spans="1:31">
      <c r="A1417" s="1" t="s">
        <v>589</v>
      </c>
      <c r="B1417" s="6" t="s">
        <v>590</v>
      </c>
      <c r="C1417" s="1" t="s">
        <v>69</v>
      </c>
      <c r="D1417" s="1">
        <v>909965635.97</v>
      </c>
      <c r="E1417" s="1">
        <v>96714020.32</v>
      </c>
      <c r="F1417" s="7">
        <v>143</v>
      </c>
      <c r="G1417" s="7">
        <v>28</v>
      </c>
      <c r="H1417" s="1">
        <v>4689609218.61</v>
      </c>
      <c r="I1417" s="1">
        <v>3577670750.19</v>
      </c>
      <c r="J1417" s="1">
        <v>202680000</v>
      </c>
      <c r="K1417" s="1">
        <v>7056208585.05</v>
      </c>
      <c r="L1417" s="1">
        <v>0.2371</v>
      </c>
      <c r="M1417" s="1">
        <v>0.3225</v>
      </c>
      <c r="N1417" s="1">
        <v>0.2769</v>
      </c>
      <c r="O1417" s="1">
        <v>0.363</v>
      </c>
      <c r="P1417" s="6">
        <v>426</v>
      </c>
      <c r="Q1417" s="6">
        <v>27.66</v>
      </c>
      <c r="R1417" s="6">
        <v>318669140.63</v>
      </c>
      <c r="S1417" s="6">
        <v>4.52</v>
      </c>
      <c r="T1417" s="6">
        <v>8.42</v>
      </c>
      <c r="U1417" s="6">
        <v>40.35</v>
      </c>
      <c r="V1417" s="6">
        <v>0.276939</v>
      </c>
      <c r="W1417" s="6">
        <v>959626470.95</v>
      </c>
      <c r="X1417" s="6">
        <v>1111938468.42</v>
      </c>
      <c r="Y1417" s="6">
        <v>7056208585.05</v>
      </c>
      <c r="Z1417" s="6">
        <v>7056208585.05</v>
      </c>
      <c r="AA1417" s="6">
        <v>5507880723.28</v>
      </c>
      <c r="AB1417" s="6">
        <v>4833500524.45</v>
      </c>
      <c r="AC1417" s="6">
        <v>33.33</v>
      </c>
      <c r="AD1417" s="6">
        <v>0.2182</v>
      </c>
      <c r="AE1417" s="6">
        <v>0.664608</v>
      </c>
    </row>
    <row r="1418" spans="1:31">
      <c r="A1418" s="1" t="s">
        <v>589</v>
      </c>
      <c r="B1418" s="6" t="s">
        <v>591</v>
      </c>
      <c r="C1418" s="1" t="s">
        <v>70</v>
      </c>
      <c r="D1418" s="1">
        <v>1838466592.94</v>
      </c>
      <c r="E1418" s="1">
        <v>270879968.19</v>
      </c>
      <c r="F1418" s="7">
        <v>151</v>
      </c>
      <c r="G1418" s="7">
        <v>31</v>
      </c>
      <c r="H1418" s="1">
        <v>6405564972.1</v>
      </c>
      <c r="I1418" s="1">
        <v>4452814505.3</v>
      </c>
      <c r="J1418" s="1">
        <v>202680000</v>
      </c>
      <c r="K1418" s="1">
        <v>8316103007.18</v>
      </c>
      <c r="L1418" s="1">
        <v>0.3049</v>
      </c>
      <c r="M1418" s="1">
        <v>0.1459</v>
      </c>
      <c r="N1418" s="1">
        <v>0.1387</v>
      </c>
      <c r="O1418" s="1">
        <v>0.1995</v>
      </c>
      <c r="P1418" s="6">
        <v>387</v>
      </c>
      <c r="Q1418" s="6">
        <v>19.51</v>
      </c>
      <c r="R1418" s="6">
        <v>269382273.25</v>
      </c>
      <c r="S1418" s="6">
        <v>3.24</v>
      </c>
      <c r="T1418" s="6">
        <v>13.42</v>
      </c>
      <c r="U1418" s="6">
        <v>46.47</v>
      </c>
      <c r="V1418" s="6">
        <v>0.138676</v>
      </c>
      <c r="W1418" s="6">
        <v>847788471.33</v>
      </c>
      <c r="X1418" s="6">
        <v>1952750466.8</v>
      </c>
      <c r="Y1418" s="6">
        <v>8316103007.18</v>
      </c>
      <c r="Z1418" s="6">
        <v>8316103007.18</v>
      </c>
      <c r="AA1418" s="6">
        <v>7286695857.53</v>
      </c>
      <c r="AB1418" s="6">
        <v>6829030438.36</v>
      </c>
      <c r="AC1418" s="6">
        <v>33.33</v>
      </c>
      <c r="AD1418" s="6">
        <v>0.2386</v>
      </c>
      <c r="AE1418" s="6">
        <v>0.77026</v>
      </c>
    </row>
    <row r="1419" spans="1:31">
      <c r="A1419" s="1" t="s">
        <v>589</v>
      </c>
      <c r="B1419" s="6" t="s">
        <v>591</v>
      </c>
      <c r="C1419" s="1" t="s">
        <v>71</v>
      </c>
      <c r="D1419" s="1">
        <v>2389422865.59</v>
      </c>
      <c r="E1419" s="1">
        <v>318990499.56</v>
      </c>
      <c r="F1419" s="7">
        <v>151</v>
      </c>
      <c r="G1419" s="7">
        <v>31</v>
      </c>
      <c r="H1419" s="1">
        <v>7276162382.7</v>
      </c>
      <c r="I1419" s="1">
        <v>4385518941.11</v>
      </c>
      <c r="J1419" s="1">
        <v>202680000</v>
      </c>
      <c r="K1419" s="1">
        <v>5634788321.19</v>
      </c>
      <c r="L1419" s="1">
        <v>0.3973</v>
      </c>
      <c r="M1419" s="1">
        <v>-0.0109</v>
      </c>
      <c r="N1419" s="1">
        <v>-0.0086</v>
      </c>
      <c r="O1419" s="1">
        <v>-0.0143</v>
      </c>
      <c r="P1419" s="6">
        <v>340</v>
      </c>
      <c r="Q1419" s="6">
        <v>16.55</v>
      </c>
      <c r="R1419" s="6">
        <v>192057193.51</v>
      </c>
      <c r="S1419" s="6">
        <v>3.41</v>
      </c>
      <c r="T1419" s="6">
        <v>13.42</v>
      </c>
      <c r="U1419" s="6">
        <v>44.95</v>
      </c>
      <c r="V1419" s="6">
        <v>-0.008613</v>
      </c>
      <c r="W1419" s="6">
        <v>-432445136.2</v>
      </c>
      <c r="X1419" s="6">
        <v>2890643441.59</v>
      </c>
      <c r="Y1419" s="6">
        <v>5634788321.19</v>
      </c>
      <c r="Z1419" s="6">
        <v>5634788321.19</v>
      </c>
      <c r="AA1419" s="6">
        <v>5698369814.83</v>
      </c>
      <c r="AB1419" s="6">
        <v>5268143158.55</v>
      </c>
      <c r="AC1419" s="6">
        <v>33.33</v>
      </c>
      <c r="AD1419" s="6">
        <v>0.3647</v>
      </c>
      <c r="AE1419" s="6">
        <v>1.291293</v>
      </c>
    </row>
    <row r="1420" spans="1:31">
      <c r="A1420" s="1" t="s">
        <v>592</v>
      </c>
      <c r="B1420" s="6" t="s">
        <v>593</v>
      </c>
      <c r="C1420" s="1" t="s">
        <v>66</v>
      </c>
      <c r="D1420" s="1">
        <v>226731575.84</v>
      </c>
      <c r="E1420" s="1">
        <v>219919450</v>
      </c>
      <c r="F1420" s="7">
        <v>74</v>
      </c>
      <c r="G1420" s="7">
        <v>34</v>
      </c>
      <c r="H1420" s="1">
        <v>1941664814.8</v>
      </c>
      <c r="I1420" s="1">
        <v>1050509716.89</v>
      </c>
      <c r="J1420" s="1">
        <v>162245500</v>
      </c>
      <c r="K1420" s="1">
        <v>1220653826.19</v>
      </c>
      <c r="L1420" s="1">
        <v>0.459</v>
      </c>
      <c r="M1420" s="1">
        <v>0.0514</v>
      </c>
      <c r="N1420" s="1">
        <v>0.0444</v>
      </c>
      <c r="O1420" s="1">
        <v>0.0822</v>
      </c>
      <c r="P1420" s="6">
        <v>595</v>
      </c>
      <c r="Q1420" s="6">
        <v>35.95</v>
      </c>
      <c r="R1420" s="6">
        <v>72871886.38</v>
      </c>
      <c r="S1420" s="6">
        <v>5.97</v>
      </c>
      <c r="T1420" s="6">
        <v>11.98</v>
      </c>
      <c r="U1420" s="6">
        <v>44.59</v>
      </c>
      <c r="V1420" s="6">
        <v>0.044448</v>
      </c>
      <c r="W1420" s="6">
        <v>47231097.72</v>
      </c>
      <c r="X1420" s="6">
        <v>891155097.91</v>
      </c>
      <c r="Y1420" s="6">
        <v>1220653826.19</v>
      </c>
      <c r="Z1420" s="6">
        <v>1220653826.19</v>
      </c>
      <c r="AA1420" s="6">
        <v>1155214762.81</v>
      </c>
      <c r="AB1420" s="6">
        <v>885163171.42</v>
      </c>
      <c r="AC1420" s="6">
        <v>42.86</v>
      </c>
      <c r="AD1420" s="6">
        <v>1.3558</v>
      </c>
      <c r="AE1420" s="6">
        <v>1.590676</v>
      </c>
    </row>
    <row r="1421" spans="1:31">
      <c r="A1421" s="1" t="s">
        <v>592</v>
      </c>
      <c r="B1421" s="6" t="s">
        <v>593</v>
      </c>
      <c r="C1421" s="1" t="s">
        <v>67</v>
      </c>
      <c r="D1421" s="1">
        <v>232989694.76</v>
      </c>
      <c r="E1421" s="1">
        <v>239632858.44</v>
      </c>
      <c r="F1421" s="7">
        <v>94</v>
      </c>
      <c r="G1421" s="7">
        <v>50</v>
      </c>
      <c r="H1421" s="1">
        <v>2394049968.21</v>
      </c>
      <c r="I1421" s="1">
        <v>1129441084.26</v>
      </c>
      <c r="J1421" s="1">
        <v>162224500</v>
      </c>
      <c r="K1421" s="1">
        <v>1427649292.41</v>
      </c>
      <c r="L1421" s="1">
        <v>0.5282</v>
      </c>
      <c r="M1421" s="1">
        <v>0.0431</v>
      </c>
      <c r="N1421" s="1">
        <v>0.0386</v>
      </c>
      <c r="O1421" s="1">
        <v>0.0817</v>
      </c>
      <c r="P1421" s="6">
        <v>729</v>
      </c>
      <c r="Q1421" s="6">
        <v>43.63</v>
      </c>
      <c r="R1421" s="6">
        <v>87590466.5</v>
      </c>
      <c r="S1421" s="6">
        <v>6.14</v>
      </c>
      <c r="T1421" s="6">
        <v>11.99</v>
      </c>
      <c r="U1421" s="6">
        <v>41.74</v>
      </c>
      <c r="V1421" s="6">
        <v>0.038565</v>
      </c>
      <c r="W1421" s="6">
        <v>162833577.81</v>
      </c>
      <c r="X1421" s="6">
        <v>1264608883.95</v>
      </c>
      <c r="Y1421" s="6">
        <v>1427649292.41</v>
      </c>
      <c r="Z1421" s="6">
        <v>1427649292.41</v>
      </c>
      <c r="AA1421" s="6">
        <v>1327282849.98</v>
      </c>
      <c r="AB1421" s="6">
        <v>1032070994.62</v>
      </c>
      <c r="AC1421" s="6">
        <v>42.86</v>
      </c>
      <c r="AD1421" s="6">
        <v>1.1705</v>
      </c>
      <c r="AE1421" s="6">
        <v>1.676917</v>
      </c>
    </row>
    <row r="1422" spans="1:31">
      <c r="A1422" s="1" t="s">
        <v>592</v>
      </c>
      <c r="B1422" s="6" t="s">
        <v>593</v>
      </c>
      <c r="C1422" s="1" t="s">
        <v>68</v>
      </c>
      <c r="D1422" s="1">
        <v>280318807.37</v>
      </c>
      <c r="E1422" s="1">
        <v>233646146.73</v>
      </c>
      <c r="F1422" s="7">
        <v>114</v>
      </c>
      <c r="G1422" s="7">
        <v>50</v>
      </c>
      <c r="H1422" s="1">
        <v>2999216270.77</v>
      </c>
      <c r="I1422" s="1">
        <v>1233225486.84</v>
      </c>
      <c r="J1422" s="1">
        <v>162210100</v>
      </c>
      <c r="K1422" s="1">
        <v>1753241917.7</v>
      </c>
      <c r="L1422" s="1">
        <v>0.5888</v>
      </c>
      <c r="M1422" s="1">
        <v>0.0403</v>
      </c>
      <c r="N1422" s="1">
        <v>0.0379</v>
      </c>
      <c r="O1422" s="1">
        <v>0.0923</v>
      </c>
      <c r="P1422" s="6">
        <v>821</v>
      </c>
      <c r="Q1422" s="6">
        <v>40.56</v>
      </c>
      <c r="R1422" s="6">
        <v>92533880.29</v>
      </c>
      <c r="S1422" s="6">
        <v>5.28</v>
      </c>
      <c r="T1422" s="6">
        <v>11.07</v>
      </c>
      <c r="U1422" s="6">
        <v>36.79</v>
      </c>
      <c r="V1422" s="6">
        <v>0.03794</v>
      </c>
      <c r="W1422" s="6">
        <v>19172664.68</v>
      </c>
      <c r="X1422" s="6">
        <v>1765990783.93</v>
      </c>
      <c r="Y1422" s="6">
        <v>1753241917.7</v>
      </c>
      <c r="Z1422" s="6">
        <v>1753241917.7</v>
      </c>
      <c r="AA1422" s="6">
        <v>1626048028.8</v>
      </c>
      <c r="AB1422" s="6">
        <v>1317125074.69</v>
      </c>
      <c r="AC1422" s="6">
        <v>42.86</v>
      </c>
      <c r="AD1422" s="6">
        <v>1.1544</v>
      </c>
      <c r="AE1422" s="6">
        <v>1.710669</v>
      </c>
    </row>
    <row r="1423" spans="1:31">
      <c r="A1423" s="1" t="s">
        <v>592</v>
      </c>
      <c r="B1423" s="6" t="s">
        <v>593</v>
      </c>
      <c r="C1423" s="1" t="s">
        <v>69</v>
      </c>
      <c r="D1423" s="1">
        <v>424319333.11</v>
      </c>
      <c r="E1423" s="1">
        <v>193222052.37</v>
      </c>
      <c r="F1423" s="7">
        <v>138</v>
      </c>
      <c r="G1423" s="7">
        <v>52</v>
      </c>
      <c r="H1423" s="1">
        <v>3801542728.34</v>
      </c>
      <c r="I1423" s="1">
        <v>1298791851.39</v>
      </c>
      <c r="J1423" s="1">
        <v>162210100</v>
      </c>
      <c r="K1423" s="1">
        <v>2039207683.1</v>
      </c>
      <c r="L1423" s="1">
        <v>0.6584</v>
      </c>
      <c r="M1423" s="1">
        <v>0.0288</v>
      </c>
      <c r="N1423" s="1">
        <v>0.0247</v>
      </c>
      <c r="O1423" s="1">
        <v>0.0722</v>
      </c>
      <c r="P1423" s="6">
        <v>904</v>
      </c>
      <c r="Q1423" s="6">
        <v>41.77</v>
      </c>
      <c r="R1423" s="6">
        <v>116916116.54</v>
      </c>
      <c r="S1423" s="6">
        <v>5.73</v>
      </c>
      <c r="T1423" s="6">
        <v>11.0671</v>
      </c>
      <c r="U1423" s="6">
        <v>33.7755</v>
      </c>
      <c r="V1423" s="6">
        <v>0.02468</v>
      </c>
      <c r="W1423" s="6">
        <v>-155064432.8</v>
      </c>
      <c r="X1423" s="6">
        <v>2502750876.95</v>
      </c>
      <c r="Y1423" s="6">
        <v>2039207683.1</v>
      </c>
      <c r="Z1423" s="6">
        <v>2039207683.1</v>
      </c>
      <c r="AA1423" s="6">
        <v>1982829105.31</v>
      </c>
      <c r="AB1423" s="6">
        <v>1596539460.73</v>
      </c>
      <c r="AC1423" s="6">
        <v>42.86</v>
      </c>
      <c r="AD1423" s="6">
        <v>1.0612</v>
      </c>
      <c r="AE1423" s="6">
        <v>1.864225</v>
      </c>
    </row>
    <row r="1424" spans="1:31">
      <c r="A1424" s="1" t="s">
        <v>592</v>
      </c>
      <c r="B1424" s="6" t="s">
        <v>593</v>
      </c>
      <c r="C1424" s="1" t="s">
        <v>70</v>
      </c>
      <c r="D1424" s="1">
        <v>705109713.83</v>
      </c>
      <c r="E1424" s="1">
        <v>175252100.29</v>
      </c>
      <c r="F1424" s="7">
        <v>144</v>
      </c>
      <c r="G1424" s="7">
        <v>57</v>
      </c>
      <c r="H1424" s="1">
        <v>4676241169.56</v>
      </c>
      <c r="I1424" s="1">
        <v>1385437536.5</v>
      </c>
      <c r="J1424" s="1">
        <v>162210100</v>
      </c>
      <c r="K1424" s="1">
        <v>2622597818</v>
      </c>
      <c r="L1424" s="1">
        <v>0.7037</v>
      </c>
      <c r="M1424" s="1">
        <v>0.0348</v>
      </c>
      <c r="N1424" s="1">
        <v>0.0256</v>
      </c>
      <c r="O1424" s="1">
        <v>0.0864</v>
      </c>
      <c r="P1424" s="6">
        <v>1097</v>
      </c>
      <c r="Q1424" s="6">
        <v>41.6</v>
      </c>
      <c r="R1424" s="6">
        <v>128442810.24</v>
      </c>
      <c r="S1424" s="6">
        <v>4.9</v>
      </c>
      <c r="T1424" s="6">
        <v>11.0671</v>
      </c>
      <c r="U1424" s="6">
        <v>36.4472</v>
      </c>
      <c r="V1424" s="6">
        <v>0.025611</v>
      </c>
      <c r="W1424" s="6">
        <v>-314563075.36</v>
      </c>
      <c r="X1424" s="6">
        <v>3290803633.06</v>
      </c>
      <c r="Y1424" s="6">
        <v>2622597818</v>
      </c>
      <c r="Z1424" s="6">
        <v>2622597818</v>
      </c>
      <c r="AA1424" s="6">
        <v>2453216485.54</v>
      </c>
      <c r="AB1424" s="6">
        <v>2016526400.73</v>
      </c>
      <c r="AC1424" s="6">
        <v>42.86</v>
      </c>
      <c r="AD1424" s="6">
        <v>1.004</v>
      </c>
      <c r="AE1424" s="6">
        <v>1.783057</v>
      </c>
    </row>
    <row r="1425" spans="1:31">
      <c r="A1425" s="1" t="s">
        <v>592</v>
      </c>
      <c r="B1425" s="6" t="s">
        <v>593</v>
      </c>
      <c r="C1425" s="1" t="s">
        <v>71</v>
      </c>
      <c r="D1425" s="1">
        <v>745681815.86</v>
      </c>
      <c r="E1425" s="1">
        <v>169642104.49</v>
      </c>
      <c r="F1425" s="7">
        <v>144</v>
      </c>
      <c r="G1425" s="7">
        <v>57</v>
      </c>
      <c r="H1425" s="1">
        <v>5281963325.66</v>
      </c>
      <c r="I1425" s="1">
        <v>1609713400.42</v>
      </c>
      <c r="J1425" s="1">
        <v>227094140</v>
      </c>
      <c r="K1425" s="1">
        <v>3904518500.93</v>
      </c>
      <c r="L1425" s="1">
        <v>0.6952</v>
      </c>
      <c r="M1425" s="1">
        <v>0.0707</v>
      </c>
      <c r="N1425" s="1">
        <v>0.0578</v>
      </c>
      <c r="O1425" s="1">
        <v>0.1897</v>
      </c>
      <c r="P1425" s="6">
        <v>1098</v>
      </c>
      <c r="Q1425" s="6">
        <v>38</v>
      </c>
      <c r="R1425" s="6">
        <v>180396388.68</v>
      </c>
      <c r="S1425" s="6">
        <v>4.62</v>
      </c>
      <c r="T1425" s="6">
        <v>11.07</v>
      </c>
      <c r="U1425" s="6">
        <v>37.99</v>
      </c>
      <c r="V1425" s="6">
        <v>0.057813</v>
      </c>
      <c r="W1425" s="6">
        <v>417183783.42</v>
      </c>
      <c r="X1425" s="6">
        <v>3672249925.24</v>
      </c>
      <c r="Y1425" s="6">
        <v>3904518500.93</v>
      </c>
      <c r="Z1425" s="6">
        <v>3904518500.93</v>
      </c>
      <c r="AA1425" s="6">
        <v>3562569005.1</v>
      </c>
      <c r="AB1425" s="6">
        <v>2976244339.93</v>
      </c>
      <c r="AC1425" s="6">
        <v>42.86</v>
      </c>
      <c r="AD1425" s="6">
        <v>0.7397</v>
      </c>
      <c r="AE1425" s="6">
        <v>1.352782</v>
      </c>
    </row>
    <row r="1426" spans="1:31">
      <c r="A1426" s="1" t="s">
        <v>594</v>
      </c>
      <c r="B1426" s="6" t="s">
        <v>595</v>
      </c>
      <c r="C1426" s="1" t="s">
        <v>66</v>
      </c>
      <c r="D1426" s="1">
        <v>44944237.98</v>
      </c>
      <c r="E1426" s="1">
        <v>17912336.26</v>
      </c>
      <c r="F1426" s="7">
        <v>284</v>
      </c>
      <c r="G1426" s="7">
        <v>284</v>
      </c>
      <c r="H1426" s="1">
        <v>3661363680.46</v>
      </c>
      <c r="I1426" s="1">
        <v>2456748173.21</v>
      </c>
      <c r="J1426" s="1">
        <v>420000000</v>
      </c>
      <c r="K1426" s="1">
        <v>1181410705.07</v>
      </c>
      <c r="L1426" s="1">
        <v>0.329</v>
      </c>
      <c r="M1426" s="1">
        <v>0.0306</v>
      </c>
      <c r="N1426" s="1">
        <v>0.0287</v>
      </c>
      <c r="O1426" s="1">
        <v>0.0428</v>
      </c>
      <c r="P1426" s="6">
        <v>287</v>
      </c>
      <c r="Q1426" s="6">
        <v>34.25</v>
      </c>
      <c r="R1426" s="6">
        <v>120448770.03</v>
      </c>
      <c r="S1426" s="6">
        <v>10.2</v>
      </c>
      <c r="T1426" s="6">
        <v>20.72</v>
      </c>
      <c r="U1426" s="6">
        <v>53.3</v>
      </c>
      <c r="V1426" s="6">
        <v>0.028689</v>
      </c>
      <c r="W1426" s="6">
        <v>46245633.96</v>
      </c>
      <c r="X1426" s="6">
        <v>1204615507.25</v>
      </c>
      <c r="Y1426" s="6">
        <v>1181410705.07</v>
      </c>
      <c r="Z1426" s="6">
        <v>1181410705.07</v>
      </c>
      <c r="AA1426" s="6">
        <v>1154336892.46</v>
      </c>
      <c r="AB1426" s="6">
        <v>650346137.36</v>
      </c>
      <c r="AC1426" s="6">
        <v>33.33</v>
      </c>
      <c r="AD1426" s="6">
        <v>0.7093</v>
      </c>
      <c r="AE1426" s="6">
        <v>3.099146</v>
      </c>
    </row>
    <row r="1427" spans="1:31">
      <c r="A1427" s="1" t="s">
        <v>594</v>
      </c>
      <c r="B1427" s="6" t="s">
        <v>595</v>
      </c>
      <c r="C1427" s="1" t="s">
        <v>67</v>
      </c>
      <c r="D1427" s="1">
        <v>170262845.58</v>
      </c>
      <c r="E1427" s="1">
        <v>36609896</v>
      </c>
      <c r="F1427" s="7">
        <v>336</v>
      </c>
      <c r="G1427" s="7">
        <v>336</v>
      </c>
      <c r="H1427" s="1">
        <v>4243914104.58</v>
      </c>
      <c r="I1427" s="1">
        <v>2568505531.39</v>
      </c>
      <c r="J1427" s="1">
        <v>430890000</v>
      </c>
      <c r="K1427" s="1">
        <v>1786258128.4</v>
      </c>
      <c r="L1427" s="1">
        <v>0.3948</v>
      </c>
      <c r="M1427" s="1">
        <v>0.0239</v>
      </c>
      <c r="N1427" s="1">
        <v>0.0194</v>
      </c>
      <c r="O1427" s="1">
        <v>0.0321</v>
      </c>
      <c r="P1427" s="6">
        <v>323</v>
      </c>
      <c r="Q1427" s="6">
        <v>27.26</v>
      </c>
      <c r="R1427" s="6">
        <v>151891236.99</v>
      </c>
      <c r="S1427" s="6">
        <v>8.5</v>
      </c>
      <c r="T1427" s="6">
        <v>20.2</v>
      </c>
      <c r="U1427" s="6">
        <v>49.81</v>
      </c>
      <c r="V1427" s="6">
        <v>0.019448</v>
      </c>
      <c r="W1427" s="6">
        <v>104173439.22</v>
      </c>
      <c r="X1427" s="6">
        <v>1675408573.19</v>
      </c>
      <c r="Y1427" s="6">
        <v>1786258128.4</v>
      </c>
      <c r="Z1427" s="6">
        <v>1786258128.4</v>
      </c>
      <c r="AA1427" s="6">
        <v>1658809130.08</v>
      </c>
      <c r="AB1427" s="6">
        <v>1135991144.79</v>
      </c>
      <c r="AC1427" s="6">
        <v>33.33</v>
      </c>
      <c r="AD1427" s="6">
        <v>0.6634</v>
      </c>
      <c r="AE1427" s="6">
        <v>2.375868</v>
      </c>
    </row>
    <row r="1428" spans="1:31">
      <c r="A1428" s="1" t="s">
        <v>594</v>
      </c>
      <c r="B1428" s="6" t="s">
        <v>595</v>
      </c>
      <c r="C1428" s="1" t="s">
        <v>68</v>
      </c>
      <c r="D1428" s="1">
        <v>212902957.91</v>
      </c>
      <c r="E1428" s="1">
        <v>79199135.82</v>
      </c>
      <c r="F1428" s="7">
        <v>376</v>
      </c>
      <c r="G1428" s="7">
        <v>363</v>
      </c>
      <c r="H1428" s="1">
        <v>4247400829.05</v>
      </c>
      <c r="I1428" s="1">
        <v>2798138157.29</v>
      </c>
      <c r="J1428" s="1">
        <v>433841500</v>
      </c>
      <c r="K1428" s="1">
        <v>2338516544.74</v>
      </c>
      <c r="L1428" s="1">
        <v>0.3412</v>
      </c>
      <c r="M1428" s="1">
        <v>0.0669</v>
      </c>
      <c r="N1428" s="1">
        <v>0.0612</v>
      </c>
      <c r="O1428" s="1">
        <v>0.0928</v>
      </c>
      <c r="P1428" s="6">
        <v>311</v>
      </c>
      <c r="Q1428" s="6">
        <v>26</v>
      </c>
      <c r="R1428" s="6">
        <v>144592485.95</v>
      </c>
      <c r="S1428" s="6">
        <v>6.18</v>
      </c>
      <c r="T1428" s="6">
        <v>20.06</v>
      </c>
      <c r="U1428" s="6">
        <v>47.17</v>
      </c>
      <c r="V1428" s="6">
        <v>0.061157</v>
      </c>
      <c r="W1428" s="6">
        <v>140726093.41</v>
      </c>
      <c r="X1428" s="6">
        <v>1449262671.76</v>
      </c>
      <c r="Y1428" s="6">
        <v>2338516544.74</v>
      </c>
      <c r="Z1428" s="6">
        <v>2338516544.74</v>
      </c>
      <c r="AA1428" s="6">
        <v>1990071384.91</v>
      </c>
      <c r="AB1428" s="6">
        <v>1500061835.47</v>
      </c>
      <c r="AC1428" s="6">
        <v>33.33</v>
      </c>
      <c r="AD1428" s="6">
        <v>0.5114</v>
      </c>
      <c r="AE1428" s="6">
        <v>1.81628</v>
      </c>
    </row>
    <row r="1429" spans="1:31">
      <c r="A1429" s="1" t="s">
        <v>594</v>
      </c>
      <c r="B1429" s="6" t="s">
        <v>595</v>
      </c>
      <c r="C1429" s="1" t="s">
        <v>69</v>
      </c>
      <c r="D1429" s="1">
        <v>924567248.39</v>
      </c>
      <c r="E1429" s="1">
        <v>78129965.97</v>
      </c>
      <c r="F1429" s="7">
        <v>412</v>
      </c>
      <c r="G1429" s="7">
        <v>382</v>
      </c>
      <c r="H1429" s="1">
        <v>5222462091.81</v>
      </c>
      <c r="I1429" s="1">
        <v>3164410895.26</v>
      </c>
      <c r="J1429" s="1">
        <v>436586100</v>
      </c>
      <c r="K1429" s="1">
        <v>2103879100.21</v>
      </c>
      <c r="L1429" s="1">
        <v>0.3941</v>
      </c>
      <c r="M1429" s="1">
        <v>0.0583</v>
      </c>
      <c r="N1429" s="1">
        <v>0.0536</v>
      </c>
      <c r="O1429" s="1">
        <v>0.0885</v>
      </c>
      <c r="P1429" s="6">
        <v>382</v>
      </c>
      <c r="Q1429" s="6">
        <v>25</v>
      </c>
      <c r="R1429" s="6">
        <v>177458240.85</v>
      </c>
      <c r="S1429" s="6">
        <v>8.43</v>
      </c>
      <c r="T1429" s="6">
        <v>19.93</v>
      </c>
      <c r="U1429" s="6">
        <v>45</v>
      </c>
      <c r="V1429" s="6">
        <v>0.053606</v>
      </c>
      <c r="W1429" s="6">
        <v>-38238096.71</v>
      </c>
      <c r="X1429" s="6">
        <v>2058051196.55</v>
      </c>
      <c r="Y1429" s="6">
        <v>2103879100.21</v>
      </c>
      <c r="Z1429" s="6">
        <v>2103879100.21</v>
      </c>
      <c r="AA1429" s="6">
        <v>1886277724.53</v>
      </c>
      <c r="AB1429" s="6">
        <v>1360059356.96</v>
      </c>
      <c r="AC1429" s="6">
        <v>42.86</v>
      </c>
      <c r="AD1429" s="6">
        <v>0.7149</v>
      </c>
      <c r="AE1429" s="6">
        <v>2.482301</v>
      </c>
    </row>
    <row r="1430" spans="1:31">
      <c r="A1430" s="1" t="s">
        <v>594</v>
      </c>
      <c r="B1430" s="6" t="s">
        <v>595</v>
      </c>
      <c r="C1430" s="1" t="s">
        <v>70</v>
      </c>
      <c r="D1430" s="1">
        <v>937747000.07</v>
      </c>
      <c r="E1430" s="1">
        <v>88201427.66</v>
      </c>
      <c r="F1430" s="7">
        <v>419</v>
      </c>
      <c r="G1430" s="7">
        <v>382</v>
      </c>
      <c r="H1430" s="1">
        <v>5868906946.23</v>
      </c>
      <c r="I1430" s="1">
        <v>3422434962.97</v>
      </c>
      <c r="J1430" s="1">
        <v>441690864</v>
      </c>
      <c r="K1430" s="1">
        <v>2809142770.24</v>
      </c>
      <c r="L1430" s="1">
        <v>0.4169</v>
      </c>
      <c r="M1430" s="1">
        <v>0.0533</v>
      </c>
      <c r="N1430" s="1">
        <v>0.0456</v>
      </c>
      <c r="O1430" s="1">
        <v>0.0782</v>
      </c>
      <c r="P1430" s="6">
        <v>566</v>
      </c>
      <c r="Q1430" s="6">
        <v>30.48</v>
      </c>
      <c r="R1430" s="6">
        <v>210876785.21</v>
      </c>
      <c r="S1430" s="6">
        <v>7.51</v>
      </c>
      <c r="T1430" s="6">
        <v>19.7</v>
      </c>
      <c r="U1430" s="6">
        <v>39.9</v>
      </c>
      <c r="V1430" s="6">
        <v>0.04562</v>
      </c>
      <c r="W1430" s="6">
        <v>409067178.88</v>
      </c>
      <c r="X1430" s="6">
        <v>2446471983.26</v>
      </c>
      <c r="Y1430" s="6">
        <v>2809142770.24</v>
      </c>
      <c r="Z1430" s="6">
        <v>2809142770.24</v>
      </c>
      <c r="AA1430" s="6">
        <v>2585689381.66</v>
      </c>
      <c r="AB1430" s="6">
        <v>1958051678.59</v>
      </c>
      <c r="AC1430" s="6">
        <v>42.86</v>
      </c>
      <c r="AD1430" s="6">
        <v>0.6603</v>
      </c>
      <c r="AE1430" s="6">
        <v>2.089216</v>
      </c>
    </row>
    <row r="1431" spans="1:31">
      <c r="A1431" s="1" t="s">
        <v>594</v>
      </c>
      <c r="B1431" s="6" t="s">
        <v>595</v>
      </c>
      <c r="C1431" s="1" t="s">
        <v>71</v>
      </c>
      <c r="D1431" s="1">
        <v>1276243297.58</v>
      </c>
      <c r="E1431" s="1">
        <v>85087143.87</v>
      </c>
      <c r="F1431" s="7">
        <v>419</v>
      </c>
      <c r="G1431" s="7">
        <v>382</v>
      </c>
      <c r="H1431" s="1">
        <v>7247308048.09</v>
      </c>
      <c r="I1431" s="1">
        <v>4019891007.97</v>
      </c>
      <c r="J1431" s="1">
        <v>443227000</v>
      </c>
      <c r="K1431" s="1">
        <v>3752017749.36</v>
      </c>
      <c r="L1431" s="1">
        <v>0.4453</v>
      </c>
      <c r="M1431" s="1">
        <v>0.0822</v>
      </c>
      <c r="N1431" s="1">
        <v>0.0697</v>
      </c>
      <c r="O1431" s="1">
        <v>0.1257</v>
      </c>
      <c r="P1431" s="6">
        <v>755</v>
      </c>
      <c r="Q1431" s="6">
        <v>32</v>
      </c>
      <c r="R1431" s="6">
        <v>322241180.66</v>
      </c>
      <c r="S1431" s="6">
        <v>8.59</v>
      </c>
      <c r="T1431" s="6">
        <v>19.63</v>
      </c>
      <c r="U1431" s="6">
        <v>39.34</v>
      </c>
      <c r="V1431" s="6">
        <v>0.069735</v>
      </c>
      <c r="W1431" s="6">
        <v>488127423.31</v>
      </c>
      <c r="X1431" s="6">
        <v>3227417040.12</v>
      </c>
      <c r="Y1431" s="6">
        <v>3752017749.36</v>
      </c>
      <c r="Z1431" s="6">
        <v>3752017749.36</v>
      </c>
      <c r="AA1431" s="6">
        <v>3291418343.46</v>
      </c>
      <c r="AB1431" s="6">
        <v>2410393698.94</v>
      </c>
      <c r="AC1431" s="6">
        <v>42.86</v>
      </c>
      <c r="AD1431" s="6">
        <v>0.6354</v>
      </c>
      <c r="AE1431" s="6">
        <v>1.931576</v>
      </c>
    </row>
    <row r="1432" spans="1:31">
      <c r="A1432" s="1" t="s">
        <v>596</v>
      </c>
      <c r="B1432" s="6" t="s">
        <v>597</v>
      </c>
      <c r="C1432" s="1" t="s">
        <v>66</v>
      </c>
      <c r="D1432" s="1">
        <v>134067320.35</v>
      </c>
      <c r="E1432" s="1">
        <v>51734506</v>
      </c>
      <c r="F1432" s="7">
        <v>85</v>
      </c>
      <c r="G1432" s="7">
        <v>13</v>
      </c>
      <c r="H1432" s="1">
        <v>1746003227.49</v>
      </c>
      <c r="I1432" s="1">
        <v>1542376808.15</v>
      </c>
      <c r="J1432" s="1">
        <v>126000000</v>
      </c>
      <c r="K1432" s="1">
        <v>684124612.26</v>
      </c>
      <c r="L1432" s="1">
        <v>0.1166</v>
      </c>
      <c r="M1432" s="1">
        <v>0.1351</v>
      </c>
      <c r="N1432" s="1">
        <v>0.115</v>
      </c>
      <c r="O1432" s="1">
        <v>0.1302</v>
      </c>
      <c r="P1432" s="6">
        <v>53</v>
      </c>
      <c r="Q1432" s="6">
        <v>15.35</v>
      </c>
      <c r="R1432" s="6">
        <v>26555552.58</v>
      </c>
      <c r="S1432" s="6">
        <v>3.88</v>
      </c>
      <c r="T1432" s="6">
        <v>44.07</v>
      </c>
      <c r="U1432" s="6">
        <v>74.52</v>
      </c>
      <c r="V1432" s="6">
        <v>0.115012</v>
      </c>
      <c r="W1432" s="6">
        <v>-3886241.9</v>
      </c>
      <c r="X1432" s="6">
        <v>203626419.34</v>
      </c>
      <c r="Y1432" s="6">
        <v>684124612.26</v>
      </c>
      <c r="Z1432" s="6">
        <v>684124612.26</v>
      </c>
      <c r="AA1432" s="6">
        <v>453681496.3</v>
      </c>
      <c r="AB1432" s="6">
        <v>359202884.4</v>
      </c>
      <c r="AC1432" s="6">
        <v>42.86</v>
      </c>
      <c r="AD1432" s="6">
        <v>0.5715</v>
      </c>
      <c r="AE1432" s="6">
        <v>2.552171</v>
      </c>
    </row>
    <row r="1433" spans="1:31">
      <c r="A1433" s="1" t="s">
        <v>596</v>
      </c>
      <c r="B1433" s="6" t="s">
        <v>597</v>
      </c>
      <c r="C1433" s="1" t="s">
        <v>67</v>
      </c>
      <c r="D1433" s="1">
        <v>602176403.2</v>
      </c>
      <c r="E1433" s="1">
        <v>50406958.24</v>
      </c>
      <c r="F1433" s="7">
        <v>92</v>
      </c>
      <c r="G1433" s="7">
        <v>14</v>
      </c>
      <c r="H1433" s="1">
        <v>2762552098.09</v>
      </c>
      <c r="I1433" s="1">
        <v>1707530231.96</v>
      </c>
      <c r="J1433" s="1">
        <v>176400000</v>
      </c>
      <c r="K1433" s="1">
        <v>806197720.49</v>
      </c>
      <c r="L1433" s="1">
        <v>0.3819</v>
      </c>
      <c r="M1433" s="1">
        <v>0.0784</v>
      </c>
      <c r="N1433" s="1">
        <v>0.0671</v>
      </c>
      <c r="O1433" s="1">
        <v>0.1085</v>
      </c>
      <c r="P1433" s="6">
        <v>137</v>
      </c>
      <c r="Q1433" s="6">
        <v>8.48</v>
      </c>
      <c r="R1433" s="6">
        <v>41259556.64</v>
      </c>
      <c r="S1433" s="6">
        <v>5.12</v>
      </c>
      <c r="T1433" s="6">
        <v>44.07</v>
      </c>
      <c r="U1433" s="6">
        <v>74.65</v>
      </c>
      <c r="V1433" s="6">
        <v>0.067081</v>
      </c>
      <c r="W1433" s="6">
        <v>-91141625.82</v>
      </c>
      <c r="X1433" s="6">
        <v>1055021866.13</v>
      </c>
      <c r="Y1433" s="6">
        <v>806197720.49</v>
      </c>
      <c r="Z1433" s="6">
        <v>806197720.49</v>
      </c>
      <c r="AA1433" s="6">
        <v>593846330.46</v>
      </c>
      <c r="AB1433" s="6">
        <v>492208027.3</v>
      </c>
      <c r="AC1433" s="6">
        <v>42.86</v>
      </c>
      <c r="AD1433" s="6">
        <v>1.9834</v>
      </c>
      <c r="AE1433" s="6">
        <v>3.426643</v>
      </c>
    </row>
    <row r="1434" spans="1:31">
      <c r="A1434" s="1" t="s">
        <v>596</v>
      </c>
      <c r="B1434" s="6" t="s">
        <v>597</v>
      </c>
      <c r="C1434" s="1" t="s">
        <v>68</v>
      </c>
      <c r="D1434" s="1">
        <v>1526556578.71</v>
      </c>
      <c r="E1434" s="1">
        <v>130143439.77</v>
      </c>
      <c r="F1434" s="7">
        <v>109</v>
      </c>
      <c r="G1434" s="7">
        <v>14</v>
      </c>
      <c r="H1434" s="1">
        <v>4901439142.46</v>
      </c>
      <c r="I1434" s="1">
        <v>2662071712.75</v>
      </c>
      <c r="J1434" s="1">
        <v>243809473</v>
      </c>
      <c r="K1434" s="1">
        <v>3011005487.31</v>
      </c>
      <c r="L1434" s="1">
        <v>0.4569</v>
      </c>
      <c r="M1434" s="1">
        <v>0.1298</v>
      </c>
      <c r="N1434" s="1">
        <v>0.1084</v>
      </c>
      <c r="O1434" s="1">
        <v>0.1996</v>
      </c>
      <c r="P1434" s="6">
        <v>317</v>
      </c>
      <c r="Q1434" s="6">
        <v>10.63</v>
      </c>
      <c r="R1434" s="6">
        <v>128484277.31</v>
      </c>
      <c r="S1434" s="6">
        <v>4.27</v>
      </c>
      <c r="T1434" s="6">
        <v>41.45</v>
      </c>
      <c r="U1434" s="6">
        <v>72.62</v>
      </c>
      <c r="V1434" s="6">
        <v>0.108402</v>
      </c>
      <c r="W1434" s="6">
        <v>82587179.2</v>
      </c>
      <c r="X1434" s="6">
        <v>2239367429.71</v>
      </c>
      <c r="Y1434" s="6">
        <v>3011005487.31</v>
      </c>
      <c r="Z1434" s="6">
        <v>3011005487.31</v>
      </c>
      <c r="AA1434" s="6">
        <v>2416047668.19</v>
      </c>
      <c r="AB1434" s="6">
        <v>2183844106.5</v>
      </c>
      <c r="AC1434" s="6">
        <v>42.86</v>
      </c>
      <c r="AD1434" s="6">
        <v>0.9904</v>
      </c>
      <c r="AE1434" s="6">
        <v>1.627841</v>
      </c>
    </row>
    <row r="1435" spans="1:31">
      <c r="A1435" s="1" t="s">
        <v>596</v>
      </c>
      <c r="B1435" s="6" t="s">
        <v>597</v>
      </c>
      <c r="C1435" s="1" t="s">
        <v>69</v>
      </c>
      <c r="D1435" s="1">
        <v>4122538174.2</v>
      </c>
      <c r="E1435" s="1">
        <v>221029964.65</v>
      </c>
      <c r="F1435" s="7">
        <v>114</v>
      </c>
      <c r="G1435" s="7">
        <v>14</v>
      </c>
      <c r="H1435" s="1">
        <v>14490845825.86</v>
      </c>
      <c r="I1435" s="1">
        <v>7441007750.69</v>
      </c>
      <c r="J1435" s="1">
        <v>275225954</v>
      </c>
      <c r="K1435" s="1">
        <v>10915317988.72</v>
      </c>
      <c r="L1435" s="1">
        <v>0.4865</v>
      </c>
      <c r="M1435" s="1">
        <v>0.1355</v>
      </c>
      <c r="N1435" s="1">
        <v>0.1181</v>
      </c>
      <c r="O1435" s="1">
        <v>0.23</v>
      </c>
      <c r="P1435" s="6">
        <v>324</v>
      </c>
      <c r="Q1435" s="6">
        <v>6.03</v>
      </c>
      <c r="R1435" s="6">
        <v>386717252.92</v>
      </c>
      <c r="S1435" s="6">
        <v>3.54</v>
      </c>
      <c r="T1435" s="6">
        <v>36.72</v>
      </c>
      <c r="U1435" s="6">
        <v>66.78</v>
      </c>
      <c r="V1435" s="6">
        <v>0.118103</v>
      </c>
      <c r="W1435" s="6">
        <v>916430990.12</v>
      </c>
      <c r="X1435" s="6">
        <v>7049838075.17</v>
      </c>
      <c r="Y1435" s="6">
        <v>10915317988.72</v>
      </c>
      <c r="Z1435" s="6">
        <v>10915317988.72</v>
      </c>
      <c r="AA1435" s="6">
        <v>9276696204.02</v>
      </c>
      <c r="AB1435" s="6">
        <v>8759556963.43</v>
      </c>
      <c r="AC1435" s="6">
        <v>42.86</v>
      </c>
      <c r="AD1435" s="6">
        <v>0.492</v>
      </c>
      <c r="AE1435" s="6">
        <v>1.32757</v>
      </c>
    </row>
    <row r="1436" spans="1:31">
      <c r="A1436" s="1" t="s">
        <v>596</v>
      </c>
      <c r="B1436" s="6" t="s">
        <v>597</v>
      </c>
      <c r="C1436" s="1" t="s">
        <v>70</v>
      </c>
      <c r="D1436" s="1">
        <v>4693426303.2</v>
      </c>
      <c r="E1436" s="1">
        <v>392249078.11</v>
      </c>
      <c r="F1436" s="7">
        <v>118</v>
      </c>
      <c r="G1436" s="7">
        <v>15</v>
      </c>
      <c r="H1436" s="1">
        <v>21034081384.47</v>
      </c>
      <c r="I1436" s="1">
        <v>12535581347.85</v>
      </c>
      <c r="J1436" s="1">
        <v>410850539</v>
      </c>
      <c r="K1436" s="1">
        <v>21909436577.75</v>
      </c>
      <c r="L1436" s="1">
        <v>0.404</v>
      </c>
      <c r="M1436" s="1">
        <v>0.1626</v>
      </c>
      <c r="N1436" s="1">
        <v>0.1442</v>
      </c>
      <c r="O1436" s="1">
        <v>0.242</v>
      </c>
      <c r="P1436" s="6">
        <v>1038</v>
      </c>
      <c r="Q1436" s="6">
        <v>14.33</v>
      </c>
      <c r="R1436" s="6">
        <v>974387142.5</v>
      </c>
      <c r="S1436" s="6">
        <v>4.45</v>
      </c>
      <c r="T1436" s="6">
        <v>34.44</v>
      </c>
      <c r="U1436" s="6">
        <v>61.89</v>
      </c>
      <c r="V1436" s="6">
        <v>0.144202</v>
      </c>
      <c r="W1436" s="6">
        <v>2955350452.09</v>
      </c>
      <c r="X1436" s="6">
        <v>8498500036.62</v>
      </c>
      <c r="Y1436" s="6">
        <v>21909436577.75</v>
      </c>
      <c r="Z1436" s="6">
        <v>21909436577.75</v>
      </c>
      <c r="AA1436" s="6">
        <v>18715745394.55</v>
      </c>
      <c r="AB1436" s="6">
        <v>17215297295.36</v>
      </c>
      <c r="AC1436" s="6">
        <v>42.86</v>
      </c>
      <c r="AD1436" s="6">
        <v>0.3307</v>
      </c>
      <c r="AE1436" s="6">
        <v>0.960047</v>
      </c>
    </row>
    <row r="1437" spans="1:31">
      <c r="A1437" s="1" t="s">
        <v>596</v>
      </c>
      <c r="B1437" s="6" t="s">
        <v>598</v>
      </c>
      <c r="C1437" s="1" t="s">
        <v>71</v>
      </c>
      <c r="D1437" s="1">
        <v>10271091511.39</v>
      </c>
      <c r="E1437" s="1">
        <v>543819220.35</v>
      </c>
      <c r="F1437" s="7">
        <v>118</v>
      </c>
      <c r="G1437" s="7">
        <v>15</v>
      </c>
      <c r="H1437" s="1">
        <v>29382190199.62</v>
      </c>
      <c r="I1437" s="1">
        <v>12021113997.6</v>
      </c>
      <c r="J1437" s="1">
        <v>577814545</v>
      </c>
      <c r="K1437" s="1">
        <v>11858876218.53</v>
      </c>
      <c r="L1437" s="1">
        <v>0.5909</v>
      </c>
      <c r="M1437" s="1">
        <v>0.0252</v>
      </c>
      <c r="N1437" s="1">
        <v>0.0252</v>
      </c>
      <c r="O1437" s="1">
        <v>0.0616</v>
      </c>
      <c r="P1437" s="6">
        <v>958</v>
      </c>
      <c r="Q1437" s="6">
        <v>8.87</v>
      </c>
      <c r="R1437" s="6">
        <v>610729025.16</v>
      </c>
      <c r="S1437" s="6">
        <v>5.15</v>
      </c>
      <c r="T1437" s="6">
        <v>34.22</v>
      </c>
      <c r="U1437" s="6">
        <v>60.84</v>
      </c>
      <c r="V1437" s="6">
        <v>0.025205</v>
      </c>
      <c r="W1437" s="6">
        <v>491060104.88</v>
      </c>
      <c r="X1437" s="6">
        <v>17361076202.02</v>
      </c>
      <c r="Y1437" s="6">
        <v>11858876218.53</v>
      </c>
      <c r="Z1437" s="6">
        <v>11858876218.53</v>
      </c>
      <c r="AA1437" s="6">
        <v>11352254207.2</v>
      </c>
      <c r="AB1437" s="6">
        <v>9992940476.93</v>
      </c>
      <c r="AC1437" s="6">
        <v>42.86</v>
      </c>
      <c r="AD1437" s="6">
        <v>0.911</v>
      </c>
      <c r="AE1437" s="6">
        <v>2.477654</v>
      </c>
    </row>
    <row r="1438" spans="1:31">
      <c r="A1438" s="1" t="s">
        <v>599</v>
      </c>
      <c r="B1438" s="6" t="s">
        <v>600</v>
      </c>
      <c r="C1438" s="1" t="s">
        <v>66</v>
      </c>
      <c r="D1438" s="1">
        <v>767660427.89</v>
      </c>
      <c r="E1438" s="1">
        <v>158531787.76</v>
      </c>
      <c r="F1438" s="7">
        <v>100</v>
      </c>
      <c r="G1438" s="7">
        <v>100</v>
      </c>
      <c r="H1438" s="1">
        <v>4045228460.23</v>
      </c>
      <c r="I1438" s="1">
        <v>2969302607.44</v>
      </c>
      <c r="J1438" s="1">
        <v>407230000</v>
      </c>
      <c r="K1438" s="1">
        <v>2350589291.39</v>
      </c>
      <c r="L1438" s="1">
        <v>0.266</v>
      </c>
      <c r="M1438" s="1">
        <v>0.0777</v>
      </c>
      <c r="N1438" s="1">
        <v>0.0694</v>
      </c>
      <c r="O1438" s="1">
        <v>0.0945</v>
      </c>
      <c r="P1438" s="6">
        <v>210</v>
      </c>
      <c r="Q1438" s="6">
        <v>9.22</v>
      </c>
      <c r="R1438" s="6">
        <v>93696350.57</v>
      </c>
      <c r="S1438" s="6">
        <v>3.99</v>
      </c>
      <c r="T1438" s="6">
        <v>31.25</v>
      </c>
      <c r="U1438" s="6">
        <v>87.77</v>
      </c>
      <c r="V1438" s="6">
        <v>0.069354</v>
      </c>
      <c r="W1438" s="6">
        <v>205729338.85</v>
      </c>
      <c r="X1438" s="6">
        <v>1075925852.79</v>
      </c>
      <c r="Y1438" s="6">
        <v>2350589291.39</v>
      </c>
      <c r="Z1438" s="6">
        <v>2350589291.39</v>
      </c>
      <c r="AA1438" s="6">
        <v>2059258879.89</v>
      </c>
      <c r="AB1438" s="6">
        <v>1847738401.66</v>
      </c>
      <c r="AC1438" s="6">
        <v>33.33</v>
      </c>
      <c r="AD1438" s="6">
        <v>1.1282</v>
      </c>
      <c r="AE1438" s="6">
        <v>1.720942</v>
      </c>
    </row>
    <row r="1439" spans="1:31">
      <c r="A1439" s="1" t="s">
        <v>599</v>
      </c>
      <c r="B1439" s="6" t="s">
        <v>600</v>
      </c>
      <c r="C1439" s="1" t="s">
        <v>67</v>
      </c>
      <c r="D1439" s="1">
        <v>1119544162.63</v>
      </c>
      <c r="E1439" s="1">
        <v>157714513.56</v>
      </c>
      <c r="F1439" s="7">
        <v>100</v>
      </c>
      <c r="G1439" s="7">
        <v>100</v>
      </c>
      <c r="H1439" s="1">
        <v>6587638992.47</v>
      </c>
      <c r="I1439" s="1">
        <v>3542957726.4</v>
      </c>
      <c r="J1439" s="1">
        <v>531347000</v>
      </c>
      <c r="K1439" s="1">
        <v>3485830442.82</v>
      </c>
      <c r="L1439" s="1">
        <v>0.4622</v>
      </c>
      <c r="M1439" s="1">
        <v>0.0856</v>
      </c>
      <c r="N1439" s="1">
        <v>0.0766</v>
      </c>
      <c r="O1439" s="1">
        <v>0.1424</v>
      </c>
      <c r="P1439" s="6">
        <v>200</v>
      </c>
      <c r="Q1439" s="6">
        <v>6.42</v>
      </c>
      <c r="R1439" s="6">
        <v>135246375.19</v>
      </c>
      <c r="S1439" s="6">
        <v>3.88</v>
      </c>
      <c r="T1439" s="6">
        <v>31.14</v>
      </c>
      <c r="U1439" s="6">
        <v>84.91</v>
      </c>
      <c r="V1439" s="6">
        <v>0.076589</v>
      </c>
      <c r="W1439" s="6">
        <v>847423879.61</v>
      </c>
      <c r="X1439" s="6">
        <v>3044681266.07</v>
      </c>
      <c r="Y1439" s="6">
        <v>3485830442.82</v>
      </c>
      <c r="Z1439" s="6">
        <v>3485830442.82</v>
      </c>
      <c r="AA1439" s="6">
        <v>2915708382.24</v>
      </c>
      <c r="AB1439" s="6">
        <v>2607179807.66</v>
      </c>
      <c r="AC1439" s="6">
        <v>33.33</v>
      </c>
      <c r="AD1439" s="6">
        <v>0.8793</v>
      </c>
      <c r="AE1439" s="6">
        <v>1.889833</v>
      </c>
    </row>
    <row r="1440" spans="1:31">
      <c r="A1440" s="1" t="s">
        <v>599</v>
      </c>
      <c r="B1440" s="6" t="s">
        <v>600</v>
      </c>
      <c r="C1440" s="1" t="s">
        <v>68</v>
      </c>
      <c r="D1440" s="1">
        <v>1668012483.44</v>
      </c>
      <c r="E1440" s="1">
        <v>197664286.67</v>
      </c>
      <c r="F1440" s="7">
        <v>101</v>
      </c>
      <c r="G1440" s="7">
        <v>101</v>
      </c>
      <c r="H1440" s="1">
        <v>10406840080.51</v>
      </c>
      <c r="I1440" s="1">
        <v>8298866662.52</v>
      </c>
      <c r="J1440" s="1">
        <v>967604009</v>
      </c>
      <c r="K1440" s="1">
        <v>5110598276.22</v>
      </c>
      <c r="L1440" s="1">
        <v>0.2026</v>
      </c>
      <c r="M1440" s="1">
        <v>0.1061</v>
      </c>
      <c r="N1440" s="1">
        <v>0.0941</v>
      </c>
      <c r="O1440" s="1">
        <v>0.118</v>
      </c>
      <c r="P1440" s="6">
        <v>234</v>
      </c>
      <c r="Q1440" s="6">
        <v>6.62</v>
      </c>
      <c r="R1440" s="6">
        <v>199695394.13</v>
      </c>
      <c r="S1440" s="6">
        <v>3.91</v>
      </c>
      <c r="T1440" s="6">
        <v>23.94</v>
      </c>
      <c r="U1440" s="6">
        <v>64.13</v>
      </c>
      <c r="V1440" s="6">
        <v>0.094089</v>
      </c>
      <c r="W1440" s="6">
        <v>502056112.12</v>
      </c>
      <c r="X1440" s="6">
        <v>2107973417.99</v>
      </c>
      <c r="Y1440" s="6">
        <v>5110598276.22</v>
      </c>
      <c r="Z1440" s="6">
        <v>5110598276.22</v>
      </c>
      <c r="AA1440" s="6">
        <v>3996557515.72</v>
      </c>
      <c r="AB1440" s="6">
        <v>3656881525.79</v>
      </c>
      <c r="AC1440" s="6">
        <v>33.33</v>
      </c>
      <c r="AD1440" s="6">
        <v>0.6819</v>
      </c>
      <c r="AE1440" s="6">
        <v>2.036325</v>
      </c>
    </row>
    <row r="1441" spans="1:31">
      <c r="A1441" s="1" t="s">
        <v>599</v>
      </c>
      <c r="B1441" s="6" t="s">
        <v>600</v>
      </c>
      <c r="C1441" s="1" t="s">
        <v>69</v>
      </c>
      <c r="D1441" s="1">
        <v>1890648536.24</v>
      </c>
      <c r="E1441" s="1">
        <v>195923840.42</v>
      </c>
      <c r="F1441" s="7">
        <v>104</v>
      </c>
      <c r="G1441" s="7">
        <v>102</v>
      </c>
      <c r="H1441" s="1">
        <v>11345495410.18</v>
      </c>
      <c r="I1441" s="1">
        <v>8690533391.67</v>
      </c>
      <c r="J1441" s="1">
        <v>967593089</v>
      </c>
      <c r="K1441" s="1">
        <v>4712078327.73</v>
      </c>
      <c r="L1441" s="1">
        <v>0.234</v>
      </c>
      <c r="M1441" s="1">
        <v>0.0605</v>
      </c>
      <c r="N1441" s="1">
        <v>0.0587</v>
      </c>
      <c r="O1441" s="1">
        <v>0.0766</v>
      </c>
      <c r="P1441" s="6">
        <v>233</v>
      </c>
      <c r="Q1441" s="6">
        <v>6.9</v>
      </c>
      <c r="R1441" s="6">
        <v>184038754.04</v>
      </c>
      <c r="S1441" s="6">
        <v>3.91</v>
      </c>
      <c r="T1441" s="6">
        <v>23.94</v>
      </c>
      <c r="U1441" s="6">
        <v>69.38</v>
      </c>
      <c r="V1441" s="6">
        <v>0.058695</v>
      </c>
      <c r="W1441" s="6">
        <v>640402345.3</v>
      </c>
      <c r="X1441" s="6">
        <v>2654962018.51</v>
      </c>
      <c r="Y1441" s="6">
        <v>4712078327.73</v>
      </c>
      <c r="Z1441" s="6">
        <v>4712078327.73</v>
      </c>
      <c r="AA1441" s="6">
        <v>4041421137.39</v>
      </c>
      <c r="AB1441" s="6">
        <v>3755823709.3</v>
      </c>
      <c r="AC1441" s="6">
        <v>33.33</v>
      </c>
      <c r="AD1441" s="6">
        <v>0.7171</v>
      </c>
      <c r="AE1441" s="6">
        <v>2.407748</v>
      </c>
    </row>
    <row r="1442" spans="1:31">
      <c r="A1442" s="1" t="s">
        <v>599</v>
      </c>
      <c r="B1442" s="6" t="s">
        <v>600</v>
      </c>
      <c r="C1442" s="1" t="s">
        <v>70</v>
      </c>
      <c r="D1442" s="1">
        <v>2744432737.81</v>
      </c>
      <c r="E1442" s="1">
        <v>504699940.73</v>
      </c>
      <c r="F1442" s="7">
        <v>106</v>
      </c>
      <c r="G1442" s="7">
        <v>102</v>
      </c>
      <c r="H1442" s="1">
        <v>12667006409.67</v>
      </c>
      <c r="I1442" s="1">
        <v>9588707870.14</v>
      </c>
      <c r="J1442" s="1">
        <v>1025580000</v>
      </c>
      <c r="K1442" s="1">
        <v>4865018545.48</v>
      </c>
      <c r="L1442" s="1">
        <v>0.243</v>
      </c>
      <c r="M1442" s="1">
        <v>0.0179</v>
      </c>
      <c r="N1442" s="1">
        <v>0.0272</v>
      </c>
      <c r="O1442" s="1">
        <v>0.0359</v>
      </c>
      <c r="P1442" s="6">
        <v>350</v>
      </c>
      <c r="Q1442" s="6">
        <v>8.04</v>
      </c>
      <c r="R1442" s="6">
        <v>221570260.74</v>
      </c>
      <c r="S1442" s="6">
        <v>4.55</v>
      </c>
      <c r="T1442" s="6">
        <v>25.41</v>
      </c>
      <c r="U1442" s="6">
        <v>70.34</v>
      </c>
      <c r="V1442" s="6">
        <v>0.027172</v>
      </c>
      <c r="W1442" s="6">
        <v>182366560.65</v>
      </c>
      <c r="X1442" s="6">
        <v>3078298539.53</v>
      </c>
      <c r="Y1442" s="6">
        <v>4865018545.48</v>
      </c>
      <c r="Z1442" s="6">
        <v>4865018545.48</v>
      </c>
      <c r="AA1442" s="6">
        <v>4569829887.25</v>
      </c>
      <c r="AB1442" s="6">
        <v>4240442500.73</v>
      </c>
      <c r="AC1442" s="6">
        <v>33.33</v>
      </c>
      <c r="AD1442" s="6">
        <v>0.8945</v>
      </c>
      <c r="AE1442" s="6">
        <v>2.603691</v>
      </c>
    </row>
    <row r="1443" spans="1:31">
      <c r="A1443" s="1" t="s">
        <v>599</v>
      </c>
      <c r="B1443" s="6" t="s">
        <v>600</v>
      </c>
      <c r="C1443" s="1" t="s">
        <v>71</v>
      </c>
      <c r="D1443" s="1">
        <v>3186789286.24</v>
      </c>
      <c r="E1443" s="1">
        <v>507489332.83</v>
      </c>
      <c r="F1443" s="7">
        <v>106</v>
      </c>
      <c r="G1443" s="7">
        <v>102</v>
      </c>
      <c r="H1443" s="1">
        <v>13813121796.87</v>
      </c>
      <c r="I1443" s="1">
        <v>9845038821.18</v>
      </c>
      <c r="J1443" s="1">
        <v>1031020000</v>
      </c>
      <c r="K1443" s="1">
        <v>4655640798.77</v>
      </c>
      <c r="L1443" s="1">
        <v>0.2873</v>
      </c>
      <c r="M1443" s="1">
        <v>0.0279</v>
      </c>
      <c r="N1443" s="1">
        <v>0.0346</v>
      </c>
      <c r="O1443" s="1">
        <v>0.0486</v>
      </c>
      <c r="P1443" s="6">
        <v>366</v>
      </c>
      <c r="Q1443" s="6">
        <v>8.99</v>
      </c>
      <c r="R1443" s="6">
        <v>258729002.33</v>
      </c>
      <c r="S1443" s="6">
        <v>5.56</v>
      </c>
      <c r="T1443" s="6">
        <v>25.28</v>
      </c>
      <c r="U1443" s="6">
        <v>65.09</v>
      </c>
      <c r="V1443" s="6">
        <v>0.034648</v>
      </c>
      <c r="W1443" s="6">
        <v>616388386.85</v>
      </c>
      <c r="X1443" s="6">
        <v>3968082975.69</v>
      </c>
      <c r="Y1443" s="6">
        <v>4655640798.77</v>
      </c>
      <c r="Z1443" s="6">
        <v>4655640798.77</v>
      </c>
      <c r="AA1443" s="6">
        <v>4186823584.1</v>
      </c>
      <c r="AB1443" s="6">
        <v>3786782764.09</v>
      </c>
      <c r="AC1443" s="6">
        <v>33.33</v>
      </c>
      <c r="AD1443" s="6">
        <v>0.8742</v>
      </c>
      <c r="AE1443" s="6">
        <v>2.966965</v>
      </c>
    </row>
    <row r="1444" spans="1:31">
      <c r="A1444" s="1" t="s">
        <v>601</v>
      </c>
      <c r="B1444" s="6" t="s">
        <v>602</v>
      </c>
      <c r="C1444" s="1" t="s">
        <v>66</v>
      </c>
      <c r="D1444" s="1">
        <v>129328785.41</v>
      </c>
      <c r="E1444" s="1">
        <v>66062887.39</v>
      </c>
      <c r="F1444" s="7">
        <v>60</v>
      </c>
      <c r="G1444" s="7">
        <v>6</v>
      </c>
      <c r="H1444" s="1">
        <v>712592214.96</v>
      </c>
      <c r="I1444" s="1">
        <v>620062732.84</v>
      </c>
      <c r="J1444" s="1">
        <v>100000000</v>
      </c>
      <c r="K1444" s="1">
        <v>634858011.57</v>
      </c>
      <c r="L1444" s="1">
        <v>0.1298</v>
      </c>
      <c r="M1444" s="1">
        <v>0.0662</v>
      </c>
      <c r="N1444" s="1">
        <v>0.0601</v>
      </c>
      <c r="O1444" s="1">
        <v>0.0691</v>
      </c>
      <c r="P1444" s="6">
        <v>98</v>
      </c>
      <c r="Q1444" s="6">
        <v>13.23</v>
      </c>
      <c r="R1444" s="6">
        <v>22826496.44</v>
      </c>
      <c r="S1444" s="6">
        <v>3.6</v>
      </c>
      <c r="T1444" s="6">
        <v>47.83</v>
      </c>
      <c r="U1444" s="6">
        <v>76.95</v>
      </c>
      <c r="V1444" s="6">
        <v>0.060108</v>
      </c>
      <c r="W1444" s="6">
        <v>54949477.32</v>
      </c>
      <c r="X1444" s="6">
        <v>92529482.12</v>
      </c>
      <c r="Y1444" s="6">
        <v>634858011.57</v>
      </c>
      <c r="Z1444" s="6">
        <v>634858011.57</v>
      </c>
      <c r="AA1444" s="6">
        <v>594303571.02</v>
      </c>
      <c r="AB1444" s="6">
        <v>542252703.52</v>
      </c>
      <c r="AC1444" s="6">
        <v>42.86</v>
      </c>
      <c r="AD1444" s="6">
        <v>1.1672</v>
      </c>
      <c r="AE1444" s="6">
        <v>1.122443</v>
      </c>
    </row>
    <row r="1445" spans="1:31">
      <c r="A1445" s="1" t="s">
        <v>601</v>
      </c>
      <c r="B1445" s="6" t="s">
        <v>602</v>
      </c>
      <c r="C1445" s="1" t="s">
        <v>67</v>
      </c>
      <c r="D1445" s="1">
        <v>151828401.77</v>
      </c>
      <c r="E1445" s="1">
        <v>64355751.01</v>
      </c>
      <c r="F1445" s="7">
        <v>81</v>
      </c>
      <c r="G1445" s="7">
        <v>12</v>
      </c>
      <c r="H1445" s="1">
        <v>1084059934.32</v>
      </c>
      <c r="I1445" s="1">
        <v>690919446.98</v>
      </c>
      <c r="J1445" s="1">
        <v>100000000</v>
      </c>
      <c r="K1445" s="1">
        <v>691588115.08</v>
      </c>
      <c r="L1445" s="1">
        <v>0.3627</v>
      </c>
      <c r="M1445" s="1">
        <v>0.0427</v>
      </c>
      <c r="N1445" s="1">
        <v>0.0378</v>
      </c>
      <c r="O1445" s="1">
        <v>0.0593</v>
      </c>
      <c r="P1445" s="6">
        <v>115</v>
      </c>
      <c r="Q1445" s="6">
        <v>14.23</v>
      </c>
      <c r="R1445" s="6">
        <v>27870000</v>
      </c>
      <c r="S1445" s="6">
        <v>4.03</v>
      </c>
      <c r="T1445" s="6">
        <v>47.83</v>
      </c>
      <c r="U1445" s="6">
        <v>72.78</v>
      </c>
      <c r="V1445" s="6">
        <v>0.037824</v>
      </c>
      <c r="W1445" s="6">
        <v>67762830.82</v>
      </c>
      <c r="X1445" s="6">
        <v>393140487.34</v>
      </c>
      <c r="Y1445" s="6">
        <v>691588115.08</v>
      </c>
      <c r="Z1445" s="6">
        <v>691588115.08</v>
      </c>
      <c r="AA1445" s="6">
        <v>643871013.39</v>
      </c>
      <c r="AB1445" s="6">
        <v>590690102.84</v>
      </c>
      <c r="AC1445" s="6">
        <v>42.86</v>
      </c>
      <c r="AD1445" s="6">
        <v>1.1683</v>
      </c>
      <c r="AE1445" s="6">
        <v>1.567494</v>
      </c>
    </row>
    <row r="1446" spans="1:31">
      <c r="A1446" s="1" t="s">
        <v>601</v>
      </c>
      <c r="B1446" s="6" t="s">
        <v>602</v>
      </c>
      <c r="C1446" s="1" t="s">
        <v>68</v>
      </c>
      <c r="D1446" s="1">
        <v>142216965.09</v>
      </c>
      <c r="E1446" s="1">
        <v>66070725.37</v>
      </c>
      <c r="F1446" s="7">
        <v>97</v>
      </c>
      <c r="G1446" s="7">
        <v>15</v>
      </c>
      <c r="H1446" s="1">
        <v>1151436796.44</v>
      </c>
      <c r="I1446" s="1">
        <v>720441214.14</v>
      </c>
      <c r="J1446" s="1">
        <v>130007245</v>
      </c>
      <c r="K1446" s="1">
        <v>728629452.26</v>
      </c>
      <c r="L1446" s="1">
        <v>0.3743</v>
      </c>
      <c r="M1446" s="1">
        <v>0.0485</v>
      </c>
      <c r="N1446" s="1">
        <v>0.0363</v>
      </c>
      <c r="O1446" s="1">
        <v>0.0581</v>
      </c>
      <c r="P1446" s="6">
        <v>126</v>
      </c>
      <c r="Q1446" s="6">
        <v>14.55</v>
      </c>
      <c r="R1446" s="6">
        <v>32731187.36</v>
      </c>
      <c r="S1446" s="6">
        <v>4.49</v>
      </c>
      <c r="T1446" s="6">
        <v>47.83</v>
      </c>
      <c r="U1446" s="6">
        <v>71.96</v>
      </c>
      <c r="V1446" s="6">
        <v>0.036338</v>
      </c>
      <c r="W1446" s="6">
        <v>95184387.33</v>
      </c>
      <c r="X1446" s="6">
        <v>430995582.3</v>
      </c>
      <c r="Y1446" s="6">
        <v>728629452.26</v>
      </c>
      <c r="Z1446" s="6">
        <v>728629452.26</v>
      </c>
      <c r="AA1446" s="6">
        <v>690233233.64</v>
      </c>
      <c r="AB1446" s="6">
        <v>630209039.47</v>
      </c>
      <c r="AC1446" s="6">
        <v>50</v>
      </c>
      <c r="AD1446" s="6">
        <v>1.1885</v>
      </c>
      <c r="AE1446" s="6">
        <v>1.580278</v>
      </c>
    </row>
    <row r="1447" spans="1:31">
      <c r="A1447" s="1" t="s">
        <v>601</v>
      </c>
      <c r="B1447" s="6" t="s">
        <v>602</v>
      </c>
      <c r="C1447" s="1" t="s">
        <v>69</v>
      </c>
      <c r="D1447" s="1">
        <v>253861643.77</v>
      </c>
      <c r="E1447" s="1">
        <v>70516357.2</v>
      </c>
      <c r="F1447" s="7">
        <v>101</v>
      </c>
      <c r="G1447" s="7">
        <v>16</v>
      </c>
      <c r="H1447" s="1">
        <v>1268264779.79</v>
      </c>
      <c r="I1447" s="1">
        <v>785793972.36</v>
      </c>
      <c r="J1447" s="1">
        <v>130010167</v>
      </c>
      <c r="K1447" s="1">
        <v>1138090441.42</v>
      </c>
      <c r="L1447" s="1">
        <v>0.3804</v>
      </c>
      <c r="M1447" s="1">
        <v>0.0787</v>
      </c>
      <c r="N1447" s="1">
        <v>0.0621</v>
      </c>
      <c r="O1447" s="1">
        <v>0.1002</v>
      </c>
      <c r="P1447" s="6">
        <v>120</v>
      </c>
      <c r="Q1447" s="6">
        <v>13.97</v>
      </c>
      <c r="R1447" s="6">
        <v>45383203.35</v>
      </c>
      <c r="S1447" s="6">
        <v>3.99</v>
      </c>
      <c r="T1447" s="6">
        <v>47.82</v>
      </c>
      <c r="U1447" s="6">
        <v>70.81</v>
      </c>
      <c r="V1447" s="6">
        <v>0.062068</v>
      </c>
      <c r="W1447" s="6">
        <v>30057515.6</v>
      </c>
      <c r="X1447" s="6">
        <v>482470807.43</v>
      </c>
      <c r="Y1447" s="6">
        <v>1138090441.42</v>
      </c>
      <c r="Z1447" s="6">
        <v>1138090441.42</v>
      </c>
      <c r="AA1447" s="6">
        <v>1053632608.15</v>
      </c>
      <c r="AB1447" s="6">
        <v>975066599.39</v>
      </c>
      <c r="AC1447" s="6">
        <v>42.86</v>
      </c>
      <c r="AD1447" s="6">
        <v>0.7548</v>
      </c>
      <c r="AE1447" s="6">
        <v>1.11438</v>
      </c>
    </row>
    <row r="1448" spans="1:31">
      <c r="A1448" s="1" t="s">
        <v>601</v>
      </c>
      <c r="B1448" s="6" t="s">
        <v>602</v>
      </c>
      <c r="C1448" s="1" t="s">
        <v>70</v>
      </c>
      <c r="D1448" s="1">
        <v>390825444.58</v>
      </c>
      <c r="E1448" s="1">
        <v>68064815.16</v>
      </c>
      <c r="F1448" s="7">
        <v>105</v>
      </c>
      <c r="G1448" s="7">
        <v>17</v>
      </c>
      <c r="H1448" s="1">
        <v>1258899905.5</v>
      </c>
      <c r="I1448" s="1">
        <v>794239955.34</v>
      </c>
      <c r="J1448" s="1">
        <v>130021212</v>
      </c>
      <c r="K1448" s="1">
        <v>1000457586.03</v>
      </c>
      <c r="L1448" s="1">
        <v>0.3691</v>
      </c>
      <c r="M1448" s="1">
        <v>0.036</v>
      </c>
      <c r="N1448" s="1">
        <v>0.0273</v>
      </c>
      <c r="O1448" s="1">
        <v>0.0432</v>
      </c>
      <c r="P1448" s="6">
        <v>116</v>
      </c>
      <c r="Q1448" s="6">
        <v>14.9</v>
      </c>
      <c r="R1448" s="6">
        <v>44622330.1</v>
      </c>
      <c r="S1448" s="6">
        <v>4.46</v>
      </c>
      <c r="T1448" s="6">
        <v>47.82</v>
      </c>
      <c r="U1448" s="6">
        <v>69.36</v>
      </c>
      <c r="V1448" s="6">
        <v>0.027255</v>
      </c>
      <c r="W1448" s="6">
        <v>119346205.99</v>
      </c>
      <c r="X1448" s="6">
        <v>464659950.16</v>
      </c>
      <c r="Y1448" s="6">
        <v>1000457586.03</v>
      </c>
      <c r="Z1448" s="6">
        <v>1000457586.03</v>
      </c>
      <c r="AA1448" s="6">
        <v>966457675.33</v>
      </c>
      <c r="AB1448" s="6">
        <v>885278649.5</v>
      </c>
      <c r="AC1448" s="6">
        <v>42.86</v>
      </c>
      <c r="AD1448" s="6">
        <v>0.8066</v>
      </c>
      <c r="AE1448" s="6">
        <v>1.258324</v>
      </c>
    </row>
    <row r="1449" spans="1:31">
      <c r="A1449" s="1" t="s">
        <v>601</v>
      </c>
      <c r="B1449" s="6" t="s">
        <v>602</v>
      </c>
      <c r="C1449" s="1" t="s">
        <v>71</v>
      </c>
      <c r="D1449" s="1">
        <v>376621138.87</v>
      </c>
      <c r="E1449" s="1">
        <v>63780328.59</v>
      </c>
      <c r="F1449" s="7">
        <v>105</v>
      </c>
      <c r="G1449" s="7">
        <v>17</v>
      </c>
      <c r="H1449" s="1">
        <v>1297599021.58</v>
      </c>
      <c r="I1449" s="1">
        <v>822936169.34</v>
      </c>
      <c r="J1449" s="1">
        <v>130025724</v>
      </c>
      <c r="K1449" s="1">
        <v>930021757.91</v>
      </c>
      <c r="L1449" s="1">
        <v>0.3658</v>
      </c>
      <c r="M1449" s="1">
        <v>0.0454</v>
      </c>
      <c r="N1449" s="1">
        <v>0.0319</v>
      </c>
      <c r="O1449" s="1">
        <v>0.0503</v>
      </c>
      <c r="P1449" s="6">
        <v>114</v>
      </c>
      <c r="Q1449" s="6">
        <v>14.47</v>
      </c>
      <c r="R1449" s="6">
        <v>45683133.16</v>
      </c>
      <c r="S1449" s="6">
        <v>4.91</v>
      </c>
      <c r="T1449" s="6">
        <v>47.82</v>
      </c>
      <c r="U1449" s="6">
        <v>69.99</v>
      </c>
      <c r="V1449" s="6">
        <v>0.031929</v>
      </c>
      <c r="W1449" s="6">
        <v>64655693.26</v>
      </c>
      <c r="X1449" s="6">
        <v>474662852.24</v>
      </c>
      <c r="Y1449" s="6">
        <v>930021757.91</v>
      </c>
      <c r="Z1449" s="6">
        <v>930021757.91</v>
      </c>
      <c r="AA1449" s="6">
        <v>884573254.88</v>
      </c>
      <c r="AB1449" s="6">
        <v>800946816.74</v>
      </c>
      <c r="AC1449" s="6">
        <v>42.86</v>
      </c>
      <c r="AD1449" s="6">
        <v>0.8473</v>
      </c>
      <c r="AE1449" s="6">
        <v>1.395235</v>
      </c>
    </row>
    <row r="1450" spans="1:31">
      <c r="A1450" s="1" t="s">
        <v>603</v>
      </c>
      <c r="B1450" s="6" t="s">
        <v>604</v>
      </c>
      <c r="C1450" s="1" t="s">
        <v>66</v>
      </c>
      <c r="D1450" s="1">
        <v>519042865.31</v>
      </c>
      <c r="E1450" s="1">
        <v>62794688.62</v>
      </c>
      <c r="F1450" s="7">
        <v>160</v>
      </c>
      <c r="G1450" s="7">
        <v>80</v>
      </c>
      <c r="H1450" s="1">
        <v>2246195281.84</v>
      </c>
      <c r="I1450" s="1">
        <v>1415458539.2</v>
      </c>
      <c r="J1450" s="1">
        <v>520005000</v>
      </c>
      <c r="K1450" s="1">
        <v>1575210073.66</v>
      </c>
      <c r="L1450" s="1">
        <v>0.3698</v>
      </c>
      <c r="M1450" s="1">
        <v>0.0354</v>
      </c>
      <c r="N1450" s="1">
        <v>0.0258</v>
      </c>
      <c r="O1450" s="1">
        <v>0.041</v>
      </c>
      <c r="P1450" s="6">
        <v>342</v>
      </c>
      <c r="Q1450" s="6">
        <v>31.32</v>
      </c>
      <c r="R1450" s="6">
        <v>41156288.48</v>
      </c>
      <c r="S1450" s="6">
        <v>2.61</v>
      </c>
      <c r="T1450" s="6">
        <v>47.98</v>
      </c>
      <c r="U1450" s="6">
        <v>69.05</v>
      </c>
      <c r="V1450" s="6">
        <v>0.025811</v>
      </c>
      <c r="W1450" s="6">
        <v>-216255537.5</v>
      </c>
      <c r="X1450" s="6">
        <v>830736742.64</v>
      </c>
      <c r="Y1450" s="6">
        <v>1575210073.66</v>
      </c>
      <c r="Z1450" s="6">
        <v>1575210073.66</v>
      </c>
      <c r="AA1450" s="6">
        <v>1523833716.12</v>
      </c>
      <c r="AB1450" s="6">
        <v>1271992593.31</v>
      </c>
      <c r="AC1450" s="6">
        <v>33.33</v>
      </c>
      <c r="AD1450" s="6">
        <v>0.6932</v>
      </c>
      <c r="AE1450" s="6">
        <v>1.425966</v>
      </c>
    </row>
    <row r="1451" spans="1:31">
      <c r="A1451" s="1" t="s">
        <v>603</v>
      </c>
      <c r="B1451" s="6" t="s">
        <v>604</v>
      </c>
      <c r="C1451" s="1" t="s">
        <v>67</v>
      </c>
      <c r="D1451" s="1">
        <v>524149769.67</v>
      </c>
      <c r="E1451" s="1">
        <v>61078567.62</v>
      </c>
      <c r="F1451" s="7">
        <v>175</v>
      </c>
      <c r="G1451" s="7">
        <v>90</v>
      </c>
      <c r="H1451" s="1">
        <v>2939246565.45</v>
      </c>
      <c r="I1451" s="1">
        <v>1539801946.23</v>
      </c>
      <c r="J1451" s="1">
        <v>519905000</v>
      </c>
      <c r="K1451" s="1">
        <v>2033545707.37</v>
      </c>
      <c r="L1451" s="1">
        <v>0.4761</v>
      </c>
      <c r="M1451" s="1">
        <v>0.0513</v>
      </c>
      <c r="N1451" s="1">
        <v>0.0348</v>
      </c>
      <c r="O1451" s="1">
        <v>0.0664</v>
      </c>
      <c r="P1451" s="6">
        <v>158</v>
      </c>
      <c r="Q1451" s="6">
        <v>12.28</v>
      </c>
      <c r="R1451" s="6">
        <v>80790131.89</v>
      </c>
      <c r="S1451" s="6">
        <v>3.97</v>
      </c>
      <c r="T1451" s="6">
        <v>47.99</v>
      </c>
      <c r="U1451" s="6">
        <v>66.2</v>
      </c>
      <c r="V1451" s="6">
        <v>0.03476</v>
      </c>
      <c r="W1451" s="6">
        <v>53449733.63</v>
      </c>
      <c r="X1451" s="6">
        <v>1399444619.22</v>
      </c>
      <c r="Y1451" s="6">
        <v>2033545707.37</v>
      </c>
      <c r="Z1451" s="6">
        <v>2033545707.37</v>
      </c>
      <c r="AA1451" s="6">
        <v>1938791042.39</v>
      </c>
      <c r="AB1451" s="6">
        <v>1598048020.71</v>
      </c>
      <c r="AC1451" s="6">
        <v>33.33</v>
      </c>
      <c r="AD1451" s="6">
        <v>0.6329</v>
      </c>
      <c r="AE1451" s="6">
        <v>1.44538</v>
      </c>
    </row>
    <row r="1452" spans="1:31">
      <c r="A1452" s="1" t="s">
        <v>603</v>
      </c>
      <c r="B1452" s="6" t="s">
        <v>604</v>
      </c>
      <c r="C1452" s="1" t="s">
        <v>68</v>
      </c>
      <c r="D1452" s="1">
        <v>577361422.19</v>
      </c>
      <c r="E1452" s="1">
        <v>60729862.52</v>
      </c>
      <c r="F1452" s="7">
        <v>189</v>
      </c>
      <c r="G1452" s="7">
        <v>94</v>
      </c>
      <c r="H1452" s="1">
        <v>3186754331.33</v>
      </c>
      <c r="I1452" s="1">
        <v>1542209367.76</v>
      </c>
      <c r="J1452" s="1">
        <v>519905000</v>
      </c>
      <c r="K1452" s="1">
        <v>2029698883.28</v>
      </c>
      <c r="L1452" s="1">
        <v>0.5161</v>
      </c>
      <c r="M1452" s="1">
        <v>0.0174</v>
      </c>
      <c r="N1452" s="1">
        <v>0.0046</v>
      </c>
      <c r="O1452" s="1">
        <v>0.0096</v>
      </c>
      <c r="P1452" s="6">
        <v>157</v>
      </c>
      <c r="Q1452" s="6">
        <v>11.43</v>
      </c>
      <c r="R1452" s="6">
        <v>78159139.02</v>
      </c>
      <c r="S1452" s="6">
        <v>3.85</v>
      </c>
      <c r="T1452" s="6">
        <v>30</v>
      </c>
      <c r="U1452" s="6">
        <v>64.21</v>
      </c>
      <c r="V1452" s="6">
        <v>0.004643</v>
      </c>
      <c r="W1452" s="6">
        <v>327683138.14</v>
      </c>
      <c r="X1452" s="6">
        <v>1644544963.57</v>
      </c>
      <c r="Y1452" s="6">
        <v>2029698883.28</v>
      </c>
      <c r="Z1452" s="6">
        <v>2029698883.28</v>
      </c>
      <c r="AA1452" s="6">
        <v>1996628564.37</v>
      </c>
      <c r="AB1452" s="6">
        <v>1668501589.57</v>
      </c>
      <c r="AC1452" s="6">
        <v>33.33</v>
      </c>
      <c r="AD1452" s="6">
        <v>0.6769</v>
      </c>
      <c r="AE1452" s="6">
        <v>1.570063</v>
      </c>
    </row>
    <row r="1453" spans="1:31">
      <c r="A1453" s="1" t="s">
        <v>603</v>
      </c>
      <c r="B1453" s="6" t="s">
        <v>604</v>
      </c>
      <c r="C1453" s="1" t="s">
        <v>69</v>
      </c>
      <c r="D1453" s="1">
        <v>569159474.47</v>
      </c>
      <c r="E1453" s="1">
        <v>61923209.58</v>
      </c>
      <c r="F1453" s="7">
        <v>198</v>
      </c>
      <c r="G1453" s="7">
        <v>94</v>
      </c>
      <c r="H1453" s="1">
        <v>3786101503.51</v>
      </c>
      <c r="I1453" s="1">
        <v>2078975920.13</v>
      </c>
      <c r="J1453" s="1">
        <v>621527586</v>
      </c>
      <c r="K1453" s="1">
        <v>2343640664.24</v>
      </c>
      <c r="L1453" s="1">
        <v>0.4509</v>
      </c>
      <c r="M1453" s="1">
        <v>-0.0019</v>
      </c>
      <c r="N1453" s="1">
        <v>-0.0101</v>
      </c>
      <c r="O1453" s="1">
        <v>-0.0184</v>
      </c>
      <c r="P1453" s="6">
        <v>154</v>
      </c>
      <c r="Q1453" s="6">
        <v>12.26</v>
      </c>
      <c r="R1453" s="6">
        <v>103554660.86</v>
      </c>
      <c r="S1453" s="6">
        <v>4.42</v>
      </c>
      <c r="T1453" s="6">
        <v>23.42</v>
      </c>
      <c r="U1453" s="6">
        <v>61.92</v>
      </c>
      <c r="V1453" s="6">
        <v>-0.010117</v>
      </c>
      <c r="W1453" s="6">
        <v>-231136601.54</v>
      </c>
      <c r="X1453" s="6">
        <v>1707125583.38</v>
      </c>
      <c r="Y1453" s="6">
        <v>2343640664.24</v>
      </c>
      <c r="Z1453" s="6">
        <v>2343640664.24</v>
      </c>
      <c r="AA1453" s="6">
        <v>2342980578.45</v>
      </c>
      <c r="AB1453" s="6">
        <v>1955643345.78</v>
      </c>
      <c r="AC1453" s="6">
        <v>42.86</v>
      </c>
      <c r="AD1453" s="6">
        <v>0.5359</v>
      </c>
      <c r="AE1453" s="6">
        <v>1.615479</v>
      </c>
    </row>
    <row r="1454" spans="1:31">
      <c r="A1454" s="1" t="s">
        <v>603</v>
      </c>
      <c r="B1454" s="6" t="s">
        <v>604</v>
      </c>
      <c r="C1454" s="1" t="s">
        <v>70</v>
      </c>
      <c r="D1454" s="1">
        <v>535073102.28</v>
      </c>
      <c r="E1454" s="1">
        <v>59321722.78</v>
      </c>
      <c r="F1454" s="7">
        <v>200</v>
      </c>
      <c r="G1454" s="7">
        <v>94</v>
      </c>
      <c r="H1454" s="1">
        <v>3562247855.39</v>
      </c>
      <c r="I1454" s="1">
        <v>2107749665</v>
      </c>
      <c r="J1454" s="1">
        <v>621527586</v>
      </c>
      <c r="K1454" s="1">
        <v>2016821190.11</v>
      </c>
      <c r="L1454" s="1">
        <v>0.4083</v>
      </c>
      <c r="M1454" s="1">
        <v>0.0088</v>
      </c>
      <c r="N1454" s="1">
        <v>0.0049</v>
      </c>
      <c r="O1454" s="1">
        <v>0.0082</v>
      </c>
      <c r="P1454" s="6">
        <v>186</v>
      </c>
      <c r="Q1454" s="6">
        <v>15.95</v>
      </c>
      <c r="R1454" s="6">
        <v>87913882.85</v>
      </c>
      <c r="S1454" s="6">
        <v>4.36</v>
      </c>
      <c r="T1454" s="6">
        <v>23.42</v>
      </c>
      <c r="U1454" s="6">
        <v>54.91</v>
      </c>
      <c r="V1454" s="6">
        <v>0.004851</v>
      </c>
      <c r="W1454" s="6">
        <v>133358458.76</v>
      </c>
      <c r="X1454" s="6">
        <v>1454498190.39</v>
      </c>
      <c r="Y1454" s="6">
        <v>2016821190.11</v>
      </c>
      <c r="Z1454" s="6">
        <v>2016821190.11</v>
      </c>
      <c r="AA1454" s="6">
        <v>1978324728.81</v>
      </c>
      <c r="AB1454" s="6">
        <v>1642083465.08</v>
      </c>
      <c r="AC1454" s="6">
        <v>42.86</v>
      </c>
      <c r="AD1454" s="6">
        <v>0.5781</v>
      </c>
      <c r="AE1454" s="6">
        <v>1.766269</v>
      </c>
    </row>
    <row r="1455" spans="1:31">
      <c r="A1455" s="1" t="s">
        <v>603</v>
      </c>
      <c r="B1455" s="6" t="s">
        <v>604</v>
      </c>
      <c r="C1455" s="1" t="s">
        <v>71</v>
      </c>
      <c r="D1455" s="1">
        <v>508273019.12</v>
      </c>
      <c r="E1455" s="1">
        <v>57079662.3</v>
      </c>
      <c r="F1455" s="7">
        <v>200</v>
      </c>
      <c r="G1455" s="7">
        <v>94</v>
      </c>
      <c r="H1455" s="1">
        <v>3351705525.44</v>
      </c>
      <c r="I1455" s="1">
        <v>2133455187.74</v>
      </c>
      <c r="J1455" s="1">
        <v>621527586</v>
      </c>
      <c r="K1455" s="1">
        <v>2206670507.99</v>
      </c>
      <c r="L1455" s="1">
        <v>0.3635</v>
      </c>
      <c r="M1455" s="1">
        <v>0.0111</v>
      </c>
      <c r="N1455" s="1">
        <v>0.006</v>
      </c>
      <c r="O1455" s="1">
        <v>0.0094</v>
      </c>
      <c r="P1455" s="6">
        <v>180</v>
      </c>
      <c r="Q1455" s="6">
        <v>16</v>
      </c>
      <c r="R1455" s="6">
        <v>98640200.99</v>
      </c>
      <c r="S1455" s="6">
        <v>4.47</v>
      </c>
      <c r="T1455" s="6">
        <v>21.44</v>
      </c>
      <c r="U1455" s="6">
        <v>49.96</v>
      </c>
      <c r="V1455" s="6">
        <v>0.005956</v>
      </c>
      <c r="W1455" s="6">
        <v>142591323.74</v>
      </c>
      <c r="X1455" s="6">
        <v>1218250337.7</v>
      </c>
      <c r="Y1455" s="6">
        <v>2206670507.99</v>
      </c>
      <c r="Z1455" s="6">
        <v>2206670507.99</v>
      </c>
      <c r="AA1455" s="6">
        <v>2170452780.89</v>
      </c>
      <c r="AB1455" s="6">
        <v>1817306342.1</v>
      </c>
      <c r="AC1455" s="6">
        <v>42.86</v>
      </c>
      <c r="AD1455" s="6">
        <v>0.5239</v>
      </c>
      <c r="AE1455" s="6">
        <v>1.518897</v>
      </c>
    </row>
    <row r="1456" spans="1:31">
      <c r="A1456" s="1" t="s">
        <v>605</v>
      </c>
      <c r="B1456" s="6" t="s">
        <v>606</v>
      </c>
      <c r="C1456" s="1" t="s">
        <v>66</v>
      </c>
      <c r="D1456" s="1">
        <v>152062357.93</v>
      </c>
      <c r="E1456" s="1">
        <v>8271164.18</v>
      </c>
      <c r="F1456" s="7">
        <v>94</v>
      </c>
      <c r="G1456" s="7">
        <v>21</v>
      </c>
      <c r="H1456" s="1">
        <v>1705911115.3</v>
      </c>
      <c r="I1456" s="1">
        <v>902113360.38</v>
      </c>
      <c r="J1456" s="1">
        <v>75556667</v>
      </c>
      <c r="K1456" s="1">
        <v>756328033.16</v>
      </c>
      <c r="L1456" s="1">
        <v>0.4712</v>
      </c>
      <c r="M1456" s="1">
        <v>0.059</v>
      </c>
      <c r="N1456" s="1">
        <v>0.0529</v>
      </c>
      <c r="O1456" s="1">
        <v>0.1001</v>
      </c>
      <c r="P1456" s="6">
        <v>234</v>
      </c>
      <c r="Q1456" s="6">
        <v>22.32</v>
      </c>
      <c r="R1456" s="6">
        <v>58738720.61</v>
      </c>
      <c r="S1456" s="6">
        <v>7.77</v>
      </c>
      <c r="T1456" s="6">
        <v>47.28</v>
      </c>
      <c r="U1456" s="6">
        <v>74.76</v>
      </c>
      <c r="V1456" s="6">
        <v>0.052911</v>
      </c>
      <c r="W1456" s="6">
        <v>16613843.41</v>
      </c>
      <c r="X1456" s="6">
        <v>803797754.92</v>
      </c>
      <c r="Y1456" s="6">
        <v>756328033.16</v>
      </c>
      <c r="Z1456" s="6">
        <v>756328033.16</v>
      </c>
      <c r="AA1456" s="6">
        <v>651341342.38</v>
      </c>
      <c r="AB1456" s="6">
        <v>473807055.81</v>
      </c>
      <c r="AC1456" s="6">
        <v>42.86</v>
      </c>
      <c r="AD1456" s="6">
        <v>1.3856</v>
      </c>
      <c r="AE1456" s="6">
        <v>2.255518</v>
      </c>
    </row>
    <row r="1457" spans="1:31">
      <c r="A1457" s="1" t="s">
        <v>605</v>
      </c>
      <c r="B1457" s="6" t="s">
        <v>606</v>
      </c>
      <c r="C1457" s="1" t="s">
        <v>67</v>
      </c>
      <c r="D1457" s="1">
        <v>148364030.14</v>
      </c>
      <c r="E1457" s="1">
        <v>8546167.72</v>
      </c>
      <c r="F1457" s="7">
        <v>105</v>
      </c>
      <c r="G1457" s="7">
        <v>24</v>
      </c>
      <c r="H1457" s="1">
        <v>1740454323.02</v>
      </c>
      <c r="I1457" s="1">
        <v>950120766.93</v>
      </c>
      <c r="J1457" s="1">
        <v>105779334</v>
      </c>
      <c r="K1457" s="1">
        <v>862017231.4</v>
      </c>
      <c r="L1457" s="1">
        <v>0.4541</v>
      </c>
      <c r="M1457" s="1">
        <v>0.045</v>
      </c>
      <c r="N1457" s="1">
        <v>0.0399</v>
      </c>
      <c r="O1457" s="1">
        <v>0.0732</v>
      </c>
      <c r="P1457" s="6">
        <v>265</v>
      </c>
      <c r="Q1457" s="6">
        <v>26.9</v>
      </c>
      <c r="R1457" s="6">
        <v>76284553.24</v>
      </c>
      <c r="S1457" s="6">
        <v>8.85</v>
      </c>
      <c r="T1457" s="6">
        <v>47.28</v>
      </c>
      <c r="U1457" s="6">
        <v>71.72</v>
      </c>
      <c r="V1457" s="6">
        <v>0.039948</v>
      </c>
      <c r="W1457" s="6">
        <v>-87034157.55</v>
      </c>
      <c r="X1457" s="6">
        <v>790333556.09</v>
      </c>
      <c r="Y1457" s="6">
        <v>862017231.4</v>
      </c>
      <c r="Z1457" s="6">
        <v>862017231.4</v>
      </c>
      <c r="AA1457" s="6">
        <v>752626730.73</v>
      </c>
      <c r="AB1457" s="6">
        <v>533384137.49</v>
      </c>
      <c r="AC1457" s="6">
        <v>42.86</v>
      </c>
      <c r="AD1457" s="6">
        <v>1.1427</v>
      </c>
      <c r="AE1457" s="6">
        <v>2.019048</v>
      </c>
    </row>
    <row r="1458" spans="1:31">
      <c r="A1458" s="1" t="s">
        <v>605</v>
      </c>
      <c r="B1458" s="6" t="s">
        <v>606</v>
      </c>
      <c r="C1458" s="1" t="s">
        <v>68</v>
      </c>
      <c r="D1458" s="1">
        <v>171627998.37</v>
      </c>
      <c r="E1458" s="1">
        <v>9046149.75</v>
      </c>
      <c r="F1458" s="7">
        <v>111</v>
      </c>
      <c r="G1458" s="7">
        <v>23</v>
      </c>
      <c r="H1458" s="1">
        <v>2157814429.8</v>
      </c>
      <c r="I1458" s="1">
        <v>1026330165.83</v>
      </c>
      <c r="J1458" s="1">
        <v>105779334</v>
      </c>
      <c r="K1458" s="1">
        <v>1060752735.27</v>
      </c>
      <c r="L1458" s="1">
        <v>0.5244</v>
      </c>
      <c r="M1458" s="1">
        <v>0.0633</v>
      </c>
      <c r="N1458" s="1">
        <v>0.0452</v>
      </c>
      <c r="O1458" s="1">
        <v>0.0949</v>
      </c>
      <c r="P1458" s="6">
        <v>306</v>
      </c>
      <c r="Q1458" s="6">
        <v>26.98</v>
      </c>
      <c r="R1458" s="6">
        <v>72240576.31</v>
      </c>
      <c r="S1458" s="6">
        <v>6.81</v>
      </c>
      <c r="T1458" s="6">
        <v>47.28</v>
      </c>
      <c r="U1458" s="6">
        <v>67.24</v>
      </c>
      <c r="V1458" s="6">
        <v>0.045153</v>
      </c>
      <c r="W1458" s="6">
        <v>-70559953.04</v>
      </c>
      <c r="X1458" s="6">
        <v>1131484263.97</v>
      </c>
      <c r="Y1458" s="6">
        <v>1060752735.27</v>
      </c>
      <c r="Z1458" s="6">
        <v>1060752735.27</v>
      </c>
      <c r="AA1458" s="6">
        <v>892141552.7</v>
      </c>
      <c r="AB1458" s="6">
        <v>689414483.69</v>
      </c>
      <c r="AC1458" s="6">
        <v>42.86</v>
      </c>
      <c r="AD1458" s="6">
        <v>1.0691</v>
      </c>
      <c r="AE1458" s="6">
        <v>2.034229</v>
      </c>
    </row>
    <row r="1459" spans="1:31">
      <c r="A1459" s="1" t="s">
        <v>605</v>
      </c>
      <c r="B1459" s="6" t="s">
        <v>606</v>
      </c>
      <c r="C1459" s="1" t="s">
        <v>69</v>
      </c>
      <c r="D1459" s="1">
        <v>203085669.48</v>
      </c>
      <c r="E1459" s="1">
        <v>11443281.42</v>
      </c>
      <c r="F1459" s="7">
        <v>115</v>
      </c>
      <c r="G1459" s="7">
        <v>23</v>
      </c>
      <c r="H1459" s="1">
        <v>2955155741.9</v>
      </c>
      <c r="I1459" s="1">
        <v>1447227607.31</v>
      </c>
      <c r="J1459" s="1">
        <v>116293082</v>
      </c>
      <c r="K1459" s="1">
        <v>1609752690.26</v>
      </c>
      <c r="L1459" s="1">
        <v>0.5103</v>
      </c>
      <c r="M1459" s="1">
        <v>0.0406</v>
      </c>
      <c r="N1459" s="1">
        <v>0.0263</v>
      </c>
      <c r="O1459" s="1">
        <v>0.0538</v>
      </c>
      <c r="P1459" s="6">
        <v>339</v>
      </c>
      <c r="Q1459" s="6">
        <v>24.32</v>
      </c>
      <c r="R1459" s="6">
        <v>129870916.11</v>
      </c>
      <c r="S1459" s="6">
        <v>8.07</v>
      </c>
      <c r="T1459" s="6">
        <v>43.12</v>
      </c>
      <c r="U1459" s="6">
        <v>62.62</v>
      </c>
      <c r="V1459" s="6">
        <v>0.026327</v>
      </c>
      <c r="W1459" s="6">
        <v>-82763355.2</v>
      </c>
      <c r="X1459" s="6">
        <v>1507928134.59</v>
      </c>
      <c r="Y1459" s="6">
        <v>1609752690.26</v>
      </c>
      <c r="Z1459" s="6">
        <v>1609752690.26</v>
      </c>
      <c r="AA1459" s="6">
        <v>1449437970.93</v>
      </c>
      <c r="AB1459" s="6">
        <v>1124237993.01</v>
      </c>
      <c r="AC1459" s="6">
        <v>42.86</v>
      </c>
      <c r="AD1459" s="6">
        <v>0.866</v>
      </c>
      <c r="AE1459" s="6">
        <v>1.835782</v>
      </c>
    </row>
    <row r="1460" spans="1:31">
      <c r="A1460" s="1" t="s">
        <v>605</v>
      </c>
      <c r="B1460" s="6" t="s">
        <v>606</v>
      </c>
      <c r="C1460" s="1" t="s">
        <v>70</v>
      </c>
      <c r="D1460" s="1">
        <v>231797347.8</v>
      </c>
      <c r="E1460" s="1">
        <v>13308392.9</v>
      </c>
      <c r="F1460" s="7">
        <v>117</v>
      </c>
      <c r="G1460" s="7">
        <v>24</v>
      </c>
      <c r="H1460" s="1">
        <v>3835192228.87</v>
      </c>
      <c r="I1460" s="1">
        <v>1492769389.6</v>
      </c>
      <c r="J1460" s="1">
        <v>116168002</v>
      </c>
      <c r="K1460" s="1">
        <v>1951696239.1</v>
      </c>
      <c r="L1460" s="1">
        <v>0.6108</v>
      </c>
      <c r="M1460" s="1">
        <v>0.0199</v>
      </c>
      <c r="N1460" s="1">
        <v>0.0215</v>
      </c>
      <c r="O1460" s="1">
        <v>0.0551</v>
      </c>
      <c r="P1460" s="6">
        <v>389</v>
      </c>
      <c r="Q1460" s="6">
        <v>23.72</v>
      </c>
      <c r="R1460" s="6">
        <v>174269356.99</v>
      </c>
      <c r="S1460" s="6">
        <v>8.93</v>
      </c>
      <c r="T1460" s="6">
        <v>43.05</v>
      </c>
      <c r="U1460" s="6">
        <v>55.75</v>
      </c>
      <c r="V1460" s="6">
        <v>0.021465</v>
      </c>
      <c r="W1460" s="6">
        <v>-127939537.85</v>
      </c>
      <c r="X1460" s="6">
        <v>2342422839.27</v>
      </c>
      <c r="Y1460" s="6">
        <v>1951696239.1</v>
      </c>
      <c r="Z1460" s="6">
        <v>1951696239.1</v>
      </c>
      <c r="AA1460" s="6">
        <v>1758204448.3</v>
      </c>
      <c r="AB1460" s="6">
        <v>1360624413.08</v>
      </c>
      <c r="AC1460" s="6">
        <v>42.86</v>
      </c>
      <c r="AD1460" s="6">
        <v>0.8403</v>
      </c>
      <c r="AE1460" s="6">
        <v>1.965056</v>
      </c>
    </row>
    <row r="1461" spans="1:31">
      <c r="A1461" s="1" t="s">
        <v>605</v>
      </c>
      <c r="B1461" s="6" t="s">
        <v>606</v>
      </c>
      <c r="C1461" s="1" t="s">
        <v>71</v>
      </c>
      <c r="D1461" s="1">
        <v>281957174.27</v>
      </c>
      <c r="E1461" s="1">
        <v>48370232.77</v>
      </c>
      <c r="F1461" s="7">
        <v>117</v>
      </c>
      <c r="G1461" s="7">
        <v>24</v>
      </c>
      <c r="H1461" s="1">
        <v>5596306419.33</v>
      </c>
      <c r="I1461" s="1">
        <v>1577023107.07</v>
      </c>
      <c r="J1461" s="1">
        <v>116065492</v>
      </c>
      <c r="K1461" s="1">
        <v>2250878791.96</v>
      </c>
      <c r="L1461" s="1">
        <v>0.7182</v>
      </c>
      <c r="M1461" s="1">
        <v>0.0217</v>
      </c>
      <c r="N1461" s="1">
        <v>0.0188</v>
      </c>
      <c r="O1461" s="1">
        <v>0.0667</v>
      </c>
      <c r="P1461" s="6">
        <v>394</v>
      </c>
      <c r="Q1461" s="6">
        <v>19.64</v>
      </c>
      <c r="R1461" s="6">
        <v>221819266.01</v>
      </c>
      <c r="S1461" s="6">
        <v>9.85</v>
      </c>
      <c r="T1461" s="6">
        <v>43.09</v>
      </c>
      <c r="U1461" s="6">
        <v>55.36</v>
      </c>
      <c r="V1461" s="6">
        <v>0.018796</v>
      </c>
      <c r="W1461" s="6">
        <v>35899721.19</v>
      </c>
      <c r="X1461" s="6">
        <v>4019283312.26</v>
      </c>
      <c r="Y1461" s="6">
        <v>2250878791.96</v>
      </c>
      <c r="Z1461" s="6">
        <v>2250878791.96</v>
      </c>
      <c r="AA1461" s="6">
        <v>2093943550.04</v>
      </c>
      <c r="AB1461" s="6">
        <v>1580760363.08</v>
      </c>
      <c r="AC1461" s="6">
        <v>42.86</v>
      </c>
      <c r="AD1461" s="6">
        <v>0.8912</v>
      </c>
      <c r="AE1461" s="6">
        <v>2.486276</v>
      </c>
    </row>
    <row r="1462" spans="1:31">
      <c r="A1462" s="1" t="s">
        <v>607</v>
      </c>
      <c r="B1462" s="6" t="s">
        <v>608</v>
      </c>
      <c r="C1462" s="1" t="s">
        <v>66</v>
      </c>
      <c r="D1462" s="1">
        <v>234216051.09</v>
      </c>
      <c r="E1462" s="1">
        <v>5386490.94</v>
      </c>
      <c r="F1462" s="7">
        <v>135</v>
      </c>
      <c r="G1462" s="7">
        <v>135</v>
      </c>
      <c r="H1462" s="1">
        <v>993606780.19</v>
      </c>
      <c r="I1462" s="1">
        <v>675868436.24</v>
      </c>
      <c r="J1462" s="1">
        <v>212775000</v>
      </c>
      <c r="K1462" s="1">
        <v>389326517.22</v>
      </c>
      <c r="L1462" s="1">
        <v>0.3198</v>
      </c>
      <c r="M1462" s="1">
        <v>0.0476</v>
      </c>
      <c r="N1462" s="1">
        <v>0.0424</v>
      </c>
      <c r="O1462" s="1">
        <v>0.0623</v>
      </c>
      <c r="P1462" s="6">
        <v>71</v>
      </c>
      <c r="Q1462" s="6">
        <v>12.89</v>
      </c>
      <c r="R1462" s="6">
        <v>17358099.07</v>
      </c>
      <c r="S1462" s="6">
        <v>4.46</v>
      </c>
      <c r="T1462" s="6">
        <v>30.37</v>
      </c>
      <c r="U1462" s="6">
        <v>75.31</v>
      </c>
      <c r="V1462" s="6">
        <v>0.042402</v>
      </c>
      <c r="W1462" s="6">
        <v>27729900.19</v>
      </c>
      <c r="X1462" s="6">
        <v>317738343.95</v>
      </c>
      <c r="Y1462" s="6">
        <v>389326517.22</v>
      </c>
      <c r="Z1462" s="6">
        <v>389326517.22</v>
      </c>
      <c r="AA1462" s="6">
        <v>345587122.66</v>
      </c>
      <c r="AB1462" s="6">
        <v>262163621.55</v>
      </c>
      <c r="AC1462" s="6">
        <v>40</v>
      </c>
      <c r="AD1462" s="6">
        <v>1.4153</v>
      </c>
      <c r="AE1462" s="6">
        <v>2.552117</v>
      </c>
    </row>
    <row r="1463" spans="1:31">
      <c r="A1463" s="1" t="s">
        <v>607</v>
      </c>
      <c r="B1463" s="6" t="s">
        <v>608</v>
      </c>
      <c r="C1463" s="1" t="s">
        <v>67</v>
      </c>
      <c r="D1463" s="1">
        <v>318873371.89</v>
      </c>
      <c r="E1463" s="1">
        <v>5843859.62</v>
      </c>
      <c r="F1463" s="7">
        <v>145</v>
      </c>
      <c r="G1463" s="7">
        <v>145</v>
      </c>
      <c r="H1463" s="1">
        <v>1040050229.5</v>
      </c>
      <c r="I1463" s="1">
        <v>740213816.19</v>
      </c>
      <c r="J1463" s="1">
        <v>296382800</v>
      </c>
      <c r="K1463" s="1">
        <v>537139110.11</v>
      </c>
      <c r="L1463" s="1">
        <v>0.2883</v>
      </c>
      <c r="M1463" s="1">
        <v>0.0874</v>
      </c>
      <c r="N1463" s="1">
        <v>0.073</v>
      </c>
      <c r="O1463" s="1">
        <v>0.1025</v>
      </c>
      <c r="P1463" s="6">
        <v>73</v>
      </c>
      <c r="Q1463" s="6">
        <v>12.65</v>
      </c>
      <c r="R1463" s="6">
        <v>18398860.67</v>
      </c>
      <c r="S1463" s="6">
        <v>3.42</v>
      </c>
      <c r="T1463" s="6">
        <v>29</v>
      </c>
      <c r="U1463" s="6">
        <v>71.27</v>
      </c>
      <c r="V1463" s="6">
        <v>0.07295</v>
      </c>
      <c r="W1463" s="6">
        <v>64123020.55</v>
      </c>
      <c r="X1463" s="6">
        <v>299836413.31</v>
      </c>
      <c r="Y1463" s="6">
        <v>537139110.11</v>
      </c>
      <c r="Z1463" s="6">
        <v>537139110.11</v>
      </c>
      <c r="AA1463" s="6">
        <v>453641530.79</v>
      </c>
      <c r="AB1463" s="6">
        <v>355940534.42</v>
      </c>
      <c r="AC1463" s="6">
        <v>42.86</v>
      </c>
      <c r="AD1463" s="6">
        <v>1.0742</v>
      </c>
      <c r="AE1463" s="6">
        <v>1.936277</v>
      </c>
    </row>
    <row r="1464" spans="1:31">
      <c r="A1464" s="1" t="s">
        <v>607</v>
      </c>
      <c r="B1464" s="6" t="s">
        <v>608</v>
      </c>
      <c r="C1464" s="1" t="s">
        <v>68</v>
      </c>
      <c r="D1464" s="1">
        <v>326542950.01</v>
      </c>
      <c r="E1464" s="1">
        <v>5289812.68</v>
      </c>
      <c r="F1464" s="7">
        <v>148</v>
      </c>
      <c r="G1464" s="7">
        <v>147</v>
      </c>
      <c r="H1464" s="1">
        <v>1030124794.45</v>
      </c>
      <c r="I1464" s="1">
        <v>780133927.88</v>
      </c>
      <c r="J1464" s="1">
        <v>296382800</v>
      </c>
      <c r="K1464" s="1">
        <v>501592117.54</v>
      </c>
      <c r="L1464" s="1">
        <v>0.2427</v>
      </c>
      <c r="M1464" s="1">
        <v>0.0539</v>
      </c>
      <c r="N1464" s="1">
        <v>0.0388</v>
      </c>
      <c r="O1464" s="1">
        <v>0.0512</v>
      </c>
      <c r="P1464" s="6">
        <v>72</v>
      </c>
      <c r="Q1464" s="6">
        <v>12.61</v>
      </c>
      <c r="R1464" s="6">
        <v>18535054.91</v>
      </c>
      <c r="S1464" s="6">
        <v>3.7</v>
      </c>
      <c r="T1464" s="6">
        <v>28.33</v>
      </c>
      <c r="U1464" s="6">
        <v>69.16</v>
      </c>
      <c r="V1464" s="6">
        <v>0.038753</v>
      </c>
      <c r="W1464" s="6">
        <v>74818020.24</v>
      </c>
      <c r="X1464" s="6">
        <v>249990866.57</v>
      </c>
      <c r="Y1464" s="6">
        <v>501592117.54</v>
      </c>
      <c r="Z1464" s="6">
        <v>501592117.54</v>
      </c>
      <c r="AA1464" s="6">
        <v>440046665.71</v>
      </c>
      <c r="AB1464" s="6">
        <v>342759819.66</v>
      </c>
      <c r="AC1464" s="6">
        <v>42.86</v>
      </c>
      <c r="AD1464" s="6">
        <v>1.1384</v>
      </c>
      <c r="AE1464" s="6">
        <v>2.05371</v>
      </c>
    </row>
    <row r="1465" spans="1:31">
      <c r="A1465" s="1" t="s">
        <v>607</v>
      </c>
      <c r="B1465" s="6" t="s">
        <v>609</v>
      </c>
      <c r="C1465" s="1" t="s">
        <v>69</v>
      </c>
      <c r="D1465" s="1">
        <v>332673998.64</v>
      </c>
      <c r="E1465" s="1">
        <v>10069645.23</v>
      </c>
      <c r="F1465" s="7">
        <v>159</v>
      </c>
      <c r="G1465" s="7">
        <v>147</v>
      </c>
      <c r="H1465" s="1">
        <v>1067100977.83</v>
      </c>
      <c r="I1465" s="1">
        <v>945164253.75</v>
      </c>
      <c r="J1465" s="1">
        <v>342634507</v>
      </c>
      <c r="K1465" s="1">
        <v>322476045.78</v>
      </c>
      <c r="L1465" s="1">
        <v>0.1143</v>
      </c>
      <c r="M1465" s="1">
        <v>-0.1289</v>
      </c>
      <c r="N1465" s="1">
        <v>-0.1294</v>
      </c>
      <c r="O1465" s="1">
        <v>-0.1461</v>
      </c>
      <c r="P1465" s="6">
        <v>53</v>
      </c>
      <c r="Q1465" s="6">
        <v>8.76</v>
      </c>
      <c r="R1465" s="6">
        <v>17523025.8</v>
      </c>
      <c r="S1465" s="6">
        <v>5.43</v>
      </c>
      <c r="T1465" s="6">
        <v>24.5</v>
      </c>
      <c r="U1465" s="6">
        <v>60.21</v>
      </c>
      <c r="V1465" s="6">
        <v>-0.129395</v>
      </c>
      <c r="W1465" s="6">
        <v>-15976508.22</v>
      </c>
      <c r="X1465" s="6">
        <v>121936724.08</v>
      </c>
      <c r="Y1465" s="6">
        <v>322476045.78</v>
      </c>
      <c r="Z1465" s="6">
        <v>322476045.78</v>
      </c>
      <c r="AA1465" s="6">
        <v>327812802.28</v>
      </c>
      <c r="AB1465" s="6">
        <v>221962114.06</v>
      </c>
      <c r="AC1465" s="6">
        <v>42.86</v>
      </c>
      <c r="AD1465" s="6">
        <v>1.8761</v>
      </c>
      <c r="AE1465" s="6">
        <v>3.309086</v>
      </c>
    </row>
    <row r="1466" spans="1:31">
      <c r="A1466" s="1" t="s">
        <v>607</v>
      </c>
      <c r="B1466" s="6" t="s">
        <v>609</v>
      </c>
      <c r="C1466" s="1" t="s">
        <v>70</v>
      </c>
      <c r="D1466" s="1">
        <v>535415772.66</v>
      </c>
      <c r="E1466" s="1">
        <v>47608112.03</v>
      </c>
      <c r="F1466" s="7">
        <v>159</v>
      </c>
      <c r="G1466" s="7">
        <v>147</v>
      </c>
      <c r="H1466" s="1">
        <v>3176996063.3</v>
      </c>
      <c r="I1466" s="1">
        <v>716086769.56</v>
      </c>
      <c r="J1466" s="1">
        <v>342634507</v>
      </c>
      <c r="K1466" s="1">
        <v>944322602.56</v>
      </c>
      <c r="L1466" s="1">
        <v>0.7746</v>
      </c>
      <c r="M1466" s="1">
        <v>-0.0632</v>
      </c>
      <c r="N1466" s="1">
        <v>-0.0721</v>
      </c>
      <c r="O1466" s="1">
        <v>-0.3199</v>
      </c>
      <c r="P1466" s="6">
        <v>107</v>
      </c>
      <c r="Q1466" s="6">
        <v>9.55</v>
      </c>
      <c r="R1466" s="6">
        <v>32637725.35</v>
      </c>
      <c r="S1466" s="6">
        <v>3.46</v>
      </c>
      <c r="T1466" s="6">
        <v>24.5</v>
      </c>
      <c r="U1466" s="6">
        <v>55.62</v>
      </c>
      <c r="V1466" s="6">
        <v>-0.072105</v>
      </c>
      <c r="W1466" s="6">
        <v>166094142.33</v>
      </c>
      <c r="X1466" s="6">
        <v>2460909293.74</v>
      </c>
      <c r="Y1466" s="6">
        <v>944322602.56</v>
      </c>
      <c r="Z1466" s="6">
        <v>944322602.56</v>
      </c>
      <c r="AA1466" s="6">
        <v>963714209.14</v>
      </c>
      <c r="AB1466" s="6">
        <v>761383004.01</v>
      </c>
      <c r="AC1466" s="6">
        <v>50</v>
      </c>
      <c r="AD1466" s="6">
        <v>1.1871</v>
      </c>
      <c r="AE1466" s="6">
        <v>3.364312</v>
      </c>
    </row>
    <row r="1467" spans="1:31">
      <c r="A1467" s="1" t="s">
        <v>607</v>
      </c>
      <c r="B1467" s="6" t="s">
        <v>609</v>
      </c>
      <c r="C1467" s="1" t="s">
        <v>71</v>
      </c>
      <c r="D1467" s="1">
        <v>716190901.81</v>
      </c>
      <c r="E1467" s="1">
        <v>45049787.48</v>
      </c>
      <c r="F1467" s="7">
        <v>159</v>
      </c>
      <c r="G1467" s="7">
        <v>147</v>
      </c>
      <c r="H1467" s="1">
        <v>4575288645.26</v>
      </c>
      <c r="I1467" s="1">
        <v>742434999.47</v>
      </c>
      <c r="J1467" s="1">
        <v>342634507</v>
      </c>
      <c r="K1467" s="1">
        <v>1654025846.74</v>
      </c>
      <c r="L1467" s="1">
        <v>0.8377</v>
      </c>
      <c r="M1467" s="1">
        <v>0.0154</v>
      </c>
      <c r="N1467" s="1">
        <v>0.0058</v>
      </c>
      <c r="O1467" s="1">
        <v>0.0357</v>
      </c>
      <c r="P1467" s="6">
        <v>225</v>
      </c>
      <c r="Q1467" s="6">
        <v>14.44</v>
      </c>
      <c r="R1467" s="6">
        <v>65125828.69</v>
      </c>
      <c r="S1467" s="6">
        <v>3.94</v>
      </c>
      <c r="T1467" s="6">
        <v>25.55</v>
      </c>
      <c r="U1467" s="6">
        <v>57.43</v>
      </c>
      <c r="V1467" s="6">
        <v>0.005787</v>
      </c>
      <c r="W1467" s="6">
        <v>389878457.81</v>
      </c>
      <c r="X1467" s="6">
        <v>3832853645.79</v>
      </c>
      <c r="Y1467" s="6">
        <v>1654025846.74</v>
      </c>
      <c r="Z1467" s="6">
        <v>1654025846.74</v>
      </c>
      <c r="AA1467" s="6">
        <v>1616243999.04</v>
      </c>
      <c r="AB1467" s="6">
        <v>1365966520.24</v>
      </c>
      <c r="AC1467" s="6">
        <v>42.86</v>
      </c>
      <c r="AD1467" s="6">
        <v>0.9419</v>
      </c>
      <c r="AE1467" s="6">
        <v>2.766153</v>
      </c>
    </row>
    <row r="1468" spans="1:31">
      <c r="A1468" s="1" t="s">
        <v>610</v>
      </c>
      <c r="B1468" s="6" t="s">
        <v>611</v>
      </c>
      <c r="C1468" s="1" t="s">
        <v>66</v>
      </c>
      <c r="F1468" s="7">
        <v>121</v>
      </c>
      <c r="G1468" s="7">
        <v>40</v>
      </c>
      <c r="P1468" s="6"/>
      <c r="Q1468" s="6"/>
      <c r="R1468" s="6">
        <v>30622400</v>
      </c>
      <c r="S1468" s="6">
        <v>3.25</v>
      </c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E1468" s="6">
        <v>0.735018</v>
      </c>
    </row>
    <row r="1469" spans="1:31">
      <c r="A1469" s="1" t="s">
        <v>610</v>
      </c>
      <c r="B1469" s="6" t="s">
        <v>611</v>
      </c>
      <c r="C1469" s="1" t="s">
        <v>67</v>
      </c>
      <c r="D1469" s="1">
        <v>25441056.01</v>
      </c>
      <c r="E1469" s="1">
        <v>33694116.12</v>
      </c>
      <c r="F1469" s="7">
        <v>151</v>
      </c>
      <c r="G1469" s="7">
        <v>46</v>
      </c>
      <c r="H1469" s="1">
        <v>2286545596.14</v>
      </c>
      <c r="I1469" s="1">
        <v>1982718959.14</v>
      </c>
      <c r="J1469" s="1">
        <v>120000000</v>
      </c>
      <c r="K1469" s="1">
        <v>1196645496.93</v>
      </c>
      <c r="L1469" s="1">
        <v>0.1329</v>
      </c>
      <c r="M1469" s="1">
        <v>0.1654</v>
      </c>
      <c r="N1469" s="1">
        <v>0.1416</v>
      </c>
      <c r="O1469" s="1">
        <v>0.1633</v>
      </c>
      <c r="P1469" s="6">
        <v>105</v>
      </c>
      <c r="Q1469" s="6">
        <v>19.63</v>
      </c>
      <c r="R1469" s="6">
        <v>43897830.25</v>
      </c>
      <c r="S1469" s="6">
        <v>3.67</v>
      </c>
      <c r="T1469" s="6">
        <v>40.5</v>
      </c>
      <c r="U1469" s="6">
        <v>79.56</v>
      </c>
      <c r="V1469" s="6">
        <v>0.141632</v>
      </c>
      <c r="W1469" s="6">
        <v>268517692.15</v>
      </c>
      <c r="X1469" s="6">
        <v>303826637</v>
      </c>
      <c r="Y1469" s="6">
        <v>1196645496.93</v>
      </c>
      <c r="Z1469" s="6">
        <v>1196645496.93</v>
      </c>
      <c r="AA1469" s="6">
        <v>825781769.53</v>
      </c>
      <c r="AB1469" s="6">
        <v>684994710.42</v>
      </c>
      <c r="AC1469" s="6">
        <v>33.33</v>
      </c>
      <c r="AD1469" s="6">
        <v>0.4471</v>
      </c>
      <c r="AE1469" s="6">
        <v>1.910796</v>
      </c>
    </row>
    <row r="1470" spans="1:31">
      <c r="A1470" s="1" t="s">
        <v>610</v>
      </c>
      <c r="B1470" s="6" t="s">
        <v>611</v>
      </c>
      <c r="C1470" s="1" t="s">
        <v>68</v>
      </c>
      <c r="D1470" s="1">
        <v>33312793.43</v>
      </c>
      <c r="E1470" s="1">
        <v>32135112.96</v>
      </c>
      <c r="F1470" s="7">
        <v>188</v>
      </c>
      <c r="G1470" s="7">
        <v>49</v>
      </c>
      <c r="H1470" s="1">
        <v>2850633261.36</v>
      </c>
      <c r="I1470" s="1">
        <v>2302888129.51</v>
      </c>
      <c r="J1470" s="1">
        <v>120314955</v>
      </c>
      <c r="K1470" s="1">
        <v>1397194255.18</v>
      </c>
      <c r="L1470" s="1">
        <v>0.1921</v>
      </c>
      <c r="M1470" s="1">
        <v>0.1656</v>
      </c>
      <c r="N1470" s="1">
        <v>0.1411</v>
      </c>
      <c r="O1470" s="1">
        <v>0.1747</v>
      </c>
      <c r="P1470" s="6">
        <v>176</v>
      </c>
      <c r="Q1470" s="6">
        <v>26.71</v>
      </c>
      <c r="R1470" s="6">
        <v>47136721.63</v>
      </c>
      <c r="S1470" s="6">
        <v>3.37</v>
      </c>
      <c r="T1470" s="6">
        <v>40.39</v>
      </c>
      <c r="U1470" s="6">
        <v>87.07</v>
      </c>
      <c r="V1470" s="6">
        <v>0.141125</v>
      </c>
      <c r="W1470" s="6">
        <v>231448220.41</v>
      </c>
      <c r="X1470" s="6">
        <v>547745131.85</v>
      </c>
      <c r="Y1470" s="6">
        <v>1397194255.18</v>
      </c>
      <c r="Z1470" s="6">
        <v>1397194255.18</v>
      </c>
      <c r="AA1470" s="6">
        <v>954881140.84</v>
      </c>
      <c r="AB1470" s="6">
        <v>792592618.87</v>
      </c>
      <c r="AC1470" s="6">
        <v>33.33</v>
      </c>
      <c r="AD1470" s="6">
        <v>0.4717</v>
      </c>
      <c r="AE1470" s="6">
        <v>2.040255</v>
      </c>
    </row>
    <row r="1471" spans="1:31">
      <c r="A1471" s="1" t="s">
        <v>610</v>
      </c>
      <c r="B1471" s="6" t="s">
        <v>611</v>
      </c>
      <c r="C1471" s="1" t="s">
        <v>69</v>
      </c>
      <c r="D1471" s="1">
        <v>200866066.41</v>
      </c>
      <c r="E1471" s="1">
        <v>29073948.76</v>
      </c>
      <c r="F1471" s="7">
        <v>260</v>
      </c>
      <c r="G1471" s="7">
        <v>66</v>
      </c>
      <c r="H1471" s="1">
        <v>3542904852.31</v>
      </c>
      <c r="I1471" s="1">
        <v>2675109586.46</v>
      </c>
      <c r="J1471" s="1">
        <v>120304050</v>
      </c>
      <c r="K1471" s="1">
        <v>2647228671.03</v>
      </c>
      <c r="L1471" s="1">
        <v>0.2449</v>
      </c>
      <c r="M1471" s="1">
        <v>0.196</v>
      </c>
      <c r="N1471" s="1">
        <v>0.1712</v>
      </c>
      <c r="O1471" s="1">
        <v>0.2268</v>
      </c>
      <c r="P1471" s="6">
        <v>138</v>
      </c>
      <c r="Q1471" s="6">
        <v>12.56</v>
      </c>
      <c r="R1471" s="6">
        <v>80674190.53</v>
      </c>
      <c r="S1471" s="6">
        <v>3.05</v>
      </c>
      <c r="T1471" s="6">
        <v>40.4</v>
      </c>
      <c r="U1471" s="6">
        <v>92.04</v>
      </c>
      <c r="V1471" s="6">
        <v>0.17122</v>
      </c>
      <c r="W1471" s="6">
        <v>334939789.62</v>
      </c>
      <c r="X1471" s="6">
        <v>867795265.85</v>
      </c>
      <c r="Y1471" s="6">
        <v>2647228671.03</v>
      </c>
      <c r="Z1471" s="6">
        <v>2647228671.03</v>
      </c>
      <c r="AA1471" s="6">
        <v>1987177940.85</v>
      </c>
      <c r="AB1471" s="6">
        <v>1740311898.59</v>
      </c>
      <c r="AC1471" s="6">
        <v>33.33</v>
      </c>
      <c r="AD1471" s="6">
        <v>0.4152</v>
      </c>
      <c r="AE1471" s="6">
        <v>1.338345</v>
      </c>
    </row>
    <row r="1472" spans="1:31">
      <c r="A1472" s="1" t="s">
        <v>610</v>
      </c>
      <c r="B1472" s="6" t="s">
        <v>611</v>
      </c>
      <c r="C1472" s="1" t="s">
        <v>70</v>
      </c>
      <c r="D1472" s="1">
        <v>458290637.65</v>
      </c>
      <c r="E1472" s="1">
        <v>87483534.39</v>
      </c>
      <c r="F1472" s="7">
        <v>277</v>
      </c>
      <c r="G1472" s="7">
        <v>65</v>
      </c>
      <c r="H1472" s="1">
        <v>3590374933.68</v>
      </c>
      <c r="I1472" s="1">
        <v>2858582869.51</v>
      </c>
      <c r="J1472" s="1">
        <v>120297135</v>
      </c>
      <c r="K1472" s="1">
        <v>2849963567.86</v>
      </c>
      <c r="L1472" s="1">
        <v>0.2038</v>
      </c>
      <c r="M1472" s="1">
        <v>0.1537</v>
      </c>
      <c r="N1472" s="1">
        <v>0.1426</v>
      </c>
      <c r="O1472" s="1">
        <v>0.1792</v>
      </c>
      <c r="P1472" s="6">
        <v>219</v>
      </c>
      <c r="Q1472" s="6">
        <v>16.99</v>
      </c>
      <c r="R1472" s="6">
        <v>84814618.39</v>
      </c>
      <c r="S1472" s="6">
        <v>2.98</v>
      </c>
      <c r="T1472" s="6">
        <v>40.4</v>
      </c>
      <c r="U1472" s="6">
        <v>88.84</v>
      </c>
      <c r="V1472" s="6">
        <v>0.14264</v>
      </c>
      <c r="W1472" s="6">
        <v>350803884.89</v>
      </c>
      <c r="X1472" s="6">
        <v>731792064.17</v>
      </c>
      <c r="Y1472" s="6">
        <v>2849963567.86</v>
      </c>
      <c r="Z1472" s="6">
        <v>2849963567.86</v>
      </c>
      <c r="AA1472" s="6">
        <v>2229201803.35</v>
      </c>
      <c r="AB1472" s="6">
        <v>1960183221.22</v>
      </c>
      <c r="AC1472" s="6">
        <v>33.33</v>
      </c>
      <c r="AD1472" s="6">
        <v>0.4523</v>
      </c>
      <c r="AE1472" s="6">
        <v>1.259797</v>
      </c>
    </row>
    <row r="1473" spans="1:31">
      <c r="A1473" s="1" t="s">
        <v>610</v>
      </c>
      <c r="B1473" s="6" t="s">
        <v>611</v>
      </c>
      <c r="C1473" s="1" t="s">
        <v>71</v>
      </c>
      <c r="D1473" s="1">
        <v>536108359.36</v>
      </c>
      <c r="E1473" s="1">
        <v>87426178.84</v>
      </c>
      <c r="F1473" s="7">
        <v>277</v>
      </c>
      <c r="G1473" s="7">
        <v>65</v>
      </c>
      <c r="H1473" s="1">
        <v>3341373217.01</v>
      </c>
      <c r="I1473" s="1">
        <v>2751823384.95</v>
      </c>
      <c r="J1473" s="1">
        <v>168118637</v>
      </c>
      <c r="K1473" s="1">
        <v>1647722871.51</v>
      </c>
      <c r="L1473" s="1">
        <v>0.1764</v>
      </c>
      <c r="M1473" s="1">
        <v>0.0324</v>
      </c>
      <c r="N1473" s="1">
        <v>0.0383</v>
      </c>
      <c r="O1473" s="1">
        <v>0.0465</v>
      </c>
      <c r="P1473" s="6">
        <v>223</v>
      </c>
      <c r="Q1473" s="6">
        <v>20.57</v>
      </c>
      <c r="R1473" s="6">
        <v>89868605.33</v>
      </c>
      <c r="S1473" s="6">
        <v>5.45</v>
      </c>
      <c r="T1473" s="6">
        <v>40.47</v>
      </c>
      <c r="U1473" s="6">
        <v>84.7</v>
      </c>
      <c r="V1473" s="6">
        <v>0.038265</v>
      </c>
      <c r="W1473" s="6">
        <v>458405073.4</v>
      </c>
      <c r="X1473" s="6">
        <v>589549832.06</v>
      </c>
      <c r="Y1473" s="6">
        <v>1647722871.51</v>
      </c>
      <c r="Z1473" s="6">
        <v>1647722871.51</v>
      </c>
      <c r="AA1473" s="6">
        <v>1472782174.99</v>
      </c>
      <c r="AB1473" s="6">
        <v>1172162102.22</v>
      </c>
      <c r="AC1473" s="6">
        <v>33.33</v>
      </c>
      <c r="AD1473" s="6">
        <v>0.6579</v>
      </c>
      <c r="AE1473" s="6">
        <v>2.027873</v>
      </c>
    </row>
    <row r="1474" spans="1:31">
      <c r="A1474" s="1" t="s">
        <v>612</v>
      </c>
      <c r="B1474" s="6" t="s">
        <v>613</v>
      </c>
      <c r="C1474" s="1" t="s">
        <v>66</v>
      </c>
      <c r="D1474" s="1">
        <v>615312818.8</v>
      </c>
      <c r="E1474" s="1">
        <v>68831010.22</v>
      </c>
      <c r="F1474" s="7">
        <v>75</v>
      </c>
      <c r="G1474" s="7">
        <v>75</v>
      </c>
      <c r="H1474" s="1">
        <v>2989946021.25</v>
      </c>
      <c r="I1474" s="1">
        <v>1490661433.27</v>
      </c>
      <c r="J1474" s="1">
        <v>128081400</v>
      </c>
      <c r="K1474" s="1">
        <v>979934731.76</v>
      </c>
      <c r="L1474" s="1">
        <v>0.5014</v>
      </c>
      <c r="M1474" s="1">
        <v>0.0341</v>
      </c>
      <c r="N1474" s="1">
        <v>0.0202</v>
      </c>
      <c r="O1474" s="1">
        <v>0.0405</v>
      </c>
      <c r="P1474" s="6">
        <v>89</v>
      </c>
      <c r="Q1474" s="6">
        <v>5.26</v>
      </c>
      <c r="R1474" s="6">
        <v>29462290.39</v>
      </c>
      <c r="S1474" s="6">
        <v>3.01</v>
      </c>
      <c r="T1474" s="6">
        <v>29.11</v>
      </c>
      <c r="U1474" s="6">
        <v>69.3</v>
      </c>
      <c r="V1474" s="6">
        <v>0.020167</v>
      </c>
      <c r="W1474" s="6">
        <v>98612726.06</v>
      </c>
      <c r="X1474" s="6">
        <v>1499284587.98</v>
      </c>
      <c r="Y1474" s="6">
        <v>979934731.76</v>
      </c>
      <c r="Z1474" s="6">
        <v>979934731.76</v>
      </c>
      <c r="AA1474" s="6">
        <v>925611126.77</v>
      </c>
      <c r="AB1474" s="6">
        <v>731631546.24</v>
      </c>
      <c r="AC1474" s="6">
        <v>33.33</v>
      </c>
      <c r="AD1474" s="6">
        <v>1.7266</v>
      </c>
      <c r="AE1474" s="6">
        <v>3.051169</v>
      </c>
    </row>
    <row r="1475" spans="1:31">
      <c r="A1475" s="1" t="s">
        <v>612</v>
      </c>
      <c r="B1475" s="6" t="s">
        <v>613</v>
      </c>
      <c r="C1475" s="1" t="s">
        <v>67</v>
      </c>
      <c r="D1475" s="1">
        <v>1335047559.35</v>
      </c>
      <c r="E1475" s="1">
        <v>130556942.57</v>
      </c>
      <c r="F1475" s="7">
        <v>85</v>
      </c>
      <c r="G1475" s="7">
        <v>85</v>
      </c>
      <c r="H1475" s="1">
        <v>3355785010.39</v>
      </c>
      <c r="I1475" s="1">
        <v>1447453528.01</v>
      </c>
      <c r="J1475" s="1">
        <v>128071400</v>
      </c>
      <c r="K1475" s="1">
        <v>1786087637.91</v>
      </c>
      <c r="L1475" s="1">
        <v>0.5687</v>
      </c>
      <c r="M1475" s="1">
        <v>0.0255</v>
      </c>
      <c r="N1475" s="1">
        <v>0.0114</v>
      </c>
      <c r="O1475" s="1">
        <v>0.0263</v>
      </c>
      <c r="P1475" s="6">
        <v>138</v>
      </c>
      <c r="Q1475" s="6">
        <v>6.02</v>
      </c>
      <c r="R1475" s="6">
        <v>62078170.33</v>
      </c>
      <c r="S1475" s="6">
        <v>3.48</v>
      </c>
      <c r="T1475" s="6">
        <v>29.12</v>
      </c>
      <c r="U1475" s="6">
        <v>69.33</v>
      </c>
      <c r="V1475" s="6">
        <v>0.011356</v>
      </c>
      <c r="W1475" s="6">
        <v>-132938714.7</v>
      </c>
      <c r="X1475" s="6">
        <v>1908331482.38</v>
      </c>
      <c r="Y1475" s="6">
        <v>1786087637.91</v>
      </c>
      <c r="Z1475" s="6">
        <v>1786087637.91</v>
      </c>
      <c r="AA1475" s="6">
        <v>1726031966.39</v>
      </c>
      <c r="AB1475" s="6">
        <v>1439069047.9</v>
      </c>
      <c r="AC1475" s="6">
        <v>33.33</v>
      </c>
      <c r="AD1475" s="6">
        <v>1.2838</v>
      </c>
      <c r="AE1475" s="6">
        <v>1.878847</v>
      </c>
    </row>
    <row r="1476" spans="1:31">
      <c r="A1476" s="1" t="s">
        <v>612</v>
      </c>
      <c r="B1476" s="6" t="s">
        <v>613</v>
      </c>
      <c r="C1476" s="1" t="s">
        <v>68</v>
      </c>
      <c r="D1476" s="1">
        <v>1468846233.79</v>
      </c>
      <c r="E1476" s="1">
        <v>132847266.94</v>
      </c>
      <c r="F1476" s="7">
        <v>87</v>
      </c>
      <c r="G1476" s="7">
        <v>86</v>
      </c>
      <c r="H1476" s="1">
        <v>3574669521.7</v>
      </c>
      <c r="I1476" s="1">
        <v>1465583912.18</v>
      </c>
      <c r="J1476" s="1">
        <v>126836400</v>
      </c>
      <c r="K1476" s="1">
        <v>1931352189.04</v>
      </c>
      <c r="L1476" s="1">
        <v>0.59</v>
      </c>
      <c r="M1476" s="1">
        <v>0.0389</v>
      </c>
      <c r="N1476" s="1">
        <v>0.0159</v>
      </c>
      <c r="O1476" s="1">
        <v>0.0387</v>
      </c>
      <c r="P1476" s="6">
        <v>141</v>
      </c>
      <c r="Q1476" s="6">
        <v>5.13</v>
      </c>
      <c r="R1476" s="6">
        <v>70521226.72</v>
      </c>
      <c r="S1476" s="6">
        <v>3.65</v>
      </c>
      <c r="T1476" s="6">
        <v>29.68</v>
      </c>
      <c r="U1476" s="6">
        <v>67.47</v>
      </c>
      <c r="V1476" s="6">
        <v>0.015854</v>
      </c>
      <c r="W1476" s="6">
        <v>395328839.11</v>
      </c>
      <c r="X1476" s="6">
        <v>2109085609.52</v>
      </c>
      <c r="Y1476" s="6">
        <v>1931352189.04</v>
      </c>
      <c r="Z1476" s="6">
        <v>1931352189.04</v>
      </c>
      <c r="AA1476" s="6">
        <v>1807435521.06</v>
      </c>
      <c r="AB1476" s="6">
        <v>1552738232.09</v>
      </c>
      <c r="AC1476" s="6">
        <v>40</v>
      </c>
      <c r="AD1476" s="6">
        <v>1.4218</v>
      </c>
      <c r="AE1476" s="6">
        <v>1.850864</v>
      </c>
    </row>
    <row r="1477" spans="1:31">
      <c r="A1477" s="1" t="s">
        <v>612</v>
      </c>
      <c r="B1477" s="6" t="s">
        <v>613</v>
      </c>
      <c r="C1477" s="1" t="s">
        <v>69</v>
      </c>
      <c r="D1477" s="1">
        <v>1484314006.01</v>
      </c>
      <c r="E1477" s="1">
        <v>129908016.75</v>
      </c>
      <c r="F1477" s="7">
        <v>109</v>
      </c>
      <c r="G1477" s="7">
        <v>95</v>
      </c>
      <c r="H1477" s="1">
        <v>4868863754.33</v>
      </c>
      <c r="I1477" s="1">
        <v>1654827617.79</v>
      </c>
      <c r="J1477" s="1">
        <v>125631400</v>
      </c>
      <c r="K1477" s="1">
        <v>2424659107.94</v>
      </c>
      <c r="L1477" s="1">
        <v>0.6601</v>
      </c>
      <c r="M1477" s="1">
        <v>0.0664</v>
      </c>
      <c r="N1477" s="1">
        <v>0.0385</v>
      </c>
      <c r="O1477" s="1">
        <v>0.1134</v>
      </c>
      <c r="P1477" s="6">
        <v>123</v>
      </c>
      <c r="Q1477" s="6">
        <v>4.86</v>
      </c>
      <c r="R1477" s="6">
        <v>80372224.98</v>
      </c>
      <c r="S1477" s="6">
        <v>3.31</v>
      </c>
      <c r="T1477" s="6">
        <v>27.68</v>
      </c>
      <c r="U1477" s="6">
        <v>55.94</v>
      </c>
      <c r="V1477" s="6">
        <v>0.038544</v>
      </c>
      <c r="W1477" s="6">
        <v>356708750.61</v>
      </c>
      <c r="X1477" s="6">
        <v>3214036136.54</v>
      </c>
      <c r="Y1477" s="6">
        <v>2424659107.94</v>
      </c>
      <c r="Z1477" s="6">
        <v>2424659107.94</v>
      </c>
      <c r="AA1477" s="6">
        <v>2196386251.38</v>
      </c>
      <c r="AB1477" s="6">
        <v>1877907479.71</v>
      </c>
      <c r="AC1477" s="6">
        <v>40</v>
      </c>
      <c r="AD1477" s="6">
        <v>1.043</v>
      </c>
      <c r="AE1477" s="6">
        <v>2.008061</v>
      </c>
    </row>
    <row r="1478" spans="1:31">
      <c r="A1478" s="1" t="s">
        <v>612</v>
      </c>
      <c r="B1478" s="6" t="s">
        <v>613</v>
      </c>
      <c r="C1478" s="1" t="s">
        <v>70</v>
      </c>
      <c r="D1478" s="1">
        <v>1775697187.04</v>
      </c>
      <c r="E1478" s="1">
        <v>133499293.25</v>
      </c>
      <c r="F1478" s="7">
        <v>119</v>
      </c>
      <c r="G1478" s="7">
        <v>94</v>
      </c>
      <c r="H1478" s="1">
        <v>5467998304.22</v>
      </c>
      <c r="I1478" s="1">
        <v>2289114700.37</v>
      </c>
      <c r="J1478" s="1">
        <v>142625500</v>
      </c>
      <c r="K1478" s="1">
        <v>2904085485.54</v>
      </c>
      <c r="L1478" s="1">
        <v>0.5814</v>
      </c>
      <c r="M1478" s="1">
        <v>0.0427</v>
      </c>
      <c r="N1478" s="1">
        <v>0.0193</v>
      </c>
      <c r="O1478" s="1">
        <v>0.0462</v>
      </c>
      <c r="P1478" s="6">
        <v>114</v>
      </c>
      <c r="Q1478" s="6">
        <v>4.95</v>
      </c>
      <c r="R1478" s="6">
        <v>92331144.77</v>
      </c>
      <c r="S1478" s="6">
        <v>3.18</v>
      </c>
      <c r="T1478" s="6">
        <v>22.22</v>
      </c>
      <c r="U1478" s="6">
        <v>40.83</v>
      </c>
      <c r="V1478" s="6">
        <v>0.019347</v>
      </c>
      <c r="W1478" s="6">
        <v>50852978.85</v>
      </c>
      <c r="X1478" s="6">
        <v>3178883603.85</v>
      </c>
      <c r="Y1478" s="6">
        <v>2904085485.54</v>
      </c>
      <c r="Z1478" s="6">
        <v>2904085485.54</v>
      </c>
      <c r="AA1478" s="6">
        <v>2817047737.2</v>
      </c>
      <c r="AB1478" s="6">
        <v>2499780980.44</v>
      </c>
      <c r="AC1478" s="6">
        <v>50</v>
      </c>
      <c r="AD1478" s="6">
        <v>0.792</v>
      </c>
      <c r="AE1478" s="6">
        <v>1.882864</v>
      </c>
    </row>
    <row r="1479" spans="1:31">
      <c r="A1479" s="1" t="s">
        <v>612</v>
      </c>
      <c r="B1479" s="6" t="s">
        <v>613</v>
      </c>
      <c r="C1479" s="1" t="s">
        <v>71</v>
      </c>
      <c r="D1479" s="1">
        <v>1897315940.5</v>
      </c>
      <c r="E1479" s="1">
        <v>170840536.96</v>
      </c>
      <c r="F1479" s="7">
        <v>119</v>
      </c>
      <c r="G1479" s="7">
        <v>94</v>
      </c>
      <c r="H1479" s="1">
        <v>6361104730.73</v>
      </c>
      <c r="I1479" s="1">
        <v>2501897502.37</v>
      </c>
      <c r="J1479" s="1">
        <v>142030934</v>
      </c>
      <c r="K1479" s="1">
        <v>3841622493.09</v>
      </c>
      <c r="L1479" s="1">
        <v>0.6067</v>
      </c>
      <c r="M1479" s="1">
        <v>0.0592</v>
      </c>
      <c r="N1479" s="1">
        <v>0.0321</v>
      </c>
      <c r="O1479" s="1">
        <v>0.0815</v>
      </c>
      <c r="P1479" s="6">
        <v>156</v>
      </c>
      <c r="Q1479" s="6">
        <v>5.63</v>
      </c>
      <c r="R1479" s="6">
        <v>126595983.8</v>
      </c>
      <c r="S1479" s="6">
        <v>3.3</v>
      </c>
      <c r="T1479" s="6">
        <v>22.32</v>
      </c>
      <c r="U1479" s="6">
        <v>40.6</v>
      </c>
      <c r="V1479" s="6">
        <v>0.032053</v>
      </c>
      <c r="W1479" s="6">
        <v>384076671.14</v>
      </c>
      <c r="X1479" s="6">
        <v>3859207228.36</v>
      </c>
      <c r="Y1479" s="6">
        <v>3841622493.09</v>
      </c>
      <c r="Z1479" s="6">
        <v>3841622493.09</v>
      </c>
      <c r="AA1479" s="6">
        <v>3534907120.94</v>
      </c>
      <c r="AB1479" s="6">
        <v>3062008068.53</v>
      </c>
      <c r="AC1479" s="6">
        <v>40</v>
      </c>
      <c r="AD1479" s="6">
        <v>0.7216</v>
      </c>
      <c r="AE1479" s="6">
        <v>1.655838</v>
      </c>
    </row>
    <row r="1480" spans="1:31">
      <c r="A1480" s="1" t="s">
        <v>614</v>
      </c>
      <c r="B1480" s="6" t="s">
        <v>615</v>
      </c>
      <c r="C1480" s="1" t="s">
        <v>66</v>
      </c>
      <c r="F1480" s="7">
        <v>364</v>
      </c>
      <c r="G1480" s="7">
        <v>223</v>
      </c>
      <c r="P1480" s="6">
        <v>222</v>
      </c>
      <c r="Q1480" s="6">
        <v>19.1</v>
      </c>
      <c r="R1480" s="6">
        <v>35777000</v>
      </c>
      <c r="S1480" s="6">
        <v>5.47</v>
      </c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E1480" s="6">
        <v>1.379194</v>
      </c>
    </row>
    <row r="1481" spans="1:31">
      <c r="A1481" s="1" t="s">
        <v>614</v>
      </c>
      <c r="B1481" s="6" t="s">
        <v>615</v>
      </c>
      <c r="C1481" s="1" t="s">
        <v>67</v>
      </c>
      <c r="D1481" s="1">
        <v>226981311.07</v>
      </c>
      <c r="E1481" s="1">
        <v>133930226.53</v>
      </c>
      <c r="F1481" s="7">
        <v>451</v>
      </c>
      <c r="G1481" s="7">
        <v>283</v>
      </c>
      <c r="H1481" s="1">
        <v>1359132452.6</v>
      </c>
      <c r="I1481" s="1">
        <v>1075322764.42</v>
      </c>
      <c r="J1481" s="1">
        <v>400044490</v>
      </c>
      <c r="K1481" s="1">
        <v>628744707.16</v>
      </c>
      <c r="L1481" s="1">
        <v>0.2088</v>
      </c>
      <c r="M1481" s="1">
        <v>0.1097</v>
      </c>
      <c r="N1481" s="1">
        <v>0.0936</v>
      </c>
      <c r="O1481" s="1">
        <v>0.1183</v>
      </c>
      <c r="P1481" s="6">
        <v>142</v>
      </c>
      <c r="Q1481" s="6">
        <v>12.61</v>
      </c>
      <c r="R1481" s="6">
        <v>29003344.99</v>
      </c>
      <c r="S1481" s="6">
        <v>4.61</v>
      </c>
      <c r="T1481" s="6">
        <v>67.49</v>
      </c>
      <c r="U1481" s="6">
        <v>90.25</v>
      </c>
      <c r="V1481" s="6">
        <v>0.093623</v>
      </c>
      <c r="W1481" s="6">
        <v>121357814.4</v>
      </c>
      <c r="X1481" s="6">
        <v>283809688.18</v>
      </c>
      <c r="Y1481" s="6">
        <v>628744707.16</v>
      </c>
      <c r="Z1481" s="6">
        <v>628744707.16</v>
      </c>
      <c r="AA1481" s="6">
        <v>493335781.01</v>
      </c>
      <c r="AB1481" s="6">
        <v>359767330.51</v>
      </c>
      <c r="AC1481" s="6">
        <v>42.86</v>
      </c>
      <c r="AD1481" s="6">
        <v>1.7909</v>
      </c>
      <c r="AE1481" s="6">
        <v>2.16166</v>
      </c>
    </row>
    <row r="1482" spans="1:31">
      <c r="A1482" s="1" t="s">
        <v>614</v>
      </c>
      <c r="B1482" s="6" t="s">
        <v>615</v>
      </c>
      <c r="C1482" s="1" t="s">
        <v>68</v>
      </c>
      <c r="D1482" s="1">
        <v>358577055.89</v>
      </c>
      <c r="E1482" s="1">
        <v>132958810.01</v>
      </c>
      <c r="F1482" s="7">
        <v>499</v>
      </c>
      <c r="G1482" s="7">
        <v>299</v>
      </c>
      <c r="H1482" s="1">
        <v>1379980029.69</v>
      </c>
      <c r="I1482" s="1">
        <v>1118012565.2</v>
      </c>
      <c r="J1482" s="1">
        <v>400044490</v>
      </c>
      <c r="K1482" s="1">
        <v>662973845.22</v>
      </c>
      <c r="L1482" s="1">
        <v>0.1898</v>
      </c>
      <c r="M1482" s="1">
        <v>0.1277</v>
      </c>
      <c r="N1482" s="1">
        <v>0.0947</v>
      </c>
      <c r="O1482" s="1">
        <v>0.1169</v>
      </c>
      <c r="P1482" s="6">
        <v>151</v>
      </c>
      <c r="Q1482" s="6">
        <v>12.6</v>
      </c>
      <c r="R1482" s="6">
        <v>28358856.96</v>
      </c>
      <c r="S1482" s="6">
        <v>4.28</v>
      </c>
      <c r="T1482" s="6">
        <v>67.49</v>
      </c>
      <c r="U1482" s="6">
        <v>90.5</v>
      </c>
      <c r="V1482" s="6">
        <v>0.094711</v>
      </c>
      <c r="W1482" s="6">
        <v>98312871.91</v>
      </c>
      <c r="X1482" s="6">
        <v>261967464.49</v>
      </c>
      <c r="Y1482" s="6">
        <v>662973845.22</v>
      </c>
      <c r="Z1482" s="6">
        <v>662973845.22</v>
      </c>
      <c r="AA1482" s="6">
        <v>497022070.87</v>
      </c>
      <c r="AB1482" s="6">
        <v>361914750.9</v>
      </c>
      <c r="AC1482" s="6">
        <v>42.86</v>
      </c>
      <c r="AD1482" s="6">
        <v>1.807</v>
      </c>
      <c r="AE1482" s="6">
        <v>2.0815</v>
      </c>
    </row>
    <row r="1483" spans="1:31">
      <c r="A1483" s="1" t="s">
        <v>614</v>
      </c>
      <c r="B1483" s="6" t="s">
        <v>615</v>
      </c>
      <c r="C1483" s="1" t="s">
        <v>69</v>
      </c>
      <c r="D1483" s="1">
        <v>389143911.34</v>
      </c>
      <c r="E1483" s="1">
        <v>128344957.16</v>
      </c>
      <c r="F1483" s="7">
        <v>557</v>
      </c>
      <c r="G1483" s="7">
        <v>321</v>
      </c>
      <c r="H1483" s="1">
        <v>1962883009.45</v>
      </c>
      <c r="I1483" s="1">
        <v>1584860978.93</v>
      </c>
      <c r="J1483" s="1">
        <v>432263327</v>
      </c>
      <c r="K1483" s="1">
        <v>731174912.37</v>
      </c>
      <c r="L1483" s="1">
        <v>0.1926</v>
      </c>
      <c r="M1483" s="1">
        <v>0.0632</v>
      </c>
      <c r="N1483" s="1">
        <v>0.0512</v>
      </c>
      <c r="O1483" s="1">
        <v>0.0635</v>
      </c>
      <c r="P1483" s="6">
        <v>203</v>
      </c>
      <c r="Q1483" s="6">
        <v>15.28</v>
      </c>
      <c r="R1483" s="6">
        <v>38298714.35</v>
      </c>
      <c r="S1483" s="6">
        <v>5.24</v>
      </c>
      <c r="T1483" s="6">
        <v>62.46</v>
      </c>
      <c r="U1483" s="6">
        <v>88.2</v>
      </c>
      <c r="V1483" s="6">
        <v>0.051237</v>
      </c>
      <c r="W1483" s="6">
        <v>45376680.48</v>
      </c>
      <c r="X1483" s="6">
        <v>378022030.52</v>
      </c>
      <c r="Y1483" s="6">
        <v>731174912.37</v>
      </c>
      <c r="Z1483" s="6">
        <v>731174912.37</v>
      </c>
      <c r="AA1483" s="6">
        <v>643503152.41</v>
      </c>
      <c r="AB1483" s="6">
        <v>475688351.44</v>
      </c>
      <c r="AC1483" s="6">
        <v>42.86</v>
      </c>
      <c r="AD1483" s="6">
        <v>1.8163</v>
      </c>
      <c r="AE1483" s="6">
        <v>2.68456</v>
      </c>
    </row>
    <row r="1484" spans="1:31">
      <c r="A1484" s="1" t="s">
        <v>614</v>
      </c>
      <c r="B1484" s="6" t="s">
        <v>615</v>
      </c>
      <c r="C1484" s="1" t="s">
        <v>70</v>
      </c>
      <c r="D1484" s="1">
        <v>549655150.82</v>
      </c>
      <c r="E1484" s="1">
        <v>123736150.7</v>
      </c>
      <c r="F1484" s="7">
        <v>563</v>
      </c>
      <c r="G1484" s="7">
        <v>322</v>
      </c>
      <c r="H1484" s="1">
        <v>2109452611.98</v>
      </c>
      <c r="I1484" s="1">
        <v>1590763174.66</v>
      </c>
      <c r="J1484" s="1">
        <v>432263327</v>
      </c>
      <c r="K1484" s="1">
        <v>737403161.94</v>
      </c>
      <c r="L1484" s="1">
        <v>0.2459</v>
      </c>
      <c r="M1484" s="1">
        <v>0.0163</v>
      </c>
      <c r="N1484" s="1">
        <v>0.0233</v>
      </c>
      <c r="O1484" s="1">
        <v>0.0309</v>
      </c>
      <c r="P1484" s="6">
        <v>216</v>
      </c>
      <c r="Q1484" s="6">
        <v>14.41</v>
      </c>
      <c r="R1484" s="6">
        <v>46088367.36</v>
      </c>
      <c r="S1484" s="6">
        <v>6.25</v>
      </c>
      <c r="T1484" s="6">
        <v>61.54</v>
      </c>
      <c r="U1484" s="6">
        <v>84.27</v>
      </c>
      <c r="V1484" s="6">
        <v>0.023289</v>
      </c>
      <c r="W1484" s="6">
        <v>-56677995.08</v>
      </c>
      <c r="X1484" s="6">
        <v>518689437.32</v>
      </c>
      <c r="Y1484" s="6">
        <v>737403161.94</v>
      </c>
      <c r="Z1484" s="6">
        <v>737403161.94</v>
      </c>
      <c r="AA1484" s="6">
        <v>708333517.65</v>
      </c>
      <c r="AB1484" s="6">
        <v>553825876.88</v>
      </c>
      <c r="AC1484" s="6">
        <v>42.86</v>
      </c>
      <c r="AD1484" s="6">
        <v>2.0328</v>
      </c>
      <c r="AE1484" s="6">
        <v>2.86065</v>
      </c>
    </row>
    <row r="1485" spans="1:31">
      <c r="A1485" s="1" t="s">
        <v>614</v>
      </c>
      <c r="B1485" s="6" t="s">
        <v>615</v>
      </c>
      <c r="C1485" s="1" t="s">
        <v>71</v>
      </c>
      <c r="D1485" s="1">
        <v>609409879.28</v>
      </c>
      <c r="E1485" s="1">
        <v>119288267.2</v>
      </c>
      <c r="F1485" s="7">
        <v>563</v>
      </c>
      <c r="G1485" s="7">
        <v>322</v>
      </c>
      <c r="H1485" s="1">
        <v>2023582879.86</v>
      </c>
      <c r="I1485" s="1">
        <v>1647826485.68</v>
      </c>
      <c r="J1485" s="1">
        <v>432263327</v>
      </c>
      <c r="K1485" s="1">
        <v>959102384.62</v>
      </c>
      <c r="L1485" s="1">
        <v>0.1857</v>
      </c>
      <c r="M1485" s="1">
        <v>0.081</v>
      </c>
      <c r="N1485" s="1">
        <v>0.0783</v>
      </c>
      <c r="O1485" s="1">
        <v>0.0961</v>
      </c>
      <c r="P1485" s="6">
        <v>189</v>
      </c>
      <c r="Q1485" s="6">
        <v>13.52</v>
      </c>
      <c r="R1485" s="6">
        <v>55652820.54</v>
      </c>
      <c r="S1485" s="6">
        <v>5.8</v>
      </c>
      <c r="T1485" s="6">
        <v>62.46</v>
      </c>
      <c r="U1485" s="6">
        <v>86.1</v>
      </c>
      <c r="V1485" s="6">
        <v>0.078277</v>
      </c>
      <c r="W1485" s="6">
        <v>103951070.95</v>
      </c>
      <c r="X1485" s="6">
        <v>375756394.18</v>
      </c>
      <c r="Y1485" s="6">
        <v>959102384.62</v>
      </c>
      <c r="Z1485" s="6">
        <v>959102384.62</v>
      </c>
      <c r="AA1485" s="6">
        <v>782479829.26</v>
      </c>
      <c r="AB1485" s="6">
        <v>574583557.24</v>
      </c>
      <c r="AC1485" s="6">
        <v>33.33</v>
      </c>
      <c r="AD1485" s="6">
        <v>1.4576</v>
      </c>
      <c r="AE1485" s="6">
        <v>2.109872</v>
      </c>
    </row>
    <row r="1486" spans="1:31">
      <c r="A1486" s="1" t="s">
        <v>616</v>
      </c>
      <c r="B1486" s="6" t="s">
        <v>617</v>
      </c>
      <c r="C1486" s="1" t="s">
        <v>66</v>
      </c>
      <c r="D1486" s="1">
        <v>418002885.13</v>
      </c>
      <c r="E1486" s="1">
        <v>168584374.91</v>
      </c>
      <c r="F1486" s="7">
        <v>170</v>
      </c>
      <c r="G1486" s="7">
        <v>170</v>
      </c>
      <c r="H1486" s="1">
        <v>6408966314.01</v>
      </c>
      <c r="I1486" s="1">
        <v>4898572823.3</v>
      </c>
      <c r="J1486" s="1">
        <v>495153100</v>
      </c>
      <c r="K1486" s="1">
        <v>2552901256.19</v>
      </c>
      <c r="L1486" s="1">
        <v>0.2357</v>
      </c>
      <c r="M1486" s="1">
        <v>0.0622</v>
      </c>
      <c r="N1486" s="1">
        <v>0.0515</v>
      </c>
      <c r="O1486" s="1">
        <v>0.0674</v>
      </c>
      <c r="P1486" s="6">
        <v>741</v>
      </c>
      <c r="Q1486" s="6">
        <v>25.96</v>
      </c>
      <c r="R1486" s="6">
        <v>204341168.93</v>
      </c>
      <c r="S1486" s="6">
        <v>8</v>
      </c>
      <c r="T1486" s="6">
        <v>48.41</v>
      </c>
      <c r="U1486" s="6">
        <v>74.02</v>
      </c>
      <c r="V1486" s="6">
        <v>0.051508</v>
      </c>
      <c r="W1486" s="6">
        <v>-7998951.12</v>
      </c>
      <c r="X1486" s="6">
        <v>1510393490.71</v>
      </c>
      <c r="Y1486" s="6">
        <v>2552901256.19</v>
      </c>
      <c r="Z1486" s="6">
        <v>2552901256.19</v>
      </c>
      <c r="AA1486" s="6">
        <v>2267696074.04</v>
      </c>
      <c r="AB1486" s="6">
        <v>1500755070.75</v>
      </c>
      <c r="AC1486" s="6">
        <v>33.33</v>
      </c>
      <c r="AD1486" s="6">
        <v>1.1176</v>
      </c>
      <c r="AE1486" s="6">
        <v>2.510464</v>
      </c>
    </row>
    <row r="1487" spans="1:31">
      <c r="A1487" s="1" t="s">
        <v>616</v>
      </c>
      <c r="B1487" s="6" t="s">
        <v>617</v>
      </c>
      <c r="C1487" s="1" t="s">
        <v>67</v>
      </c>
      <c r="D1487" s="1">
        <v>485681224.99</v>
      </c>
      <c r="E1487" s="1">
        <v>170863249.58</v>
      </c>
      <c r="F1487" s="7">
        <v>189</v>
      </c>
      <c r="G1487" s="7">
        <v>189</v>
      </c>
      <c r="H1487" s="1">
        <v>6785839638.17</v>
      </c>
      <c r="I1487" s="1">
        <v>5233544883.02</v>
      </c>
      <c r="J1487" s="1">
        <v>490401470</v>
      </c>
      <c r="K1487" s="1">
        <v>2954172901.03</v>
      </c>
      <c r="L1487" s="1">
        <v>0.2288</v>
      </c>
      <c r="M1487" s="1">
        <v>0.0757</v>
      </c>
      <c r="N1487" s="1">
        <v>0.0739</v>
      </c>
      <c r="O1487" s="1">
        <v>0.0958</v>
      </c>
      <c r="P1487" s="6">
        <v>821</v>
      </c>
      <c r="Q1487" s="6">
        <v>24.3</v>
      </c>
      <c r="R1487" s="6">
        <v>242472469.98</v>
      </c>
      <c r="S1487" s="6">
        <v>8.21</v>
      </c>
      <c r="T1487" s="6">
        <v>48.88</v>
      </c>
      <c r="U1487" s="6">
        <v>75.49</v>
      </c>
      <c r="V1487" s="6">
        <v>0.073904</v>
      </c>
      <c r="W1487" s="6">
        <v>494285211.01</v>
      </c>
      <c r="X1487" s="6">
        <v>1552294755.15</v>
      </c>
      <c r="Y1487" s="6">
        <v>2954172901.03</v>
      </c>
      <c r="Z1487" s="6">
        <v>2954172901.03</v>
      </c>
      <c r="AA1487" s="6">
        <v>2488021124.2</v>
      </c>
      <c r="AB1487" s="6">
        <v>1772964034.2</v>
      </c>
      <c r="AC1487" s="6">
        <v>33.33</v>
      </c>
      <c r="AD1487" s="6">
        <v>1.1421</v>
      </c>
      <c r="AE1487" s="6">
        <v>2.297035</v>
      </c>
    </row>
    <row r="1488" spans="1:31">
      <c r="A1488" s="1" t="s">
        <v>616</v>
      </c>
      <c r="B1488" s="6" t="s">
        <v>617</v>
      </c>
      <c r="C1488" s="1" t="s">
        <v>68</v>
      </c>
      <c r="D1488" s="1">
        <v>485984876.95</v>
      </c>
      <c r="E1488" s="1">
        <v>175847250.47</v>
      </c>
      <c r="F1488" s="7">
        <v>212</v>
      </c>
      <c r="G1488" s="7">
        <v>208</v>
      </c>
      <c r="H1488" s="1">
        <v>7068558101.34</v>
      </c>
      <c r="I1488" s="1">
        <v>5393415633</v>
      </c>
      <c r="J1488" s="1">
        <v>488684040</v>
      </c>
      <c r="K1488" s="1">
        <v>2805952366.54</v>
      </c>
      <c r="L1488" s="1">
        <v>0.237</v>
      </c>
      <c r="M1488" s="1">
        <v>0.0798</v>
      </c>
      <c r="N1488" s="1">
        <v>0.0678</v>
      </c>
      <c r="O1488" s="1">
        <v>0.0888</v>
      </c>
      <c r="P1488" s="6">
        <v>827</v>
      </c>
      <c r="Q1488" s="6">
        <v>24.5</v>
      </c>
      <c r="R1488" s="6">
        <v>240389500.54</v>
      </c>
      <c r="S1488" s="6">
        <v>8.57</v>
      </c>
      <c r="T1488" s="6">
        <v>49.05</v>
      </c>
      <c r="U1488" s="6">
        <v>72.81</v>
      </c>
      <c r="V1488" s="6">
        <v>0.067791</v>
      </c>
      <c r="W1488" s="6">
        <v>411727242.18</v>
      </c>
      <c r="X1488" s="6">
        <v>1675142468.34</v>
      </c>
      <c r="Y1488" s="6">
        <v>2805952366.54</v>
      </c>
      <c r="Z1488" s="6">
        <v>2805952366.54</v>
      </c>
      <c r="AA1488" s="6">
        <v>2484562899.76</v>
      </c>
      <c r="AB1488" s="6">
        <v>1642750690.14</v>
      </c>
      <c r="AC1488" s="6">
        <v>37.5</v>
      </c>
      <c r="AD1488" s="6">
        <v>1.2032</v>
      </c>
      <c r="AE1488" s="6">
        <v>2.51913</v>
      </c>
    </row>
    <row r="1489" spans="1:31">
      <c r="A1489" s="1" t="s">
        <v>616</v>
      </c>
      <c r="B1489" s="6" t="s">
        <v>617</v>
      </c>
      <c r="C1489" s="1" t="s">
        <v>69</v>
      </c>
      <c r="D1489" s="1">
        <v>437133683.18</v>
      </c>
      <c r="E1489" s="1">
        <v>173014425.79</v>
      </c>
      <c r="F1489" s="7">
        <v>243</v>
      </c>
      <c r="G1489" s="7">
        <v>219</v>
      </c>
      <c r="H1489" s="1">
        <v>7208255470.41</v>
      </c>
      <c r="I1489" s="1">
        <v>5455791656.81</v>
      </c>
      <c r="J1489" s="1">
        <v>488684040</v>
      </c>
      <c r="K1489" s="1">
        <v>2691084904.33</v>
      </c>
      <c r="L1489" s="1">
        <v>0.2431</v>
      </c>
      <c r="M1489" s="1">
        <v>0.0515</v>
      </c>
      <c r="N1489" s="1">
        <v>0.0435</v>
      </c>
      <c r="O1489" s="1">
        <v>0.0575</v>
      </c>
      <c r="P1489" s="6">
        <v>825</v>
      </c>
      <c r="Q1489" s="6">
        <v>34.65</v>
      </c>
      <c r="R1489" s="6">
        <v>226073038.13</v>
      </c>
      <c r="S1489" s="6">
        <v>8.4</v>
      </c>
      <c r="T1489" s="6">
        <v>49.05</v>
      </c>
      <c r="U1489" s="6">
        <v>71.87</v>
      </c>
      <c r="V1489" s="6">
        <v>0.043511</v>
      </c>
      <c r="W1489" s="6">
        <v>145466631.77</v>
      </c>
      <c r="X1489" s="6">
        <v>1752463813.6</v>
      </c>
      <c r="Y1489" s="6">
        <v>2691084904.33</v>
      </c>
      <c r="Z1489" s="6">
        <v>2691084904.33</v>
      </c>
      <c r="AA1489" s="6">
        <v>2501252885.9</v>
      </c>
      <c r="AB1489" s="6">
        <v>1809397492.88</v>
      </c>
      <c r="AC1489" s="6">
        <v>37.5</v>
      </c>
      <c r="AD1489" s="6">
        <v>0.8848</v>
      </c>
      <c r="AE1489" s="6">
        <v>2.678569</v>
      </c>
    </row>
    <row r="1490" spans="1:31">
      <c r="A1490" s="1" t="s">
        <v>616</v>
      </c>
      <c r="B1490" s="6" t="s">
        <v>617</v>
      </c>
      <c r="C1490" s="1" t="s">
        <v>70</v>
      </c>
      <c r="D1490" s="1">
        <v>452087111.89</v>
      </c>
      <c r="E1490" s="1">
        <v>191009738.28</v>
      </c>
      <c r="F1490" s="7">
        <v>249</v>
      </c>
      <c r="G1490" s="7">
        <v>219</v>
      </c>
      <c r="H1490" s="1">
        <v>8045699626.82</v>
      </c>
      <c r="I1490" s="1">
        <v>5975045307.13</v>
      </c>
      <c r="J1490" s="1">
        <v>488684040</v>
      </c>
      <c r="K1490" s="1">
        <v>3309723562.79</v>
      </c>
      <c r="L1490" s="1">
        <v>0.2574</v>
      </c>
      <c r="M1490" s="1">
        <v>0.0787</v>
      </c>
      <c r="N1490" s="1">
        <v>0.0825</v>
      </c>
      <c r="O1490" s="1">
        <v>0.1111</v>
      </c>
      <c r="P1490" s="6">
        <v>745</v>
      </c>
      <c r="Q1490" s="6">
        <v>32.31</v>
      </c>
      <c r="R1490" s="6">
        <v>238597727.66</v>
      </c>
      <c r="S1490" s="6">
        <v>7.21</v>
      </c>
      <c r="T1490" s="6">
        <v>49.05</v>
      </c>
      <c r="U1490" s="6">
        <v>74.06</v>
      </c>
      <c r="V1490" s="6">
        <v>0.082512</v>
      </c>
      <c r="W1490" s="6">
        <v>675296635.8</v>
      </c>
      <c r="X1490" s="6">
        <v>2070654319.69</v>
      </c>
      <c r="Y1490" s="6">
        <v>3309723562.79</v>
      </c>
      <c r="Z1490" s="6">
        <v>3309723562.79</v>
      </c>
      <c r="AA1490" s="6">
        <v>2622594020.87</v>
      </c>
      <c r="AB1490" s="6">
        <v>2044388087.68</v>
      </c>
      <c r="AC1490" s="6">
        <v>33.33</v>
      </c>
      <c r="AD1490" s="6">
        <v>0.6967</v>
      </c>
      <c r="AE1490" s="6">
        <v>2.430928</v>
      </c>
    </row>
    <row r="1491" spans="1:31">
      <c r="A1491" s="1" t="s">
        <v>616</v>
      </c>
      <c r="B1491" s="6" t="s">
        <v>617</v>
      </c>
      <c r="C1491" s="1" t="s">
        <v>71</v>
      </c>
      <c r="D1491" s="1">
        <v>568833235.62</v>
      </c>
      <c r="E1491" s="1">
        <v>187847644.01</v>
      </c>
      <c r="F1491" s="7">
        <v>249</v>
      </c>
      <c r="G1491" s="7">
        <v>219</v>
      </c>
      <c r="H1491" s="1">
        <v>9075523750.05</v>
      </c>
      <c r="I1491" s="1">
        <v>6632211659.14</v>
      </c>
      <c r="J1491" s="1">
        <v>488684040</v>
      </c>
      <c r="K1491" s="1">
        <v>4200350318.37</v>
      </c>
      <c r="L1491" s="1">
        <v>0.2692</v>
      </c>
      <c r="M1491" s="1">
        <v>0.1076</v>
      </c>
      <c r="N1491" s="1">
        <v>0.1082</v>
      </c>
      <c r="O1491" s="1">
        <v>0.1481</v>
      </c>
      <c r="P1491" s="6">
        <v>731</v>
      </c>
      <c r="Q1491" s="6">
        <v>28</v>
      </c>
      <c r="R1491" s="6">
        <v>284088605.86</v>
      </c>
      <c r="S1491" s="6">
        <v>6.76</v>
      </c>
      <c r="T1491" s="6">
        <v>49.05</v>
      </c>
      <c r="U1491" s="6">
        <v>74.08</v>
      </c>
      <c r="V1491" s="6">
        <v>0.108241</v>
      </c>
      <c r="W1491" s="6">
        <v>1100961039.04</v>
      </c>
      <c r="X1491" s="6">
        <v>2443312090.91</v>
      </c>
      <c r="Y1491" s="6">
        <v>4200350318.37</v>
      </c>
      <c r="Z1491" s="6">
        <v>4200350318.37</v>
      </c>
      <c r="AA1491" s="6">
        <v>3048014638.59</v>
      </c>
      <c r="AB1491" s="6">
        <v>2440317718.29</v>
      </c>
      <c r="AC1491" s="6">
        <v>33.33</v>
      </c>
      <c r="AD1491" s="6">
        <v>0.6288</v>
      </c>
      <c r="AE1491" s="6">
        <v>2.160659</v>
      </c>
    </row>
    <row r="1492" spans="1:31">
      <c r="A1492" s="1" t="s">
        <v>618</v>
      </c>
      <c r="B1492" s="6" t="s">
        <v>619</v>
      </c>
      <c r="C1492" s="1" t="s">
        <v>66</v>
      </c>
      <c r="D1492" s="1">
        <v>328020403.46</v>
      </c>
      <c r="E1492" s="1">
        <v>58707102.77</v>
      </c>
      <c r="F1492" s="7">
        <v>30</v>
      </c>
      <c r="G1492" s="7">
        <v>30</v>
      </c>
      <c r="H1492" s="1">
        <v>1988209022.16</v>
      </c>
      <c r="I1492" s="1">
        <v>896802555.38</v>
      </c>
      <c r="J1492" s="1">
        <v>175020000</v>
      </c>
      <c r="K1492" s="1">
        <v>958240959.06</v>
      </c>
      <c r="L1492" s="1">
        <v>0.5489</v>
      </c>
      <c r="M1492" s="1">
        <v>0.033</v>
      </c>
      <c r="N1492" s="1">
        <v>0.0158</v>
      </c>
      <c r="O1492" s="1">
        <v>0.035</v>
      </c>
      <c r="P1492" s="6">
        <v>119</v>
      </c>
      <c r="Q1492" s="6">
        <v>10.43</v>
      </c>
      <c r="R1492" s="6">
        <v>32992484.88</v>
      </c>
      <c r="S1492" s="6">
        <v>3.44</v>
      </c>
      <c r="T1492" s="6">
        <v>28.09</v>
      </c>
      <c r="U1492" s="6">
        <v>64.33</v>
      </c>
      <c r="V1492" s="6">
        <v>0.015767</v>
      </c>
      <c r="W1492" s="6">
        <v>-83967020.3</v>
      </c>
      <c r="X1492" s="6">
        <v>1091406466.78</v>
      </c>
      <c r="Y1492" s="6">
        <v>958240959.06</v>
      </c>
      <c r="Z1492" s="6">
        <v>958240959.06</v>
      </c>
      <c r="AA1492" s="6">
        <v>936598008.33</v>
      </c>
      <c r="AB1492" s="6">
        <v>778689474.38</v>
      </c>
      <c r="AC1492" s="6">
        <v>42.86</v>
      </c>
      <c r="AD1492" s="6">
        <v>1.1907</v>
      </c>
      <c r="AE1492" s="6">
        <v>2.074853</v>
      </c>
    </row>
    <row r="1493" spans="1:31">
      <c r="A1493" s="1" t="s">
        <v>618</v>
      </c>
      <c r="B1493" s="6" t="s">
        <v>619</v>
      </c>
      <c r="C1493" s="1" t="s">
        <v>67</v>
      </c>
      <c r="D1493" s="1">
        <v>431166260.14</v>
      </c>
      <c r="E1493" s="1">
        <v>107974950.81</v>
      </c>
      <c r="F1493" s="7">
        <v>30</v>
      </c>
      <c r="G1493" s="7">
        <v>30</v>
      </c>
      <c r="H1493" s="1">
        <v>2487956986.26</v>
      </c>
      <c r="I1493" s="1">
        <v>1254673677.93</v>
      </c>
      <c r="J1493" s="1">
        <v>205905882</v>
      </c>
      <c r="K1493" s="1">
        <v>1618323856.17</v>
      </c>
      <c r="L1493" s="1">
        <v>0.4957</v>
      </c>
      <c r="M1493" s="1">
        <v>0.0437</v>
      </c>
      <c r="N1493" s="1">
        <v>0.0241</v>
      </c>
      <c r="O1493" s="1">
        <v>0.0477</v>
      </c>
      <c r="P1493" s="6">
        <v>181</v>
      </c>
      <c r="Q1493" s="6">
        <v>11.88</v>
      </c>
      <c r="R1493" s="6">
        <v>54969414.68</v>
      </c>
      <c r="S1493" s="6">
        <v>3.4</v>
      </c>
      <c r="T1493" s="6">
        <v>23.88</v>
      </c>
      <c r="U1493" s="6">
        <v>66.32</v>
      </c>
      <c r="V1493" s="6">
        <v>0.024052</v>
      </c>
      <c r="W1493" s="6">
        <v>-10270082.3</v>
      </c>
      <c r="X1493" s="6">
        <v>1233283308.33</v>
      </c>
      <c r="Y1493" s="6">
        <v>1618323856.17</v>
      </c>
      <c r="Z1493" s="6">
        <v>1618323856.17</v>
      </c>
      <c r="AA1493" s="6">
        <v>1539927261.57</v>
      </c>
      <c r="AB1493" s="6">
        <v>1287908544.93</v>
      </c>
      <c r="AC1493" s="6">
        <v>42.86</v>
      </c>
      <c r="AD1493" s="6">
        <v>0.9417</v>
      </c>
      <c r="AE1493" s="6">
        <v>1.537367</v>
      </c>
    </row>
    <row r="1494" spans="1:31">
      <c r="A1494" s="1" t="s">
        <v>618</v>
      </c>
      <c r="B1494" s="6" t="s">
        <v>619</v>
      </c>
      <c r="C1494" s="1" t="s">
        <v>68</v>
      </c>
      <c r="D1494" s="1">
        <v>456882088.9</v>
      </c>
      <c r="E1494" s="1">
        <v>106549733.89</v>
      </c>
      <c r="F1494" s="7">
        <v>30</v>
      </c>
      <c r="G1494" s="7">
        <v>30</v>
      </c>
      <c r="H1494" s="1">
        <v>2572028402.96</v>
      </c>
      <c r="I1494" s="1">
        <v>1361308268.32</v>
      </c>
      <c r="J1494" s="1">
        <v>288268235</v>
      </c>
      <c r="K1494" s="1">
        <v>1937063005.45</v>
      </c>
      <c r="L1494" s="1">
        <v>0.4707</v>
      </c>
      <c r="M1494" s="1">
        <v>0.067</v>
      </c>
      <c r="N1494" s="1">
        <v>0.0412</v>
      </c>
      <c r="O1494" s="1">
        <v>0.0778</v>
      </c>
      <c r="P1494" s="6">
        <v>200</v>
      </c>
      <c r="Q1494" s="6">
        <v>12.17</v>
      </c>
      <c r="R1494" s="6">
        <v>69677161.45</v>
      </c>
      <c r="S1494" s="6">
        <v>3.6</v>
      </c>
      <c r="T1494" s="6">
        <v>18.65</v>
      </c>
      <c r="U1494" s="6">
        <v>62.78</v>
      </c>
      <c r="V1494" s="6">
        <v>0.041202</v>
      </c>
      <c r="W1494" s="6">
        <v>-64378138.23</v>
      </c>
      <c r="X1494" s="6">
        <v>1210720134.64</v>
      </c>
      <c r="Y1494" s="6">
        <v>1937063005.45</v>
      </c>
      <c r="Z1494" s="6">
        <v>1937063005.45</v>
      </c>
      <c r="AA1494" s="6">
        <v>1782833970.46</v>
      </c>
      <c r="AB1494" s="6">
        <v>1591202527.7</v>
      </c>
      <c r="AC1494" s="6">
        <v>42.86</v>
      </c>
      <c r="AD1494" s="6">
        <v>0.8482</v>
      </c>
      <c r="AE1494" s="6">
        <v>1.327798</v>
      </c>
    </row>
    <row r="1495" spans="1:31">
      <c r="A1495" s="1" t="s">
        <v>618</v>
      </c>
      <c r="B1495" s="6" t="s">
        <v>619</v>
      </c>
      <c r="C1495" s="1" t="s">
        <v>69</v>
      </c>
      <c r="D1495" s="1">
        <v>483521867.77</v>
      </c>
      <c r="E1495" s="1">
        <v>103862402.89</v>
      </c>
      <c r="F1495" s="7">
        <v>48</v>
      </c>
      <c r="G1495" s="7">
        <v>33</v>
      </c>
      <c r="H1495" s="1">
        <v>3523693985</v>
      </c>
      <c r="I1495" s="1">
        <v>1769113795.32</v>
      </c>
      <c r="J1495" s="1">
        <v>339139100</v>
      </c>
      <c r="K1495" s="1">
        <v>2498434839.61</v>
      </c>
      <c r="L1495" s="1">
        <v>0.4979</v>
      </c>
      <c r="M1495" s="1">
        <v>0.0356</v>
      </c>
      <c r="N1495" s="1">
        <v>0.019</v>
      </c>
      <c r="O1495" s="1">
        <v>0.0378</v>
      </c>
      <c r="P1495" s="6">
        <v>223</v>
      </c>
      <c r="Q1495" s="6">
        <v>12.47</v>
      </c>
      <c r="R1495" s="6">
        <v>82985724.21</v>
      </c>
      <c r="S1495" s="6">
        <v>3.32</v>
      </c>
      <c r="T1495" s="6">
        <v>27.75</v>
      </c>
      <c r="U1495" s="6">
        <v>68.58</v>
      </c>
      <c r="V1495" s="6">
        <v>0.01897</v>
      </c>
      <c r="W1495" s="6">
        <v>-312960732.03</v>
      </c>
      <c r="X1495" s="6">
        <v>1754580189.68</v>
      </c>
      <c r="Y1495" s="6">
        <v>2498434839.61</v>
      </c>
      <c r="Z1495" s="6">
        <v>2498434839.61</v>
      </c>
      <c r="AA1495" s="6">
        <v>2403319387.07</v>
      </c>
      <c r="AB1495" s="6">
        <v>2185188502.2</v>
      </c>
      <c r="AC1495" s="6">
        <v>42.86</v>
      </c>
      <c r="AD1495" s="6">
        <v>0.7156</v>
      </c>
      <c r="AE1495" s="6">
        <v>1.410361</v>
      </c>
    </row>
    <row r="1496" spans="1:31">
      <c r="A1496" s="1" t="s">
        <v>618</v>
      </c>
      <c r="B1496" s="6" t="s">
        <v>619</v>
      </c>
      <c r="C1496" s="1" t="s">
        <v>70</v>
      </c>
      <c r="D1496" s="1">
        <v>940308871.55</v>
      </c>
      <c r="E1496" s="1">
        <v>298998755.23</v>
      </c>
      <c r="F1496" s="7">
        <v>49</v>
      </c>
      <c r="G1496" s="7">
        <v>34</v>
      </c>
      <c r="H1496" s="1">
        <v>5934486437.09</v>
      </c>
      <c r="I1496" s="1">
        <v>1790422279.89</v>
      </c>
      <c r="J1496" s="1">
        <v>339139100</v>
      </c>
      <c r="K1496" s="1">
        <v>3609343671.05</v>
      </c>
      <c r="L1496" s="1">
        <v>0.6983</v>
      </c>
      <c r="M1496" s="1">
        <v>0.0269</v>
      </c>
      <c r="N1496" s="1">
        <v>0.0071</v>
      </c>
      <c r="O1496" s="1">
        <v>0.0235</v>
      </c>
      <c r="P1496" s="6">
        <v>278</v>
      </c>
      <c r="Q1496" s="6">
        <v>8.98</v>
      </c>
      <c r="R1496" s="6">
        <v>118580944.11</v>
      </c>
      <c r="S1496" s="6">
        <v>3.29</v>
      </c>
      <c r="T1496" s="6">
        <v>27.75</v>
      </c>
      <c r="U1496" s="6">
        <v>69.44</v>
      </c>
      <c r="V1496" s="6">
        <v>0.007105</v>
      </c>
      <c r="W1496" s="6">
        <v>-189216959.39</v>
      </c>
      <c r="X1496" s="6">
        <v>4144064157.2</v>
      </c>
      <c r="Y1496" s="6">
        <v>3609343671.05</v>
      </c>
      <c r="Z1496" s="6">
        <v>3609343671.05</v>
      </c>
      <c r="AA1496" s="6">
        <v>3526601435.81</v>
      </c>
      <c r="AB1496" s="6">
        <v>3153199285.91</v>
      </c>
      <c r="AC1496" s="6">
        <v>33.33</v>
      </c>
      <c r="AD1496" s="6">
        <v>0.8578</v>
      </c>
      <c r="AE1496" s="6">
        <v>1.644201</v>
      </c>
    </row>
    <row r="1497" spans="1:31">
      <c r="A1497" s="1" t="s">
        <v>618</v>
      </c>
      <c r="B1497" s="6" t="s">
        <v>619</v>
      </c>
      <c r="C1497" s="1" t="s">
        <v>71</v>
      </c>
      <c r="D1497" s="1">
        <v>1135332868.86</v>
      </c>
      <c r="E1497" s="1">
        <v>293477773.15</v>
      </c>
      <c r="F1497" s="7">
        <v>49</v>
      </c>
      <c r="G1497" s="7">
        <v>34</v>
      </c>
      <c r="H1497" s="1">
        <v>6156290482.78</v>
      </c>
      <c r="I1497" s="1">
        <v>1860118362.28</v>
      </c>
      <c r="J1497" s="1">
        <v>339139100</v>
      </c>
      <c r="K1497" s="1">
        <v>4093729208.45</v>
      </c>
      <c r="L1497" s="1">
        <v>0.6979</v>
      </c>
      <c r="M1497" s="1">
        <v>0.027</v>
      </c>
      <c r="N1497" s="1">
        <v>0.005</v>
      </c>
      <c r="O1497" s="1">
        <v>0.0165</v>
      </c>
      <c r="P1497" s="6">
        <v>469</v>
      </c>
      <c r="Q1497" s="6">
        <v>13.55</v>
      </c>
      <c r="R1497" s="6">
        <v>145039697.4</v>
      </c>
      <c r="S1497" s="6">
        <v>3.54</v>
      </c>
      <c r="T1497" s="6">
        <v>27.75</v>
      </c>
      <c r="U1497" s="6">
        <v>65.53</v>
      </c>
      <c r="V1497" s="6">
        <v>0.004972</v>
      </c>
      <c r="W1497" s="6">
        <v>198823481.27</v>
      </c>
      <c r="X1497" s="6">
        <v>4296172120.5</v>
      </c>
      <c r="Y1497" s="6">
        <v>4093729208.45</v>
      </c>
      <c r="Z1497" s="6">
        <v>4093729208.45</v>
      </c>
      <c r="AA1497" s="6">
        <v>4055675019.4</v>
      </c>
      <c r="AB1497" s="6">
        <v>3636942746.3</v>
      </c>
      <c r="AC1497" s="6">
        <v>33.33</v>
      </c>
      <c r="AD1497" s="6">
        <v>0.8457</v>
      </c>
      <c r="AE1497" s="6">
        <v>1.503834</v>
      </c>
    </row>
    <row r="1498" spans="1:31">
      <c r="A1498" s="1" t="s">
        <v>620</v>
      </c>
      <c r="B1498" s="6" t="s">
        <v>621</v>
      </c>
      <c r="C1498" s="1" t="s">
        <v>66</v>
      </c>
      <c r="D1498" s="1">
        <v>477804026.46</v>
      </c>
      <c r="E1498" s="1">
        <v>122622765.19</v>
      </c>
      <c r="F1498" s="7">
        <v>86</v>
      </c>
      <c r="G1498" s="7">
        <v>21</v>
      </c>
      <c r="H1498" s="1">
        <v>3412857957.35</v>
      </c>
      <c r="I1498" s="1">
        <v>1734134563.55</v>
      </c>
      <c r="J1498" s="1">
        <v>503157324</v>
      </c>
      <c r="K1498" s="1">
        <v>3024221686.15</v>
      </c>
      <c r="L1498" s="1">
        <v>0.4919</v>
      </c>
      <c r="M1498" s="1">
        <v>0.0679</v>
      </c>
      <c r="N1498" s="1">
        <v>0.0502</v>
      </c>
      <c r="O1498" s="1">
        <v>0.0989</v>
      </c>
      <c r="P1498" s="6">
        <v>210</v>
      </c>
      <c r="Q1498" s="6">
        <v>23</v>
      </c>
      <c r="R1498" s="6">
        <v>100505142.21</v>
      </c>
      <c r="S1498" s="6">
        <v>3.32</v>
      </c>
      <c r="T1498" s="6">
        <v>33.26</v>
      </c>
      <c r="U1498" s="6">
        <v>70.48</v>
      </c>
      <c r="V1498" s="6">
        <v>0.050232</v>
      </c>
      <c r="W1498" s="6">
        <v>496335355.17</v>
      </c>
      <c r="X1498" s="6">
        <v>1678723393.8</v>
      </c>
      <c r="Y1498" s="6">
        <v>3024221686.15</v>
      </c>
      <c r="Z1498" s="6">
        <v>3024221686.15</v>
      </c>
      <c r="AA1498" s="6">
        <v>2840336161.05</v>
      </c>
      <c r="AB1498" s="6">
        <v>2523796953.19</v>
      </c>
      <c r="AC1498" s="6">
        <v>33.33</v>
      </c>
      <c r="AD1498" s="6">
        <v>0.3016</v>
      </c>
      <c r="AE1498" s="6">
        <v>1.128508</v>
      </c>
    </row>
    <row r="1499" spans="1:31">
      <c r="A1499" s="1" t="s">
        <v>620</v>
      </c>
      <c r="B1499" s="6" t="s">
        <v>621</v>
      </c>
      <c r="C1499" s="1" t="s">
        <v>67</v>
      </c>
      <c r="D1499" s="1">
        <v>466284529.28</v>
      </c>
      <c r="E1499" s="1">
        <v>261250518.97</v>
      </c>
      <c r="F1499" s="7">
        <v>78</v>
      </c>
      <c r="G1499" s="7">
        <v>16</v>
      </c>
      <c r="H1499" s="1">
        <v>3943137152.17</v>
      </c>
      <c r="I1499" s="1">
        <v>2142701649.2</v>
      </c>
      <c r="J1499" s="1">
        <v>654104521</v>
      </c>
      <c r="K1499" s="1">
        <v>3690430874.26</v>
      </c>
      <c r="L1499" s="1">
        <v>0.4566</v>
      </c>
      <c r="M1499" s="1">
        <v>0.1376</v>
      </c>
      <c r="N1499" s="1">
        <v>0.1147</v>
      </c>
      <c r="O1499" s="1">
        <v>0.211</v>
      </c>
      <c r="P1499" s="6">
        <v>210</v>
      </c>
      <c r="Q1499" s="6">
        <v>21</v>
      </c>
      <c r="R1499" s="6">
        <v>128098158.47</v>
      </c>
      <c r="S1499" s="6">
        <v>3.47</v>
      </c>
      <c r="T1499" s="6">
        <v>33.26</v>
      </c>
      <c r="U1499" s="6">
        <v>60.37</v>
      </c>
      <c r="V1499" s="6">
        <v>0.114677</v>
      </c>
      <c r="W1499" s="6">
        <v>672022556.4</v>
      </c>
      <c r="X1499" s="6">
        <v>1800435502.97</v>
      </c>
      <c r="Y1499" s="6">
        <v>3690430874.26</v>
      </c>
      <c r="Z1499" s="6">
        <v>3690430874.26</v>
      </c>
      <c r="AA1499" s="6">
        <v>3164668166.63</v>
      </c>
      <c r="AB1499" s="6">
        <v>2772732150.94</v>
      </c>
      <c r="AC1499" s="6">
        <v>33.33</v>
      </c>
      <c r="AD1499" s="6">
        <v>0.2767</v>
      </c>
      <c r="AE1499" s="6">
        <v>1.068476</v>
      </c>
    </row>
    <row r="1500" spans="1:31">
      <c r="A1500" s="1" t="s">
        <v>620</v>
      </c>
      <c r="B1500" s="6" t="s">
        <v>621</v>
      </c>
      <c r="C1500" s="1" t="s">
        <v>68</v>
      </c>
      <c r="D1500" s="1">
        <v>516471730.39</v>
      </c>
      <c r="E1500" s="1">
        <v>286237971.06</v>
      </c>
      <c r="F1500" s="7">
        <v>101</v>
      </c>
      <c r="G1500" s="7">
        <v>21</v>
      </c>
      <c r="H1500" s="1">
        <v>6092020579.36</v>
      </c>
      <c r="I1500" s="1">
        <v>3130676975.32</v>
      </c>
      <c r="J1500" s="1">
        <v>654104521</v>
      </c>
      <c r="K1500" s="1">
        <v>5052336113.63</v>
      </c>
      <c r="L1500" s="1">
        <v>0.4861</v>
      </c>
      <c r="M1500" s="1">
        <v>0.1695</v>
      </c>
      <c r="N1500" s="1">
        <v>0.1457</v>
      </c>
      <c r="O1500" s="1">
        <v>0.2835</v>
      </c>
      <c r="P1500" s="6">
        <v>216</v>
      </c>
      <c r="Q1500" s="6">
        <v>19</v>
      </c>
      <c r="R1500" s="6">
        <v>187365300.59</v>
      </c>
      <c r="S1500" s="6">
        <v>3.71</v>
      </c>
      <c r="T1500" s="6">
        <v>33.26</v>
      </c>
      <c r="U1500" s="6">
        <v>57.51</v>
      </c>
      <c r="V1500" s="6">
        <v>0.145666</v>
      </c>
      <c r="W1500" s="6">
        <v>693984410.82</v>
      </c>
      <c r="X1500" s="6">
        <v>2961343604.04</v>
      </c>
      <c r="Y1500" s="6">
        <v>5052336113.63</v>
      </c>
      <c r="Z1500" s="6">
        <v>5052336113.63</v>
      </c>
      <c r="AA1500" s="6">
        <v>4016505144.56</v>
      </c>
      <c r="AB1500" s="6">
        <v>3508737883.14</v>
      </c>
      <c r="AC1500" s="6">
        <v>33.33</v>
      </c>
      <c r="AD1500" s="6">
        <v>0.2252</v>
      </c>
      <c r="AE1500" s="6">
        <v>1.205783</v>
      </c>
    </row>
    <row r="1501" spans="1:31">
      <c r="A1501" s="1" t="s">
        <v>620</v>
      </c>
      <c r="B1501" s="6" t="s">
        <v>621</v>
      </c>
      <c r="C1501" s="1" t="s">
        <v>69</v>
      </c>
      <c r="D1501" s="1">
        <v>756631996.2</v>
      </c>
      <c r="E1501" s="1">
        <v>280339006.77</v>
      </c>
      <c r="F1501" s="7">
        <v>120</v>
      </c>
      <c r="G1501" s="7">
        <v>32</v>
      </c>
      <c r="H1501" s="1">
        <v>8383954178.42</v>
      </c>
      <c r="I1501" s="1">
        <v>4885744296.73</v>
      </c>
      <c r="J1501" s="1">
        <v>687715368</v>
      </c>
      <c r="K1501" s="1">
        <v>7932209015.44</v>
      </c>
      <c r="L1501" s="1">
        <v>0.4173</v>
      </c>
      <c r="M1501" s="1">
        <v>0.1647</v>
      </c>
      <c r="N1501" s="1">
        <v>0.1418</v>
      </c>
      <c r="O1501" s="1">
        <v>0.2433</v>
      </c>
      <c r="P1501" s="6">
        <v>223</v>
      </c>
      <c r="Q1501" s="6">
        <v>19.01</v>
      </c>
      <c r="R1501" s="6">
        <v>266477218.88</v>
      </c>
      <c r="S1501" s="6">
        <v>3.36</v>
      </c>
      <c r="T1501" s="6">
        <v>31.63</v>
      </c>
      <c r="U1501" s="6">
        <v>51.07</v>
      </c>
      <c r="V1501" s="6">
        <v>0.141804</v>
      </c>
      <c r="W1501" s="6">
        <v>586145197.9</v>
      </c>
      <c r="X1501" s="6">
        <v>3498209881.69</v>
      </c>
      <c r="Y1501" s="6">
        <v>7932209015.44</v>
      </c>
      <c r="Z1501" s="6">
        <v>7932209015.44</v>
      </c>
      <c r="AA1501" s="6">
        <v>6540161576.32</v>
      </c>
      <c r="AB1501" s="6">
        <v>5922306820.8</v>
      </c>
      <c r="AC1501" s="6">
        <v>37.5</v>
      </c>
      <c r="AD1501" s="6">
        <v>0.1479</v>
      </c>
      <c r="AE1501" s="6">
        <v>1.056951</v>
      </c>
    </row>
    <row r="1502" spans="1:31">
      <c r="A1502" s="1" t="s">
        <v>620</v>
      </c>
      <c r="B1502" s="6" t="s">
        <v>621</v>
      </c>
      <c r="C1502" s="1" t="s">
        <v>70</v>
      </c>
      <c r="D1502" s="1">
        <v>1723089520.67</v>
      </c>
      <c r="E1502" s="1">
        <v>323831265.36</v>
      </c>
      <c r="F1502" s="7">
        <v>123</v>
      </c>
      <c r="G1502" s="7">
        <v>35</v>
      </c>
      <c r="H1502" s="1">
        <v>9187807605.63</v>
      </c>
      <c r="I1502" s="1">
        <v>5493977621.54</v>
      </c>
      <c r="J1502" s="1">
        <v>687715368</v>
      </c>
      <c r="K1502" s="1">
        <v>7008925593.41</v>
      </c>
      <c r="L1502" s="1">
        <v>0.402</v>
      </c>
      <c r="M1502" s="1">
        <v>0.1068</v>
      </c>
      <c r="N1502" s="1">
        <v>0.0917</v>
      </c>
      <c r="O1502" s="1">
        <v>0.1533</v>
      </c>
      <c r="P1502" s="6">
        <v>223</v>
      </c>
      <c r="Q1502" s="6">
        <v>17.04</v>
      </c>
      <c r="R1502" s="6">
        <v>237885099.67</v>
      </c>
      <c r="S1502" s="6">
        <v>3.39</v>
      </c>
      <c r="T1502" s="6">
        <v>31.63</v>
      </c>
      <c r="U1502" s="6">
        <v>54.12</v>
      </c>
      <c r="V1502" s="6">
        <v>0.091686</v>
      </c>
      <c r="W1502" s="6">
        <v>647241794.35</v>
      </c>
      <c r="X1502" s="6">
        <v>3693829984.09</v>
      </c>
      <c r="Y1502" s="6">
        <v>7008925593.41</v>
      </c>
      <c r="Z1502" s="6">
        <v>7008925593.41</v>
      </c>
      <c r="AA1502" s="6">
        <v>5981347651.7</v>
      </c>
      <c r="AB1502" s="6">
        <v>5440347382.39</v>
      </c>
      <c r="AC1502" s="6">
        <v>33.33</v>
      </c>
      <c r="AD1502" s="6">
        <v>0.1868</v>
      </c>
      <c r="AE1502" s="6">
        <v>1.310872</v>
      </c>
    </row>
    <row r="1503" spans="1:31">
      <c r="A1503" s="1" t="s">
        <v>620</v>
      </c>
      <c r="B1503" s="6" t="s">
        <v>621</v>
      </c>
      <c r="C1503" s="1" t="s">
        <v>71</v>
      </c>
      <c r="D1503" s="1">
        <v>1925495579.59</v>
      </c>
      <c r="E1503" s="1">
        <v>364214110.46</v>
      </c>
      <c r="F1503" s="7">
        <v>123</v>
      </c>
      <c r="G1503" s="7">
        <v>35</v>
      </c>
      <c r="H1503" s="1">
        <v>10639833843.76</v>
      </c>
      <c r="I1503" s="1">
        <v>6290549293.38</v>
      </c>
      <c r="J1503" s="1">
        <v>687715368</v>
      </c>
      <c r="K1503" s="1">
        <v>7310044018.46</v>
      </c>
      <c r="L1503" s="1">
        <v>0.4088</v>
      </c>
      <c r="M1503" s="1">
        <v>0.1084</v>
      </c>
      <c r="N1503" s="1">
        <v>0.094</v>
      </c>
      <c r="O1503" s="1">
        <v>0.159</v>
      </c>
      <c r="P1503" s="6">
        <v>234</v>
      </c>
      <c r="Q1503" s="6">
        <v>17.6</v>
      </c>
      <c r="R1503" s="6">
        <v>269883934.44</v>
      </c>
      <c r="S1503" s="6">
        <v>3.69</v>
      </c>
      <c r="T1503" s="6">
        <v>31.63</v>
      </c>
      <c r="U1503" s="6">
        <v>50</v>
      </c>
      <c r="V1503" s="6">
        <v>0.09399</v>
      </c>
      <c r="W1503" s="6">
        <v>1190472137.58</v>
      </c>
      <c r="X1503" s="6">
        <v>4349284550.38</v>
      </c>
      <c r="Y1503" s="6">
        <v>7310044018.46</v>
      </c>
      <c r="Z1503" s="6">
        <v>7310044018.46</v>
      </c>
      <c r="AA1503" s="6">
        <v>6077536715.89</v>
      </c>
      <c r="AB1503" s="6">
        <v>5467184266.4</v>
      </c>
      <c r="AC1503" s="6">
        <v>33.33</v>
      </c>
      <c r="AD1503" s="6">
        <v>0.1847</v>
      </c>
      <c r="AE1503" s="6">
        <v>1.455509</v>
      </c>
    </row>
    <row r="1504" spans="1:31">
      <c r="A1504" s="1" t="s">
        <v>622</v>
      </c>
      <c r="B1504" s="6" t="s">
        <v>623</v>
      </c>
      <c r="C1504" s="1" t="s">
        <v>66</v>
      </c>
      <c r="D1504" s="1">
        <v>817895395.07</v>
      </c>
      <c r="E1504" s="1">
        <v>226118319.44</v>
      </c>
      <c r="F1504" s="7">
        <v>83</v>
      </c>
      <c r="G1504" s="7">
        <v>83</v>
      </c>
      <c r="H1504" s="1">
        <v>5687190374.33</v>
      </c>
      <c r="I1504" s="1">
        <v>2295319768.59</v>
      </c>
      <c r="J1504" s="1">
        <v>686886991</v>
      </c>
      <c r="K1504" s="1">
        <v>4377309272.04</v>
      </c>
      <c r="L1504" s="1">
        <v>0.5964</v>
      </c>
      <c r="M1504" s="1">
        <v>0.0375</v>
      </c>
      <c r="N1504" s="1">
        <v>0.0198</v>
      </c>
      <c r="O1504" s="1">
        <v>0.0491</v>
      </c>
      <c r="P1504" s="6">
        <v>214</v>
      </c>
      <c r="Q1504" s="6">
        <v>10.43</v>
      </c>
      <c r="R1504" s="6">
        <v>156983312.01</v>
      </c>
      <c r="S1504" s="6">
        <v>3.59</v>
      </c>
      <c r="T1504" s="6">
        <v>31.45</v>
      </c>
      <c r="U1504" s="6">
        <v>61.11</v>
      </c>
      <c r="V1504" s="6">
        <v>0.019824</v>
      </c>
      <c r="W1504" s="6">
        <v>-706013138.61</v>
      </c>
      <c r="X1504" s="6">
        <v>3391870605.74</v>
      </c>
      <c r="Y1504" s="6">
        <v>4377309272.04</v>
      </c>
      <c r="Z1504" s="6">
        <v>4377309272.04</v>
      </c>
      <c r="AA1504" s="6">
        <v>4251314077.67</v>
      </c>
      <c r="AB1504" s="6">
        <v>3649662540.34</v>
      </c>
      <c r="AC1504" s="6">
        <v>33.33</v>
      </c>
      <c r="AD1504" s="6">
        <v>0.4688</v>
      </c>
      <c r="AE1504" s="6">
        <v>1.299243</v>
      </c>
    </row>
    <row r="1505" spans="1:31">
      <c r="A1505" s="1" t="s">
        <v>622</v>
      </c>
      <c r="B1505" s="6" t="s">
        <v>623</v>
      </c>
      <c r="C1505" s="1" t="s">
        <v>67</v>
      </c>
      <c r="D1505" s="1">
        <v>632491769.67</v>
      </c>
      <c r="E1505" s="1">
        <v>180203257.03</v>
      </c>
      <c r="F1505" s="7">
        <v>94</v>
      </c>
      <c r="G1505" s="7">
        <v>94</v>
      </c>
      <c r="H1505" s="1">
        <v>6628916664.9</v>
      </c>
      <c r="I1505" s="1">
        <v>2699481631.11</v>
      </c>
      <c r="J1505" s="1">
        <v>691025863</v>
      </c>
      <c r="K1505" s="1">
        <v>4909197834.05</v>
      </c>
      <c r="L1505" s="1">
        <v>0.5928</v>
      </c>
      <c r="M1505" s="1">
        <v>0.0315</v>
      </c>
      <c r="N1505" s="1">
        <v>0.0181</v>
      </c>
      <c r="O1505" s="1">
        <v>0.0446</v>
      </c>
      <c r="P1505" s="6">
        <v>191</v>
      </c>
      <c r="Q1505" s="6">
        <v>11.59</v>
      </c>
      <c r="R1505" s="6">
        <v>160222145.85</v>
      </c>
      <c r="S1505" s="6">
        <v>3.26</v>
      </c>
      <c r="T1505" s="6">
        <v>31.26</v>
      </c>
      <c r="U1505" s="6">
        <v>59.37</v>
      </c>
      <c r="V1505" s="6">
        <v>0.018142</v>
      </c>
      <c r="W1505" s="6">
        <v>8289532.39</v>
      </c>
      <c r="X1505" s="6">
        <v>3929435033.79</v>
      </c>
      <c r="Y1505" s="6">
        <v>4909197834.05</v>
      </c>
      <c r="Z1505" s="6">
        <v>4909197834.05</v>
      </c>
      <c r="AA1505" s="6">
        <v>4720131139.09</v>
      </c>
      <c r="AB1505" s="6">
        <v>4093794979.33</v>
      </c>
      <c r="AC1505" s="6">
        <v>33.33</v>
      </c>
      <c r="AD1505" s="6">
        <v>0.3357</v>
      </c>
      <c r="AE1505" s="6">
        <v>1.350305</v>
      </c>
    </row>
    <row r="1506" spans="1:31">
      <c r="A1506" s="1" t="s">
        <v>622</v>
      </c>
      <c r="B1506" s="6" t="s">
        <v>623</v>
      </c>
      <c r="C1506" s="1" t="s">
        <v>68</v>
      </c>
      <c r="D1506" s="1">
        <v>971455267.49</v>
      </c>
      <c r="E1506" s="1">
        <v>175023035.36</v>
      </c>
      <c r="F1506" s="7">
        <v>101</v>
      </c>
      <c r="G1506" s="7">
        <v>101</v>
      </c>
      <c r="H1506" s="1">
        <v>7444751617.35</v>
      </c>
      <c r="I1506" s="1">
        <v>2801554223.21</v>
      </c>
      <c r="J1506" s="1">
        <v>691038124</v>
      </c>
      <c r="K1506" s="1">
        <v>5813677967.21</v>
      </c>
      <c r="L1506" s="1">
        <v>0.6237</v>
      </c>
      <c r="M1506" s="1">
        <v>0.0336</v>
      </c>
      <c r="N1506" s="1">
        <v>0.0167</v>
      </c>
      <c r="O1506" s="1">
        <v>0.0443</v>
      </c>
      <c r="P1506" s="6">
        <v>196</v>
      </c>
      <c r="Q1506" s="6">
        <v>11.78</v>
      </c>
      <c r="R1506" s="6">
        <v>208745120.14</v>
      </c>
      <c r="S1506" s="6">
        <v>3.59</v>
      </c>
      <c r="T1506" s="6">
        <v>31.26</v>
      </c>
      <c r="U1506" s="6">
        <v>59.74</v>
      </c>
      <c r="V1506" s="6">
        <v>0.016662</v>
      </c>
      <c r="W1506" s="6">
        <v>-65438309.22</v>
      </c>
      <c r="X1506" s="6">
        <v>4643197394.14</v>
      </c>
      <c r="Y1506" s="6">
        <v>5813677967.21</v>
      </c>
      <c r="Z1506" s="6">
        <v>5813677967.21</v>
      </c>
      <c r="AA1506" s="6">
        <v>5661262144.47</v>
      </c>
      <c r="AB1506" s="6">
        <v>4975967694.89</v>
      </c>
      <c r="AC1506" s="6">
        <v>33.33</v>
      </c>
      <c r="AD1506" s="6">
        <v>0.2862</v>
      </c>
      <c r="AE1506" s="6">
        <v>1.280558</v>
      </c>
    </row>
    <row r="1507" spans="1:31">
      <c r="A1507" s="1" t="s">
        <v>622</v>
      </c>
      <c r="B1507" s="6" t="s">
        <v>623</v>
      </c>
      <c r="C1507" s="1" t="s">
        <v>69</v>
      </c>
      <c r="D1507" s="1">
        <v>1460838001.85</v>
      </c>
      <c r="E1507" s="1">
        <v>210514202.13</v>
      </c>
      <c r="F1507" s="7">
        <v>113</v>
      </c>
      <c r="G1507" s="7">
        <v>103</v>
      </c>
      <c r="H1507" s="1">
        <v>8755014717.38</v>
      </c>
      <c r="I1507" s="1">
        <v>2771903019.11</v>
      </c>
      <c r="J1507" s="1">
        <v>691049101</v>
      </c>
      <c r="K1507" s="1">
        <v>7442564210.52</v>
      </c>
      <c r="L1507" s="1">
        <v>0.6834</v>
      </c>
      <c r="M1507" s="1">
        <v>0.0319</v>
      </c>
      <c r="N1507" s="1">
        <v>0.0124</v>
      </c>
      <c r="O1507" s="1">
        <v>0.0392</v>
      </c>
      <c r="P1507" s="6">
        <v>238</v>
      </c>
      <c r="Q1507" s="6">
        <v>12.27</v>
      </c>
      <c r="R1507" s="6">
        <v>272729813.32</v>
      </c>
      <c r="S1507" s="6">
        <v>3.66</v>
      </c>
      <c r="T1507" s="6">
        <v>29.95</v>
      </c>
      <c r="U1507" s="6">
        <v>57.09</v>
      </c>
      <c r="V1507" s="6">
        <v>0.012417</v>
      </c>
      <c r="W1507" s="6">
        <v>-777243826.84</v>
      </c>
      <c r="X1507" s="6">
        <v>5983111698.27</v>
      </c>
      <c r="Y1507" s="6">
        <v>7442564210.52</v>
      </c>
      <c r="Z1507" s="6">
        <v>7442564210.52</v>
      </c>
      <c r="AA1507" s="6">
        <v>7205225869.89</v>
      </c>
      <c r="AB1507" s="6">
        <v>6358645499.15</v>
      </c>
      <c r="AC1507" s="6">
        <v>33.33</v>
      </c>
      <c r="AD1507" s="6">
        <v>0.2605</v>
      </c>
      <c r="AE1507" s="6">
        <v>1.176344</v>
      </c>
    </row>
    <row r="1508" spans="1:31">
      <c r="A1508" s="1" t="s">
        <v>622</v>
      </c>
      <c r="B1508" s="6" t="s">
        <v>623</v>
      </c>
      <c r="C1508" s="1" t="s">
        <v>70</v>
      </c>
      <c r="D1508" s="1">
        <v>1701151563.8</v>
      </c>
      <c r="E1508" s="1">
        <v>233045270.48</v>
      </c>
      <c r="F1508" s="7">
        <v>114</v>
      </c>
      <c r="G1508" s="7">
        <v>104</v>
      </c>
      <c r="H1508" s="1">
        <v>9374875347.13</v>
      </c>
      <c r="I1508" s="1">
        <v>2882485875.01</v>
      </c>
      <c r="J1508" s="1">
        <v>691056019</v>
      </c>
      <c r="K1508" s="1">
        <v>8140736551.97</v>
      </c>
      <c r="L1508" s="1">
        <v>0.6925</v>
      </c>
      <c r="M1508" s="1">
        <v>0.0362</v>
      </c>
      <c r="N1508" s="1">
        <v>0.0163</v>
      </c>
      <c r="O1508" s="1">
        <v>0.0529</v>
      </c>
      <c r="P1508" s="6">
        <v>232</v>
      </c>
      <c r="Q1508" s="6">
        <v>11.98</v>
      </c>
      <c r="R1508" s="6">
        <v>255899136.26</v>
      </c>
      <c r="S1508" s="6">
        <v>3.14</v>
      </c>
      <c r="T1508" s="6">
        <v>29.95</v>
      </c>
      <c r="U1508" s="6">
        <v>57.15</v>
      </c>
      <c r="V1508" s="6">
        <v>0.016259</v>
      </c>
      <c r="W1508" s="6">
        <v>-53464337.81</v>
      </c>
      <c r="X1508" s="6">
        <v>6492389472.12</v>
      </c>
      <c r="Y1508" s="6">
        <v>8140736551.97</v>
      </c>
      <c r="Z1508" s="6">
        <v>8140736551.97</v>
      </c>
      <c r="AA1508" s="6">
        <v>7843325335.75</v>
      </c>
      <c r="AB1508" s="6">
        <v>6944748113.69</v>
      </c>
      <c r="AC1508" s="6">
        <v>33.33</v>
      </c>
      <c r="AD1508" s="6">
        <v>0.2378</v>
      </c>
      <c r="AE1508" s="6">
        <v>1.1516</v>
      </c>
    </row>
    <row r="1509" spans="1:31">
      <c r="A1509" s="1" t="s">
        <v>622</v>
      </c>
      <c r="B1509" s="6" t="s">
        <v>623</v>
      </c>
      <c r="C1509" s="1" t="s">
        <v>71</v>
      </c>
      <c r="D1509" s="1">
        <v>1725062423.84</v>
      </c>
      <c r="E1509" s="1">
        <v>226624280</v>
      </c>
      <c r="F1509" s="7">
        <v>114</v>
      </c>
      <c r="G1509" s="7">
        <v>104</v>
      </c>
      <c r="H1509" s="1">
        <v>9893276252.73</v>
      </c>
      <c r="I1509" s="1">
        <v>2992713385.68</v>
      </c>
      <c r="J1509" s="1">
        <v>691066603</v>
      </c>
      <c r="K1509" s="1">
        <v>7365842287.37</v>
      </c>
      <c r="L1509" s="1">
        <v>0.6975</v>
      </c>
      <c r="M1509" s="1">
        <v>0.0313</v>
      </c>
      <c r="N1509" s="1">
        <v>0.0142</v>
      </c>
      <c r="O1509" s="1">
        <v>0.047</v>
      </c>
      <c r="P1509" s="6">
        <v>248</v>
      </c>
      <c r="Q1509" s="6">
        <v>11.74</v>
      </c>
      <c r="R1509" s="6">
        <v>252235087.65</v>
      </c>
      <c r="S1509" s="6">
        <v>3.42</v>
      </c>
      <c r="T1509" s="6">
        <v>29.95</v>
      </c>
      <c r="U1509" s="6">
        <v>57.28</v>
      </c>
      <c r="V1509" s="6">
        <v>0.014217</v>
      </c>
      <c r="W1509" s="6">
        <v>272312352.82</v>
      </c>
      <c r="X1509" s="6">
        <v>6900562867.05</v>
      </c>
      <c r="Y1509" s="6">
        <v>7365842287.37</v>
      </c>
      <c r="Z1509" s="6">
        <v>7365842287.37</v>
      </c>
      <c r="AA1509" s="6">
        <v>7122248587.73</v>
      </c>
      <c r="AB1509" s="6">
        <v>6251437500.04</v>
      </c>
      <c r="AC1509" s="6">
        <v>33.33</v>
      </c>
      <c r="AD1509" s="6">
        <v>0.2867</v>
      </c>
      <c r="AE1509" s="6">
        <v>1.343129</v>
      </c>
    </row>
    <row r="1510" spans="1:31">
      <c r="A1510" s="1" t="s">
        <v>624</v>
      </c>
      <c r="B1510" s="6" t="s">
        <v>625</v>
      </c>
      <c r="C1510" s="1" t="s">
        <v>66</v>
      </c>
      <c r="D1510" s="1">
        <v>1609741928.04</v>
      </c>
      <c r="E1510" s="1">
        <v>56659395.41</v>
      </c>
      <c r="F1510" s="7">
        <v>42</v>
      </c>
      <c r="G1510" s="7">
        <v>9</v>
      </c>
      <c r="H1510" s="1">
        <v>4315870440.77</v>
      </c>
      <c r="I1510" s="1">
        <v>2372142577.16</v>
      </c>
      <c r="J1510" s="1">
        <v>400000100</v>
      </c>
      <c r="K1510" s="1">
        <v>1389738514</v>
      </c>
      <c r="L1510" s="1">
        <v>0.4504</v>
      </c>
      <c r="M1510" s="1">
        <v>0.0289</v>
      </c>
      <c r="N1510" s="1">
        <v>0.0069</v>
      </c>
      <c r="O1510" s="1">
        <v>0.0126</v>
      </c>
      <c r="P1510" s="6">
        <v>234</v>
      </c>
      <c r="Q1510" s="6">
        <v>10.01</v>
      </c>
      <c r="R1510" s="6">
        <v>54766242.28</v>
      </c>
      <c r="S1510" s="6">
        <v>3.94</v>
      </c>
      <c r="T1510" s="6">
        <v>36.59</v>
      </c>
      <c r="U1510" s="6">
        <v>86.72</v>
      </c>
      <c r="V1510" s="6">
        <v>0.006944</v>
      </c>
      <c r="W1510" s="6">
        <v>106444735.39</v>
      </c>
      <c r="X1510" s="6">
        <v>1943727863.61</v>
      </c>
      <c r="Y1510" s="6">
        <v>1389738514</v>
      </c>
      <c r="Z1510" s="6">
        <v>1389738514</v>
      </c>
      <c r="AA1510" s="6">
        <v>1316443040.56</v>
      </c>
      <c r="AB1510" s="6">
        <v>1059870972.13</v>
      </c>
      <c r="AC1510" s="6">
        <v>33.33</v>
      </c>
      <c r="AD1510" s="6">
        <v>1.9809</v>
      </c>
      <c r="AE1510" s="6">
        <v>3.105527</v>
      </c>
    </row>
    <row r="1511" spans="1:31">
      <c r="A1511" s="1" t="s">
        <v>624</v>
      </c>
      <c r="B1511" s="6" t="s">
        <v>625</v>
      </c>
      <c r="C1511" s="1" t="s">
        <v>67</v>
      </c>
      <c r="D1511" s="1">
        <v>1909557158.66</v>
      </c>
      <c r="E1511" s="1">
        <v>55230890.37</v>
      </c>
      <c r="F1511" s="7">
        <v>67</v>
      </c>
      <c r="G1511" s="7">
        <v>67</v>
      </c>
      <c r="H1511" s="1">
        <v>5425251320.37</v>
      </c>
      <c r="I1511" s="1">
        <v>2364882341.92</v>
      </c>
      <c r="J1511" s="1">
        <v>400000100</v>
      </c>
      <c r="K1511" s="1">
        <v>2462904760.89</v>
      </c>
      <c r="L1511" s="1">
        <v>0.5641</v>
      </c>
      <c r="M1511" s="1">
        <v>0.0337</v>
      </c>
      <c r="N1511" s="1">
        <v>0.0032</v>
      </c>
      <c r="O1511" s="1">
        <v>0.0073</v>
      </c>
      <c r="P1511" s="6">
        <v>282</v>
      </c>
      <c r="Q1511" s="6">
        <v>7.85</v>
      </c>
      <c r="R1511" s="6">
        <v>119730437.27</v>
      </c>
      <c r="S1511" s="6">
        <v>4.86</v>
      </c>
      <c r="T1511" s="6">
        <v>36.59</v>
      </c>
      <c r="U1511" s="6">
        <v>80.2</v>
      </c>
      <c r="V1511" s="6">
        <v>0.003168</v>
      </c>
      <c r="W1511" s="6">
        <v>296615115.43</v>
      </c>
      <c r="X1511" s="6">
        <v>3060368978.45</v>
      </c>
      <c r="Y1511" s="6">
        <v>2462904760.89</v>
      </c>
      <c r="Z1511" s="6">
        <v>2462904760.89</v>
      </c>
      <c r="AA1511" s="6">
        <v>2349696267.14</v>
      </c>
      <c r="AB1511" s="6">
        <v>1955454859.89</v>
      </c>
      <c r="AC1511" s="6">
        <v>33.33</v>
      </c>
      <c r="AD1511" s="6">
        <v>1.4584</v>
      </c>
      <c r="AE1511" s="6">
        <v>2.202786</v>
      </c>
    </row>
    <row r="1512" spans="1:31">
      <c r="A1512" s="1" t="s">
        <v>624</v>
      </c>
      <c r="B1512" s="6" t="s">
        <v>625</v>
      </c>
      <c r="C1512" s="1" t="s">
        <v>68</v>
      </c>
      <c r="D1512" s="1">
        <v>1885715541.63</v>
      </c>
      <c r="E1512" s="1">
        <v>54002521.51</v>
      </c>
      <c r="F1512" s="7">
        <v>69</v>
      </c>
      <c r="G1512" s="7">
        <v>69</v>
      </c>
      <c r="H1512" s="1">
        <v>5044971498.72</v>
      </c>
      <c r="I1512" s="1">
        <v>1903747881.43</v>
      </c>
      <c r="J1512" s="1">
        <v>400000100</v>
      </c>
      <c r="K1512" s="1">
        <v>1584663893.94</v>
      </c>
      <c r="L1512" s="1">
        <v>0.6226</v>
      </c>
      <c r="M1512" s="1">
        <v>-0.0648</v>
      </c>
      <c r="N1512" s="1">
        <v>-0.0966</v>
      </c>
      <c r="O1512" s="1">
        <v>-0.2559</v>
      </c>
      <c r="P1512" s="6">
        <v>255</v>
      </c>
      <c r="Q1512" s="6">
        <v>9.61</v>
      </c>
      <c r="R1512" s="6">
        <v>105254082.92</v>
      </c>
      <c r="S1512" s="6">
        <v>6.64</v>
      </c>
      <c r="T1512" s="6">
        <v>36.59</v>
      </c>
      <c r="U1512" s="6">
        <v>72.5</v>
      </c>
      <c r="V1512" s="6">
        <v>-0.096564</v>
      </c>
      <c r="W1512" s="6">
        <v>217762708.17</v>
      </c>
      <c r="X1512" s="6">
        <v>3141223617.29</v>
      </c>
      <c r="Y1512" s="6">
        <v>1584663893.94</v>
      </c>
      <c r="Z1512" s="6">
        <v>1584663893.94</v>
      </c>
      <c r="AA1512" s="6">
        <v>2029357979.49</v>
      </c>
      <c r="AB1512" s="6">
        <v>1387935220.18</v>
      </c>
      <c r="AC1512" s="6">
        <v>37.5</v>
      </c>
      <c r="AD1512" s="6">
        <v>1.6742</v>
      </c>
      <c r="AE1512" s="6">
        <v>3.183622</v>
      </c>
    </row>
    <row r="1513" spans="1:31">
      <c r="A1513" s="1" t="s">
        <v>624</v>
      </c>
      <c r="B1513" s="6" t="s">
        <v>625</v>
      </c>
      <c r="C1513" s="1" t="s">
        <v>69</v>
      </c>
      <c r="D1513" s="1">
        <v>1961135097.85</v>
      </c>
      <c r="E1513" s="1">
        <v>52783453.37</v>
      </c>
      <c r="F1513" s="7">
        <v>73</v>
      </c>
      <c r="G1513" s="7">
        <v>70</v>
      </c>
      <c r="H1513" s="1">
        <v>5874056823.11</v>
      </c>
      <c r="I1513" s="1">
        <v>1970410076.25</v>
      </c>
      <c r="J1513" s="1">
        <v>400000100</v>
      </c>
      <c r="K1513" s="1">
        <v>1753808922.26</v>
      </c>
      <c r="L1513" s="1">
        <v>0.6646</v>
      </c>
      <c r="M1513" s="1">
        <v>0.0405</v>
      </c>
      <c r="N1513" s="1">
        <v>0.0112</v>
      </c>
      <c r="O1513" s="1">
        <v>0.0333</v>
      </c>
      <c r="P1513" s="6">
        <v>167</v>
      </c>
      <c r="Q1513" s="6">
        <v>7.53</v>
      </c>
      <c r="R1513" s="6">
        <v>60549461.46</v>
      </c>
      <c r="S1513" s="6">
        <v>3.45</v>
      </c>
      <c r="T1513" s="6">
        <v>27.59</v>
      </c>
      <c r="U1513" s="6">
        <v>58.44</v>
      </c>
      <c r="V1513" s="6">
        <v>0.011178</v>
      </c>
      <c r="W1513" s="6">
        <v>514659590.06</v>
      </c>
      <c r="X1513" s="6">
        <v>3903646746.86</v>
      </c>
      <c r="Y1513" s="6">
        <v>1753808922.26</v>
      </c>
      <c r="Z1513" s="6">
        <v>1753808922.26</v>
      </c>
      <c r="AA1513" s="6">
        <v>1617520989.25</v>
      </c>
      <c r="AB1513" s="6">
        <v>1187948998.56</v>
      </c>
      <c r="AC1513" s="6">
        <v>42.86</v>
      </c>
      <c r="AD1513" s="6">
        <v>1.2652</v>
      </c>
      <c r="AE1513" s="6">
        <v>3.349314</v>
      </c>
    </row>
    <row r="1514" spans="1:31">
      <c r="A1514" s="1" t="s">
        <v>624</v>
      </c>
      <c r="B1514" s="6" t="s">
        <v>625</v>
      </c>
      <c r="C1514" s="1" t="s">
        <v>70</v>
      </c>
      <c r="D1514" s="1">
        <v>1938344403.59</v>
      </c>
      <c r="E1514" s="1">
        <v>51638750.95</v>
      </c>
      <c r="F1514" s="7">
        <v>73</v>
      </c>
      <c r="G1514" s="7">
        <v>70</v>
      </c>
      <c r="H1514" s="1">
        <v>7154512927.63</v>
      </c>
      <c r="I1514" s="1">
        <v>2297815279.96</v>
      </c>
      <c r="J1514" s="1">
        <v>400000100</v>
      </c>
      <c r="K1514" s="1">
        <v>3065155628.41</v>
      </c>
      <c r="L1514" s="1">
        <v>0.6788</v>
      </c>
      <c r="M1514" s="1">
        <v>0.1122</v>
      </c>
      <c r="N1514" s="1">
        <v>0.0703</v>
      </c>
      <c r="O1514" s="1">
        <v>0.2188</v>
      </c>
      <c r="P1514" s="6">
        <v>108</v>
      </c>
      <c r="Q1514" s="6">
        <v>4</v>
      </c>
      <c r="R1514" s="6">
        <v>141807799.99</v>
      </c>
      <c r="S1514" s="6">
        <v>4.63</v>
      </c>
      <c r="T1514" s="6">
        <v>27.59</v>
      </c>
      <c r="U1514" s="6">
        <v>56.15</v>
      </c>
      <c r="V1514" s="6">
        <v>0.070269</v>
      </c>
      <c r="W1514" s="6">
        <v>599552013.77</v>
      </c>
      <c r="X1514" s="6">
        <v>4856697647.67</v>
      </c>
      <c r="Y1514" s="6">
        <v>3065155628.41</v>
      </c>
      <c r="Z1514" s="6">
        <v>3065155628.41</v>
      </c>
      <c r="AA1514" s="6">
        <v>2334328700.48</v>
      </c>
      <c r="AB1514" s="6">
        <v>1662499072.08</v>
      </c>
      <c r="AC1514" s="6">
        <v>42.86</v>
      </c>
      <c r="AD1514" s="6">
        <v>0.7967</v>
      </c>
      <c r="AE1514" s="6">
        <v>2.334143</v>
      </c>
    </row>
    <row r="1515" spans="1:31">
      <c r="A1515" s="1" t="s">
        <v>624</v>
      </c>
      <c r="B1515" s="6" t="s">
        <v>625</v>
      </c>
      <c r="C1515" s="1" t="s">
        <v>71</v>
      </c>
      <c r="D1515" s="1">
        <v>2130038581.35</v>
      </c>
      <c r="E1515" s="1">
        <v>58227526.44</v>
      </c>
      <c r="F1515" s="7">
        <v>73</v>
      </c>
      <c r="G1515" s="7">
        <v>70</v>
      </c>
      <c r="H1515" s="1">
        <v>9132374884.54</v>
      </c>
      <c r="I1515" s="1">
        <v>2862234248.5</v>
      </c>
      <c r="J1515" s="1">
        <v>400000100</v>
      </c>
      <c r="K1515" s="1">
        <v>3731947652.17</v>
      </c>
      <c r="L1515" s="1">
        <v>0.6866</v>
      </c>
      <c r="M1515" s="1">
        <v>0.1281</v>
      </c>
      <c r="N1515" s="1">
        <v>0.0899</v>
      </c>
      <c r="O1515" s="1">
        <v>0.2869</v>
      </c>
      <c r="P1515" s="6">
        <v>291</v>
      </c>
      <c r="Q1515" s="6">
        <v>10.62</v>
      </c>
      <c r="R1515" s="6">
        <v>135200403.39</v>
      </c>
      <c r="S1515" s="6">
        <v>3.62</v>
      </c>
      <c r="T1515" s="6">
        <v>21.59</v>
      </c>
      <c r="U1515" s="6">
        <v>47.52</v>
      </c>
      <c r="V1515" s="6">
        <v>0.089919</v>
      </c>
      <c r="W1515" s="6">
        <v>1583332788.92</v>
      </c>
      <c r="X1515" s="6">
        <v>6270140636.04</v>
      </c>
      <c r="Y1515" s="6">
        <v>3731947652.17</v>
      </c>
      <c r="Z1515" s="6">
        <v>3731947652.17</v>
      </c>
      <c r="AA1515" s="6">
        <v>2721532604.41</v>
      </c>
      <c r="AB1515" s="6">
        <v>2025507705.23</v>
      </c>
      <c r="AC1515" s="6">
        <v>42.86</v>
      </c>
      <c r="AD1515" s="6">
        <v>0.7339</v>
      </c>
      <c r="AE1515" s="6">
        <v>2.44708</v>
      </c>
    </row>
    <row r="1516" spans="1:31">
      <c r="A1516" s="1" t="s">
        <v>626</v>
      </c>
      <c r="B1516" s="6" t="s">
        <v>627</v>
      </c>
      <c r="C1516" s="1" t="s">
        <v>66</v>
      </c>
      <c r="D1516" s="1">
        <v>825061297.71</v>
      </c>
      <c r="E1516" s="1">
        <v>13530109.52</v>
      </c>
      <c r="F1516" s="7">
        <v>68</v>
      </c>
      <c r="G1516" s="7">
        <v>4</v>
      </c>
      <c r="H1516" s="1">
        <v>2725320105.27</v>
      </c>
      <c r="I1516" s="1">
        <v>993449221.51</v>
      </c>
      <c r="J1516" s="1">
        <v>273800000</v>
      </c>
      <c r="K1516" s="1">
        <v>961392116.1</v>
      </c>
      <c r="L1516" s="1">
        <v>0.6355</v>
      </c>
      <c r="M1516" s="1">
        <v>0.0321</v>
      </c>
      <c r="N1516" s="1">
        <v>0.0109</v>
      </c>
      <c r="O1516" s="1">
        <v>0.03</v>
      </c>
      <c r="P1516" s="6">
        <v>64</v>
      </c>
      <c r="Q1516" s="6">
        <v>10.22</v>
      </c>
      <c r="R1516" s="6">
        <v>12139664.28</v>
      </c>
      <c r="S1516" s="6">
        <v>1.26</v>
      </c>
      <c r="T1516" s="6">
        <v>39.75</v>
      </c>
      <c r="U1516" s="6">
        <v>74.97</v>
      </c>
      <c r="V1516" s="6">
        <v>0.01092</v>
      </c>
      <c r="W1516" s="6">
        <v>69611017.28</v>
      </c>
      <c r="X1516" s="6">
        <v>1731870883.76</v>
      </c>
      <c r="Y1516" s="6">
        <v>961392116.1</v>
      </c>
      <c r="Z1516" s="6">
        <v>961392116.1</v>
      </c>
      <c r="AA1516" s="6">
        <v>944989494.03</v>
      </c>
      <c r="AB1516" s="6">
        <v>713833580.11</v>
      </c>
      <c r="AC1516" s="6">
        <v>42.86</v>
      </c>
      <c r="AD1516" s="6">
        <v>0.6511</v>
      </c>
      <c r="AE1516" s="6">
        <v>2.834764</v>
      </c>
    </row>
    <row r="1517" spans="1:31">
      <c r="A1517" s="1" t="s">
        <v>626</v>
      </c>
      <c r="B1517" s="6" t="s">
        <v>627</v>
      </c>
      <c r="C1517" s="1" t="s">
        <v>67</v>
      </c>
      <c r="D1517" s="1">
        <v>822494877.22</v>
      </c>
      <c r="E1517" s="1">
        <v>13248827</v>
      </c>
      <c r="F1517" s="7">
        <v>69</v>
      </c>
      <c r="G1517" s="7">
        <v>69</v>
      </c>
      <c r="H1517" s="1">
        <v>2456149407.34</v>
      </c>
      <c r="I1517" s="1">
        <v>943243659.84</v>
      </c>
      <c r="J1517" s="1">
        <v>273800000</v>
      </c>
      <c r="K1517" s="1">
        <v>1250053842.36</v>
      </c>
      <c r="L1517" s="1">
        <v>0.616</v>
      </c>
      <c r="M1517" s="1">
        <v>0.007</v>
      </c>
      <c r="N1517" s="1">
        <v>-0.0214</v>
      </c>
      <c r="O1517" s="1">
        <v>-0.0557</v>
      </c>
      <c r="P1517" s="6">
        <v>49</v>
      </c>
      <c r="Q1517" s="6">
        <v>9.19</v>
      </c>
      <c r="R1517" s="6">
        <v>13594824.93</v>
      </c>
      <c r="S1517" s="6">
        <v>1.09</v>
      </c>
      <c r="T1517" s="6">
        <v>39.75</v>
      </c>
      <c r="U1517" s="6">
        <v>74.06</v>
      </c>
      <c r="V1517" s="6">
        <v>-0.021399</v>
      </c>
      <c r="W1517" s="6">
        <v>147517136.41</v>
      </c>
      <c r="X1517" s="6">
        <v>1512905747.5</v>
      </c>
      <c r="Y1517" s="6">
        <v>1250053842.36</v>
      </c>
      <c r="Z1517" s="6">
        <v>1250053842.36</v>
      </c>
      <c r="AA1517" s="6">
        <v>1164724454.6</v>
      </c>
      <c r="AB1517" s="6">
        <v>935174135.27</v>
      </c>
      <c r="AC1517" s="6">
        <v>42.86</v>
      </c>
      <c r="AD1517" s="6">
        <v>0.4264</v>
      </c>
      <c r="AE1517" s="6">
        <v>1.964835</v>
      </c>
    </row>
    <row r="1518" spans="1:31">
      <c r="A1518" s="1" t="s">
        <v>626</v>
      </c>
      <c r="B1518" s="6" t="s">
        <v>627</v>
      </c>
      <c r="C1518" s="1" t="s">
        <v>68</v>
      </c>
      <c r="D1518" s="1">
        <v>786677137.79</v>
      </c>
      <c r="E1518" s="1">
        <v>12989318.68</v>
      </c>
      <c r="F1518" s="7">
        <v>70</v>
      </c>
      <c r="G1518" s="7">
        <v>69</v>
      </c>
      <c r="H1518" s="1">
        <v>1989167256.44</v>
      </c>
      <c r="I1518" s="1">
        <v>960303691.54</v>
      </c>
      <c r="J1518" s="1">
        <v>273800000</v>
      </c>
      <c r="K1518" s="1">
        <v>900474452.36</v>
      </c>
      <c r="L1518" s="1">
        <v>0.5172</v>
      </c>
      <c r="M1518" s="1">
        <v>0.0448</v>
      </c>
      <c r="N1518" s="1">
        <v>0.0355</v>
      </c>
      <c r="O1518" s="1">
        <v>0.0735</v>
      </c>
      <c r="P1518" s="6">
        <v>46</v>
      </c>
      <c r="Q1518" s="6">
        <v>14.8</v>
      </c>
      <c r="R1518" s="6">
        <v>10595471.12</v>
      </c>
      <c r="S1518" s="6">
        <v>1.18</v>
      </c>
      <c r="T1518" s="6">
        <v>29.81</v>
      </c>
      <c r="U1518" s="6">
        <v>70.91</v>
      </c>
      <c r="V1518" s="6">
        <v>0.035506</v>
      </c>
      <c r="W1518" s="6">
        <v>339669082.03</v>
      </c>
      <c r="X1518" s="6">
        <v>1028863564.9</v>
      </c>
      <c r="Y1518" s="6">
        <v>900474452.36</v>
      </c>
      <c r="Z1518" s="6">
        <v>900474452.36</v>
      </c>
      <c r="AA1518" s="6">
        <v>831584410.46</v>
      </c>
      <c r="AB1518" s="6">
        <v>674750586.81</v>
      </c>
      <c r="AC1518" s="6">
        <v>42.86</v>
      </c>
      <c r="AD1518" s="6">
        <v>0.5219</v>
      </c>
      <c r="AE1518" s="6">
        <v>2.209021</v>
      </c>
    </row>
    <row r="1519" spans="1:31">
      <c r="A1519" s="1" t="s">
        <v>626</v>
      </c>
      <c r="B1519" s="6" t="s">
        <v>627</v>
      </c>
      <c r="C1519" s="1" t="s">
        <v>69</v>
      </c>
      <c r="D1519" s="1">
        <v>756074708.53</v>
      </c>
      <c r="E1519" s="1">
        <v>13312392.03</v>
      </c>
      <c r="F1519" s="7">
        <v>70</v>
      </c>
      <c r="G1519" s="7">
        <v>69</v>
      </c>
      <c r="H1519" s="1">
        <v>2053758235.69</v>
      </c>
      <c r="I1519" s="1">
        <v>999373758.85</v>
      </c>
      <c r="J1519" s="1">
        <v>273800000</v>
      </c>
      <c r="K1519" s="1">
        <v>1017982061.36</v>
      </c>
      <c r="L1519" s="1">
        <v>0.5134</v>
      </c>
      <c r="M1519" s="1">
        <v>0.0578</v>
      </c>
      <c r="N1519" s="1">
        <v>0.0237</v>
      </c>
      <c r="O1519" s="1">
        <v>0.0487</v>
      </c>
      <c r="P1519" s="6">
        <v>72</v>
      </c>
      <c r="Q1519" s="6">
        <v>14.17</v>
      </c>
      <c r="R1519" s="6">
        <v>21904058.74</v>
      </c>
      <c r="S1519" s="6">
        <v>2.15</v>
      </c>
      <c r="T1519" s="6">
        <v>29.81</v>
      </c>
      <c r="U1519" s="6">
        <v>67.12</v>
      </c>
      <c r="V1519" s="6">
        <v>0.023702</v>
      </c>
      <c r="W1519" s="6">
        <v>64302629.04</v>
      </c>
      <c r="X1519" s="6">
        <v>1054384476.84</v>
      </c>
      <c r="Y1519" s="6">
        <v>1017982061.36</v>
      </c>
      <c r="Z1519" s="6">
        <v>1017982061.36</v>
      </c>
      <c r="AA1519" s="6">
        <v>960524060.56</v>
      </c>
      <c r="AB1519" s="6">
        <v>769508078.09</v>
      </c>
      <c r="AC1519" s="6">
        <v>42.86</v>
      </c>
      <c r="AD1519" s="6">
        <v>0.499</v>
      </c>
      <c r="AE1519" s="6">
        <v>2.01748</v>
      </c>
    </row>
    <row r="1520" spans="1:31">
      <c r="A1520" s="1" t="s">
        <v>626</v>
      </c>
      <c r="B1520" s="6" t="s">
        <v>627</v>
      </c>
      <c r="C1520" s="1" t="s">
        <v>70</v>
      </c>
      <c r="D1520" s="1">
        <v>759276712.87</v>
      </c>
      <c r="E1520" s="1">
        <v>15787387.81</v>
      </c>
      <c r="F1520" s="7">
        <v>71</v>
      </c>
      <c r="G1520" s="7">
        <v>70</v>
      </c>
      <c r="H1520" s="1">
        <v>2261959676.48</v>
      </c>
      <c r="I1520" s="1">
        <v>1106624219.12</v>
      </c>
      <c r="J1520" s="1">
        <v>273800000</v>
      </c>
      <c r="K1520" s="1">
        <v>1441932152.29</v>
      </c>
      <c r="L1520" s="1">
        <v>0.5108</v>
      </c>
      <c r="M1520" s="1">
        <v>0.0712</v>
      </c>
      <c r="N1520" s="1">
        <v>0.0483</v>
      </c>
      <c r="O1520" s="1">
        <v>0.0988</v>
      </c>
      <c r="P1520" s="6">
        <v>70</v>
      </c>
      <c r="Q1520" s="6">
        <v>10.14</v>
      </c>
      <c r="R1520" s="6">
        <v>26874878.81</v>
      </c>
      <c r="S1520" s="6">
        <v>1.86</v>
      </c>
      <c r="T1520" s="6">
        <v>29.81</v>
      </c>
      <c r="U1520" s="6">
        <v>60.38</v>
      </c>
      <c r="V1520" s="6">
        <v>0.048323</v>
      </c>
      <c r="W1520" s="6">
        <v>121792718.41</v>
      </c>
      <c r="X1520" s="6">
        <v>1155335457.36</v>
      </c>
      <c r="Y1520" s="6">
        <v>1441932152.29</v>
      </c>
      <c r="Z1520" s="6">
        <v>1441932152.29</v>
      </c>
      <c r="AA1520" s="6">
        <v>1296275094.87</v>
      </c>
      <c r="AB1520" s="6">
        <v>1114438980.77</v>
      </c>
      <c r="AC1520" s="6">
        <v>42.86</v>
      </c>
      <c r="AD1520" s="6">
        <v>0.4785</v>
      </c>
      <c r="AE1520" s="6">
        <v>1.5687</v>
      </c>
    </row>
    <row r="1521" spans="1:31">
      <c r="A1521" s="1" t="s">
        <v>626</v>
      </c>
      <c r="B1521" s="6" t="s">
        <v>627</v>
      </c>
      <c r="C1521" s="1" t="s">
        <v>71</v>
      </c>
      <c r="D1521" s="1">
        <v>872210494.24</v>
      </c>
      <c r="E1521" s="1">
        <v>24029735.77</v>
      </c>
      <c r="F1521" s="7">
        <v>71</v>
      </c>
      <c r="G1521" s="7">
        <v>70</v>
      </c>
      <c r="H1521" s="1">
        <v>2486775164.49</v>
      </c>
      <c r="I1521" s="1">
        <v>1250041184.32</v>
      </c>
      <c r="J1521" s="1">
        <v>273800000</v>
      </c>
      <c r="K1521" s="1">
        <v>1936454309.7</v>
      </c>
      <c r="L1521" s="1">
        <v>0.4973</v>
      </c>
      <c r="M1521" s="1">
        <v>0.0807</v>
      </c>
      <c r="N1521" s="1">
        <v>0.0679</v>
      </c>
      <c r="O1521" s="1">
        <v>0.135</v>
      </c>
      <c r="P1521" s="6">
        <v>97</v>
      </c>
      <c r="Q1521" s="6">
        <v>13.11</v>
      </c>
      <c r="R1521" s="6">
        <v>43213439.25</v>
      </c>
      <c r="S1521" s="6">
        <v>2.23</v>
      </c>
      <c r="T1521" s="6">
        <v>29.73</v>
      </c>
      <c r="U1521" s="6">
        <v>59.2</v>
      </c>
      <c r="V1521" s="6">
        <v>0.067871</v>
      </c>
      <c r="W1521" s="6">
        <v>54050232.65</v>
      </c>
      <c r="X1521" s="6">
        <v>1236733980.17</v>
      </c>
      <c r="Y1521" s="6">
        <v>1936454309.7</v>
      </c>
      <c r="Z1521" s="6">
        <v>1936454309.7</v>
      </c>
      <c r="AA1521" s="6">
        <v>1724297754.31</v>
      </c>
      <c r="AB1521" s="6">
        <v>1499113221.28</v>
      </c>
      <c r="AC1521" s="6">
        <v>42.86</v>
      </c>
      <c r="AD1521" s="6">
        <v>0.3821</v>
      </c>
      <c r="AE1521" s="6">
        <v>1.28419</v>
      </c>
    </row>
    <row r="1522" spans="1:31">
      <c r="A1522" s="1" t="s">
        <v>628</v>
      </c>
      <c r="B1522" s="6" t="s">
        <v>629</v>
      </c>
      <c r="C1522" s="1" t="s">
        <v>66</v>
      </c>
      <c r="D1522" s="1">
        <v>680337359.51</v>
      </c>
      <c r="E1522" s="1">
        <v>219999593.8</v>
      </c>
      <c r="F1522" s="7">
        <v>20</v>
      </c>
      <c r="G1522" s="7">
        <v>20</v>
      </c>
      <c r="H1522" s="1">
        <v>6660461107.69</v>
      </c>
      <c r="I1522" s="1">
        <v>3121199105.77</v>
      </c>
      <c r="J1522" s="1">
        <v>434695500</v>
      </c>
      <c r="K1522" s="1">
        <v>3311025339.14</v>
      </c>
      <c r="L1522" s="1">
        <v>0.5314</v>
      </c>
      <c r="M1522" s="1">
        <v>0.1074</v>
      </c>
      <c r="N1522" s="1">
        <v>0.0902</v>
      </c>
      <c r="O1522" s="1">
        <v>0.1925</v>
      </c>
      <c r="P1522" s="6">
        <v>244</v>
      </c>
      <c r="Q1522" s="6">
        <v>9.93</v>
      </c>
      <c r="R1522" s="6">
        <v>144850841.16</v>
      </c>
      <c r="S1522" s="6">
        <v>4.37</v>
      </c>
      <c r="T1522" s="6">
        <v>30.12</v>
      </c>
      <c r="U1522" s="6">
        <v>81.84</v>
      </c>
      <c r="V1522" s="6">
        <v>0.090191</v>
      </c>
      <c r="W1522" s="6">
        <v>326315354.11</v>
      </c>
      <c r="X1522" s="6">
        <v>3539262001.92</v>
      </c>
      <c r="Y1522" s="6">
        <v>3311025339.14</v>
      </c>
      <c r="Z1522" s="6">
        <v>3311025339.14</v>
      </c>
      <c r="AA1522" s="6">
        <v>2749656715.42</v>
      </c>
      <c r="AB1522" s="6">
        <v>2254418682.14</v>
      </c>
      <c r="AC1522" s="6">
        <v>40</v>
      </c>
      <c r="AD1522" s="6">
        <v>0.7421</v>
      </c>
      <c r="AE1522" s="6">
        <v>2.011601</v>
      </c>
    </row>
    <row r="1523" spans="1:31">
      <c r="A1523" s="1" t="s">
        <v>628</v>
      </c>
      <c r="B1523" s="6" t="s">
        <v>629</v>
      </c>
      <c r="C1523" s="1" t="s">
        <v>67</v>
      </c>
      <c r="D1523" s="1">
        <v>1476404831.12</v>
      </c>
      <c r="E1523" s="1">
        <v>222800358.41</v>
      </c>
      <c r="F1523" s="7">
        <v>20</v>
      </c>
      <c r="G1523" s="7">
        <v>20</v>
      </c>
      <c r="H1523" s="1">
        <v>8130924461.78</v>
      </c>
      <c r="I1523" s="1">
        <v>3644597654.71</v>
      </c>
      <c r="J1523" s="1">
        <v>435218821</v>
      </c>
      <c r="K1523" s="1">
        <v>4798526030.63</v>
      </c>
      <c r="L1523" s="1">
        <v>0.5518</v>
      </c>
      <c r="M1523" s="1">
        <v>0.1068</v>
      </c>
      <c r="N1523" s="1">
        <v>0.0835</v>
      </c>
      <c r="O1523" s="1">
        <v>0.1863</v>
      </c>
      <c r="P1523" s="6">
        <v>330</v>
      </c>
      <c r="Q1523" s="6">
        <v>9.4</v>
      </c>
      <c r="R1523" s="6">
        <v>211863516.15</v>
      </c>
      <c r="S1523" s="6">
        <v>4.42</v>
      </c>
      <c r="T1523" s="6">
        <v>30.08</v>
      </c>
      <c r="U1523" s="6">
        <v>75</v>
      </c>
      <c r="V1523" s="6">
        <v>0.08352</v>
      </c>
      <c r="W1523" s="6">
        <v>490428912.93</v>
      </c>
      <c r="X1523" s="6">
        <v>4486326807.07</v>
      </c>
      <c r="Y1523" s="6">
        <v>4798526030.63</v>
      </c>
      <c r="Z1523" s="6">
        <v>4798526030.63</v>
      </c>
      <c r="AA1523" s="6">
        <v>4056411154.31</v>
      </c>
      <c r="AB1523" s="6">
        <v>3383679449.31</v>
      </c>
      <c r="AC1523" s="6">
        <v>40</v>
      </c>
      <c r="AD1523" s="6">
        <v>0.7315</v>
      </c>
      <c r="AE1523" s="6">
        <v>1.694463</v>
      </c>
    </row>
    <row r="1524" spans="1:31">
      <c r="A1524" s="1" t="s">
        <v>628</v>
      </c>
      <c r="B1524" s="6" t="s">
        <v>629</v>
      </c>
      <c r="C1524" s="1" t="s">
        <v>68</v>
      </c>
      <c r="D1524" s="1">
        <v>2457094183.65</v>
      </c>
      <c r="E1524" s="1">
        <v>241541951.03</v>
      </c>
      <c r="F1524" s="7">
        <v>20</v>
      </c>
      <c r="G1524" s="7">
        <v>20</v>
      </c>
      <c r="H1524" s="1">
        <v>14486275424.65</v>
      </c>
      <c r="I1524" s="1">
        <v>8915299049.18</v>
      </c>
      <c r="J1524" s="1">
        <v>496028364</v>
      </c>
      <c r="K1524" s="1">
        <v>5280674058.78</v>
      </c>
      <c r="L1524" s="1">
        <v>0.3846</v>
      </c>
      <c r="M1524" s="1">
        <v>0.0675</v>
      </c>
      <c r="N1524" s="1">
        <v>0.0502</v>
      </c>
      <c r="O1524" s="1">
        <v>0.0815</v>
      </c>
      <c r="P1524" s="6">
        <v>541</v>
      </c>
      <c r="Q1524" s="6">
        <v>10.94</v>
      </c>
      <c r="R1524" s="6">
        <v>264106519.17</v>
      </c>
      <c r="S1524" s="6">
        <v>5</v>
      </c>
      <c r="T1524" s="6">
        <v>26.39</v>
      </c>
      <c r="U1524" s="6">
        <v>65.96</v>
      </c>
      <c r="V1524" s="6">
        <v>0.050181</v>
      </c>
      <c r="W1524" s="6">
        <v>693563527.25</v>
      </c>
      <c r="X1524" s="6">
        <v>5570976375.47</v>
      </c>
      <c r="Y1524" s="6">
        <v>5280674058.78</v>
      </c>
      <c r="Z1524" s="6">
        <v>5280674058.78</v>
      </c>
      <c r="AA1524" s="6">
        <v>4406625333.36</v>
      </c>
      <c r="AB1524" s="6">
        <v>3612861746.78</v>
      </c>
      <c r="AC1524" s="6">
        <v>40</v>
      </c>
      <c r="AD1524" s="6">
        <v>0.9362</v>
      </c>
      <c r="AE1524" s="6">
        <v>2.743263</v>
      </c>
    </row>
    <row r="1525" spans="1:31">
      <c r="A1525" s="1" t="s">
        <v>628</v>
      </c>
      <c r="B1525" s="6" t="s">
        <v>629</v>
      </c>
      <c r="C1525" s="1" t="s">
        <v>69</v>
      </c>
      <c r="D1525" s="1">
        <v>4653167910.29</v>
      </c>
      <c r="E1525" s="1">
        <v>479717107.79</v>
      </c>
      <c r="F1525" s="7">
        <v>20</v>
      </c>
      <c r="G1525" s="7">
        <v>20</v>
      </c>
      <c r="H1525" s="1">
        <v>21450262561.84</v>
      </c>
      <c r="I1525" s="1">
        <v>10669273127.63</v>
      </c>
      <c r="J1525" s="1">
        <v>694383539</v>
      </c>
      <c r="K1525" s="1">
        <v>8995894111.31</v>
      </c>
      <c r="L1525" s="1">
        <v>0.5026</v>
      </c>
      <c r="M1525" s="1">
        <v>0.0943</v>
      </c>
      <c r="N1525" s="1">
        <v>0.0831</v>
      </c>
      <c r="O1525" s="1">
        <v>0.1671</v>
      </c>
      <c r="P1525" s="6">
        <v>799</v>
      </c>
      <c r="Q1525" s="6">
        <v>9.76</v>
      </c>
      <c r="R1525" s="6">
        <v>542739269.8</v>
      </c>
      <c r="S1525" s="6">
        <v>6.03</v>
      </c>
      <c r="T1525" s="6">
        <v>26.39</v>
      </c>
      <c r="U1525" s="6">
        <v>68.9</v>
      </c>
      <c r="V1525" s="6">
        <v>0.083117</v>
      </c>
      <c r="W1525" s="6">
        <v>1725113559.1</v>
      </c>
      <c r="X1525" s="6">
        <v>10780989434.21</v>
      </c>
      <c r="Y1525" s="6">
        <v>8995894111.31</v>
      </c>
      <c r="Z1525" s="6">
        <v>8995894111.31</v>
      </c>
      <c r="AA1525" s="6">
        <v>6907675685.33</v>
      </c>
      <c r="AB1525" s="6">
        <v>5788830045.15</v>
      </c>
      <c r="AC1525" s="6">
        <v>40</v>
      </c>
      <c r="AD1525" s="6">
        <v>0.9104</v>
      </c>
      <c r="AE1525" s="6">
        <v>2.38445</v>
      </c>
    </row>
    <row r="1526" spans="1:31">
      <c r="A1526" s="1" t="s">
        <v>628</v>
      </c>
      <c r="B1526" s="6" t="s">
        <v>629</v>
      </c>
      <c r="C1526" s="1" t="s">
        <v>70</v>
      </c>
      <c r="D1526" s="1">
        <v>5698238066.31</v>
      </c>
      <c r="E1526" s="1">
        <v>634034123.88</v>
      </c>
      <c r="F1526" s="7">
        <v>20</v>
      </c>
      <c r="G1526" s="7">
        <v>20</v>
      </c>
      <c r="H1526" s="1">
        <v>35697309157.66</v>
      </c>
      <c r="I1526" s="1">
        <v>13969219024.78</v>
      </c>
      <c r="J1526" s="1">
        <v>1390829959</v>
      </c>
      <c r="K1526" s="1">
        <v>15463905959.37</v>
      </c>
      <c r="L1526" s="1">
        <v>0.6087</v>
      </c>
      <c r="M1526" s="1">
        <v>0.1023</v>
      </c>
      <c r="N1526" s="1">
        <v>0.0931</v>
      </c>
      <c r="O1526" s="1">
        <v>0.238</v>
      </c>
      <c r="P1526" s="6">
        <v>900</v>
      </c>
      <c r="Q1526" s="6">
        <v>7.98</v>
      </c>
      <c r="R1526" s="6">
        <v>921444606.07</v>
      </c>
      <c r="S1526" s="6">
        <v>5.96</v>
      </c>
      <c r="T1526" s="6">
        <v>26.36</v>
      </c>
      <c r="U1526" s="6">
        <v>70.47</v>
      </c>
      <c r="V1526" s="6">
        <v>0.093126</v>
      </c>
      <c r="W1526" s="6">
        <v>1223361736.87</v>
      </c>
      <c r="X1526" s="6">
        <v>21728090132.88</v>
      </c>
      <c r="Y1526" s="6">
        <v>15463905959.37</v>
      </c>
      <c r="Z1526" s="6">
        <v>15463905959.37</v>
      </c>
      <c r="AA1526" s="6">
        <v>11765475351.15</v>
      </c>
      <c r="AB1526" s="6">
        <v>9949825826.79</v>
      </c>
      <c r="AC1526" s="6">
        <v>40</v>
      </c>
      <c r="AD1526" s="6">
        <v>0.7293</v>
      </c>
      <c r="AE1526" s="6">
        <v>2.308428</v>
      </c>
    </row>
    <row r="1527" spans="1:31">
      <c r="A1527" s="1" t="s">
        <v>628</v>
      </c>
      <c r="B1527" s="6" t="s">
        <v>629</v>
      </c>
      <c r="C1527" s="1" t="s">
        <v>71</v>
      </c>
      <c r="D1527" s="1">
        <v>6809348005.39</v>
      </c>
      <c r="E1527" s="1">
        <v>912638772.85</v>
      </c>
      <c r="F1527" s="7">
        <v>20</v>
      </c>
      <c r="G1527" s="7">
        <v>20</v>
      </c>
      <c r="H1527" s="1">
        <v>43674947626.61</v>
      </c>
      <c r="I1527" s="1">
        <v>18730022642.02</v>
      </c>
      <c r="J1527" s="1">
        <v>2137995646</v>
      </c>
      <c r="K1527" s="1">
        <v>15340041057.24</v>
      </c>
      <c r="L1527" s="1">
        <v>0.5712</v>
      </c>
      <c r="M1527" s="1">
        <v>0.0556</v>
      </c>
      <c r="N1527" s="1">
        <v>0.0489</v>
      </c>
      <c r="O1527" s="1">
        <v>0.1141</v>
      </c>
      <c r="P1527" s="6">
        <v>1342</v>
      </c>
      <c r="Q1527" s="6">
        <v>11.54</v>
      </c>
      <c r="R1527" s="6">
        <v>960649517.69</v>
      </c>
      <c r="S1527" s="6">
        <v>6.26</v>
      </c>
      <c r="T1527" s="6">
        <v>24.86</v>
      </c>
      <c r="U1527" s="6">
        <v>68.2</v>
      </c>
      <c r="V1527" s="6">
        <v>0.048928</v>
      </c>
      <c r="W1527" s="6">
        <v>1117806387.29</v>
      </c>
      <c r="X1527" s="6">
        <v>24944924984.59</v>
      </c>
      <c r="Y1527" s="6">
        <v>15340041057.24</v>
      </c>
      <c r="Z1527" s="6">
        <v>15340041057.24</v>
      </c>
      <c r="AA1527" s="6">
        <v>12298521604.46</v>
      </c>
      <c r="AB1527" s="6">
        <v>10287454377.2</v>
      </c>
      <c r="AC1527" s="6">
        <v>40</v>
      </c>
      <c r="AD1527" s="6">
        <v>0.758</v>
      </c>
      <c r="AE1527" s="6">
        <v>2.847121</v>
      </c>
    </row>
    <row r="1528" spans="1:31">
      <c r="A1528" s="1" t="s">
        <v>630</v>
      </c>
      <c r="B1528" s="6" t="s">
        <v>631</v>
      </c>
      <c r="C1528" s="1" t="s">
        <v>66</v>
      </c>
      <c r="D1528" s="1">
        <v>760161813.01</v>
      </c>
      <c r="E1528" s="1">
        <v>333749130.75</v>
      </c>
      <c r="F1528" s="7">
        <v>50</v>
      </c>
      <c r="G1528" s="7">
        <v>50</v>
      </c>
      <c r="H1528" s="1">
        <v>2791496178.24</v>
      </c>
      <c r="I1528" s="1">
        <v>2402913245.4</v>
      </c>
      <c r="J1528" s="1">
        <v>234145000</v>
      </c>
      <c r="K1528" s="1">
        <v>396626341.68</v>
      </c>
      <c r="L1528" s="1">
        <v>0.1392</v>
      </c>
      <c r="M1528" s="1">
        <v>-0.0049</v>
      </c>
      <c r="N1528" s="1">
        <v>0.0026</v>
      </c>
      <c r="O1528" s="1">
        <v>0.003</v>
      </c>
      <c r="P1528" s="6">
        <v>114</v>
      </c>
      <c r="Q1528" s="6">
        <v>16.72</v>
      </c>
      <c r="R1528" s="6">
        <v>31239241.07</v>
      </c>
      <c r="S1528" s="6">
        <v>7.88</v>
      </c>
      <c r="T1528" s="6">
        <v>37.38</v>
      </c>
      <c r="U1528" s="6">
        <v>72.24</v>
      </c>
      <c r="V1528" s="6">
        <v>0.002562</v>
      </c>
      <c r="W1528" s="6">
        <v>-367244395.55</v>
      </c>
      <c r="X1528" s="6">
        <v>388582932.84</v>
      </c>
      <c r="Y1528" s="6">
        <v>396626341.68</v>
      </c>
      <c r="Z1528" s="6">
        <v>396626341.68</v>
      </c>
      <c r="AA1528" s="6">
        <v>435864952.04</v>
      </c>
      <c r="AB1528" s="6">
        <v>343269447.43</v>
      </c>
      <c r="AC1528" s="6">
        <v>33.33</v>
      </c>
      <c r="AD1528" s="6">
        <v>1.7195</v>
      </c>
      <c r="AE1528" s="6">
        <v>7.038101</v>
      </c>
    </row>
    <row r="1529" spans="1:31">
      <c r="A1529" s="1" t="s">
        <v>630</v>
      </c>
      <c r="B1529" s="6" t="s">
        <v>631</v>
      </c>
      <c r="C1529" s="1" t="s">
        <v>67</v>
      </c>
      <c r="D1529" s="1">
        <v>744729819.44</v>
      </c>
      <c r="E1529" s="1">
        <v>411069100.71</v>
      </c>
      <c r="F1529" s="7">
        <v>56</v>
      </c>
      <c r="G1529" s="7">
        <v>56</v>
      </c>
      <c r="H1529" s="1">
        <v>3155566477.99</v>
      </c>
      <c r="I1529" s="1">
        <v>2334533356.22</v>
      </c>
      <c r="J1529" s="1">
        <v>234145000</v>
      </c>
      <c r="K1529" s="1">
        <v>1354097815.53</v>
      </c>
      <c r="L1529" s="1">
        <v>0.2602</v>
      </c>
      <c r="M1529" s="1">
        <v>0.0141</v>
      </c>
      <c r="N1529" s="1">
        <v>0.011</v>
      </c>
      <c r="O1529" s="1">
        <v>0.0148</v>
      </c>
      <c r="P1529" s="6">
        <v>197</v>
      </c>
      <c r="Q1529" s="6">
        <v>19.84</v>
      </c>
      <c r="R1529" s="6">
        <v>58851468.77</v>
      </c>
      <c r="S1529" s="6">
        <v>4.35</v>
      </c>
      <c r="T1529" s="6">
        <v>37.38</v>
      </c>
      <c r="U1529" s="6">
        <v>75.16</v>
      </c>
      <c r="V1529" s="6">
        <v>0.010982</v>
      </c>
      <c r="W1529" s="6">
        <v>-44724008.74</v>
      </c>
      <c r="X1529" s="6">
        <v>821033121.77</v>
      </c>
      <c r="Y1529" s="6">
        <v>1354097815.53</v>
      </c>
      <c r="Z1529" s="6">
        <v>1354097815.53</v>
      </c>
      <c r="AA1529" s="6">
        <v>1341849967.8</v>
      </c>
      <c r="AB1529" s="6">
        <v>1182828761.62</v>
      </c>
      <c r="AC1529" s="6">
        <v>33.33</v>
      </c>
      <c r="AD1529" s="6">
        <v>0.7333</v>
      </c>
      <c r="AE1529" s="6">
        <v>2.330383</v>
      </c>
    </row>
    <row r="1530" spans="1:31">
      <c r="A1530" s="1" t="s">
        <v>630</v>
      </c>
      <c r="B1530" s="6" t="s">
        <v>631</v>
      </c>
      <c r="C1530" s="1" t="s">
        <v>68</v>
      </c>
      <c r="D1530" s="1">
        <v>1039920897.22</v>
      </c>
      <c r="E1530" s="1">
        <v>401828314.86</v>
      </c>
      <c r="F1530" s="7">
        <v>64</v>
      </c>
      <c r="G1530" s="7">
        <v>59</v>
      </c>
      <c r="H1530" s="1">
        <v>4244064045.6</v>
      </c>
      <c r="I1530" s="1">
        <v>2443247346.67</v>
      </c>
      <c r="J1530" s="1">
        <v>234194352</v>
      </c>
      <c r="K1530" s="1">
        <v>2579330318.63</v>
      </c>
      <c r="L1530" s="1">
        <v>0.4243</v>
      </c>
      <c r="M1530" s="1">
        <v>0.0239</v>
      </c>
      <c r="N1530" s="1">
        <v>0.031</v>
      </c>
      <c r="O1530" s="1">
        <v>0.0539</v>
      </c>
      <c r="P1530" s="6">
        <v>388</v>
      </c>
      <c r="Q1530" s="6">
        <v>31.09</v>
      </c>
      <c r="R1530" s="6">
        <v>125590349.88</v>
      </c>
      <c r="S1530" s="6">
        <v>4.87</v>
      </c>
      <c r="T1530" s="6">
        <v>37.37</v>
      </c>
      <c r="U1530" s="6">
        <v>71.96</v>
      </c>
      <c r="V1530" s="6">
        <v>0.031012</v>
      </c>
      <c r="W1530" s="6">
        <v>383295353.74</v>
      </c>
      <c r="X1530" s="6">
        <v>1800816698.93</v>
      </c>
      <c r="Y1530" s="6">
        <v>2579330318.63</v>
      </c>
      <c r="Z1530" s="6">
        <v>2579330318.63</v>
      </c>
      <c r="AA1530" s="6">
        <v>2492960754.55</v>
      </c>
      <c r="AB1530" s="6">
        <v>2320317330.79</v>
      </c>
      <c r="AC1530" s="6">
        <v>33.33</v>
      </c>
      <c r="AD1530" s="6">
        <v>0.4838</v>
      </c>
      <c r="AE1530" s="6">
        <v>1.645413</v>
      </c>
    </row>
    <row r="1531" spans="1:31">
      <c r="A1531" s="1" t="s">
        <v>630</v>
      </c>
      <c r="B1531" s="6" t="s">
        <v>631</v>
      </c>
      <c r="C1531" s="1" t="s">
        <v>69</v>
      </c>
      <c r="D1531" s="1">
        <v>1151189690.14</v>
      </c>
      <c r="E1531" s="1">
        <v>461539716.53</v>
      </c>
      <c r="F1531" s="7">
        <v>82</v>
      </c>
      <c r="G1531" s="7">
        <v>66</v>
      </c>
      <c r="H1531" s="1">
        <v>5278296252.33</v>
      </c>
      <c r="I1531" s="1">
        <v>3333310000.5</v>
      </c>
      <c r="J1531" s="1">
        <v>288334286</v>
      </c>
      <c r="K1531" s="1">
        <v>4081124523.94</v>
      </c>
      <c r="L1531" s="1">
        <v>0.3685</v>
      </c>
      <c r="M1531" s="1">
        <v>0.0304</v>
      </c>
      <c r="N1531" s="1">
        <v>0.0315</v>
      </c>
      <c r="O1531" s="1">
        <v>0.0499</v>
      </c>
      <c r="P1531" s="6">
        <v>547</v>
      </c>
      <c r="Q1531" s="6">
        <v>43.04</v>
      </c>
      <c r="R1531" s="6">
        <v>190317909.11</v>
      </c>
      <c r="S1531" s="6">
        <v>4.66</v>
      </c>
      <c r="T1531" s="6">
        <v>29.12</v>
      </c>
      <c r="U1531" s="6">
        <v>57.09</v>
      </c>
      <c r="V1531" s="6">
        <v>0.031483</v>
      </c>
      <c r="W1531" s="6">
        <v>-327268572.25</v>
      </c>
      <c r="X1531" s="6">
        <v>1944986251.83</v>
      </c>
      <c r="Y1531" s="6">
        <v>4081124523.94</v>
      </c>
      <c r="Z1531" s="6">
        <v>4081124523.94</v>
      </c>
      <c r="AA1531" s="6">
        <v>3920180260.69</v>
      </c>
      <c r="AB1531" s="6">
        <v>3644305494.82</v>
      </c>
      <c r="AC1531" s="6">
        <v>33.33</v>
      </c>
      <c r="AD1531" s="6">
        <v>0.3114</v>
      </c>
      <c r="AE1531" s="6">
        <v>1.293344</v>
      </c>
    </row>
    <row r="1532" spans="1:31">
      <c r="A1532" s="1" t="s">
        <v>630</v>
      </c>
      <c r="B1532" s="6" t="s">
        <v>631</v>
      </c>
      <c r="C1532" s="1" t="s">
        <v>70</v>
      </c>
      <c r="D1532" s="1">
        <v>1046934554.59</v>
      </c>
      <c r="E1532" s="1">
        <v>450587134.81</v>
      </c>
      <c r="F1532" s="7">
        <v>92</v>
      </c>
      <c r="G1532" s="7">
        <v>68</v>
      </c>
      <c r="H1532" s="1">
        <v>5151633687.78</v>
      </c>
      <c r="I1532" s="1">
        <v>3328631628.46</v>
      </c>
      <c r="J1532" s="1">
        <v>281719277</v>
      </c>
      <c r="K1532" s="1">
        <v>3216872725.95</v>
      </c>
      <c r="L1532" s="1">
        <v>0.3539</v>
      </c>
      <c r="M1532" s="1">
        <v>0.0283</v>
      </c>
      <c r="N1532" s="1">
        <v>0.0125</v>
      </c>
      <c r="O1532" s="1">
        <v>0.0194</v>
      </c>
      <c r="P1532" s="6">
        <v>434</v>
      </c>
      <c r="Q1532" s="6">
        <v>36.97</v>
      </c>
      <c r="R1532" s="6">
        <v>164760558.62</v>
      </c>
      <c r="S1532" s="6">
        <v>5.12</v>
      </c>
      <c r="T1532" s="6">
        <v>29.5</v>
      </c>
      <c r="U1532" s="6">
        <v>52.65</v>
      </c>
      <c r="V1532" s="6">
        <v>0.012543</v>
      </c>
      <c r="W1532" s="6">
        <v>404313934.51</v>
      </c>
      <c r="X1532" s="6">
        <v>1823002059.32</v>
      </c>
      <c r="Y1532" s="6">
        <v>3216872725.95</v>
      </c>
      <c r="Z1532" s="6">
        <v>3216872725.95</v>
      </c>
      <c r="AA1532" s="6">
        <v>3226976442.36</v>
      </c>
      <c r="AB1532" s="6">
        <v>2839281175.98</v>
      </c>
      <c r="AC1532" s="6">
        <v>33.33</v>
      </c>
      <c r="AD1532" s="6">
        <v>0.365</v>
      </c>
      <c r="AE1532" s="6">
        <v>1.601442</v>
      </c>
    </row>
    <row r="1533" spans="1:31">
      <c r="A1533" s="1" t="s">
        <v>630</v>
      </c>
      <c r="B1533" s="6" t="s">
        <v>631</v>
      </c>
      <c r="C1533" s="1" t="s">
        <v>71</v>
      </c>
      <c r="D1533" s="1">
        <v>936278103.32</v>
      </c>
      <c r="E1533" s="1">
        <v>438686839.97</v>
      </c>
      <c r="F1533" s="7">
        <v>92</v>
      </c>
      <c r="G1533" s="7">
        <v>68</v>
      </c>
      <c r="H1533" s="1">
        <v>4800175684.87</v>
      </c>
      <c r="I1533" s="1">
        <v>3211086803.16</v>
      </c>
      <c r="J1533" s="1">
        <v>281719277</v>
      </c>
      <c r="K1533" s="1">
        <v>1798989438.91</v>
      </c>
      <c r="L1533" s="1">
        <v>0.331</v>
      </c>
      <c r="M1533" s="1">
        <v>-0.0141</v>
      </c>
      <c r="N1533" s="1">
        <v>-0.0157</v>
      </c>
      <c r="O1533" s="1">
        <v>-0.0235</v>
      </c>
      <c r="P1533" s="6">
        <v>327</v>
      </c>
      <c r="Q1533" s="6">
        <v>27.14</v>
      </c>
      <c r="R1533" s="6">
        <v>105092490.67</v>
      </c>
      <c r="S1533" s="6">
        <v>5.84</v>
      </c>
      <c r="T1533" s="6">
        <v>29.5</v>
      </c>
      <c r="U1533" s="6">
        <v>54.34</v>
      </c>
      <c r="V1533" s="6">
        <v>-0.015724</v>
      </c>
      <c r="W1533" s="6">
        <v>514557874.92</v>
      </c>
      <c r="X1533" s="6">
        <v>1589088881.71</v>
      </c>
      <c r="Y1533" s="6">
        <v>1798989438.91</v>
      </c>
      <c r="Z1533" s="6">
        <v>1798989438.91</v>
      </c>
      <c r="AA1533" s="6">
        <v>1886512326.39</v>
      </c>
      <c r="AB1533" s="6">
        <v>1646675008.11</v>
      </c>
      <c r="AC1533" s="6">
        <v>33.33</v>
      </c>
      <c r="AD1533" s="6">
        <v>0.6698</v>
      </c>
      <c r="AE1533" s="6">
        <v>2.668262</v>
      </c>
    </row>
    <row r="1534" spans="1:31">
      <c r="A1534" s="1" t="s">
        <v>632</v>
      </c>
      <c r="B1534" s="6" t="s">
        <v>633</v>
      </c>
      <c r="C1534" s="1" t="s">
        <v>66</v>
      </c>
      <c r="D1534" s="1">
        <v>203018581.14</v>
      </c>
      <c r="E1534" s="1">
        <v>68381941.32</v>
      </c>
      <c r="F1534" s="7">
        <v>103</v>
      </c>
      <c r="G1534" s="7">
        <v>103</v>
      </c>
      <c r="H1534" s="1">
        <v>2464819391.96</v>
      </c>
      <c r="I1534" s="1">
        <v>1847784151.61</v>
      </c>
      <c r="J1534" s="1">
        <v>416000000</v>
      </c>
      <c r="K1534" s="1">
        <v>1894048056.32</v>
      </c>
      <c r="L1534" s="1">
        <v>0.2503</v>
      </c>
      <c r="M1534" s="1">
        <v>0.0729</v>
      </c>
      <c r="N1534" s="1">
        <v>0.0677</v>
      </c>
      <c r="O1534" s="1">
        <v>0.0902</v>
      </c>
      <c r="P1534" s="6">
        <v>270</v>
      </c>
      <c r="Q1534" s="6">
        <v>9</v>
      </c>
      <c r="R1534" s="6">
        <v>93861686.73</v>
      </c>
      <c r="S1534" s="6">
        <v>4.96</v>
      </c>
      <c r="T1534" s="6">
        <v>56.63</v>
      </c>
      <c r="U1534" s="6">
        <v>78.1</v>
      </c>
      <c r="V1534" s="6">
        <v>0.067656</v>
      </c>
      <c r="W1534" s="6">
        <v>113820567.99</v>
      </c>
      <c r="X1534" s="6">
        <v>617035240.35</v>
      </c>
      <c r="Y1534" s="6">
        <v>1894048056.32</v>
      </c>
      <c r="Z1534" s="6">
        <v>1894048056.32</v>
      </c>
      <c r="AA1534" s="6">
        <v>1741554202.85</v>
      </c>
      <c r="AB1534" s="6">
        <v>1231336848.68</v>
      </c>
      <c r="AC1534" s="6">
        <v>33.33</v>
      </c>
      <c r="AD1534" s="6">
        <v>1.5839</v>
      </c>
      <c r="AE1534" s="6">
        <v>1.30135</v>
      </c>
    </row>
    <row r="1535" spans="1:31">
      <c r="A1535" s="1" t="s">
        <v>632</v>
      </c>
      <c r="B1535" s="6" t="s">
        <v>633</v>
      </c>
      <c r="C1535" s="1" t="s">
        <v>67</v>
      </c>
      <c r="D1535" s="1">
        <v>250981954.44</v>
      </c>
      <c r="E1535" s="1">
        <v>104136175.25</v>
      </c>
      <c r="F1535" s="7">
        <v>137</v>
      </c>
      <c r="G1535" s="7">
        <v>136</v>
      </c>
      <c r="H1535" s="1">
        <v>2650849390.93</v>
      </c>
      <c r="I1535" s="1">
        <v>2010029871.35</v>
      </c>
      <c r="J1535" s="1">
        <v>416000000</v>
      </c>
      <c r="K1535" s="1">
        <v>2057974749.63</v>
      </c>
      <c r="L1535" s="1">
        <v>0.2417</v>
      </c>
      <c r="M1535" s="1">
        <v>0.0717</v>
      </c>
      <c r="N1535" s="1">
        <v>0.0659</v>
      </c>
      <c r="O1535" s="1">
        <v>0.0869</v>
      </c>
      <c r="P1535" s="6">
        <v>296</v>
      </c>
      <c r="Q1535" s="6">
        <v>10</v>
      </c>
      <c r="R1535" s="6">
        <v>134963523.93</v>
      </c>
      <c r="S1535" s="6">
        <v>6.56</v>
      </c>
      <c r="T1535" s="6">
        <v>56.63</v>
      </c>
      <c r="U1535" s="6">
        <v>77.44</v>
      </c>
      <c r="V1535" s="6">
        <v>0.065868</v>
      </c>
      <c r="W1535" s="6">
        <v>211686361.42</v>
      </c>
      <c r="X1535" s="6">
        <v>640819519.58</v>
      </c>
      <c r="Y1535" s="6">
        <v>2057974749.63</v>
      </c>
      <c r="Z1535" s="6">
        <v>2057974749.63</v>
      </c>
      <c r="AA1535" s="6">
        <v>1873203794.6</v>
      </c>
      <c r="AB1535" s="6">
        <v>1278678856.01</v>
      </c>
      <c r="AC1535" s="6">
        <v>33.33</v>
      </c>
      <c r="AD1535" s="6">
        <v>1.4378</v>
      </c>
      <c r="AE1535" s="6">
        <v>1.288086</v>
      </c>
    </row>
    <row r="1536" spans="1:31">
      <c r="A1536" s="1" t="s">
        <v>632</v>
      </c>
      <c r="B1536" s="6" t="s">
        <v>633</v>
      </c>
      <c r="C1536" s="1" t="s">
        <v>68</v>
      </c>
      <c r="D1536" s="1">
        <v>240366963.19</v>
      </c>
      <c r="E1536" s="1">
        <v>100085789.89</v>
      </c>
      <c r="F1536" s="7">
        <v>150</v>
      </c>
      <c r="G1536" s="7">
        <v>146</v>
      </c>
      <c r="H1536" s="1">
        <v>2758356144.69</v>
      </c>
      <c r="I1536" s="1">
        <v>2182084549.55</v>
      </c>
      <c r="J1536" s="1">
        <v>416000000</v>
      </c>
      <c r="K1536" s="1">
        <v>2212835491.07</v>
      </c>
      <c r="L1536" s="1">
        <v>0.2089</v>
      </c>
      <c r="M1536" s="1">
        <v>0.0933</v>
      </c>
      <c r="N1536" s="1">
        <v>0.0732</v>
      </c>
      <c r="O1536" s="1">
        <v>0.0925</v>
      </c>
      <c r="P1536" s="6">
        <v>300</v>
      </c>
      <c r="Q1536" s="6">
        <v>10</v>
      </c>
      <c r="R1536" s="6">
        <v>152011182.48</v>
      </c>
      <c r="S1536" s="6">
        <v>6.87</v>
      </c>
      <c r="T1536" s="6">
        <v>56.63</v>
      </c>
      <c r="U1536" s="6">
        <v>77.06</v>
      </c>
      <c r="V1536" s="6">
        <v>0.073169</v>
      </c>
      <c r="W1536" s="6">
        <v>330327491.52</v>
      </c>
      <c r="X1536" s="6">
        <v>576271595.14</v>
      </c>
      <c r="Y1536" s="6">
        <v>2212835491.07</v>
      </c>
      <c r="Z1536" s="6">
        <v>2212835491.07</v>
      </c>
      <c r="AA1536" s="6">
        <v>1971194587.52</v>
      </c>
      <c r="AB1536" s="6">
        <v>1323997325.28</v>
      </c>
      <c r="AC1536" s="6">
        <v>33.33</v>
      </c>
      <c r="AD1536" s="6">
        <v>1.4014</v>
      </c>
      <c r="AE1536" s="6">
        <v>1.246526</v>
      </c>
    </row>
    <row r="1537" spans="1:31">
      <c r="A1537" s="1" t="s">
        <v>632</v>
      </c>
      <c r="B1537" s="6" t="s">
        <v>633</v>
      </c>
      <c r="C1537" s="1" t="s">
        <v>69</v>
      </c>
      <c r="D1537" s="1">
        <v>315838409.68</v>
      </c>
      <c r="E1537" s="1">
        <v>116231607.65</v>
      </c>
      <c r="F1537" s="7">
        <v>166</v>
      </c>
      <c r="G1537" s="7">
        <v>156</v>
      </c>
      <c r="H1537" s="1">
        <v>3257655899.41</v>
      </c>
      <c r="I1537" s="1">
        <v>2445146656.36</v>
      </c>
      <c r="J1537" s="1">
        <v>420165000</v>
      </c>
      <c r="K1537" s="1">
        <v>2714222188.78</v>
      </c>
      <c r="L1537" s="1">
        <v>0.2494</v>
      </c>
      <c r="M1537" s="1">
        <v>0.0989</v>
      </c>
      <c r="N1537" s="1">
        <v>0.0864</v>
      </c>
      <c r="O1537" s="1">
        <v>0.1151</v>
      </c>
      <c r="P1537" s="6">
        <v>365</v>
      </c>
      <c r="Q1537" s="6">
        <v>10.35</v>
      </c>
      <c r="R1537" s="6">
        <v>186259426.6</v>
      </c>
      <c r="S1537" s="6">
        <v>6.86</v>
      </c>
      <c r="T1537" s="6">
        <v>56.06</v>
      </c>
      <c r="U1537" s="6">
        <v>74.2</v>
      </c>
      <c r="V1537" s="6">
        <v>0.086417</v>
      </c>
      <c r="W1537" s="6">
        <v>223021998.74</v>
      </c>
      <c r="X1537" s="6">
        <v>812509243.05</v>
      </c>
      <c r="Y1537" s="6">
        <v>2714222188.78</v>
      </c>
      <c r="Z1537" s="6">
        <v>2714222188.78</v>
      </c>
      <c r="AA1537" s="6">
        <v>2431961295.49</v>
      </c>
      <c r="AB1537" s="6">
        <v>1692104216.07</v>
      </c>
      <c r="AC1537" s="6">
        <v>33.33</v>
      </c>
      <c r="AD1537" s="6">
        <v>1.2991</v>
      </c>
      <c r="AE1537" s="6">
        <v>1.200217</v>
      </c>
    </row>
    <row r="1538" spans="1:31">
      <c r="A1538" s="1" t="s">
        <v>632</v>
      </c>
      <c r="B1538" s="6" t="s">
        <v>633</v>
      </c>
      <c r="C1538" s="1" t="s">
        <v>70</v>
      </c>
      <c r="D1538" s="1">
        <v>647193714.1</v>
      </c>
      <c r="E1538" s="1">
        <v>111241553.9</v>
      </c>
      <c r="F1538" s="7">
        <v>178</v>
      </c>
      <c r="G1538" s="7">
        <v>163</v>
      </c>
      <c r="H1538" s="1">
        <v>3865544385.97</v>
      </c>
      <c r="I1538" s="1">
        <v>2716751123.87</v>
      </c>
      <c r="J1538" s="1">
        <v>420063000</v>
      </c>
      <c r="K1538" s="1">
        <v>2959962383.9</v>
      </c>
      <c r="L1538" s="1">
        <v>0.2972</v>
      </c>
      <c r="M1538" s="1">
        <v>0.0711</v>
      </c>
      <c r="N1538" s="1">
        <v>0.0644</v>
      </c>
      <c r="O1538" s="1">
        <v>0.0917</v>
      </c>
      <c r="P1538" s="6">
        <v>406</v>
      </c>
      <c r="Q1538" s="6">
        <v>12.16</v>
      </c>
      <c r="R1538" s="6">
        <v>218434781.16</v>
      </c>
      <c r="S1538" s="6">
        <v>7.38</v>
      </c>
      <c r="T1538" s="6">
        <v>56.08</v>
      </c>
      <c r="U1538" s="6">
        <v>74.61</v>
      </c>
      <c r="V1538" s="6">
        <v>0.064433</v>
      </c>
      <c r="W1538" s="6">
        <v>8473858.82</v>
      </c>
      <c r="X1538" s="6">
        <v>1148793262.1</v>
      </c>
      <c r="Y1538" s="6">
        <v>2959962383.9</v>
      </c>
      <c r="Z1538" s="6">
        <v>2959962383.9</v>
      </c>
      <c r="AA1538" s="6">
        <v>2673964861</v>
      </c>
      <c r="AB1538" s="6">
        <v>1829372226.42</v>
      </c>
      <c r="AC1538" s="6">
        <v>37.5</v>
      </c>
      <c r="AD1538" s="6">
        <v>1.1284</v>
      </c>
      <c r="AE1538" s="6">
        <v>1.305944</v>
      </c>
    </row>
    <row r="1539" spans="1:31">
      <c r="A1539" s="1" t="s">
        <v>632</v>
      </c>
      <c r="B1539" s="6" t="s">
        <v>633</v>
      </c>
      <c r="C1539" s="1" t="s">
        <v>71</v>
      </c>
      <c r="D1539" s="1">
        <v>677831423.48</v>
      </c>
      <c r="E1539" s="1">
        <v>111760462.8</v>
      </c>
      <c r="F1539" s="7">
        <v>178</v>
      </c>
      <c r="G1539" s="7">
        <v>163</v>
      </c>
      <c r="H1539" s="1">
        <v>3841559588.18</v>
      </c>
      <c r="I1539" s="1">
        <v>2855182847.36</v>
      </c>
      <c r="J1539" s="1">
        <v>420066000</v>
      </c>
      <c r="K1539" s="1">
        <v>2542791117.61</v>
      </c>
      <c r="L1539" s="1">
        <v>0.2568</v>
      </c>
      <c r="M1539" s="1">
        <v>0.0394</v>
      </c>
      <c r="N1539" s="1">
        <v>0.0369</v>
      </c>
      <c r="O1539" s="1">
        <v>0.0497</v>
      </c>
      <c r="P1539" s="6">
        <v>413</v>
      </c>
      <c r="Q1539" s="6">
        <v>12.28</v>
      </c>
      <c r="R1539" s="6">
        <v>238241614.08</v>
      </c>
      <c r="S1539" s="6">
        <v>9.37</v>
      </c>
      <c r="T1539" s="6">
        <v>56.08</v>
      </c>
      <c r="U1539" s="6">
        <v>76.19</v>
      </c>
      <c r="V1539" s="6">
        <v>0.036948</v>
      </c>
      <c r="W1539" s="6">
        <v>203139252.34</v>
      </c>
      <c r="X1539" s="6">
        <v>986376740.82</v>
      </c>
      <c r="Y1539" s="6">
        <v>2542791117.61</v>
      </c>
      <c r="Z1539" s="6">
        <v>2542791117.61</v>
      </c>
      <c r="AA1539" s="6">
        <v>2404216618.03</v>
      </c>
      <c r="AB1539" s="6">
        <v>1597167309.96</v>
      </c>
      <c r="AC1539" s="6">
        <v>33.33</v>
      </c>
      <c r="AD1539" s="6">
        <v>1.3222</v>
      </c>
      <c r="AE1539" s="6">
        <v>1.510765</v>
      </c>
    </row>
    <row r="1540" spans="1:31">
      <c r="A1540" s="1" t="s">
        <v>634</v>
      </c>
      <c r="B1540" s="6" t="s">
        <v>635</v>
      </c>
      <c r="C1540" s="1" t="s">
        <v>66</v>
      </c>
      <c r="D1540" s="1">
        <v>339924949.18</v>
      </c>
      <c r="E1540" s="1">
        <v>51363378.74</v>
      </c>
      <c r="F1540" s="7">
        <v>38</v>
      </c>
      <c r="G1540" s="7">
        <v>38</v>
      </c>
      <c r="H1540" s="1">
        <v>995658652.77</v>
      </c>
      <c r="I1540" s="1">
        <v>879977158.66</v>
      </c>
      <c r="J1540" s="1">
        <v>200000000</v>
      </c>
      <c r="K1540" s="1">
        <v>847092927.94</v>
      </c>
      <c r="L1540" s="1">
        <v>0.1162</v>
      </c>
      <c r="M1540" s="1">
        <v>0.0872</v>
      </c>
      <c r="N1540" s="1">
        <v>0.0762</v>
      </c>
      <c r="O1540" s="1">
        <v>0.0862</v>
      </c>
      <c r="P1540" s="6">
        <v>21</v>
      </c>
      <c r="Q1540" s="6">
        <v>6.8</v>
      </c>
      <c r="R1540" s="6">
        <v>25517681.13</v>
      </c>
      <c r="S1540" s="6">
        <v>3.01</v>
      </c>
      <c r="T1540" s="6">
        <v>29.69</v>
      </c>
      <c r="U1540" s="6">
        <v>74.02</v>
      </c>
      <c r="V1540" s="6">
        <v>0.076186</v>
      </c>
      <c r="W1540" s="6">
        <v>87910420.97</v>
      </c>
      <c r="X1540" s="6">
        <v>115681494.11</v>
      </c>
      <c r="Y1540" s="6">
        <v>847092927.94</v>
      </c>
      <c r="Z1540" s="6">
        <v>847092927.94</v>
      </c>
      <c r="AA1540" s="6">
        <v>760862519.95</v>
      </c>
      <c r="AB1540" s="6">
        <v>591299753.2</v>
      </c>
      <c r="AC1540" s="6">
        <v>42.86</v>
      </c>
      <c r="AD1540" s="6">
        <v>0.3648</v>
      </c>
      <c r="AE1540" s="6">
        <v>1.175383</v>
      </c>
    </row>
    <row r="1541" spans="1:31">
      <c r="A1541" s="1" t="s">
        <v>634</v>
      </c>
      <c r="B1541" s="6" t="s">
        <v>635</v>
      </c>
      <c r="C1541" s="1" t="s">
        <v>67</v>
      </c>
      <c r="D1541" s="1">
        <v>333643832.43</v>
      </c>
      <c r="E1541" s="1">
        <v>50568511.13</v>
      </c>
      <c r="F1541" s="7">
        <v>40</v>
      </c>
      <c r="G1541" s="7">
        <v>40</v>
      </c>
      <c r="H1541" s="1">
        <v>1056724639.35</v>
      </c>
      <c r="I1541" s="1">
        <v>921765171.43</v>
      </c>
      <c r="J1541" s="1">
        <v>200000000</v>
      </c>
      <c r="K1541" s="1">
        <v>970244076.99</v>
      </c>
      <c r="L1541" s="1">
        <v>0.1277</v>
      </c>
      <c r="M1541" s="1">
        <v>0.0898</v>
      </c>
      <c r="N1541" s="1">
        <v>0.0796</v>
      </c>
      <c r="O1541" s="1">
        <v>0.0912</v>
      </c>
      <c r="P1541" s="6">
        <v>22</v>
      </c>
      <c r="Q1541" s="6">
        <v>6.45</v>
      </c>
      <c r="R1541" s="6">
        <v>30394992.23</v>
      </c>
      <c r="S1541" s="6">
        <v>3.13</v>
      </c>
      <c r="T1541" s="6">
        <v>29.69</v>
      </c>
      <c r="U1541" s="6">
        <v>71.52</v>
      </c>
      <c r="V1541" s="6">
        <v>0.079582</v>
      </c>
      <c r="W1541" s="6">
        <v>25948610.54</v>
      </c>
      <c r="X1541" s="6">
        <v>134959467.92</v>
      </c>
      <c r="Y1541" s="6">
        <v>970244076.99</v>
      </c>
      <c r="Z1541" s="6">
        <v>970244076.99</v>
      </c>
      <c r="AA1541" s="6">
        <v>870612000.97</v>
      </c>
      <c r="AB1541" s="6">
        <v>656508707.91</v>
      </c>
      <c r="AC1541" s="6">
        <v>42.86</v>
      </c>
      <c r="AD1541" s="6">
        <v>0.3515</v>
      </c>
      <c r="AE1541" s="6">
        <v>1.089133</v>
      </c>
    </row>
    <row r="1542" spans="1:31">
      <c r="A1542" s="1" t="s">
        <v>634</v>
      </c>
      <c r="B1542" s="6" t="s">
        <v>635</v>
      </c>
      <c r="C1542" s="1" t="s">
        <v>68</v>
      </c>
      <c r="D1542" s="1">
        <v>315522932.03</v>
      </c>
      <c r="E1542" s="1">
        <v>49769768.3</v>
      </c>
      <c r="F1542" s="7">
        <v>40</v>
      </c>
      <c r="G1542" s="7">
        <v>39</v>
      </c>
      <c r="H1542" s="1">
        <v>1167295103.34</v>
      </c>
      <c r="I1542" s="1">
        <v>1005771901.12</v>
      </c>
      <c r="J1542" s="1">
        <v>200000000</v>
      </c>
      <c r="K1542" s="1">
        <v>919928685.17</v>
      </c>
      <c r="L1542" s="1">
        <v>0.1384</v>
      </c>
      <c r="M1542" s="1">
        <v>0.1045</v>
      </c>
      <c r="N1542" s="1">
        <v>0.0893</v>
      </c>
      <c r="O1542" s="1">
        <v>0.1036</v>
      </c>
      <c r="P1542" s="6">
        <v>24</v>
      </c>
      <c r="Q1542" s="6">
        <v>7.32</v>
      </c>
      <c r="R1542" s="6">
        <v>27865406.04</v>
      </c>
      <c r="S1542" s="6">
        <v>3.03</v>
      </c>
      <c r="T1542" s="6">
        <v>27.62</v>
      </c>
      <c r="U1542" s="6">
        <v>62.54</v>
      </c>
      <c r="V1542" s="6">
        <v>0.089272</v>
      </c>
      <c r="W1542" s="6">
        <v>191096919.04</v>
      </c>
      <c r="X1542" s="6">
        <v>161523202.22</v>
      </c>
      <c r="Y1542" s="6">
        <v>919928685.17</v>
      </c>
      <c r="Z1542" s="6">
        <v>919928685.17</v>
      </c>
      <c r="AA1542" s="6">
        <v>793318814.36</v>
      </c>
      <c r="AB1542" s="6">
        <v>594767519.76</v>
      </c>
      <c r="AC1542" s="6">
        <v>42.86</v>
      </c>
      <c r="AD1542" s="6">
        <v>0.3565</v>
      </c>
      <c r="AE1542" s="6">
        <v>1.268897</v>
      </c>
    </row>
    <row r="1543" spans="1:31">
      <c r="A1543" s="1" t="s">
        <v>634</v>
      </c>
      <c r="B1543" s="6" t="s">
        <v>635</v>
      </c>
      <c r="C1543" s="1" t="s">
        <v>69</v>
      </c>
      <c r="D1543" s="1">
        <v>295595528.66</v>
      </c>
      <c r="E1543" s="1">
        <v>48135374.64</v>
      </c>
      <c r="F1543" s="7">
        <v>40</v>
      </c>
      <c r="G1543" s="7">
        <v>39</v>
      </c>
      <c r="H1543" s="1">
        <v>1260791283.34</v>
      </c>
      <c r="I1543" s="1">
        <v>1089263782.79</v>
      </c>
      <c r="J1543" s="1">
        <v>200000000</v>
      </c>
      <c r="K1543" s="1">
        <v>1108192437.87</v>
      </c>
      <c r="L1543" s="1">
        <v>0.136</v>
      </c>
      <c r="M1543" s="1">
        <v>0.0982</v>
      </c>
      <c r="N1543" s="1">
        <v>0.0836</v>
      </c>
      <c r="O1543" s="1">
        <v>0.0968</v>
      </c>
      <c r="P1543" s="6">
        <v>11</v>
      </c>
      <c r="Q1543" s="6">
        <v>3.5</v>
      </c>
      <c r="R1543" s="6">
        <v>39147651.56</v>
      </c>
      <c r="S1543" s="6">
        <v>3.53</v>
      </c>
      <c r="T1543" s="6">
        <v>27.62</v>
      </c>
      <c r="U1543" s="6">
        <v>60.7</v>
      </c>
      <c r="V1543" s="6">
        <v>0.083642</v>
      </c>
      <c r="W1543" s="6">
        <v>154161461.8</v>
      </c>
      <c r="X1543" s="6">
        <v>171527500.55</v>
      </c>
      <c r="Y1543" s="6">
        <v>1108192437.87</v>
      </c>
      <c r="Z1543" s="6">
        <v>1108192437.87</v>
      </c>
      <c r="AA1543" s="6">
        <v>989294843.16</v>
      </c>
      <c r="AB1543" s="6">
        <v>801047105.76</v>
      </c>
      <c r="AC1543" s="6">
        <v>42.86</v>
      </c>
      <c r="AD1543" s="6">
        <v>0.2842</v>
      </c>
      <c r="AE1543" s="6">
        <v>1.137701</v>
      </c>
    </row>
    <row r="1544" spans="1:31">
      <c r="A1544" s="1" t="s">
        <v>634</v>
      </c>
      <c r="B1544" s="6" t="s">
        <v>635</v>
      </c>
      <c r="C1544" s="1" t="s">
        <v>70</v>
      </c>
      <c r="D1544" s="1">
        <v>289669140.89</v>
      </c>
      <c r="E1544" s="1">
        <v>49483510.92</v>
      </c>
      <c r="F1544" s="7">
        <v>40</v>
      </c>
      <c r="G1544" s="7">
        <v>39</v>
      </c>
      <c r="H1544" s="1">
        <v>1313956800.25</v>
      </c>
      <c r="I1544" s="1">
        <v>1123700232.3</v>
      </c>
      <c r="J1544" s="1">
        <v>200000000</v>
      </c>
      <c r="K1544" s="1">
        <v>791601557.83</v>
      </c>
      <c r="L1544" s="1">
        <v>0.1448</v>
      </c>
      <c r="M1544" s="1">
        <v>0.0309</v>
      </c>
      <c r="N1544" s="1">
        <v>0.0296</v>
      </c>
      <c r="O1544" s="1">
        <v>0.0347</v>
      </c>
      <c r="P1544" s="6">
        <v>11</v>
      </c>
      <c r="Q1544" s="6">
        <v>3.6</v>
      </c>
      <c r="R1544" s="6">
        <v>26817305.89</v>
      </c>
      <c r="S1544" s="6">
        <v>3.39</v>
      </c>
      <c r="T1544" s="6">
        <v>27.62</v>
      </c>
      <c r="U1544" s="6">
        <v>58.63</v>
      </c>
      <c r="V1544" s="6">
        <v>0.029646</v>
      </c>
      <c r="W1544" s="6">
        <v>-21445967.38</v>
      </c>
      <c r="X1544" s="6">
        <v>190256567.95</v>
      </c>
      <c r="Y1544" s="6">
        <v>791601557.83</v>
      </c>
      <c r="Z1544" s="6">
        <v>791601557.83</v>
      </c>
      <c r="AA1544" s="6">
        <v>757707268.28</v>
      </c>
      <c r="AB1544" s="6">
        <v>613886258.73</v>
      </c>
      <c r="AC1544" s="6">
        <v>42.86</v>
      </c>
      <c r="AD1544" s="6">
        <v>0.3853</v>
      </c>
      <c r="AE1544" s="6">
        <v>1.659871</v>
      </c>
    </row>
    <row r="1545" spans="1:31">
      <c r="A1545" s="1" t="s">
        <v>634</v>
      </c>
      <c r="B1545" s="6" t="s">
        <v>635</v>
      </c>
      <c r="C1545" s="1" t="s">
        <v>71</v>
      </c>
      <c r="D1545" s="1">
        <v>274040773.99</v>
      </c>
      <c r="E1545" s="1">
        <v>48531969.8</v>
      </c>
      <c r="F1545" s="7">
        <v>40</v>
      </c>
      <c r="G1545" s="7">
        <v>39</v>
      </c>
      <c r="H1545" s="1">
        <v>1358695258.32</v>
      </c>
      <c r="I1545" s="1">
        <v>1160373623.07</v>
      </c>
      <c r="J1545" s="1">
        <v>256449650</v>
      </c>
      <c r="K1545" s="1">
        <v>1199129560.37</v>
      </c>
      <c r="L1545" s="1">
        <v>0.146</v>
      </c>
      <c r="M1545" s="1">
        <v>0.0426</v>
      </c>
      <c r="N1545" s="1">
        <v>0.0401</v>
      </c>
      <c r="O1545" s="1">
        <v>0.0469</v>
      </c>
      <c r="P1545" s="6">
        <v>20</v>
      </c>
      <c r="Q1545" s="6">
        <v>5</v>
      </c>
      <c r="R1545" s="6">
        <v>32038426.14</v>
      </c>
      <c r="S1545" s="6">
        <v>2.67</v>
      </c>
      <c r="T1545" s="6">
        <v>26.99</v>
      </c>
      <c r="U1545" s="6">
        <v>57.53</v>
      </c>
      <c r="V1545" s="6">
        <v>0.040058</v>
      </c>
      <c r="W1545" s="6">
        <v>44915693.95</v>
      </c>
      <c r="X1545" s="6">
        <v>198321635.25</v>
      </c>
      <c r="Y1545" s="6">
        <v>1199129560.37</v>
      </c>
      <c r="Z1545" s="6">
        <v>1199129560.37</v>
      </c>
      <c r="AA1545" s="6">
        <v>1149572203.57</v>
      </c>
      <c r="AB1545" s="6">
        <v>978856173.22</v>
      </c>
      <c r="AC1545" s="6">
        <v>42.86</v>
      </c>
      <c r="AD1545" s="6">
        <v>0.2443</v>
      </c>
      <c r="AE1545" s="6">
        <v>1.133068</v>
      </c>
    </row>
    <row r="1546" spans="1:31">
      <c r="A1546" s="1" t="s">
        <v>636</v>
      </c>
      <c r="B1546" s="6" t="s">
        <v>637</v>
      </c>
      <c r="C1546" s="1" t="s">
        <v>66</v>
      </c>
      <c r="D1546" s="1">
        <v>1109468970.24</v>
      </c>
      <c r="E1546" s="1">
        <v>199307192</v>
      </c>
      <c r="F1546" s="7">
        <v>146</v>
      </c>
      <c r="G1546" s="7">
        <v>77</v>
      </c>
      <c r="H1546" s="1">
        <v>6455917796.66</v>
      </c>
      <c r="I1546" s="1">
        <v>5555724704.78</v>
      </c>
      <c r="J1546" s="1">
        <v>522600000</v>
      </c>
      <c r="K1546" s="1">
        <v>4809736097.86</v>
      </c>
      <c r="L1546" s="1">
        <v>0.1394</v>
      </c>
      <c r="M1546" s="1">
        <v>0.1317</v>
      </c>
      <c r="N1546" s="1">
        <v>0.1162</v>
      </c>
      <c r="O1546" s="1">
        <v>0.135</v>
      </c>
      <c r="P1546" s="6">
        <v>249</v>
      </c>
      <c r="Q1546" s="6">
        <v>14.66</v>
      </c>
      <c r="R1546" s="6">
        <v>179478183.61</v>
      </c>
      <c r="S1546" s="6">
        <v>3.73</v>
      </c>
      <c r="T1546" s="6">
        <v>53.63</v>
      </c>
      <c r="U1546" s="6">
        <v>89.16</v>
      </c>
      <c r="V1546" s="6">
        <v>0.116181</v>
      </c>
      <c r="W1546" s="6">
        <v>169574040.38</v>
      </c>
      <c r="X1546" s="6">
        <v>900193091.88</v>
      </c>
      <c r="Y1546" s="6">
        <v>4809736097.86</v>
      </c>
      <c r="Z1546" s="6">
        <v>4809736097.86</v>
      </c>
      <c r="AA1546" s="6">
        <v>4331759022.29</v>
      </c>
      <c r="AB1546" s="6">
        <v>3863787241.21</v>
      </c>
      <c r="AC1546" s="6">
        <v>42.86</v>
      </c>
      <c r="AD1546" s="6">
        <v>0.353</v>
      </c>
      <c r="AE1546" s="6">
        <v>1.34226</v>
      </c>
    </row>
    <row r="1547" spans="1:31">
      <c r="A1547" s="1" t="s">
        <v>636</v>
      </c>
      <c r="B1547" s="6" t="s">
        <v>637</v>
      </c>
      <c r="C1547" s="1" t="s">
        <v>67</v>
      </c>
      <c r="D1547" s="1">
        <v>1083370643.24</v>
      </c>
      <c r="E1547" s="1">
        <v>216916544.92</v>
      </c>
      <c r="F1547" s="7">
        <v>166</v>
      </c>
      <c r="G1547" s="7">
        <v>77</v>
      </c>
      <c r="H1547" s="1">
        <v>8305106941.62</v>
      </c>
      <c r="I1547" s="1">
        <v>6529243506.49</v>
      </c>
      <c r="J1547" s="1">
        <v>522600000</v>
      </c>
      <c r="K1547" s="1">
        <v>6378151355.92</v>
      </c>
      <c r="L1547" s="1">
        <v>0.2138</v>
      </c>
      <c r="M1547" s="1">
        <v>0.1315</v>
      </c>
      <c r="N1547" s="1">
        <v>0.115</v>
      </c>
      <c r="O1547" s="1">
        <v>0.1463</v>
      </c>
      <c r="P1547" s="6">
        <v>308</v>
      </c>
      <c r="Q1547" s="6">
        <v>15.79</v>
      </c>
      <c r="R1547" s="6">
        <v>202875711.51</v>
      </c>
      <c r="S1547" s="6">
        <v>3.18</v>
      </c>
      <c r="T1547" s="6">
        <v>52.63</v>
      </c>
      <c r="U1547" s="6">
        <v>87.97</v>
      </c>
      <c r="V1547" s="6">
        <v>0.114994</v>
      </c>
      <c r="W1547" s="6">
        <v>434941650.99</v>
      </c>
      <c r="X1547" s="6">
        <v>1775863435.13</v>
      </c>
      <c r="Y1547" s="6">
        <v>6378151355.92</v>
      </c>
      <c r="Z1547" s="6">
        <v>6378151355.92</v>
      </c>
      <c r="AA1547" s="6">
        <v>5514070591.92</v>
      </c>
      <c r="AB1547" s="6">
        <v>5079270536.58</v>
      </c>
      <c r="AC1547" s="6">
        <v>42.86</v>
      </c>
      <c r="AD1547" s="6">
        <v>0.3059</v>
      </c>
      <c r="AE1547" s="6">
        <v>1.302118</v>
      </c>
    </row>
    <row r="1548" spans="1:31">
      <c r="A1548" s="1" t="s">
        <v>636</v>
      </c>
      <c r="B1548" s="6" t="s">
        <v>637</v>
      </c>
      <c r="C1548" s="1" t="s">
        <v>68</v>
      </c>
      <c r="D1548" s="1">
        <v>1633562113.2</v>
      </c>
      <c r="E1548" s="1">
        <v>272083448.26</v>
      </c>
      <c r="F1548" s="7">
        <v>208</v>
      </c>
      <c r="G1548" s="7">
        <v>93</v>
      </c>
      <c r="H1548" s="1">
        <v>11544851528.69</v>
      </c>
      <c r="I1548" s="1">
        <v>9029220805.39</v>
      </c>
      <c r="J1548" s="1">
        <v>769552372</v>
      </c>
      <c r="K1548" s="1">
        <v>8393142040.58</v>
      </c>
      <c r="L1548" s="1">
        <v>0.2179</v>
      </c>
      <c r="M1548" s="1">
        <v>0.1527</v>
      </c>
      <c r="N1548" s="1">
        <v>0.1356</v>
      </c>
      <c r="O1548" s="1">
        <v>0.1734</v>
      </c>
      <c r="P1548" s="6">
        <v>357</v>
      </c>
      <c r="Q1548" s="6">
        <v>14.14</v>
      </c>
      <c r="R1548" s="6">
        <v>309081215.26</v>
      </c>
      <c r="S1548" s="6">
        <v>3.68</v>
      </c>
      <c r="T1548" s="6">
        <v>50.04</v>
      </c>
      <c r="U1548" s="6">
        <v>74.25</v>
      </c>
      <c r="V1548" s="6">
        <v>0.135582</v>
      </c>
      <c r="W1548" s="6">
        <v>272341482.92</v>
      </c>
      <c r="X1548" s="6">
        <v>2515630723.3</v>
      </c>
      <c r="Y1548" s="6">
        <v>8393142040.58</v>
      </c>
      <c r="Z1548" s="6">
        <v>8393142040.58</v>
      </c>
      <c r="AA1548" s="6">
        <v>6602239747.25</v>
      </c>
      <c r="AB1548" s="6">
        <v>6012974348.12</v>
      </c>
      <c r="AC1548" s="6">
        <v>42.86</v>
      </c>
      <c r="AD1548" s="6">
        <v>0.3008</v>
      </c>
      <c r="AE1548" s="6">
        <v>1.37551</v>
      </c>
    </row>
    <row r="1549" spans="1:31">
      <c r="A1549" s="1" t="s">
        <v>636</v>
      </c>
      <c r="B1549" s="6" t="s">
        <v>637</v>
      </c>
      <c r="C1549" s="1" t="s">
        <v>69</v>
      </c>
      <c r="D1549" s="1">
        <v>2002166827.73</v>
      </c>
      <c r="E1549" s="1">
        <v>363657077.33</v>
      </c>
      <c r="F1549" s="7">
        <v>232</v>
      </c>
      <c r="G1549" s="7">
        <v>100</v>
      </c>
      <c r="H1549" s="1">
        <v>13687964760.32</v>
      </c>
      <c r="I1549" s="1">
        <v>12190084239.47</v>
      </c>
      <c r="J1549" s="1">
        <v>951103748</v>
      </c>
      <c r="K1549" s="1">
        <v>12857893793.36</v>
      </c>
      <c r="L1549" s="1">
        <v>0.1094</v>
      </c>
      <c r="M1549" s="1">
        <v>0.1769</v>
      </c>
      <c r="N1549" s="1">
        <v>0.1606</v>
      </c>
      <c r="O1549" s="1">
        <v>0.1803</v>
      </c>
      <c r="P1549" s="6">
        <v>444</v>
      </c>
      <c r="Q1549" s="6">
        <v>14.81</v>
      </c>
      <c r="R1549" s="6">
        <v>453587982.07</v>
      </c>
      <c r="S1549" s="6">
        <v>3.53</v>
      </c>
      <c r="T1549" s="6">
        <v>48.45</v>
      </c>
      <c r="U1549" s="6">
        <v>71.13</v>
      </c>
      <c r="V1549" s="6">
        <v>0.16056</v>
      </c>
      <c r="W1549" s="6">
        <v>-147561056.47</v>
      </c>
      <c r="X1549" s="6">
        <v>1497880520.85</v>
      </c>
      <c r="Y1549" s="6">
        <v>12857893793.36</v>
      </c>
      <c r="Z1549" s="6">
        <v>12857893793.36</v>
      </c>
      <c r="AA1549" s="6">
        <v>10290975430.01</v>
      </c>
      <c r="AB1549" s="6">
        <v>9636342767.77</v>
      </c>
      <c r="AC1549" s="6">
        <v>42.86</v>
      </c>
      <c r="AD1549" s="6">
        <v>0.2331</v>
      </c>
      <c r="AE1549" s="6">
        <v>1.064557</v>
      </c>
    </row>
    <row r="1550" spans="1:31">
      <c r="A1550" s="1" t="s">
        <v>636</v>
      </c>
      <c r="B1550" s="6" t="s">
        <v>637</v>
      </c>
      <c r="C1550" s="1" t="s">
        <v>70</v>
      </c>
      <c r="D1550" s="1">
        <v>2522956334.03</v>
      </c>
      <c r="E1550" s="1">
        <v>462890410.35</v>
      </c>
      <c r="F1550" s="7">
        <v>245</v>
      </c>
      <c r="G1550" s="7">
        <v>102</v>
      </c>
      <c r="H1550" s="1">
        <v>20194693049.09</v>
      </c>
      <c r="I1550" s="1">
        <v>14010505987.54</v>
      </c>
      <c r="J1550" s="1">
        <v>1331545247</v>
      </c>
      <c r="K1550" s="1">
        <v>18877495145.99</v>
      </c>
      <c r="L1550" s="1">
        <v>0.3062</v>
      </c>
      <c r="M1550" s="1">
        <v>0.0802</v>
      </c>
      <c r="N1550" s="1">
        <v>0.0782</v>
      </c>
      <c r="O1550" s="1">
        <v>0.1127</v>
      </c>
      <c r="P1550" s="6">
        <v>560</v>
      </c>
      <c r="Q1550" s="6">
        <v>15.29</v>
      </c>
      <c r="R1550" s="6">
        <v>644802584.72</v>
      </c>
      <c r="S1550" s="6">
        <v>3.42</v>
      </c>
      <c r="T1550" s="6">
        <v>48.45</v>
      </c>
      <c r="U1550" s="6">
        <v>70.73</v>
      </c>
      <c r="V1550" s="6">
        <v>0.078199</v>
      </c>
      <c r="W1550" s="6">
        <v>26038726.92</v>
      </c>
      <c r="X1550" s="6">
        <v>6184187061.55</v>
      </c>
      <c r="Y1550" s="6">
        <v>18877495145.99</v>
      </c>
      <c r="Z1550" s="6">
        <v>18877495145.99</v>
      </c>
      <c r="AA1550" s="6">
        <v>16839449738.34</v>
      </c>
      <c r="AB1550" s="6">
        <v>15929060448.4</v>
      </c>
      <c r="AC1550" s="6">
        <v>42.86</v>
      </c>
      <c r="AD1550" s="6">
        <v>0.194</v>
      </c>
      <c r="AE1550" s="6">
        <v>1.069776</v>
      </c>
    </row>
    <row r="1551" spans="1:31">
      <c r="A1551" s="1" t="s">
        <v>636</v>
      </c>
      <c r="B1551" s="6" t="s">
        <v>637</v>
      </c>
      <c r="C1551" s="1" t="s">
        <v>71</v>
      </c>
      <c r="D1551" s="1">
        <v>3174644428.71</v>
      </c>
      <c r="E1551" s="1">
        <v>469101661.28</v>
      </c>
      <c r="F1551" s="7">
        <v>245</v>
      </c>
      <c r="G1551" s="7">
        <v>102</v>
      </c>
      <c r="H1551" s="1">
        <v>21836416332.98</v>
      </c>
      <c r="I1551" s="1">
        <v>15797772295.95</v>
      </c>
      <c r="J1551" s="1">
        <v>1864165011</v>
      </c>
      <c r="K1551" s="1">
        <v>22588526670.13</v>
      </c>
      <c r="L1551" s="1">
        <v>0.2765</v>
      </c>
      <c r="M1551" s="1">
        <v>0.095</v>
      </c>
      <c r="N1551" s="1">
        <v>0.0847</v>
      </c>
      <c r="O1551" s="1">
        <v>0.117</v>
      </c>
      <c r="P1551" s="6">
        <v>701</v>
      </c>
      <c r="Q1551" s="6">
        <v>15.41</v>
      </c>
      <c r="R1551" s="6">
        <v>792026569.41</v>
      </c>
      <c r="S1551" s="6">
        <v>3.51</v>
      </c>
      <c r="T1551" s="6">
        <v>48.45</v>
      </c>
      <c r="U1551" s="6">
        <v>71.24</v>
      </c>
      <c r="V1551" s="6">
        <v>0.084669</v>
      </c>
      <c r="W1551" s="6">
        <v>-26083653.82</v>
      </c>
      <c r="X1551" s="6">
        <v>6038644037.03</v>
      </c>
      <c r="Y1551" s="6">
        <v>22588526670.13</v>
      </c>
      <c r="Z1551" s="6">
        <v>22588526670.13</v>
      </c>
      <c r="AA1551" s="6">
        <v>20501180441.02</v>
      </c>
      <c r="AB1551" s="6">
        <v>19281289777.7</v>
      </c>
      <c r="AC1551" s="6">
        <v>42.86</v>
      </c>
      <c r="AD1551" s="6">
        <v>0.2014</v>
      </c>
      <c r="AE1551" s="6">
        <v>0.966704</v>
      </c>
    </row>
    <row r="1552" spans="1:31">
      <c r="A1552" s="1" t="s">
        <v>638</v>
      </c>
      <c r="B1552" s="6" t="s">
        <v>639</v>
      </c>
      <c r="C1552" s="1" t="s">
        <v>66</v>
      </c>
      <c r="D1552" s="1">
        <v>72098701.91</v>
      </c>
      <c r="E1552" s="1">
        <v>40259684.11</v>
      </c>
      <c r="F1552" s="7">
        <v>84</v>
      </c>
      <c r="G1552" s="7">
        <v>84</v>
      </c>
      <c r="H1552" s="1">
        <v>1244097957.48</v>
      </c>
      <c r="I1552" s="1">
        <v>779652023.47</v>
      </c>
      <c r="J1552" s="1">
        <v>120820000</v>
      </c>
      <c r="K1552" s="1">
        <v>953298756.16</v>
      </c>
      <c r="L1552" s="1">
        <v>0.3733</v>
      </c>
      <c r="M1552" s="1">
        <v>0.0475</v>
      </c>
      <c r="N1552" s="1">
        <v>0.0387</v>
      </c>
      <c r="O1552" s="1">
        <v>0.0618</v>
      </c>
      <c r="P1552" s="6">
        <v>87</v>
      </c>
      <c r="Q1552" s="6">
        <v>13.88</v>
      </c>
      <c r="R1552" s="6">
        <v>34194465.34</v>
      </c>
      <c r="S1552" s="6">
        <v>3.59</v>
      </c>
      <c r="T1552" s="6">
        <v>42.17</v>
      </c>
      <c r="U1552" s="6">
        <v>68.65</v>
      </c>
      <c r="V1552" s="6">
        <v>0.038736</v>
      </c>
      <c r="W1552" s="6">
        <v>-82714215.29</v>
      </c>
      <c r="X1552" s="6">
        <v>464445934.01</v>
      </c>
      <c r="Y1552" s="6">
        <v>953298756.16</v>
      </c>
      <c r="Z1552" s="6">
        <v>953298756.16</v>
      </c>
      <c r="AA1552" s="6">
        <v>901833716.89</v>
      </c>
      <c r="AB1552" s="6">
        <v>830927086.49</v>
      </c>
      <c r="AC1552" s="6">
        <v>42.86</v>
      </c>
      <c r="AD1552" s="6">
        <v>0.6577</v>
      </c>
      <c r="AE1552" s="6">
        <v>1.305045</v>
      </c>
    </row>
    <row r="1553" spans="1:31">
      <c r="A1553" s="1" t="s">
        <v>638</v>
      </c>
      <c r="B1553" s="6" t="s">
        <v>639</v>
      </c>
      <c r="C1553" s="1" t="s">
        <v>67</v>
      </c>
      <c r="D1553" s="1">
        <v>317049167.87</v>
      </c>
      <c r="E1553" s="1">
        <v>55344382.03</v>
      </c>
      <c r="F1553" s="7">
        <v>103</v>
      </c>
      <c r="G1553" s="7">
        <v>103</v>
      </c>
      <c r="H1553" s="1">
        <v>1136381480.66</v>
      </c>
      <c r="I1553" s="1">
        <v>777623991.33</v>
      </c>
      <c r="J1553" s="1">
        <v>168314860</v>
      </c>
      <c r="K1553" s="1">
        <v>1102166833.34</v>
      </c>
      <c r="L1553" s="1">
        <v>0.3157</v>
      </c>
      <c r="M1553" s="1">
        <v>0.1087</v>
      </c>
      <c r="N1553" s="1">
        <v>0.0837</v>
      </c>
      <c r="O1553" s="1">
        <v>0.1224</v>
      </c>
      <c r="P1553" s="6">
        <v>73</v>
      </c>
      <c r="Q1553" s="6">
        <v>11.21</v>
      </c>
      <c r="R1553" s="6">
        <v>41648577.84</v>
      </c>
      <c r="S1553" s="6">
        <v>3.78</v>
      </c>
      <c r="T1553" s="6">
        <v>42.38</v>
      </c>
      <c r="U1553" s="6">
        <v>67.7</v>
      </c>
      <c r="V1553" s="6">
        <v>0.083749</v>
      </c>
      <c r="W1553" s="6">
        <v>-12508185.59</v>
      </c>
      <c r="X1553" s="6">
        <v>358757489.33</v>
      </c>
      <c r="Y1553" s="6">
        <v>1102166833.34</v>
      </c>
      <c r="Z1553" s="6">
        <v>1102166833.34</v>
      </c>
      <c r="AA1553" s="6">
        <v>1070323991.11</v>
      </c>
      <c r="AB1553" s="6">
        <v>976349615.2</v>
      </c>
      <c r="AC1553" s="6">
        <v>42.86</v>
      </c>
      <c r="AD1553" s="6">
        <v>0.5907</v>
      </c>
      <c r="AE1553" s="6">
        <v>1.031043</v>
      </c>
    </row>
    <row r="1554" spans="1:31">
      <c r="A1554" s="1" t="s">
        <v>638</v>
      </c>
      <c r="B1554" s="6" t="s">
        <v>639</v>
      </c>
      <c r="C1554" s="1" t="s">
        <v>68</v>
      </c>
      <c r="D1554" s="1">
        <v>305840992.68</v>
      </c>
      <c r="E1554" s="1">
        <v>54215564.79</v>
      </c>
      <c r="F1554" s="7">
        <v>106</v>
      </c>
      <c r="G1554" s="7">
        <v>106</v>
      </c>
      <c r="H1554" s="1">
        <v>1366667457.99</v>
      </c>
      <c r="I1554" s="1">
        <v>746623041.11</v>
      </c>
      <c r="J1554" s="1">
        <v>217730187</v>
      </c>
      <c r="K1554" s="1">
        <v>941074428.71</v>
      </c>
      <c r="L1554" s="1">
        <v>0.4537</v>
      </c>
      <c r="M1554" s="1">
        <v>0.0223</v>
      </c>
      <c r="N1554" s="1">
        <v>0.011</v>
      </c>
      <c r="O1554" s="1">
        <v>0.0202</v>
      </c>
      <c r="P1554" s="6">
        <v>70</v>
      </c>
      <c r="Q1554" s="6">
        <v>11.84</v>
      </c>
      <c r="R1554" s="6">
        <v>45901795.08</v>
      </c>
      <c r="S1554" s="6">
        <v>4.88</v>
      </c>
      <c r="T1554" s="6">
        <v>36.2</v>
      </c>
      <c r="U1554" s="6">
        <v>63.06</v>
      </c>
      <c r="V1554" s="6">
        <v>0.011032</v>
      </c>
      <c r="W1554" s="6">
        <v>151218810.3</v>
      </c>
      <c r="X1554" s="6">
        <v>620044416.88</v>
      </c>
      <c r="Y1554" s="6">
        <v>941074428.71</v>
      </c>
      <c r="Z1554" s="6">
        <v>941074428.71</v>
      </c>
      <c r="AA1554" s="6">
        <v>932706761.56</v>
      </c>
      <c r="AB1554" s="6">
        <v>836063237.49</v>
      </c>
      <c r="AC1554" s="6">
        <v>42.86</v>
      </c>
      <c r="AD1554" s="6">
        <v>0.6843</v>
      </c>
      <c r="AE1554" s="6">
        <v>1.452242</v>
      </c>
    </row>
    <row r="1555" spans="1:31">
      <c r="A1555" s="1" t="s">
        <v>638</v>
      </c>
      <c r="B1555" s="6" t="s">
        <v>639</v>
      </c>
      <c r="C1555" s="1" t="s">
        <v>69</v>
      </c>
      <c r="D1555" s="1">
        <v>288249996.18</v>
      </c>
      <c r="E1555" s="1">
        <v>151836134.15</v>
      </c>
      <c r="F1555" s="7">
        <v>114</v>
      </c>
      <c r="G1555" s="7">
        <v>109</v>
      </c>
      <c r="H1555" s="1">
        <v>1714097911.4</v>
      </c>
      <c r="I1555" s="1">
        <v>880763098.33</v>
      </c>
      <c r="J1555" s="1">
        <v>217730187</v>
      </c>
      <c r="K1555" s="1">
        <v>1441858674.22</v>
      </c>
      <c r="L1555" s="1">
        <v>0.4862</v>
      </c>
      <c r="M1555" s="1">
        <v>0.0344</v>
      </c>
      <c r="N1555" s="1">
        <v>0.0184</v>
      </c>
      <c r="O1555" s="1">
        <v>0.0359</v>
      </c>
      <c r="P1555" s="6">
        <v>84</v>
      </c>
      <c r="Q1555" s="6">
        <v>12.48</v>
      </c>
      <c r="R1555" s="6">
        <v>62156189.17</v>
      </c>
      <c r="S1555" s="6">
        <v>4.31</v>
      </c>
      <c r="T1555" s="6">
        <v>36.2</v>
      </c>
      <c r="U1555" s="6">
        <v>62.96</v>
      </c>
      <c r="V1555" s="6">
        <v>0.018434</v>
      </c>
      <c r="W1555" s="6">
        <v>-126523135.96</v>
      </c>
      <c r="X1555" s="6">
        <v>833334813.07</v>
      </c>
      <c r="Y1555" s="6">
        <v>1441858674.22</v>
      </c>
      <c r="Z1555" s="6">
        <v>1441858674.22</v>
      </c>
      <c r="AA1555" s="6">
        <v>1403737694.03</v>
      </c>
      <c r="AB1555" s="6">
        <v>1294843285.04</v>
      </c>
      <c r="AC1555" s="6">
        <v>42.86</v>
      </c>
      <c r="AD1555" s="6">
        <v>0.4668</v>
      </c>
      <c r="AE1555" s="6">
        <v>1.188811</v>
      </c>
    </row>
    <row r="1556" spans="1:31">
      <c r="A1556" s="1" t="s">
        <v>638</v>
      </c>
      <c r="B1556" s="6" t="s">
        <v>639</v>
      </c>
      <c r="C1556" s="1" t="s">
        <v>70</v>
      </c>
      <c r="D1556" s="1">
        <v>281330674.33</v>
      </c>
      <c r="E1556" s="1">
        <v>72524934.9</v>
      </c>
      <c r="F1556" s="7">
        <v>116</v>
      </c>
      <c r="G1556" s="7">
        <v>109</v>
      </c>
      <c r="H1556" s="1">
        <v>1518935573.27</v>
      </c>
      <c r="I1556" s="1">
        <v>766031705.05</v>
      </c>
      <c r="J1556" s="1">
        <v>217730187</v>
      </c>
      <c r="K1556" s="1">
        <v>1469785326.04</v>
      </c>
      <c r="L1556" s="1">
        <v>0.4957</v>
      </c>
      <c r="M1556" s="1">
        <v>-0.0589</v>
      </c>
      <c r="N1556" s="1">
        <v>-0.0767</v>
      </c>
      <c r="O1556" s="1">
        <v>-0.152</v>
      </c>
      <c r="P1556" s="6">
        <v>104</v>
      </c>
      <c r="Q1556" s="6">
        <v>15.2</v>
      </c>
      <c r="R1556" s="6">
        <v>63929763.17</v>
      </c>
      <c r="S1556" s="6">
        <v>4.35</v>
      </c>
      <c r="T1556" s="6">
        <v>36.2</v>
      </c>
      <c r="U1556" s="6">
        <v>61.72</v>
      </c>
      <c r="V1556" s="6">
        <v>-0.076655</v>
      </c>
      <c r="W1556" s="6">
        <v>186228240.72</v>
      </c>
      <c r="X1556" s="6">
        <v>752903868.22</v>
      </c>
      <c r="Y1556" s="6">
        <v>1469785326.04</v>
      </c>
      <c r="Z1556" s="6">
        <v>1469785326.04</v>
      </c>
      <c r="AA1556" s="6">
        <v>1446812285.2</v>
      </c>
      <c r="AB1556" s="6">
        <v>1330776946.04</v>
      </c>
      <c r="AC1556" s="6">
        <v>42.86</v>
      </c>
      <c r="AD1556" s="6">
        <v>0.4654</v>
      </c>
      <c r="AE1556" s="6">
        <v>1.03344</v>
      </c>
    </row>
    <row r="1557" spans="1:31">
      <c r="A1557" s="1" t="s">
        <v>638</v>
      </c>
      <c r="B1557" s="6" t="s">
        <v>639</v>
      </c>
      <c r="C1557" s="1" t="s">
        <v>71</v>
      </c>
      <c r="D1557" s="1">
        <v>257924720.39</v>
      </c>
      <c r="E1557" s="1">
        <v>53298723.53</v>
      </c>
      <c r="F1557" s="7">
        <v>116</v>
      </c>
      <c r="G1557" s="7">
        <v>109</v>
      </c>
      <c r="H1557" s="1">
        <v>1468474345.52</v>
      </c>
      <c r="I1557" s="1">
        <v>893660107.9</v>
      </c>
      <c r="J1557" s="1">
        <v>217730187</v>
      </c>
      <c r="K1557" s="1">
        <v>1271737339.29</v>
      </c>
      <c r="L1557" s="1">
        <v>0.3914</v>
      </c>
      <c r="M1557" s="1">
        <v>0.1206</v>
      </c>
      <c r="N1557" s="1">
        <v>0.1124</v>
      </c>
      <c r="O1557" s="1">
        <v>0.1846</v>
      </c>
      <c r="P1557" s="6">
        <v>86</v>
      </c>
      <c r="Q1557" s="6">
        <v>14.5</v>
      </c>
      <c r="R1557" s="6">
        <v>56773838.33</v>
      </c>
      <c r="S1557" s="6">
        <v>4.46</v>
      </c>
      <c r="T1557" s="6">
        <v>30.7</v>
      </c>
      <c r="U1557" s="6">
        <v>61.64</v>
      </c>
      <c r="V1557" s="6">
        <v>0.112371</v>
      </c>
      <c r="W1557" s="6">
        <v>74414344.64</v>
      </c>
      <c r="X1557" s="6">
        <v>574814237.62</v>
      </c>
      <c r="Y1557" s="6">
        <v>1271737339.29</v>
      </c>
      <c r="Z1557" s="6">
        <v>1271737339.29</v>
      </c>
      <c r="AA1557" s="6">
        <v>1285307260.65</v>
      </c>
      <c r="AB1557" s="6">
        <v>1168427984.88</v>
      </c>
      <c r="AC1557" s="6">
        <v>42.86</v>
      </c>
      <c r="AD1557" s="6">
        <v>0.4663</v>
      </c>
      <c r="AE1557" s="6">
        <v>1.154699</v>
      </c>
    </row>
    <row r="1558" spans="1:31">
      <c r="A1558" s="1" t="s">
        <v>640</v>
      </c>
      <c r="B1558" s="6" t="s">
        <v>641</v>
      </c>
      <c r="C1558" s="1" t="s">
        <v>66</v>
      </c>
      <c r="D1558" s="1">
        <v>127769270.71</v>
      </c>
      <c r="E1558" s="1">
        <v>67040488.69</v>
      </c>
      <c r="F1558" s="7">
        <v>123</v>
      </c>
      <c r="G1558" s="7">
        <v>123</v>
      </c>
      <c r="H1558" s="1">
        <v>941202749.41</v>
      </c>
      <c r="I1558" s="1">
        <v>656555605.86</v>
      </c>
      <c r="J1558" s="1">
        <v>160000000</v>
      </c>
      <c r="K1558" s="1">
        <v>560128560.52</v>
      </c>
      <c r="L1558" s="1">
        <v>0.3024</v>
      </c>
      <c r="M1558" s="1">
        <v>0.075</v>
      </c>
      <c r="N1558" s="1">
        <v>0.0643</v>
      </c>
      <c r="O1558" s="1">
        <v>0.0922</v>
      </c>
      <c r="P1558" s="6">
        <v>103</v>
      </c>
      <c r="Q1558" s="6">
        <v>14.57</v>
      </c>
      <c r="R1558" s="6">
        <v>19105853.6</v>
      </c>
      <c r="S1558" s="6">
        <v>3.41</v>
      </c>
      <c r="T1558" s="6">
        <v>22.44</v>
      </c>
      <c r="U1558" s="6">
        <v>75.6</v>
      </c>
      <c r="V1558" s="6">
        <v>0.064326</v>
      </c>
      <c r="W1558" s="6">
        <v>23271083.95</v>
      </c>
      <c r="X1558" s="6">
        <v>284647143.55</v>
      </c>
      <c r="Y1558" s="6">
        <v>560128560.52</v>
      </c>
      <c r="Z1558" s="6">
        <v>560128560.52</v>
      </c>
      <c r="AA1558" s="6">
        <v>498446573.57</v>
      </c>
      <c r="AB1558" s="6">
        <v>433682920.85</v>
      </c>
      <c r="AC1558" s="6">
        <v>33.33</v>
      </c>
      <c r="AD1558" s="6">
        <v>1.2622</v>
      </c>
      <c r="AE1558" s="6">
        <v>1.680333</v>
      </c>
    </row>
    <row r="1559" spans="1:31">
      <c r="A1559" s="1" t="s">
        <v>640</v>
      </c>
      <c r="B1559" s="6" t="s">
        <v>641</v>
      </c>
      <c r="C1559" s="1" t="s">
        <v>67</v>
      </c>
      <c r="D1559" s="1">
        <v>127682706.14</v>
      </c>
      <c r="E1559" s="1">
        <v>66530940.59</v>
      </c>
      <c r="F1559" s="7">
        <v>128</v>
      </c>
      <c r="G1559" s="7">
        <v>128</v>
      </c>
      <c r="H1559" s="1">
        <v>1010756869.03</v>
      </c>
      <c r="I1559" s="1">
        <v>685946370.31</v>
      </c>
      <c r="J1559" s="1">
        <v>160000000</v>
      </c>
      <c r="K1559" s="1">
        <v>614338989.24</v>
      </c>
      <c r="L1559" s="1">
        <v>0.3214</v>
      </c>
      <c r="M1559" s="1">
        <v>0.0563</v>
      </c>
      <c r="N1559" s="1">
        <v>0.0477</v>
      </c>
      <c r="O1559" s="1">
        <v>0.0702</v>
      </c>
      <c r="P1559" s="6">
        <v>140</v>
      </c>
      <c r="Q1559" s="6">
        <v>22.11</v>
      </c>
      <c r="R1559" s="6">
        <v>22445108.11</v>
      </c>
      <c r="S1559" s="6">
        <v>3.65</v>
      </c>
      <c r="T1559" s="6">
        <v>22.44</v>
      </c>
      <c r="U1559" s="6">
        <v>77.21</v>
      </c>
      <c r="V1559" s="6">
        <v>0.04766</v>
      </c>
      <c r="W1559" s="6">
        <v>42863522.46</v>
      </c>
      <c r="X1559" s="6">
        <v>324810498.72</v>
      </c>
      <c r="Y1559" s="6">
        <v>614338989.24</v>
      </c>
      <c r="Z1559" s="6">
        <v>614338989.24</v>
      </c>
      <c r="AA1559" s="6">
        <v>558583830.19</v>
      </c>
      <c r="AB1559" s="6">
        <v>490596249.09</v>
      </c>
      <c r="AC1559" s="6">
        <v>33.33</v>
      </c>
      <c r="AD1559" s="6">
        <v>1.3771</v>
      </c>
      <c r="AE1559" s="6">
        <v>1.645275</v>
      </c>
    </row>
    <row r="1560" spans="1:31">
      <c r="A1560" s="1" t="s">
        <v>640</v>
      </c>
      <c r="B1560" s="6" t="s">
        <v>641</v>
      </c>
      <c r="C1560" s="1" t="s">
        <v>68</v>
      </c>
      <c r="D1560" s="1">
        <v>245282761.33</v>
      </c>
      <c r="E1560" s="1">
        <v>100618646.2</v>
      </c>
      <c r="F1560" s="7">
        <v>140</v>
      </c>
      <c r="G1560" s="7">
        <v>134</v>
      </c>
      <c r="H1560" s="1">
        <v>1386822470.95</v>
      </c>
      <c r="I1560" s="1">
        <v>812680876.16</v>
      </c>
      <c r="J1560" s="1">
        <v>160000000</v>
      </c>
      <c r="K1560" s="1">
        <v>879563152.73</v>
      </c>
      <c r="L1560" s="1">
        <v>0.414</v>
      </c>
      <c r="M1560" s="1">
        <v>0.064</v>
      </c>
      <c r="N1560" s="1">
        <v>0.0539</v>
      </c>
      <c r="O1560" s="1">
        <v>0.0921</v>
      </c>
      <c r="P1560" s="6">
        <v>175</v>
      </c>
      <c r="Q1560" s="6">
        <v>18.23</v>
      </c>
      <c r="R1560" s="6">
        <v>38069150.46</v>
      </c>
      <c r="S1560" s="6">
        <v>4.33</v>
      </c>
      <c r="T1560" s="6">
        <v>22.44</v>
      </c>
      <c r="U1560" s="6">
        <v>76.18</v>
      </c>
      <c r="V1560" s="6">
        <v>0.053945</v>
      </c>
      <c r="W1560" s="6">
        <v>-92184144.76</v>
      </c>
      <c r="X1560" s="6">
        <v>574141594.79</v>
      </c>
      <c r="Y1560" s="6">
        <v>879563152.73</v>
      </c>
      <c r="Z1560" s="6">
        <v>879563152.73</v>
      </c>
      <c r="AA1560" s="6">
        <v>777608590.7</v>
      </c>
      <c r="AB1560" s="6">
        <v>674321810.34</v>
      </c>
      <c r="AC1560" s="6">
        <v>33.33</v>
      </c>
      <c r="AD1560" s="6">
        <v>1.0971</v>
      </c>
      <c r="AE1560" s="6">
        <v>1.576717</v>
      </c>
    </row>
    <row r="1561" spans="1:31">
      <c r="A1561" s="1" t="s">
        <v>640</v>
      </c>
      <c r="B1561" s="6" t="s">
        <v>641</v>
      </c>
      <c r="C1561" s="1" t="s">
        <v>69</v>
      </c>
      <c r="D1561" s="1">
        <v>365045397</v>
      </c>
      <c r="E1561" s="1">
        <v>114874670.73</v>
      </c>
      <c r="F1561" s="7">
        <v>147</v>
      </c>
      <c r="G1561" s="7">
        <v>135</v>
      </c>
      <c r="H1561" s="1">
        <v>1910246628.23</v>
      </c>
      <c r="I1561" s="1">
        <v>918750374.36</v>
      </c>
      <c r="J1561" s="1">
        <v>160000000</v>
      </c>
      <c r="K1561" s="1">
        <v>1282747924.75</v>
      </c>
      <c r="L1561" s="1">
        <v>0.519</v>
      </c>
      <c r="M1561" s="1">
        <v>0.0614</v>
      </c>
      <c r="N1561" s="1">
        <v>0.0502</v>
      </c>
      <c r="O1561" s="1">
        <v>0.1043</v>
      </c>
      <c r="P1561" s="6">
        <v>211</v>
      </c>
      <c r="Q1561" s="6">
        <v>20.93</v>
      </c>
      <c r="R1561" s="6">
        <v>55831835.25</v>
      </c>
      <c r="S1561" s="6">
        <v>4.35</v>
      </c>
      <c r="T1561" s="6">
        <v>22.44</v>
      </c>
      <c r="U1561" s="6">
        <v>79.14</v>
      </c>
      <c r="V1561" s="6">
        <v>0.050184</v>
      </c>
      <c r="W1561" s="6">
        <v>18205013.09</v>
      </c>
      <c r="X1561" s="6">
        <v>991496253.87</v>
      </c>
      <c r="Y1561" s="6">
        <v>1282747924.75</v>
      </c>
      <c r="Z1561" s="6">
        <v>1282747924.75</v>
      </c>
      <c r="AA1561" s="6">
        <v>1170423139.2</v>
      </c>
      <c r="AB1561" s="6">
        <v>1009507668.54</v>
      </c>
      <c r="AC1561" s="6">
        <v>33.33</v>
      </c>
      <c r="AD1561" s="6">
        <v>0.9667</v>
      </c>
      <c r="AE1561" s="6">
        <v>1.489183</v>
      </c>
    </row>
    <row r="1562" spans="1:31">
      <c r="A1562" s="1" t="s">
        <v>640</v>
      </c>
      <c r="B1562" s="6" t="s">
        <v>641</v>
      </c>
      <c r="C1562" s="1" t="s">
        <v>70</v>
      </c>
      <c r="D1562" s="1">
        <v>362400207.61</v>
      </c>
      <c r="E1562" s="1">
        <v>121877541.6</v>
      </c>
      <c r="F1562" s="7">
        <v>152</v>
      </c>
      <c r="G1562" s="7">
        <v>136</v>
      </c>
      <c r="H1562" s="1">
        <v>2136570840.67</v>
      </c>
      <c r="I1562" s="1">
        <v>1034775046.79</v>
      </c>
      <c r="J1562" s="1">
        <v>160000000</v>
      </c>
      <c r="K1562" s="1">
        <v>1609325602.64</v>
      </c>
      <c r="L1562" s="1">
        <v>0.5157</v>
      </c>
      <c r="M1562" s="1">
        <v>0.0618</v>
      </c>
      <c r="N1562" s="1">
        <v>0.0519</v>
      </c>
      <c r="O1562" s="1">
        <v>0.1071</v>
      </c>
      <c r="P1562" s="6">
        <v>287</v>
      </c>
      <c r="Q1562" s="6">
        <v>19.41</v>
      </c>
      <c r="R1562" s="6">
        <v>76192320.24</v>
      </c>
      <c r="S1562" s="6">
        <v>4.73</v>
      </c>
      <c r="T1562" s="6">
        <v>22.44</v>
      </c>
      <c r="U1562" s="6">
        <v>75.97</v>
      </c>
      <c r="V1562" s="6">
        <v>0.051859</v>
      </c>
      <c r="W1562" s="6">
        <v>58871793.44</v>
      </c>
      <c r="X1562" s="6">
        <v>1101795793.88</v>
      </c>
      <c r="Y1562" s="6">
        <v>1609325602.64</v>
      </c>
      <c r="Z1562" s="6">
        <v>1609325602.64</v>
      </c>
      <c r="AA1562" s="6">
        <v>1483403900.81</v>
      </c>
      <c r="AB1562" s="6">
        <v>1266084742.46</v>
      </c>
      <c r="AC1562" s="6">
        <v>33.33</v>
      </c>
      <c r="AD1562" s="6">
        <v>0.919</v>
      </c>
      <c r="AE1562" s="6">
        <v>1.327619</v>
      </c>
    </row>
    <row r="1563" spans="1:31">
      <c r="A1563" s="1" t="s">
        <v>640</v>
      </c>
      <c r="B1563" s="6" t="s">
        <v>641</v>
      </c>
      <c r="C1563" s="1" t="s">
        <v>71</v>
      </c>
      <c r="D1563" s="1">
        <v>395776633.86</v>
      </c>
      <c r="E1563" s="1">
        <v>135434443.05</v>
      </c>
      <c r="F1563" s="7">
        <v>152</v>
      </c>
      <c r="G1563" s="7">
        <v>136</v>
      </c>
      <c r="H1563" s="1">
        <v>2455757249.41</v>
      </c>
      <c r="I1563" s="1">
        <v>1175919419.93</v>
      </c>
      <c r="J1563" s="1">
        <v>160000000</v>
      </c>
      <c r="K1563" s="1">
        <v>1964287071.53</v>
      </c>
      <c r="L1563" s="1">
        <v>0.5212</v>
      </c>
      <c r="M1563" s="1">
        <v>0.0779</v>
      </c>
      <c r="N1563" s="1">
        <v>0.067</v>
      </c>
      <c r="O1563" s="1">
        <v>0.1399</v>
      </c>
      <c r="P1563" s="6">
        <v>345</v>
      </c>
      <c r="Q1563" s="6">
        <v>19.26</v>
      </c>
      <c r="R1563" s="6">
        <v>109776521.33</v>
      </c>
      <c r="S1563" s="6">
        <v>5.59</v>
      </c>
      <c r="T1563" s="6">
        <v>22.44</v>
      </c>
      <c r="U1563" s="6">
        <v>76.14</v>
      </c>
      <c r="V1563" s="6">
        <v>0.066992</v>
      </c>
      <c r="W1563" s="6">
        <v>217719550.49</v>
      </c>
      <c r="X1563" s="6">
        <v>1279837829.48</v>
      </c>
      <c r="Y1563" s="6">
        <v>1964287071.53</v>
      </c>
      <c r="Z1563" s="6">
        <v>1964287071.53</v>
      </c>
      <c r="AA1563" s="6">
        <v>1782786895.15</v>
      </c>
      <c r="AB1563" s="6">
        <v>1487891479.74</v>
      </c>
      <c r="AC1563" s="6">
        <v>33.33</v>
      </c>
      <c r="AD1563" s="6">
        <v>0.9118</v>
      </c>
      <c r="AE1563" s="6">
        <v>1.250203</v>
      </c>
    </row>
    <row r="1564" spans="1:31">
      <c r="A1564" s="1" t="s">
        <v>642</v>
      </c>
      <c r="B1564" s="6" t="s">
        <v>643</v>
      </c>
      <c r="C1564" s="1" t="s">
        <v>66</v>
      </c>
      <c r="D1564" s="1">
        <v>1013296564.52</v>
      </c>
      <c r="E1564" s="1">
        <v>423889805.18</v>
      </c>
      <c r="F1564" s="7">
        <v>224</v>
      </c>
      <c r="G1564" s="7">
        <v>46</v>
      </c>
      <c r="H1564" s="1">
        <v>5204957000.63</v>
      </c>
      <c r="I1564" s="1">
        <v>2554609919.72</v>
      </c>
      <c r="J1564" s="1">
        <v>442740648</v>
      </c>
      <c r="K1564" s="1">
        <v>2575811742.71</v>
      </c>
      <c r="L1564" s="1">
        <v>0.5092</v>
      </c>
      <c r="M1564" s="1">
        <v>0.0455</v>
      </c>
      <c r="N1564" s="1">
        <v>0.0343</v>
      </c>
      <c r="O1564" s="1">
        <v>0.0698</v>
      </c>
      <c r="P1564" s="6">
        <v>368</v>
      </c>
      <c r="Q1564" s="6">
        <v>16.44</v>
      </c>
      <c r="R1564" s="6">
        <v>108038257.3</v>
      </c>
      <c r="S1564" s="6">
        <v>4.19</v>
      </c>
      <c r="T1564" s="6">
        <v>16.26</v>
      </c>
      <c r="U1564" s="6">
        <v>82.35</v>
      </c>
      <c r="V1564" s="6">
        <v>0.03426</v>
      </c>
      <c r="W1564" s="6">
        <v>-141189488.81</v>
      </c>
      <c r="X1564" s="6">
        <v>2650347080.91</v>
      </c>
      <c r="Y1564" s="6">
        <v>2575811742.71</v>
      </c>
      <c r="Z1564" s="6">
        <v>2575811742.71</v>
      </c>
      <c r="AA1564" s="6">
        <v>2387981711.89</v>
      </c>
      <c r="AB1564" s="6">
        <v>1861149285.92</v>
      </c>
      <c r="AC1564" s="6">
        <v>50</v>
      </c>
      <c r="AD1564" s="6">
        <v>0.8689</v>
      </c>
      <c r="AE1564" s="6">
        <v>2.020706</v>
      </c>
    </row>
    <row r="1565" spans="1:31">
      <c r="A1565" s="1" t="s">
        <v>642</v>
      </c>
      <c r="B1565" s="6" t="s">
        <v>643</v>
      </c>
      <c r="C1565" s="1" t="s">
        <v>67</v>
      </c>
      <c r="D1565" s="1">
        <v>1236664399.69</v>
      </c>
      <c r="E1565" s="1">
        <v>421128759.61</v>
      </c>
      <c r="F1565" s="7">
        <v>247</v>
      </c>
      <c r="G1565" s="7">
        <v>47</v>
      </c>
      <c r="H1565" s="1">
        <v>6803983622.36</v>
      </c>
      <c r="I1565" s="1">
        <v>2789242236.39</v>
      </c>
      <c r="J1565" s="1">
        <v>451930648</v>
      </c>
      <c r="K1565" s="1">
        <v>2860963457.53</v>
      </c>
      <c r="L1565" s="1">
        <v>0.5901</v>
      </c>
      <c r="M1565" s="1">
        <v>0.0341</v>
      </c>
      <c r="N1565" s="1">
        <v>0.0226</v>
      </c>
      <c r="O1565" s="1">
        <v>0.0552</v>
      </c>
      <c r="P1565" s="6">
        <v>357</v>
      </c>
      <c r="Q1565" s="6">
        <v>14.72</v>
      </c>
      <c r="R1565" s="6">
        <v>108341595.96</v>
      </c>
      <c r="S1565" s="6">
        <v>3.79</v>
      </c>
      <c r="T1565" s="6">
        <v>15.93</v>
      </c>
      <c r="U1565" s="6">
        <v>80.2</v>
      </c>
      <c r="V1565" s="6">
        <v>0.022626</v>
      </c>
      <c r="W1565" s="6">
        <v>31374609.8</v>
      </c>
      <c r="X1565" s="6">
        <v>4014741385.97</v>
      </c>
      <c r="Y1565" s="6">
        <v>2860963457.53</v>
      </c>
      <c r="Z1565" s="6">
        <v>2860963457.53</v>
      </c>
      <c r="AA1565" s="6">
        <v>2761112632.93</v>
      </c>
      <c r="AB1565" s="6">
        <v>2200127514.2</v>
      </c>
      <c r="AC1565" s="6">
        <v>50</v>
      </c>
      <c r="AD1565" s="6">
        <v>0.7938</v>
      </c>
      <c r="AE1565" s="6">
        <v>2.378214</v>
      </c>
    </row>
    <row r="1566" spans="1:31">
      <c r="A1566" s="1" t="s">
        <v>642</v>
      </c>
      <c r="B1566" s="6" t="s">
        <v>643</v>
      </c>
      <c r="C1566" s="1" t="s">
        <v>68</v>
      </c>
      <c r="D1566" s="1">
        <v>1321893901.04</v>
      </c>
      <c r="E1566" s="1">
        <v>433682030.95</v>
      </c>
      <c r="F1566" s="7">
        <v>275</v>
      </c>
      <c r="G1566" s="7">
        <v>56</v>
      </c>
      <c r="H1566" s="1">
        <v>7250299136.62</v>
      </c>
      <c r="I1566" s="1">
        <v>2884037676.38</v>
      </c>
      <c r="J1566" s="1">
        <v>441819892</v>
      </c>
      <c r="K1566" s="1">
        <v>3028376259.97</v>
      </c>
      <c r="L1566" s="1">
        <v>0.6022</v>
      </c>
      <c r="M1566" s="1">
        <v>0.0265</v>
      </c>
      <c r="N1566" s="1">
        <v>0.0119</v>
      </c>
      <c r="O1566" s="1">
        <v>0.0299</v>
      </c>
      <c r="P1566" s="6">
        <v>392</v>
      </c>
      <c r="Q1566" s="6">
        <v>14.43</v>
      </c>
      <c r="R1566" s="6">
        <v>96746426.84</v>
      </c>
      <c r="S1566" s="6">
        <v>3.19</v>
      </c>
      <c r="T1566" s="6">
        <v>16.3</v>
      </c>
      <c r="U1566" s="6">
        <v>77.71</v>
      </c>
      <c r="V1566" s="6">
        <v>0.011899</v>
      </c>
      <c r="W1566" s="6">
        <v>208203939.85</v>
      </c>
      <c r="X1566" s="6">
        <v>4366261460.24</v>
      </c>
      <c r="Y1566" s="6">
        <v>3028376259.97</v>
      </c>
      <c r="Z1566" s="6">
        <v>3028376259.97</v>
      </c>
      <c r="AA1566" s="6">
        <v>2946114954.09</v>
      </c>
      <c r="AB1566" s="6">
        <v>2382221184.59</v>
      </c>
      <c r="AC1566" s="6">
        <v>44.44</v>
      </c>
      <c r="AD1566" s="6">
        <v>0.8972</v>
      </c>
      <c r="AE1566" s="6">
        <v>2.394121</v>
      </c>
    </row>
    <row r="1567" spans="1:31">
      <c r="A1567" s="1" t="s">
        <v>642</v>
      </c>
      <c r="B1567" s="6" t="s">
        <v>643</v>
      </c>
      <c r="C1567" s="1" t="s">
        <v>69</v>
      </c>
      <c r="D1567" s="1">
        <v>1195881928.48</v>
      </c>
      <c r="E1567" s="1">
        <v>415784698.73</v>
      </c>
      <c r="F1567" s="7">
        <v>293</v>
      </c>
      <c r="G1567" s="7">
        <v>60</v>
      </c>
      <c r="H1567" s="1">
        <v>8123304608.53</v>
      </c>
      <c r="I1567" s="1">
        <v>2993018013.82</v>
      </c>
      <c r="J1567" s="1">
        <v>435981858</v>
      </c>
      <c r="K1567" s="1">
        <v>3512769517.07</v>
      </c>
      <c r="L1567" s="1">
        <v>0.6316</v>
      </c>
      <c r="M1567" s="1">
        <v>0.0121</v>
      </c>
      <c r="N1567" s="1">
        <v>0.0054</v>
      </c>
      <c r="O1567" s="1">
        <v>0.0148</v>
      </c>
      <c r="P1567" s="6">
        <v>397</v>
      </c>
      <c r="Q1567" s="6">
        <v>14.3</v>
      </c>
      <c r="R1567" s="6">
        <v>126073127.33</v>
      </c>
      <c r="S1567" s="6">
        <v>3.59</v>
      </c>
      <c r="T1567" s="6">
        <v>16.52</v>
      </c>
      <c r="U1567" s="6">
        <v>73.13</v>
      </c>
      <c r="V1567" s="6">
        <v>0.005445</v>
      </c>
      <c r="W1567" s="6">
        <v>139213771.21</v>
      </c>
      <c r="X1567" s="6">
        <v>5130286594.71</v>
      </c>
      <c r="Y1567" s="6">
        <v>3512769517.07</v>
      </c>
      <c r="Z1567" s="6">
        <v>3512769517.07</v>
      </c>
      <c r="AA1567" s="6">
        <v>3475677680.92</v>
      </c>
      <c r="AB1567" s="6">
        <v>2876679824.3</v>
      </c>
      <c r="AC1567" s="6">
        <v>50</v>
      </c>
      <c r="AD1567" s="6">
        <v>0.7905</v>
      </c>
      <c r="AE1567" s="6">
        <v>2.312507</v>
      </c>
    </row>
    <row r="1568" spans="1:31">
      <c r="A1568" s="1" t="s">
        <v>642</v>
      </c>
      <c r="B1568" s="6" t="s">
        <v>643</v>
      </c>
      <c r="C1568" s="1" t="s">
        <v>70</v>
      </c>
      <c r="D1568" s="1">
        <v>1290962727.06</v>
      </c>
      <c r="E1568" s="1">
        <v>415231729.91</v>
      </c>
      <c r="F1568" s="7">
        <v>297</v>
      </c>
      <c r="G1568" s="7">
        <v>59</v>
      </c>
      <c r="H1568" s="1">
        <v>8510738628.19</v>
      </c>
      <c r="I1568" s="1">
        <v>3009822339.18</v>
      </c>
      <c r="J1568" s="1">
        <v>435970555</v>
      </c>
      <c r="K1568" s="1">
        <v>3465117622.99</v>
      </c>
      <c r="L1568" s="1">
        <v>0.6464</v>
      </c>
      <c r="M1568" s="1">
        <v>0.0108</v>
      </c>
      <c r="N1568" s="1">
        <v>0.0029</v>
      </c>
      <c r="O1568" s="1">
        <v>0.0082</v>
      </c>
      <c r="P1568" s="6">
        <v>379</v>
      </c>
      <c r="Q1568" s="6">
        <v>12.99</v>
      </c>
      <c r="R1568" s="6">
        <v>116985479.65</v>
      </c>
      <c r="S1568" s="6">
        <v>3.38</v>
      </c>
      <c r="T1568" s="6">
        <v>16.52</v>
      </c>
      <c r="U1568" s="6">
        <v>70.5</v>
      </c>
      <c r="V1568" s="6">
        <v>0.002915</v>
      </c>
      <c r="W1568" s="6">
        <v>724642967.43</v>
      </c>
      <c r="X1568" s="6">
        <v>5500916289.01</v>
      </c>
      <c r="Y1568" s="6">
        <v>3465117622.99</v>
      </c>
      <c r="Z1568" s="6">
        <v>3465117622.99</v>
      </c>
      <c r="AA1568" s="6">
        <v>3468873107.63</v>
      </c>
      <c r="AB1568" s="6">
        <v>2879255178.18</v>
      </c>
      <c r="AC1568" s="6">
        <v>50</v>
      </c>
      <c r="AD1568" s="6">
        <v>0.8421</v>
      </c>
      <c r="AE1568" s="6">
        <v>2.456118</v>
      </c>
    </row>
    <row r="1569" spans="1:31">
      <c r="A1569" s="1" t="s">
        <v>642</v>
      </c>
      <c r="B1569" s="6" t="s">
        <v>643</v>
      </c>
      <c r="C1569" s="1" t="s">
        <v>71</v>
      </c>
      <c r="D1569" s="1">
        <v>1793351287.34</v>
      </c>
      <c r="E1569" s="1">
        <v>398402069.27</v>
      </c>
      <c r="F1569" s="7">
        <v>297</v>
      </c>
      <c r="G1569" s="7">
        <v>59</v>
      </c>
      <c r="H1569" s="1">
        <v>8931694749.09</v>
      </c>
      <c r="I1569" s="1">
        <v>3102716744.22</v>
      </c>
      <c r="J1569" s="1">
        <v>436054858</v>
      </c>
      <c r="K1569" s="1">
        <v>4330476160.86</v>
      </c>
      <c r="L1569" s="1">
        <v>0.6526</v>
      </c>
      <c r="M1569" s="1">
        <v>0.0226</v>
      </c>
      <c r="N1569" s="1">
        <v>0.0121</v>
      </c>
      <c r="O1569" s="1">
        <v>0.0349</v>
      </c>
      <c r="P1569" s="6">
        <v>475</v>
      </c>
      <c r="Q1569" s="6">
        <v>14.23</v>
      </c>
      <c r="R1569" s="6">
        <v>141344670.19</v>
      </c>
      <c r="S1569" s="6">
        <v>3.26</v>
      </c>
      <c r="T1569" s="6">
        <v>16.51</v>
      </c>
      <c r="U1569" s="6">
        <v>70.15</v>
      </c>
      <c r="V1569" s="6">
        <v>0.01214</v>
      </c>
      <c r="W1569" s="6">
        <v>-48791835.99</v>
      </c>
      <c r="X1569" s="6">
        <v>5828978004.87</v>
      </c>
      <c r="Y1569" s="6">
        <v>4330476160.86</v>
      </c>
      <c r="Z1569" s="6">
        <v>4330476160.86</v>
      </c>
      <c r="AA1569" s="6">
        <v>4231248918.99</v>
      </c>
      <c r="AB1569" s="6">
        <v>3547734188.27</v>
      </c>
      <c r="AC1569" s="6">
        <v>44.44</v>
      </c>
      <c r="AD1569" s="6">
        <v>0.7706</v>
      </c>
      <c r="AE1569" s="6">
        <v>2.06252</v>
      </c>
    </row>
    <row r="1570" spans="1:31">
      <c r="A1570" s="1" t="s">
        <v>644</v>
      </c>
      <c r="B1570" s="6" t="s">
        <v>645</v>
      </c>
      <c r="C1570" s="1" t="s">
        <v>66</v>
      </c>
      <c r="D1570" s="1">
        <v>149995155.23</v>
      </c>
      <c r="E1570" s="1">
        <v>91675169.47</v>
      </c>
      <c r="F1570" s="7">
        <v>119</v>
      </c>
      <c r="G1570" s="7">
        <v>41</v>
      </c>
      <c r="H1570" s="1">
        <v>1884118944.87</v>
      </c>
      <c r="I1570" s="1">
        <v>1681037157.97</v>
      </c>
      <c r="J1570" s="1">
        <v>178400000</v>
      </c>
      <c r="K1570" s="1">
        <v>4979471829.73</v>
      </c>
      <c r="L1570" s="1">
        <v>0.1078</v>
      </c>
      <c r="M1570" s="1">
        <v>0.1278</v>
      </c>
      <c r="N1570" s="1">
        <v>0.096</v>
      </c>
      <c r="O1570" s="1">
        <v>0.1076</v>
      </c>
      <c r="P1570" s="6">
        <v>74</v>
      </c>
      <c r="Q1570" s="6">
        <v>10.21</v>
      </c>
      <c r="R1570" s="6">
        <v>100155805.61</v>
      </c>
      <c r="S1570" s="6">
        <v>2.01</v>
      </c>
      <c r="T1570" s="6">
        <v>45.82</v>
      </c>
      <c r="U1570" s="6">
        <v>75.31</v>
      </c>
      <c r="V1570" s="6">
        <v>0.09596</v>
      </c>
      <c r="W1570" s="6">
        <v>-370952439.85</v>
      </c>
      <c r="X1570" s="6">
        <v>203081786.9</v>
      </c>
      <c r="Y1570" s="6">
        <v>4979471829.73</v>
      </c>
      <c r="Z1570" s="6">
        <v>4979471829.73</v>
      </c>
      <c r="AA1570" s="6">
        <v>4781932052.66</v>
      </c>
      <c r="AB1570" s="6">
        <v>4606396107.02</v>
      </c>
      <c r="AC1570" s="6">
        <v>42.86</v>
      </c>
      <c r="AD1570" s="6">
        <v>0.1456</v>
      </c>
      <c r="AE1570" s="6">
        <v>0.378377</v>
      </c>
    </row>
    <row r="1571" spans="1:31">
      <c r="A1571" s="1" t="s">
        <v>644</v>
      </c>
      <c r="B1571" s="6" t="s">
        <v>645</v>
      </c>
      <c r="C1571" s="1" t="s">
        <v>67</v>
      </c>
      <c r="D1571" s="1">
        <v>212936111.41</v>
      </c>
      <c r="E1571" s="1">
        <v>89296326.19</v>
      </c>
      <c r="F1571" s="7">
        <v>116</v>
      </c>
      <c r="G1571" s="7">
        <v>43</v>
      </c>
      <c r="H1571" s="1">
        <v>2898190371.37</v>
      </c>
      <c r="I1571" s="1">
        <v>1919247361.56</v>
      </c>
      <c r="J1571" s="1">
        <v>178401654</v>
      </c>
      <c r="K1571" s="1">
        <v>4971330414</v>
      </c>
      <c r="L1571" s="1">
        <v>0.3378</v>
      </c>
      <c r="M1571" s="1">
        <v>0.073</v>
      </c>
      <c r="N1571" s="1">
        <v>0.0538</v>
      </c>
      <c r="O1571" s="1">
        <v>0.0812</v>
      </c>
      <c r="P1571" s="6">
        <v>67</v>
      </c>
      <c r="Q1571" s="6">
        <v>10.18</v>
      </c>
      <c r="R1571" s="6">
        <v>102437387.16</v>
      </c>
      <c r="S1571" s="6">
        <v>2.06</v>
      </c>
      <c r="T1571" s="6">
        <v>45.82</v>
      </c>
      <c r="U1571" s="6">
        <v>72.23</v>
      </c>
      <c r="V1571" s="6">
        <v>0.053771</v>
      </c>
      <c r="W1571" s="6">
        <v>380865193.8</v>
      </c>
      <c r="X1571" s="6">
        <v>978943009.81</v>
      </c>
      <c r="Y1571" s="6">
        <v>4971330414</v>
      </c>
      <c r="Z1571" s="6">
        <v>4971330414</v>
      </c>
      <c r="AA1571" s="6">
        <v>4794847003.67</v>
      </c>
      <c r="AB1571" s="6">
        <v>4611350700.34</v>
      </c>
      <c r="AC1571" s="6">
        <v>42.86</v>
      </c>
      <c r="AD1571" s="6">
        <v>0.1324</v>
      </c>
      <c r="AE1571" s="6">
        <v>0.582981</v>
      </c>
    </row>
    <row r="1572" spans="1:31">
      <c r="A1572" s="1" t="s">
        <v>644</v>
      </c>
      <c r="B1572" s="6" t="s">
        <v>645</v>
      </c>
      <c r="C1572" s="1" t="s">
        <v>68</v>
      </c>
      <c r="D1572" s="1">
        <v>490958487.9</v>
      </c>
      <c r="E1572" s="1">
        <v>86955564.15</v>
      </c>
      <c r="F1572" s="7">
        <v>135</v>
      </c>
      <c r="G1572" s="7">
        <v>44</v>
      </c>
      <c r="H1572" s="1">
        <v>3950018962.84</v>
      </c>
      <c r="I1572" s="1">
        <v>1990037814.55</v>
      </c>
      <c r="J1572" s="1">
        <v>178403776</v>
      </c>
      <c r="K1572" s="1">
        <v>6273415580.11</v>
      </c>
      <c r="L1572" s="1">
        <v>0.4962</v>
      </c>
      <c r="M1572" s="1">
        <v>0.0662</v>
      </c>
      <c r="N1572" s="1">
        <v>0.0441</v>
      </c>
      <c r="O1572" s="1">
        <v>0.0875</v>
      </c>
      <c r="P1572" s="6">
        <v>106</v>
      </c>
      <c r="Q1572" s="6">
        <v>12.96</v>
      </c>
      <c r="R1572" s="6">
        <v>151644203.76</v>
      </c>
      <c r="S1572" s="6">
        <v>2.42</v>
      </c>
      <c r="T1572" s="6">
        <v>45.82</v>
      </c>
      <c r="U1572" s="6">
        <v>72.3</v>
      </c>
      <c r="V1572" s="6">
        <v>0.044106</v>
      </c>
      <c r="W1572" s="6">
        <v>249374384.29</v>
      </c>
      <c r="X1572" s="6">
        <v>1959981148.29</v>
      </c>
      <c r="Y1572" s="6">
        <v>6273415580.11</v>
      </c>
      <c r="Z1572" s="6">
        <v>6273415580.11</v>
      </c>
      <c r="AA1572" s="6">
        <v>6061727440.87</v>
      </c>
      <c r="AB1572" s="6">
        <v>5777832729.5</v>
      </c>
      <c r="AC1572" s="6">
        <v>42.86</v>
      </c>
      <c r="AD1572" s="6">
        <v>0.1304</v>
      </c>
      <c r="AE1572" s="6">
        <v>0.629644</v>
      </c>
    </row>
    <row r="1573" spans="1:31">
      <c r="A1573" s="1" t="s">
        <v>644</v>
      </c>
      <c r="B1573" s="6" t="s">
        <v>645</v>
      </c>
      <c r="C1573" s="1" t="s">
        <v>69</v>
      </c>
      <c r="D1573" s="1">
        <v>561223144.61</v>
      </c>
      <c r="E1573" s="1">
        <v>141402111.92</v>
      </c>
      <c r="F1573" s="7">
        <v>143</v>
      </c>
      <c r="G1573" s="7">
        <v>44</v>
      </c>
      <c r="H1573" s="1">
        <v>4432774362.62</v>
      </c>
      <c r="I1573" s="1">
        <v>2712447819.52</v>
      </c>
      <c r="J1573" s="1">
        <v>206435681</v>
      </c>
      <c r="K1573" s="1">
        <v>10726728963.94</v>
      </c>
      <c r="L1573" s="1">
        <v>0.3881</v>
      </c>
      <c r="M1573" s="1">
        <v>0.092</v>
      </c>
      <c r="N1573" s="1">
        <v>0.077</v>
      </c>
      <c r="O1573" s="1">
        <v>0.1258</v>
      </c>
      <c r="P1573" s="6">
        <v>110</v>
      </c>
      <c r="Q1573" s="6">
        <v>11.16</v>
      </c>
      <c r="R1573" s="6">
        <v>164079248.57</v>
      </c>
      <c r="S1573" s="6">
        <v>1.53</v>
      </c>
      <c r="T1573" s="6">
        <v>25.06</v>
      </c>
      <c r="U1573" s="6">
        <v>70.21</v>
      </c>
      <c r="V1573" s="6">
        <v>0.076951</v>
      </c>
      <c r="W1573" s="6">
        <v>-359476984.96</v>
      </c>
      <c r="X1573" s="6">
        <v>1720326543.1</v>
      </c>
      <c r="Y1573" s="6">
        <v>10726728963.94</v>
      </c>
      <c r="Z1573" s="6">
        <v>10726728963.94</v>
      </c>
      <c r="AA1573" s="6">
        <v>10326453423.49</v>
      </c>
      <c r="AB1573" s="6">
        <v>10089454547.31</v>
      </c>
      <c r="AC1573" s="6">
        <v>42.86</v>
      </c>
      <c r="AD1573" s="6">
        <v>0.0815</v>
      </c>
      <c r="AE1573" s="6">
        <v>0.413246</v>
      </c>
    </row>
    <row r="1574" spans="1:31">
      <c r="A1574" s="1" t="s">
        <v>644</v>
      </c>
      <c r="B1574" s="6" t="s">
        <v>645</v>
      </c>
      <c r="C1574" s="1" t="s">
        <v>70</v>
      </c>
      <c r="D1574" s="1">
        <v>978794741.72</v>
      </c>
      <c r="E1574" s="1">
        <v>157570758.28</v>
      </c>
      <c r="F1574" s="7">
        <v>143</v>
      </c>
      <c r="G1574" s="7">
        <v>44</v>
      </c>
      <c r="H1574" s="1">
        <v>5627879497.83</v>
      </c>
      <c r="I1574" s="1">
        <v>2745409441.81</v>
      </c>
      <c r="J1574" s="1">
        <v>206435681</v>
      </c>
      <c r="K1574" s="1">
        <v>10026427612.03</v>
      </c>
      <c r="L1574" s="1">
        <v>0.5122</v>
      </c>
      <c r="M1574" s="1">
        <v>0.0219</v>
      </c>
      <c r="N1574" s="1">
        <v>0.0242</v>
      </c>
      <c r="O1574" s="1">
        <v>0.0496</v>
      </c>
      <c r="P1574" s="6">
        <v>112</v>
      </c>
      <c r="Q1574" s="6">
        <v>13.38</v>
      </c>
      <c r="R1574" s="6">
        <v>154490814.34</v>
      </c>
      <c r="S1574" s="6">
        <v>1.54</v>
      </c>
      <c r="T1574" s="6">
        <v>25.06</v>
      </c>
      <c r="U1574" s="6">
        <v>63.26</v>
      </c>
      <c r="V1574" s="6">
        <v>0.024197</v>
      </c>
      <c r="W1574" s="6">
        <v>186755230.01</v>
      </c>
      <c r="X1574" s="6">
        <v>2882470056.02</v>
      </c>
      <c r="Y1574" s="6">
        <v>10026427612.03</v>
      </c>
      <c r="Z1574" s="6">
        <v>10026427612.03</v>
      </c>
      <c r="AA1574" s="6">
        <v>9857025631.32</v>
      </c>
      <c r="AB1574" s="6">
        <v>9654077595.78</v>
      </c>
      <c r="AC1574" s="6">
        <v>42.86</v>
      </c>
      <c r="AD1574" s="6">
        <v>0.0835</v>
      </c>
      <c r="AE1574" s="6">
        <v>0.561305</v>
      </c>
    </row>
    <row r="1575" spans="1:31">
      <c r="A1575" s="1" t="s">
        <v>644</v>
      </c>
      <c r="B1575" s="6" t="s">
        <v>645</v>
      </c>
      <c r="C1575" s="1" t="s">
        <v>71</v>
      </c>
      <c r="D1575" s="1">
        <v>898080818.16</v>
      </c>
      <c r="E1575" s="1">
        <v>148436738.61</v>
      </c>
      <c r="F1575" s="7">
        <v>143</v>
      </c>
      <c r="G1575" s="7">
        <v>44</v>
      </c>
      <c r="H1575" s="1">
        <v>6015166463.77</v>
      </c>
      <c r="I1575" s="1">
        <v>2776114073.2</v>
      </c>
      <c r="J1575" s="1">
        <v>206435681</v>
      </c>
      <c r="K1575" s="1">
        <v>11079205104.7</v>
      </c>
      <c r="L1575" s="1">
        <v>0.5385</v>
      </c>
      <c r="M1575" s="1">
        <v>0.0412</v>
      </c>
      <c r="N1575" s="1">
        <v>0.036</v>
      </c>
      <c r="O1575" s="1">
        <v>0.078</v>
      </c>
      <c r="P1575" s="6">
        <v>99</v>
      </c>
      <c r="Q1575" s="6">
        <v>13.29</v>
      </c>
      <c r="R1575" s="6">
        <v>110760185.84</v>
      </c>
      <c r="S1575" s="6">
        <v>1</v>
      </c>
      <c r="T1575" s="6">
        <v>25.06</v>
      </c>
      <c r="U1575" s="6">
        <v>60.73</v>
      </c>
      <c r="V1575" s="6">
        <v>0.035994</v>
      </c>
      <c r="W1575" s="6">
        <v>163362450.94</v>
      </c>
      <c r="X1575" s="6">
        <v>3239052390.57</v>
      </c>
      <c r="Y1575" s="6">
        <v>11079205104.7</v>
      </c>
      <c r="Z1575" s="6">
        <v>11079205104.7</v>
      </c>
      <c r="AA1575" s="6">
        <v>10778453835.38</v>
      </c>
      <c r="AB1575" s="6">
        <v>10604765421.75</v>
      </c>
      <c r="AC1575" s="6">
        <v>42.86</v>
      </c>
      <c r="AD1575" s="6">
        <v>0.0672</v>
      </c>
      <c r="AE1575" s="6">
        <v>0.542924</v>
      </c>
    </row>
    <row r="1576" spans="1:31">
      <c r="A1576" s="1" t="s">
        <v>646</v>
      </c>
      <c r="B1576" s="6" t="s">
        <v>647</v>
      </c>
      <c r="C1576" s="1" t="s">
        <v>66</v>
      </c>
      <c r="D1576" s="1">
        <v>408004585.61</v>
      </c>
      <c r="E1576" s="1">
        <v>146271152.79</v>
      </c>
      <c r="F1576" s="7">
        <v>45</v>
      </c>
      <c r="G1576" s="7">
        <v>28</v>
      </c>
      <c r="H1576" s="1">
        <v>2049619994.61</v>
      </c>
      <c r="I1576" s="1">
        <v>1392026899.53</v>
      </c>
      <c r="J1576" s="1">
        <v>254064000</v>
      </c>
      <c r="K1576" s="1">
        <v>1497786705.08</v>
      </c>
      <c r="L1576" s="1">
        <v>0.3208</v>
      </c>
      <c r="M1576" s="1">
        <v>0.0644</v>
      </c>
      <c r="N1576" s="1">
        <v>0.0486</v>
      </c>
      <c r="O1576" s="1">
        <v>0.0715</v>
      </c>
      <c r="P1576" s="6">
        <v>81</v>
      </c>
      <c r="Q1576" s="6">
        <v>11.55</v>
      </c>
      <c r="R1576" s="6">
        <v>53528600.37</v>
      </c>
      <c r="S1576" s="6">
        <v>3.57</v>
      </c>
      <c r="T1576" s="6">
        <v>49.82</v>
      </c>
      <c r="U1576" s="6">
        <v>74.98</v>
      </c>
      <c r="V1576" s="6">
        <v>0.048558</v>
      </c>
      <c r="W1576" s="6">
        <v>170222429.74</v>
      </c>
      <c r="X1576" s="6">
        <v>657593095.08</v>
      </c>
      <c r="Y1576" s="6">
        <v>1497786705.08</v>
      </c>
      <c r="Z1576" s="6">
        <v>1497786705.08</v>
      </c>
      <c r="AA1576" s="6">
        <v>1404576959.9</v>
      </c>
      <c r="AB1576" s="6">
        <v>1046394418.07</v>
      </c>
      <c r="AC1576" s="6">
        <v>33.33</v>
      </c>
      <c r="AD1576" s="6">
        <v>0.5261</v>
      </c>
      <c r="AE1576" s="6">
        <v>1.368432</v>
      </c>
    </row>
    <row r="1577" spans="1:31">
      <c r="A1577" s="1" t="s">
        <v>646</v>
      </c>
      <c r="B1577" s="6" t="s">
        <v>647</v>
      </c>
      <c r="C1577" s="1" t="s">
        <v>67</v>
      </c>
      <c r="D1577" s="1">
        <v>401579162.39</v>
      </c>
      <c r="E1577" s="1">
        <v>145549111.42</v>
      </c>
      <c r="F1577" s="7">
        <v>52</v>
      </c>
      <c r="G1577" s="7">
        <v>28</v>
      </c>
      <c r="H1577" s="1">
        <v>2169687372.78</v>
      </c>
      <c r="I1577" s="1">
        <v>1520836140.63</v>
      </c>
      <c r="J1577" s="1">
        <v>302613120</v>
      </c>
      <c r="K1577" s="1">
        <v>1712963224.81</v>
      </c>
      <c r="L1577" s="1">
        <v>0.2991</v>
      </c>
      <c r="M1577" s="1">
        <v>0.0936</v>
      </c>
      <c r="N1577" s="1">
        <v>0.075</v>
      </c>
      <c r="O1577" s="1">
        <v>0.107</v>
      </c>
      <c r="P1577" s="6">
        <v>98</v>
      </c>
      <c r="Q1577" s="6">
        <v>11.25</v>
      </c>
      <c r="R1577" s="6">
        <v>66979441.35</v>
      </c>
      <c r="S1577" s="6">
        <v>3.91</v>
      </c>
      <c r="T1577" s="6">
        <v>50.2</v>
      </c>
      <c r="U1577" s="6">
        <v>71.19</v>
      </c>
      <c r="V1577" s="6">
        <v>0.075021</v>
      </c>
      <c r="W1577" s="6">
        <v>247468295.97</v>
      </c>
      <c r="X1577" s="6">
        <v>648851232.15</v>
      </c>
      <c r="Y1577" s="6">
        <v>1712963224.81</v>
      </c>
      <c r="Z1577" s="6">
        <v>1712963224.81</v>
      </c>
      <c r="AA1577" s="6">
        <v>1531209426.75</v>
      </c>
      <c r="AB1577" s="6">
        <v>1120714656.89</v>
      </c>
      <c r="AC1577" s="6">
        <v>33.33</v>
      </c>
      <c r="AD1577" s="6">
        <v>0.5085</v>
      </c>
      <c r="AE1577" s="6">
        <v>1.266628</v>
      </c>
    </row>
    <row r="1578" spans="1:31">
      <c r="A1578" s="1" t="s">
        <v>646</v>
      </c>
      <c r="B1578" s="6" t="s">
        <v>647</v>
      </c>
      <c r="C1578" s="1" t="s">
        <v>68</v>
      </c>
      <c r="D1578" s="1">
        <v>489168194.47</v>
      </c>
      <c r="E1578" s="1">
        <v>234542919.56</v>
      </c>
      <c r="F1578" s="7">
        <v>73</v>
      </c>
      <c r="G1578" s="7">
        <v>44</v>
      </c>
      <c r="H1578" s="1">
        <v>2955909162.14</v>
      </c>
      <c r="I1578" s="1">
        <v>2115256541.49</v>
      </c>
      <c r="J1578" s="1">
        <v>344368246</v>
      </c>
      <c r="K1578" s="1">
        <v>1914598750.77</v>
      </c>
      <c r="L1578" s="1">
        <v>0.2844</v>
      </c>
      <c r="M1578" s="1">
        <v>0.0951</v>
      </c>
      <c r="N1578" s="1">
        <v>0.0811</v>
      </c>
      <c r="O1578" s="1">
        <v>0.1133</v>
      </c>
      <c r="P1578" s="6">
        <v>106</v>
      </c>
      <c r="Q1578" s="6">
        <v>10.94</v>
      </c>
      <c r="R1578" s="6">
        <v>72261807.66</v>
      </c>
      <c r="S1578" s="6">
        <v>3.77</v>
      </c>
      <c r="T1578" s="6">
        <v>44.11</v>
      </c>
      <c r="U1578" s="6">
        <v>66.5</v>
      </c>
      <c r="V1578" s="6">
        <v>0.081105</v>
      </c>
      <c r="W1578" s="6">
        <v>305464155.5</v>
      </c>
      <c r="X1578" s="6">
        <v>840652620.65</v>
      </c>
      <c r="Y1578" s="6">
        <v>1914598750.77</v>
      </c>
      <c r="Z1578" s="6">
        <v>1914598750.77</v>
      </c>
      <c r="AA1578" s="6">
        <v>1657578665.94</v>
      </c>
      <c r="AB1578" s="6">
        <v>1190333940.64</v>
      </c>
      <c r="AC1578" s="6">
        <v>33.33</v>
      </c>
      <c r="AD1578" s="6">
        <v>0.5061</v>
      </c>
      <c r="AE1578" s="6">
        <v>1.543879</v>
      </c>
    </row>
    <row r="1579" spans="1:31">
      <c r="A1579" s="1" t="s">
        <v>646</v>
      </c>
      <c r="B1579" s="6" t="s">
        <v>647</v>
      </c>
      <c r="C1579" s="1" t="s">
        <v>69</v>
      </c>
      <c r="D1579" s="1">
        <v>1054785397.43</v>
      </c>
      <c r="E1579" s="1">
        <v>261412229.43</v>
      </c>
      <c r="F1579" s="7">
        <v>83</v>
      </c>
      <c r="G1579" s="7">
        <v>46</v>
      </c>
      <c r="H1579" s="1">
        <v>6105089676.59</v>
      </c>
      <c r="I1579" s="1">
        <v>2515263232.61</v>
      </c>
      <c r="J1579" s="1">
        <v>482091352</v>
      </c>
      <c r="K1579" s="1">
        <v>4053505420.73</v>
      </c>
      <c r="L1579" s="1">
        <v>0.588</v>
      </c>
      <c r="M1579" s="1">
        <v>0.0903</v>
      </c>
      <c r="N1579" s="1">
        <v>0.071</v>
      </c>
      <c r="O1579" s="1">
        <v>0.1722</v>
      </c>
      <c r="P1579" s="6">
        <v>299</v>
      </c>
      <c r="Q1579" s="6">
        <v>14.43</v>
      </c>
      <c r="R1579" s="6">
        <v>207952595.36</v>
      </c>
      <c r="S1579" s="6">
        <v>5.13</v>
      </c>
      <c r="T1579" s="6">
        <v>44.11</v>
      </c>
      <c r="U1579" s="6">
        <v>58.31</v>
      </c>
      <c r="V1579" s="6">
        <v>0.07095</v>
      </c>
      <c r="W1579" s="6">
        <v>-408571099.18</v>
      </c>
      <c r="X1579" s="6">
        <v>3589826443.98</v>
      </c>
      <c r="Y1579" s="6">
        <v>4053505420.73</v>
      </c>
      <c r="Z1579" s="6">
        <v>4053505420.73</v>
      </c>
      <c r="AA1579" s="6">
        <v>3552229619.48</v>
      </c>
      <c r="AB1579" s="6">
        <v>2946973238.71</v>
      </c>
      <c r="AC1579" s="6">
        <v>33.33</v>
      </c>
      <c r="AD1579" s="6">
        <v>0.5112</v>
      </c>
      <c r="AE1579" s="6">
        <v>1.506126</v>
      </c>
    </row>
    <row r="1580" spans="1:31">
      <c r="A1580" s="1" t="s">
        <v>646</v>
      </c>
      <c r="B1580" s="6" t="s">
        <v>647</v>
      </c>
      <c r="C1580" s="1" t="s">
        <v>70</v>
      </c>
      <c r="D1580" s="1">
        <v>2084209938.95</v>
      </c>
      <c r="E1580" s="1">
        <v>332193453.26</v>
      </c>
      <c r="F1580" s="7">
        <v>83</v>
      </c>
      <c r="G1580" s="7">
        <v>46</v>
      </c>
      <c r="H1580" s="1">
        <v>14690671466.98</v>
      </c>
      <c r="I1580" s="1">
        <v>5609464233.98</v>
      </c>
      <c r="J1580" s="1">
        <v>565078903</v>
      </c>
      <c r="K1580" s="1">
        <v>14071642953.77</v>
      </c>
      <c r="L1580" s="1">
        <v>0.6182</v>
      </c>
      <c r="M1580" s="1">
        <v>0.0887</v>
      </c>
      <c r="N1580" s="1">
        <v>0.0701</v>
      </c>
      <c r="O1580" s="1">
        <v>0.1836</v>
      </c>
      <c r="P1580" s="6">
        <v>341</v>
      </c>
      <c r="Q1580" s="6">
        <v>9.95</v>
      </c>
      <c r="R1580" s="6">
        <v>615549020.53</v>
      </c>
      <c r="S1580" s="6">
        <v>4.37</v>
      </c>
      <c r="T1580" s="6">
        <v>37.63</v>
      </c>
      <c r="U1580" s="6">
        <v>50.8</v>
      </c>
      <c r="V1580" s="6">
        <v>0.070111</v>
      </c>
      <c r="W1580" s="6">
        <v>-3249144279.47</v>
      </c>
      <c r="X1580" s="6">
        <v>9081207233</v>
      </c>
      <c r="Y1580" s="6">
        <v>14071642953.77</v>
      </c>
      <c r="Z1580" s="6">
        <v>14071642953.77</v>
      </c>
      <c r="AA1580" s="6">
        <v>12785074922.73</v>
      </c>
      <c r="AB1580" s="6">
        <v>11593000139.87</v>
      </c>
      <c r="AC1580" s="6">
        <v>33.33</v>
      </c>
      <c r="AD1580" s="6">
        <v>0.2435</v>
      </c>
      <c r="AE1580" s="6">
        <v>1.043991</v>
      </c>
    </row>
    <row r="1581" spans="1:31">
      <c r="A1581" s="1" t="s">
        <v>646</v>
      </c>
      <c r="B1581" s="6" t="s">
        <v>647</v>
      </c>
      <c r="C1581" s="1" t="s">
        <v>71</v>
      </c>
      <c r="D1581" s="1">
        <v>3667113491.67</v>
      </c>
      <c r="E1581" s="1">
        <v>433862650.52</v>
      </c>
      <c r="F1581" s="7">
        <v>83</v>
      </c>
      <c r="G1581" s="7">
        <v>46</v>
      </c>
      <c r="H1581" s="1">
        <v>17226826558.48</v>
      </c>
      <c r="I1581" s="1">
        <v>4181065728.75</v>
      </c>
      <c r="J1581" s="1">
        <v>565078903</v>
      </c>
      <c r="K1581" s="1">
        <v>8729478556.11</v>
      </c>
      <c r="L1581" s="1">
        <v>0.7573</v>
      </c>
      <c r="M1581" s="1">
        <v>-0.094</v>
      </c>
      <c r="N1581" s="1">
        <v>-0.0879</v>
      </c>
      <c r="O1581" s="1">
        <v>-0.3622</v>
      </c>
      <c r="P1581" s="6">
        <v>413</v>
      </c>
      <c r="Q1581" s="6">
        <v>9.52</v>
      </c>
      <c r="R1581" s="6">
        <v>485724158.14</v>
      </c>
      <c r="S1581" s="6">
        <v>5.56</v>
      </c>
      <c r="T1581" s="6">
        <v>37.63</v>
      </c>
      <c r="U1581" s="6">
        <v>47.11</v>
      </c>
      <c r="V1581" s="6">
        <v>-0.0879</v>
      </c>
      <c r="W1581" s="6">
        <v>885625773.54</v>
      </c>
      <c r="X1581" s="6">
        <v>13045760829.73</v>
      </c>
      <c r="Y1581" s="6">
        <v>8729478556.11</v>
      </c>
      <c r="Z1581" s="6">
        <v>8729478556.11</v>
      </c>
      <c r="AA1581" s="6">
        <v>9930488806.95</v>
      </c>
      <c r="AB1581" s="6">
        <v>8740607667.3</v>
      </c>
      <c r="AC1581" s="6">
        <v>33.33</v>
      </c>
      <c r="AD1581" s="6">
        <v>0.4972</v>
      </c>
      <c r="AE1581" s="6">
        <v>1.973408</v>
      </c>
    </row>
    <row r="1582" spans="1:31">
      <c r="A1582" s="1" t="s">
        <v>648</v>
      </c>
      <c r="B1582" s="6" t="s">
        <v>649</v>
      </c>
      <c r="C1582" s="1" t="s">
        <v>66</v>
      </c>
      <c r="D1582" s="1">
        <v>443706635.92</v>
      </c>
      <c r="E1582" s="1">
        <v>83565521.97</v>
      </c>
      <c r="F1582" s="7">
        <v>55</v>
      </c>
      <c r="G1582" s="7">
        <v>15</v>
      </c>
      <c r="H1582" s="1">
        <v>1774660298.29</v>
      </c>
      <c r="I1582" s="1">
        <v>1158911021.39</v>
      </c>
      <c r="J1582" s="1">
        <v>104000000</v>
      </c>
      <c r="K1582" s="1">
        <v>1185323787.75</v>
      </c>
      <c r="L1582" s="1">
        <v>0.347</v>
      </c>
      <c r="M1582" s="1">
        <v>0.0815</v>
      </c>
      <c r="N1582" s="1">
        <v>0.0716</v>
      </c>
      <c r="O1582" s="1">
        <v>0.1097</v>
      </c>
      <c r="P1582" s="6">
        <v>131</v>
      </c>
      <c r="Q1582" s="6">
        <v>13.11</v>
      </c>
      <c r="R1582" s="6">
        <v>46584403.75</v>
      </c>
      <c r="S1582" s="6">
        <v>3.93</v>
      </c>
      <c r="T1582" s="6">
        <v>36</v>
      </c>
      <c r="U1582" s="6">
        <v>71.07</v>
      </c>
      <c r="V1582" s="6">
        <v>0.071646</v>
      </c>
      <c r="W1582" s="6">
        <v>39600839.63</v>
      </c>
      <c r="X1582" s="6">
        <v>615749276.9</v>
      </c>
      <c r="Y1582" s="6">
        <v>1185323787.75</v>
      </c>
      <c r="Z1582" s="6">
        <v>1185323787.75</v>
      </c>
      <c r="AA1582" s="6">
        <v>1042431435.03</v>
      </c>
      <c r="AB1582" s="6">
        <v>892159573.77</v>
      </c>
      <c r="AC1582" s="6">
        <v>40</v>
      </c>
      <c r="AD1582" s="6">
        <v>0.8428</v>
      </c>
      <c r="AE1582" s="6">
        <v>1.497195</v>
      </c>
    </row>
    <row r="1583" spans="1:31">
      <c r="A1583" s="1" t="s">
        <v>648</v>
      </c>
      <c r="B1583" s="6" t="s">
        <v>649</v>
      </c>
      <c r="C1583" s="1" t="s">
        <v>67</v>
      </c>
      <c r="D1583" s="1">
        <v>528937173.45</v>
      </c>
      <c r="E1583" s="1">
        <v>86516243.66</v>
      </c>
      <c r="F1583" s="7">
        <v>56</v>
      </c>
      <c r="G1583" s="7">
        <v>15</v>
      </c>
      <c r="H1583" s="1">
        <v>1949471442.48</v>
      </c>
      <c r="I1583" s="1">
        <v>1173525721.76</v>
      </c>
      <c r="J1583" s="1">
        <v>145600000</v>
      </c>
      <c r="K1583" s="1">
        <v>1431182547.41</v>
      </c>
      <c r="L1583" s="1">
        <v>0.398</v>
      </c>
      <c r="M1583" s="1">
        <v>0.0473</v>
      </c>
      <c r="N1583" s="1">
        <v>0.0288</v>
      </c>
      <c r="O1583" s="1">
        <v>0.0479</v>
      </c>
      <c r="P1583" s="6">
        <v>126</v>
      </c>
      <c r="Q1583" s="6">
        <v>11.89</v>
      </c>
      <c r="R1583" s="6">
        <v>59508755.9</v>
      </c>
      <c r="S1583" s="6">
        <v>4.16</v>
      </c>
      <c r="T1583" s="6">
        <v>36</v>
      </c>
      <c r="U1583" s="6">
        <v>65.21</v>
      </c>
      <c r="V1583" s="6">
        <v>0.028822</v>
      </c>
      <c r="W1583" s="6">
        <v>28141156.11</v>
      </c>
      <c r="X1583" s="6">
        <v>775945720.72</v>
      </c>
      <c r="Y1583" s="6">
        <v>1431182547.41</v>
      </c>
      <c r="Z1583" s="6">
        <v>1431182547.41</v>
      </c>
      <c r="AA1583" s="6">
        <v>1252545511.7</v>
      </c>
      <c r="AB1583" s="6">
        <v>1056682975.9</v>
      </c>
      <c r="AC1583" s="6">
        <v>40</v>
      </c>
      <c r="AD1583" s="6">
        <v>0.7406</v>
      </c>
      <c r="AE1583" s="6">
        <v>1.36214</v>
      </c>
    </row>
    <row r="1584" spans="1:31">
      <c r="A1584" s="1" t="s">
        <v>648</v>
      </c>
      <c r="B1584" s="6" t="s">
        <v>649</v>
      </c>
      <c r="C1584" s="1" t="s">
        <v>68</v>
      </c>
      <c r="D1584" s="1">
        <v>571766402.01</v>
      </c>
      <c r="E1584" s="1">
        <v>84339602.68</v>
      </c>
      <c r="F1584" s="7">
        <v>62</v>
      </c>
      <c r="G1584" s="7">
        <v>19</v>
      </c>
      <c r="H1584" s="1">
        <v>2688453208.85</v>
      </c>
      <c r="I1584" s="1">
        <v>1546670898.19</v>
      </c>
      <c r="J1584" s="1">
        <v>203840000</v>
      </c>
      <c r="K1584" s="1">
        <v>2384509836.09</v>
      </c>
      <c r="L1584" s="1">
        <v>0.4247</v>
      </c>
      <c r="M1584" s="1">
        <v>0.214</v>
      </c>
      <c r="N1584" s="1">
        <v>0.1699</v>
      </c>
      <c r="O1584" s="1">
        <v>0.2954</v>
      </c>
      <c r="P1584" s="6">
        <v>138</v>
      </c>
      <c r="Q1584" s="6">
        <v>12.04</v>
      </c>
      <c r="R1584" s="6">
        <v>99117523.59</v>
      </c>
      <c r="S1584" s="6">
        <v>4.16</v>
      </c>
      <c r="T1584" s="6">
        <v>36</v>
      </c>
      <c r="U1584" s="6">
        <v>62.55</v>
      </c>
      <c r="V1584" s="6">
        <v>0.169917</v>
      </c>
      <c r="W1584" s="6">
        <v>242489418.99</v>
      </c>
      <c r="X1584" s="6">
        <v>1141782310.66</v>
      </c>
      <c r="Y1584" s="6">
        <v>2384509836.09</v>
      </c>
      <c r="Z1584" s="6">
        <v>2384509836.09</v>
      </c>
      <c r="AA1584" s="6">
        <v>1885962852.73</v>
      </c>
      <c r="AB1584" s="6">
        <v>1668703688.2</v>
      </c>
      <c r="AC1584" s="6">
        <v>40</v>
      </c>
      <c r="AD1584" s="6">
        <v>0.4806</v>
      </c>
      <c r="AE1584" s="6">
        <v>1.127466</v>
      </c>
    </row>
    <row r="1585" spans="1:31">
      <c r="A1585" s="1" t="s">
        <v>648</v>
      </c>
      <c r="B1585" s="6" t="s">
        <v>649</v>
      </c>
      <c r="C1585" s="1" t="s">
        <v>69</v>
      </c>
      <c r="D1585" s="1">
        <v>464318935.23</v>
      </c>
      <c r="E1585" s="1">
        <v>77836577.34</v>
      </c>
      <c r="F1585" s="7">
        <v>66</v>
      </c>
      <c r="G1585" s="7">
        <v>20</v>
      </c>
      <c r="H1585" s="1">
        <v>3892616001.56</v>
      </c>
      <c r="I1585" s="1">
        <v>3337236245.77</v>
      </c>
      <c r="J1585" s="1">
        <v>339121541</v>
      </c>
      <c r="K1585" s="1">
        <v>2293483157.02</v>
      </c>
      <c r="L1585" s="1">
        <v>0.1427</v>
      </c>
      <c r="M1585" s="1">
        <v>0.1386</v>
      </c>
      <c r="N1585" s="1">
        <v>0.113</v>
      </c>
      <c r="O1585" s="1">
        <v>0.1318</v>
      </c>
      <c r="P1585" s="6">
        <v>116</v>
      </c>
      <c r="Q1585" s="6">
        <v>12.58</v>
      </c>
      <c r="R1585" s="6">
        <v>88239205.86</v>
      </c>
      <c r="S1585" s="6">
        <v>3.85</v>
      </c>
      <c r="T1585" s="6">
        <v>27.33</v>
      </c>
      <c r="U1585" s="6">
        <v>67.42</v>
      </c>
      <c r="V1585" s="6">
        <v>0.112957</v>
      </c>
      <c r="W1585" s="6">
        <v>325507733.94</v>
      </c>
      <c r="X1585" s="6">
        <v>555379755.79</v>
      </c>
      <c r="Y1585" s="6">
        <v>2293483157.02</v>
      </c>
      <c r="Z1585" s="6">
        <v>2293483157.02</v>
      </c>
      <c r="AA1585" s="6">
        <v>1961159236.23</v>
      </c>
      <c r="AB1585" s="6">
        <v>1736469892.31</v>
      </c>
      <c r="AC1585" s="6">
        <v>40</v>
      </c>
      <c r="AD1585" s="6">
        <v>0.402</v>
      </c>
      <c r="AE1585" s="6">
        <v>1.697251</v>
      </c>
    </row>
    <row r="1586" spans="1:31">
      <c r="A1586" s="1" t="s">
        <v>648</v>
      </c>
      <c r="B1586" s="6" t="s">
        <v>649</v>
      </c>
      <c r="C1586" s="1" t="s">
        <v>70</v>
      </c>
      <c r="D1586" s="1">
        <v>808590180.68</v>
      </c>
      <c r="E1586" s="1">
        <v>106965251.1</v>
      </c>
      <c r="F1586" s="7">
        <v>66</v>
      </c>
      <c r="G1586" s="7">
        <v>20</v>
      </c>
      <c r="H1586" s="1">
        <v>4314301753.97</v>
      </c>
      <c r="I1586" s="1">
        <v>3397744158.22</v>
      </c>
      <c r="J1586" s="1">
        <v>440858003</v>
      </c>
      <c r="K1586" s="1">
        <v>1944794262.5</v>
      </c>
      <c r="L1586" s="1">
        <v>0.2124</v>
      </c>
      <c r="M1586" s="1">
        <v>0.0232</v>
      </c>
      <c r="N1586" s="1">
        <v>0.022</v>
      </c>
      <c r="O1586" s="1">
        <v>0.0279</v>
      </c>
      <c r="P1586" s="6">
        <v>125</v>
      </c>
      <c r="Q1586" s="6">
        <v>10.03</v>
      </c>
      <c r="R1586" s="6">
        <v>57805827.81</v>
      </c>
      <c r="S1586" s="6">
        <v>2.97</v>
      </c>
      <c r="T1586" s="6">
        <v>29</v>
      </c>
      <c r="U1586" s="6">
        <v>67.28</v>
      </c>
      <c r="V1586" s="6">
        <v>0.021973</v>
      </c>
      <c r="W1586" s="6">
        <v>-158002298.82</v>
      </c>
      <c r="X1586" s="6">
        <v>916557595.75</v>
      </c>
      <c r="Y1586" s="6">
        <v>1944794262.5</v>
      </c>
      <c r="Z1586" s="6">
        <v>1944794262.5</v>
      </c>
      <c r="AA1586" s="6">
        <v>1854687843.65</v>
      </c>
      <c r="AB1586" s="6">
        <v>1732201994.79</v>
      </c>
      <c r="AC1586" s="6">
        <v>40</v>
      </c>
      <c r="AD1586" s="6">
        <v>0.6407</v>
      </c>
      <c r="AE1586" s="6">
        <v>2.218385</v>
      </c>
    </row>
    <row r="1587" spans="1:31">
      <c r="A1587" s="1" t="s">
        <v>648</v>
      </c>
      <c r="B1587" s="6" t="s">
        <v>649</v>
      </c>
      <c r="C1587" s="1" t="s">
        <v>71</v>
      </c>
      <c r="D1587" s="1">
        <v>1619997735.88</v>
      </c>
      <c r="E1587" s="1">
        <v>109372313.57</v>
      </c>
      <c r="F1587" s="7">
        <v>66</v>
      </c>
      <c r="G1587" s="7">
        <v>20</v>
      </c>
      <c r="H1587" s="1">
        <v>4947625637.81</v>
      </c>
      <c r="I1587" s="1">
        <v>3349573428.23</v>
      </c>
      <c r="J1587" s="1">
        <v>440858003</v>
      </c>
      <c r="K1587" s="1">
        <v>1848692338.24</v>
      </c>
      <c r="L1587" s="1">
        <v>0.323</v>
      </c>
      <c r="M1587" s="1">
        <v>-0.0092</v>
      </c>
      <c r="N1587" s="1">
        <v>-0.0073</v>
      </c>
      <c r="O1587" s="1">
        <v>-0.0107</v>
      </c>
      <c r="P1587" s="6">
        <v>156</v>
      </c>
      <c r="Q1587" s="6">
        <v>10.92</v>
      </c>
      <c r="R1587" s="6">
        <v>77192640.9</v>
      </c>
      <c r="S1587" s="6">
        <v>4.18</v>
      </c>
      <c r="T1587" s="6">
        <v>29</v>
      </c>
      <c r="U1587" s="6">
        <v>64.32</v>
      </c>
      <c r="V1587" s="6">
        <v>-0.007274</v>
      </c>
      <c r="W1587" s="6">
        <v>-114444080.93</v>
      </c>
      <c r="X1587" s="6">
        <v>1598052209.58</v>
      </c>
      <c r="Y1587" s="6">
        <v>1848692338.24</v>
      </c>
      <c r="Z1587" s="6">
        <v>1848692338.24</v>
      </c>
      <c r="AA1587" s="6">
        <v>1862118098.97</v>
      </c>
      <c r="AB1587" s="6">
        <v>1696338134.26</v>
      </c>
      <c r="AC1587" s="6">
        <v>40</v>
      </c>
      <c r="AD1587" s="6">
        <v>0.773</v>
      </c>
      <c r="AE1587" s="6">
        <v>2.676284</v>
      </c>
    </row>
    <row r="1588" spans="1:31">
      <c r="A1588" s="1" t="s">
        <v>650</v>
      </c>
      <c r="B1588" s="6" t="s">
        <v>651</v>
      </c>
      <c r="C1588" s="1" t="s">
        <v>66</v>
      </c>
      <c r="D1588" s="1">
        <v>60753121.33</v>
      </c>
      <c r="E1588" s="1">
        <v>30008249.29</v>
      </c>
      <c r="F1588" s="7">
        <v>336</v>
      </c>
      <c r="G1588" s="7">
        <v>153</v>
      </c>
      <c r="H1588" s="1">
        <v>959745390.07</v>
      </c>
      <c r="I1588" s="1">
        <v>671916496.59</v>
      </c>
      <c r="J1588" s="1">
        <v>235200000</v>
      </c>
      <c r="K1588" s="1">
        <v>428538145.45</v>
      </c>
      <c r="L1588" s="1">
        <v>0.2999</v>
      </c>
      <c r="M1588" s="1">
        <v>0.0545</v>
      </c>
      <c r="N1588" s="1">
        <v>0.0503</v>
      </c>
      <c r="O1588" s="1">
        <v>0.0718</v>
      </c>
      <c r="P1588" s="6">
        <v>118</v>
      </c>
      <c r="Q1588" s="6">
        <v>23.51</v>
      </c>
      <c r="R1588" s="6">
        <v>14139068.81</v>
      </c>
      <c r="S1588" s="6">
        <v>3.3</v>
      </c>
      <c r="T1588" s="6">
        <v>30</v>
      </c>
      <c r="U1588" s="6">
        <v>71.38</v>
      </c>
      <c r="V1588" s="6">
        <v>0.050252</v>
      </c>
      <c r="W1588" s="6">
        <v>54726915.4</v>
      </c>
      <c r="X1588" s="6">
        <v>287828893.48</v>
      </c>
      <c r="Y1588" s="6">
        <v>428538145.45</v>
      </c>
      <c r="Z1588" s="6">
        <v>428538145.45</v>
      </c>
      <c r="AA1588" s="6">
        <v>384304358.42</v>
      </c>
      <c r="AB1588" s="6">
        <v>290440520.62</v>
      </c>
      <c r="AC1588" s="6">
        <v>42.86</v>
      </c>
      <c r="AD1588" s="6">
        <v>1.1714</v>
      </c>
      <c r="AE1588" s="6">
        <v>2.23958</v>
      </c>
    </row>
    <row r="1589" spans="1:31">
      <c r="A1589" s="1" t="s">
        <v>650</v>
      </c>
      <c r="B1589" s="6" t="s">
        <v>651</v>
      </c>
      <c r="C1589" s="1" t="s">
        <v>67</v>
      </c>
      <c r="D1589" s="1">
        <v>101979396.24</v>
      </c>
      <c r="E1589" s="1">
        <v>29191462.09</v>
      </c>
      <c r="F1589" s="7">
        <v>338</v>
      </c>
      <c r="G1589" s="7">
        <v>152</v>
      </c>
      <c r="H1589" s="1">
        <v>1053898773.71</v>
      </c>
      <c r="I1589" s="1">
        <v>694837737.58</v>
      </c>
      <c r="J1589" s="1">
        <v>235200000</v>
      </c>
      <c r="K1589" s="1">
        <v>608001747.55</v>
      </c>
      <c r="L1589" s="1">
        <v>0.3407</v>
      </c>
      <c r="M1589" s="1">
        <v>0.1212</v>
      </c>
      <c r="N1589" s="1">
        <v>0.1077</v>
      </c>
      <c r="O1589" s="1">
        <v>0.1633</v>
      </c>
      <c r="P1589" s="6">
        <v>118</v>
      </c>
      <c r="Q1589" s="6">
        <v>19.22</v>
      </c>
      <c r="R1589" s="6">
        <v>20971181.15</v>
      </c>
      <c r="S1589" s="6">
        <v>3.45</v>
      </c>
      <c r="T1589" s="6">
        <v>22.5</v>
      </c>
      <c r="U1589" s="6">
        <v>70.41</v>
      </c>
      <c r="V1589" s="6">
        <v>0.10767</v>
      </c>
      <c r="W1589" s="6">
        <v>41368085.95</v>
      </c>
      <c r="X1589" s="6">
        <v>359061036.13</v>
      </c>
      <c r="Y1589" s="6">
        <v>608001747.55</v>
      </c>
      <c r="Z1589" s="6">
        <v>608001747.55</v>
      </c>
      <c r="AA1589" s="6">
        <v>515807009.7</v>
      </c>
      <c r="AB1589" s="6">
        <v>417127998.96</v>
      </c>
      <c r="AC1589" s="6">
        <v>42.86</v>
      </c>
      <c r="AD1589" s="6">
        <v>1.0099</v>
      </c>
      <c r="AE1589" s="6">
        <v>1.733381</v>
      </c>
    </row>
    <row r="1590" spans="1:31">
      <c r="A1590" s="1" t="s">
        <v>650</v>
      </c>
      <c r="B1590" s="6" t="s">
        <v>651</v>
      </c>
      <c r="C1590" s="1" t="s">
        <v>68</v>
      </c>
      <c r="D1590" s="1">
        <v>129237849.44</v>
      </c>
      <c r="E1590" s="1">
        <v>28374674.89</v>
      </c>
      <c r="F1590" s="7">
        <v>338</v>
      </c>
      <c r="G1590" s="7">
        <v>150</v>
      </c>
      <c r="H1590" s="1">
        <v>1265545670.26</v>
      </c>
      <c r="I1590" s="1">
        <v>756683996.64</v>
      </c>
      <c r="J1590" s="1">
        <v>235200000</v>
      </c>
      <c r="K1590" s="1">
        <v>856405784.42</v>
      </c>
      <c r="L1590" s="1">
        <v>0.4021</v>
      </c>
      <c r="M1590" s="1">
        <v>0.1578</v>
      </c>
      <c r="N1590" s="1">
        <v>0.1353</v>
      </c>
      <c r="O1590" s="1">
        <v>0.2263</v>
      </c>
      <c r="P1590" s="6">
        <v>118</v>
      </c>
      <c r="Q1590" s="6">
        <v>15.97</v>
      </c>
      <c r="R1590" s="6">
        <v>29121081.17</v>
      </c>
      <c r="S1590" s="6">
        <v>3.4</v>
      </c>
      <c r="T1590" s="6">
        <v>23.47</v>
      </c>
      <c r="U1590" s="6">
        <v>67.87</v>
      </c>
      <c r="V1590" s="6">
        <v>0.135289</v>
      </c>
      <c r="W1590" s="6">
        <v>74586889.83</v>
      </c>
      <c r="X1590" s="6">
        <v>508861673.62</v>
      </c>
      <c r="Y1590" s="6">
        <v>856405784.42</v>
      </c>
      <c r="Z1590" s="6">
        <v>856405784.42</v>
      </c>
      <c r="AA1590" s="6">
        <v>737805792.16</v>
      </c>
      <c r="AB1590" s="6">
        <v>606812926.01</v>
      </c>
      <c r="AC1590" s="6">
        <v>42.86</v>
      </c>
      <c r="AD1590" s="6">
        <v>0.8629</v>
      </c>
      <c r="AE1590" s="6">
        <v>1.477741</v>
      </c>
    </row>
    <row r="1591" spans="1:31">
      <c r="A1591" s="1" t="s">
        <v>650</v>
      </c>
      <c r="B1591" s="6" t="s">
        <v>651</v>
      </c>
      <c r="C1591" s="1" t="s">
        <v>69</v>
      </c>
      <c r="D1591" s="1">
        <v>119802757.35</v>
      </c>
      <c r="E1591" s="1">
        <v>27557887.69</v>
      </c>
      <c r="F1591" s="7">
        <v>338</v>
      </c>
      <c r="G1591" s="7">
        <v>150</v>
      </c>
      <c r="H1591" s="1">
        <v>1207643700.89</v>
      </c>
      <c r="I1591" s="1">
        <v>591734065.77</v>
      </c>
      <c r="J1591" s="1">
        <v>235200000</v>
      </c>
      <c r="K1591" s="1">
        <v>819358116.04</v>
      </c>
      <c r="L1591" s="1">
        <v>0.51</v>
      </c>
      <c r="M1591" s="1">
        <v>0.045</v>
      </c>
      <c r="N1591" s="1">
        <v>0.0331</v>
      </c>
      <c r="O1591" s="1">
        <v>0.0675</v>
      </c>
      <c r="P1591" s="6">
        <v>120</v>
      </c>
      <c r="Q1591" s="6">
        <v>15.19</v>
      </c>
      <c r="R1591" s="6">
        <v>26820633.19</v>
      </c>
      <c r="S1591" s="6">
        <v>3.27</v>
      </c>
      <c r="T1591" s="6">
        <v>23.47</v>
      </c>
      <c r="U1591" s="6">
        <v>63.18</v>
      </c>
      <c r="V1591" s="6">
        <v>0.033071</v>
      </c>
      <c r="W1591" s="6">
        <v>-10713890.86</v>
      </c>
      <c r="X1591" s="6">
        <v>615909635.12</v>
      </c>
      <c r="Y1591" s="6">
        <v>819358116.04</v>
      </c>
      <c r="Z1591" s="6">
        <v>819358116.04</v>
      </c>
      <c r="AA1591" s="6">
        <v>760228225.02</v>
      </c>
      <c r="AB1591" s="6">
        <v>602787609.19</v>
      </c>
      <c r="AC1591" s="6">
        <v>42.86</v>
      </c>
      <c r="AD1591" s="6">
        <v>0.9642</v>
      </c>
      <c r="AE1591" s="6">
        <v>1.47389</v>
      </c>
    </row>
    <row r="1592" spans="1:31">
      <c r="A1592" s="1" t="s">
        <v>650</v>
      </c>
      <c r="B1592" s="6" t="s">
        <v>651</v>
      </c>
      <c r="C1592" s="1" t="s">
        <v>70</v>
      </c>
      <c r="D1592" s="1">
        <v>127051494.91</v>
      </c>
      <c r="E1592" s="1">
        <v>26741100.49</v>
      </c>
      <c r="F1592" s="7">
        <v>338</v>
      </c>
      <c r="G1592" s="7">
        <v>150</v>
      </c>
      <c r="H1592" s="1">
        <v>1178696735.4</v>
      </c>
      <c r="I1592" s="1">
        <v>633311096.63</v>
      </c>
      <c r="J1592" s="1">
        <v>235200000</v>
      </c>
      <c r="K1592" s="1">
        <v>859944778.55</v>
      </c>
      <c r="L1592" s="1">
        <v>0.4627</v>
      </c>
      <c r="M1592" s="1">
        <v>0.05</v>
      </c>
      <c r="N1592" s="1">
        <v>0.0438</v>
      </c>
      <c r="O1592" s="1">
        <v>0.0815</v>
      </c>
      <c r="P1592" s="6">
        <v>101</v>
      </c>
      <c r="Q1592" s="6">
        <v>10.7</v>
      </c>
      <c r="R1592" s="6">
        <v>34429106.3</v>
      </c>
      <c r="S1592" s="6">
        <v>4</v>
      </c>
      <c r="T1592" s="6">
        <v>23.47</v>
      </c>
      <c r="U1592" s="6">
        <v>62.56</v>
      </c>
      <c r="V1592" s="6">
        <v>0.043764</v>
      </c>
      <c r="W1592" s="6">
        <v>-40687961.86</v>
      </c>
      <c r="X1592" s="6">
        <v>545385638.77</v>
      </c>
      <c r="Y1592" s="6">
        <v>859944778.55</v>
      </c>
      <c r="Z1592" s="6">
        <v>859944778.55</v>
      </c>
      <c r="AA1592" s="6">
        <v>791677449.9</v>
      </c>
      <c r="AB1592" s="6">
        <v>638122420.04</v>
      </c>
      <c r="AC1592" s="6">
        <v>42.86</v>
      </c>
      <c r="AD1592" s="6">
        <v>1.0977</v>
      </c>
      <c r="AE1592" s="6">
        <v>1.370666</v>
      </c>
    </row>
    <row r="1593" spans="1:31">
      <c r="A1593" s="1" t="s">
        <v>650</v>
      </c>
      <c r="B1593" s="6" t="s">
        <v>651</v>
      </c>
      <c r="C1593" s="1" t="s">
        <v>71</v>
      </c>
      <c r="D1593" s="1">
        <v>116463365.4</v>
      </c>
      <c r="E1593" s="1">
        <v>25924313.29</v>
      </c>
      <c r="F1593" s="7">
        <v>338</v>
      </c>
      <c r="G1593" s="7">
        <v>150</v>
      </c>
      <c r="H1593" s="1">
        <v>1111832237.27</v>
      </c>
      <c r="I1593" s="1">
        <v>664586569.97</v>
      </c>
      <c r="J1593" s="1">
        <v>235200000</v>
      </c>
      <c r="K1593" s="1">
        <v>757382138.4</v>
      </c>
      <c r="L1593" s="1">
        <v>0.4023</v>
      </c>
      <c r="M1593" s="1">
        <v>0.0452</v>
      </c>
      <c r="N1593" s="1">
        <v>0.0389</v>
      </c>
      <c r="O1593" s="1">
        <v>0.065</v>
      </c>
      <c r="P1593" s="6">
        <v>125</v>
      </c>
      <c r="Q1593" s="6">
        <v>13</v>
      </c>
      <c r="R1593" s="6">
        <v>27123843.56</v>
      </c>
      <c r="S1593" s="6">
        <v>3.58</v>
      </c>
      <c r="T1593" s="6">
        <v>23.47</v>
      </c>
      <c r="U1593" s="6">
        <v>62.84</v>
      </c>
      <c r="V1593" s="6">
        <v>0.038861</v>
      </c>
      <c r="W1593" s="6">
        <v>36741850.75</v>
      </c>
      <c r="X1593" s="6">
        <v>447245667.3</v>
      </c>
      <c r="Y1593" s="6">
        <v>757382138.4</v>
      </c>
      <c r="Z1593" s="6">
        <v>757382138.4</v>
      </c>
      <c r="AA1593" s="6">
        <v>726817500.65</v>
      </c>
      <c r="AB1593" s="6">
        <v>585089440.48</v>
      </c>
      <c r="AC1593" s="6">
        <v>42.86</v>
      </c>
      <c r="AD1593" s="6">
        <v>1.1975</v>
      </c>
      <c r="AE1593" s="6">
        <v>1.467994</v>
      </c>
    </row>
    <row r="1594" spans="1:31">
      <c r="A1594" s="3" t="s">
        <v>652</v>
      </c>
      <c r="B1594" s="6" t="s">
        <v>653</v>
      </c>
      <c r="C1594" s="1" t="s">
        <v>66</v>
      </c>
      <c r="F1594" s="7">
        <v>74</v>
      </c>
      <c r="G1594" s="7">
        <v>38</v>
      </c>
      <c r="P1594" s="6">
        <v>319</v>
      </c>
      <c r="Q1594" s="6">
        <v>14.79</v>
      </c>
      <c r="R1594" s="6">
        <v>119897800</v>
      </c>
      <c r="S1594" s="6">
        <v>3.94</v>
      </c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E1594" s="6">
        <v>1.401766</v>
      </c>
    </row>
    <row r="1595" spans="1:31">
      <c r="A1595" s="3" t="s">
        <v>652</v>
      </c>
      <c r="B1595" s="6" t="s">
        <v>653</v>
      </c>
      <c r="C1595" s="1" t="s">
        <v>67</v>
      </c>
      <c r="D1595" s="1">
        <v>1165396448.74</v>
      </c>
      <c r="E1595" s="1">
        <v>259489383.1</v>
      </c>
      <c r="F1595" s="7">
        <v>91</v>
      </c>
      <c r="G1595" s="7">
        <v>56</v>
      </c>
      <c r="H1595" s="1">
        <v>5849616962.73</v>
      </c>
      <c r="I1595" s="1">
        <v>4317935511.89</v>
      </c>
      <c r="J1595" s="1">
        <v>443285700</v>
      </c>
      <c r="K1595" s="1">
        <v>4189669077.97</v>
      </c>
      <c r="L1595" s="1">
        <v>0.2618</v>
      </c>
      <c r="M1595" s="1">
        <v>0.0196</v>
      </c>
      <c r="N1595" s="1">
        <v>0.0148</v>
      </c>
      <c r="O1595" s="1">
        <v>0.02</v>
      </c>
      <c r="P1595" s="6">
        <v>304</v>
      </c>
      <c r="Q1595" s="6">
        <v>15.09</v>
      </c>
      <c r="R1595" s="6">
        <v>164962705.56</v>
      </c>
      <c r="S1595" s="6">
        <v>3.94</v>
      </c>
      <c r="T1595" s="6">
        <v>29.1</v>
      </c>
      <c r="U1595" s="6">
        <v>64.6</v>
      </c>
      <c r="V1595" s="6">
        <v>0.014775</v>
      </c>
      <c r="W1595" s="6">
        <v>117463057.61</v>
      </c>
      <c r="X1595" s="6">
        <v>1531681450.84</v>
      </c>
      <c r="Y1595" s="6">
        <v>4189669077.97</v>
      </c>
      <c r="Z1595" s="6">
        <v>4189669077.97</v>
      </c>
      <c r="AA1595" s="6">
        <v>3917902608.1</v>
      </c>
      <c r="AB1595" s="6">
        <v>3603077853.44</v>
      </c>
      <c r="AC1595" s="6">
        <v>37.5</v>
      </c>
      <c r="AD1595" s="6">
        <v>0.4809</v>
      </c>
      <c r="AE1595" s="6">
        <v>1.3962</v>
      </c>
    </row>
    <row r="1596" spans="1:31">
      <c r="A1596" s="1" t="s">
        <v>652</v>
      </c>
      <c r="B1596" s="6" t="s">
        <v>653</v>
      </c>
      <c r="C1596" s="1" t="s">
        <v>68</v>
      </c>
      <c r="D1596" s="1">
        <v>1207356650</v>
      </c>
      <c r="E1596" s="1">
        <v>322624089.26</v>
      </c>
      <c r="F1596" s="7">
        <v>108</v>
      </c>
      <c r="G1596" s="7">
        <v>64</v>
      </c>
      <c r="H1596" s="1">
        <v>6135115227.73</v>
      </c>
      <c r="I1596" s="1">
        <v>4490465452.33</v>
      </c>
      <c r="J1596" s="1">
        <v>443285700</v>
      </c>
      <c r="K1596" s="1">
        <v>3794556721.35</v>
      </c>
      <c r="L1596" s="1">
        <v>0.2681</v>
      </c>
      <c r="M1596" s="1">
        <v>0.0341</v>
      </c>
      <c r="N1596" s="1">
        <v>0.0341</v>
      </c>
      <c r="O1596" s="1">
        <v>0.0466</v>
      </c>
      <c r="P1596" s="6">
        <v>287</v>
      </c>
      <c r="Q1596" s="6">
        <v>15.94</v>
      </c>
      <c r="R1596" s="6">
        <v>146041070.93</v>
      </c>
      <c r="S1596" s="6">
        <v>3.85</v>
      </c>
      <c r="T1596" s="6">
        <v>29.1</v>
      </c>
      <c r="U1596" s="6">
        <v>54.55</v>
      </c>
      <c r="V1596" s="6">
        <v>0.034113</v>
      </c>
      <c r="W1596" s="6">
        <v>707926374.27</v>
      </c>
      <c r="X1596" s="6">
        <v>1644649775.4</v>
      </c>
      <c r="Y1596" s="6">
        <v>3794556721.35</v>
      </c>
      <c r="Z1596" s="6">
        <v>3794556721.35</v>
      </c>
      <c r="AA1596" s="6">
        <v>3602641706.65</v>
      </c>
      <c r="AB1596" s="6">
        <v>3332522223.77</v>
      </c>
      <c r="AC1596" s="6">
        <v>37.5</v>
      </c>
      <c r="AD1596" s="6">
        <v>0.4746</v>
      </c>
      <c r="AE1596" s="6">
        <v>1.61682</v>
      </c>
    </row>
    <row r="1597" spans="1:31">
      <c r="A1597" s="1" t="s">
        <v>652</v>
      </c>
      <c r="B1597" s="6" t="s">
        <v>653</v>
      </c>
      <c r="C1597" s="1" t="s">
        <v>69</v>
      </c>
      <c r="D1597" s="1">
        <v>2815052853.21</v>
      </c>
      <c r="E1597" s="1">
        <v>391196773.35</v>
      </c>
      <c r="F1597" s="7">
        <v>120</v>
      </c>
      <c r="G1597" s="7">
        <v>71</v>
      </c>
      <c r="H1597" s="1">
        <v>14701416639.02</v>
      </c>
      <c r="I1597" s="1">
        <v>5433054118.23</v>
      </c>
      <c r="J1597" s="1">
        <v>448037632</v>
      </c>
      <c r="K1597" s="1">
        <v>10259004445.19</v>
      </c>
      <c r="L1597" s="1">
        <v>0.6304</v>
      </c>
      <c r="M1597" s="1">
        <v>0.0672</v>
      </c>
      <c r="N1597" s="1">
        <v>0.0618</v>
      </c>
      <c r="O1597" s="1">
        <v>0.1672</v>
      </c>
      <c r="P1597" s="6">
        <v>497</v>
      </c>
      <c r="Q1597" s="6">
        <v>14.12</v>
      </c>
      <c r="R1597" s="6">
        <v>359502630.88</v>
      </c>
      <c r="S1597" s="6">
        <v>3.5</v>
      </c>
      <c r="T1597" s="6">
        <v>28.79</v>
      </c>
      <c r="U1597" s="6">
        <v>47.49</v>
      </c>
      <c r="V1597" s="6">
        <v>0.061779</v>
      </c>
      <c r="W1597" s="6">
        <v>-191850584.26</v>
      </c>
      <c r="X1597" s="6">
        <v>9268362520.79</v>
      </c>
      <c r="Y1597" s="6">
        <v>10259004445.19</v>
      </c>
      <c r="Z1597" s="6">
        <v>10259004445.19</v>
      </c>
      <c r="AA1597" s="6">
        <v>9350206296.34</v>
      </c>
      <c r="AB1597" s="6">
        <v>8684986728.76</v>
      </c>
      <c r="AC1597" s="6">
        <v>37.5</v>
      </c>
      <c r="AD1597" s="6">
        <v>0.343</v>
      </c>
      <c r="AE1597" s="6">
        <v>1.433026</v>
      </c>
    </row>
    <row r="1598" spans="1:31">
      <c r="A1598" s="1" t="s">
        <v>652</v>
      </c>
      <c r="B1598" s="6" t="s">
        <v>653</v>
      </c>
      <c r="C1598" s="1" t="s">
        <v>70</v>
      </c>
      <c r="D1598" s="1">
        <v>4579190467.24</v>
      </c>
      <c r="E1598" s="1">
        <v>572848049.47</v>
      </c>
      <c r="F1598" s="7">
        <v>131</v>
      </c>
      <c r="G1598" s="7">
        <v>75</v>
      </c>
      <c r="H1598" s="1">
        <v>25660046343.51</v>
      </c>
      <c r="I1598" s="1">
        <v>8552341362.96</v>
      </c>
      <c r="J1598" s="1">
        <v>450883265</v>
      </c>
      <c r="K1598" s="1">
        <v>30122995138.19</v>
      </c>
      <c r="L1598" s="1">
        <v>0.6667</v>
      </c>
      <c r="M1598" s="1">
        <v>0.0624</v>
      </c>
      <c r="N1598" s="1">
        <v>0.0536</v>
      </c>
      <c r="O1598" s="1">
        <v>0.1607</v>
      </c>
      <c r="P1598" s="6">
        <v>599</v>
      </c>
      <c r="Q1598" s="6">
        <v>12.9</v>
      </c>
      <c r="R1598" s="6">
        <v>486554261.75</v>
      </c>
      <c r="S1598" s="6">
        <v>1.62</v>
      </c>
      <c r="T1598" s="6">
        <v>28.61</v>
      </c>
      <c r="U1598" s="6">
        <v>48.66</v>
      </c>
      <c r="V1598" s="6">
        <v>0.053559</v>
      </c>
      <c r="W1598" s="6">
        <v>-240981050.07</v>
      </c>
      <c r="X1598" s="6">
        <v>17107704980.55</v>
      </c>
      <c r="Y1598" s="6">
        <v>30122995138.19</v>
      </c>
      <c r="Z1598" s="6">
        <v>30122995138.19</v>
      </c>
      <c r="AA1598" s="6">
        <v>28378431084.45</v>
      </c>
      <c r="AB1598" s="6">
        <v>27332189628.56</v>
      </c>
      <c r="AC1598" s="6">
        <v>42.86</v>
      </c>
      <c r="AD1598" s="6">
        <v>0.1542</v>
      </c>
      <c r="AE1598" s="6">
        <v>0.851842</v>
      </c>
    </row>
    <row r="1599" spans="1:31">
      <c r="A1599" s="1" t="s">
        <v>652</v>
      </c>
      <c r="B1599" s="6" t="s">
        <v>653</v>
      </c>
      <c r="C1599" s="1" t="s">
        <v>71</v>
      </c>
      <c r="D1599" s="1">
        <v>6200968571.37</v>
      </c>
      <c r="E1599" s="1">
        <v>656223471.76</v>
      </c>
      <c r="F1599" s="7">
        <v>131</v>
      </c>
      <c r="G1599" s="7">
        <v>75</v>
      </c>
      <c r="H1599" s="1">
        <v>24639096566.49</v>
      </c>
      <c r="I1599" s="1">
        <v>10269784288.14</v>
      </c>
      <c r="J1599" s="1">
        <v>484223588</v>
      </c>
      <c r="K1599" s="1">
        <v>22657274651.38</v>
      </c>
      <c r="L1599" s="1">
        <v>0.5832</v>
      </c>
      <c r="M1599" s="1">
        <v>0.0343</v>
      </c>
      <c r="N1599" s="1">
        <v>0.0255</v>
      </c>
      <c r="O1599" s="1">
        <v>0.0611</v>
      </c>
      <c r="P1599" s="6">
        <v>647</v>
      </c>
      <c r="Q1599" s="6">
        <v>14.79</v>
      </c>
      <c r="R1599" s="6">
        <v>354244490.82</v>
      </c>
      <c r="S1599" s="6">
        <v>1.56</v>
      </c>
      <c r="T1599" s="6">
        <v>26.64</v>
      </c>
      <c r="U1599" s="6">
        <v>45.36</v>
      </c>
      <c r="V1599" s="6">
        <v>0.025471</v>
      </c>
      <c r="W1599" s="6">
        <v>1795379751.91</v>
      </c>
      <c r="X1599" s="6">
        <v>14369312278.35</v>
      </c>
      <c r="Y1599" s="6">
        <v>22657274651.38</v>
      </c>
      <c r="Z1599" s="6">
        <v>22657274651.38</v>
      </c>
      <c r="AA1599" s="6">
        <v>21664359342.05</v>
      </c>
      <c r="AB1599" s="6">
        <v>20712978367.13</v>
      </c>
      <c r="AC1599" s="6">
        <v>33.33</v>
      </c>
      <c r="AD1599" s="6">
        <v>0.1931</v>
      </c>
      <c r="AE1599" s="6">
        <v>1.08747</v>
      </c>
    </row>
    <row r="1600" spans="1:31">
      <c r="A1600" s="1" t="s">
        <v>654</v>
      </c>
      <c r="B1600" s="6" t="s">
        <v>655</v>
      </c>
      <c r="C1600" s="1" t="s">
        <v>66</v>
      </c>
      <c r="F1600" s="7">
        <v>119</v>
      </c>
      <c r="G1600" s="7">
        <v>55</v>
      </c>
      <c r="P1600" s="6">
        <v>273</v>
      </c>
      <c r="Q1600" s="6">
        <v>18.52</v>
      </c>
      <c r="R1600" s="6">
        <v>57454000</v>
      </c>
      <c r="S1600" s="6">
        <v>5.18</v>
      </c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E1600" s="6">
        <v>2.080485</v>
      </c>
    </row>
    <row r="1601" spans="1:31">
      <c r="A1601" s="1" t="s">
        <v>654</v>
      </c>
      <c r="B1601" s="6" t="s">
        <v>655</v>
      </c>
      <c r="C1601" s="1" t="s">
        <v>67</v>
      </c>
      <c r="D1601" s="1">
        <v>311213583.99</v>
      </c>
      <c r="E1601" s="1">
        <v>97781255</v>
      </c>
      <c r="F1601" s="7">
        <v>182</v>
      </c>
      <c r="G1601" s="7">
        <v>98</v>
      </c>
      <c r="H1601" s="1">
        <v>3827670362.5</v>
      </c>
      <c r="I1601" s="1">
        <v>2223114256.05</v>
      </c>
      <c r="J1601" s="1">
        <v>401000000</v>
      </c>
      <c r="K1601" s="1">
        <v>1313025766.35</v>
      </c>
      <c r="L1601" s="1">
        <v>0.4192</v>
      </c>
      <c r="M1601" s="1">
        <v>0.0789</v>
      </c>
      <c r="N1601" s="1">
        <v>0.0761</v>
      </c>
      <c r="O1601" s="1">
        <v>0.131</v>
      </c>
      <c r="P1601" s="6">
        <v>344</v>
      </c>
      <c r="Q1601" s="6">
        <v>21.35</v>
      </c>
      <c r="R1601" s="6">
        <v>74495277.9</v>
      </c>
      <c r="S1601" s="6">
        <v>5.67</v>
      </c>
      <c r="T1601" s="6">
        <v>46.79</v>
      </c>
      <c r="U1601" s="6">
        <v>86.5</v>
      </c>
      <c r="V1601" s="6">
        <v>0.076074</v>
      </c>
      <c r="W1601" s="6">
        <v>135696594.34</v>
      </c>
      <c r="X1601" s="6">
        <v>1604556106.45</v>
      </c>
      <c r="Y1601" s="6">
        <v>1313025766.35</v>
      </c>
      <c r="Z1601" s="6">
        <v>1313025766.35</v>
      </c>
      <c r="AA1601" s="6">
        <v>875410927.33</v>
      </c>
      <c r="AB1601" s="6">
        <v>664914816.13</v>
      </c>
      <c r="AC1601" s="6">
        <v>42.86</v>
      </c>
      <c r="AD1601" s="6">
        <v>1.2269</v>
      </c>
      <c r="AE1601" s="6">
        <v>2.915153</v>
      </c>
    </row>
    <row r="1602" spans="1:31">
      <c r="A1602" s="1" t="s">
        <v>654</v>
      </c>
      <c r="B1602" s="6" t="s">
        <v>655</v>
      </c>
      <c r="C1602" s="1" t="s">
        <v>68</v>
      </c>
      <c r="D1602" s="1">
        <v>360746081.82</v>
      </c>
      <c r="E1602" s="1">
        <v>96536309.46</v>
      </c>
      <c r="F1602" s="7">
        <v>293</v>
      </c>
      <c r="G1602" s="7">
        <v>171</v>
      </c>
      <c r="H1602" s="1">
        <v>3875799623.73</v>
      </c>
      <c r="I1602" s="1">
        <v>2567271445.47</v>
      </c>
      <c r="J1602" s="1">
        <v>401000000</v>
      </c>
      <c r="K1602" s="1">
        <v>1492867989.37</v>
      </c>
      <c r="L1602" s="1">
        <v>0.3376</v>
      </c>
      <c r="M1602" s="1">
        <v>0.1071</v>
      </c>
      <c r="N1602" s="1">
        <v>0.096</v>
      </c>
      <c r="O1602" s="1">
        <v>0.1449</v>
      </c>
      <c r="P1602" s="6">
        <v>587</v>
      </c>
      <c r="Q1602" s="6">
        <v>32.27</v>
      </c>
      <c r="R1602" s="6">
        <v>103570514.44</v>
      </c>
      <c r="S1602" s="6">
        <v>6.94</v>
      </c>
      <c r="T1602" s="6">
        <v>46.79</v>
      </c>
      <c r="U1602" s="6">
        <v>78.11</v>
      </c>
      <c r="V1602" s="6">
        <v>0.095964</v>
      </c>
      <c r="W1602" s="6">
        <v>292316221.48</v>
      </c>
      <c r="X1602" s="6">
        <v>1308528178.26</v>
      </c>
      <c r="Y1602" s="6">
        <v>1492867989.37</v>
      </c>
      <c r="Z1602" s="6">
        <v>1492867989.37</v>
      </c>
      <c r="AA1602" s="6">
        <v>1082395205.6</v>
      </c>
      <c r="AB1602" s="6">
        <v>769689468.66</v>
      </c>
      <c r="AC1602" s="6">
        <v>42.86</v>
      </c>
      <c r="AD1602" s="6">
        <v>1.2185</v>
      </c>
      <c r="AE1602" s="6">
        <v>2.596211</v>
      </c>
    </row>
    <row r="1603" spans="1:31">
      <c r="A1603" s="1" t="s">
        <v>654</v>
      </c>
      <c r="B1603" s="6" t="s">
        <v>655</v>
      </c>
      <c r="C1603" s="1" t="s">
        <v>69</v>
      </c>
      <c r="D1603" s="1">
        <v>528350584.27</v>
      </c>
      <c r="E1603" s="1">
        <v>137767740.01</v>
      </c>
      <c r="F1603" s="7">
        <v>357</v>
      </c>
      <c r="G1603" s="7">
        <v>201</v>
      </c>
      <c r="H1603" s="1">
        <v>5766406983.91</v>
      </c>
      <c r="I1603" s="1">
        <v>2824618471.14</v>
      </c>
      <c r="J1603" s="1">
        <v>403090000</v>
      </c>
      <c r="K1603" s="1">
        <v>2483313053.45</v>
      </c>
      <c r="L1603" s="1">
        <v>0.5102</v>
      </c>
      <c r="M1603" s="1">
        <v>0.0519</v>
      </c>
      <c r="N1603" s="1">
        <v>0.0408</v>
      </c>
      <c r="O1603" s="1">
        <v>0.0832</v>
      </c>
      <c r="P1603" s="6">
        <v>881</v>
      </c>
      <c r="Q1603" s="6">
        <v>25.73</v>
      </c>
      <c r="R1603" s="6">
        <v>131272111.25</v>
      </c>
      <c r="S1603" s="6">
        <v>5.29</v>
      </c>
      <c r="T1603" s="6">
        <v>46.54</v>
      </c>
      <c r="U1603" s="6">
        <v>80.9</v>
      </c>
      <c r="V1603" s="6">
        <v>0.040774</v>
      </c>
      <c r="W1603" s="6">
        <v>481661447.27</v>
      </c>
      <c r="X1603" s="6">
        <v>2941788512.77</v>
      </c>
      <c r="Y1603" s="6">
        <v>2483313053.45</v>
      </c>
      <c r="Z1603" s="6">
        <v>2483313053.45</v>
      </c>
      <c r="AA1603" s="6">
        <v>2261916197.48</v>
      </c>
      <c r="AB1603" s="6">
        <v>1831483335.32</v>
      </c>
      <c r="AC1603" s="6">
        <v>42.86</v>
      </c>
      <c r="AD1603" s="6">
        <v>1.3788</v>
      </c>
      <c r="AE1603" s="6">
        <v>2.322062</v>
      </c>
    </row>
    <row r="1604" spans="1:31">
      <c r="A1604" s="1" t="s">
        <v>654</v>
      </c>
      <c r="B1604" s="6" t="s">
        <v>655</v>
      </c>
      <c r="C1604" s="1" t="s">
        <v>70</v>
      </c>
      <c r="D1604" s="1">
        <v>954337911.33</v>
      </c>
      <c r="E1604" s="1">
        <v>175501531.02</v>
      </c>
      <c r="F1604" s="7">
        <v>378</v>
      </c>
      <c r="G1604" s="7">
        <v>219</v>
      </c>
      <c r="H1604" s="1">
        <v>7966087105.8</v>
      </c>
      <c r="I1604" s="1">
        <v>3347538154.36</v>
      </c>
      <c r="J1604" s="1">
        <v>405133000</v>
      </c>
      <c r="K1604" s="1">
        <v>3454133088.43</v>
      </c>
      <c r="L1604" s="1">
        <v>0.5798</v>
      </c>
      <c r="M1604" s="1">
        <v>0.0575</v>
      </c>
      <c r="N1604" s="1">
        <v>0.0616</v>
      </c>
      <c r="O1604" s="1">
        <v>0.1466</v>
      </c>
      <c r="P1604" s="6">
        <v>975</v>
      </c>
      <c r="Q1604" s="6">
        <v>22.56</v>
      </c>
      <c r="R1604" s="6">
        <v>207303580.94</v>
      </c>
      <c r="S1604" s="6">
        <v>6</v>
      </c>
      <c r="T1604" s="6">
        <v>46.31</v>
      </c>
      <c r="U1604" s="6">
        <v>81.93</v>
      </c>
      <c r="V1604" s="6">
        <v>0.061585</v>
      </c>
      <c r="W1604" s="6">
        <v>695722817.92</v>
      </c>
      <c r="X1604" s="6">
        <v>4618548951.44</v>
      </c>
      <c r="Y1604" s="6">
        <v>3454133088.43</v>
      </c>
      <c r="Z1604" s="6">
        <v>3454133088.43</v>
      </c>
      <c r="AA1604" s="6">
        <v>2851819410.11</v>
      </c>
      <c r="AB1604" s="6">
        <v>2317631098.76</v>
      </c>
      <c r="AC1604" s="6">
        <v>42.86</v>
      </c>
      <c r="AD1604" s="6">
        <v>1.2513</v>
      </c>
      <c r="AE1604" s="6">
        <v>2.306248</v>
      </c>
    </row>
    <row r="1605" spans="1:31">
      <c r="A1605" s="1" t="s">
        <v>654</v>
      </c>
      <c r="B1605" s="6" t="s">
        <v>655</v>
      </c>
      <c r="C1605" s="1" t="s">
        <v>71</v>
      </c>
      <c r="D1605" s="1">
        <v>1264096156.79</v>
      </c>
      <c r="E1605" s="1">
        <v>184872136.46</v>
      </c>
      <c r="F1605" s="7">
        <v>378</v>
      </c>
      <c r="G1605" s="7">
        <v>219</v>
      </c>
      <c r="H1605" s="1">
        <v>10224758500.85</v>
      </c>
      <c r="I1605" s="1">
        <v>5119064450.08</v>
      </c>
      <c r="J1605" s="1">
        <v>603672152</v>
      </c>
      <c r="K1605" s="1">
        <v>3931719031.47</v>
      </c>
      <c r="L1605" s="1">
        <v>0.4993</v>
      </c>
      <c r="M1605" s="1">
        <v>0.0736</v>
      </c>
      <c r="N1605" s="1">
        <v>0.0791</v>
      </c>
      <c r="O1605" s="1">
        <v>0.1581</v>
      </c>
      <c r="P1605" s="6">
        <v>1113</v>
      </c>
      <c r="Q1605" s="6">
        <v>26.92</v>
      </c>
      <c r="R1605" s="6">
        <v>243563558.47</v>
      </c>
      <c r="S1605" s="6">
        <v>6.19</v>
      </c>
      <c r="T1605" s="6">
        <v>43.51</v>
      </c>
      <c r="U1605" s="6">
        <v>73.65</v>
      </c>
      <c r="V1605" s="6">
        <v>0.079131</v>
      </c>
      <c r="W1605" s="6">
        <v>214965877.63</v>
      </c>
      <c r="X1605" s="6">
        <v>5105694050.77</v>
      </c>
      <c r="Y1605" s="6">
        <v>3931719031.47</v>
      </c>
      <c r="Z1605" s="6">
        <v>3931719031.47</v>
      </c>
      <c r="AA1605" s="6">
        <v>2861591049.8</v>
      </c>
      <c r="AB1605" s="6">
        <v>2455833940.25</v>
      </c>
      <c r="AC1605" s="6">
        <v>42.86</v>
      </c>
      <c r="AD1605" s="6">
        <v>1.0517</v>
      </c>
      <c r="AE1605" s="6">
        <v>2.600582</v>
      </c>
    </row>
    <row r="1606" spans="1:31">
      <c r="A1606" s="1" t="s">
        <v>656</v>
      </c>
      <c r="B1606" s="6" t="s">
        <v>657</v>
      </c>
      <c r="C1606" s="1" t="s">
        <v>66</v>
      </c>
      <c r="F1606" s="7">
        <v>29</v>
      </c>
      <c r="G1606" s="7">
        <v>29</v>
      </c>
      <c r="P1606" s="6">
        <v>40</v>
      </c>
      <c r="Q1606" s="6"/>
      <c r="R1606" s="6">
        <v>16402900</v>
      </c>
      <c r="S1606" s="6">
        <v>5.01</v>
      </c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E1606" s="6">
        <v>2.597</v>
      </c>
    </row>
    <row r="1607" spans="1:31">
      <c r="A1607" s="1" t="s">
        <v>656</v>
      </c>
      <c r="B1607" s="6" t="s">
        <v>657</v>
      </c>
      <c r="C1607" s="1" t="s">
        <v>67</v>
      </c>
      <c r="D1607" s="1">
        <v>250339083.95</v>
      </c>
      <c r="E1607" s="1">
        <v>98540082.76</v>
      </c>
      <c r="F1607" s="7">
        <v>29</v>
      </c>
      <c r="G1607" s="7">
        <v>29</v>
      </c>
      <c r="H1607" s="1">
        <v>1742461295.91</v>
      </c>
      <c r="I1607" s="1">
        <v>1594703809.63</v>
      </c>
      <c r="J1607" s="1">
        <v>231858116</v>
      </c>
      <c r="K1607" s="1">
        <v>386429982.87</v>
      </c>
      <c r="L1607" s="1">
        <v>0.0848</v>
      </c>
      <c r="M1607" s="1">
        <v>0.0738</v>
      </c>
      <c r="N1607" s="1">
        <v>0.0631</v>
      </c>
      <c r="O1607" s="1">
        <v>0.0689</v>
      </c>
      <c r="P1607" s="6">
        <v>51</v>
      </c>
      <c r="Q1607" s="6">
        <v>24.64</v>
      </c>
      <c r="R1607" s="6">
        <v>21324767.9</v>
      </c>
      <c r="S1607" s="6">
        <v>5.52</v>
      </c>
      <c r="T1607" s="6">
        <v>10.13</v>
      </c>
      <c r="U1607" s="6">
        <v>54.14</v>
      </c>
      <c r="V1607" s="6">
        <v>0.063058</v>
      </c>
      <c r="W1607" s="6">
        <v>113683720.51</v>
      </c>
      <c r="X1607" s="6">
        <v>147757486.28</v>
      </c>
      <c r="Y1607" s="6">
        <v>386429982.87</v>
      </c>
      <c r="Z1607" s="6">
        <v>386429982.87</v>
      </c>
      <c r="AA1607" s="6">
        <v>273039972.08</v>
      </c>
      <c r="AB1607" s="6">
        <v>201743387.42</v>
      </c>
      <c r="AC1607" s="6">
        <v>33.33</v>
      </c>
      <c r="AD1607" s="6">
        <v>0.5357</v>
      </c>
      <c r="AE1607" s="6">
        <v>4.509126</v>
      </c>
    </row>
    <row r="1608" spans="1:31">
      <c r="A1608" s="1" t="s">
        <v>656</v>
      </c>
      <c r="B1608" s="6" t="s">
        <v>657</v>
      </c>
      <c r="C1608" s="1" t="s">
        <v>68</v>
      </c>
      <c r="D1608" s="1">
        <v>254840785.71</v>
      </c>
      <c r="E1608" s="1">
        <v>152185126.97</v>
      </c>
      <c r="F1608" s="7">
        <v>34</v>
      </c>
      <c r="G1608" s="7">
        <v>31</v>
      </c>
      <c r="H1608" s="1">
        <v>1880945128.73</v>
      </c>
      <c r="I1608" s="1">
        <v>1681160578.52</v>
      </c>
      <c r="J1608" s="1">
        <v>231858116</v>
      </c>
      <c r="K1608" s="1">
        <v>471946419.45</v>
      </c>
      <c r="L1608" s="1">
        <v>0.1062</v>
      </c>
      <c r="M1608" s="1">
        <v>0.0665</v>
      </c>
      <c r="N1608" s="1">
        <v>0.0567</v>
      </c>
      <c r="O1608" s="1">
        <v>0.0634</v>
      </c>
      <c r="P1608" s="6">
        <v>60</v>
      </c>
      <c r="Q1608" s="6">
        <v>25.3</v>
      </c>
      <c r="R1608" s="6">
        <v>28177544.27</v>
      </c>
      <c r="S1608" s="6">
        <v>5.97</v>
      </c>
      <c r="T1608" s="6">
        <v>10.13</v>
      </c>
      <c r="U1608" s="6">
        <v>43.35</v>
      </c>
      <c r="V1608" s="6">
        <v>0.056678</v>
      </c>
      <c r="W1608" s="6">
        <v>64807084.84</v>
      </c>
      <c r="X1608" s="6">
        <v>199784550.21</v>
      </c>
      <c r="Y1608" s="6">
        <v>471946419.45</v>
      </c>
      <c r="Z1608" s="6">
        <v>471946419.45</v>
      </c>
      <c r="AA1608" s="6">
        <v>375299584.51</v>
      </c>
      <c r="AB1608" s="6">
        <v>287511956.8</v>
      </c>
      <c r="AC1608" s="6">
        <v>33.33</v>
      </c>
      <c r="AD1608" s="6">
        <v>0.4958</v>
      </c>
      <c r="AE1608" s="6">
        <v>3.985506</v>
      </c>
    </row>
    <row r="1609" spans="1:31">
      <c r="A1609" s="1" t="s">
        <v>656</v>
      </c>
      <c r="B1609" s="6" t="s">
        <v>657</v>
      </c>
      <c r="C1609" s="1" t="s">
        <v>69</v>
      </c>
      <c r="D1609" s="1">
        <v>466957642.6</v>
      </c>
      <c r="E1609" s="1">
        <v>148137285.81</v>
      </c>
      <c r="F1609" s="7">
        <v>40</v>
      </c>
      <c r="G1609" s="7">
        <v>35</v>
      </c>
      <c r="H1609" s="1">
        <v>2590273477.39</v>
      </c>
      <c r="I1609" s="1">
        <v>2002350383.69</v>
      </c>
      <c r="J1609" s="1">
        <v>232229186</v>
      </c>
      <c r="K1609" s="1">
        <v>1319956531.27</v>
      </c>
      <c r="L1609" s="1">
        <v>0.227</v>
      </c>
      <c r="M1609" s="1">
        <v>0.1286</v>
      </c>
      <c r="N1609" s="1">
        <v>0.1138</v>
      </c>
      <c r="O1609" s="1">
        <v>0.1472</v>
      </c>
      <c r="P1609" s="6">
        <v>108</v>
      </c>
      <c r="Q1609" s="6">
        <v>19.6</v>
      </c>
      <c r="R1609" s="6">
        <v>51958171.67</v>
      </c>
      <c r="S1609" s="6">
        <v>3.94</v>
      </c>
      <c r="T1609" s="6">
        <v>10.12</v>
      </c>
      <c r="U1609" s="6">
        <v>30.33</v>
      </c>
      <c r="V1609" s="6">
        <v>0.113802</v>
      </c>
      <c r="W1609" s="6">
        <v>29057553.83</v>
      </c>
      <c r="X1609" s="6">
        <v>587923093.7</v>
      </c>
      <c r="Y1609" s="6">
        <v>1319956531.27</v>
      </c>
      <c r="Z1609" s="6">
        <v>1319956531.27</v>
      </c>
      <c r="AA1609" s="6">
        <v>999048642.06</v>
      </c>
      <c r="AB1609" s="6">
        <v>872862118.07</v>
      </c>
      <c r="AC1609" s="6">
        <v>33.33</v>
      </c>
      <c r="AD1609" s="6">
        <v>0.4174</v>
      </c>
      <c r="AE1609" s="6">
        <v>1.962393</v>
      </c>
    </row>
    <row r="1610" spans="1:31">
      <c r="A1610" s="1" t="s">
        <v>656</v>
      </c>
      <c r="B1610" s="6" t="s">
        <v>657</v>
      </c>
      <c r="C1610" s="1" t="s">
        <v>70</v>
      </c>
      <c r="D1610" s="1">
        <v>920612389.51</v>
      </c>
      <c r="E1610" s="1">
        <v>260959077.19</v>
      </c>
      <c r="F1610" s="7">
        <v>41</v>
      </c>
      <c r="G1610" s="7">
        <v>36</v>
      </c>
      <c r="H1610" s="1">
        <v>4062734238.16</v>
      </c>
      <c r="I1610" s="1">
        <v>2528565610.69</v>
      </c>
      <c r="J1610" s="1">
        <v>232521059</v>
      </c>
      <c r="K1610" s="1">
        <v>1841527634.77</v>
      </c>
      <c r="L1610" s="1">
        <v>0.3776</v>
      </c>
      <c r="M1610" s="1">
        <v>0.1249</v>
      </c>
      <c r="N1610" s="1">
        <v>0.1052</v>
      </c>
      <c r="O1610" s="1">
        <v>0.169</v>
      </c>
      <c r="P1610" s="6">
        <v>168</v>
      </c>
      <c r="Q1610" s="6">
        <v>21.24</v>
      </c>
      <c r="R1610" s="6">
        <v>88113199.83</v>
      </c>
      <c r="S1610" s="6">
        <v>4.78</v>
      </c>
      <c r="T1610" s="6">
        <v>10.11</v>
      </c>
      <c r="U1610" s="6">
        <v>34.92</v>
      </c>
      <c r="V1610" s="6">
        <v>0.105181</v>
      </c>
      <c r="W1610" s="6">
        <v>107502253.04</v>
      </c>
      <c r="X1610" s="6">
        <v>1534168627.47</v>
      </c>
      <c r="Y1610" s="6">
        <v>1841527634.77</v>
      </c>
      <c r="Z1610" s="6">
        <v>1841527634.77</v>
      </c>
      <c r="AA1610" s="6">
        <v>1401166650.71</v>
      </c>
      <c r="AB1610" s="6">
        <v>1197495853.36</v>
      </c>
      <c r="AC1610" s="6">
        <v>33.33</v>
      </c>
      <c r="AD1610" s="6">
        <v>0.4295</v>
      </c>
      <c r="AE1610" s="6">
        <v>2.206176</v>
      </c>
    </row>
    <row r="1611" spans="1:31">
      <c r="A1611" s="1" t="s">
        <v>656</v>
      </c>
      <c r="B1611" s="6" t="s">
        <v>657</v>
      </c>
      <c r="C1611" s="1" t="s">
        <v>71</v>
      </c>
      <c r="D1611" s="1">
        <v>1087584716.21</v>
      </c>
      <c r="E1611" s="1">
        <v>277353579.93</v>
      </c>
      <c r="F1611" s="7">
        <v>41</v>
      </c>
      <c r="G1611" s="7">
        <v>36</v>
      </c>
      <c r="H1611" s="1">
        <v>4935437278.3</v>
      </c>
      <c r="I1611" s="1">
        <v>2775101866.61</v>
      </c>
      <c r="J1611" s="1">
        <v>344562628</v>
      </c>
      <c r="K1611" s="1">
        <v>1404154253.8</v>
      </c>
      <c r="L1611" s="1">
        <v>0.4377</v>
      </c>
      <c r="M1611" s="1">
        <v>0.0773</v>
      </c>
      <c r="N1611" s="1">
        <v>0.0607</v>
      </c>
      <c r="O1611" s="1">
        <v>0.1079</v>
      </c>
      <c r="P1611" s="6">
        <v>229</v>
      </c>
      <c r="Q1611" s="6">
        <v>31.16</v>
      </c>
      <c r="R1611" s="6">
        <v>94840483.7</v>
      </c>
      <c r="S1611" s="6">
        <v>6.75</v>
      </c>
      <c r="T1611" s="6">
        <v>9.24</v>
      </c>
      <c r="U1611" s="6">
        <v>29.52</v>
      </c>
      <c r="V1611" s="6">
        <v>0.060695</v>
      </c>
      <c r="W1611" s="6">
        <v>299388895.29</v>
      </c>
      <c r="X1611" s="6">
        <v>2160335411.69</v>
      </c>
      <c r="Y1611" s="6">
        <v>1404154253.8</v>
      </c>
      <c r="Z1611" s="6">
        <v>1404154253.8</v>
      </c>
      <c r="AA1611" s="6">
        <v>1158520592.46</v>
      </c>
      <c r="AB1611" s="6">
        <v>932400143.32</v>
      </c>
      <c r="AC1611" s="6">
        <v>33.33</v>
      </c>
      <c r="AD1611" s="6">
        <v>0.5234</v>
      </c>
      <c r="AE1611" s="6">
        <v>3.514883</v>
      </c>
    </row>
    <row r="1612" spans="1:31">
      <c r="A1612" s="1" t="s">
        <v>658</v>
      </c>
      <c r="B1612" s="6" t="s">
        <v>659</v>
      </c>
      <c r="C1612" s="1" t="s">
        <v>66</v>
      </c>
      <c r="F1612" s="7">
        <v>118</v>
      </c>
      <c r="G1612" s="7">
        <v>23</v>
      </c>
      <c r="P1612" s="6">
        <v>66</v>
      </c>
      <c r="Q1612" s="6">
        <v>8.51</v>
      </c>
      <c r="R1612" s="6">
        <v>38266700</v>
      </c>
      <c r="S1612" s="6">
        <v>3.32</v>
      </c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E1612" s="6">
        <v>0.878654</v>
      </c>
    </row>
    <row r="1613" spans="1:31">
      <c r="A1613" s="1" t="s">
        <v>658</v>
      </c>
      <c r="B1613" s="6" t="s">
        <v>659</v>
      </c>
      <c r="C1613" s="1" t="s">
        <v>67</v>
      </c>
      <c r="D1613" s="1">
        <v>562192868.23</v>
      </c>
      <c r="E1613" s="1">
        <v>41393140.43</v>
      </c>
      <c r="F1613" s="7">
        <v>136</v>
      </c>
      <c r="G1613" s="7">
        <v>55</v>
      </c>
      <c r="H1613" s="1">
        <v>2653761067.12</v>
      </c>
      <c r="I1613" s="1">
        <v>2543591038.2</v>
      </c>
      <c r="J1613" s="1">
        <v>230876000</v>
      </c>
      <c r="K1613" s="1">
        <v>1446049703.58</v>
      </c>
      <c r="L1613" s="1">
        <v>0.0415</v>
      </c>
      <c r="M1613" s="1">
        <v>0.1509</v>
      </c>
      <c r="N1613" s="1">
        <v>0.1242</v>
      </c>
      <c r="O1613" s="1">
        <v>0.1296</v>
      </c>
      <c r="P1613" s="6">
        <v>88</v>
      </c>
      <c r="Q1613" s="6">
        <v>10.55</v>
      </c>
      <c r="R1613" s="6">
        <v>63148840.94</v>
      </c>
      <c r="S1613" s="6">
        <v>4.37</v>
      </c>
      <c r="T1613" s="6">
        <v>27.43</v>
      </c>
      <c r="U1613" s="6">
        <v>55.34</v>
      </c>
      <c r="V1613" s="6">
        <v>0.124248</v>
      </c>
      <c r="W1613" s="6">
        <v>472132435.8</v>
      </c>
      <c r="X1613" s="6">
        <v>110170028.92</v>
      </c>
      <c r="Y1613" s="6">
        <v>1446049703.58</v>
      </c>
      <c r="Z1613" s="6">
        <v>1446049703.58</v>
      </c>
      <c r="AA1613" s="6">
        <v>1088084833.55</v>
      </c>
      <c r="AB1613" s="6">
        <v>944280246.27</v>
      </c>
      <c r="AC1613" s="6">
        <v>33.33</v>
      </c>
      <c r="AD1613" s="6">
        <v>0.5767</v>
      </c>
      <c r="AE1613" s="6">
        <v>1.83518</v>
      </c>
    </row>
    <row r="1614" spans="1:31">
      <c r="A1614" s="1" t="s">
        <v>658</v>
      </c>
      <c r="B1614" s="6" t="s">
        <v>659</v>
      </c>
      <c r="C1614" s="1" t="s">
        <v>68</v>
      </c>
      <c r="D1614" s="1">
        <v>682714609.63</v>
      </c>
      <c r="E1614" s="1">
        <v>59101938.51</v>
      </c>
      <c r="F1614" s="7">
        <v>196</v>
      </c>
      <c r="G1614" s="7">
        <v>73</v>
      </c>
      <c r="H1614" s="1">
        <v>2941349272.77</v>
      </c>
      <c r="I1614" s="1">
        <v>2630786575.17</v>
      </c>
      <c r="J1614" s="1">
        <v>230876000</v>
      </c>
      <c r="K1614" s="1">
        <v>1202178945.26</v>
      </c>
      <c r="L1614" s="1">
        <v>0.1056</v>
      </c>
      <c r="M1614" s="1">
        <v>0.0672</v>
      </c>
      <c r="N1614" s="1">
        <v>0.0634</v>
      </c>
      <c r="O1614" s="1">
        <v>0.0709</v>
      </c>
      <c r="P1614" s="6">
        <v>91</v>
      </c>
      <c r="Q1614" s="6">
        <v>9.8</v>
      </c>
      <c r="R1614" s="6">
        <v>72433288.56</v>
      </c>
      <c r="S1614" s="6">
        <v>6.03</v>
      </c>
      <c r="T1614" s="6">
        <v>27.43</v>
      </c>
      <c r="U1614" s="6">
        <v>48.61</v>
      </c>
      <c r="V1614" s="6">
        <v>0.063397</v>
      </c>
      <c r="W1614" s="6">
        <v>91133245.61</v>
      </c>
      <c r="X1614" s="6">
        <v>310562697.6</v>
      </c>
      <c r="Y1614" s="6">
        <v>1202178945.26</v>
      </c>
      <c r="Z1614" s="6">
        <v>1202178945.26</v>
      </c>
      <c r="AA1614" s="6">
        <v>1013098911.61</v>
      </c>
      <c r="AB1614" s="6">
        <v>910729967.83</v>
      </c>
      <c r="AC1614" s="6">
        <v>33.33</v>
      </c>
      <c r="AD1614" s="6">
        <v>0.7728</v>
      </c>
      <c r="AE1614" s="6">
        <v>2.446682</v>
      </c>
    </row>
    <row r="1615" spans="1:31">
      <c r="A1615" s="1" t="s">
        <v>658</v>
      </c>
      <c r="B1615" s="6" t="s">
        <v>659</v>
      </c>
      <c r="C1615" s="1" t="s">
        <v>69</v>
      </c>
      <c r="D1615" s="1">
        <v>1399731847.39</v>
      </c>
      <c r="E1615" s="1">
        <v>106484914.48</v>
      </c>
      <c r="F1615" s="7">
        <v>234</v>
      </c>
      <c r="G1615" s="7">
        <v>90</v>
      </c>
      <c r="H1615" s="1">
        <v>6060437733.79</v>
      </c>
      <c r="I1615" s="1">
        <v>3608759313.53</v>
      </c>
      <c r="J1615" s="1">
        <v>234191983</v>
      </c>
      <c r="K1615" s="1">
        <v>2804179482.94</v>
      </c>
      <c r="L1615" s="1">
        <v>0.4045</v>
      </c>
      <c r="M1615" s="1">
        <v>0.1109</v>
      </c>
      <c r="N1615" s="1">
        <v>0.0908</v>
      </c>
      <c r="O1615" s="1">
        <v>0.1526</v>
      </c>
      <c r="P1615" s="6">
        <v>235</v>
      </c>
      <c r="Q1615" s="6">
        <v>16.92</v>
      </c>
      <c r="R1615" s="6">
        <v>146905282.85</v>
      </c>
      <c r="S1615" s="6">
        <v>5.24</v>
      </c>
      <c r="T1615" s="6">
        <v>27.04</v>
      </c>
      <c r="U1615" s="6">
        <v>45.03</v>
      </c>
      <c r="V1615" s="6">
        <v>0.090846</v>
      </c>
      <c r="W1615" s="6">
        <v>318670380.58</v>
      </c>
      <c r="X1615" s="6">
        <v>2451678420.26</v>
      </c>
      <c r="Y1615" s="6">
        <v>2804179482.94</v>
      </c>
      <c r="Z1615" s="6">
        <v>2804179482.94</v>
      </c>
      <c r="AA1615" s="6">
        <v>2228208195.6</v>
      </c>
      <c r="AB1615" s="6">
        <v>1962050634.09</v>
      </c>
      <c r="AC1615" s="6">
        <v>33.33</v>
      </c>
      <c r="AD1615" s="6">
        <v>0.4953</v>
      </c>
      <c r="AE1615" s="6">
        <v>2.161216</v>
      </c>
    </row>
    <row r="1616" spans="1:31">
      <c r="A1616" s="1" t="s">
        <v>658</v>
      </c>
      <c r="B1616" s="6" t="s">
        <v>659</v>
      </c>
      <c r="C1616" s="1" t="s">
        <v>70</v>
      </c>
      <c r="D1616" s="1">
        <v>2745188850.42</v>
      </c>
      <c r="E1616" s="1">
        <v>277038658.58</v>
      </c>
      <c r="F1616" s="7">
        <v>248</v>
      </c>
      <c r="G1616" s="7">
        <v>94</v>
      </c>
      <c r="H1616" s="1">
        <v>10795771988.38</v>
      </c>
      <c r="I1616" s="1">
        <v>7404029484.85</v>
      </c>
      <c r="J1616" s="1">
        <v>304455734</v>
      </c>
      <c r="K1616" s="1">
        <v>4640845431.09</v>
      </c>
      <c r="L1616" s="1">
        <v>0.3142</v>
      </c>
      <c r="M1616" s="1">
        <v>0.0662</v>
      </c>
      <c r="N1616" s="1">
        <v>0.0482</v>
      </c>
      <c r="O1616" s="1">
        <v>0.0702</v>
      </c>
      <c r="P1616" s="6">
        <v>225</v>
      </c>
      <c r="Q1616" s="6">
        <v>8.46</v>
      </c>
      <c r="R1616" s="6">
        <v>229455935.38</v>
      </c>
      <c r="S1616" s="6">
        <v>4.94</v>
      </c>
      <c r="T1616" s="6">
        <v>24.19</v>
      </c>
      <c r="U1616" s="6">
        <v>42.41</v>
      </c>
      <c r="V1616" s="6">
        <v>0.04817</v>
      </c>
      <c r="W1616" s="6">
        <v>-537601633.11</v>
      </c>
      <c r="X1616" s="6">
        <v>3391742503.53</v>
      </c>
      <c r="Y1616" s="6">
        <v>4640845431.09</v>
      </c>
      <c r="Z1616" s="6">
        <v>4640845431.09</v>
      </c>
      <c r="AA1616" s="6">
        <v>3998067115.81</v>
      </c>
      <c r="AB1616" s="6">
        <v>3719775669.66</v>
      </c>
      <c r="AC1616" s="6">
        <v>33.33</v>
      </c>
      <c r="AD1616" s="6">
        <v>0.573</v>
      </c>
      <c r="AE1616" s="6">
        <v>2.326251</v>
      </c>
    </row>
    <row r="1617" spans="1:31">
      <c r="A1617" s="1" t="s">
        <v>658</v>
      </c>
      <c r="B1617" s="6" t="s">
        <v>659</v>
      </c>
      <c r="C1617" s="1" t="s">
        <v>71</v>
      </c>
      <c r="D1617" s="1">
        <v>5341277225.97</v>
      </c>
      <c r="E1617" s="1">
        <v>399414423.95</v>
      </c>
      <c r="F1617" s="7">
        <v>248</v>
      </c>
      <c r="G1617" s="7">
        <v>94</v>
      </c>
      <c r="H1617" s="1">
        <v>12801157212.95</v>
      </c>
      <c r="I1617" s="1">
        <v>7303889696.21</v>
      </c>
      <c r="J1617" s="1">
        <v>426238028</v>
      </c>
      <c r="K1617" s="1">
        <v>4968597194.8</v>
      </c>
      <c r="L1617" s="1">
        <v>0.4294</v>
      </c>
      <c r="M1617" s="1">
        <v>0.0068</v>
      </c>
      <c r="N1617" s="1">
        <v>0.0013</v>
      </c>
      <c r="O1617" s="1">
        <v>0.0023</v>
      </c>
      <c r="P1617" s="6">
        <v>265</v>
      </c>
      <c r="Q1617" s="6">
        <v>10.12</v>
      </c>
      <c r="R1617" s="6">
        <v>235290407.81</v>
      </c>
      <c r="S1617" s="6">
        <v>4.74</v>
      </c>
      <c r="T1617" s="6">
        <v>21.19</v>
      </c>
      <c r="U1617" s="6">
        <v>38.47</v>
      </c>
      <c r="V1617" s="6">
        <v>0.001295</v>
      </c>
      <c r="W1617" s="6">
        <v>666503327.48</v>
      </c>
      <c r="X1617" s="6">
        <v>5497267516.74</v>
      </c>
      <c r="Y1617" s="6">
        <v>4968597194.8</v>
      </c>
      <c r="Z1617" s="6">
        <v>4968597194.8</v>
      </c>
      <c r="AA1617" s="6">
        <v>4940369942.3</v>
      </c>
      <c r="AB1617" s="6">
        <v>4678743453.62</v>
      </c>
      <c r="AC1617" s="6">
        <v>33.33</v>
      </c>
      <c r="AD1617" s="6">
        <v>0.5269</v>
      </c>
      <c r="AE1617" s="6">
        <v>2.576413</v>
      </c>
    </row>
  </sheetData>
  <autoFilter xmlns:etc="http://www.wps.cn/officeDocument/2017/etCustomData" ref="A1:O1617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15"/>
  <sheetViews>
    <sheetView workbookViewId="0">
      <selection activeCell="I1" sqref="I1"/>
    </sheetView>
  </sheetViews>
  <sheetFormatPr defaultColWidth="8.725" defaultRowHeight="13.5"/>
  <cols>
    <col min="1" max="2" width="8.725" style="1"/>
    <col min="3" max="3" width="12.0916666666667" style="1" customWidth="1"/>
    <col min="4" max="4" width="12" style="1" customWidth="1"/>
    <col min="5" max="5" width="16.1833333333333" style="1" customWidth="1"/>
    <col min="6" max="6" width="12" style="2" customWidth="1"/>
    <col min="7" max="8" width="13" style="2" customWidth="1"/>
    <col min="9" max="9" width="17.275" style="1" customWidth="1"/>
    <col min="10" max="12" width="11.7583333333333" style="1" customWidth="1"/>
    <col min="13" max="13" width="10.6333333333333" style="1"/>
    <col min="14" max="14" width="9.54166666666667" style="1"/>
    <col min="15" max="15" width="11.4583333333333" style="1" customWidth="1"/>
    <col min="16" max="16" width="9.54166666666667" style="1"/>
    <col min="17" max="18" width="8.725" style="1"/>
    <col min="19" max="19" width="11.6333333333333" style="1" customWidth="1"/>
    <col min="20" max="20" width="9.54166666666667" style="1"/>
    <col min="21" max="21" width="10" style="1" customWidth="1"/>
    <col min="22" max="22" width="12.8166666666667" style="1"/>
    <col min="23" max="23" width="13.275" style="1" customWidth="1"/>
    <col min="24" max="24" width="10.5416666666667" style="1"/>
    <col min="25" max="25" width="12.8166666666667" style="1"/>
    <col min="26" max="26" width="20.9083333333333" style="1" customWidth="1"/>
    <col min="27" max="27" width="14.725" style="1" customWidth="1"/>
    <col min="28" max="28" width="16.275" style="1" customWidth="1"/>
    <col min="29" max="29" width="12" style="1" customWidth="1"/>
    <col min="30" max="30" width="11.1833333333333" style="1" customWidth="1"/>
    <col min="31" max="31" width="11.8166666666667" style="1" customWidth="1"/>
    <col min="32" max="32" width="11.1833333333333" style="1" customWidth="1"/>
    <col min="33" max="33" width="19.3666666666667" style="1" customWidth="1"/>
    <col min="34" max="34" width="10.5416666666667" style="3"/>
    <col min="35" max="35" width="17.275" style="1" customWidth="1"/>
    <col min="36" max="36" width="10.1833333333333" style="1" customWidth="1"/>
    <col min="37" max="38" width="12.5416666666667" style="1" customWidth="1"/>
    <col min="39" max="39" width="14.3666666666667" style="1" customWidth="1"/>
    <col min="40" max="40" width="16.0916666666667" style="1" customWidth="1"/>
    <col min="41" max="16384" width="8.725" style="1"/>
  </cols>
  <sheetData>
    <row r="1" spans="1:40">
      <c r="A1" s="1" t="s">
        <v>660</v>
      </c>
      <c r="B1" s="1" t="s">
        <v>661</v>
      </c>
      <c r="C1" s="1" t="s">
        <v>662</v>
      </c>
      <c r="D1" s="1" t="s">
        <v>663</v>
      </c>
      <c r="E1" s="1" t="s">
        <v>664</v>
      </c>
      <c r="F1" s="2" t="s">
        <v>665</v>
      </c>
      <c r="G1" s="2" t="s">
        <v>666</v>
      </c>
      <c r="H1" s="2" t="s">
        <v>667</v>
      </c>
      <c r="I1" s="1" t="s">
        <v>5</v>
      </c>
      <c r="J1" s="1" t="s">
        <v>6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38</v>
      </c>
      <c r="Q1" s="1" t="s">
        <v>673</v>
      </c>
      <c r="R1" s="1" t="s">
        <v>12</v>
      </c>
      <c r="S1" s="1" t="s">
        <v>13</v>
      </c>
      <c r="T1" s="1" t="s">
        <v>14</v>
      </c>
      <c r="U1" s="1" t="s">
        <v>674</v>
      </c>
      <c r="V1" s="1" t="s">
        <v>675</v>
      </c>
      <c r="W1" s="1" t="s">
        <v>676</v>
      </c>
      <c r="X1" s="1" t="s">
        <v>677</v>
      </c>
      <c r="Y1" s="1" t="s">
        <v>678</v>
      </c>
      <c r="Z1" s="1" t="s">
        <v>679</v>
      </c>
      <c r="AA1" s="1" t="s">
        <v>680</v>
      </c>
      <c r="AB1" s="1" t="s">
        <v>681</v>
      </c>
      <c r="AC1" s="1" t="s">
        <v>682</v>
      </c>
      <c r="AD1" s="1" t="s">
        <v>683</v>
      </c>
      <c r="AE1" s="1" t="s">
        <v>684</v>
      </c>
      <c r="AF1" s="1" t="s">
        <v>685</v>
      </c>
      <c r="AG1" s="1" t="s">
        <v>686</v>
      </c>
      <c r="AH1" s="3" t="s">
        <v>58</v>
      </c>
      <c r="AI1" s="1" t="s">
        <v>54</v>
      </c>
      <c r="AJ1" s="1" t="s">
        <v>55</v>
      </c>
      <c r="AK1" s="1" t="s">
        <v>687</v>
      </c>
      <c r="AL1" s="1" t="s">
        <v>688</v>
      </c>
      <c r="AM1" s="1" t="s">
        <v>56</v>
      </c>
      <c r="AN1" s="1" t="s">
        <v>57</v>
      </c>
    </row>
    <row r="2" spans="1:40">
      <c r="A2" s="1">
        <v>59</v>
      </c>
      <c r="B2" s="1">
        <v>2018</v>
      </c>
      <c r="C2" s="4">
        <v>13510000000</v>
      </c>
      <c r="D2" s="4">
        <v>1386000000</v>
      </c>
      <c r="E2" s="4">
        <v>36680000000</v>
      </c>
      <c r="F2" s="2">
        <f>C2+D2</f>
        <v>14896000000</v>
      </c>
      <c r="G2" s="2">
        <f>LN(C2+D2)</f>
        <v>23.4243585574811</v>
      </c>
      <c r="H2" s="2">
        <f>(C2+D2)/E2</f>
        <v>0.406106870229008</v>
      </c>
      <c r="I2" s="5">
        <v>72</v>
      </c>
      <c r="J2" s="5">
        <v>45</v>
      </c>
      <c r="K2" s="5">
        <f>LN(I2+1)</f>
        <v>4.29045944114839</v>
      </c>
      <c r="L2" s="5">
        <f>LN(J2+1)</f>
        <v>3.82864139648909</v>
      </c>
      <c r="M2" s="4">
        <v>32460000000</v>
      </c>
      <c r="N2" s="4">
        <f>LN(M2)</f>
        <v>24.2032743990329</v>
      </c>
      <c r="O2" s="4">
        <v>13730000000</v>
      </c>
      <c r="P2" s="4">
        <v>1599000000</v>
      </c>
      <c r="Q2" s="1">
        <v>0.5769</v>
      </c>
      <c r="R2" s="1">
        <v>0.0567</v>
      </c>
      <c r="S2" s="1">
        <v>0.0346</v>
      </c>
      <c r="T2" s="1">
        <v>0.0818</v>
      </c>
      <c r="U2" s="1">
        <v>214</v>
      </c>
      <c r="V2" s="1">
        <f>LN(U2+1)</f>
        <v>5.37063802812766</v>
      </c>
      <c r="W2" s="1">
        <v>2.4</v>
      </c>
      <c r="X2" s="1">
        <v>89180247</v>
      </c>
      <c r="Y2" s="1">
        <f>LN(X2)</f>
        <v>18.3061701268391</v>
      </c>
      <c r="Z2" s="1">
        <v>0.24</v>
      </c>
      <c r="AA2" s="1">
        <v>32.16</v>
      </c>
      <c r="AB2" s="1">
        <v>52.46</v>
      </c>
      <c r="AC2" s="1">
        <v>0.034618</v>
      </c>
      <c r="AD2" s="4">
        <v>2373000000</v>
      </c>
      <c r="AE2" s="4">
        <v>18730000000</v>
      </c>
      <c r="AF2" s="4">
        <f>AD2/M2</f>
        <v>0.0731053604436229</v>
      </c>
      <c r="AG2" s="4">
        <f>AD2/AE2</f>
        <v>0.12669514148425</v>
      </c>
      <c r="AH2" s="3">
        <v>0.88489</v>
      </c>
      <c r="AI2" s="4">
        <v>35380000000</v>
      </c>
      <c r="AJ2" s="4">
        <v>30370000000</v>
      </c>
      <c r="AK2" s="4">
        <f>AJ2/E2</f>
        <v>0.827971646673937</v>
      </c>
      <c r="AL2" s="4">
        <f>AI2/E2</f>
        <v>0.964558342420938</v>
      </c>
      <c r="AM2" s="1">
        <v>33.33</v>
      </c>
      <c r="AN2" s="1">
        <v>0.2262</v>
      </c>
    </row>
    <row r="3" spans="1:40">
      <c r="A3" s="1">
        <v>59</v>
      </c>
      <c r="B3" s="1">
        <v>2019</v>
      </c>
      <c r="C3" s="4">
        <v>13980000000</v>
      </c>
      <c r="D3" s="4">
        <v>1321000000</v>
      </c>
      <c r="E3" s="4">
        <v>39610000000</v>
      </c>
      <c r="F3" s="2">
        <f t="shared" ref="F3:F66" si="0">C3+D3</f>
        <v>15301000000</v>
      </c>
      <c r="G3" s="2">
        <f t="shared" ref="G3:G66" si="1">LN(C3+D3)</f>
        <v>23.4511840226861</v>
      </c>
      <c r="H3" s="2">
        <f t="shared" ref="H3:H66" si="2">(C3+D3)/E3</f>
        <v>0.386291340570563</v>
      </c>
      <c r="I3" s="5">
        <v>114</v>
      </c>
      <c r="J3" s="5">
        <v>68</v>
      </c>
      <c r="K3" s="5">
        <f t="shared" ref="K3:K66" si="3">LN(I3+1)</f>
        <v>4.74493212836325</v>
      </c>
      <c r="L3" s="5">
        <f t="shared" ref="L3:L66" si="4">LN(J3+1)</f>
        <v>4.23410650459726</v>
      </c>
      <c r="M3" s="4">
        <v>29360000000</v>
      </c>
      <c r="N3" s="4">
        <f t="shared" ref="N3:N66" si="5">LN(M3)</f>
        <v>24.1028990406927</v>
      </c>
      <c r="O3" s="4">
        <v>14150000000</v>
      </c>
      <c r="P3" s="4">
        <v>1599000000</v>
      </c>
      <c r="Q3" s="1">
        <v>0.5182</v>
      </c>
      <c r="R3" s="1">
        <v>0.0581</v>
      </c>
      <c r="S3" s="1">
        <v>0.0357</v>
      </c>
      <c r="T3" s="1">
        <v>0.0742</v>
      </c>
      <c r="U3" s="1">
        <v>236</v>
      </c>
      <c r="V3" s="1">
        <f t="shared" ref="V3:V66" si="6">LN(U3+1)</f>
        <v>5.46806014113513</v>
      </c>
      <c r="W3" s="1">
        <v>2.94</v>
      </c>
      <c r="X3" s="4">
        <v>100200000</v>
      </c>
      <c r="Y3" s="1">
        <f t="shared" ref="Y3:Y66" si="7">LN(X3)</f>
        <v>18.422678746615</v>
      </c>
      <c r="Z3" s="1">
        <v>0.25</v>
      </c>
      <c r="AA3" s="1">
        <v>32.16</v>
      </c>
      <c r="AB3" s="1">
        <v>53.95</v>
      </c>
      <c r="AC3" s="1">
        <v>0.035729</v>
      </c>
      <c r="AD3" s="4">
        <v>2723000000</v>
      </c>
      <c r="AE3" s="4">
        <v>15210000000</v>
      </c>
      <c r="AF3" s="4">
        <f t="shared" ref="AF3:AF66" si="8">AD3/M3</f>
        <v>0.0927452316076294</v>
      </c>
      <c r="AG3" s="4">
        <f t="shared" ref="AG3:AG66" si="9">AD3/AE3</f>
        <v>0.179026955950033</v>
      </c>
      <c r="AH3" s="3">
        <v>0.741238</v>
      </c>
      <c r="AI3" s="4">
        <v>37980000000</v>
      </c>
      <c r="AJ3" s="4">
        <v>33840000000</v>
      </c>
      <c r="AK3" s="4">
        <f t="shared" ref="AK3:AK66" si="10">AJ3/E3</f>
        <v>0.854329714718505</v>
      </c>
      <c r="AL3" s="4">
        <f t="shared" ref="AL3:AL66" si="11">AI3/E3</f>
        <v>0.958848775561727</v>
      </c>
      <c r="AM3" s="1">
        <v>33.33</v>
      </c>
      <c r="AN3" s="1">
        <v>0.2184</v>
      </c>
    </row>
    <row r="4" spans="1:40">
      <c r="A4" s="1">
        <v>59</v>
      </c>
      <c r="B4" s="1">
        <v>2020</v>
      </c>
      <c r="C4" s="4">
        <v>12770000000</v>
      </c>
      <c r="D4" s="4">
        <v>1271000000</v>
      </c>
      <c r="E4" s="4">
        <v>30440000000</v>
      </c>
      <c r="F4" s="2">
        <f t="shared" si="0"/>
        <v>14041000000</v>
      </c>
      <c r="G4" s="2">
        <f t="shared" si="1"/>
        <v>23.3652474580789</v>
      </c>
      <c r="H4" s="2">
        <f t="shared" si="2"/>
        <v>0.461268068331143</v>
      </c>
      <c r="I4" s="5">
        <v>154</v>
      </c>
      <c r="J4" s="5">
        <v>95</v>
      </c>
      <c r="K4" s="5">
        <f t="shared" si="3"/>
        <v>5.04342511691925</v>
      </c>
      <c r="L4" s="5">
        <f t="shared" si="4"/>
        <v>4.56434819146784</v>
      </c>
      <c r="M4" s="4">
        <v>27900000000</v>
      </c>
      <c r="N4" s="4">
        <f t="shared" si="5"/>
        <v>24.0518925257737</v>
      </c>
      <c r="O4" s="4">
        <v>14110000000</v>
      </c>
      <c r="P4" s="4">
        <v>1599000000</v>
      </c>
      <c r="Q4" s="1">
        <v>0.4942</v>
      </c>
      <c r="R4" s="1">
        <v>0.029</v>
      </c>
      <c r="S4" s="1">
        <v>0.0124</v>
      </c>
      <c r="T4" s="1">
        <v>0.0244</v>
      </c>
      <c r="U4" s="1">
        <v>151</v>
      </c>
      <c r="V4" s="1">
        <f t="shared" si="6"/>
        <v>5.02388052084628</v>
      </c>
      <c r="W4" s="1">
        <v>1.95</v>
      </c>
      <c r="X4" s="4">
        <v>112000000</v>
      </c>
      <c r="Y4" s="1">
        <f t="shared" si="7"/>
        <v>18.5340094292594</v>
      </c>
      <c r="Z4" s="1">
        <v>0.37</v>
      </c>
      <c r="AA4" s="1">
        <v>27.16</v>
      </c>
      <c r="AB4" s="1">
        <v>54.34</v>
      </c>
      <c r="AC4" s="1">
        <v>0.012365</v>
      </c>
      <c r="AD4" s="4">
        <v>2815000000</v>
      </c>
      <c r="AE4" s="4">
        <v>13790000000</v>
      </c>
      <c r="AF4" s="4">
        <f t="shared" si="8"/>
        <v>0.10089605734767</v>
      </c>
      <c r="AG4" s="4">
        <f t="shared" si="9"/>
        <v>0.204133430021755</v>
      </c>
      <c r="AH4" s="3">
        <v>0.916623</v>
      </c>
      <c r="AI4" s="4">
        <v>29770000000</v>
      </c>
      <c r="AJ4" s="4">
        <v>26680000000</v>
      </c>
      <c r="AK4" s="4">
        <f t="shared" si="10"/>
        <v>0.876478318002628</v>
      </c>
      <c r="AL4" s="4">
        <f t="shared" si="11"/>
        <v>0.977989487516426</v>
      </c>
      <c r="AM4" s="1">
        <v>33.33</v>
      </c>
      <c r="AN4" s="1">
        <v>0.2737</v>
      </c>
    </row>
    <row r="5" spans="1:40">
      <c r="A5" s="1">
        <v>59</v>
      </c>
      <c r="B5" s="1">
        <v>2021</v>
      </c>
      <c r="C5" s="4">
        <v>12100000000</v>
      </c>
      <c r="D5" s="4">
        <v>1213000000</v>
      </c>
      <c r="E5" s="4">
        <v>38550000000</v>
      </c>
      <c r="F5" s="2">
        <f t="shared" si="0"/>
        <v>13313000000</v>
      </c>
      <c r="G5" s="2">
        <f t="shared" si="1"/>
        <v>23.3120068383962</v>
      </c>
      <c r="H5" s="2">
        <f t="shared" si="2"/>
        <v>0.345343709468223</v>
      </c>
      <c r="I5" s="5">
        <v>177</v>
      </c>
      <c r="J5" s="5">
        <v>108</v>
      </c>
      <c r="K5" s="5">
        <f t="shared" si="3"/>
        <v>5.18178355029209</v>
      </c>
      <c r="L5" s="5">
        <f t="shared" si="4"/>
        <v>4.69134788222914</v>
      </c>
      <c r="M5" s="4">
        <v>32120000000</v>
      </c>
      <c r="N5" s="4">
        <f t="shared" si="5"/>
        <v>24.192744726025</v>
      </c>
      <c r="O5" s="4">
        <v>14880000000</v>
      </c>
      <c r="P5" s="4">
        <v>1599000000</v>
      </c>
      <c r="Q5" s="1">
        <v>0.5366</v>
      </c>
      <c r="R5" s="1">
        <v>0.0445</v>
      </c>
      <c r="S5" s="1">
        <v>0.0292</v>
      </c>
      <c r="T5" s="1">
        <v>0.063</v>
      </c>
      <c r="U5" s="1">
        <v>53</v>
      </c>
      <c r="V5" s="1">
        <f t="shared" si="6"/>
        <v>3.98898404656427</v>
      </c>
      <c r="W5" s="1">
        <v>0.66</v>
      </c>
      <c r="X5" s="4">
        <v>124700000</v>
      </c>
      <c r="Y5" s="1">
        <f t="shared" si="7"/>
        <v>18.6414214106503</v>
      </c>
      <c r="Z5" s="1">
        <v>0.32</v>
      </c>
      <c r="AA5" s="1">
        <v>27.16</v>
      </c>
      <c r="AB5" s="1">
        <v>55.48</v>
      </c>
      <c r="AC5" s="1">
        <v>0.029182</v>
      </c>
      <c r="AD5" s="4">
        <v>2805000000</v>
      </c>
      <c r="AE5" s="4">
        <v>17230000000</v>
      </c>
      <c r="AF5" s="4">
        <f t="shared" si="8"/>
        <v>0.0873287671232877</v>
      </c>
      <c r="AG5" s="4">
        <f t="shared" si="9"/>
        <v>0.162797446314568</v>
      </c>
      <c r="AH5" s="3">
        <v>0.833047</v>
      </c>
      <c r="AI5" s="4">
        <v>37070000000</v>
      </c>
      <c r="AJ5" s="4">
        <v>30490000000</v>
      </c>
      <c r="AK5" s="4">
        <f t="shared" si="10"/>
        <v>0.790920881971466</v>
      </c>
      <c r="AL5" s="4">
        <f t="shared" si="11"/>
        <v>0.961608300907912</v>
      </c>
      <c r="AM5" s="1">
        <v>33.33</v>
      </c>
      <c r="AN5" s="1">
        <v>0.209</v>
      </c>
    </row>
    <row r="6" spans="1:40">
      <c r="A6" s="1">
        <v>59</v>
      </c>
      <c r="B6" s="1">
        <v>2022</v>
      </c>
      <c r="C6" s="4">
        <v>11700000000</v>
      </c>
      <c r="D6" s="4">
        <v>1181000000</v>
      </c>
      <c r="E6" s="4">
        <v>49060000000</v>
      </c>
      <c r="F6" s="2">
        <f t="shared" si="0"/>
        <v>12881000000</v>
      </c>
      <c r="G6" s="2">
        <f t="shared" si="1"/>
        <v>23.2790191943604</v>
      </c>
      <c r="H6" s="2">
        <f t="shared" si="2"/>
        <v>0.262556053811659</v>
      </c>
      <c r="I6" s="5">
        <v>184</v>
      </c>
      <c r="J6" s="5">
        <v>115</v>
      </c>
      <c r="K6" s="5">
        <f t="shared" si="3"/>
        <v>5.22035582507832</v>
      </c>
      <c r="L6" s="5">
        <f t="shared" si="4"/>
        <v>4.75359019110637</v>
      </c>
      <c r="M6" s="4">
        <v>32630000000</v>
      </c>
      <c r="N6" s="4">
        <f t="shared" si="5"/>
        <v>24.2084979475516</v>
      </c>
      <c r="O6" s="4">
        <v>15100000000</v>
      </c>
      <c r="P6" s="4">
        <v>1599000000</v>
      </c>
      <c r="Q6" s="1">
        <v>0.5372</v>
      </c>
      <c r="R6" s="1">
        <v>0.0327</v>
      </c>
      <c r="S6" s="1">
        <v>0.0184</v>
      </c>
      <c r="T6" s="1">
        <v>0.0398</v>
      </c>
      <c r="U6" s="1">
        <v>148</v>
      </c>
      <c r="V6" s="1">
        <f t="shared" si="6"/>
        <v>5.00394630594546</v>
      </c>
      <c r="W6" s="1">
        <v>1.78</v>
      </c>
      <c r="X6" s="4">
        <v>144500000</v>
      </c>
      <c r="Y6" s="1">
        <f t="shared" si="7"/>
        <v>18.7887900655168</v>
      </c>
      <c r="Z6" s="1">
        <v>0.29</v>
      </c>
      <c r="AA6" s="1">
        <v>27.16</v>
      </c>
      <c r="AB6" s="1">
        <v>53.79</v>
      </c>
      <c r="AC6" s="1">
        <v>0.01841</v>
      </c>
      <c r="AD6" s="4">
        <v>1754000000</v>
      </c>
      <c r="AE6" s="4">
        <v>17530000000</v>
      </c>
      <c r="AF6" s="4">
        <f t="shared" si="8"/>
        <v>0.0537542139135765</v>
      </c>
      <c r="AG6" s="4">
        <f t="shared" si="9"/>
        <v>0.100057045065602</v>
      </c>
      <c r="AH6" s="3">
        <v>0.665141</v>
      </c>
      <c r="AI6" s="4">
        <v>48040000000</v>
      </c>
      <c r="AJ6" s="4">
        <v>40950000000</v>
      </c>
      <c r="AK6" s="4">
        <f t="shared" si="10"/>
        <v>0.83469221361598</v>
      </c>
      <c r="AL6" s="4">
        <f t="shared" si="11"/>
        <v>0.979209131675499</v>
      </c>
      <c r="AM6" s="1">
        <v>33.33</v>
      </c>
      <c r="AN6" s="1">
        <v>0.1691</v>
      </c>
    </row>
    <row r="7" spans="1:40">
      <c r="A7" s="1">
        <v>59</v>
      </c>
      <c r="B7" s="1">
        <v>2023</v>
      </c>
      <c r="C7" s="4">
        <v>10380000000</v>
      </c>
      <c r="D7" s="4">
        <v>1137000000</v>
      </c>
      <c r="E7" s="4">
        <v>46140000000</v>
      </c>
      <c r="F7" s="2">
        <f t="shared" si="0"/>
        <v>11517000000</v>
      </c>
      <c r="G7" s="2">
        <f t="shared" si="1"/>
        <v>23.1670900416332</v>
      </c>
      <c r="H7" s="2">
        <f t="shared" si="2"/>
        <v>0.249609882964889</v>
      </c>
      <c r="I7" s="5">
        <v>184</v>
      </c>
      <c r="J7" s="5">
        <v>115</v>
      </c>
      <c r="K7" s="5">
        <f t="shared" si="3"/>
        <v>5.22035582507832</v>
      </c>
      <c r="L7" s="5">
        <f t="shared" si="4"/>
        <v>4.75359019110637</v>
      </c>
      <c r="M7" s="4">
        <v>31890000000</v>
      </c>
      <c r="N7" s="4">
        <f t="shared" si="5"/>
        <v>24.1855583179684</v>
      </c>
      <c r="O7" s="4">
        <v>14980000000</v>
      </c>
      <c r="P7" s="4">
        <v>1599000000</v>
      </c>
      <c r="Q7" s="1">
        <v>0.5304</v>
      </c>
      <c r="R7" s="1">
        <v>0.0106</v>
      </c>
      <c r="S7" s="1">
        <v>0.0026</v>
      </c>
      <c r="T7" s="1">
        <v>0.0055</v>
      </c>
      <c r="U7" s="1">
        <v>127</v>
      </c>
      <c r="V7" s="1">
        <f t="shared" si="6"/>
        <v>4.85203026391962</v>
      </c>
      <c r="W7" s="1">
        <v>1.62</v>
      </c>
      <c r="X7" s="4">
        <v>159500000</v>
      </c>
      <c r="Y7" s="1">
        <f t="shared" si="7"/>
        <v>18.8875544801892</v>
      </c>
      <c r="Z7" s="1">
        <v>0.35</v>
      </c>
      <c r="AA7" s="1">
        <v>27.16</v>
      </c>
      <c r="AB7" s="1">
        <v>53.63</v>
      </c>
      <c r="AC7" s="1">
        <v>0.002606</v>
      </c>
      <c r="AD7" s="4">
        <v>970200000</v>
      </c>
      <c r="AE7" s="4">
        <v>16910000000</v>
      </c>
      <c r="AF7" s="4">
        <f t="shared" si="8"/>
        <v>0.0304233301975541</v>
      </c>
      <c r="AG7" s="4">
        <f t="shared" si="9"/>
        <v>0.0573743347131875</v>
      </c>
      <c r="AH7" s="3">
        <v>0.691097</v>
      </c>
      <c r="AI7" s="4">
        <v>45860000000</v>
      </c>
      <c r="AJ7" s="4">
        <v>39300000000</v>
      </c>
      <c r="AK7" s="4">
        <f t="shared" si="10"/>
        <v>0.851755526657997</v>
      </c>
      <c r="AL7" s="4">
        <f t="shared" si="11"/>
        <v>0.99393151278717</v>
      </c>
      <c r="AM7" s="1">
        <v>33.33</v>
      </c>
      <c r="AN7" s="1">
        <v>0.1699</v>
      </c>
    </row>
    <row r="8" spans="1:40">
      <c r="A8" s="1">
        <v>301</v>
      </c>
      <c r="B8" s="1">
        <v>2018</v>
      </c>
      <c r="C8" s="4">
        <v>8412000000</v>
      </c>
      <c r="D8" s="4">
        <v>782800000</v>
      </c>
      <c r="E8" s="4">
        <v>18440000000</v>
      </c>
      <c r="F8" s="2">
        <f t="shared" si="0"/>
        <v>9194800000</v>
      </c>
      <c r="G8" s="2">
        <f t="shared" si="1"/>
        <v>22.9419039438145</v>
      </c>
      <c r="H8" s="2">
        <f t="shared" si="2"/>
        <v>0.498633405639913</v>
      </c>
      <c r="I8" s="5">
        <v>3</v>
      </c>
      <c r="J8" s="5">
        <v>3</v>
      </c>
      <c r="K8" s="5">
        <f t="shared" si="3"/>
        <v>1.38629436111989</v>
      </c>
      <c r="L8" s="5">
        <f t="shared" si="4"/>
        <v>1.38629436111989</v>
      </c>
      <c r="M8" s="4">
        <v>21870000000</v>
      </c>
      <c r="N8" s="4">
        <f t="shared" si="5"/>
        <v>23.8083816716351</v>
      </c>
      <c r="O8" s="4">
        <v>12960000000</v>
      </c>
      <c r="P8" s="4">
        <v>7017000000</v>
      </c>
      <c r="Q8" s="1">
        <v>0.4075</v>
      </c>
      <c r="R8" s="1">
        <v>0.0594</v>
      </c>
      <c r="S8" s="1">
        <v>0.0387</v>
      </c>
      <c r="T8" s="1">
        <v>0.0653</v>
      </c>
      <c r="U8" s="1">
        <v>1580</v>
      </c>
      <c r="V8" s="1">
        <f t="shared" si="6"/>
        <v>7.36581283720947</v>
      </c>
      <c r="W8" s="1">
        <v>11.94</v>
      </c>
      <c r="X8" s="4">
        <v>703700000</v>
      </c>
      <c r="Y8" s="1">
        <f t="shared" si="7"/>
        <v>20.3718626869368</v>
      </c>
      <c r="Z8" s="1">
        <v>3.82</v>
      </c>
      <c r="AA8" s="1">
        <v>68.71</v>
      </c>
      <c r="AB8" s="1">
        <v>81.99</v>
      </c>
      <c r="AC8" s="1">
        <v>0.038712</v>
      </c>
      <c r="AD8" s="4">
        <v>1388000000</v>
      </c>
      <c r="AE8" s="4">
        <v>8912000000</v>
      </c>
      <c r="AF8" s="4">
        <f t="shared" si="8"/>
        <v>0.0634659350708733</v>
      </c>
      <c r="AG8" s="4">
        <f t="shared" si="9"/>
        <v>0.155745062836625</v>
      </c>
      <c r="AH8" s="3">
        <v>1.185954</v>
      </c>
      <c r="AI8" s="4">
        <v>17400000000</v>
      </c>
      <c r="AJ8" s="4">
        <v>15890000000</v>
      </c>
      <c r="AK8" s="4">
        <f t="shared" si="10"/>
        <v>0.861713665943601</v>
      </c>
      <c r="AL8" s="4">
        <f t="shared" si="11"/>
        <v>0.943600867678959</v>
      </c>
      <c r="AM8" s="1">
        <v>42.86</v>
      </c>
      <c r="AN8" s="1">
        <v>0.7114</v>
      </c>
    </row>
    <row r="9" spans="1:40">
      <c r="A9" s="1">
        <v>301</v>
      </c>
      <c r="B9" s="1">
        <v>2019</v>
      </c>
      <c r="C9" s="4">
        <v>13350000000</v>
      </c>
      <c r="D9" s="4">
        <v>1431000000</v>
      </c>
      <c r="E9" s="4">
        <v>24890000000</v>
      </c>
      <c r="F9" s="2">
        <f t="shared" si="0"/>
        <v>14781000000</v>
      </c>
      <c r="G9" s="2">
        <f t="shared" si="1"/>
        <v>23.4166084091763</v>
      </c>
      <c r="H9" s="2">
        <f t="shared" si="2"/>
        <v>0.59385295299317</v>
      </c>
      <c r="I9" s="5">
        <v>3</v>
      </c>
      <c r="J9" s="5">
        <v>3</v>
      </c>
      <c r="K9" s="5">
        <f t="shared" si="3"/>
        <v>1.38629436111989</v>
      </c>
      <c r="L9" s="5">
        <f t="shared" si="4"/>
        <v>1.38629436111989</v>
      </c>
      <c r="M9" s="4">
        <v>35040000000</v>
      </c>
      <c r="N9" s="4">
        <f t="shared" si="5"/>
        <v>24.2797561030146</v>
      </c>
      <c r="O9" s="4">
        <v>15300000000</v>
      </c>
      <c r="P9" s="4">
        <v>7017000000</v>
      </c>
      <c r="Q9" s="1">
        <v>0.5634</v>
      </c>
      <c r="R9" s="1">
        <v>0.0693</v>
      </c>
      <c r="S9" s="1">
        <v>0.046</v>
      </c>
      <c r="T9" s="1">
        <v>0.1054</v>
      </c>
      <c r="U9" s="1">
        <v>1540</v>
      </c>
      <c r="V9" s="1">
        <f t="shared" si="6"/>
        <v>7.34018683532012</v>
      </c>
      <c r="W9" s="1">
        <v>9.67</v>
      </c>
      <c r="X9" s="4">
        <v>749200000</v>
      </c>
      <c r="Y9" s="1">
        <f t="shared" si="7"/>
        <v>20.4345165285342</v>
      </c>
      <c r="Z9" s="1">
        <v>3.01</v>
      </c>
      <c r="AA9" s="1">
        <v>68.71</v>
      </c>
      <c r="AB9" s="1">
        <v>82.37</v>
      </c>
      <c r="AC9" s="1">
        <v>0.046006</v>
      </c>
      <c r="AD9" s="4">
        <v>5215000000</v>
      </c>
      <c r="AE9" s="4">
        <v>19740000000</v>
      </c>
      <c r="AF9" s="4">
        <f t="shared" si="8"/>
        <v>0.148829908675799</v>
      </c>
      <c r="AG9" s="4">
        <f t="shared" si="9"/>
        <v>0.264184397163121</v>
      </c>
      <c r="AH9" s="3">
        <v>1.408011</v>
      </c>
      <c r="AI9" s="4">
        <v>23210000000</v>
      </c>
      <c r="AJ9" s="4">
        <v>21870000000</v>
      </c>
      <c r="AK9" s="4">
        <f t="shared" si="10"/>
        <v>0.878666130976296</v>
      </c>
      <c r="AL9" s="4">
        <f t="shared" si="11"/>
        <v>0.932503013258337</v>
      </c>
      <c r="AM9" s="1">
        <v>42.86</v>
      </c>
      <c r="AN9" s="1">
        <v>0.6401</v>
      </c>
    </row>
    <row r="10" spans="1:40">
      <c r="A10" s="1">
        <v>301</v>
      </c>
      <c r="B10" s="1">
        <v>2020</v>
      </c>
      <c r="C10" s="4">
        <v>13770000000</v>
      </c>
      <c r="D10" s="4">
        <v>2238000000</v>
      </c>
      <c r="E10" s="4">
        <v>22780000000</v>
      </c>
      <c r="F10" s="2">
        <f t="shared" si="0"/>
        <v>16008000000</v>
      </c>
      <c r="G10" s="2">
        <f t="shared" si="1"/>
        <v>23.4963544342278</v>
      </c>
      <c r="H10" s="2">
        <f t="shared" si="2"/>
        <v>0.702721685689201</v>
      </c>
      <c r="I10" s="5">
        <v>3</v>
      </c>
      <c r="J10" s="5">
        <v>3</v>
      </c>
      <c r="K10" s="5">
        <f t="shared" si="3"/>
        <v>1.38629436111989</v>
      </c>
      <c r="L10" s="5">
        <f t="shared" si="4"/>
        <v>1.38629436111989</v>
      </c>
      <c r="M10" s="4">
        <v>62930000000</v>
      </c>
      <c r="N10" s="4">
        <f t="shared" si="5"/>
        <v>24.8652888344853</v>
      </c>
      <c r="O10" s="4">
        <v>22550000000</v>
      </c>
      <c r="P10" s="4">
        <v>7823000000</v>
      </c>
      <c r="Q10" s="1">
        <v>0.6417</v>
      </c>
      <c r="R10" s="1">
        <v>0.0143</v>
      </c>
      <c r="S10" s="1">
        <v>0.005</v>
      </c>
      <c r="T10" s="1">
        <v>0.0139</v>
      </c>
      <c r="U10" s="1">
        <v>1756</v>
      </c>
      <c r="V10" s="1">
        <f t="shared" si="6"/>
        <v>7.4713630881871</v>
      </c>
      <c r="W10" s="1">
        <v>9.44</v>
      </c>
      <c r="X10" s="4">
        <v>578600000</v>
      </c>
      <c r="Y10" s="1">
        <f t="shared" si="7"/>
        <v>20.1761219505063</v>
      </c>
      <c r="Z10" s="1">
        <v>2.54</v>
      </c>
      <c r="AA10" s="1">
        <v>57.26</v>
      </c>
      <c r="AB10" s="1">
        <v>82.45</v>
      </c>
      <c r="AC10" s="1">
        <v>0.004969</v>
      </c>
      <c r="AD10" s="4">
        <v>2061000000</v>
      </c>
      <c r="AE10" s="4">
        <v>40390000000</v>
      </c>
      <c r="AF10" s="4">
        <f t="shared" si="8"/>
        <v>0.0327506753535675</v>
      </c>
      <c r="AG10" s="4">
        <f t="shared" si="9"/>
        <v>0.0510274820500124</v>
      </c>
      <c r="AH10" s="3">
        <v>2.763033</v>
      </c>
      <c r="AI10" s="4">
        <v>22490000000</v>
      </c>
      <c r="AJ10" s="4">
        <v>21420000000</v>
      </c>
      <c r="AK10" s="4">
        <f t="shared" si="10"/>
        <v>0.940298507462687</v>
      </c>
      <c r="AL10" s="4">
        <f t="shared" si="11"/>
        <v>0.987269534679543</v>
      </c>
      <c r="AM10" s="1">
        <v>42.86</v>
      </c>
      <c r="AN10" s="1">
        <v>0.8165</v>
      </c>
    </row>
    <row r="11" spans="1:40">
      <c r="A11" s="1">
        <v>301</v>
      </c>
      <c r="B11" s="1">
        <v>2021</v>
      </c>
      <c r="C11" s="4">
        <v>31190000000</v>
      </c>
      <c r="D11" s="4">
        <v>3055000000</v>
      </c>
      <c r="E11" s="4">
        <v>51720000000</v>
      </c>
      <c r="F11" s="2">
        <f t="shared" si="0"/>
        <v>34245000000</v>
      </c>
      <c r="G11" s="2">
        <f t="shared" si="1"/>
        <v>24.2568064055963</v>
      </c>
      <c r="H11" s="2">
        <f t="shared" si="2"/>
        <v>0.662122969837587</v>
      </c>
      <c r="I11" s="5">
        <v>3</v>
      </c>
      <c r="J11" s="5">
        <v>3</v>
      </c>
      <c r="K11" s="5">
        <f t="shared" si="3"/>
        <v>1.38629436111989</v>
      </c>
      <c r="L11" s="5">
        <f t="shared" si="4"/>
        <v>1.38629436111989</v>
      </c>
      <c r="M11" s="4">
        <v>132000000000</v>
      </c>
      <c r="N11" s="4">
        <f t="shared" si="5"/>
        <v>25.6060677595328</v>
      </c>
      <c r="O11" s="4">
        <v>29410000000</v>
      </c>
      <c r="P11" s="4">
        <v>8935000000</v>
      </c>
      <c r="Q11" s="1">
        <v>0.7772</v>
      </c>
      <c r="R11" s="1">
        <v>0.0542</v>
      </c>
      <c r="S11" s="1">
        <v>0.0385</v>
      </c>
      <c r="T11" s="1">
        <v>0.173</v>
      </c>
      <c r="U11" s="1">
        <v>2257</v>
      </c>
      <c r="V11" s="1">
        <f t="shared" si="6"/>
        <v>7.72223474470961</v>
      </c>
      <c r="W11" s="1">
        <v>9.23</v>
      </c>
      <c r="X11" s="4">
        <v>1429000000</v>
      </c>
      <c r="Y11" s="1">
        <f t="shared" si="7"/>
        <v>21.0802407358941</v>
      </c>
      <c r="Z11" s="1">
        <v>2.76</v>
      </c>
      <c r="AA11" s="1">
        <v>57.25</v>
      </c>
      <c r="AB11" s="1">
        <v>80.38</v>
      </c>
      <c r="AC11" s="1">
        <v>0.038531</v>
      </c>
      <c r="AD11" s="4">
        <v>5334000000</v>
      </c>
      <c r="AE11" s="4">
        <v>102600000000</v>
      </c>
      <c r="AF11" s="4">
        <f t="shared" si="8"/>
        <v>0.0404090909090909</v>
      </c>
      <c r="AG11" s="4">
        <f t="shared" si="9"/>
        <v>0.0519883040935673</v>
      </c>
      <c r="AH11" s="3">
        <v>2.552146</v>
      </c>
      <c r="AI11" s="4">
        <v>45600000000</v>
      </c>
      <c r="AJ11" s="4">
        <v>43070000000</v>
      </c>
      <c r="AK11" s="4">
        <f t="shared" si="10"/>
        <v>0.832753286929621</v>
      </c>
      <c r="AL11" s="4">
        <f t="shared" si="11"/>
        <v>0.881670533642691</v>
      </c>
      <c r="AM11" s="1">
        <v>42.86</v>
      </c>
      <c r="AN11" s="1">
        <v>0.4729</v>
      </c>
    </row>
    <row r="12" spans="1:40">
      <c r="A12" s="1">
        <v>301</v>
      </c>
      <c r="B12" s="1">
        <v>2022</v>
      </c>
      <c r="C12" s="4">
        <v>39950000000</v>
      </c>
      <c r="D12" s="4">
        <v>4182000000</v>
      </c>
      <c r="E12" s="4">
        <v>63820000000</v>
      </c>
      <c r="F12" s="2">
        <f t="shared" si="0"/>
        <v>44132000000</v>
      </c>
      <c r="G12" s="2">
        <f t="shared" si="1"/>
        <v>24.5104509798445</v>
      </c>
      <c r="H12" s="2">
        <f t="shared" si="2"/>
        <v>0.691507364462551</v>
      </c>
      <c r="I12" s="5">
        <v>3</v>
      </c>
      <c r="J12" s="5">
        <v>3</v>
      </c>
      <c r="K12" s="5">
        <f t="shared" si="3"/>
        <v>1.38629436111989</v>
      </c>
      <c r="L12" s="5">
        <f t="shared" si="4"/>
        <v>1.38629436111989</v>
      </c>
      <c r="M12" s="4">
        <v>166500000000</v>
      </c>
      <c r="N12" s="4">
        <f t="shared" si="5"/>
        <v>25.8382611463669</v>
      </c>
      <c r="O12" s="4">
        <v>35700000000</v>
      </c>
      <c r="P12" s="4">
        <v>9600000000</v>
      </c>
      <c r="Q12" s="1">
        <v>0.7856</v>
      </c>
      <c r="R12" s="1">
        <v>0.0144</v>
      </c>
      <c r="S12" s="1">
        <v>0.0033</v>
      </c>
      <c r="T12" s="1">
        <v>0.0152</v>
      </c>
      <c r="U12" s="1">
        <v>2535</v>
      </c>
      <c r="V12" s="1">
        <f t="shared" si="6"/>
        <v>7.83834331555712</v>
      </c>
      <c r="W12" s="1">
        <v>9.24</v>
      </c>
      <c r="X12" s="4">
        <v>1600000000</v>
      </c>
      <c r="Y12" s="1">
        <f t="shared" si="7"/>
        <v>21.1932694661921</v>
      </c>
      <c r="Z12" s="1">
        <v>2.51</v>
      </c>
      <c r="AA12" s="1">
        <v>41.87</v>
      </c>
      <c r="AB12" s="1">
        <v>76.51</v>
      </c>
      <c r="AC12" s="1">
        <v>0.003259</v>
      </c>
      <c r="AD12" s="4">
        <v>1391000000</v>
      </c>
      <c r="AE12" s="4">
        <v>130800000000</v>
      </c>
      <c r="AF12" s="4">
        <f t="shared" si="8"/>
        <v>0.00835435435435435</v>
      </c>
      <c r="AG12" s="4">
        <f t="shared" si="9"/>
        <v>0.0106345565749235</v>
      </c>
      <c r="AH12" s="3">
        <v>2.608989</v>
      </c>
      <c r="AI12" s="4">
        <v>62960000000</v>
      </c>
      <c r="AJ12" s="4">
        <v>58930000000</v>
      </c>
      <c r="AK12" s="4">
        <f t="shared" si="10"/>
        <v>0.923378251331871</v>
      </c>
      <c r="AL12" s="4">
        <f t="shared" si="11"/>
        <v>0.986524600438734</v>
      </c>
      <c r="AM12" s="1">
        <v>42.86</v>
      </c>
      <c r="AN12" s="1">
        <v>0.43</v>
      </c>
    </row>
    <row r="13" spans="1:40">
      <c r="A13" s="1">
        <v>301</v>
      </c>
      <c r="B13" s="1">
        <v>2023</v>
      </c>
      <c r="C13" s="4">
        <v>123400000000</v>
      </c>
      <c r="D13" s="4">
        <v>4895000000</v>
      </c>
      <c r="E13" s="4">
        <v>140400000000</v>
      </c>
      <c r="F13" s="2">
        <f t="shared" si="0"/>
        <v>128295000000</v>
      </c>
      <c r="G13" s="2">
        <f t="shared" si="1"/>
        <v>25.5775981366473</v>
      </c>
      <c r="H13" s="2">
        <f t="shared" si="2"/>
        <v>0.913782051282051</v>
      </c>
      <c r="I13" s="5">
        <v>3</v>
      </c>
      <c r="J13" s="5">
        <v>3</v>
      </c>
      <c r="K13" s="5">
        <f t="shared" si="3"/>
        <v>1.38629436111989</v>
      </c>
      <c r="L13" s="5">
        <f t="shared" si="4"/>
        <v>1.38629436111989</v>
      </c>
      <c r="M13" s="4">
        <v>190200000000</v>
      </c>
      <c r="N13" s="4">
        <f t="shared" si="5"/>
        <v>25.9713419870577</v>
      </c>
      <c r="O13" s="4">
        <v>35490000000</v>
      </c>
      <c r="P13" s="4">
        <v>9600000000</v>
      </c>
      <c r="Q13" s="1">
        <v>0.8134</v>
      </c>
      <c r="R13" s="1">
        <v>0.02</v>
      </c>
      <c r="S13" s="1">
        <v>0.0037</v>
      </c>
      <c r="T13" s="1">
        <v>0.02</v>
      </c>
      <c r="U13" s="1">
        <v>4179</v>
      </c>
      <c r="V13" s="1">
        <f t="shared" si="6"/>
        <v>8.3380665255188</v>
      </c>
      <c r="W13" s="1">
        <v>13.52</v>
      </c>
      <c r="X13" s="4">
        <v>5714000000</v>
      </c>
      <c r="Y13" s="1">
        <f t="shared" si="7"/>
        <v>22.466185140755</v>
      </c>
      <c r="Z13" s="1">
        <v>4.07</v>
      </c>
      <c r="AA13" s="1">
        <v>41.87</v>
      </c>
      <c r="AB13" s="1">
        <v>74.92</v>
      </c>
      <c r="AC13" s="1">
        <v>0.003739</v>
      </c>
      <c r="AD13" s="4">
        <v>8343000000</v>
      </c>
      <c r="AE13" s="4">
        <v>154700000000</v>
      </c>
      <c r="AF13" s="4">
        <f t="shared" si="8"/>
        <v>0.0438643533123028</v>
      </c>
      <c r="AG13" s="4">
        <f t="shared" si="9"/>
        <v>0.0539301874595992</v>
      </c>
      <c r="AH13" s="3">
        <v>1.354423</v>
      </c>
      <c r="AI13" s="4">
        <v>138600000000</v>
      </c>
      <c r="AJ13" s="4">
        <v>124600000000</v>
      </c>
      <c r="AK13" s="4">
        <f t="shared" si="10"/>
        <v>0.887464387464387</v>
      </c>
      <c r="AL13" s="4">
        <f t="shared" si="11"/>
        <v>0.987179487179487</v>
      </c>
      <c r="AM13" s="1">
        <v>42.86</v>
      </c>
      <c r="AN13" s="1">
        <v>0.2201</v>
      </c>
    </row>
    <row r="14" spans="1:40">
      <c r="A14" s="1">
        <v>400</v>
      </c>
      <c r="B14" s="1">
        <v>2018</v>
      </c>
      <c r="C14" s="4">
        <v>1225000000</v>
      </c>
      <c r="D14" s="4">
        <v>492100000</v>
      </c>
      <c r="E14" s="4">
        <v>8217000000</v>
      </c>
      <c r="F14" s="2">
        <f t="shared" si="0"/>
        <v>1717100000</v>
      </c>
      <c r="G14" s="2">
        <f t="shared" si="1"/>
        <v>21.263902658284</v>
      </c>
      <c r="H14" s="2">
        <f t="shared" si="2"/>
        <v>0.208969210174029</v>
      </c>
      <c r="I14" s="5">
        <v>619</v>
      </c>
      <c r="J14" s="5">
        <v>309</v>
      </c>
      <c r="K14" s="5">
        <f t="shared" si="3"/>
        <v>6.42971947803914</v>
      </c>
      <c r="L14" s="5">
        <f t="shared" si="4"/>
        <v>5.73657229747919</v>
      </c>
      <c r="M14" s="4">
        <v>14580000000</v>
      </c>
      <c r="N14" s="4">
        <f t="shared" si="5"/>
        <v>23.4029165635269</v>
      </c>
      <c r="O14" s="4">
        <v>8353000000</v>
      </c>
      <c r="P14" s="4">
        <v>1008000000</v>
      </c>
      <c r="Q14" s="1">
        <v>0.427</v>
      </c>
      <c r="R14" s="1">
        <v>0.0251</v>
      </c>
      <c r="S14" s="1">
        <v>0.0188</v>
      </c>
      <c r="T14" s="1">
        <v>0.0328</v>
      </c>
      <c r="U14" s="1">
        <v>2210</v>
      </c>
      <c r="V14" s="1">
        <f t="shared" si="6"/>
        <v>7.70120018085745</v>
      </c>
      <c r="W14" s="1">
        <v>40.76</v>
      </c>
      <c r="X14" s="4">
        <v>508700000</v>
      </c>
      <c r="Y14" s="1">
        <f t="shared" si="7"/>
        <v>20.047369009793</v>
      </c>
      <c r="Z14" s="1">
        <v>6.19</v>
      </c>
      <c r="AA14" s="1">
        <v>41.28</v>
      </c>
      <c r="AB14" s="1">
        <v>51.54</v>
      </c>
      <c r="AC14" s="1">
        <v>0.018777</v>
      </c>
      <c r="AD14" s="4">
        <v>463200000</v>
      </c>
      <c r="AE14" s="4">
        <v>6224000000</v>
      </c>
      <c r="AF14" s="4">
        <f t="shared" si="8"/>
        <v>0.0317695473251029</v>
      </c>
      <c r="AG14" s="4">
        <f t="shared" si="9"/>
        <v>0.0744215938303342</v>
      </c>
      <c r="AH14" s="3">
        <v>1.774089</v>
      </c>
      <c r="AI14" s="4">
        <v>7981000000</v>
      </c>
      <c r="AJ14" s="4">
        <v>6786000000</v>
      </c>
      <c r="AK14" s="4">
        <f t="shared" si="10"/>
        <v>0.825848849945235</v>
      </c>
      <c r="AL14" s="4">
        <f t="shared" si="11"/>
        <v>0.971279055616405</v>
      </c>
      <c r="AM14" s="1">
        <v>33.33</v>
      </c>
      <c r="AN14" s="1">
        <v>0.6599</v>
      </c>
    </row>
    <row r="15" spans="1:40">
      <c r="A15" s="1">
        <v>400</v>
      </c>
      <c r="B15" s="1">
        <v>2019</v>
      </c>
      <c r="C15" s="4">
        <v>1305000000</v>
      </c>
      <c r="D15" s="4">
        <v>625000000</v>
      </c>
      <c r="E15" s="4">
        <v>10160000000</v>
      </c>
      <c r="F15" s="2">
        <f t="shared" si="0"/>
        <v>1930000000</v>
      </c>
      <c r="G15" s="2">
        <f t="shared" si="1"/>
        <v>21.3807858398632</v>
      </c>
      <c r="H15" s="2">
        <f t="shared" si="2"/>
        <v>0.18996062992126</v>
      </c>
      <c r="I15" s="5">
        <v>710</v>
      </c>
      <c r="J15" s="5">
        <v>367</v>
      </c>
      <c r="K15" s="5">
        <f t="shared" si="3"/>
        <v>6.56667242980324</v>
      </c>
      <c r="L15" s="5">
        <f t="shared" si="4"/>
        <v>5.90808293816893</v>
      </c>
      <c r="M15" s="4">
        <v>15090000000</v>
      </c>
      <c r="N15" s="4">
        <f t="shared" si="5"/>
        <v>23.4372981097262</v>
      </c>
      <c r="O15" s="4">
        <v>8677000000</v>
      </c>
      <c r="P15" s="4">
        <v>1008000000</v>
      </c>
      <c r="Q15" s="1">
        <v>0.425</v>
      </c>
      <c r="R15" s="1">
        <v>0.0373</v>
      </c>
      <c r="S15" s="1">
        <v>0.0328</v>
      </c>
      <c r="T15" s="1">
        <v>0.057</v>
      </c>
      <c r="U15" s="1">
        <v>2183</v>
      </c>
      <c r="V15" s="1">
        <f t="shared" si="6"/>
        <v>7.6889133368648</v>
      </c>
      <c r="W15" s="1">
        <v>40.55</v>
      </c>
      <c r="X15" s="4">
        <v>536400000</v>
      </c>
      <c r="Y15" s="1">
        <f t="shared" si="7"/>
        <v>20.1003907093718</v>
      </c>
      <c r="Z15" s="1">
        <v>5.28</v>
      </c>
      <c r="AA15" s="1">
        <v>43.26</v>
      </c>
      <c r="AB15" s="1">
        <v>53.75</v>
      </c>
      <c r="AC15" s="1">
        <v>0.032768</v>
      </c>
      <c r="AD15" s="1">
        <v>76031069</v>
      </c>
      <c r="AE15" s="4">
        <v>6413000000</v>
      </c>
      <c r="AF15" s="4">
        <f t="shared" si="8"/>
        <v>0.00503850689198144</v>
      </c>
      <c r="AG15" s="4">
        <f t="shared" si="9"/>
        <v>0.0118557724933728</v>
      </c>
      <c r="AH15" s="3">
        <v>1.485773</v>
      </c>
      <c r="AI15" s="4">
        <v>9614000000</v>
      </c>
      <c r="AJ15" s="4">
        <v>8324000000</v>
      </c>
      <c r="AK15" s="4">
        <f t="shared" si="10"/>
        <v>0.819291338582677</v>
      </c>
      <c r="AL15" s="4">
        <f t="shared" si="11"/>
        <v>0.946259842519685</v>
      </c>
      <c r="AM15" s="1">
        <v>33.33</v>
      </c>
      <c r="AN15" s="1">
        <v>0.53</v>
      </c>
    </row>
    <row r="16" spans="1:40">
      <c r="A16" s="1">
        <v>400</v>
      </c>
      <c r="B16" s="1">
        <v>2020</v>
      </c>
      <c r="C16" s="4">
        <v>1598000000</v>
      </c>
      <c r="D16" s="4">
        <v>802700000</v>
      </c>
      <c r="E16" s="4">
        <v>11190000000</v>
      </c>
      <c r="F16" s="2">
        <f t="shared" si="0"/>
        <v>2400700000</v>
      </c>
      <c r="G16" s="2">
        <f t="shared" si="1"/>
        <v>21.5990261984405</v>
      </c>
      <c r="H16" s="2">
        <f t="shared" si="2"/>
        <v>0.214539767649687</v>
      </c>
      <c r="I16" s="5">
        <v>1105</v>
      </c>
      <c r="J16" s="5">
        <v>716</v>
      </c>
      <c r="K16" s="5">
        <f t="shared" si="3"/>
        <v>7.00850518208228</v>
      </c>
      <c r="L16" s="5">
        <f t="shared" si="4"/>
        <v>6.57507584059962</v>
      </c>
      <c r="M16" s="4">
        <v>16810000000</v>
      </c>
      <c r="N16" s="4">
        <f t="shared" si="5"/>
        <v>23.5452397843669</v>
      </c>
      <c r="O16" s="4">
        <v>9199000000</v>
      </c>
      <c r="P16" s="4">
        <v>1008000000</v>
      </c>
      <c r="Q16" s="1">
        <v>0.4526</v>
      </c>
      <c r="R16" s="1">
        <v>0.0554</v>
      </c>
      <c r="S16" s="1">
        <v>0.0478</v>
      </c>
      <c r="T16" s="1">
        <v>0.0873</v>
      </c>
      <c r="U16" s="1">
        <v>2449</v>
      </c>
      <c r="V16" s="1">
        <f t="shared" si="6"/>
        <v>7.80384330353877</v>
      </c>
      <c r="W16" s="1">
        <v>44.15</v>
      </c>
      <c r="X16" s="4">
        <v>532700000</v>
      </c>
      <c r="Y16" s="1">
        <f t="shared" si="7"/>
        <v>20.0934689718872</v>
      </c>
      <c r="Z16" s="1">
        <v>4.76</v>
      </c>
      <c r="AA16" s="1">
        <v>43.26</v>
      </c>
      <c r="AB16" s="1">
        <v>57.93</v>
      </c>
      <c r="AC16" s="1">
        <v>0.047758</v>
      </c>
      <c r="AD16" s="4">
        <v>783500000</v>
      </c>
      <c r="AE16" s="4">
        <v>7607000000</v>
      </c>
      <c r="AF16" s="4">
        <f t="shared" si="8"/>
        <v>0.0466091612135634</v>
      </c>
      <c r="AG16" s="4">
        <f t="shared" si="9"/>
        <v>0.102997239384777</v>
      </c>
      <c r="AH16" s="3">
        <v>1.501728</v>
      </c>
      <c r="AI16" s="4">
        <v>10380000000</v>
      </c>
      <c r="AJ16" s="4">
        <v>8933000000</v>
      </c>
      <c r="AK16" s="4">
        <f t="shared" si="10"/>
        <v>0.798302055406613</v>
      </c>
      <c r="AL16" s="4">
        <f t="shared" si="11"/>
        <v>0.927613941018767</v>
      </c>
      <c r="AM16" s="1">
        <v>33.33</v>
      </c>
      <c r="AN16" s="1">
        <v>0.4957</v>
      </c>
    </row>
    <row r="17" spans="1:40">
      <c r="A17" s="1">
        <v>400</v>
      </c>
      <c r="B17" s="1">
        <v>2021</v>
      </c>
      <c r="C17" s="4">
        <v>1520000000</v>
      </c>
      <c r="D17" s="4">
        <v>802100000</v>
      </c>
      <c r="E17" s="4">
        <v>11990000000</v>
      </c>
      <c r="F17" s="2">
        <f t="shared" si="0"/>
        <v>2322100000</v>
      </c>
      <c r="G17" s="2">
        <f t="shared" si="1"/>
        <v>21.5657377856169</v>
      </c>
      <c r="H17" s="2">
        <f t="shared" si="2"/>
        <v>0.193669724770642</v>
      </c>
      <c r="I17" s="5">
        <v>1419</v>
      </c>
      <c r="J17" s="5">
        <v>945</v>
      </c>
      <c r="K17" s="5">
        <f t="shared" si="3"/>
        <v>7.25841215059531</v>
      </c>
      <c r="L17" s="5">
        <f t="shared" si="4"/>
        <v>6.85224256905188</v>
      </c>
      <c r="M17" s="4">
        <v>17670000000</v>
      </c>
      <c r="N17" s="4">
        <f t="shared" si="5"/>
        <v>23.595134123278</v>
      </c>
      <c r="O17" s="4">
        <v>10160000000</v>
      </c>
      <c r="P17" s="4">
        <v>1008000000</v>
      </c>
      <c r="Q17" s="1">
        <v>0.4251</v>
      </c>
      <c r="R17" s="1">
        <v>0.055</v>
      </c>
      <c r="S17" s="1">
        <v>0.0485</v>
      </c>
      <c r="T17" s="1">
        <v>0.0844</v>
      </c>
      <c r="U17" s="1">
        <v>2488</v>
      </c>
      <c r="V17" s="1">
        <f t="shared" si="6"/>
        <v>7.81963630236759</v>
      </c>
      <c r="W17" s="1">
        <v>45.58</v>
      </c>
      <c r="X17" s="4">
        <v>616700000</v>
      </c>
      <c r="Y17" s="1">
        <f t="shared" si="7"/>
        <v>20.2398932399617</v>
      </c>
      <c r="Z17" s="1">
        <v>5.14</v>
      </c>
      <c r="AA17" s="1">
        <v>38.47</v>
      </c>
      <c r="AB17" s="1">
        <v>47.68</v>
      </c>
      <c r="AC17" s="1">
        <v>0.048512</v>
      </c>
      <c r="AD17" s="4">
        <v>1304000000</v>
      </c>
      <c r="AE17" s="4">
        <v>7512000000</v>
      </c>
      <c r="AF17" s="4">
        <f t="shared" si="8"/>
        <v>0.0737973967176005</v>
      </c>
      <c r="AG17" s="4">
        <f t="shared" si="9"/>
        <v>0.173588924387646</v>
      </c>
      <c r="AH17" s="3">
        <v>1.473496</v>
      </c>
      <c r="AI17" s="4">
        <v>11140000000</v>
      </c>
      <c r="AJ17" s="4">
        <v>9522000000</v>
      </c>
      <c r="AK17" s="4">
        <f t="shared" si="10"/>
        <v>0.794161801501251</v>
      </c>
      <c r="AL17" s="4">
        <f t="shared" si="11"/>
        <v>0.929107589658048</v>
      </c>
      <c r="AM17" s="1">
        <v>33.33</v>
      </c>
      <c r="AN17" s="1">
        <v>0.4552</v>
      </c>
    </row>
    <row r="18" spans="1:40">
      <c r="A18" s="1">
        <v>400</v>
      </c>
      <c r="B18" s="1">
        <v>2022</v>
      </c>
      <c r="C18" s="4">
        <v>1624000000</v>
      </c>
      <c r="D18" s="4">
        <v>764300000</v>
      </c>
      <c r="E18" s="4">
        <v>14920000000</v>
      </c>
      <c r="F18" s="2">
        <f t="shared" si="0"/>
        <v>2388300000</v>
      </c>
      <c r="G18" s="2">
        <f t="shared" si="1"/>
        <v>21.5938476527269</v>
      </c>
      <c r="H18" s="2">
        <f t="shared" si="2"/>
        <v>0.160073726541555</v>
      </c>
      <c r="I18" s="5">
        <v>1463</v>
      </c>
      <c r="J18" s="5">
        <v>977</v>
      </c>
      <c r="K18" s="5">
        <f t="shared" si="3"/>
        <v>7.28892769452126</v>
      </c>
      <c r="L18" s="5">
        <f t="shared" si="4"/>
        <v>6.88550967003482</v>
      </c>
      <c r="M18" s="4">
        <v>18960000000</v>
      </c>
      <c r="N18" s="4">
        <f t="shared" si="5"/>
        <v>23.6655973337733</v>
      </c>
      <c r="O18" s="4">
        <v>10910000000</v>
      </c>
      <c r="P18" s="4">
        <v>1008000000</v>
      </c>
      <c r="Q18" s="1">
        <v>0.4247</v>
      </c>
      <c r="R18" s="1">
        <v>0.0564</v>
      </c>
      <c r="S18" s="1">
        <v>0.0511</v>
      </c>
      <c r="T18" s="1">
        <v>0.0889</v>
      </c>
      <c r="U18" s="1">
        <v>2516</v>
      </c>
      <c r="V18" s="1">
        <f t="shared" si="6"/>
        <v>7.83082299513532</v>
      </c>
      <c r="W18" s="1">
        <v>44.52</v>
      </c>
      <c r="X18" s="4">
        <v>688300000</v>
      </c>
      <c r="Y18" s="1">
        <f t="shared" si="7"/>
        <v>20.3497353473686</v>
      </c>
      <c r="Z18" s="1">
        <v>4.61</v>
      </c>
      <c r="AA18" s="1">
        <v>38.31</v>
      </c>
      <c r="AB18" s="1">
        <v>48.84</v>
      </c>
      <c r="AC18" s="1">
        <v>0.051142</v>
      </c>
      <c r="AD18" s="4">
        <v>1732000000</v>
      </c>
      <c r="AE18" s="4">
        <v>8050000000</v>
      </c>
      <c r="AF18" s="4">
        <f t="shared" si="8"/>
        <v>0.0913502109704641</v>
      </c>
      <c r="AG18" s="4">
        <f t="shared" si="9"/>
        <v>0.215155279503106</v>
      </c>
      <c r="AH18" s="3">
        <v>1.270739</v>
      </c>
      <c r="AI18" s="4">
        <v>13840000000</v>
      </c>
      <c r="AJ18" s="4">
        <v>12080000000</v>
      </c>
      <c r="AK18" s="4">
        <f t="shared" si="10"/>
        <v>0.809651474530831</v>
      </c>
      <c r="AL18" s="4">
        <f t="shared" si="11"/>
        <v>0.927613941018767</v>
      </c>
      <c r="AM18" s="1">
        <v>33.33</v>
      </c>
      <c r="AN18" s="1">
        <v>0.3789</v>
      </c>
    </row>
    <row r="19" spans="1:40">
      <c r="A19" s="1">
        <v>400</v>
      </c>
      <c r="B19" s="1">
        <v>2023</v>
      </c>
      <c r="C19" s="4">
        <v>1761000000</v>
      </c>
      <c r="D19" s="4">
        <v>796400000</v>
      </c>
      <c r="E19" s="4">
        <v>17060000000</v>
      </c>
      <c r="F19" s="2">
        <f t="shared" si="0"/>
        <v>2557400000</v>
      </c>
      <c r="G19" s="2">
        <f t="shared" si="1"/>
        <v>21.6622569543413</v>
      </c>
      <c r="H19" s="2">
        <f t="shared" si="2"/>
        <v>0.149906213364596</v>
      </c>
      <c r="I19" s="5">
        <v>1463</v>
      </c>
      <c r="J19" s="5">
        <v>977</v>
      </c>
      <c r="K19" s="5">
        <f t="shared" si="3"/>
        <v>7.28892769452126</v>
      </c>
      <c r="L19" s="5">
        <f t="shared" si="4"/>
        <v>6.88550967003482</v>
      </c>
      <c r="M19" s="4">
        <v>21900000000</v>
      </c>
      <c r="N19" s="4">
        <f t="shared" si="5"/>
        <v>23.8097524737689</v>
      </c>
      <c r="O19" s="4">
        <v>11690000000</v>
      </c>
      <c r="P19" s="4">
        <v>1019000000</v>
      </c>
      <c r="Q19" s="1">
        <v>0.4661</v>
      </c>
      <c r="R19" s="1">
        <v>0.0539</v>
      </c>
      <c r="S19" s="1">
        <v>0.0541</v>
      </c>
      <c r="T19" s="1">
        <v>0.1014</v>
      </c>
      <c r="U19" s="1">
        <v>2506</v>
      </c>
      <c r="V19" s="1">
        <f t="shared" si="6"/>
        <v>7.82684209815829</v>
      </c>
      <c r="W19" s="1">
        <v>44.27</v>
      </c>
      <c r="X19" s="4">
        <v>793800000</v>
      </c>
      <c r="Y19" s="1">
        <f t="shared" si="7"/>
        <v>20.4923420983132</v>
      </c>
      <c r="Z19" s="1">
        <v>4.65</v>
      </c>
      <c r="AA19" s="1">
        <v>37.91</v>
      </c>
      <c r="AB19" s="1">
        <v>51.9</v>
      </c>
      <c r="AC19" s="1">
        <v>0.054148</v>
      </c>
      <c r="AD19" s="4">
        <v>2748000000</v>
      </c>
      <c r="AE19" s="4">
        <v>10210000000</v>
      </c>
      <c r="AF19" s="4">
        <f t="shared" si="8"/>
        <v>0.125479452054795</v>
      </c>
      <c r="AG19" s="4">
        <f t="shared" si="9"/>
        <v>0.269147894221352</v>
      </c>
      <c r="AH19" s="3">
        <v>1.283819</v>
      </c>
      <c r="AI19" s="4">
        <v>15920000000</v>
      </c>
      <c r="AJ19" s="4">
        <v>13990000000</v>
      </c>
      <c r="AK19" s="4">
        <f t="shared" si="10"/>
        <v>0.820046893317702</v>
      </c>
      <c r="AL19" s="4">
        <f t="shared" si="11"/>
        <v>0.933177022274326</v>
      </c>
      <c r="AM19" s="1">
        <v>33.33</v>
      </c>
      <c r="AN19" s="1">
        <v>0.3318</v>
      </c>
    </row>
    <row r="20" spans="1:40">
      <c r="A20" s="1">
        <v>637</v>
      </c>
      <c r="B20" s="1">
        <v>2018</v>
      </c>
      <c r="C20" s="4">
        <v>373600000</v>
      </c>
      <c r="D20" s="1">
        <v>26604425</v>
      </c>
      <c r="E20" s="4">
        <v>4320000000</v>
      </c>
      <c r="F20" s="2">
        <f t="shared" si="0"/>
        <v>400204425</v>
      </c>
      <c r="G20" s="2">
        <f t="shared" si="1"/>
        <v>19.8074860370243</v>
      </c>
      <c r="H20" s="2">
        <f t="shared" si="2"/>
        <v>0.0926399131944445</v>
      </c>
      <c r="I20" s="5">
        <v>0</v>
      </c>
      <c r="J20" s="5">
        <v>0</v>
      </c>
      <c r="K20" s="5">
        <f t="shared" si="3"/>
        <v>0</v>
      </c>
      <c r="L20" s="5">
        <f t="shared" si="4"/>
        <v>0</v>
      </c>
      <c r="M20" s="4">
        <v>1240000000</v>
      </c>
      <c r="N20" s="4">
        <f t="shared" si="5"/>
        <v>20.9383772165634</v>
      </c>
      <c r="O20" s="4">
        <v>947100000</v>
      </c>
      <c r="P20" s="4">
        <v>519900000</v>
      </c>
      <c r="Q20" s="1">
        <v>0.236</v>
      </c>
      <c r="R20" s="1">
        <v>0.0464</v>
      </c>
      <c r="S20" s="1">
        <v>0.0325</v>
      </c>
      <c r="T20" s="1">
        <v>0.0425</v>
      </c>
      <c r="U20" s="1">
        <v>134</v>
      </c>
      <c r="V20" s="1">
        <f t="shared" si="6"/>
        <v>4.90527477843843</v>
      </c>
      <c r="W20" s="1">
        <v>13.96</v>
      </c>
      <c r="X20" s="1">
        <v>65371275</v>
      </c>
      <c r="Y20" s="1">
        <f t="shared" si="7"/>
        <v>17.9955934997585</v>
      </c>
      <c r="Z20" s="1">
        <v>1.51</v>
      </c>
      <c r="AA20" s="1">
        <v>29.5</v>
      </c>
      <c r="AB20" s="1">
        <v>47.43</v>
      </c>
      <c r="AC20" s="1">
        <v>0.032495</v>
      </c>
      <c r="AD20" s="4">
        <v>134000000</v>
      </c>
      <c r="AE20" s="4">
        <v>292600000</v>
      </c>
      <c r="AF20" s="4">
        <f t="shared" si="8"/>
        <v>0.108064516129032</v>
      </c>
      <c r="AG20" s="4">
        <f t="shared" si="9"/>
        <v>0.457963089542037</v>
      </c>
      <c r="AH20" s="3">
        <v>0.286985</v>
      </c>
      <c r="AI20" s="4">
        <v>4258000000</v>
      </c>
      <c r="AJ20" s="4">
        <v>4114000000</v>
      </c>
      <c r="AK20" s="4">
        <f t="shared" si="10"/>
        <v>0.952314814814815</v>
      </c>
      <c r="AL20" s="4">
        <f t="shared" si="11"/>
        <v>0.985648148148148</v>
      </c>
      <c r="AM20" s="1">
        <v>33.33</v>
      </c>
      <c r="AN20" s="1">
        <v>0.144</v>
      </c>
    </row>
    <row r="21" spans="1:40">
      <c r="A21" s="1">
        <v>637</v>
      </c>
      <c r="B21" s="1">
        <v>2019</v>
      </c>
      <c r="C21" s="4">
        <v>363200000</v>
      </c>
      <c r="D21" s="1">
        <v>58169633</v>
      </c>
      <c r="E21" s="4">
        <v>4298000000</v>
      </c>
      <c r="F21" s="2">
        <f t="shared" si="0"/>
        <v>421369633</v>
      </c>
      <c r="G21" s="2">
        <f t="shared" si="1"/>
        <v>19.8590209945641</v>
      </c>
      <c r="H21" s="2">
        <f t="shared" si="2"/>
        <v>0.098038537226617</v>
      </c>
      <c r="I21" s="5">
        <v>0</v>
      </c>
      <c r="J21" s="5">
        <v>0</v>
      </c>
      <c r="K21" s="5">
        <f t="shared" si="3"/>
        <v>0</v>
      </c>
      <c r="L21" s="5">
        <f t="shared" si="4"/>
        <v>0</v>
      </c>
      <c r="M21" s="4">
        <v>1503000000</v>
      </c>
      <c r="N21" s="4">
        <f t="shared" si="5"/>
        <v>21.1307289477172</v>
      </c>
      <c r="O21" s="4">
        <v>1034000000</v>
      </c>
      <c r="P21" s="4">
        <v>519900000</v>
      </c>
      <c r="Q21" s="1">
        <v>0.3124</v>
      </c>
      <c r="R21" s="1">
        <v>0.0958</v>
      </c>
      <c r="S21" s="1">
        <v>0.0753</v>
      </c>
      <c r="T21" s="1">
        <v>0.1095</v>
      </c>
      <c r="U21" s="1">
        <v>103</v>
      </c>
      <c r="V21" s="1">
        <f t="shared" si="6"/>
        <v>4.64439089914137</v>
      </c>
      <c r="W21" s="1">
        <v>16.27</v>
      </c>
      <c r="X21" s="1">
        <v>60168946</v>
      </c>
      <c r="Y21" s="1">
        <f t="shared" si="7"/>
        <v>17.912666930008</v>
      </c>
      <c r="Z21" s="1">
        <v>1.4</v>
      </c>
      <c r="AA21" s="1">
        <v>29.5</v>
      </c>
      <c r="AB21" s="1">
        <v>48.99</v>
      </c>
      <c r="AC21" s="1">
        <v>0.075263</v>
      </c>
      <c r="AD21" s="1">
        <v>-44120590</v>
      </c>
      <c r="AE21" s="4">
        <v>469600000</v>
      </c>
      <c r="AF21" s="4">
        <f t="shared" si="8"/>
        <v>-0.0293550166333999</v>
      </c>
      <c r="AG21" s="4">
        <f t="shared" si="9"/>
        <v>-0.0939535562180579</v>
      </c>
      <c r="AH21" s="3">
        <v>0.349747</v>
      </c>
      <c r="AI21" s="4">
        <v>4205000000</v>
      </c>
      <c r="AJ21" s="4">
        <v>4029000000</v>
      </c>
      <c r="AK21" s="4">
        <f t="shared" si="10"/>
        <v>0.937412750116333</v>
      </c>
      <c r="AL21" s="4">
        <f t="shared" si="11"/>
        <v>0.978362028850628</v>
      </c>
      <c r="AM21" s="1">
        <v>33.33</v>
      </c>
      <c r="AN21" s="1">
        <v>0.1547</v>
      </c>
    </row>
    <row r="22" spans="1:40">
      <c r="A22" s="1">
        <v>637</v>
      </c>
      <c r="B22" s="1">
        <v>2020</v>
      </c>
      <c r="C22" s="4">
        <v>341500000</v>
      </c>
      <c r="D22" s="1">
        <v>56699864</v>
      </c>
      <c r="E22" s="4">
        <v>3998000000</v>
      </c>
      <c r="F22" s="2">
        <f t="shared" si="0"/>
        <v>398199864</v>
      </c>
      <c r="G22" s="2">
        <f t="shared" si="1"/>
        <v>19.8024646080574</v>
      </c>
      <c r="H22" s="2">
        <f t="shared" si="2"/>
        <v>0.0995997658829415</v>
      </c>
      <c r="I22" s="5">
        <v>0</v>
      </c>
      <c r="J22" s="5">
        <v>0</v>
      </c>
      <c r="K22" s="5">
        <f t="shared" si="3"/>
        <v>0</v>
      </c>
      <c r="L22" s="5">
        <f t="shared" si="4"/>
        <v>0</v>
      </c>
      <c r="M22" s="4">
        <v>1921000000</v>
      </c>
      <c r="N22" s="4">
        <f t="shared" si="5"/>
        <v>21.3761117207328</v>
      </c>
      <c r="O22" s="4">
        <v>985300000</v>
      </c>
      <c r="P22" s="4">
        <v>519900000</v>
      </c>
      <c r="Q22" s="1">
        <v>0.4871</v>
      </c>
      <c r="R22" s="1">
        <v>0.0016</v>
      </c>
      <c r="S22" s="1">
        <v>-0.0002</v>
      </c>
      <c r="T22" s="1">
        <v>-0.0004</v>
      </c>
      <c r="U22" s="1">
        <v>102</v>
      </c>
      <c r="V22" s="1">
        <f t="shared" si="6"/>
        <v>4.63472898822964</v>
      </c>
      <c r="W22" s="1">
        <v>15.1</v>
      </c>
      <c r="X22" s="1">
        <v>48526580</v>
      </c>
      <c r="Y22" s="1">
        <f t="shared" si="7"/>
        <v>17.6976222470251</v>
      </c>
      <c r="Z22" s="1">
        <v>1.21</v>
      </c>
      <c r="AA22" s="1">
        <v>29.15</v>
      </c>
      <c r="AB22" s="1">
        <v>49.15</v>
      </c>
      <c r="AC22" s="1">
        <v>-0.000197</v>
      </c>
      <c r="AD22" s="1">
        <v>69341087</v>
      </c>
      <c r="AE22" s="4">
        <v>935900000</v>
      </c>
      <c r="AF22" s="4">
        <f t="shared" si="8"/>
        <v>0.036096349297241</v>
      </c>
      <c r="AG22" s="4">
        <f t="shared" si="9"/>
        <v>0.0740902735334972</v>
      </c>
      <c r="AH22" s="3">
        <v>0.480546</v>
      </c>
      <c r="AI22" s="4">
        <v>3936000000</v>
      </c>
      <c r="AJ22" s="4">
        <v>3781000000</v>
      </c>
      <c r="AK22" s="4">
        <f t="shared" si="10"/>
        <v>0.945722861430715</v>
      </c>
      <c r="AL22" s="4">
        <f t="shared" si="11"/>
        <v>0.984492246123062</v>
      </c>
      <c r="AM22" s="1">
        <v>33.33</v>
      </c>
      <c r="AN22" s="1">
        <v>0.1711</v>
      </c>
    </row>
    <row r="23" spans="1:40">
      <c r="A23" s="1">
        <v>637</v>
      </c>
      <c r="B23" s="1">
        <v>2021</v>
      </c>
      <c r="C23" s="4">
        <v>885500000</v>
      </c>
      <c r="D23" s="1">
        <v>81717828</v>
      </c>
      <c r="E23" s="4">
        <v>5572000000</v>
      </c>
      <c r="F23" s="2">
        <f t="shared" si="0"/>
        <v>967217828</v>
      </c>
      <c r="G23" s="2">
        <f t="shared" si="1"/>
        <v>20.6899342896839</v>
      </c>
      <c r="H23" s="2">
        <f t="shared" si="2"/>
        <v>0.17358539626705</v>
      </c>
      <c r="I23" s="5">
        <v>0</v>
      </c>
      <c r="J23" s="5">
        <v>0</v>
      </c>
      <c r="K23" s="5">
        <f t="shared" si="3"/>
        <v>0</v>
      </c>
      <c r="L23" s="5">
        <f t="shared" si="4"/>
        <v>0</v>
      </c>
      <c r="M23" s="4">
        <v>2888000000</v>
      </c>
      <c r="N23" s="4">
        <f t="shared" si="5"/>
        <v>21.783830057977</v>
      </c>
      <c r="O23" s="4">
        <v>1165000000</v>
      </c>
      <c r="P23" s="4">
        <v>519900000</v>
      </c>
      <c r="Q23" s="1">
        <v>0.5965</v>
      </c>
      <c r="R23" s="1">
        <v>0.0526</v>
      </c>
      <c r="S23" s="1">
        <v>0.0288</v>
      </c>
      <c r="T23" s="1">
        <v>0.0713</v>
      </c>
      <c r="U23" s="1">
        <v>93</v>
      </c>
      <c r="V23" s="1">
        <f t="shared" si="6"/>
        <v>4.54329478227</v>
      </c>
      <c r="W23" s="1">
        <v>13.12</v>
      </c>
      <c r="X23" s="1">
        <v>42753582</v>
      </c>
      <c r="Y23" s="1">
        <f t="shared" si="7"/>
        <v>17.5709635393106</v>
      </c>
      <c r="Z23" s="1">
        <v>0.77</v>
      </c>
      <c r="AA23" s="1">
        <v>29.15</v>
      </c>
      <c r="AB23" s="1">
        <v>47.7</v>
      </c>
      <c r="AC23" s="1">
        <v>0.028785</v>
      </c>
      <c r="AD23" s="1">
        <v>61218331</v>
      </c>
      <c r="AE23" s="4">
        <v>1723000000</v>
      </c>
      <c r="AF23" s="4">
        <f t="shared" si="8"/>
        <v>0.021197483033241</v>
      </c>
      <c r="AG23" s="4">
        <f t="shared" si="9"/>
        <v>0.0355300818340104</v>
      </c>
      <c r="AH23" s="3">
        <v>0.518209</v>
      </c>
      <c r="AI23" s="4">
        <v>5470000000</v>
      </c>
      <c r="AJ23" s="4">
        <v>5287000000</v>
      </c>
      <c r="AK23" s="4">
        <f t="shared" si="10"/>
        <v>0.948851399856425</v>
      </c>
      <c r="AL23" s="4">
        <f t="shared" si="11"/>
        <v>0.981694185211773</v>
      </c>
      <c r="AM23" s="1">
        <v>33.33</v>
      </c>
      <c r="AN23" s="1">
        <v>0.1324</v>
      </c>
    </row>
    <row r="24" spans="1:40">
      <c r="A24" s="1">
        <v>637</v>
      </c>
      <c r="B24" s="1">
        <v>2022</v>
      </c>
      <c r="C24" s="4">
        <v>958400000</v>
      </c>
      <c r="D24" s="4">
        <v>170200000</v>
      </c>
      <c r="E24" s="4">
        <v>6059000000</v>
      </c>
      <c r="F24" s="2">
        <f t="shared" si="0"/>
        <v>1128600000</v>
      </c>
      <c r="G24" s="2">
        <f t="shared" si="1"/>
        <v>20.8442437634993</v>
      </c>
      <c r="H24" s="2">
        <f t="shared" si="2"/>
        <v>0.186268361115696</v>
      </c>
      <c r="I24" s="5">
        <v>2</v>
      </c>
      <c r="J24" s="5">
        <v>0</v>
      </c>
      <c r="K24" s="5">
        <f t="shared" si="3"/>
        <v>1.09861228866811</v>
      </c>
      <c r="L24" s="5">
        <f t="shared" si="4"/>
        <v>0</v>
      </c>
      <c r="M24" s="4">
        <v>2893000000</v>
      </c>
      <c r="N24" s="4">
        <f t="shared" si="5"/>
        <v>21.7855598629404</v>
      </c>
      <c r="O24" s="4">
        <v>1032000000</v>
      </c>
      <c r="P24" s="4">
        <v>519900000</v>
      </c>
      <c r="Q24" s="1">
        <v>0.6434</v>
      </c>
      <c r="R24" s="1">
        <v>-0.0322</v>
      </c>
      <c r="S24" s="1">
        <v>-0.0435</v>
      </c>
      <c r="T24" s="1">
        <v>-0.122</v>
      </c>
      <c r="U24" s="1">
        <v>82</v>
      </c>
      <c r="V24" s="1">
        <f t="shared" si="6"/>
        <v>4.4188406077966</v>
      </c>
      <c r="W24" s="1">
        <v>11.97</v>
      </c>
      <c r="X24" s="1">
        <v>52296827</v>
      </c>
      <c r="Y24" s="1">
        <f t="shared" si="7"/>
        <v>17.7724462579786</v>
      </c>
      <c r="Z24" s="1">
        <v>0.86</v>
      </c>
      <c r="AA24" s="1">
        <v>29.15</v>
      </c>
      <c r="AB24" s="1">
        <v>47.21</v>
      </c>
      <c r="AC24" s="1">
        <v>-0.0435</v>
      </c>
      <c r="AD24" s="4">
        <v>435500000</v>
      </c>
      <c r="AE24" s="4">
        <v>1862000000</v>
      </c>
      <c r="AF24" s="4">
        <f t="shared" si="8"/>
        <v>0.150535776011061</v>
      </c>
      <c r="AG24" s="4">
        <f t="shared" si="9"/>
        <v>0.233888292158969</v>
      </c>
      <c r="AH24" s="3">
        <v>0.477495</v>
      </c>
      <c r="AI24" s="4">
        <v>6112000000</v>
      </c>
      <c r="AJ24" s="4">
        <v>5846000000</v>
      </c>
      <c r="AK24" s="4">
        <f t="shared" si="10"/>
        <v>0.964845684106288</v>
      </c>
      <c r="AL24" s="4">
        <f t="shared" si="11"/>
        <v>1.00874731803928</v>
      </c>
      <c r="AM24" s="1">
        <v>33.33</v>
      </c>
      <c r="AN24" s="1">
        <v>0.1228</v>
      </c>
    </row>
    <row r="25" spans="1:40">
      <c r="A25" s="1">
        <v>637</v>
      </c>
      <c r="B25" s="1">
        <v>2023</v>
      </c>
      <c r="C25" s="4">
        <v>813600000</v>
      </c>
      <c r="D25" s="4">
        <v>119500000</v>
      </c>
      <c r="E25" s="4">
        <v>4548000000</v>
      </c>
      <c r="F25" s="2">
        <f t="shared" si="0"/>
        <v>933100000</v>
      </c>
      <c r="G25" s="2">
        <f t="shared" si="1"/>
        <v>20.6540229342042</v>
      </c>
      <c r="H25" s="2">
        <f t="shared" si="2"/>
        <v>0.205167106420405</v>
      </c>
      <c r="I25" s="5">
        <v>2</v>
      </c>
      <c r="J25" s="5">
        <v>0</v>
      </c>
      <c r="K25" s="5">
        <f t="shared" si="3"/>
        <v>1.09861228866811</v>
      </c>
      <c r="L25" s="5">
        <f t="shared" si="4"/>
        <v>0</v>
      </c>
      <c r="M25" s="4">
        <v>2499000000</v>
      </c>
      <c r="N25" s="4">
        <f t="shared" si="5"/>
        <v>21.6391564887992</v>
      </c>
      <c r="O25" s="4">
        <v>873900000</v>
      </c>
      <c r="P25" s="4">
        <v>519900000</v>
      </c>
      <c r="Q25" s="1">
        <v>0.6503</v>
      </c>
      <c r="R25" s="1">
        <v>-0.0295</v>
      </c>
      <c r="S25" s="1">
        <v>-0.044</v>
      </c>
      <c r="T25" s="1">
        <v>-0.1259</v>
      </c>
      <c r="U25" s="1">
        <v>81</v>
      </c>
      <c r="V25" s="1">
        <f t="shared" si="6"/>
        <v>4.40671924726425</v>
      </c>
      <c r="W25" s="1">
        <v>13.98</v>
      </c>
      <c r="X25" s="1">
        <v>52236446</v>
      </c>
      <c r="Y25" s="1">
        <f t="shared" si="7"/>
        <v>17.7712910084589</v>
      </c>
      <c r="Z25" s="1">
        <v>1.15</v>
      </c>
      <c r="AA25" s="1">
        <v>29.15</v>
      </c>
      <c r="AB25" s="1">
        <v>49.03</v>
      </c>
      <c r="AC25" s="1">
        <v>-0.044047</v>
      </c>
      <c r="AD25" s="4">
        <v>353000000</v>
      </c>
      <c r="AE25" s="4">
        <v>1625000000</v>
      </c>
      <c r="AF25" s="4">
        <f t="shared" si="8"/>
        <v>0.14125650260104</v>
      </c>
      <c r="AG25" s="4">
        <f t="shared" si="9"/>
        <v>0.217230769230769</v>
      </c>
      <c r="AH25" s="3">
        <v>0.549461</v>
      </c>
      <c r="AI25" s="4">
        <v>4637000000</v>
      </c>
      <c r="AJ25" s="4">
        <v>4327000000</v>
      </c>
      <c r="AK25" s="4">
        <f t="shared" si="10"/>
        <v>0.951407211961302</v>
      </c>
      <c r="AL25" s="4">
        <f t="shared" si="11"/>
        <v>1.01956904133685</v>
      </c>
      <c r="AM25" s="1">
        <v>33.33</v>
      </c>
      <c r="AN25" s="1">
        <v>0.2036</v>
      </c>
    </row>
    <row r="26" spans="1:40">
      <c r="A26" s="1">
        <v>682</v>
      </c>
      <c r="B26" s="1">
        <v>2018</v>
      </c>
      <c r="C26" s="4">
        <v>583300000</v>
      </c>
      <c r="D26" s="1">
        <v>95797826</v>
      </c>
      <c r="E26" s="4">
        <v>3042000000</v>
      </c>
      <c r="F26" s="2">
        <f t="shared" si="0"/>
        <v>679097826</v>
      </c>
      <c r="G26" s="2">
        <f t="shared" si="1"/>
        <v>20.3362757487831</v>
      </c>
      <c r="H26" s="2">
        <f t="shared" si="2"/>
        <v>0.223240573964497</v>
      </c>
      <c r="I26" s="5">
        <v>115</v>
      </c>
      <c r="J26" s="5">
        <v>62</v>
      </c>
      <c r="K26" s="5">
        <f t="shared" si="3"/>
        <v>4.75359019110637</v>
      </c>
      <c r="L26" s="5">
        <f t="shared" si="4"/>
        <v>4.14313472639153</v>
      </c>
      <c r="M26" s="4">
        <v>5155000000</v>
      </c>
      <c r="N26" s="4">
        <f t="shared" si="5"/>
        <v>22.3632329544153</v>
      </c>
      <c r="O26" s="4">
        <v>3281000000</v>
      </c>
      <c r="P26" s="4">
        <v>1341000000</v>
      </c>
      <c r="Q26" s="1">
        <v>0.3635</v>
      </c>
      <c r="R26" s="1">
        <v>0.0447</v>
      </c>
      <c r="S26" s="1">
        <v>0.0433</v>
      </c>
      <c r="T26" s="1">
        <v>0.068</v>
      </c>
      <c r="U26" s="1">
        <v>1335</v>
      </c>
      <c r="V26" s="1">
        <f t="shared" si="6"/>
        <v>7.19743535409659</v>
      </c>
      <c r="W26" s="1">
        <v>29.25</v>
      </c>
      <c r="X26" s="4">
        <v>219800000</v>
      </c>
      <c r="Y26" s="1">
        <f t="shared" si="7"/>
        <v>19.2082285999338</v>
      </c>
      <c r="Z26" s="1">
        <v>7.22</v>
      </c>
      <c r="AA26" s="1">
        <v>27.58</v>
      </c>
      <c r="AB26" s="1">
        <v>44.95</v>
      </c>
      <c r="AC26" s="1">
        <v>0.043305</v>
      </c>
      <c r="AD26" s="4">
        <v>266000000</v>
      </c>
      <c r="AE26" s="4">
        <v>1873000000</v>
      </c>
      <c r="AF26" s="4">
        <f t="shared" si="8"/>
        <v>0.0516003879728419</v>
      </c>
      <c r="AG26" s="4">
        <f t="shared" si="9"/>
        <v>0.142018152696209</v>
      </c>
      <c r="AH26" s="3">
        <v>1.694285</v>
      </c>
      <c r="AI26" s="4">
        <v>2878000000</v>
      </c>
      <c r="AJ26" s="4">
        <v>2058000000</v>
      </c>
      <c r="AK26" s="4">
        <f t="shared" si="10"/>
        <v>0.676528599605523</v>
      </c>
      <c r="AL26" s="4">
        <f t="shared" si="11"/>
        <v>0.946088099934254</v>
      </c>
      <c r="AM26" s="1">
        <v>37.5</v>
      </c>
      <c r="AN26" s="1">
        <v>1.5002</v>
      </c>
    </row>
    <row r="27" spans="1:40">
      <c r="A27" s="1">
        <v>682</v>
      </c>
      <c r="B27" s="1">
        <v>2019</v>
      </c>
      <c r="C27" s="4">
        <v>594600000</v>
      </c>
      <c r="D27" s="1">
        <v>93943045</v>
      </c>
      <c r="E27" s="4">
        <v>3419000000</v>
      </c>
      <c r="F27" s="2">
        <f t="shared" si="0"/>
        <v>688543045</v>
      </c>
      <c r="G27" s="2">
        <f t="shared" si="1"/>
        <v>20.3500883941496</v>
      </c>
      <c r="H27" s="2">
        <f t="shared" si="2"/>
        <v>0.201387260894999</v>
      </c>
      <c r="I27" s="5">
        <v>126</v>
      </c>
      <c r="J27" s="5">
        <v>71</v>
      </c>
      <c r="K27" s="5">
        <f t="shared" si="3"/>
        <v>4.84418708645859</v>
      </c>
      <c r="L27" s="5">
        <f t="shared" si="4"/>
        <v>4.27666611901606</v>
      </c>
      <c r="M27" s="4">
        <v>6261000000</v>
      </c>
      <c r="N27" s="4">
        <f t="shared" si="5"/>
        <v>22.5576057537096</v>
      </c>
      <c r="O27" s="4">
        <v>3557000000</v>
      </c>
      <c r="P27" s="4">
        <v>1341000000</v>
      </c>
      <c r="Q27" s="1">
        <v>0.4319</v>
      </c>
      <c r="R27" s="1">
        <v>0.0453</v>
      </c>
      <c r="S27" s="1">
        <v>0.0452</v>
      </c>
      <c r="T27" s="1">
        <v>0.0795</v>
      </c>
      <c r="U27" s="1">
        <v>1474</v>
      </c>
      <c r="V27" s="1">
        <f t="shared" si="6"/>
        <v>7.29641326877392</v>
      </c>
      <c r="W27" s="1">
        <v>26.5</v>
      </c>
      <c r="X27" s="4">
        <v>270300000</v>
      </c>
      <c r="Y27" s="1">
        <f t="shared" si="7"/>
        <v>19.4150430112467</v>
      </c>
      <c r="Z27" s="1">
        <v>7.91</v>
      </c>
      <c r="AA27" s="1">
        <v>27.58</v>
      </c>
      <c r="AB27" s="1">
        <v>43.09</v>
      </c>
      <c r="AC27" s="1">
        <v>0.045158</v>
      </c>
      <c r="AD27" s="4">
        <v>508400000</v>
      </c>
      <c r="AE27" s="4">
        <v>2704000000</v>
      </c>
      <c r="AF27" s="4">
        <f t="shared" si="8"/>
        <v>0.0812010860884843</v>
      </c>
      <c r="AG27" s="4">
        <f t="shared" si="9"/>
        <v>0.18801775147929</v>
      </c>
      <c r="AH27" s="3">
        <v>1.831483</v>
      </c>
      <c r="AI27" s="4">
        <v>3173000000</v>
      </c>
      <c r="AJ27" s="4">
        <v>2227000000</v>
      </c>
      <c r="AK27" s="4">
        <f t="shared" si="10"/>
        <v>0.651360046797309</v>
      </c>
      <c r="AL27" s="4">
        <f t="shared" si="11"/>
        <v>0.928049137174612</v>
      </c>
      <c r="AM27" s="1">
        <v>37.5</v>
      </c>
      <c r="AN27" s="1">
        <v>1.488</v>
      </c>
    </row>
    <row r="28" spans="1:40">
      <c r="A28" s="1">
        <v>682</v>
      </c>
      <c r="B28" s="1">
        <v>2020</v>
      </c>
      <c r="C28" s="4">
        <v>591700000</v>
      </c>
      <c r="D28" s="4">
        <v>125900000</v>
      </c>
      <c r="E28" s="4">
        <v>3719000000</v>
      </c>
      <c r="F28" s="2">
        <f t="shared" si="0"/>
        <v>717600000</v>
      </c>
      <c r="G28" s="2">
        <f t="shared" si="1"/>
        <v>20.3914228687089</v>
      </c>
      <c r="H28" s="2">
        <f t="shared" si="2"/>
        <v>0.192955095455768</v>
      </c>
      <c r="I28" s="5">
        <v>153</v>
      </c>
      <c r="J28" s="5">
        <v>81</v>
      </c>
      <c r="K28" s="5">
        <f t="shared" si="3"/>
        <v>5.03695260241363</v>
      </c>
      <c r="L28" s="5">
        <f t="shared" si="4"/>
        <v>4.40671924726425</v>
      </c>
      <c r="M28" s="4">
        <v>6898000000</v>
      </c>
      <c r="N28" s="4">
        <f t="shared" si="5"/>
        <v>22.6544973514611</v>
      </c>
      <c r="O28" s="4">
        <v>3802000000</v>
      </c>
      <c r="P28" s="4">
        <v>1341000000</v>
      </c>
      <c r="Q28" s="1">
        <v>0.4489</v>
      </c>
      <c r="R28" s="1">
        <v>0.0464</v>
      </c>
      <c r="S28" s="1">
        <v>0.046</v>
      </c>
      <c r="T28" s="1">
        <v>0.0835</v>
      </c>
      <c r="U28" s="1">
        <v>1554</v>
      </c>
      <c r="V28" s="1">
        <f t="shared" si="6"/>
        <v>7.34923082461333</v>
      </c>
      <c r="W28" s="1">
        <v>27.43</v>
      </c>
      <c r="X28" s="4">
        <v>323800000</v>
      </c>
      <c r="Y28" s="1">
        <f t="shared" si="7"/>
        <v>19.5956365992078</v>
      </c>
      <c r="Z28" s="1">
        <v>8.71</v>
      </c>
      <c r="AA28" s="1">
        <v>27.58</v>
      </c>
      <c r="AB28" s="1">
        <v>43.29</v>
      </c>
      <c r="AC28" s="1">
        <v>0.046003</v>
      </c>
      <c r="AD28" s="4">
        <v>320100000</v>
      </c>
      <c r="AE28" s="4">
        <v>3097000000</v>
      </c>
      <c r="AF28" s="4">
        <f t="shared" si="8"/>
        <v>0.0464047550014497</v>
      </c>
      <c r="AG28" s="4">
        <f t="shared" si="9"/>
        <v>0.103358088472716</v>
      </c>
      <c r="AH28" s="3">
        <v>1.855099</v>
      </c>
      <c r="AI28" s="4">
        <v>3466000000</v>
      </c>
      <c r="AJ28" s="4">
        <v>2440000000</v>
      </c>
      <c r="AK28" s="4">
        <f t="shared" si="10"/>
        <v>0.656090346867438</v>
      </c>
      <c r="AL28" s="4">
        <f t="shared" si="11"/>
        <v>0.931970959935467</v>
      </c>
      <c r="AM28" s="1">
        <v>33.33</v>
      </c>
      <c r="AN28" s="1">
        <v>1.5234</v>
      </c>
    </row>
    <row r="29" spans="1:40">
      <c r="A29" s="1">
        <v>682</v>
      </c>
      <c r="B29" s="1">
        <v>2021</v>
      </c>
      <c r="C29" s="4">
        <v>666700000</v>
      </c>
      <c r="D29" s="4">
        <v>120800000</v>
      </c>
      <c r="E29" s="4">
        <v>4486000000</v>
      </c>
      <c r="F29" s="2">
        <f t="shared" si="0"/>
        <v>787500000</v>
      </c>
      <c r="G29" s="2">
        <f t="shared" si="1"/>
        <v>20.4843739286641</v>
      </c>
      <c r="H29" s="2">
        <f t="shared" si="2"/>
        <v>0.175546143557735</v>
      </c>
      <c r="I29" s="5">
        <v>179</v>
      </c>
      <c r="J29" s="5">
        <v>85</v>
      </c>
      <c r="K29" s="5">
        <f t="shared" si="3"/>
        <v>5.19295685089021</v>
      </c>
      <c r="L29" s="5">
        <f t="shared" si="4"/>
        <v>4.45434729625351</v>
      </c>
      <c r="M29" s="4">
        <v>8057000000</v>
      </c>
      <c r="N29" s="4">
        <f t="shared" si="5"/>
        <v>22.8098071157415</v>
      </c>
      <c r="O29" s="4">
        <v>4207000000</v>
      </c>
      <c r="P29" s="4">
        <v>1341000000</v>
      </c>
      <c r="Q29" s="1">
        <v>0.4779</v>
      </c>
      <c r="R29" s="1">
        <v>0.0527</v>
      </c>
      <c r="S29" s="1">
        <v>0.0521</v>
      </c>
      <c r="T29" s="1">
        <v>0.0997</v>
      </c>
      <c r="U29" s="1">
        <v>1607</v>
      </c>
      <c r="V29" s="1">
        <f t="shared" si="6"/>
        <v>7.38274644973891</v>
      </c>
      <c r="W29" s="1">
        <v>27.75</v>
      </c>
      <c r="X29" s="4">
        <v>383200000</v>
      </c>
      <c r="Y29" s="1">
        <f t="shared" si="7"/>
        <v>19.764067604061</v>
      </c>
      <c r="Z29" s="1">
        <v>8.54</v>
      </c>
      <c r="AA29" s="1">
        <v>27.58</v>
      </c>
      <c r="AB29" s="1">
        <v>48.41</v>
      </c>
      <c r="AC29" s="1">
        <v>0.052058</v>
      </c>
      <c r="AD29" s="4">
        <v>202100000</v>
      </c>
      <c r="AE29" s="4">
        <v>3850000000</v>
      </c>
      <c r="AF29" s="4">
        <f t="shared" si="8"/>
        <v>0.0250837780811717</v>
      </c>
      <c r="AG29" s="4">
        <f t="shared" si="9"/>
        <v>0.0524935064935065</v>
      </c>
      <c r="AH29" s="3">
        <v>1.796141</v>
      </c>
      <c r="AI29" s="4">
        <v>4182000000</v>
      </c>
      <c r="AJ29" s="4">
        <v>3002000000</v>
      </c>
      <c r="AK29" s="4">
        <f t="shared" si="10"/>
        <v>0.669193045028979</v>
      </c>
      <c r="AL29" s="4">
        <f t="shared" si="11"/>
        <v>0.932233615693268</v>
      </c>
      <c r="AM29" s="1">
        <v>33.33</v>
      </c>
      <c r="AN29" s="1">
        <v>1.2913</v>
      </c>
    </row>
    <row r="30" spans="1:40">
      <c r="A30" s="1">
        <v>682</v>
      </c>
      <c r="B30" s="1">
        <v>2022</v>
      </c>
      <c r="C30" s="4">
        <v>659200000</v>
      </c>
      <c r="D30" s="4">
        <v>113800000</v>
      </c>
      <c r="E30" s="4">
        <v>5460000000</v>
      </c>
      <c r="F30" s="2">
        <f t="shared" si="0"/>
        <v>773000000</v>
      </c>
      <c r="G30" s="2">
        <f t="shared" si="1"/>
        <v>20.4657896065517</v>
      </c>
      <c r="H30" s="2">
        <f t="shared" si="2"/>
        <v>0.141575091575092</v>
      </c>
      <c r="I30" s="5">
        <v>183</v>
      </c>
      <c r="J30" s="5">
        <v>88</v>
      </c>
      <c r="K30" s="5">
        <f t="shared" si="3"/>
        <v>5.21493575760899</v>
      </c>
      <c r="L30" s="5">
        <f t="shared" si="4"/>
        <v>4.48863636973214</v>
      </c>
      <c r="M30" s="4">
        <v>9564000000</v>
      </c>
      <c r="N30" s="4">
        <f t="shared" si="5"/>
        <v>22.9812718865425</v>
      </c>
      <c r="O30" s="4">
        <v>4562000000</v>
      </c>
      <c r="P30" s="4">
        <v>1341000000</v>
      </c>
      <c r="Q30" s="1">
        <v>0.523</v>
      </c>
      <c r="R30" s="1">
        <v>0.0529</v>
      </c>
      <c r="S30" s="1">
        <v>0.0517</v>
      </c>
      <c r="T30" s="1">
        <v>0.1083</v>
      </c>
      <c r="U30" s="1">
        <v>1644</v>
      </c>
      <c r="V30" s="1">
        <f t="shared" si="6"/>
        <v>7.40549566319947</v>
      </c>
      <c r="W30" s="1">
        <v>22.68</v>
      </c>
      <c r="X30" s="4">
        <v>453800000</v>
      </c>
      <c r="Y30" s="1">
        <f t="shared" si="7"/>
        <v>19.93316713031</v>
      </c>
      <c r="Z30" s="1">
        <v>8.31</v>
      </c>
      <c r="AA30" s="1">
        <v>27.58</v>
      </c>
      <c r="AB30" s="1">
        <v>57.72</v>
      </c>
      <c r="AC30" s="1">
        <v>0.05165</v>
      </c>
      <c r="AD30" s="4">
        <v>412600000</v>
      </c>
      <c r="AE30" s="4">
        <v>5001000000</v>
      </c>
      <c r="AF30" s="4">
        <f t="shared" si="8"/>
        <v>0.0431409452112087</v>
      </c>
      <c r="AG30" s="4">
        <f t="shared" si="9"/>
        <v>0.08250349930014</v>
      </c>
      <c r="AH30" s="3">
        <v>1.751516</v>
      </c>
      <c r="AI30" s="4">
        <v>5087000000</v>
      </c>
      <c r="AJ30" s="4">
        <v>3706000000</v>
      </c>
      <c r="AK30" s="4">
        <f t="shared" si="10"/>
        <v>0.678754578754579</v>
      </c>
      <c r="AL30" s="4">
        <f t="shared" si="11"/>
        <v>0.931684981684982</v>
      </c>
      <c r="AM30" s="1">
        <v>33.33</v>
      </c>
      <c r="AN30" s="1">
        <v>1.2607</v>
      </c>
    </row>
    <row r="31" spans="1:40">
      <c r="A31" s="1">
        <v>682</v>
      </c>
      <c r="B31" s="1">
        <v>2023</v>
      </c>
      <c r="C31" s="4">
        <v>876100000</v>
      </c>
      <c r="D31" s="4">
        <v>125600000</v>
      </c>
      <c r="E31" s="4">
        <v>6478000000</v>
      </c>
      <c r="F31" s="2">
        <f t="shared" si="0"/>
        <v>1001700000</v>
      </c>
      <c r="G31" s="2">
        <f t="shared" si="1"/>
        <v>20.724964393582</v>
      </c>
      <c r="H31" s="2">
        <f t="shared" si="2"/>
        <v>0.154631058968818</v>
      </c>
      <c r="I31" s="5">
        <v>183</v>
      </c>
      <c r="J31" s="5">
        <v>88</v>
      </c>
      <c r="K31" s="5">
        <f t="shared" si="3"/>
        <v>5.21493575760899</v>
      </c>
      <c r="L31" s="5">
        <f t="shared" si="4"/>
        <v>4.48863636973214</v>
      </c>
      <c r="M31" s="4">
        <v>11140000000</v>
      </c>
      <c r="N31" s="4">
        <f t="shared" si="5"/>
        <v>23.1338080714456</v>
      </c>
      <c r="O31" s="4">
        <v>5030000000</v>
      </c>
      <c r="P31" s="4">
        <v>1341000000</v>
      </c>
      <c r="Q31" s="1">
        <v>0.5485</v>
      </c>
      <c r="R31" s="1">
        <v>0.054</v>
      </c>
      <c r="S31" s="1">
        <v>0.0543</v>
      </c>
      <c r="T31" s="1">
        <v>0.1203</v>
      </c>
      <c r="U31" s="1">
        <v>1763</v>
      </c>
      <c r="V31" s="1">
        <f t="shared" si="6"/>
        <v>7.47533923656674</v>
      </c>
      <c r="W31" s="1">
        <v>23.12</v>
      </c>
      <c r="X31" s="4">
        <v>558500000</v>
      </c>
      <c r="Y31" s="1">
        <f t="shared" si="7"/>
        <v>20.1407651764735</v>
      </c>
      <c r="Z31" s="1">
        <v>8.62</v>
      </c>
      <c r="AA31" s="1">
        <v>27.58</v>
      </c>
      <c r="AB31" s="1">
        <v>51.12</v>
      </c>
      <c r="AC31" s="1">
        <v>0.054331</v>
      </c>
      <c r="AD31" s="4">
        <v>1259000000</v>
      </c>
      <c r="AE31" s="4">
        <v>6112000000</v>
      </c>
      <c r="AF31" s="4">
        <f t="shared" si="8"/>
        <v>0.113016157989228</v>
      </c>
      <c r="AG31" s="4">
        <f t="shared" si="9"/>
        <v>0.205988219895288</v>
      </c>
      <c r="AH31" s="3">
        <v>1.720008</v>
      </c>
      <c r="AI31" s="4">
        <v>5930000000</v>
      </c>
      <c r="AJ31" s="4">
        <v>4295000000</v>
      </c>
      <c r="AK31" s="4">
        <f t="shared" si="10"/>
        <v>0.663013275702377</v>
      </c>
      <c r="AL31" s="4">
        <f t="shared" si="11"/>
        <v>0.915405989502933</v>
      </c>
      <c r="AM31" s="1">
        <v>37.5</v>
      </c>
      <c r="AN31" s="1">
        <v>1.1774</v>
      </c>
    </row>
    <row r="32" spans="1:40">
      <c r="A32" s="1">
        <v>698</v>
      </c>
      <c r="B32" s="1">
        <v>2018</v>
      </c>
      <c r="C32" s="4">
        <v>4636000000</v>
      </c>
      <c r="D32" s="4">
        <v>780400000</v>
      </c>
      <c r="E32" s="4">
        <v>10790000000</v>
      </c>
      <c r="F32" s="2">
        <f t="shared" si="0"/>
        <v>5416400000</v>
      </c>
      <c r="G32" s="2">
        <f t="shared" si="1"/>
        <v>22.4126972250729</v>
      </c>
      <c r="H32" s="2">
        <f t="shared" si="2"/>
        <v>0.501983317886932</v>
      </c>
      <c r="I32" s="5">
        <v>70</v>
      </c>
      <c r="J32" s="5">
        <v>15</v>
      </c>
      <c r="K32" s="5">
        <f t="shared" si="3"/>
        <v>4.26267987704132</v>
      </c>
      <c r="L32" s="5">
        <f t="shared" si="4"/>
        <v>2.77258872223978</v>
      </c>
      <c r="M32" s="4">
        <v>9333000000</v>
      </c>
      <c r="N32" s="4">
        <f t="shared" si="5"/>
        <v>22.95682234353</v>
      </c>
      <c r="O32" s="4">
        <v>4397000000</v>
      </c>
      <c r="P32" s="4">
        <v>819500000</v>
      </c>
      <c r="Q32" s="1">
        <v>0.5289</v>
      </c>
      <c r="R32" s="1">
        <v>0.0196</v>
      </c>
      <c r="S32" s="1">
        <v>0.0011</v>
      </c>
      <c r="T32" s="1">
        <v>0.0023</v>
      </c>
      <c r="U32" s="1">
        <v>328</v>
      </c>
      <c r="V32" s="1">
        <f t="shared" si="6"/>
        <v>5.79605775076537</v>
      </c>
      <c r="W32" s="1">
        <v>10.72</v>
      </c>
      <c r="X32" s="4">
        <v>147000000</v>
      </c>
      <c r="Y32" s="1">
        <f t="shared" si="7"/>
        <v>18.805943144743</v>
      </c>
      <c r="Z32" s="1">
        <v>1.36</v>
      </c>
      <c r="AA32" s="1">
        <v>26.68</v>
      </c>
      <c r="AB32" s="1">
        <v>48.89</v>
      </c>
      <c r="AC32" s="1">
        <v>0.001083</v>
      </c>
      <c r="AD32" s="1">
        <v>64500854</v>
      </c>
      <c r="AE32" s="4">
        <v>4936000000</v>
      </c>
      <c r="AF32" s="4">
        <f t="shared" si="8"/>
        <v>0.00691105260902175</v>
      </c>
      <c r="AG32" s="4">
        <f t="shared" si="9"/>
        <v>0.0130674339546191</v>
      </c>
      <c r="AH32" s="3">
        <v>0.864872</v>
      </c>
      <c r="AI32" s="4">
        <v>10800000000</v>
      </c>
      <c r="AJ32" s="4">
        <v>10080000000</v>
      </c>
      <c r="AK32" s="4">
        <f t="shared" si="10"/>
        <v>0.934198331788693</v>
      </c>
      <c r="AL32" s="4">
        <f t="shared" si="11"/>
        <v>1.00092678405931</v>
      </c>
      <c r="AM32" s="1">
        <v>37.5</v>
      </c>
      <c r="AN32" s="1">
        <v>0.2832</v>
      </c>
    </row>
    <row r="33" spans="1:40">
      <c r="A33" s="1">
        <v>698</v>
      </c>
      <c r="B33" s="1">
        <v>2019</v>
      </c>
      <c r="C33" s="4">
        <v>3844000000</v>
      </c>
      <c r="D33" s="4">
        <v>809300000</v>
      </c>
      <c r="E33" s="4">
        <v>11020000000</v>
      </c>
      <c r="F33" s="2">
        <f t="shared" si="0"/>
        <v>4653300000</v>
      </c>
      <c r="G33" s="2">
        <f t="shared" si="1"/>
        <v>22.2608424822631</v>
      </c>
      <c r="H33" s="2">
        <f t="shared" si="2"/>
        <v>0.422259528130672</v>
      </c>
      <c r="I33" s="5">
        <v>78</v>
      </c>
      <c r="J33" s="5">
        <v>15</v>
      </c>
      <c r="K33" s="5">
        <f t="shared" si="3"/>
        <v>4.36944785246702</v>
      </c>
      <c r="L33" s="5">
        <f t="shared" si="4"/>
        <v>2.77258872223978</v>
      </c>
      <c r="M33" s="4">
        <v>9002000000</v>
      </c>
      <c r="N33" s="4">
        <f t="shared" si="5"/>
        <v>22.9207126118172</v>
      </c>
      <c r="O33" s="4">
        <v>3430000000</v>
      </c>
      <c r="P33" s="4">
        <v>819500000</v>
      </c>
      <c r="Q33" s="1">
        <v>0.619</v>
      </c>
      <c r="R33" s="1">
        <v>-0.0835</v>
      </c>
      <c r="S33" s="1">
        <v>-0.1033</v>
      </c>
      <c r="T33" s="1">
        <v>-0.2712</v>
      </c>
      <c r="U33" s="1">
        <v>374</v>
      </c>
      <c r="V33" s="1">
        <f t="shared" si="6"/>
        <v>5.92692602597041</v>
      </c>
      <c r="W33" s="1">
        <v>13.04</v>
      </c>
      <c r="X33" s="4">
        <v>150800000</v>
      </c>
      <c r="Y33" s="1">
        <f t="shared" si="7"/>
        <v>18.8314650135381</v>
      </c>
      <c r="Z33" s="1">
        <v>1.37</v>
      </c>
      <c r="AA33" s="1">
        <v>26.68</v>
      </c>
      <c r="AB33" s="1">
        <v>48.79</v>
      </c>
      <c r="AC33" s="1">
        <v>-0.103317</v>
      </c>
      <c r="AD33" s="4">
        <v>1008000000</v>
      </c>
      <c r="AE33" s="4">
        <v>5572000000</v>
      </c>
      <c r="AF33" s="4">
        <f t="shared" si="8"/>
        <v>0.111975116640746</v>
      </c>
      <c r="AG33" s="4">
        <f t="shared" si="9"/>
        <v>0.180904522613065</v>
      </c>
      <c r="AH33" s="3">
        <v>0.816845</v>
      </c>
      <c r="AI33" s="4">
        <v>11470000000</v>
      </c>
      <c r="AJ33" s="4">
        <v>10720000000</v>
      </c>
      <c r="AK33" s="4">
        <f t="shared" si="10"/>
        <v>0.972776769509982</v>
      </c>
      <c r="AL33" s="4">
        <f t="shared" si="11"/>
        <v>1.04083484573503</v>
      </c>
      <c r="AM33" s="1">
        <v>33.33</v>
      </c>
      <c r="AN33" s="1">
        <v>0.2603</v>
      </c>
    </row>
    <row r="34" spans="1:40">
      <c r="A34" s="1">
        <v>698</v>
      </c>
      <c r="B34" s="1">
        <v>2020</v>
      </c>
      <c r="C34" s="4">
        <v>3472000000</v>
      </c>
      <c r="D34" s="4">
        <v>804500000</v>
      </c>
      <c r="E34" s="4">
        <v>9572000000</v>
      </c>
      <c r="F34" s="2">
        <f t="shared" si="0"/>
        <v>4276500000</v>
      </c>
      <c r="G34" s="2">
        <f t="shared" si="1"/>
        <v>22.1764007549851</v>
      </c>
      <c r="H34" s="2">
        <f t="shared" si="2"/>
        <v>0.446771834517342</v>
      </c>
      <c r="I34" s="5">
        <v>87</v>
      </c>
      <c r="J34" s="5">
        <v>18</v>
      </c>
      <c r="K34" s="5">
        <f t="shared" si="3"/>
        <v>4.47733681447821</v>
      </c>
      <c r="L34" s="5">
        <f t="shared" si="4"/>
        <v>2.94443897916644</v>
      </c>
      <c r="M34" s="4">
        <v>10120000000</v>
      </c>
      <c r="N34" s="4">
        <f t="shared" si="5"/>
        <v>23.0377795008057</v>
      </c>
      <c r="O34" s="4">
        <v>3746000000</v>
      </c>
      <c r="P34" s="4">
        <v>819500000</v>
      </c>
      <c r="Q34" s="1">
        <v>0.6297</v>
      </c>
      <c r="R34" s="1">
        <v>0.0607</v>
      </c>
      <c r="S34" s="1">
        <v>0.0308</v>
      </c>
      <c r="T34" s="1">
        <v>0.0832</v>
      </c>
      <c r="U34" s="1">
        <v>410</v>
      </c>
      <c r="V34" s="1">
        <f t="shared" si="6"/>
        <v>6.01859321449624</v>
      </c>
      <c r="W34" s="1">
        <v>15.34</v>
      </c>
      <c r="X34" s="4">
        <v>185200000</v>
      </c>
      <c r="Y34" s="1">
        <f t="shared" si="7"/>
        <v>19.0369468801764</v>
      </c>
      <c r="Z34" s="1">
        <v>1.93</v>
      </c>
      <c r="AA34" s="1">
        <v>26.68</v>
      </c>
      <c r="AB34" s="1">
        <v>48.96</v>
      </c>
      <c r="AC34" s="1">
        <v>0.030823</v>
      </c>
      <c r="AD34" s="4">
        <v>-386300000</v>
      </c>
      <c r="AE34" s="4">
        <v>6370000000</v>
      </c>
      <c r="AF34" s="4">
        <f t="shared" si="8"/>
        <v>-0.0381719367588933</v>
      </c>
      <c r="AG34" s="4">
        <f t="shared" si="9"/>
        <v>-0.0606436420722135</v>
      </c>
      <c r="AH34" s="3">
        <v>1.056809</v>
      </c>
      <c r="AI34" s="4">
        <v>9106000000</v>
      </c>
      <c r="AJ34" s="4">
        <v>8342000000</v>
      </c>
      <c r="AK34" s="4">
        <f t="shared" si="10"/>
        <v>0.87150020894275</v>
      </c>
      <c r="AL34" s="4">
        <f t="shared" si="11"/>
        <v>0.951316339323026</v>
      </c>
      <c r="AM34" s="1">
        <v>33.33</v>
      </c>
      <c r="AN34" s="1">
        <v>0.2792</v>
      </c>
    </row>
    <row r="35" spans="1:40">
      <c r="A35" s="1">
        <v>698</v>
      </c>
      <c r="B35" s="1">
        <v>2021</v>
      </c>
      <c r="C35" s="4">
        <v>3064000000</v>
      </c>
      <c r="D35" s="4">
        <v>778100000</v>
      </c>
      <c r="E35" s="4">
        <v>10130000000</v>
      </c>
      <c r="F35" s="2">
        <f t="shared" si="0"/>
        <v>3842100000</v>
      </c>
      <c r="G35" s="2">
        <f t="shared" si="1"/>
        <v>22.0692849290644</v>
      </c>
      <c r="H35" s="2">
        <f t="shared" si="2"/>
        <v>0.379279368213228</v>
      </c>
      <c r="I35" s="5">
        <v>96</v>
      </c>
      <c r="J35" s="5">
        <v>20</v>
      </c>
      <c r="K35" s="5">
        <f t="shared" si="3"/>
        <v>4.57471097850338</v>
      </c>
      <c r="L35" s="5">
        <f t="shared" si="4"/>
        <v>3.04452243772342</v>
      </c>
      <c r="M35" s="4">
        <v>9751000000</v>
      </c>
      <c r="N35" s="4">
        <f t="shared" si="5"/>
        <v>23.0006356807994</v>
      </c>
      <c r="O35" s="4">
        <v>3781000000</v>
      </c>
      <c r="P35" s="4">
        <v>819500000</v>
      </c>
      <c r="Q35" s="1">
        <v>0.6122</v>
      </c>
      <c r="R35" s="1">
        <v>0.0308</v>
      </c>
      <c r="S35" s="1">
        <v>0.011</v>
      </c>
      <c r="T35" s="1">
        <v>0.0283</v>
      </c>
      <c r="U35" s="1">
        <v>290</v>
      </c>
      <c r="V35" s="1">
        <f t="shared" si="6"/>
        <v>5.67332326717149</v>
      </c>
      <c r="W35" s="1">
        <v>11.06</v>
      </c>
      <c r="X35" s="4">
        <v>224600000</v>
      </c>
      <c r="Y35" s="1">
        <f t="shared" si="7"/>
        <v>19.2298316002686</v>
      </c>
      <c r="Z35" s="1">
        <v>2.22</v>
      </c>
      <c r="AA35" s="1">
        <v>26.68</v>
      </c>
      <c r="AB35" s="1">
        <v>50.95</v>
      </c>
      <c r="AC35" s="1">
        <v>0.010973</v>
      </c>
      <c r="AD35" s="4">
        <v>1519000000</v>
      </c>
      <c r="AE35" s="4">
        <v>5970000000</v>
      </c>
      <c r="AF35" s="4">
        <f t="shared" si="8"/>
        <v>0.155778894472362</v>
      </c>
      <c r="AG35" s="4">
        <f t="shared" si="9"/>
        <v>0.254438860971524</v>
      </c>
      <c r="AH35" s="3">
        <v>0.962402</v>
      </c>
      <c r="AI35" s="4">
        <v>9701000000</v>
      </c>
      <c r="AJ35" s="4">
        <v>9102000000</v>
      </c>
      <c r="AK35" s="4">
        <f t="shared" si="10"/>
        <v>0.898519249753208</v>
      </c>
      <c r="AL35" s="4">
        <f t="shared" si="11"/>
        <v>0.957650542941757</v>
      </c>
      <c r="AM35" s="1">
        <v>33.33</v>
      </c>
      <c r="AN35" s="1">
        <v>0.2587</v>
      </c>
    </row>
    <row r="36" spans="1:40">
      <c r="A36" s="1">
        <v>698</v>
      </c>
      <c r="B36" s="1">
        <v>2022</v>
      </c>
      <c r="C36" s="4">
        <v>2397000000</v>
      </c>
      <c r="D36" s="4">
        <v>756000000</v>
      </c>
      <c r="E36" s="4">
        <v>5941000000</v>
      </c>
      <c r="F36" s="2">
        <f t="shared" si="0"/>
        <v>3153000000</v>
      </c>
      <c r="G36" s="2">
        <f t="shared" si="1"/>
        <v>21.8716202175093</v>
      </c>
      <c r="H36" s="2">
        <f t="shared" si="2"/>
        <v>0.530718734219828</v>
      </c>
      <c r="I36" s="5">
        <v>97</v>
      </c>
      <c r="J36" s="5">
        <v>20</v>
      </c>
      <c r="K36" s="5">
        <f t="shared" si="3"/>
        <v>4.58496747867057</v>
      </c>
      <c r="L36" s="5">
        <f t="shared" si="4"/>
        <v>3.04452243772342</v>
      </c>
      <c r="M36" s="4">
        <v>6818000000</v>
      </c>
      <c r="N36" s="4">
        <f t="shared" si="5"/>
        <v>22.6428320106621</v>
      </c>
      <c r="O36" s="4">
        <v>2009000000</v>
      </c>
      <c r="P36" s="4">
        <v>819500000</v>
      </c>
      <c r="Q36" s="1">
        <v>0.7053</v>
      </c>
      <c r="R36" s="1">
        <v>-0.2475</v>
      </c>
      <c r="S36" s="1">
        <v>-0.26</v>
      </c>
      <c r="T36" s="1">
        <v>-0.8823</v>
      </c>
      <c r="U36" s="1">
        <v>323</v>
      </c>
      <c r="V36" s="1">
        <f t="shared" si="6"/>
        <v>5.78074351579233</v>
      </c>
      <c r="W36" s="1">
        <v>13.05</v>
      </c>
      <c r="X36" s="4">
        <v>202200000</v>
      </c>
      <c r="Y36" s="1">
        <f t="shared" si="7"/>
        <v>19.1247678645506</v>
      </c>
      <c r="Z36" s="1">
        <v>3.4</v>
      </c>
      <c r="AA36" s="1">
        <v>26.68</v>
      </c>
      <c r="AB36" s="1">
        <v>50.71</v>
      </c>
      <c r="AC36" s="1">
        <v>-0.259958</v>
      </c>
      <c r="AD36" s="4">
        <v>671800000</v>
      </c>
      <c r="AE36" s="4">
        <v>4809000000</v>
      </c>
      <c r="AF36" s="4">
        <f t="shared" si="8"/>
        <v>0.0985332942211792</v>
      </c>
      <c r="AG36" s="4">
        <f t="shared" si="9"/>
        <v>0.139696402578499</v>
      </c>
      <c r="AH36" s="3">
        <v>1.147468</v>
      </c>
      <c r="AI36" s="4">
        <v>6593000000</v>
      </c>
      <c r="AJ36" s="4">
        <v>5761000000</v>
      </c>
      <c r="AK36" s="4">
        <f t="shared" si="10"/>
        <v>0.969702070358526</v>
      </c>
      <c r="AL36" s="4">
        <f t="shared" si="11"/>
        <v>1.10974583403467</v>
      </c>
      <c r="AM36" s="1">
        <v>33.33</v>
      </c>
      <c r="AN36" s="1">
        <v>0.4166</v>
      </c>
    </row>
    <row r="37" spans="1:40">
      <c r="A37" s="1">
        <v>698</v>
      </c>
      <c r="B37" s="1">
        <v>2023</v>
      </c>
      <c r="C37" s="4">
        <v>2372000000</v>
      </c>
      <c r="D37" s="4">
        <v>771600000</v>
      </c>
      <c r="E37" s="4">
        <v>5282000000</v>
      </c>
      <c r="F37" s="2">
        <f t="shared" si="0"/>
        <v>3143600000</v>
      </c>
      <c r="G37" s="2">
        <f t="shared" si="1"/>
        <v>21.8686344769563</v>
      </c>
      <c r="H37" s="2">
        <f t="shared" si="2"/>
        <v>0.595153351003408</v>
      </c>
      <c r="I37" s="5">
        <v>97</v>
      </c>
      <c r="J37" s="5">
        <v>20</v>
      </c>
      <c r="K37" s="5">
        <f t="shared" si="3"/>
        <v>4.58496747867057</v>
      </c>
      <c r="L37" s="5">
        <f t="shared" si="4"/>
        <v>3.04452243772342</v>
      </c>
      <c r="M37" s="4">
        <v>6083000000</v>
      </c>
      <c r="N37" s="4">
        <f t="shared" si="5"/>
        <v>22.528763832285</v>
      </c>
      <c r="O37" s="4">
        <v>1553000000</v>
      </c>
      <c r="P37" s="4">
        <v>819500000</v>
      </c>
      <c r="Q37" s="1">
        <v>0.7446</v>
      </c>
      <c r="R37" s="1">
        <v>-0.0633</v>
      </c>
      <c r="S37" s="1">
        <v>-0.0752</v>
      </c>
      <c r="T37" s="1">
        <v>-0.2945</v>
      </c>
      <c r="U37" s="1">
        <v>300</v>
      </c>
      <c r="V37" s="1">
        <f t="shared" si="6"/>
        <v>5.70711026474888</v>
      </c>
      <c r="W37" s="1">
        <v>13.1</v>
      </c>
      <c r="X37" s="4">
        <v>194600000</v>
      </c>
      <c r="Y37" s="1">
        <f t="shared" si="7"/>
        <v>19.0864567277162</v>
      </c>
      <c r="Z37" s="1">
        <v>3.68</v>
      </c>
      <c r="AA37" s="1">
        <v>26.68</v>
      </c>
      <c r="AB37" s="1">
        <v>51.29</v>
      </c>
      <c r="AC37" s="1">
        <v>-0.075194</v>
      </c>
      <c r="AD37" s="1">
        <v>-51631812</v>
      </c>
      <c r="AE37" s="4">
        <v>4530000000</v>
      </c>
      <c r="AF37" s="4">
        <f t="shared" si="8"/>
        <v>-0.00848788624034194</v>
      </c>
      <c r="AG37" s="4">
        <f t="shared" si="9"/>
        <v>-0.0113977509933775</v>
      </c>
      <c r="AH37" s="3">
        <v>1.151708</v>
      </c>
      <c r="AI37" s="4">
        <v>5572000000</v>
      </c>
      <c r="AJ37" s="4">
        <v>5115000000</v>
      </c>
      <c r="AK37" s="4">
        <f t="shared" si="10"/>
        <v>0.968383188186293</v>
      </c>
      <c r="AL37" s="4">
        <f t="shared" si="11"/>
        <v>1.05490344566452</v>
      </c>
      <c r="AM37" s="1">
        <v>50</v>
      </c>
      <c r="AN37" s="1">
        <v>0.4334</v>
      </c>
    </row>
    <row r="38" spans="1:40">
      <c r="A38" s="1">
        <v>720</v>
      </c>
      <c r="B38" s="1">
        <v>2018</v>
      </c>
      <c r="C38" s="1">
        <v>74392308</v>
      </c>
      <c r="D38" s="1">
        <v>7450750.8</v>
      </c>
      <c r="E38" s="4">
        <v>2603000000</v>
      </c>
      <c r="F38" s="2">
        <f t="shared" si="0"/>
        <v>81843058.8</v>
      </c>
      <c r="G38" s="2">
        <f t="shared" si="1"/>
        <v>18.2203140542758</v>
      </c>
      <c r="H38" s="2">
        <f t="shared" si="2"/>
        <v>0.0314418205147906</v>
      </c>
      <c r="I38" s="5">
        <v>7</v>
      </c>
      <c r="J38" s="5">
        <v>0</v>
      </c>
      <c r="K38" s="5">
        <f t="shared" si="3"/>
        <v>2.07944154167984</v>
      </c>
      <c r="L38" s="5">
        <f t="shared" si="4"/>
        <v>0</v>
      </c>
      <c r="M38" s="4">
        <v>5233000000</v>
      </c>
      <c r="N38" s="4">
        <f t="shared" si="5"/>
        <v>22.3782505643365</v>
      </c>
      <c r="O38" s="4">
        <v>2266000000</v>
      </c>
      <c r="P38" s="4">
        <v>1290000000</v>
      </c>
      <c r="Q38" s="1">
        <v>0.567</v>
      </c>
      <c r="R38" s="1">
        <v>0.2469</v>
      </c>
      <c r="S38" s="1">
        <v>0.2069</v>
      </c>
      <c r="T38" s="1">
        <v>0.4779</v>
      </c>
      <c r="AA38" s="1">
        <v>23.26</v>
      </c>
      <c r="AB38" s="1">
        <v>50.25</v>
      </c>
      <c r="AC38" s="1">
        <v>0.206923</v>
      </c>
      <c r="AD38" s="4">
        <v>1340000000</v>
      </c>
      <c r="AE38" s="4">
        <v>2967000000</v>
      </c>
      <c r="AF38" s="4">
        <f t="shared" si="8"/>
        <v>0.256067265430919</v>
      </c>
      <c r="AG38" s="4">
        <f t="shared" si="9"/>
        <v>0.451634647792383</v>
      </c>
      <c r="AH38" s="3">
        <v>2.010489</v>
      </c>
      <c r="AI38" s="4">
        <v>1928000000</v>
      </c>
      <c r="AJ38" s="4">
        <v>1700000000</v>
      </c>
      <c r="AK38" s="4">
        <f t="shared" si="10"/>
        <v>0.653092585478294</v>
      </c>
      <c r="AL38" s="4">
        <f t="shared" si="11"/>
        <v>0.740683826354207</v>
      </c>
      <c r="AM38" s="1">
        <v>40</v>
      </c>
      <c r="AN38" s="1">
        <v>0.327</v>
      </c>
    </row>
    <row r="39" spans="1:40">
      <c r="A39" s="1">
        <v>720</v>
      </c>
      <c r="B39" s="1">
        <v>2019</v>
      </c>
      <c r="C39" s="1">
        <v>76282141</v>
      </c>
      <c r="D39" s="1">
        <v>7432320.5</v>
      </c>
      <c r="E39" s="4">
        <v>3580000000</v>
      </c>
      <c r="F39" s="2">
        <f t="shared" si="0"/>
        <v>83714461.5</v>
      </c>
      <c r="G39" s="2">
        <f t="shared" si="1"/>
        <v>18.2429222983131</v>
      </c>
      <c r="H39" s="2">
        <f t="shared" si="2"/>
        <v>0.0233839277932961</v>
      </c>
      <c r="I39" s="5">
        <v>7</v>
      </c>
      <c r="J39" s="5">
        <v>2</v>
      </c>
      <c r="K39" s="5">
        <f t="shared" si="3"/>
        <v>2.07944154167984</v>
      </c>
      <c r="L39" s="5">
        <f t="shared" si="4"/>
        <v>1.09861228866811</v>
      </c>
      <c r="M39" s="4">
        <v>4627000000</v>
      </c>
      <c r="N39" s="4">
        <f t="shared" si="5"/>
        <v>22.2551745468713</v>
      </c>
      <c r="O39" s="4">
        <v>2603000000</v>
      </c>
      <c r="P39" s="4">
        <v>1290000000</v>
      </c>
      <c r="Q39" s="1">
        <v>0.4375</v>
      </c>
      <c r="R39" s="1">
        <v>0.1561</v>
      </c>
      <c r="S39" s="1">
        <v>0.1059</v>
      </c>
      <c r="T39" s="1">
        <v>0.1882</v>
      </c>
      <c r="AA39" s="1">
        <v>23.26</v>
      </c>
      <c r="AB39" s="1">
        <v>50.5</v>
      </c>
      <c r="AC39" s="1">
        <v>0.10586</v>
      </c>
      <c r="AD39" s="4">
        <v>-276300000</v>
      </c>
      <c r="AE39" s="4">
        <v>2024000000</v>
      </c>
      <c r="AF39" s="4">
        <f t="shared" si="8"/>
        <v>-0.0597147179598012</v>
      </c>
      <c r="AG39" s="4">
        <f t="shared" si="9"/>
        <v>-0.13651185770751</v>
      </c>
      <c r="AH39" s="3">
        <v>1.292346</v>
      </c>
      <c r="AI39" s="4">
        <v>2858000000</v>
      </c>
      <c r="AJ39" s="4">
        <v>2573000000</v>
      </c>
      <c r="AK39" s="4">
        <f t="shared" si="10"/>
        <v>0.718715083798883</v>
      </c>
      <c r="AL39" s="4">
        <f t="shared" si="11"/>
        <v>0.798324022346369</v>
      </c>
      <c r="AM39" s="1">
        <v>40</v>
      </c>
      <c r="AN39" s="1">
        <v>0.2483</v>
      </c>
    </row>
    <row r="40" spans="1:40">
      <c r="A40" s="1">
        <v>720</v>
      </c>
      <c r="B40" s="1">
        <v>2020</v>
      </c>
      <c r="C40" s="1">
        <v>70877961</v>
      </c>
      <c r="D40" s="1">
        <v>7098740.3</v>
      </c>
      <c r="E40" s="4">
        <v>3853000000</v>
      </c>
      <c r="F40" s="2">
        <f t="shared" si="0"/>
        <v>77976701.3</v>
      </c>
      <c r="G40" s="2">
        <f t="shared" si="1"/>
        <v>18.1719206387517</v>
      </c>
      <c r="H40" s="2">
        <f t="shared" si="2"/>
        <v>0.0202379188424604</v>
      </c>
      <c r="I40" s="5">
        <v>7</v>
      </c>
      <c r="J40" s="5">
        <v>2</v>
      </c>
      <c r="K40" s="5">
        <f t="shared" si="3"/>
        <v>2.07944154167984</v>
      </c>
      <c r="L40" s="5">
        <f t="shared" si="4"/>
        <v>1.09861228866811</v>
      </c>
      <c r="M40" s="4">
        <v>5286000000</v>
      </c>
      <c r="N40" s="4">
        <f t="shared" si="5"/>
        <v>22.3883276531285</v>
      </c>
      <c r="O40" s="4">
        <v>2877000000</v>
      </c>
      <c r="P40" s="4">
        <v>1290000000</v>
      </c>
      <c r="Q40" s="1">
        <v>0.4557</v>
      </c>
      <c r="R40" s="1">
        <v>0.0933</v>
      </c>
      <c r="S40" s="1">
        <v>0.0537</v>
      </c>
      <c r="T40" s="1">
        <v>0.0987</v>
      </c>
      <c r="AA40" s="1">
        <v>23.26</v>
      </c>
      <c r="AB40" s="1">
        <v>52.55</v>
      </c>
      <c r="AC40" s="1">
        <v>0.053743</v>
      </c>
      <c r="AD40" s="4">
        <v>417000000</v>
      </c>
      <c r="AE40" s="4">
        <v>2409000000</v>
      </c>
      <c r="AF40" s="4">
        <f t="shared" si="8"/>
        <v>0.0788876276958002</v>
      </c>
      <c r="AG40" s="4">
        <f t="shared" si="9"/>
        <v>0.173100871731009</v>
      </c>
      <c r="AH40" s="3">
        <v>1.371871</v>
      </c>
      <c r="AI40" s="4">
        <v>3426000000</v>
      </c>
      <c r="AJ40" s="4">
        <v>3017000000</v>
      </c>
      <c r="AK40" s="4">
        <f t="shared" si="10"/>
        <v>0.783026213340254</v>
      </c>
      <c r="AL40" s="4">
        <f t="shared" si="11"/>
        <v>0.889177264469245</v>
      </c>
      <c r="AM40" s="1">
        <v>40</v>
      </c>
      <c r="AN40" s="1">
        <v>0.2294</v>
      </c>
    </row>
    <row r="41" spans="1:40">
      <c r="A41" s="1">
        <v>720</v>
      </c>
      <c r="B41" s="1">
        <v>2021</v>
      </c>
      <c r="C41" s="1">
        <v>68046979</v>
      </c>
      <c r="D41" s="1">
        <v>16983122</v>
      </c>
      <c r="E41" s="4">
        <v>4181000000</v>
      </c>
      <c r="F41" s="2">
        <f t="shared" si="0"/>
        <v>85030101</v>
      </c>
      <c r="G41" s="2">
        <f t="shared" si="1"/>
        <v>18.2585158811773</v>
      </c>
      <c r="H41" s="2">
        <f t="shared" si="2"/>
        <v>0.0203372640516623</v>
      </c>
      <c r="I41" s="5">
        <v>7</v>
      </c>
      <c r="J41" s="5">
        <v>2</v>
      </c>
      <c r="K41" s="5">
        <f t="shared" si="3"/>
        <v>2.07944154167984</v>
      </c>
      <c r="L41" s="5">
        <f t="shared" si="4"/>
        <v>1.09861228866811</v>
      </c>
      <c r="M41" s="4">
        <v>5513000000</v>
      </c>
      <c r="N41" s="4">
        <f t="shared" si="5"/>
        <v>22.430374776554</v>
      </c>
      <c r="O41" s="4">
        <v>2785000000</v>
      </c>
      <c r="P41" s="4">
        <v>1290000000</v>
      </c>
      <c r="Q41" s="1">
        <v>0.4948</v>
      </c>
      <c r="R41" s="1">
        <v>-0.0079</v>
      </c>
      <c r="S41" s="1">
        <v>-0.0159</v>
      </c>
      <c r="T41" s="1">
        <v>-0.0314</v>
      </c>
      <c r="AA41" s="1">
        <v>23.26</v>
      </c>
      <c r="AB41" s="1">
        <v>50.57</v>
      </c>
      <c r="AC41" s="1">
        <v>-0.015862</v>
      </c>
      <c r="AD41" s="4">
        <v>-710000000</v>
      </c>
      <c r="AE41" s="4">
        <v>2728000000</v>
      </c>
      <c r="AF41" s="4">
        <f t="shared" si="8"/>
        <v>-0.128786504625431</v>
      </c>
      <c r="AG41" s="4">
        <f t="shared" si="9"/>
        <v>-0.260263929618768</v>
      </c>
      <c r="AH41" s="3">
        <v>1.318574</v>
      </c>
      <c r="AI41" s="4">
        <v>4260000000</v>
      </c>
      <c r="AJ41" s="4">
        <v>4088000000</v>
      </c>
      <c r="AK41" s="4">
        <f t="shared" si="10"/>
        <v>0.977756517579526</v>
      </c>
      <c r="AL41" s="4">
        <f t="shared" si="11"/>
        <v>1.01889500119589</v>
      </c>
      <c r="AM41" s="1">
        <v>40</v>
      </c>
      <c r="AN41" s="1">
        <v>0.2019</v>
      </c>
    </row>
    <row r="42" spans="1:40">
      <c r="A42" s="1">
        <v>720</v>
      </c>
      <c r="B42" s="1">
        <v>2022</v>
      </c>
      <c r="C42" s="1">
        <v>62156542</v>
      </c>
      <c r="D42" s="1">
        <v>14885808</v>
      </c>
      <c r="E42" s="4">
        <v>3984000000</v>
      </c>
      <c r="F42" s="2">
        <f t="shared" si="0"/>
        <v>77042350</v>
      </c>
      <c r="G42" s="2">
        <f t="shared" si="1"/>
        <v>18.1598658286234</v>
      </c>
      <c r="H42" s="2">
        <f t="shared" si="2"/>
        <v>0.0193379392570281</v>
      </c>
      <c r="I42" s="5">
        <v>7</v>
      </c>
      <c r="J42" s="5">
        <v>2</v>
      </c>
      <c r="K42" s="5">
        <f t="shared" si="3"/>
        <v>2.07944154167984</v>
      </c>
      <c r="L42" s="5">
        <f t="shared" si="4"/>
        <v>1.09861228866811</v>
      </c>
      <c r="M42" s="4">
        <v>5574000000</v>
      </c>
      <c r="N42" s="4">
        <f t="shared" si="5"/>
        <v>22.4413787660062</v>
      </c>
      <c r="O42" s="4">
        <v>2649000000</v>
      </c>
      <c r="P42" s="4">
        <v>1290000000</v>
      </c>
      <c r="Q42" s="1">
        <v>0.5247</v>
      </c>
      <c r="R42" s="1">
        <v>-0.0103</v>
      </c>
      <c r="S42" s="1">
        <v>-0.0243</v>
      </c>
      <c r="T42" s="1">
        <v>-0.0512</v>
      </c>
      <c r="AA42" s="1">
        <v>23.26</v>
      </c>
      <c r="AB42" s="1">
        <v>50.55</v>
      </c>
      <c r="AC42" s="1">
        <v>-0.024324</v>
      </c>
      <c r="AD42" s="1">
        <v>26035927</v>
      </c>
      <c r="AE42" s="4">
        <v>2924000000</v>
      </c>
      <c r="AF42" s="4">
        <f t="shared" si="8"/>
        <v>0.00467095927520631</v>
      </c>
      <c r="AG42" s="4">
        <f t="shared" si="9"/>
        <v>0.0089042158002736</v>
      </c>
      <c r="AH42" s="3">
        <v>1.399186</v>
      </c>
      <c r="AI42" s="4">
        <v>4121000000</v>
      </c>
      <c r="AJ42" s="4">
        <v>3937000000</v>
      </c>
      <c r="AK42" s="4">
        <f t="shared" si="10"/>
        <v>0.98820281124498</v>
      </c>
      <c r="AL42" s="4">
        <f t="shared" si="11"/>
        <v>1.0343875502008</v>
      </c>
      <c r="AM42" s="1">
        <v>40</v>
      </c>
      <c r="AN42" s="1">
        <v>0.194</v>
      </c>
    </row>
    <row r="43" spans="1:40">
      <c r="A43" s="1">
        <v>720</v>
      </c>
      <c r="B43" s="1">
        <v>2023</v>
      </c>
      <c r="C43" s="1">
        <v>74598607</v>
      </c>
      <c r="D43" s="1">
        <v>12179582</v>
      </c>
      <c r="E43" s="4">
        <v>1457000000</v>
      </c>
      <c r="F43" s="2">
        <f t="shared" si="0"/>
        <v>86778189</v>
      </c>
      <c r="G43" s="2">
        <f t="shared" si="1"/>
        <v>18.2788658692529</v>
      </c>
      <c r="H43" s="2">
        <f t="shared" si="2"/>
        <v>0.0595594982841455</v>
      </c>
      <c r="I43" s="5">
        <v>7</v>
      </c>
      <c r="J43" s="5">
        <v>2</v>
      </c>
      <c r="K43" s="5">
        <f t="shared" si="3"/>
        <v>2.07944154167984</v>
      </c>
      <c r="L43" s="5">
        <f t="shared" si="4"/>
        <v>1.09861228866811</v>
      </c>
      <c r="M43" s="4">
        <v>5287000000</v>
      </c>
      <c r="N43" s="4">
        <f t="shared" si="5"/>
        <v>22.3885168141997</v>
      </c>
      <c r="O43" s="4">
        <v>2587000000</v>
      </c>
      <c r="P43" s="4">
        <v>1257000000</v>
      </c>
      <c r="Q43" s="1">
        <v>0.5107</v>
      </c>
      <c r="R43" s="1">
        <v>-0.0004</v>
      </c>
      <c r="S43" s="1">
        <v>-0.0114</v>
      </c>
      <c r="T43" s="1">
        <v>-0.0233</v>
      </c>
      <c r="AA43" s="1">
        <v>23.88</v>
      </c>
      <c r="AB43" s="1">
        <v>51.13</v>
      </c>
      <c r="AC43" s="1">
        <v>-0.011392</v>
      </c>
      <c r="AD43" s="1">
        <v>-57715419</v>
      </c>
      <c r="AE43" s="4">
        <v>2700000000</v>
      </c>
      <c r="AF43" s="4">
        <f t="shared" si="8"/>
        <v>-0.0109164779648194</v>
      </c>
      <c r="AG43" s="4">
        <f t="shared" si="9"/>
        <v>-0.0213760811111111</v>
      </c>
      <c r="AH43" s="3">
        <v>3.630003</v>
      </c>
      <c r="AI43" s="4">
        <v>1546000000</v>
      </c>
      <c r="AJ43" s="4">
        <v>1387000000</v>
      </c>
      <c r="AK43" s="4">
        <f t="shared" si="10"/>
        <v>0.951956074124914</v>
      </c>
      <c r="AL43" s="4">
        <f t="shared" si="11"/>
        <v>1.06108442004118</v>
      </c>
      <c r="AM43" s="1">
        <v>40</v>
      </c>
      <c r="AN43" s="1">
        <v>0.4792</v>
      </c>
    </row>
    <row r="44" spans="1:40">
      <c r="A44" s="1">
        <v>723</v>
      </c>
      <c r="B44" s="1">
        <v>2018</v>
      </c>
      <c r="C44" s="4">
        <v>8021000000</v>
      </c>
      <c r="D44" s="4">
        <v>1915000000</v>
      </c>
      <c r="E44" s="4">
        <v>15150000000</v>
      </c>
      <c r="F44" s="2">
        <f t="shared" si="0"/>
        <v>9936000000</v>
      </c>
      <c r="G44" s="2">
        <f t="shared" si="1"/>
        <v>23.0194303621375</v>
      </c>
      <c r="H44" s="2">
        <f t="shared" si="2"/>
        <v>0.655841584158416</v>
      </c>
      <c r="I44" s="5">
        <v>1</v>
      </c>
      <c r="J44" s="5">
        <v>1</v>
      </c>
      <c r="K44" s="5">
        <f t="shared" si="3"/>
        <v>0.693147180559945</v>
      </c>
      <c r="L44" s="5">
        <f t="shared" si="4"/>
        <v>0.693147180559945</v>
      </c>
      <c r="M44" s="4">
        <v>18680000000</v>
      </c>
      <c r="N44" s="4">
        <f t="shared" si="5"/>
        <v>23.6507192697471</v>
      </c>
      <c r="O44" s="4">
        <v>8098000000</v>
      </c>
      <c r="P44" s="4">
        <v>4091000000</v>
      </c>
      <c r="Q44" s="1">
        <v>0.5666</v>
      </c>
      <c r="R44" s="1">
        <v>0.1583</v>
      </c>
      <c r="S44" s="1">
        <v>0.1107</v>
      </c>
      <c r="T44" s="1">
        <v>0.2555</v>
      </c>
      <c r="U44" s="1">
        <v>60</v>
      </c>
      <c r="V44" s="1">
        <f t="shared" si="6"/>
        <v>4.11087386417331</v>
      </c>
      <c r="W44" s="1">
        <v>0.01</v>
      </c>
      <c r="X44" s="1">
        <v>22457071</v>
      </c>
      <c r="Y44" s="1">
        <f t="shared" si="7"/>
        <v>16.9271160891534</v>
      </c>
      <c r="Z44" s="1">
        <v>0.15</v>
      </c>
      <c r="AA44" s="1">
        <v>76.97</v>
      </c>
      <c r="AB44" s="1">
        <v>80.84</v>
      </c>
      <c r="AC44" s="1">
        <v>0.110719</v>
      </c>
      <c r="AD44" s="4">
        <v>1535000000</v>
      </c>
      <c r="AE44" s="4">
        <v>10590000000</v>
      </c>
      <c r="AF44" s="4">
        <f t="shared" si="8"/>
        <v>0.0821734475374732</v>
      </c>
      <c r="AG44" s="4">
        <f t="shared" si="9"/>
        <v>0.14494806421152</v>
      </c>
      <c r="AH44" s="3">
        <v>1.233613</v>
      </c>
      <c r="AI44" s="4">
        <v>12360000000</v>
      </c>
      <c r="AJ44" s="4">
        <v>10610000000</v>
      </c>
      <c r="AK44" s="4">
        <f t="shared" si="10"/>
        <v>0.7003300330033</v>
      </c>
      <c r="AL44" s="4">
        <f t="shared" si="11"/>
        <v>0.815841584158416</v>
      </c>
      <c r="AM44" s="1">
        <v>33.33</v>
      </c>
      <c r="AN44" s="1">
        <v>0.4559</v>
      </c>
    </row>
    <row r="45" spans="1:40">
      <c r="A45" s="1">
        <v>723</v>
      </c>
      <c r="B45" s="1">
        <v>2019</v>
      </c>
      <c r="C45" s="4">
        <v>9198000000</v>
      </c>
      <c r="D45" s="4">
        <v>1983000000</v>
      </c>
      <c r="E45" s="4">
        <v>14090000000</v>
      </c>
      <c r="F45" s="2">
        <f t="shared" si="0"/>
        <v>11181000000</v>
      </c>
      <c r="G45" s="2">
        <f t="shared" si="1"/>
        <v>23.1374817461116</v>
      </c>
      <c r="H45" s="2">
        <f t="shared" si="2"/>
        <v>0.793541518807665</v>
      </c>
      <c r="I45" s="5">
        <v>8</v>
      </c>
      <c r="J45" s="5">
        <v>8</v>
      </c>
      <c r="K45" s="5">
        <f t="shared" si="3"/>
        <v>2.19722457733622</v>
      </c>
      <c r="L45" s="5">
        <f t="shared" si="4"/>
        <v>2.19722457733622</v>
      </c>
      <c r="M45" s="4">
        <v>19640000000</v>
      </c>
      <c r="N45" s="4">
        <f t="shared" si="5"/>
        <v>23.7008341398727</v>
      </c>
      <c r="O45" s="4">
        <v>9279000000</v>
      </c>
      <c r="P45" s="4">
        <v>4099000000</v>
      </c>
      <c r="Q45" s="1">
        <v>0.5275</v>
      </c>
      <c r="R45" s="1">
        <v>0.088</v>
      </c>
      <c r="S45" s="1">
        <v>0.0551</v>
      </c>
      <c r="T45" s="1">
        <v>0.1166</v>
      </c>
      <c r="U45" s="1">
        <v>65</v>
      </c>
      <c r="V45" s="1">
        <f t="shared" si="6"/>
        <v>4.18965474202643</v>
      </c>
      <c r="W45" s="1">
        <v>2</v>
      </c>
      <c r="X45" s="1">
        <v>24363917</v>
      </c>
      <c r="Y45" s="1">
        <f t="shared" si="7"/>
        <v>17.0086137842671</v>
      </c>
      <c r="Z45" s="1">
        <v>0.17</v>
      </c>
      <c r="AA45" s="1">
        <v>57.38</v>
      </c>
      <c r="AB45" s="1">
        <v>75.59</v>
      </c>
      <c r="AC45" s="1">
        <v>0.055098</v>
      </c>
      <c r="AD45" s="4">
        <v>1927000000</v>
      </c>
      <c r="AE45" s="4">
        <v>10360000000</v>
      </c>
      <c r="AF45" s="4">
        <f t="shared" si="8"/>
        <v>0.0981160896130346</v>
      </c>
      <c r="AG45" s="4">
        <f t="shared" si="9"/>
        <v>0.186003861003861</v>
      </c>
      <c r="AH45" s="3">
        <v>1.393888</v>
      </c>
      <c r="AI45" s="4">
        <v>12540000000</v>
      </c>
      <c r="AJ45" s="4">
        <v>10770000000</v>
      </c>
      <c r="AK45" s="4">
        <f t="shared" si="10"/>
        <v>0.764371894960965</v>
      </c>
      <c r="AL45" s="4">
        <f t="shared" si="11"/>
        <v>0.889992902767921</v>
      </c>
      <c r="AM45" s="1">
        <v>33.33</v>
      </c>
      <c r="AN45" s="1">
        <v>0.3296</v>
      </c>
    </row>
    <row r="46" spans="1:40">
      <c r="A46" s="1">
        <v>723</v>
      </c>
      <c r="B46" s="1">
        <v>2020</v>
      </c>
      <c r="C46" s="4">
        <v>9213000000</v>
      </c>
      <c r="D46" s="4">
        <v>2677000000</v>
      </c>
      <c r="E46" s="4">
        <v>12850000000</v>
      </c>
      <c r="F46" s="2">
        <f t="shared" si="0"/>
        <v>11890000000</v>
      </c>
      <c r="G46" s="2">
        <f t="shared" si="1"/>
        <v>23.1989635476491</v>
      </c>
      <c r="H46" s="2">
        <f t="shared" si="2"/>
        <v>0.925291828793774</v>
      </c>
      <c r="I46" s="5">
        <v>13</v>
      </c>
      <c r="J46" s="5">
        <v>9</v>
      </c>
      <c r="K46" s="5">
        <f t="shared" si="3"/>
        <v>2.63905732961526</v>
      </c>
      <c r="L46" s="5">
        <f t="shared" si="4"/>
        <v>2.30258509299405</v>
      </c>
      <c r="M46" s="4">
        <v>25310000000</v>
      </c>
      <c r="N46" s="4">
        <f t="shared" si="5"/>
        <v>23.9544654115034</v>
      </c>
      <c r="O46" s="4">
        <v>11260000000</v>
      </c>
      <c r="P46" s="4">
        <v>4274000000</v>
      </c>
      <c r="Q46" s="1">
        <v>0.5553</v>
      </c>
      <c r="R46" s="1">
        <v>0.0552</v>
      </c>
      <c r="S46" s="1">
        <v>0.034</v>
      </c>
      <c r="T46" s="1">
        <v>0.0764</v>
      </c>
      <c r="U46" s="1">
        <v>87</v>
      </c>
      <c r="V46" s="1">
        <f t="shared" si="6"/>
        <v>4.47733681447821</v>
      </c>
      <c r="W46" s="1">
        <v>2.12</v>
      </c>
      <c r="X46" s="1">
        <v>32601862</v>
      </c>
      <c r="Y46" s="1">
        <f t="shared" si="7"/>
        <v>17.2998799612703</v>
      </c>
      <c r="Z46" s="1">
        <v>0.25</v>
      </c>
      <c r="AA46" s="1">
        <v>55.35</v>
      </c>
      <c r="AB46" s="1">
        <v>62.83</v>
      </c>
      <c r="AC46" s="1">
        <v>0.033986</v>
      </c>
      <c r="AD46" s="4">
        <v>1219000000</v>
      </c>
      <c r="AE46" s="4">
        <v>14060000000</v>
      </c>
      <c r="AF46" s="4">
        <f t="shared" si="8"/>
        <v>0.0481627815092849</v>
      </c>
      <c r="AG46" s="4">
        <f t="shared" si="9"/>
        <v>0.0866998577524893</v>
      </c>
      <c r="AH46" s="3">
        <v>1.970462</v>
      </c>
      <c r="AI46" s="4">
        <v>11350000000</v>
      </c>
      <c r="AJ46" s="4">
        <v>10110000000</v>
      </c>
      <c r="AK46" s="4">
        <f t="shared" si="10"/>
        <v>0.786770428015564</v>
      </c>
      <c r="AL46" s="4">
        <f t="shared" si="11"/>
        <v>0.883268482490272</v>
      </c>
      <c r="AM46" s="1">
        <v>33.33</v>
      </c>
      <c r="AN46" s="1">
        <v>0.3196</v>
      </c>
    </row>
    <row r="47" spans="1:40">
      <c r="A47" s="1">
        <v>723</v>
      </c>
      <c r="B47" s="1">
        <v>2021</v>
      </c>
      <c r="C47" s="4">
        <v>15620000000</v>
      </c>
      <c r="D47" s="4">
        <v>3906000000</v>
      </c>
      <c r="E47" s="4">
        <v>21290000000</v>
      </c>
      <c r="F47" s="2">
        <f t="shared" si="0"/>
        <v>19526000000</v>
      </c>
      <c r="G47" s="2">
        <f t="shared" si="1"/>
        <v>23.6950127477499</v>
      </c>
      <c r="H47" s="2">
        <f t="shared" si="2"/>
        <v>0.917144199154533</v>
      </c>
      <c r="I47" s="5">
        <v>13</v>
      </c>
      <c r="J47" s="5">
        <v>9</v>
      </c>
      <c r="K47" s="5">
        <f t="shared" si="3"/>
        <v>2.63905732961526</v>
      </c>
      <c r="L47" s="5">
        <f t="shared" si="4"/>
        <v>2.30258509299405</v>
      </c>
      <c r="M47" s="4">
        <v>29400000000</v>
      </c>
      <c r="N47" s="4">
        <f t="shared" si="5"/>
        <v>24.104260511291</v>
      </c>
      <c r="O47" s="4">
        <v>14280000000</v>
      </c>
      <c r="P47" s="4">
        <v>4270000000</v>
      </c>
      <c r="Q47" s="1">
        <v>0.5142</v>
      </c>
      <c r="R47" s="1">
        <v>0.1466</v>
      </c>
      <c r="S47" s="1">
        <v>0.1063</v>
      </c>
      <c r="T47" s="1">
        <v>0.2188</v>
      </c>
      <c r="U47" s="1">
        <v>152</v>
      </c>
      <c r="V47" s="1">
        <f t="shared" si="6"/>
        <v>5.03043792139244</v>
      </c>
      <c r="W47" s="1">
        <v>3.45</v>
      </c>
      <c r="X47" s="4">
        <v>266700000</v>
      </c>
      <c r="Y47" s="1">
        <f t="shared" si="7"/>
        <v>19.4016349891522</v>
      </c>
      <c r="Z47" s="1">
        <v>1.25</v>
      </c>
      <c r="AA47" s="1">
        <v>47.48</v>
      </c>
      <c r="AB47" s="1">
        <v>56.43</v>
      </c>
      <c r="AC47" s="1">
        <v>0.106276</v>
      </c>
      <c r="AD47" s="4">
        <v>4911000000</v>
      </c>
      <c r="AE47" s="4">
        <v>15120000000</v>
      </c>
      <c r="AF47" s="4">
        <f t="shared" si="8"/>
        <v>0.167040816326531</v>
      </c>
      <c r="AG47" s="4">
        <f t="shared" si="9"/>
        <v>0.324801587301587</v>
      </c>
      <c r="AH47" s="3">
        <v>1.381308</v>
      </c>
      <c r="AI47" s="4">
        <v>16710000000</v>
      </c>
      <c r="AJ47" s="4">
        <v>14850000000</v>
      </c>
      <c r="AK47" s="4">
        <f t="shared" si="10"/>
        <v>0.697510568341945</v>
      </c>
      <c r="AL47" s="4">
        <f t="shared" si="11"/>
        <v>0.784875528417097</v>
      </c>
      <c r="AM47" s="1">
        <v>33.33</v>
      </c>
      <c r="AN47" s="1">
        <v>0.2072</v>
      </c>
    </row>
    <row r="48" spans="1:40">
      <c r="A48" s="1">
        <v>723</v>
      </c>
      <c r="B48" s="1">
        <v>2022</v>
      </c>
      <c r="C48" s="4">
        <v>15450000000</v>
      </c>
      <c r="D48" s="4">
        <v>4099000000</v>
      </c>
      <c r="E48" s="4">
        <v>24600000000</v>
      </c>
      <c r="F48" s="2">
        <f t="shared" si="0"/>
        <v>19549000000</v>
      </c>
      <c r="G48" s="2">
        <f t="shared" si="1"/>
        <v>23.6961899711744</v>
      </c>
      <c r="H48" s="2">
        <f t="shared" si="2"/>
        <v>0.794674796747967</v>
      </c>
      <c r="I48" s="5">
        <v>13</v>
      </c>
      <c r="J48" s="5">
        <v>9</v>
      </c>
      <c r="K48" s="5">
        <f t="shared" si="3"/>
        <v>2.63905732961526</v>
      </c>
      <c r="L48" s="5">
        <f t="shared" si="4"/>
        <v>2.30258509299405</v>
      </c>
      <c r="M48" s="4">
        <v>36560000000</v>
      </c>
      <c r="N48" s="4">
        <f t="shared" si="5"/>
        <v>24.3222205835324</v>
      </c>
      <c r="O48" s="4">
        <v>16540000000</v>
      </c>
      <c r="P48" s="4">
        <v>4326000000</v>
      </c>
      <c r="Q48" s="1">
        <v>0.5476</v>
      </c>
      <c r="R48" s="1">
        <v>0.0908</v>
      </c>
      <c r="S48" s="1">
        <v>0.061</v>
      </c>
      <c r="T48" s="1">
        <v>0.1348</v>
      </c>
      <c r="U48" s="1">
        <v>203</v>
      </c>
      <c r="V48" s="1">
        <f t="shared" si="6"/>
        <v>5.31811999384422</v>
      </c>
      <c r="W48" s="1">
        <v>3.39</v>
      </c>
      <c r="X48" s="4">
        <v>112100000</v>
      </c>
      <c r="Y48" s="1">
        <f t="shared" si="7"/>
        <v>18.5349018880424</v>
      </c>
      <c r="Z48" s="1">
        <v>0.46</v>
      </c>
      <c r="AA48" s="1">
        <v>38.33</v>
      </c>
      <c r="AB48" s="1">
        <v>53.55</v>
      </c>
      <c r="AC48" s="1">
        <v>0.060965</v>
      </c>
      <c r="AD48" s="4">
        <v>3195000000</v>
      </c>
      <c r="AE48" s="4">
        <v>20020000000</v>
      </c>
      <c r="AF48" s="4">
        <f t="shared" si="8"/>
        <v>0.087390590809628</v>
      </c>
      <c r="AG48" s="4">
        <f t="shared" si="9"/>
        <v>0.15959040959041</v>
      </c>
      <c r="AH48" s="3">
        <v>1.486367</v>
      </c>
      <c r="AI48" s="4">
        <v>21440000000</v>
      </c>
      <c r="AJ48" s="4">
        <v>19440000000</v>
      </c>
      <c r="AK48" s="4">
        <f t="shared" si="10"/>
        <v>0.790243902439024</v>
      </c>
      <c r="AL48" s="4">
        <f t="shared" si="11"/>
        <v>0.871544715447155</v>
      </c>
      <c r="AM48" s="1">
        <v>33.33</v>
      </c>
      <c r="AN48" s="1">
        <v>0.2435</v>
      </c>
    </row>
    <row r="49" spans="1:40">
      <c r="A49" s="1">
        <v>723</v>
      </c>
      <c r="B49" s="1">
        <v>2023</v>
      </c>
      <c r="C49" s="4">
        <v>18990000000</v>
      </c>
      <c r="D49" s="4">
        <v>4933000000</v>
      </c>
      <c r="E49" s="4">
        <v>20810000000</v>
      </c>
      <c r="F49" s="2">
        <f t="shared" si="0"/>
        <v>23923000000</v>
      </c>
      <c r="G49" s="2">
        <f t="shared" si="1"/>
        <v>23.8981061762249</v>
      </c>
      <c r="H49" s="2">
        <f t="shared" si="2"/>
        <v>1.14959154252763</v>
      </c>
      <c r="I49" s="5">
        <v>13</v>
      </c>
      <c r="J49" s="5">
        <v>9</v>
      </c>
      <c r="K49" s="5">
        <f t="shared" si="3"/>
        <v>2.63905732961526</v>
      </c>
      <c r="L49" s="5">
        <f t="shared" si="4"/>
        <v>2.30258509299405</v>
      </c>
      <c r="M49" s="4">
        <v>42510000000</v>
      </c>
      <c r="N49" s="4">
        <f t="shared" si="5"/>
        <v>24.4730051793171</v>
      </c>
      <c r="O49" s="4">
        <v>16920000000</v>
      </c>
      <c r="P49" s="4">
        <v>4326000000</v>
      </c>
      <c r="Q49" s="1">
        <v>0.602</v>
      </c>
      <c r="R49" s="1">
        <v>0.0168</v>
      </c>
      <c r="S49" s="1">
        <v>0.0037</v>
      </c>
      <c r="T49" s="1">
        <v>0.0093</v>
      </c>
      <c r="U49" s="1">
        <v>225</v>
      </c>
      <c r="V49" s="1">
        <f t="shared" si="6"/>
        <v>5.42053499927229</v>
      </c>
      <c r="W49" s="1">
        <v>2.61</v>
      </c>
      <c r="X49" s="4">
        <v>126900000</v>
      </c>
      <c r="Y49" s="1">
        <f t="shared" si="7"/>
        <v>18.6589099326846</v>
      </c>
      <c r="Z49" s="1">
        <v>0.61</v>
      </c>
      <c r="AA49" s="1">
        <v>38.05</v>
      </c>
      <c r="AB49" s="1">
        <v>51.99</v>
      </c>
      <c r="AC49" s="1">
        <v>0.003686</v>
      </c>
      <c r="AD49" s="4">
        <v>911200000</v>
      </c>
      <c r="AE49" s="4">
        <v>25590000000</v>
      </c>
      <c r="AF49" s="4">
        <f t="shared" si="8"/>
        <v>0.021434956480828</v>
      </c>
      <c r="AG49" s="4">
        <f t="shared" si="9"/>
        <v>0.0356076592418914</v>
      </c>
      <c r="AH49" s="3">
        <v>2.042788</v>
      </c>
      <c r="AI49" s="4">
        <v>20370000000</v>
      </c>
      <c r="AJ49" s="4">
        <v>18420000000</v>
      </c>
      <c r="AK49" s="4">
        <f t="shared" si="10"/>
        <v>0.885151369533878</v>
      </c>
      <c r="AL49" s="4">
        <f t="shared" si="11"/>
        <v>0.978856319077367</v>
      </c>
      <c r="AM49" s="1">
        <v>33.33</v>
      </c>
      <c r="AN49" s="1">
        <v>0.4146</v>
      </c>
    </row>
    <row r="50" spans="1:40">
      <c r="A50" s="1">
        <v>819</v>
      </c>
      <c r="B50" s="1">
        <v>2018</v>
      </c>
      <c r="C50" s="4">
        <v>152100000</v>
      </c>
      <c r="D50" s="1">
        <v>27886397</v>
      </c>
      <c r="E50" s="4">
        <v>2011000000</v>
      </c>
      <c r="F50" s="2">
        <f t="shared" si="0"/>
        <v>179986397</v>
      </c>
      <c r="G50" s="2">
        <f t="shared" si="1"/>
        <v>19.0083918337765</v>
      </c>
      <c r="H50" s="2">
        <f t="shared" si="2"/>
        <v>0.0895009433117852</v>
      </c>
      <c r="I50" s="5">
        <v>5</v>
      </c>
      <c r="J50" s="5">
        <v>3</v>
      </c>
      <c r="K50" s="5">
        <f t="shared" si="3"/>
        <v>1.79175946922805</v>
      </c>
      <c r="L50" s="5">
        <f t="shared" si="4"/>
        <v>1.38629436111989</v>
      </c>
      <c r="M50" s="4">
        <v>862300000</v>
      </c>
      <c r="N50" s="4">
        <f t="shared" si="5"/>
        <v>20.5751137959226</v>
      </c>
      <c r="O50" s="4">
        <v>757500000</v>
      </c>
      <c r="P50" s="4">
        <v>271300000</v>
      </c>
      <c r="Q50" s="1">
        <v>0.1215</v>
      </c>
      <c r="R50" s="1">
        <v>0.0661</v>
      </c>
      <c r="S50" s="1">
        <v>0.054</v>
      </c>
      <c r="T50" s="1">
        <v>0.0615</v>
      </c>
      <c r="U50" s="1">
        <v>10</v>
      </c>
      <c r="V50" s="1">
        <f t="shared" si="6"/>
        <v>2.39789527279837</v>
      </c>
      <c r="W50" s="1">
        <v>1.5</v>
      </c>
      <c r="X50" s="1">
        <v>2214026.5</v>
      </c>
      <c r="Y50" s="1">
        <f t="shared" si="7"/>
        <v>14.6103233614654</v>
      </c>
      <c r="Z50" s="1">
        <v>0.11</v>
      </c>
      <c r="AA50" s="1">
        <v>23.46</v>
      </c>
      <c r="AB50" s="1">
        <v>42.03</v>
      </c>
      <c r="AC50" s="1">
        <v>0.053996</v>
      </c>
      <c r="AD50" s="1">
        <v>94772458</v>
      </c>
      <c r="AE50" s="4">
        <v>104700000</v>
      </c>
      <c r="AF50" s="4">
        <f t="shared" si="8"/>
        <v>0.109906596312188</v>
      </c>
      <c r="AG50" s="4">
        <f t="shared" si="9"/>
        <v>0.905181069723018</v>
      </c>
      <c r="AH50" s="3">
        <v>0.42876</v>
      </c>
      <c r="AI50" s="4">
        <v>1943000000</v>
      </c>
      <c r="AJ50" s="4">
        <v>1842000000</v>
      </c>
      <c r="AK50" s="4">
        <f t="shared" si="10"/>
        <v>0.915962207856788</v>
      </c>
      <c r="AL50" s="4">
        <f t="shared" si="11"/>
        <v>0.966185977125808</v>
      </c>
      <c r="AM50" s="1">
        <v>33.33</v>
      </c>
      <c r="AN50" s="1">
        <v>0.3307</v>
      </c>
    </row>
    <row r="51" spans="1:40">
      <c r="A51" s="1">
        <v>819</v>
      </c>
      <c r="B51" s="1">
        <v>2019</v>
      </c>
      <c r="C51" s="4">
        <v>152100000</v>
      </c>
      <c r="D51" s="1">
        <v>27705391</v>
      </c>
      <c r="E51" s="4">
        <v>1745000000</v>
      </c>
      <c r="F51" s="2">
        <f t="shared" si="0"/>
        <v>179805391</v>
      </c>
      <c r="G51" s="2">
        <f t="shared" si="1"/>
        <v>19.0073856628671</v>
      </c>
      <c r="H51" s="2">
        <f t="shared" si="2"/>
        <v>0.103040338681948</v>
      </c>
      <c r="I51" s="5">
        <v>7</v>
      </c>
      <c r="J51" s="5">
        <v>5</v>
      </c>
      <c r="K51" s="5">
        <f t="shared" si="3"/>
        <v>2.07944154167984</v>
      </c>
      <c r="L51" s="5">
        <f t="shared" si="4"/>
        <v>1.79175946922805</v>
      </c>
      <c r="M51" s="4">
        <v>957800000</v>
      </c>
      <c r="N51" s="4">
        <f t="shared" si="5"/>
        <v>20.6801495458728</v>
      </c>
      <c r="O51" s="4">
        <v>834800000</v>
      </c>
      <c r="P51" s="4">
        <v>284900000</v>
      </c>
      <c r="Q51" s="1">
        <v>0.1284</v>
      </c>
      <c r="R51" s="1">
        <v>0.0757</v>
      </c>
      <c r="S51" s="1">
        <v>0.0612</v>
      </c>
      <c r="T51" s="1">
        <v>0.0702</v>
      </c>
      <c r="U51" s="1">
        <v>10</v>
      </c>
      <c r="V51" s="1">
        <f t="shared" si="6"/>
        <v>2.39789527279837</v>
      </c>
      <c r="W51" s="1">
        <v>1.5</v>
      </c>
      <c r="X51" s="1">
        <v>7309508.7</v>
      </c>
      <c r="Y51" s="1">
        <f t="shared" si="7"/>
        <v>15.804686620165</v>
      </c>
      <c r="Z51" s="1">
        <v>0.42</v>
      </c>
      <c r="AA51" s="1">
        <v>23.46</v>
      </c>
      <c r="AB51" s="1">
        <v>41.76</v>
      </c>
      <c r="AC51" s="1">
        <v>0.061159</v>
      </c>
      <c r="AD51" s="1">
        <v>46486606</v>
      </c>
      <c r="AE51" s="4">
        <v>123000000</v>
      </c>
      <c r="AF51" s="4">
        <f t="shared" si="8"/>
        <v>0.0485347734391313</v>
      </c>
      <c r="AG51" s="4">
        <f t="shared" si="9"/>
        <v>0.377939886178862</v>
      </c>
      <c r="AH51" s="3">
        <v>0.548721</v>
      </c>
      <c r="AI51" s="4">
        <v>1662000000</v>
      </c>
      <c r="AJ51" s="4">
        <v>1552000000</v>
      </c>
      <c r="AK51" s="4">
        <f t="shared" si="10"/>
        <v>0.889398280802292</v>
      </c>
      <c r="AL51" s="4">
        <f t="shared" si="11"/>
        <v>0.95243553008596</v>
      </c>
      <c r="AM51" s="1">
        <v>33.33</v>
      </c>
      <c r="AN51" s="1">
        <v>0.3632</v>
      </c>
    </row>
    <row r="52" spans="1:40">
      <c r="A52" s="1">
        <v>819</v>
      </c>
      <c r="B52" s="1">
        <v>2020</v>
      </c>
      <c r="C52" s="4">
        <v>135000000</v>
      </c>
      <c r="D52" s="1">
        <v>55826455</v>
      </c>
      <c r="E52" s="4">
        <v>1456000000</v>
      </c>
      <c r="F52" s="2">
        <f t="shared" si="0"/>
        <v>190826455</v>
      </c>
      <c r="G52" s="2">
        <f t="shared" si="1"/>
        <v>19.0668749604068</v>
      </c>
      <c r="H52" s="2">
        <f t="shared" si="2"/>
        <v>0.131062125686813</v>
      </c>
      <c r="I52" s="5">
        <v>13</v>
      </c>
      <c r="J52" s="5">
        <v>5</v>
      </c>
      <c r="K52" s="5">
        <f t="shared" si="3"/>
        <v>2.63905732961526</v>
      </c>
      <c r="L52" s="5">
        <f t="shared" si="4"/>
        <v>1.79175946922805</v>
      </c>
      <c r="M52" s="4">
        <v>999400000</v>
      </c>
      <c r="N52" s="4">
        <f t="shared" si="5"/>
        <v>20.7226656568744</v>
      </c>
      <c r="O52" s="4">
        <v>867400000</v>
      </c>
      <c r="P52" s="4">
        <v>299200000</v>
      </c>
      <c r="Q52" s="1">
        <v>0.132</v>
      </c>
      <c r="R52" s="1">
        <v>0.031</v>
      </c>
      <c r="S52" s="1">
        <v>0.0273</v>
      </c>
      <c r="T52" s="1">
        <v>0.0315</v>
      </c>
      <c r="U52" s="1">
        <v>10</v>
      </c>
      <c r="V52" s="1">
        <f t="shared" si="6"/>
        <v>2.39789527279837</v>
      </c>
      <c r="W52" s="1">
        <v>1.5</v>
      </c>
      <c r="X52" s="1">
        <v>6364475.9</v>
      </c>
      <c r="Y52" s="1">
        <f t="shared" si="7"/>
        <v>15.6662424456565</v>
      </c>
      <c r="Z52" s="1">
        <v>0.44</v>
      </c>
      <c r="AA52" s="1">
        <v>23.46</v>
      </c>
      <c r="AB52" s="1">
        <v>40.83</v>
      </c>
      <c r="AC52" s="1">
        <v>0.027331</v>
      </c>
      <c r="AD52" s="1">
        <v>90776919</v>
      </c>
      <c r="AE52" s="4">
        <v>132000000</v>
      </c>
      <c r="AF52" s="4">
        <f t="shared" si="8"/>
        <v>0.0908314178507104</v>
      </c>
      <c r="AG52" s="4">
        <f t="shared" si="9"/>
        <v>0.687703931818182</v>
      </c>
      <c r="AH52" s="3">
        <v>0.68647</v>
      </c>
      <c r="AI52" s="4">
        <v>1402000000</v>
      </c>
      <c r="AJ52" s="4">
        <v>1313000000</v>
      </c>
      <c r="AK52" s="4">
        <f t="shared" si="10"/>
        <v>0.901785714285714</v>
      </c>
      <c r="AL52" s="4">
        <f t="shared" si="11"/>
        <v>0.962912087912088</v>
      </c>
      <c r="AM52" s="1">
        <v>33.33</v>
      </c>
      <c r="AN52" s="1">
        <v>0.4327</v>
      </c>
    </row>
    <row r="53" spans="1:40">
      <c r="A53" s="1">
        <v>819</v>
      </c>
      <c r="B53" s="1">
        <v>2021</v>
      </c>
      <c r="C53" s="4">
        <v>421100000</v>
      </c>
      <c r="D53" s="1">
        <v>80073653</v>
      </c>
      <c r="E53" s="4">
        <v>1952000000</v>
      </c>
      <c r="F53" s="2">
        <f t="shared" si="0"/>
        <v>501173653</v>
      </c>
      <c r="G53" s="2">
        <f t="shared" si="1"/>
        <v>20.0324632117673</v>
      </c>
      <c r="H53" s="2">
        <f t="shared" si="2"/>
        <v>0.256748797643443</v>
      </c>
      <c r="I53" s="5">
        <v>13</v>
      </c>
      <c r="J53" s="5">
        <v>4</v>
      </c>
      <c r="K53" s="5">
        <f t="shared" si="3"/>
        <v>2.63905732961526</v>
      </c>
      <c r="L53" s="5">
        <f t="shared" si="4"/>
        <v>1.6094379124341</v>
      </c>
      <c r="M53" s="4">
        <v>1187000000</v>
      </c>
      <c r="N53" s="4">
        <f t="shared" si="5"/>
        <v>20.8946949525739</v>
      </c>
      <c r="O53" s="4">
        <v>949600000</v>
      </c>
      <c r="P53" s="4">
        <v>299200000</v>
      </c>
      <c r="Q53" s="1">
        <v>0.2002</v>
      </c>
      <c r="R53" s="1">
        <v>0.072</v>
      </c>
      <c r="S53" s="1">
        <v>0.0612</v>
      </c>
      <c r="T53" s="1">
        <v>0.0765</v>
      </c>
      <c r="U53" s="1">
        <v>26</v>
      </c>
      <c r="V53" s="1">
        <f t="shared" si="6"/>
        <v>3.29583686600433</v>
      </c>
      <c r="W53" s="1">
        <v>3.75</v>
      </c>
      <c r="X53" s="1">
        <v>11865500</v>
      </c>
      <c r="Y53" s="1">
        <f t="shared" si="7"/>
        <v>16.2891455877142</v>
      </c>
      <c r="Z53" s="1">
        <v>0.61</v>
      </c>
      <c r="AA53" s="1">
        <v>23.46</v>
      </c>
      <c r="AB53" s="1">
        <v>48.06</v>
      </c>
      <c r="AC53" s="1">
        <v>0.061164</v>
      </c>
      <c r="AD53" s="1">
        <v>53905685</v>
      </c>
      <c r="AE53" s="4">
        <v>237600000</v>
      </c>
      <c r="AF53" s="4">
        <f t="shared" si="8"/>
        <v>0.0454133824768324</v>
      </c>
      <c r="AG53" s="4">
        <f t="shared" si="9"/>
        <v>0.226875778619529</v>
      </c>
      <c r="AH53" s="3">
        <v>0.608095</v>
      </c>
      <c r="AI53" s="4">
        <v>1870000000</v>
      </c>
      <c r="AJ53" s="4">
        <v>1731000000</v>
      </c>
      <c r="AK53" s="4">
        <f t="shared" si="10"/>
        <v>0.886782786885246</v>
      </c>
      <c r="AL53" s="4">
        <f t="shared" si="11"/>
        <v>0.957991803278688</v>
      </c>
      <c r="AM53" s="1">
        <v>33.33</v>
      </c>
      <c r="AN53" s="1">
        <v>0.3273</v>
      </c>
    </row>
    <row r="54" spans="1:40">
      <c r="A54" s="1">
        <v>819</v>
      </c>
      <c r="B54" s="1">
        <v>2022</v>
      </c>
      <c r="C54" s="4">
        <v>432600000</v>
      </c>
      <c r="D54" s="4">
        <v>202100000</v>
      </c>
      <c r="E54" s="4">
        <v>3222000000</v>
      </c>
      <c r="F54" s="2">
        <f t="shared" si="0"/>
        <v>634700000</v>
      </c>
      <c r="G54" s="2">
        <f t="shared" si="1"/>
        <v>20.2686630042767</v>
      </c>
      <c r="H54" s="2">
        <f t="shared" si="2"/>
        <v>0.196989447548107</v>
      </c>
      <c r="I54" s="5">
        <v>14</v>
      </c>
      <c r="J54" s="5">
        <v>5</v>
      </c>
      <c r="K54" s="5">
        <f t="shared" si="3"/>
        <v>2.70805020110221</v>
      </c>
      <c r="L54" s="5">
        <f t="shared" si="4"/>
        <v>1.79175946922805</v>
      </c>
      <c r="M54" s="4">
        <v>1387000000</v>
      </c>
      <c r="N54" s="4">
        <f t="shared" si="5"/>
        <v>21.0504089782791</v>
      </c>
      <c r="O54" s="4">
        <v>1079000000</v>
      </c>
      <c r="P54" s="4">
        <v>306300000</v>
      </c>
      <c r="Q54" s="1">
        <v>0.2218</v>
      </c>
      <c r="R54" s="1">
        <v>0.0708</v>
      </c>
      <c r="S54" s="1">
        <v>0.0658</v>
      </c>
      <c r="T54" s="1">
        <v>0.0846</v>
      </c>
      <c r="U54" s="1">
        <v>73</v>
      </c>
      <c r="V54" s="1">
        <f t="shared" si="6"/>
        <v>4.30406509320417</v>
      </c>
      <c r="W54" s="1">
        <v>14</v>
      </c>
      <c r="X54" s="1">
        <v>38795235</v>
      </c>
      <c r="Y54" s="1">
        <f t="shared" si="7"/>
        <v>17.4738079877735</v>
      </c>
      <c r="Z54" s="1">
        <v>1.2</v>
      </c>
      <c r="AA54" s="1">
        <v>22.91</v>
      </c>
      <c r="AB54" s="1">
        <v>49.58</v>
      </c>
      <c r="AC54" s="1">
        <v>0.065802</v>
      </c>
      <c r="AD54" s="4">
        <v>108800000</v>
      </c>
      <c r="AE54" s="4">
        <v>307500000</v>
      </c>
      <c r="AF54" s="4">
        <f t="shared" si="8"/>
        <v>0.0784426820475847</v>
      </c>
      <c r="AG54" s="4">
        <f t="shared" si="9"/>
        <v>0.353821138211382</v>
      </c>
      <c r="AH54" s="3">
        <v>0.430408</v>
      </c>
      <c r="AI54" s="4">
        <v>3116000000</v>
      </c>
      <c r="AJ54" s="4">
        <v>2932000000</v>
      </c>
      <c r="AK54" s="4">
        <f t="shared" si="10"/>
        <v>0.909993792675357</v>
      </c>
      <c r="AL54" s="4">
        <f t="shared" si="11"/>
        <v>0.967101179391682</v>
      </c>
      <c r="AM54" s="1">
        <v>33.33</v>
      </c>
      <c r="AN54" s="1">
        <v>0.216</v>
      </c>
    </row>
    <row r="55" spans="1:40">
      <c r="A55" s="1">
        <v>819</v>
      </c>
      <c r="B55" s="1">
        <v>2023</v>
      </c>
      <c r="C55" s="4">
        <v>494200000</v>
      </c>
      <c r="D55" s="4">
        <v>243300000</v>
      </c>
      <c r="E55" s="4">
        <v>3067000000</v>
      </c>
      <c r="F55" s="2">
        <f t="shared" si="0"/>
        <v>737500000</v>
      </c>
      <c r="G55" s="2">
        <f t="shared" si="1"/>
        <v>20.4187766461783</v>
      </c>
      <c r="H55" s="2">
        <f t="shared" si="2"/>
        <v>0.240462993152918</v>
      </c>
      <c r="I55" s="5">
        <v>14</v>
      </c>
      <c r="J55" s="5">
        <v>5</v>
      </c>
      <c r="K55" s="5">
        <f t="shared" si="3"/>
        <v>2.70805020110221</v>
      </c>
      <c r="L55" s="5">
        <f t="shared" si="4"/>
        <v>1.79175946922805</v>
      </c>
      <c r="M55" s="4">
        <v>3402000000</v>
      </c>
      <c r="N55" s="4">
        <f t="shared" si="5"/>
        <v>21.9476293309201</v>
      </c>
      <c r="O55" s="4">
        <v>2204000000</v>
      </c>
      <c r="P55" s="4">
        <v>369700000</v>
      </c>
      <c r="Q55" s="1">
        <v>0.3521</v>
      </c>
      <c r="R55" s="1">
        <v>0.037</v>
      </c>
      <c r="S55" s="1">
        <v>0.0266</v>
      </c>
      <c r="T55" s="1">
        <v>0.0411</v>
      </c>
      <c r="U55" s="1">
        <v>84</v>
      </c>
      <c r="V55" s="1">
        <f t="shared" si="6"/>
        <v>4.44265125649032</v>
      </c>
      <c r="W55" s="1">
        <v>16</v>
      </c>
      <c r="X55" s="1">
        <v>54819129</v>
      </c>
      <c r="Y55" s="1">
        <f t="shared" si="7"/>
        <v>17.8195497603508</v>
      </c>
      <c r="Z55" s="1">
        <v>1.79</v>
      </c>
      <c r="AA55" s="1">
        <v>22.78</v>
      </c>
      <c r="AB55" s="1">
        <v>51.95</v>
      </c>
      <c r="AC55" s="1">
        <v>0.026608</v>
      </c>
      <c r="AD55" s="4">
        <v>166800000</v>
      </c>
      <c r="AE55" s="4">
        <v>1198000000</v>
      </c>
      <c r="AF55" s="4">
        <f t="shared" si="8"/>
        <v>0.0490299823633157</v>
      </c>
      <c r="AG55" s="4">
        <f t="shared" si="9"/>
        <v>0.139232053422371</v>
      </c>
      <c r="AH55" s="3">
        <v>1.10911</v>
      </c>
      <c r="AI55" s="4">
        <v>2945000000</v>
      </c>
      <c r="AJ55" s="4">
        <v>2515000000</v>
      </c>
      <c r="AK55" s="4">
        <f t="shared" si="10"/>
        <v>0.820019563090968</v>
      </c>
      <c r="AL55" s="4">
        <f t="shared" si="11"/>
        <v>0.960221715030975</v>
      </c>
      <c r="AM55" s="1">
        <v>33.33</v>
      </c>
      <c r="AN55" s="1">
        <v>0.2846</v>
      </c>
    </row>
    <row r="56" spans="1:40">
      <c r="A56" s="1">
        <v>821</v>
      </c>
      <c r="B56" s="1">
        <v>2018</v>
      </c>
      <c r="C56" s="4">
        <v>395800000</v>
      </c>
      <c r="D56" s="4">
        <v>110500000</v>
      </c>
      <c r="E56" s="4">
        <v>2191000000</v>
      </c>
      <c r="F56" s="2">
        <f t="shared" si="0"/>
        <v>506300000</v>
      </c>
      <c r="G56" s="2">
        <f t="shared" si="1"/>
        <v>20.0426399369401</v>
      </c>
      <c r="H56" s="2">
        <f t="shared" si="2"/>
        <v>0.231081697854861</v>
      </c>
      <c r="I56" s="5">
        <v>235</v>
      </c>
      <c r="J56" s="5">
        <v>74</v>
      </c>
      <c r="K56" s="5">
        <f t="shared" si="3"/>
        <v>5.46383180502561</v>
      </c>
      <c r="L56" s="5">
        <f t="shared" si="4"/>
        <v>4.31748811353631</v>
      </c>
      <c r="M56" s="4">
        <v>5124000000</v>
      </c>
      <c r="N56" s="4">
        <f t="shared" si="5"/>
        <v>22.3572012209809</v>
      </c>
      <c r="O56" s="4">
        <v>2866000000</v>
      </c>
      <c r="P56" s="4">
        <v>538200000</v>
      </c>
      <c r="Q56" s="1">
        <v>0.4407</v>
      </c>
      <c r="R56" s="1">
        <v>0.0309</v>
      </c>
      <c r="S56" s="1">
        <v>0.0228</v>
      </c>
      <c r="T56" s="1">
        <v>0.0407</v>
      </c>
      <c r="U56" s="1">
        <v>563</v>
      </c>
      <c r="V56" s="1">
        <f t="shared" si="6"/>
        <v>6.33505425149806</v>
      </c>
      <c r="W56" s="1">
        <v>19.7</v>
      </c>
      <c r="X56" s="4">
        <v>105200000</v>
      </c>
      <c r="Y56" s="1">
        <f t="shared" si="7"/>
        <v>18.4713738582679</v>
      </c>
      <c r="Z56" s="1">
        <v>4.68</v>
      </c>
      <c r="AA56" s="1">
        <v>24.14</v>
      </c>
      <c r="AB56" s="1">
        <v>54.2</v>
      </c>
      <c r="AC56" s="1">
        <v>0.022772</v>
      </c>
      <c r="AD56" s="4">
        <v>140600000</v>
      </c>
      <c r="AE56" s="4">
        <v>2258000000</v>
      </c>
      <c r="AF56" s="4">
        <f t="shared" si="8"/>
        <v>0.0274395003903201</v>
      </c>
      <c r="AG56" s="4">
        <f t="shared" si="9"/>
        <v>0.0622674933569531</v>
      </c>
      <c r="AH56" s="3">
        <v>2.338847</v>
      </c>
      <c r="AI56" s="4">
        <v>2275000000</v>
      </c>
      <c r="AJ56" s="4">
        <v>1724000000</v>
      </c>
      <c r="AK56" s="4">
        <f t="shared" si="10"/>
        <v>0.786855317206755</v>
      </c>
      <c r="AL56" s="4">
        <f t="shared" si="11"/>
        <v>1.03833865814696</v>
      </c>
      <c r="AM56" s="1">
        <v>33.33</v>
      </c>
      <c r="AN56" s="1">
        <v>1.3046</v>
      </c>
    </row>
    <row r="57" spans="1:40">
      <c r="A57" s="1">
        <v>821</v>
      </c>
      <c r="B57" s="1">
        <v>2019</v>
      </c>
      <c r="C57" s="4">
        <v>396300000</v>
      </c>
      <c r="D57" s="1">
        <v>98633829</v>
      </c>
      <c r="E57" s="4">
        <v>2264000000</v>
      </c>
      <c r="F57" s="2">
        <f t="shared" si="0"/>
        <v>494933829</v>
      </c>
      <c r="G57" s="2">
        <f t="shared" si="1"/>
        <v>20.0199346328093</v>
      </c>
      <c r="H57" s="2">
        <f t="shared" si="2"/>
        <v>0.218610348498233</v>
      </c>
      <c r="I57" s="5">
        <v>263</v>
      </c>
      <c r="J57" s="5">
        <v>92</v>
      </c>
      <c r="K57" s="5">
        <f t="shared" si="3"/>
        <v>5.57594910314632</v>
      </c>
      <c r="L57" s="5">
        <f t="shared" si="4"/>
        <v>4.53259949315326</v>
      </c>
      <c r="M57" s="4">
        <v>4922000000</v>
      </c>
      <c r="N57" s="4">
        <f t="shared" si="5"/>
        <v>22.3169807889153</v>
      </c>
      <c r="O57" s="4">
        <v>2304000000</v>
      </c>
      <c r="P57" s="4">
        <v>538200000</v>
      </c>
      <c r="Q57" s="1">
        <v>0.5318</v>
      </c>
      <c r="R57" s="1">
        <v>-0.0983</v>
      </c>
      <c r="S57" s="1">
        <v>-0.1062</v>
      </c>
      <c r="T57" s="1">
        <v>-0.2269</v>
      </c>
      <c r="U57" s="1">
        <v>610</v>
      </c>
      <c r="V57" s="1">
        <f t="shared" si="6"/>
        <v>6.41509695917159</v>
      </c>
      <c r="W57" s="1">
        <v>19.27</v>
      </c>
      <c r="X57" s="4">
        <v>151700000</v>
      </c>
      <c r="Y57" s="1">
        <f t="shared" si="7"/>
        <v>18.8374154443188</v>
      </c>
      <c r="Z57" s="1">
        <v>6.72</v>
      </c>
      <c r="AA57" s="1">
        <v>13.18</v>
      </c>
      <c r="AB57" s="1">
        <v>53.01</v>
      </c>
      <c r="AC57" s="1">
        <v>-0.106243</v>
      </c>
      <c r="AD57" s="1">
        <v>38551463</v>
      </c>
      <c r="AE57" s="4">
        <v>2618000000</v>
      </c>
      <c r="AF57" s="4">
        <f t="shared" si="8"/>
        <v>0.00783247927671678</v>
      </c>
      <c r="AG57" s="4">
        <f t="shared" si="9"/>
        <v>0.0147255397249809</v>
      </c>
      <c r="AH57" s="3">
        <v>2.173927</v>
      </c>
      <c r="AI57" s="4">
        <v>2226000000</v>
      </c>
      <c r="AJ57" s="4">
        <v>1731000000</v>
      </c>
      <c r="AK57" s="4">
        <f t="shared" si="10"/>
        <v>0.764575971731449</v>
      </c>
      <c r="AL57" s="4">
        <f t="shared" si="11"/>
        <v>0.98321554770318</v>
      </c>
      <c r="AM57" s="1">
        <v>33.33</v>
      </c>
      <c r="AN57" s="1">
        <v>1.3983</v>
      </c>
    </row>
    <row r="58" spans="1:40">
      <c r="A58" s="1">
        <v>821</v>
      </c>
      <c r="B58" s="1">
        <v>2020</v>
      </c>
      <c r="C58" s="4">
        <v>379500000</v>
      </c>
      <c r="D58" s="4">
        <v>125900000</v>
      </c>
      <c r="E58" s="4">
        <v>3060000000</v>
      </c>
      <c r="F58" s="2">
        <f t="shared" si="0"/>
        <v>505400000</v>
      </c>
      <c r="G58" s="2">
        <f t="shared" si="1"/>
        <v>20.0408607529184</v>
      </c>
      <c r="H58" s="2">
        <f t="shared" si="2"/>
        <v>0.16516339869281</v>
      </c>
      <c r="I58" s="5">
        <v>291</v>
      </c>
      <c r="J58" s="5">
        <v>97</v>
      </c>
      <c r="K58" s="5">
        <f t="shared" si="3"/>
        <v>5.67675380226828</v>
      </c>
      <c r="L58" s="5">
        <f t="shared" si="4"/>
        <v>4.58496747867057</v>
      </c>
      <c r="M58" s="4">
        <v>6171000000</v>
      </c>
      <c r="N58" s="4">
        <f t="shared" si="5"/>
        <v>22.5431267362853</v>
      </c>
      <c r="O58" s="4">
        <v>2358000000</v>
      </c>
      <c r="P58" s="4">
        <v>538200000</v>
      </c>
      <c r="Q58" s="1">
        <v>0.618</v>
      </c>
      <c r="R58" s="1">
        <v>0.0147</v>
      </c>
      <c r="S58" s="1">
        <v>0.0057</v>
      </c>
      <c r="T58" s="1">
        <v>0.015</v>
      </c>
      <c r="U58" s="1">
        <v>869</v>
      </c>
      <c r="V58" s="1">
        <f t="shared" si="6"/>
        <v>6.76849321164863</v>
      </c>
      <c r="W58" s="1">
        <v>25.03</v>
      </c>
      <c r="X58" s="4">
        <v>153200000</v>
      </c>
      <c r="Y58" s="1">
        <f t="shared" si="7"/>
        <v>18.8472548152708</v>
      </c>
      <c r="Z58" s="1">
        <v>5.01</v>
      </c>
      <c r="AA58" s="1">
        <v>13.18</v>
      </c>
      <c r="AB58" s="1">
        <v>51.87</v>
      </c>
      <c r="AC58" s="1">
        <v>0.00573</v>
      </c>
      <c r="AD58" s="4">
        <v>253300000</v>
      </c>
      <c r="AE58" s="4">
        <v>3814000000</v>
      </c>
      <c r="AF58" s="4">
        <f t="shared" si="8"/>
        <v>0.0410468319559229</v>
      </c>
      <c r="AG58" s="4">
        <f t="shared" si="9"/>
        <v>0.0664132144729942</v>
      </c>
      <c r="AH58" s="3">
        <v>2.016817</v>
      </c>
      <c r="AI58" s="4">
        <v>2952000000</v>
      </c>
      <c r="AJ58" s="4">
        <v>2446000000</v>
      </c>
      <c r="AK58" s="4">
        <f t="shared" si="10"/>
        <v>0.799346405228758</v>
      </c>
      <c r="AL58" s="4">
        <f t="shared" si="11"/>
        <v>0.964705882352941</v>
      </c>
      <c r="AM58" s="1">
        <v>33.33</v>
      </c>
      <c r="AN58" s="1">
        <v>1.1347</v>
      </c>
    </row>
    <row r="59" spans="1:40">
      <c r="A59" s="1">
        <v>821</v>
      </c>
      <c r="B59" s="1">
        <v>2021</v>
      </c>
      <c r="C59" s="4">
        <v>348700000</v>
      </c>
      <c r="D59" s="4">
        <v>196500000</v>
      </c>
      <c r="E59" s="4">
        <v>4086000000</v>
      </c>
      <c r="F59" s="2">
        <f t="shared" si="0"/>
        <v>545200000</v>
      </c>
      <c r="G59" s="2">
        <f t="shared" si="1"/>
        <v>20.1166632577867</v>
      </c>
      <c r="H59" s="2">
        <f t="shared" si="2"/>
        <v>0.133431228585414</v>
      </c>
      <c r="I59" s="5">
        <v>300</v>
      </c>
      <c r="J59" s="5">
        <v>98</v>
      </c>
      <c r="K59" s="5">
        <f t="shared" si="3"/>
        <v>5.70711026474888</v>
      </c>
      <c r="L59" s="5">
        <f t="shared" si="4"/>
        <v>4.59511985013459</v>
      </c>
      <c r="M59" s="4">
        <v>7840000000</v>
      </c>
      <c r="N59" s="4">
        <f t="shared" si="5"/>
        <v>22.7825046713087</v>
      </c>
      <c r="O59" s="4">
        <v>2988000000</v>
      </c>
      <c r="P59" s="4">
        <v>622900000</v>
      </c>
      <c r="Q59" s="1">
        <v>0.6189</v>
      </c>
      <c r="R59" s="1">
        <v>0.0233</v>
      </c>
      <c r="S59" s="1">
        <v>0.0152</v>
      </c>
      <c r="T59" s="1">
        <v>0.0398</v>
      </c>
      <c r="U59" s="1">
        <v>569</v>
      </c>
      <c r="V59" s="1">
        <f t="shared" si="6"/>
        <v>6.3456363608286</v>
      </c>
      <c r="W59" s="1">
        <v>16.01</v>
      </c>
      <c r="X59" s="4">
        <v>194300000</v>
      </c>
      <c r="Y59" s="1">
        <f t="shared" si="7"/>
        <v>19.0849139143477</v>
      </c>
      <c r="Z59" s="1">
        <v>4.76</v>
      </c>
      <c r="AA59" s="1">
        <v>11.39</v>
      </c>
      <c r="AB59" s="1">
        <v>40.99</v>
      </c>
      <c r="AC59" s="1">
        <v>0.015151</v>
      </c>
      <c r="AD59" s="4">
        <v>642200000</v>
      </c>
      <c r="AE59" s="4">
        <v>4852000000</v>
      </c>
      <c r="AF59" s="4">
        <f t="shared" si="8"/>
        <v>0.0819132653061224</v>
      </c>
      <c r="AG59" s="4">
        <f t="shared" si="9"/>
        <v>0.132357790601814</v>
      </c>
      <c r="AH59" s="3">
        <v>1.91885</v>
      </c>
      <c r="AI59" s="4">
        <v>3899000000</v>
      </c>
      <c r="AJ59" s="4">
        <v>3284000000</v>
      </c>
      <c r="AK59" s="4">
        <f t="shared" si="10"/>
        <v>0.80372001957905</v>
      </c>
      <c r="AL59" s="4">
        <f t="shared" si="11"/>
        <v>0.954233969652472</v>
      </c>
      <c r="AM59" s="1">
        <v>33.33</v>
      </c>
      <c r="AN59" s="1">
        <v>0.8701</v>
      </c>
    </row>
    <row r="60" spans="1:40">
      <c r="A60" s="1">
        <v>821</v>
      </c>
      <c r="B60" s="1">
        <v>2022</v>
      </c>
      <c r="C60" s="4">
        <v>364200000</v>
      </c>
      <c r="D60" s="4">
        <v>196200000</v>
      </c>
      <c r="E60" s="4">
        <v>4868000000</v>
      </c>
      <c r="F60" s="2">
        <f t="shared" si="0"/>
        <v>560400000</v>
      </c>
      <c r="G60" s="2">
        <f t="shared" si="1"/>
        <v>20.1441613724271</v>
      </c>
      <c r="H60" s="2">
        <f t="shared" si="2"/>
        <v>0.115119145439606</v>
      </c>
      <c r="I60" s="5">
        <v>302</v>
      </c>
      <c r="J60" s="5">
        <v>98</v>
      </c>
      <c r="K60" s="5">
        <f t="shared" si="3"/>
        <v>5.71373280550937</v>
      </c>
      <c r="L60" s="5">
        <f t="shared" si="4"/>
        <v>4.59511985013459</v>
      </c>
      <c r="M60" s="4">
        <v>9964000000</v>
      </c>
      <c r="N60" s="4">
        <f t="shared" si="5"/>
        <v>23.0222444343463</v>
      </c>
      <c r="O60" s="4">
        <v>3362000000</v>
      </c>
      <c r="P60" s="4">
        <v>622900000</v>
      </c>
      <c r="Q60" s="1">
        <v>0.6626</v>
      </c>
      <c r="R60" s="1">
        <v>0.0348</v>
      </c>
      <c r="S60" s="1">
        <v>0.0329</v>
      </c>
      <c r="T60" s="1">
        <v>0.0976</v>
      </c>
      <c r="U60" s="1">
        <v>993</v>
      </c>
      <c r="V60" s="1">
        <f t="shared" si="6"/>
        <v>6.90173720665657</v>
      </c>
      <c r="W60" s="1">
        <v>22.8</v>
      </c>
      <c r="X60" s="4">
        <v>266000000</v>
      </c>
      <c r="Y60" s="1">
        <f t="shared" si="7"/>
        <v>19.399006866746</v>
      </c>
      <c r="Z60" s="1">
        <v>5.46</v>
      </c>
      <c r="AA60" s="1">
        <v>20.86</v>
      </c>
      <c r="AB60" s="1">
        <v>37.96</v>
      </c>
      <c r="AC60" s="1">
        <v>0.032923</v>
      </c>
      <c r="AD60" s="4">
        <v>249800000</v>
      </c>
      <c r="AE60" s="4">
        <v>6602000000</v>
      </c>
      <c r="AF60" s="4">
        <f t="shared" si="8"/>
        <v>0.0250702529104777</v>
      </c>
      <c r="AG60" s="4">
        <f t="shared" si="9"/>
        <v>0.0378370190851257</v>
      </c>
      <c r="AH60" s="3">
        <v>2.046962</v>
      </c>
      <c r="AI60" s="4">
        <v>4481000000</v>
      </c>
      <c r="AJ60" s="4">
        <v>3823000000</v>
      </c>
      <c r="AK60" s="4">
        <f t="shared" si="10"/>
        <v>0.785332785538209</v>
      </c>
      <c r="AL60" s="4">
        <f t="shared" si="11"/>
        <v>0.92050123253903</v>
      </c>
      <c r="AM60" s="1">
        <v>33.33</v>
      </c>
      <c r="AN60" s="1">
        <v>0.8947</v>
      </c>
    </row>
    <row r="61" spans="1:40">
      <c r="A61" s="1">
        <v>821</v>
      </c>
      <c r="B61" s="1">
        <v>2023</v>
      </c>
      <c r="C61" s="4">
        <v>1098000000</v>
      </c>
      <c r="D61" s="4">
        <v>174500000</v>
      </c>
      <c r="E61" s="4">
        <v>7214000000</v>
      </c>
      <c r="F61" s="2">
        <f t="shared" si="0"/>
        <v>1272500000</v>
      </c>
      <c r="G61" s="2">
        <f t="shared" si="1"/>
        <v>20.964249306389</v>
      </c>
      <c r="H61" s="2">
        <f t="shared" si="2"/>
        <v>0.176393124480177</v>
      </c>
      <c r="I61" s="5">
        <v>302</v>
      </c>
      <c r="J61" s="5">
        <v>98</v>
      </c>
      <c r="K61" s="5">
        <f t="shared" si="3"/>
        <v>5.71373280550937</v>
      </c>
      <c r="L61" s="5">
        <f t="shared" si="4"/>
        <v>4.59511985013459</v>
      </c>
      <c r="M61" s="4">
        <v>16060000000</v>
      </c>
      <c r="N61" s="4">
        <f t="shared" si="5"/>
        <v>23.499597545465</v>
      </c>
      <c r="O61" s="4">
        <v>3766000000</v>
      </c>
      <c r="P61" s="4">
        <v>622900000</v>
      </c>
      <c r="Q61" s="1">
        <v>0.7655</v>
      </c>
      <c r="R61" s="1">
        <v>0.026</v>
      </c>
      <c r="S61" s="1">
        <v>0.0245</v>
      </c>
      <c r="T61" s="1">
        <v>0.1044</v>
      </c>
      <c r="U61" s="1">
        <v>1335</v>
      </c>
      <c r="V61" s="1">
        <f t="shared" si="6"/>
        <v>7.19743535409659</v>
      </c>
      <c r="W61" s="1">
        <v>23.54</v>
      </c>
      <c r="X61" s="4">
        <v>457400000</v>
      </c>
      <c r="Y61" s="1">
        <f t="shared" si="7"/>
        <v>19.941068839553</v>
      </c>
      <c r="Z61" s="1">
        <v>6.34</v>
      </c>
      <c r="AA61" s="1">
        <v>20.86</v>
      </c>
      <c r="AB61" s="1">
        <v>34.55</v>
      </c>
      <c r="AC61" s="1">
        <v>0.02448</v>
      </c>
      <c r="AD61" s="4">
        <v>1191000000</v>
      </c>
      <c r="AE61" s="4">
        <v>12290000000</v>
      </c>
      <c r="AF61" s="4">
        <f t="shared" si="8"/>
        <v>0.074159402241594</v>
      </c>
      <c r="AG61" s="4">
        <f t="shared" si="9"/>
        <v>0.0969080553295362</v>
      </c>
      <c r="AH61" s="3">
        <v>2.226323</v>
      </c>
      <c r="AI61" s="4">
        <v>6740000000</v>
      </c>
      <c r="AJ61" s="4">
        <v>5700000000</v>
      </c>
      <c r="AK61" s="4">
        <f t="shared" si="10"/>
        <v>0.790130302190186</v>
      </c>
      <c r="AL61" s="4">
        <f t="shared" si="11"/>
        <v>0.934294427502079</v>
      </c>
      <c r="AM61" s="1">
        <v>42.86</v>
      </c>
      <c r="AN61" s="1">
        <v>0.7863</v>
      </c>
    </row>
    <row r="62" spans="1:40">
      <c r="A62" s="1">
        <v>937</v>
      </c>
      <c r="B62" s="1">
        <v>2018</v>
      </c>
      <c r="C62" s="4">
        <v>13450000000</v>
      </c>
      <c r="D62" s="4">
        <v>5336000000</v>
      </c>
      <c r="E62" s="4">
        <v>21460000000</v>
      </c>
      <c r="F62" s="2">
        <f t="shared" si="0"/>
        <v>18786000000</v>
      </c>
      <c r="G62" s="2">
        <f t="shared" si="1"/>
        <v>23.6563777485187</v>
      </c>
      <c r="H62" s="2">
        <f t="shared" si="2"/>
        <v>0.875396085740913</v>
      </c>
      <c r="I62" s="5">
        <v>8</v>
      </c>
      <c r="J62" s="5">
        <v>1</v>
      </c>
      <c r="K62" s="5">
        <f t="shared" si="3"/>
        <v>2.19722457733622</v>
      </c>
      <c r="L62" s="5">
        <f t="shared" si="4"/>
        <v>0.693147180559945</v>
      </c>
      <c r="M62" s="4">
        <v>45770000000</v>
      </c>
      <c r="N62" s="4">
        <f t="shared" si="5"/>
        <v>24.546894691612</v>
      </c>
      <c r="O62" s="4">
        <v>21580000000</v>
      </c>
      <c r="P62" s="4">
        <v>3534000000</v>
      </c>
      <c r="Q62" s="1">
        <v>0.5285</v>
      </c>
      <c r="R62" s="1">
        <v>0.0447</v>
      </c>
      <c r="S62" s="1">
        <v>0.0229</v>
      </c>
      <c r="T62" s="1">
        <v>0.0486</v>
      </c>
      <c r="U62" s="1">
        <v>2209</v>
      </c>
      <c r="V62" s="1">
        <f t="shared" si="6"/>
        <v>7.7007477945118</v>
      </c>
      <c r="W62" s="1">
        <v>5.66</v>
      </c>
      <c r="X62" s="4">
        <v>127800000</v>
      </c>
      <c r="Y62" s="1">
        <f t="shared" si="7"/>
        <v>18.6659770999077</v>
      </c>
      <c r="Z62" s="1">
        <v>0.6</v>
      </c>
      <c r="AA62" s="1">
        <v>44.48</v>
      </c>
      <c r="AB62" s="1">
        <v>74.99</v>
      </c>
      <c r="AC62" s="1">
        <v>0.022924</v>
      </c>
      <c r="AD62" s="4">
        <v>3104000000</v>
      </c>
      <c r="AE62" s="4">
        <v>24190000000</v>
      </c>
      <c r="AF62" s="4">
        <f t="shared" si="8"/>
        <v>0.0678173476076032</v>
      </c>
      <c r="AG62" s="4">
        <f t="shared" si="9"/>
        <v>0.128317486564696</v>
      </c>
      <c r="AH62" s="3">
        <v>2.132784</v>
      </c>
      <c r="AI62" s="4">
        <v>20090000000</v>
      </c>
      <c r="AJ62" s="4">
        <v>15700000000</v>
      </c>
      <c r="AK62" s="4">
        <f t="shared" si="10"/>
        <v>0.731593662628145</v>
      </c>
      <c r="AL62" s="4">
        <f t="shared" si="11"/>
        <v>0.936160298229264</v>
      </c>
      <c r="AM62" s="1">
        <v>36.36</v>
      </c>
      <c r="AN62" s="1">
        <v>1.8177</v>
      </c>
    </row>
    <row r="63" spans="1:40">
      <c r="A63" s="1">
        <v>937</v>
      </c>
      <c r="B63" s="1">
        <v>2019</v>
      </c>
      <c r="C63" s="4">
        <v>14430000000</v>
      </c>
      <c r="D63" s="4">
        <v>5359000000</v>
      </c>
      <c r="E63" s="4">
        <v>21740000000</v>
      </c>
      <c r="F63" s="2">
        <f t="shared" si="0"/>
        <v>19789000000</v>
      </c>
      <c r="G63" s="2">
        <f t="shared" si="1"/>
        <v>23.7083920647132</v>
      </c>
      <c r="H63" s="2">
        <f t="shared" si="2"/>
        <v>0.910257589696412</v>
      </c>
      <c r="I63" s="5">
        <v>8</v>
      </c>
      <c r="J63" s="5">
        <v>1</v>
      </c>
      <c r="K63" s="5">
        <f t="shared" si="3"/>
        <v>2.19722457733622</v>
      </c>
      <c r="L63" s="5">
        <f t="shared" si="4"/>
        <v>0.693147180559945</v>
      </c>
      <c r="M63" s="4">
        <v>45460000000</v>
      </c>
      <c r="N63" s="4">
        <f t="shared" si="5"/>
        <v>24.5400986553708</v>
      </c>
      <c r="O63" s="4">
        <v>22930000000</v>
      </c>
      <c r="P63" s="4">
        <v>3534000000</v>
      </c>
      <c r="Q63" s="1">
        <v>0.4957</v>
      </c>
      <c r="R63" s="1">
        <v>0.0507</v>
      </c>
      <c r="S63" s="1">
        <v>0.0265</v>
      </c>
      <c r="T63" s="1">
        <v>0.0525</v>
      </c>
      <c r="U63" s="1">
        <v>2111</v>
      </c>
      <c r="V63" s="1">
        <f t="shared" si="6"/>
        <v>7.65539064482615</v>
      </c>
      <c r="W63" s="1">
        <v>5.3</v>
      </c>
      <c r="X63" s="4">
        <v>175300000</v>
      </c>
      <c r="Y63" s="1">
        <f t="shared" si="7"/>
        <v>18.9820093498915</v>
      </c>
      <c r="Z63" s="1">
        <v>0.81</v>
      </c>
      <c r="AA63" s="1">
        <v>44.48</v>
      </c>
      <c r="AB63" s="1">
        <v>75.6</v>
      </c>
      <c r="AC63" s="1">
        <v>0.026467</v>
      </c>
      <c r="AD63" s="4">
        <v>3462000000</v>
      </c>
      <c r="AE63" s="4">
        <v>22530000000</v>
      </c>
      <c r="AF63" s="4">
        <f t="shared" si="8"/>
        <v>0.07615486141663</v>
      </c>
      <c r="AG63" s="4">
        <f t="shared" si="9"/>
        <v>0.153661784287617</v>
      </c>
      <c r="AH63" s="3">
        <v>2.090996</v>
      </c>
      <c r="AI63" s="4">
        <v>20170000000</v>
      </c>
      <c r="AJ63" s="4">
        <v>16700000000</v>
      </c>
      <c r="AK63" s="4">
        <f t="shared" si="10"/>
        <v>0.768169273229071</v>
      </c>
      <c r="AL63" s="4">
        <f t="shared" si="11"/>
        <v>0.927782888684453</v>
      </c>
      <c r="AM63" s="1">
        <v>36.36</v>
      </c>
      <c r="AN63" s="1">
        <v>1.831</v>
      </c>
    </row>
    <row r="64" spans="1:40">
      <c r="A64" s="1">
        <v>937</v>
      </c>
      <c r="B64" s="1">
        <v>2020</v>
      </c>
      <c r="C64" s="4">
        <v>14720000000</v>
      </c>
      <c r="D64" s="4">
        <v>6046000000</v>
      </c>
      <c r="E64" s="4">
        <v>20640000000</v>
      </c>
      <c r="F64" s="2">
        <f t="shared" si="0"/>
        <v>20766000000</v>
      </c>
      <c r="G64" s="2">
        <f t="shared" si="1"/>
        <v>23.7565828708277</v>
      </c>
      <c r="H64" s="2">
        <f t="shared" si="2"/>
        <v>1.00610465116279</v>
      </c>
      <c r="I64" s="5">
        <v>4</v>
      </c>
      <c r="J64" s="5">
        <v>4</v>
      </c>
      <c r="K64" s="5">
        <f t="shared" si="3"/>
        <v>1.6094379124341</v>
      </c>
      <c r="L64" s="5">
        <f t="shared" si="4"/>
        <v>1.6094379124341</v>
      </c>
      <c r="M64" s="4">
        <v>50110000000</v>
      </c>
      <c r="N64" s="4">
        <f t="shared" si="5"/>
        <v>24.637486425918</v>
      </c>
      <c r="O64" s="4">
        <v>23060000000</v>
      </c>
      <c r="P64" s="4">
        <v>3534000000</v>
      </c>
      <c r="Q64" s="1">
        <v>0.5398</v>
      </c>
      <c r="R64" s="1">
        <v>0.0449</v>
      </c>
      <c r="S64" s="1">
        <v>0.023</v>
      </c>
      <c r="T64" s="1">
        <v>0.05</v>
      </c>
      <c r="U64" s="1">
        <v>2084</v>
      </c>
      <c r="V64" s="1">
        <f t="shared" si="6"/>
        <v>7.6425241342329</v>
      </c>
      <c r="W64" s="1">
        <v>5.48</v>
      </c>
      <c r="X64" s="4">
        <v>243100000</v>
      </c>
      <c r="Y64" s="1">
        <f t="shared" si="7"/>
        <v>19.3089834392864</v>
      </c>
      <c r="Z64" s="1">
        <v>1.18</v>
      </c>
      <c r="AA64" s="1">
        <v>44.48</v>
      </c>
      <c r="AB64" s="1">
        <v>75.7</v>
      </c>
      <c r="AC64" s="1">
        <v>0.023024</v>
      </c>
      <c r="AD64" s="4">
        <v>6640000000</v>
      </c>
      <c r="AE64" s="4">
        <v>27050000000</v>
      </c>
      <c r="AF64" s="4">
        <f t="shared" si="8"/>
        <v>0.13250848134105</v>
      </c>
      <c r="AG64" s="4">
        <f t="shared" si="9"/>
        <v>0.24547134935305</v>
      </c>
      <c r="AH64" s="3">
        <v>2.427503</v>
      </c>
      <c r="AI64" s="4">
        <v>19290000000</v>
      </c>
      <c r="AJ64" s="4">
        <v>15770000000</v>
      </c>
      <c r="AK64" s="4">
        <f t="shared" si="10"/>
        <v>0.764050387596899</v>
      </c>
      <c r="AL64" s="4">
        <f t="shared" si="11"/>
        <v>0.934593023255814</v>
      </c>
      <c r="AM64" s="1">
        <v>36.36</v>
      </c>
      <c r="AN64" s="1">
        <v>1.8439</v>
      </c>
    </row>
    <row r="65" spans="1:40">
      <c r="A65" s="1">
        <v>937</v>
      </c>
      <c r="B65" s="1">
        <v>2021</v>
      </c>
      <c r="C65" s="4">
        <v>16090000000</v>
      </c>
      <c r="D65" s="4">
        <v>5985000000</v>
      </c>
      <c r="E65" s="4">
        <v>31420000000</v>
      </c>
      <c r="F65" s="2">
        <f t="shared" si="0"/>
        <v>22075000000</v>
      </c>
      <c r="G65" s="2">
        <f t="shared" si="1"/>
        <v>23.8177115834364</v>
      </c>
      <c r="H65" s="2">
        <f t="shared" si="2"/>
        <v>0.702577975811585</v>
      </c>
      <c r="I65" s="5">
        <v>9</v>
      </c>
      <c r="J65" s="5">
        <v>6</v>
      </c>
      <c r="K65" s="5">
        <f t="shared" si="3"/>
        <v>2.30258509299405</v>
      </c>
      <c r="L65" s="5">
        <f t="shared" si="4"/>
        <v>1.94591014905531</v>
      </c>
      <c r="M65" s="4">
        <v>49940000000</v>
      </c>
      <c r="N65" s="4">
        <f t="shared" si="5"/>
        <v>24.634088121798</v>
      </c>
      <c r="O65" s="4">
        <v>24490000000</v>
      </c>
      <c r="P65" s="4">
        <v>3534000000</v>
      </c>
      <c r="Q65" s="1">
        <v>0.5097</v>
      </c>
      <c r="R65" s="1">
        <v>0.1055</v>
      </c>
      <c r="S65" s="1">
        <v>0.0703</v>
      </c>
      <c r="T65" s="1">
        <v>0.1434</v>
      </c>
      <c r="U65" s="1">
        <v>2035</v>
      </c>
      <c r="V65" s="1">
        <f t="shared" si="6"/>
        <v>7.61874237767041</v>
      </c>
      <c r="W65" s="1">
        <v>5.04</v>
      </c>
      <c r="X65" s="4">
        <v>325300000</v>
      </c>
      <c r="Y65" s="1">
        <f t="shared" si="7"/>
        <v>19.6002583914436</v>
      </c>
      <c r="Z65" s="1">
        <v>1.04</v>
      </c>
      <c r="AA65" s="1">
        <v>32.81</v>
      </c>
      <c r="AB65" s="1">
        <v>75.72</v>
      </c>
      <c r="AC65" s="1">
        <v>0.07033</v>
      </c>
      <c r="AD65" s="4">
        <v>5019000000</v>
      </c>
      <c r="AE65" s="4">
        <v>25450000000</v>
      </c>
      <c r="AF65" s="4">
        <f t="shared" si="8"/>
        <v>0.100500600720865</v>
      </c>
      <c r="AG65" s="4">
        <f t="shared" si="9"/>
        <v>0.19721021611002</v>
      </c>
      <c r="AH65" s="3">
        <v>1.589123</v>
      </c>
      <c r="AI65" s="4">
        <v>26900000000</v>
      </c>
      <c r="AJ65" s="4">
        <v>22900000000</v>
      </c>
      <c r="AK65" s="4">
        <f t="shared" si="10"/>
        <v>0.728835136855506</v>
      </c>
      <c r="AL65" s="4">
        <f t="shared" si="11"/>
        <v>0.856142584341184</v>
      </c>
      <c r="AM65" s="1">
        <v>36.36</v>
      </c>
      <c r="AN65" s="1">
        <v>1.2851</v>
      </c>
    </row>
    <row r="66" spans="1:40">
      <c r="A66" s="1">
        <v>937</v>
      </c>
      <c r="B66" s="1">
        <v>2022</v>
      </c>
      <c r="C66" s="4">
        <v>16470000000</v>
      </c>
      <c r="D66" s="4">
        <v>5780000000</v>
      </c>
      <c r="E66" s="4">
        <v>36040000000</v>
      </c>
      <c r="F66" s="2">
        <f t="shared" si="0"/>
        <v>22250000000</v>
      </c>
      <c r="G66" s="2">
        <f t="shared" si="1"/>
        <v>23.8256078455587</v>
      </c>
      <c r="H66" s="2">
        <f t="shared" si="2"/>
        <v>0.617369589345172</v>
      </c>
      <c r="I66" s="5">
        <v>10</v>
      </c>
      <c r="J66" s="5">
        <v>6</v>
      </c>
      <c r="K66" s="5">
        <f t="shared" si="3"/>
        <v>2.39789527279837</v>
      </c>
      <c r="L66" s="5">
        <f t="shared" si="4"/>
        <v>1.94591014905531</v>
      </c>
      <c r="M66" s="4">
        <v>51490000000</v>
      </c>
      <c r="N66" s="4">
        <f t="shared" si="5"/>
        <v>24.6646534510045</v>
      </c>
      <c r="O66" s="4">
        <v>24930000000</v>
      </c>
      <c r="P66" s="4">
        <v>3534000000</v>
      </c>
      <c r="Q66" s="1">
        <v>0.5158</v>
      </c>
      <c r="R66" s="1">
        <v>0.1463</v>
      </c>
      <c r="S66" s="1">
        <v>0.1014</v>
      </c>
      <c r="T66" s="1">
        <v>0.2094</v>
      </c>
      <c r="U66" s="1">
        <v>2560</v>
      </c>
      <c r="V66" s="1">
        <f t="shared" si="6"/>
        <v>7.84815308619953</v>
      </c>
      <c r="W66" s="1">
        <v>6.18</v>
      </c>
      <c r="X66" s="4">
        <v>759500000</v>
      </c>
      <c r="Y66" s="1">
        <f t="shared" si="7"/>
        <v>20.4481708800001</v>
      </c>
      <c r="Z66" s="1">
        <v>2.11</v>
      </c>
      <c r="AA66" s="1">
        <v>32.81</v>
      </c>
      <c r="AB66" s="1">
        <v>76</v>
      </c>
      <c r="AC66" s="1">
        <v>0.101396</v>
      </c>
      <c r="AD66" s="4">
        <v>5505000000</v>
      </c>
      <c r="AE66" s="4">
        <v>26550000000</v>
      </c>
      <c r="AF66" s="4">
        <f t="shared" si="8"/>
        <v>0.106913963876481</v>
      </c>
      <c r="AG66" s="4">
        <f t="shared" si="9"/>
        <v>0.207344632768362</v>
      </c>
      <c r="AH66" s="3">
        <v>1.428735</v>
      </c>
      <c r="AI66" s="4">
        <v>28980000000</v>
      </c>
      <c r="AJ66" s="4">
        <v>24520000000</v>
      </c>
      <c r="AK66" s="4">
        <f t="shared" si="10"/>
        <v>0.680355160932297</v>
      </c>
      <c r="AL66" s="4">
        <f t="shared" si="11"/>
        <v>0.804106548279689</v>
      </c>
      <c r="AM66" s="1">
        <v>36.36</v>
      </c>
      <c r="AN66" s="1">
        <v>1.1501</v>
      </c>
    </row>
    <row r="67" spans="1:40">
      <c r="A67" s="1">
        <v>937</v>
      </c>
      <c r="B67" s="1">
        <v>2023</v>
      </c>
      <c r="C67" s="4">
        <v>19100000000</v>
      </c>
      <c r="D67" s="4">
        <v>5370000000</v>
      </c>
      <c r="E67" s="4">
        <v>24330000000</v>
      </c>
      <c r="F67" s="2">
        <f t="shared" ref="F67:F130" si="12">C67+D67</f>
        <v>24470000000</v>
      </c>
      <c r="G67" s="2">
        <f t="shared" ref="G67:G130" si="13">LN(C67+D67)</f>
        <v>23.920713714401</v>
      </c>
      <c r="H67" s="2">
        <f t="shared" ref="H67:H130" si="14">(C67+D67)/E67</f>
        <v>1.00575421290588</v>
      </c>
      <c r="I67" s="5">
        <v>10</v>
      </c>
      <c r="J67" s="5">
        <v>6</v>
      </c>
      <c r="K67" s="5">
        <f t="shared" ref="K67:K130" si="15">LN(I67+1)</f>
        <v>2.39789527279837</v>
      </c>
      <c r="L67" s="5">
        <f t="shared" ref="L67:L130" si="16">LN(J67+1)</f>
        <v>1.94591014905531</v>
      </c>
      <c r="M67" s="4">
        <v>52330000000</v>
      </c>
      <c r="N67" s="4">
        <f t="shared" ref="N67:N130" si="17">LN(M67)</f>
        <v>24.6808356573305</v>
      </c>
      <c r="O67" s="4">
        <v>25640000000</v>
      </c>
      <c r="P67" s="4">
        <v>3534000000</v>
      </c>
      <c r="Q67" s="1">
        <v>0.51</v>
      </c>
      <c r="R67" s="1">
        <v>0.1374</v>
      </c>
      <c r="S67" s="1">
        <v>0.1075</v>
      </c>
      <c r="T67" s="1">
        <v>0.2195</v>
      </c>
      <c r="U67" s="1">
        <v>1990</v>
      </c>
      <c r="V67" s="1">
        <f t="shared" ref="V67:V130" si="18">LN(U67+1)</f>
        <v>7.5963923040642</v>
      </c>
      <c r="W67" s="1">
        <v>5.54</v>
      </c>
      <c r="X67" s="4">
        <v>983000000</v>
      </c>
      <c r="Y67" s="1">
        <f t="shared" ref="Y67:Y130" si="19">LN(X67)</f>
        <v>20.7061196781114</v>
      </c>
      <c r="Z67" s="1">
        <v>4.04</v>
      </c>
      <c r="AA67" s="1">
        <v>32.81</v>
      </c>
      <c r="AB67" s="1">
        <v>76.17</v>
      </c>
      <c r="AC67" s="1">
        <v>0.107538</v>
      </c>
      <c r="AD67" s="4">
        <v>4590000000</v>
      </c>
      <c r="AE67" s="4">
        <v>26690000000</v>
      </c>
      <c r="AF67" s="4">
        <f t="shared" ref="AF67:AF130" si="20">AD67/M67</f>
        <v>0.0877125931587999</v>
      </c>
      <c r="AG67" s="4">
        <f t="shared" ref="AG67:AG130" si="21">AD67/AE67</f>
        <v>0.171974522292994</v>
      </c>
      <c r="AH67" s="3">
        <v>2.150801</v>
      </c>
      <c r="AI67" s="4">
        <v>19840000000</v>
      </c>
      <c r="AJ67" s="4">
        <v>15380000000</v>
      </c>
      <c r="AK67" s="4">
        <f t="shared" ref="AK67:AK130" si="22">AJ67/E67</f>
        <v>0.632141389231402</v>
      </c>
      <c r="AL67" s="4">
        <f t="shared" ref="AL67:AL130" si="23">AI67/E67</f>
        <v>0.815454171804357</v>
      </c>
      <c r="AM67" s="1">
        <v>40</v>
      </c>
      <c r="AN67" s="1">
        <v>1.4752</v>
      </c>
    </row>
    <row r="68" spans="1:40">
      <c r="A68" s="1">
        <v>968</v>
      </c>
      <c r="B68" s="1">
        <v>2018</v>
      </c>
      <c r="C68" s="4">
        <v>3359000000</v>
      </c>
      <c r="D68" s="1">
        <v>72550830</v>
      </c>
      <c r="E68" s="4">
        <v>2333000000</v>
      </c>
      <c r="F68" s="2">
        <f t="shared" si="12"/>
        <v>3431550830</v>
      </c>
      <c r="G68" s="2">
        <f t="shared" si="13"/>
        <v>21.9562781329674</v>
      </c>
      <c r="H68" s="2">
        <f t="shared" si="14"/>
        <v>1.4708747663952</v>
      </c>
      <c r="I68" s="5">
        <v>28</v>
      </c>
      <c r="J68" s="5">
        <v>28</v>
      </c>
      <c r="K68" s="5">
        <f t="shared" si="15"/>
        <v>3.36729582998647</v>
      </c>
      <c r="L68" s="5">
        <f t="shared" si="16"/>
        <v>3.36729582998647</v>
      </c>
      <c r="M68" s="4">
        <v>7979000000</v>
      </c>
      <c r="N68" s="4">
        <f t="shared" si="17"/>
        <v>22.8000789272726</v>
      </c>
      <c r="O68" s="4">
        <v>3929000000</v>
      </c>
      <c r="P68" s="4">
        <v>967500000</v>
      </c>
      <c r="Q68" s="1">
        <v>0.5075</v>
      </c>
      <c r="R68" s="1">
        <v>0.1198</v>
      </c>
      <c r="S68" s="1">
        <v>0.0837</v>
      </c>
      <c r="T68" s="1">
        <v>0.1699</v>
      </c>
      <c r="U68" s="1">
        <v>316</v>
      </c>
      <c r="V68" s="1">
        <f t="shared" si="18"/>
        <v>5.75890177387728</v>
      </c>
      <c r="W68" s="1">
        <v>14.56</v>
      </c>
      <c r="X68" s="1">
        <v>57708033</v>
      </c>
      <c r="Y68" s="1">
        <f t="shared" si="19"/>
        <v>17.8709069418921</v>
      </c>
      <c r="Z68" s="1">
        <v>2.47</v>
      </c>
      <c r="AA68" s="1">
        <v>40.05</v>
      </c>
      <c r="AB68" s="1">
        <v>74.87</v>
      </c>
      <c r="AC68" s="1">
        <v>0.083651</v>
      </c>
      <c r="AD68" s="4">
        <v>691700000</v>
      </c>
      <c r="AE68" s="4">
        <v>4049000000</v>
      </c>
      <c r="AF68" s="4">
        <f t="shared" si="20"/>
        <v>0.0866900614112044</v>
      </c>
      <c r="AG68" s="4">
        <f t="shared" si="21"/>
        <v>0.17083230427266</v>
      </c>
      <c r="AH68" s="3">
        <v>3.419501</v>
      </c>
      <c r="AI68" s="4">
        <v>1834000000</v>
      </c>
      <c r="AJ68" s="4">
        <v>1439000000</v>
      </c>
      <c r="AK68" s="4">
        <f t="shared" si="22"/>
        <v>0.616802400342906</v>
      </c>
      <c r="AL68" s="4">
        <f t="shared" si="23"/>
        <v>0.786112301757394</v>
      </c>
      <c r="AM68" s="1">
        <v>37.5</v>
      </c>
      <c r="AN68" s="1">
        <v>0.93</v>
      </c>
    </row>
    <row r="69" spans="1:40">
      <c r="A69" s="1">
        <v>968</v>
      </c>
      <c r="B69" s="1">
        <v>2019</v>
      </c>
      <c r="C69" s="4">
        <v>3344000000</v>
      </c>
      <c r="D69" s="1">
        <v>70332157</v>
      </c>
      <c r="E69" s="4">
        <v>1887000000</v>
      </c>
      <c r="F69" s="2">
        <f t="shared" si="12"/>
        <v>3414332157</v>
      </c>
      <c r="G69" s="2">
        <f t="shared" si="13"/>
        <v>21.9512477492047</v>
      </c>
      <c r="H69" s="2">
        <f t="shared" si="14"/>
        <v>1.80939700953895</v>
      </c>
      <c r="I69" s="5">
        <v>28</v>
      </c>
      <c r="J69" s="5">
        <v>28</v>
      </c>
      <c r="K69" s="5">
        <f t="shared" si="15"/>
        <v>3.36729582998647</v>
      </c>
      <c r="L69" s="5">
        <f t="shared" si="16"/>
        <v>3.36729582998647</v>
      </c>
      <c r="M69" s="4">
        <v>8803000000</v>
      </c>
      <c r="N69" s="4">
        <f t="shared" si="17"/>
        <v>22.8983584094252</v>
      </c>
      <c r="O69" s="4">
        <v>4421000000</v>
      </c>
      <c r="P69" s="4">
        <v>967500000</v>
      </c>
      <c r="Q69" s="1">
        <v>0.4978</v>
      </c>
      <c r="R69" s="1">
        <v>0.0897</v>
      </c>
      <c r="S69" s="1">
        <v>0.061</v>
      </c>
      <c r="T69" s="1">
        <v>0.1215</v>
      </c>
      <c r="U69" s="1">
        <v>383</v>
      </c>
      <c r="V69" s="1">
        <f t="shared" si="18"/>
        <v>5.95064255258773</v>
      </c>
      <c r="W69" s="1">
        <v>17.91</v>
      </c>
      <c r="X69" s="1">
        <v>50723925</v>
      </c>
      <c r="Y69" s="1">
        <f t="shared" si="19"/>
        <v>17.7419082507458</v>
      </c>
      <c r="Z69" s="1">
        <v>2.69</v>
      </c>
      <c r="AA69" s="1">
        <v>40.05</v>
      </c>
      <c r="AB69" s="1">
        <v>75.79</v>
      </c>
      <c r="AC69" s="1">
        <v>0.061006</v>
      </c>
      <c r="AD69" s="4">
        <v>862600000</v>
      </c>
      <c r="AE69" s="4">
        <v>4382000000</v>
      </c>
      <c r="AF69" s="4">
        <f t="shared" si="20"/>
        <v>0.0979893218221061</v>
      </c>
      <c r="AG69" s="4">
        <f t="shared" si="21"/>
        <v>0.196850753080785</v>
      </c>
      <c r="AH69" s="3">
        <v>4.665138</v>
      </c>
      <c r="AI69" s="4">
        <v>1493000000</v>
      </c>
      <c r="AJ69" s="4">
        <v>1098000000</v>
      </c>
      <c r="AK69" s="4">
        <f t="shared" si="22"/>
        <v>0.5818759936407</v>
      </c>
      <c r="AL69" s="4">
        <f t="shared" si="23"/>
        <v>0.791202967673556</v>
      </c>
      <c r="AM69" s="1">
        <v>37.5</v>
      </c>
      <c r="AN69" s="1">
        <v>1.1331</v>
      </c>
    </row>
    <row r="70" spans="1:40">
      <c r="A70" s="1">
        <v>968</v>
      </c>
      <c r="B70" s="1">
        <v>2020</v>
      </c>
      <c r="C70" s="4">
        <v>4182000000</v>
      </c>
      <c r="D70" s="1">
        <v>67929106</v>
      </c>
      <c r="E70" s="4">
        <v>1441000000</v>
      </c>
      <c r="F70" s="2">
        <f t="shared" si="12"/>
        <v>4249929106</v>
      </c>
      <c r="G70" s="2">
        <f t="shared" si="13"/>
        <v>22.1701681388024</v>
      </c>
      <c r="H70" s="2">
        <f t="shared" si="14"/>
        <v>2.94929153782096</v>
      </c>
      <c r="I70" s="5">
        <v>28</v>
      </c>
      <c r="J70" s="5">
        <v>28</v>
      </c>
      <c r="K70" s="5">
        <f t="shared" si="15"/>
        <v>3.36729582998647</v>
      </c>
      <c r="L70" s="5">
        <f t="shared" si="16"/>
        <v>3.36729582998647</v>
      </c>
      <c r="M70" s="4">
        <v>10460000000</v>
      </c>
      <c r="N70" s="4">
        <f t="shared" si="17"/>
        <v>23.0708242955832</v>
      </c>
      <c r="O70" s="4">
        <v>4452000000</v>
      </c>
      <c r="P70" s="4">
        <v>967500000</v>
      </c>
      <c r="Q70" s="1">
        <v>0.5742</v>
      </c>
      <c r="R70" s="1">
        <v>0.0243</v>
      </c>
      <c r="S70" s="1">
        <v>0.0094</v>
      </c>
      <c r="T70" s="1">
        <v>0.0221</v>
      </c>
      <c r="U70" s="1">
        <v>363</v>
      </c>
      <c r="V70" s="1">
        <f t="shared" si="18"/>
        <v>5.89715386763674</v>
      </c>
      <c r="W70" s="1">
        <v>17.55</v>
      </c>
      <c r="X70" s="1">
        <v>61989744</v>
      </c>
      <c r="Y70" s="1">
        <f t="shared" si="19"/>
        <v>17.9424795099712</v>
      </c>
      <c r="Z70" s="1">
        <v>4.3</v>
      </c>
      <c r="AA70" s="1">
        <v>40.05</v>
      </c>
      <c r="AB70" s="1">
        <v>73.9</v>
      </c>
      <c r="AC70" s="1">
        <v>0.009407</v>
      </c>
      <c r="AD70" s="4">
        <v>481700000</v>
      </c>
      <c r="AE70" s="4">
        <v>6004000000</v>
      </c>
      <c r="AF70" s="4">
        <f t="shared" si="20"/>
        <v>0.0460516252390057</v>
      </c>
      <c r="AG70" s="4">
        <f t="shared" si="21"/>
        <v>0.0802298467688208</v>
      </c>
      <c r="AH70" s="3">
        <v>7.256346</v>
      </c>
      <c r="AI70" s="4">
        <v>1404000000</v>
      </c>
      <c r="AJ70" s="4">
        <v>1046000000</v>
      </c>
      <c r="AK70" s="4">
        <f t="shared" si="22"/>
        <v>0.72588480222068</v>
      </c>
      <c r="AL70" s="4">
        <f t="shared" si="23"/>
        <v>0.974323386537127</v>
      </c>
      <c r="AM70" s="1">
        <v>37.5</v>
      </c>
      <c r="AN70" s="1">
        <v>1.4351</v>
      </c>
    </row>
    <row r="71" spans="1:40">
      <c r="A71" s="1">
        <v>968</v>
      </c>
      <c r="B71" s="1">
        <v>2021</v>
      </c>
      <c r="C71" s="4">
        <v>4863000000</v>
      </c>
      <c r="D71" s="1">
        <v>81680686</v>
      </c>
      <c r="E71" s="4">
        <v>1978000000</v>
      </c>
      <c r="F71" s="2">
        <f t="shared" si="12"/>
        <v>4944680686</v>
      </c>
      <c r="G71" s="2">
        <f t="shared" si="13"/>
        <v>22.321578226832</v>
      </c>
      <c r="H71" s="2">
        <f t="shared" si="14"/>
        <v>2.49983856723964</v>
      </c>
      <c r="I71" s="5">
        <v>28</v>
      </c>
      <c r="J71" s="5">
        <v>28</v>
      </c>
      <c r="K71" s="5">
        <f t="shared" si="15"/>
        <v>3.36729582998647</v>
      </c>
      <c r="L71" s="5">
        <f t="shared" si="16"/>
        <v>3.36729582998647</v>
      </c>
      <c r="M71" s="4">
        <v>11530000000</v>
      </c>
      <c r="N71" s="4">
        <f t="shared" si="17"/>
        <v>23.1682181712274</v>
      </c>
      <c r="O71" s="4">
        <v>4696000000</v>
      </c>
      <c r="P71" s="4">
        <v>967500000</v>
      </c>
      <c r="Q71" s="1">
        <v>0.5925</v>
      </c>
      <c r="R71" s="1">
        <v>0.0426</v>
      </c>
      <c r="S71" s="1">
        <v>0.025</v>
      </c>
      <c r="T71" s="1">
        <v>0.0613</v>
      </c>
      <c r="U71" s="1">
        <v>422</v>
      </c>
      <c r="V71" s="1">
        <f t="shared" si="18"/>
        <v>6.04737217904628</v>
      </c>
      <c r="W71" s="1">
        <v>20.23</v>
      </c>
      <c r="X71" s="1">
        <v>82599256</v>
      </c>
      <c r="Y71" s="1">
        <f t="shared" si="19"/>
        <v>18.2295112311867</v>
      </c>
      <c r="Z71" s="1">
        <v>4.18</v>
      </c>
      <c r="AA71" s="1">
        <v>40.05</v>
      </c>
      <c r="AB71" s="1">
        <v>70.47</v>
      </c>
      <c r="AC71" s="1">
        <v>0.024994</v>
      </c>
      <c r="AD71" s="4">
        <v>600300000</v>
      </c>
      <c r="AE71" s="4">
        <v>6829000000</v>
      </c>
      <c r="AF71" s="4">
        <f t="shared" si="20"/>
        <v>0.0520641803989592</v>
      </c>
      <c r="AG71" s="4">
        <f t="shared" si="21"/>
        <v>0.0879045248206179</v>
      </c>
      <c r="AH71" s="3">
        <v>5.827695</v>
      </c>
      <c r="AI71" s="4">
        <v>1661000000</v>
      </c>
      <c r="AJ71" s="4">
        <v>1276000000</v>
      </c>
      <c r="AK71" s="4">
        <f t="shared" si="22"/>
        <v>0.645096056622851</v>
      </c>
      <c r="AL71" s="4">
        <f t="shared" si="23"/>
        <v>0.839737108190091</v>
      </c>
      <c r="AM71" s="1">
        <v>33.33</v>
      </c>
      <c r="AN71" s="1">
        <v>1.0548</v>
      </c>
    </row>
    <row r="72" spans="1:40">
      <c r="A72" s="1">
        <v>968</v>
      </c>
      <c r="B72" s="1">
        <v>2022</v>
      </c>
      <c r="C72" s="4">
        <v>4961000000</v>
      </c>
      <c r="D72" s="1">
        <v>78984304</v>
      </c>
      <c r="E72" s="4">
        <v>2502000000</v>
      </c>
      <c r="F72" s="2">
        <f t="shared" si="12"/>
        <v>5039984304</v>
      </c>
      <c r="G72" s="2">
        <f t="shared" si="13"/>
        <v>22.3406688047391</v>
      </c>
      <c r="H72" s="2">
        <f t="shared" si="14"/>
        <v>2.01438221582734</v>
      </c>
      <c r="I72" s="5">
        <v>28</v>
      </c>
      <c r="J72" s="5">
        <v>28</v>
      </c>
      <c r="K72" s="5">
        <f t="shared" si="15"/>
        <v>3.36729582998647</v>
      </c>
      <c r="L72" s="5">
        <f t="shared" si="16"/>
        <v>3.36729582998647</v>
      </c>
      <c r="M72" s="4">
        <v>11430000000</v>
      </c>
      <c r="N72" s="4">
        <f t="shared" si="17"/>
        <v>23.1595073147531</v>
      </c>
      <c r="O72" s="4">
        <v>5211000000</v>
      </c>
      <c r="P72" s="4">
        <v>967500000</v>
      </c>
      <c r="Q72" s="1">
        <v>0.544</v>
      </c>
      <c r="R72" s="1">
        <v>0.0684</v>
      </c>
      <c r="S72" s="1">
        <v>0.0481</v>
      </c>
      <c r="T72" s="1">
        <v>0.1054</v>
      </c>
      <c r="U72" s="1">
        <v>468</v>
      </c>
      <c r="V72" s="1">
        <f t="shared" si="18"/>
        <v>6.15060276844628</v>
      </c>
      <c r="W72" s="1">
        <v>23.09</v>
      </c>
      <c r="X72" s="1">
        <v>87335844</v>
      </c>
      <c r="Y72" s="1">
        <f t="shared" si="19"/>
        <v>18.2852715207356</v>
      </c>
      <c r="Z72" s="1">
        <v>3.49</v>
      </c>
      <c r="AA72" s="1">
        <v>40.05</v>
      </c>
      <c r="AB72" s="1">
        <v>68.11</v>
      </c>
      <c r="AC72" s="1">
        <v>0.048053</v>
      </c>
      <c r="AD72" s="4">
        <v>925100000</v>
      </c>
      <c r="AE72" s="4">
        <v>6217000000</v>
      </c>
      <c r="AF72" s="4">
        <f t="shared" si="20"/>
        <v>0.0809361329833771</v>
      </c>
      <c r="AG72" s="4">
        <f t="shared" si="21"/>
        <v>0.148801672832556</v>
      </c>
      <c r="AH72" s="3">
        <v>4.567853</v>
      </c>
      <c r="AI72" s="4">
        <v>2108000000</v>
      </c>
      <c r="AJ72" s="4">
        <v>1553000000</v>
      </c>
      <c r="AK72" s="4">
        <f t="shared" si="22"/>
        <v>0.6207034372502</v>
      </c>
      <c r="AL72" s="4">
        <f t="shared" si="23"/>
        <v>0.842525979216627</v>
      </c>
      <c r="AM72" s="1">
        <v>33.33</v>
      </c>
      <c r="AN72" s="1">
        <v>0.8102</v>
      </c>
    </row>
    <row r="73" spans="1:40">
      <c r="A73" s="1">
        <v>968</v>
      </c>
      <c r="B73" s="1">
        <v>2023</v>
      </c>
      <c r="C73" s="4">
        <v>5070000000</v>
      </c>
      <c r="D73" s="1">
        <v>76145229</v>
      </c>
      <c r="E73" s="4">
        <v>2381000000</v>
      </c>
      <c r="F73" s="2">
        <f t="shared" si="12"/>
        <v>5146145229</v>
      </c>
      <c r="G73" s="2">
        <f t="shared" si="13"/>
        <v>22.3615137721333</v>
      </c>
      <c r="H73" s="2">
        <f t="shared" si="14"/>
        <v>2.16133776942461</v>
      </c>
      <c r="I73" s="5">
        <v>28</v>
      </c>
      <c r="J73" s="5">
        <v>28</v>
      </c>
      <c r="K73" s="5">
        <f t="shared" si="15"/>
        <v>3.36729582998647</v>
      </c>
      <c r="L73" s="5">
        <f t="shared" si="16"/>
        <v>3.36729582998647</v>
      </c>
      <c r="M73" s="4">
        <v>11830000000</v>
      </c>
      <c r="N73" s="4">
        <f t="shared" si="17"/>
        <v>23.1939045149367</v>
      </c>
      <c r="O73" s="4">
        <v>5685000000</v>
      </c>
      <c r="P73" s="4">
        <v>967500000</v>
      </c>
      <c r="Q73" s="1">
        <v>0.5195</v>
      </c>
      <c r="R73" s="1">
        <v>0.0637</v>
      </c>
      <c r="S73" s="1">
        <v>0.045</v>
      </c>
      <c r="T73" s="1">
        <v>0.0936</v>
      </c>
      <c r="U73" s="1">
        <v>472</v>
      </c>
      <c r="V73" s="1">
        <f t="shared" si="18"/>
        <v>6.15909538849193</v>
      </c>
      <c r="W73" s="1">
        <v>23.02</v>
      </c>
      <c r="X73" s="1">
        <v>93363455</v>
      </c>
      <c r="Y73" s="1">
        <f t="shared" si="19"/>
        <v>18.3520105525415</v>
      </c>
      <c r="Z73" s="1">
        <v>3.92</v>
      </c>
      <c r="AA73" s="1">
        <v>40.05</v>
      </c>
      <c r="AB73" s="1">
        <v>63.73</v>
      </c>
      <c r="AC73" s="1">
        <v>0.044972</v>
      </c>
      <c r="AD73" s="4">
        <v>1127000000</v>
      </c>
      <c r="AE73" s="4">
        <v>6145000000</v>
      </c>
      <c r="AF73" s="4">
        <f t="shared" si="20"/>
        <v>0.0952662721893491</v>
      </c>
      <c r="AG73" s="4">
        <f t="shared" si="21"/>
        <v>0.18340113913751</v>
      </c>
      <c r="AH73" s="3">
        <v>4.967272</v>
      </c>
      <c r="AI73" s="4">
        <v>2004000000</v>
      </c>
      <c r="AJ73" s="4">
        <v>1527000000</v>
      </c>
      <c r="AK73" s="4">
        <f t="shared" si="22"/>
        <v>0.641327173456531</v>
      </c>
      <c r="AL73" s="4">
        <f t="shared" si="23"/>
        <v>0.841663166736665</v>
      </c>
      <c r="AM73" s="1">
        <v>33.33</v>
      </c>
      <c r="AN73" s="1">
        <v>0.8608</v>
      </c>
    </row>
    <row r="74" spans="1:40">
      <c r="A74" s="1">
        <v>982</v>
      </c>
      <c r="B74" s="1">
        <v>2018</v>
      </c>
      <c r="C74" s="4">
        <v>4651000000</v>
      </c>
      <c r="D74" s="4">
        <v>173900000</v>
      </c>
      <c r="E74" s="4">
        <v>2020000000</v>
      </c>
      <c r="F74" s="2">
        <f t="shared" si="12"/>
        <v>4824900000</v>
      </c>
      <c r="G74" s="2">
        <f t="shared" si="13"/>
        <v>22.297055846134</v>
      </c>
      <c r="H74" s="2">
        <f t="shared" si="14"/>
        <v>2.38856435643564</v>
      </c>
      <c r="I74" s="5">
        <v>41</v>
      </c>
      <c r="J74" s="5">
        <v>16</v>
      </c>
      <c r="K74" s="5">
        <f t="shared" si="15"/>
        <v>3.73766961828337</v>
      </c>
      <c r="L74" s="5">
        <f t="shared" si="16"/>
        <v>2.83321334405622</v>
      </c>
      <c r="M74" s="4">
        <v>8376000000</v>
      </c>
      <c r="N74" s="4">
        <f t="shared" si="17"/>
        <v>22.8486363105146</v>
      </c>
      <c r="O74" s="4">
        <v>-1070000000</v>
      </c>
      <c r="P74" s="4">
        <v>1805000000</v>
      </c>
      <c r="Q74" s="1">
        <v>1.1277</v>
      </c>
      <c r="R74" s="1">
        <v>-0.2647</v>
      </c>
      <c r="S74" s="1">
        <v>-0.357</v>
      </c>
      <c r="T74" s="1">
        <v>-4.9922</v>
      </c>
      <c r="AA74" s="1">
        <v>26.68</v>
      </c>
      <c r="AB74" s="1">
        <v>51.35</v>
      </c>
      <c r="AC74" s="1">
        <v>-0.357026</v>
      </c>
      <c r="AD74" s="1">
        <v>-49087691</v>
      </c>
      <c r="AE74" s="4">
        <v>9446000000</v>
      </c>
      <c r="AF74" s="4">
        <f t="shared" si="20"/>
        <v>-0.00586051707258835</v>
      </c>
      <c r="AG74" s="4">
        <f t="shared" si="21"/>
        <v>-0.0051966643023502</v>
      </c>
      <c r="AH74" s="3">
        <v>4.147116</v>
      </c>
      <c r="AI74" s="4">
        <v>4922000000</v>
      </c>
      <c r="AJ74" s="4">
        <v>1986000000</v>
      </c>
      <c r="AK74" s="4">
        <f t="shared" si="22"/>
        <v>0.983168316831683</v>
      </c>
      <c r="AL74" s="4">
        <f t="shared" si="23"/>
        <v>2.43663366336634</v>
      </c>
      <c r="AM74" s="1">
        <v>37.5</v>
      </c>
      <c r="AN74" s="1">
        <v>2.0622</v>
      </c>
    </row>
    <row r="75" spans="1:40">
      <c r="A75" s="1">
        <v>982</v>
      </c>
      <c r="B75" s="1">
        <v>2019</v>
      </c>
      <c r="C75" s="1">
        <v>37821.68</v>
      </c>
      <c r="D75" s="1">
        <v>87066737</v>
      </c>
      <c r="E75" s="4">
        <v>714600000</v>
      </c>
      <c r="F75" s="2">
        <f t="shared" si="12"/>
        <v>87104558.68</v>
      </c>
      <c r="G75" s="2">
        <f t="shared" si="13"/>
        <v>18.2826197789147</v>
      </c>
      <c r="H75" s="2">
        <f t="shared" si="14"/>
        <v>0.121892749342289</v>
      </c>
      <c r="I75" s="5">
        <v>42</v>
      </c>
      <c r="J75" s="5">
        <v>17</v>
      </c>
      <c r="K75" s="5">
        <f t="shared" si="15"/>
        <v>3.76120011569356</v>
      </c>
      <c r="L75" s="5">
        <f t="shared" si="16"/>
        <v>2.89037175789616</v>
      </c>
      <c r="M75" s="4">
        <v>1265000000</v>
      </c>
      <c r="N75" s="4">
        <f t="shared" si="17"/>
        <v>20.9583379591259</v>
      </c>
      <c r="O75" s="4">
        <v>1101000000</v>
      </c>
      <c r="P75" s="4">
        <v>4262000000</v>
      </c>
      <c r="Q75" s="1">
        <v>0.1294</v>
      </c>
      <c r="R75" s="1">
        <v>-1.8061</v>
      </c>
      <c r="S75" s="1">
        <v>-2.1603</v>
      </c>
      <c r="T75" s="1">
        <v>-2.4815</v>
      </c>
      <c r="AA75" s="1">
        <v>16.27</v>
      </c>
      <c r="AB75" s="1">
        <v>66.02</v>
      </c>
      <c r="AC75" s="1">
        <v>-2.160298</v>
      </c>
      <c r="AD75" s="4">
        <v>-432000000</v>
      </c>
      <c r="AE75" s="4">
        <v>163700000</v>
      </c>
      <c r="AF75" s="4">
        <f t="shared" si="20"/>
        <v>-0.341501976284585</v>
      </c>
      <c r="AG75" s="4">
        <f t="shared" si="21"/>
        <v>-2.63897373243739</v>
      </c>
      <c r="AH75" s="3">
        <v>1.769745</v>
      </c>
      <c r="AI75" s="4">
        <v>1655000000</v>
      </c>
      <c r="AJ75" s="4">
        <v>803300000</v>
      </c>
      <c r="AK75" s="4">
        <f t="shared" si="22"/>
        <v>1.12412538483067</v>
      </c>
      <c r="AL75" s="4">
        <f t="shared" si="23"/>
        <v>2.31598096837392</v>
      </c>
      <c r="AM75" s="1">
        <v>37.5</v>
      </c>
      <c r="AN75" s="1">
        <v>2.8408</v>
      </c>
    </row>
    <row r="76" spans="1:40">
      <c r="A76" s="1">
        <v>982</v>
      </c>
      <c r="B76" s="1">
        <v>2020</v>
      </c>
      <c r="C76" s="1">
        <v>1334759.2</v>
      </c>
      <c r="D76" s="1">
        <v>237094.38</v>
      </c>
      <c r="E76" s="4">
        <v>141600000</v>
      </c>
      <c r="F76" s="2">
        <f t="shared" si="12"/>
        <v>1571853.58</v>
      </c>
      <c r="G76" s="2">
        <f t="shared" si="13"/>
        <v>14.2677661051396</v>
      </c>
      <c r="H76" s="2">
        <f t="shared" si="14"/>
        <v>0.0111006608757062</v>
      </c>
      <c r="I76" s="5">
        <v>44</v>
      </c>
      <c r="J76" s="5">
        <v>16</v>
      </c>
      <c r="K76" s="5">
        <f t="shared" si="15"/>
        <v>3.80666248977032</v>
      </c>
      <c r="L76" s="5">
        <f t="shared" si="16"/>
        <v>2.83321334405622</v>
      </c>
      <c r="M76" s="4">
        <v>1239000000</v>
      </c>
      <c r="N76" s="4">
        <f t="shared" si="17"/>
        <v>20.9375704395934</v>
      </c>
      <c r="O76" s="4">
        <v>1129000000</v>
      </c>
      <c r="P76" s="4">
        <v>4262000000</v>
      </c>
      <c r="Q76" s="1">
        <v>0.0887</v>
      </c>
      <c r="R76" s="1">
        <v>0.0232</v>
      </c>
      <c r="S76" s="1">
        <v>0.0266</v>
      </c>
      <c r="T76" s="1">
        <v>0.0292</v>
      </c>
      <c r="AA76" s="1">
        <v>10.36</v>
      </c>
      <c r="AB76" s="1">
        <v>53.64</v>
      </c>
      <c r="AC76" s="1">
        <v>0.026649</v>
      </c>
      <c r="AD76" s="1">
        <v>-42097210</v>
      </c>
      <c r="AE76" s="4">
        <v>109800000</v>
      </c>
      <c r="AF76" s="4">
        <f t="shared" si="20"/>
        <v>-0.0339767635189669</v>
      </c>
      <c r="AG76" s="4">
        <f t="shared" si="21"/>
        <v>-0.383398998178506</v>
      </c>
      <c r="AH76" s="3">
        <v>8.751073</v>
      </c>
      <c r="AI76" s="4">
        <v>142100000</v>
      </c>
      <c r="AJ76" s="4">
        <v>119000000</v>
      </c>
      <c r="AK76" s="4">
        <f t="shared" si="22"/>
        <v>0.840395480225989</v>
      </c>
      <c r="AL76" s="4">
        <f t="shared" si="23"/>
        <v>1.00353107344633</v>
      </c>
      <c r="AM76" s="1">
        <v>33.33</v>
      </c>
      <c r="AN76" s="1">
        <v>0.2331</v>
      </c>
    </row>
    <row r="77" spans="1:40">
      <c r="A77" s="1">
        <v>982</v>
      </c>
      <c r="B77" s="1">
        <v>2021</v>
      </c>
      <c r="C77" s="1">
        <v>50184798</v>
      </c>
      <c r="D77" s="1">
        <v>5604753.9</v>
      </c>
      <c r="E77" s="4">
        <v>433500000</v>
      </c>
      <c r="F77" s="2">
        <f t="shared" si="12"/>
        <v>55789551.9</v>
      </c>
      <c r="G77" s="2">
        <f t="shared" si="13"/>
        <v>17.8370971678841</v>
      </c>
      <c r="H77" s="2">
        <f t="shared" si="14"/>
        <v>0.128695621453287</v>
      </c>
      <c r="I77" s="5">
        <v>38</v>
      </c>
      <c r="J77" s="5">
        <v>15</v>
      </c>
      <c r="K77" s="5">
        <f t="shared" si="15"/>
        <v>3.66356164612965</v>
      </c>
      <c r="L77" s="5">
        <f t="shared" si="16"/>
        <v>2.77258872223978</v>
      </c>
      <c r="M77" s="4">
        <v>1343000000</v>
      </c>
      <c r="N77" s="4">
        <f t="shared" si="17"/>
        <v>21.0181717544875</v>
      </c>
      <c r="O77" s="4">
        <v>1171000000</v>
      </c>
      <c r="P77" s="4">
        <v>4262000000</v>
      </c>
      <c r="Q77" s="1">
        <v>0.1286</v>
      </c>
      <c r="R77" s="1">
        <v>0.0318</v>
      </c>
      <c r="S77" s="1">
        <v>0.0307</v>
      </c>
      <c r="T77" s="1">
        <v>0.0353</v>
      </c>
      <c r="AA77" s="1">
        <v>7.7</v>
      </c>
      <c r="AB77" s="1">
        <v>30.25</v>
      </c>
      <c r="AC77" s="1">
        <v>0.030723</v>
      </c>
      <c r="AD77" s="1">
        <v>21697002</v>
      </c>
      <c r="AE77" s="4">
        <v>172700000</v>
      </c>
      <c r="AF77" s="4">
        <f t="shared" si="20"/>
        <v>0.0161556232315711</v>
      </c>
      <c r="AG77" s="4">
        <f t="shared" si="21"/>
        <v>0.125634059061957</v>
      </c>
      <c r="AH77" s="3">
        <v>3.098588</v>
      </c>
      <c r="AI77" s="4">
        <v>404900000</v>
      </c>
      <c r="AJ77" s="4">
        <v>353400000</v>
      </c>
      <c r="AK77" s="4">
        <f t="shared" si="22"/>
        <v>0.81522491349481</v>
      </c>
      <c r="AL77" s="4">
        <f t="shared" si="23"/>
        <v>0.934025374855825</v>
      </c>
      <c r="AM77" s="1">
        <v>33.33</v>
      </c>
      <c r="AN77" s="1">
        <v>0.4083</v>
      </c>
    </row>
    <row r="78" spans="1:40">
      <c r="A78" s="1">
        <v>982</v>
      </c>
      <c r="B78" s="1">
        <v>2022</v>
      </c>
      <c r="C78" s="4">
        <v>338000000</v>
      </c>
      <c r="D78" s="1">
        <v>60586406</v>
      </c>
      <c r="E78" s="4">
        <v>628300000</v>
      </c>
      <c r="F78" s="2">
        <f t="shared" si="12"/>
        <v>398586406</v>
      </c>
      <c r="G78" s="2">
        <f t="shared" si="13"/>
        <v>19.8034348607961</v>
      </c>
      <c r="H78" s="2">
        <f t="shared" si="14"/>
        <v>0.634388677383416</v>
      </c>
      <c r="I78" s="5">
        <v>38</v>
      </c>
      <c r="J78" s="5">
        <v>15</v>
      </c>
      <c r="K78" s="5">
        <f t="shared" si="15"/>
        <v>3.66356164612965</v>
      </c>
      <c r="L78" s="5">
        <f t="shared" si="16"/>
        <v>2.77258872223978</v>
      </c>
      <c r="M78" s="4">
        <v>1670000000</v>
      </c>
      <c r="N78" s="4">
        <f t="shared" si="17"/>
        <v>21.2360894633751</v>
      </c>
      <c r="O78" s="4">
        <v>1262000000</v>
      </c>
      <c r="P78" s="4">
        <v>4262000000</v>
      </c>
      <c r="Q78" s="1">
        <v>0.2444</v>
      </c>
      <c r="R78" s="1">
        <v>0.0068</v>
      </c>
      <c r="S78" s="1">
        <v>0.0038</v>
      </c>
      <c r="T78" s="1">
        <v>0.005</v>
      </c>
      <c r="AA78" s="1">
        <v>6.39</v>
      </c>
      <c r="AB78" s="1">
        <v>25.2</v>
      </c>
      <c r="AC78" s="1">
        <v>0.003758</v>
      </c>
      <c r="AD78" s="4">
        <v>-149000000</v>
      </c>
      <c r="AE78" s="4">
        <v>408200000</v>
      </c>
      <c r="AF78" s="4">
        <f t="shared" si="20"/>
        <v>-0.0892215568862275</v>
      </c>
      <c r="AG78" s="4">
        <f t="shared" si="21"/>
        <v>-0.365017148456639</v>
      </c>
      <c r="AH78" s="3">
        <v>2.657835</v>
      </c>
      <c r="AI78" s="4">
        <v>640400000</v>
      </c>
      <c r="AJ78" s="4">
        <v>549100000</v>
      </c>
      <c r="AK78" s="4">
        <f t="shared" si="22"/>
        <v>0.873945567404106</v>
      </c>
      <c r="AL78" s="4">
        <f t="shared" si="23"/>
        <v>1.01925831609104</v>
      </c>
      <c r="AM78" s="1">
        <v>33.33</v>
      </c>
      <c r="AN78" s="1">
        <v>0.713</v>
      </c>
    </row>
    <row r="79" spans="1:40">
      <c r="A79" s="1">
        <v>982</v>
      </c>
      <c r="B79" s="1">
        <v>2023</v>
      </c>
      <c r="C79" s="4">
        <v>321600000</v>
      </c>
      <c r="D79" s="1">
        <v>59322810</v>
      </c>
      <c r="E79" s="4">
        <v>499700000</v>
      </c>
      <c r="F79" s="2">
        <f t="shared" si="12"/>
        <v>380922810</v>
      </c>
      <c r="G79" s="2">
        <f t="shared" si="13"/>
        <v>19.7581073141399</v>
      </c>
      <c r="H79" s="2">
        <f t="shared" si="14"/>
        <v>0.762303001801081</v>
      </c>
      <c r="I79" s="5">
        <v>38</v>
      </c>
      <c r="J79" s="5">
        <v>15</v>
      </c>
      <c r="K79" s="5">
        <f t="shared" si="15"/>
        <v>3.66356164612965</v>
      </c>
      <c r="L79" s="5">
        <f t="shared" si="16"/>
        <v>2.77258872223978</v>
      </c>
      <c r="M79" s="4">
        <v>1458000000</v>
      </c>
      <c r="N79" s="4">
        <f t="shared" si="17"/>
        <v>21.1003314705329</v>
      </c>
      <c r="O79" s="4">
        <v>1118000000</v>
      </c>
      <c r="P79" s="4">
        <v>4262000000</v>
      </c>
      <c r="Q79" s="1">
        <v>0.2331</v>
      </c>
      <c r="R79" s="1">
        <v>-0.0899</v>
      </c>
      <c r="S79" s="1">
        <v>-0.097</v>
      </c>
      <c r="T79" s="1">
        <v>-0.1265</v>
      </c>
      <c r="AA79" s="1">
        <v>6.39</v>
      </c>
      <c r="AB79" s="1">
        <v>24.22</v>
      </c>
      <c r="AC79" s="1">
        <v>-0.097023</v>
      </c>
      <c r="AD79" s="1">
        <v>47351427</v>
      </c>
      <c r="AE79" s="4">
        <v>339900000</v>
      </c>
      <c r="AF79" s="4">
        <f t="shared" si="20"/>
        <v>0.0324769732510288</v>
      </c>
      <c r="AG79" s="4">
        <f t="shared" si="21"/>
        <v>0.139309876434245</v>
      </c>
      <c r="AH79" s="3">
        <v>2.918309</v>
      </c>
      <c r="AI79" s="4">
        <v>503700000</v>
      </c>
      <c r="AJ79" s="4">
        <v>425200000</v>
      </c>
      <c r="AK79" s="4">
        <f t="shared" si="22"/>
        <v>0.850910546327797</v>
      </c>
      <c r="AL79" s="4">
        <f t="shared" si="23"/>
        <v>1.00800480288173</v>
      </c>
      <c r="AM79" s="1">
        <v>33.33</v>
      </c>
      <c r="AN79" s="1">
        <v>0.8645</v>
      </c>
    </row>
    <row r="80" spans="1:40">
      <c r="A80" s="1">
        <v>985</v>
      </c>
      <c r="B80" s="1">
        <v>2018</v>
      </c>
      <c r="C80" s="4">
        <v>329900000</v>
      </c>
      <c r="D80" s="1">
        <v>11597471</v>
      </c>
      <c r="E80" s="4">
        <v>1690000000</v>
      </c>
      <c r="F80" s="2">
        <f t="shared" si="12"/>
        <v>341497471</v>
      </c>
      <c r="G80" s="2">
        <f t="shared" si="13"/>
        <v>19.648850831384</v>
      </c>
      <c r="H80" s="2">
        <f t="shared" si="14"/>
        <v>0.202069509467456</v>
      </c>
      <c r="I80" s="5">
        <v>5</v>
      </c>
      <c r="J80" s="5">
        <v>0</v>
      </c>
      <c r="K80" s="5">
        <f t="shared" si="15"/>
        <v>1.79175946922805</v>
      </c>
      <c r="L80" s="5">
        <f t="shared" si="16"/>
        <v>0</v>
      </c>
      <c r="M80" s="4">
        <v>692500000</v>
      </c>
      <c r="N80" s="4">
        <f t="shared" si="17"/>
        <v>20.3558187960258</v>
      </c>
      <c r="O80" s="4">
        <v>526200000</v>
      </c>
      <c r="P80" s="4">
        <v>129600000</v>
      </c>
      <c r="Q80" s="1">
        <v>0.2401</v>
      </c>
      <c r="R80" s="1">
        <v>-0.0089</v>
      </c>
      <c r="S80" s="1">
        <v>-0.0042</v>
      </c>
      <c r="T80" s="1">
        <v>-0.0055</v>
      </c>
      <c r="U80" s="1">
        <v>70</v>
      </c>
      <c r="V80" s="1">
        <f t="shared" si="18"/>
        <v>4.26267987704132</v>
      </c>
      <c r="W80" s="1">
        <v>10.75</v>
      </c>
      <c r="X80" s="1">
        <v>9041584.9</v>
      </c>
      <c r="Y80" s="1">
        <f t="shared" si="19"/>
        <v>16.0173450377979</v>
      </c>
      <c r="Z80" s="1">
        <v>0.53</v>
      </c>
      <c r="AA80" s="1">
        <v>39.34</v>
      </c>
      <c r="AB80" s="1">
        <v>69.72</v>
      </c>
      <c r="AC80" s="1">
        <v>-0.004159</v>
      </c>
      <c r="AD80" s="1">
        <v>14962343</v>
      </c>
      <c r="AE80" s="4">
        <v>166300000</v>
      </c>
      <c r="AF80" s="4">
        <f t="shared" si="20"/>
        <v>0.0216062714801444</v>
      </c>
      <c r="AG80" s="4">
        <f t="shared" si="21"/>
        <v>0.0899719963920625</v>
      </c>
      <c r="AH80" s="3">
        <v>0.409731</v>
      </c>
      <c r="AI80" s="4">
        <v>1708000000</v>
      </c>
      <c r="AJ80" s="4">
        <v>1590000000</v>
      </c>
      <c r="AK80" s="4">
        <f t="shared" si="22"/>
        <v>0.940828402366864</v>
      </c>
      <c r="AL80" s="4">
        <f t="shared" si="23"/>
        <v>1.01065088757396</v>
      </c>
      <c r="AM80" s="1">
        <v>42.86</v>
      </c>
      <c r="AN80" s="1">
        <v>0.3864</v>
      </c>
    </row>
    <row r="81" spans="1:40">
      <c r="A81" s="1">
        <v>985</v>
      </c>
      <c r="B81" s="1">
        <v>2019</v>
      </c>
      <c r="C81" s="4">
        <v>364200000</v>
      </c>
      <c r="D81" s="1">
        <v>10628914</v>
      </c>
      <c r="E81" s="4">
        <v>2156000000</v>
      </c>
      <c r="F81" s="2">
        <f t="shared" si="12"/>
        <v>374828914</v>
      </c>
      <c r="G81" s="2">
        <f t="shared" si="13"/>
        <v>19.7419802504971</v>
      </c>
      <c r="H81" s="2">
        <f t="shared" si="14"/>
        <v>0.173853856215213</v>
      </c>
      <c r="I81" s="5">
        <v>6</v>
      </c>
      <c r="J81" s="5">
        <v>1</v>
      </c>
      <c r="K81" s="5">
        <f t="shared" si="15"/>
        <v>1.94591014905531</v>
      </c>
      <c r="L81" s="5">
        <f t="shared" si="16"/>
        <v>0.693147180559945</v>
      </c>
      <c r="M81" s="4">
        <v>741000000</v>
      </c>
      <c r="N81" s="4">
        <f t="shared" si="17"/>
        <v>20.4235111832604</v>
      </c>
      <c r="O81" s="4">
        <v>578100000</v>
      </c>
      <c r="P81" s="4">
        <v>129600000</v>
      </c>
      <c r="Q81" s="1">
        <v>0.2198</v>
      </c>
      <c r="R81" s="1">
        <v>0.0555</v>
      </c>
      <c r="S81" s="1">
        <v>0.0604</v>
      </c>
      <c r="T81" s="1">
        <v>0.0774</v>
      </c>
      <c r="U81" s="1">
        <v>69</v>
      </c>
      <c r="V81" s="1">
        <f t="shared" si="18"/>
        <v>4.24849524204936</v>
      </c>
      <c r="W81" s="1">
        <v>10.9</v>
      </c>
      <c r="X81" s="1">
        <v>9636443.9</v>
      </c>
      <c r="Y81" s="1">
        <f t="shared" si="19"/>
        <v>16.0810627084886</v>
      </c>
      <c r="Z81" s="1">
        <v>0.45</v>
      </c>
      <c r="AA81" s="1">
        <v>39.34</v>
      </c>
      <c r="AB81" s="1">
        <v>68.83</v>
      </c>
      <c r="AC81" s="1">
        <v>0.060358</v>
      </c>
      <c r="AD81" s="4">
        <v>119400000</v>
      </c>
      <c r="AE81" s="4">
        <v>162900000</v>
      </c>
      <c r="AF81" s="4">
        <f t="shared" si="20"/>
        <v>0.161133603238866</v>
      </c>
      <c r="AG81" s="4">
        <f t="shared" si="21"/>
        <v>0.732965009208103</v>
      </c>
      <c r="AH81" s="3">
        <v>0.343726</v>
      </c>
      <c r="AI81" s="4">
        <v>2114000000</v>
      </c>
      <c r="AJ81" s="4">
        <v>1982000000</v>
      </c>
      <c r="AK81" s="4">
        <f t="shared" si="22"/>
        <v>0.919294990723562</v>
      </c>
      <c r="AL81" s="4">
        <f t="shared" si="23"/>
        <v>0.980519480519481</v>
      </c>
      <c r="AM81" s="1">
        <v>42.86</v>
      </c>
      <c r="AN81" s="1">
        <v>0.2936</v>
      </c>
    </row>
    <row r="82" spans="1:40">
      <c r="A82" s="1">
        <v>985</v>
      </c>
      <c r="B82" s="1">
        <v>2020</v>
      </c>
      <c r="C82" s="4">
        <v>355100000</v>
      </c>
      <c r="D82" s="1">
        <v>9660356.1</v>
      </c>
      <c r="E82" s="4">
        <v>1763000000</v>
      </c>
      <c r="F82" s="2">
        <f t="shared" si="12"/>
        <v>364760356.1</v>
      </c>
      <c r="G82" s="2">
        <f t="shared" si="13"/>
        <v>19.7147511372876</v>
      </c>
      <c r="H82" s="2">
        <f t="shared" si="14"/>
        <v>0.206897536074872</v>
      </c>
      <c r="I82" s="5">
        <v>6</v>
      </c>
      <c r="J82" s="5">
        <v>1</v>
      </c>
      <c r="K82" s="5">
        <f t="shared" si="15"/>
        <v>1.94591014905531</v>
      </c>
      <c r="L82" s="5">
        <f t="shared" si="16"/>
        <v>0.693147180559945</v>
      </c>
      <c r="M82" s="4">
        <v>694700000</v>
      </c>
      <c r="N82" s="4">
        <f t="shared" si="17"/>
        <v>20.3589906556631</v>
      </c>
      <c r="O82" s="4">
        <v>578200000</v>
      </c>
      <c r="P82" s="4">
        <v>129600000</v>
      </c>
      <c r="Q82" s="1">
        <v>0.1676</v>
      </c>
      <c r="R82" s="1">
        <v>0.0129</v>
      </c>
      <c r="S82" s="1">
        <v>0.0175</v>
      </c>
      <c r="T82" s="1">
        <v>0.021</v>
      </c>
      <c r="U82" s="1">
        <v>70</v>
      </c>
      <c r="V82" s="1">
        <f t="shared" si="18"/>
        <v>4.26267987704132</v>
      </c>
      <c r="W82" s="1">
        <v>11.46</v>
      </c>
      <c r="X82" s="1">
        <v>8550467.1</v>
      </c>
      <c r="Y82" s="1">
        <f t="shared" si="19"/>
        <v>15.9614964709996</v>
      </c>
      <c r="Z82" s="1">
        <v>0.48</v>
      </c>
      <c r="AA82" s="1">
        <v>39.34</v>
      </c>
      <c r="AB82" s="1">
        <v>67.61</v>
      </c>
      <c r="AC82" s="1">
        <v>0.017461</v>
      </c>
      <c r="AD82" s="1">
        <v>63938917</v>
      </c>
      <c r="AE82" s="4">
        <v>116500000</v>
      </c>
      <c r="AF82" s="4">
        <f t="shared" si="20"/>
        <v>0.0920381704332806</v>
      </c>
      <c r="AG82" s="4">
        <f t="shared" si="21"/>
        <v>0.548831905579399</v>
      </c>
      <c r="AH82" s="3">
        <v>0.394009</v>
      </c>
      <c r="AI82" s="4">
        <v>1750000000</v>
      </c>
      <c r="AJ82" s="4">
        <v>1633000000</v>
      </c>
      <c r="AK82" s="4">
        <f t="shared" si="22"/>
        <v>0.926262053318208</v>
      </c>
      <c r="AL82" s="4">
        <f t="shared" si="23"/>
        <v>0.992626205331821</v>
      </c>
      <c r="AM82" s="1">
        <v>42.86</v>
      </c>
      <c r="AN82" s="1">
        <v>0.3381</v>
      </c>
    </row>
    <row r="83" spans="1:40">
      <c r="A83" s="1">
        <v>985</v>
      </c>
      <c r="B83" s="1">
        <v>2021</v>
      </c>
      <c r="C83" s="4">
        <v>325500000</v>
      </c>
      <c r="D83" s="1">
        <v>12829168</v>
      </c>
      <c r="E83" s="4">
        <v>2073000000</v>
      </c>
      <c r="F83" s="2">
        <f t="shared" si="12"/>
        <v>338329168</v>
      </c>
      <c r="G83" s="2">
        <f t="shared" si="13"/>
        <v>19.6395298493662</v>
      </c>
      <c r="H83" s="2">
        <f t="shared" si="14"/>
        <v>0.16320750988905</v>
      </c>
      <c r="I83" s="5">
        <v>9</v>
      </c>
      <c r="J83" s="5">
        <v>4</v>
      </c>
      <c r="K83" s="5">
        <f t="shared" si="15"/>
        <v>2.30258509299405</v>
      </c>
      <c r="L83" s="5">
        <f t="shared" si="16"/>
        <v>1.6094379124341</v>
      </c>
      <c r="M83" s="4">
        <v>705400000</v>
      </c>
      <c r="N83" s="4">
        <f t="shared" si="17"/>
        <v>20.3742755757662</v>
      </c>
      <c r="O83" s="4">
        <v>592300000</v>
      </c>
      <c r="P83" s="4">
        <v>129600000</v>
      </c>
      <c r="Q83" s="1">
        <v>0.1604</v>
      </c>
      <c r="R83" s="1">
        <v>0.011</v>
      </c>
      <c r="S83" s="1">
        <v>0.0182</v>
      </c>
      <c r="T83" s="1">
        <v>0.0217</v>
      </c>
      <c r="U83" s="1">
        <v>68</v>
      </c>
      <c r="V83" s="1">
        <f t="shared" si="18"/>
        <v>4.23410650459726</v>
      </c>
      <c r="W83" s="1">
        <v>12</v>
      </c>
      <c r="X83" s="1">
        <v>71567800</v>
      </c>
      <c r="Y83" s="1">
        <f t="shared" si="19"/>
        <v>18.0861558101058</v>
      </c>
      <c r="Z83" s="1">
        <v>3.45</v>
      </c>
      <c r="AA83" s="1">
        <v>55.03</v>
      </c>
      <c r="AB83" s="1">
        <v>66.78</v>
      </c>
      <c r="AC83" s="1">
        <v>0.018205</v>
      </c>
      <c r="AD83" s="1">
        <v>63163053</v>
      </c>
      <c r="AE83" s="4">
        <v>113100000</v>
      </c>
      <c r="AF83" s="4">
        <f t="shared" si="20"/>
        <v>0.0895421789055855</v>
      </c>
      <c r="AG83" s="4">
        <f t="shared" si="21"/>
        <v>0.558470848806366</v>
      </c>
      <c r="AH83" s="3">
        <v>0.340227</v>
      </c>
      <c r="AI83" s="4">
        <v>2060000000</v>
      </c>
      <c r="AJ83" s="4">
        <v>1952000000</v>
      </c>
      <c r="AK83" s="4">
        <f t="shared" si="22"/>
        <v>0.941630487216594</v>
      </c>
      <c r="AL83" s="4">
        <f t="shared" si="23"/>
        <v>0.993728895320791</v>
      </c>
      <c r="AM83" s="1">
        <v>42.86</v>
      </c>
      <c r="AN83" s="1">
        <v>0.2764</v>
      </c>
    </row>
    <row r="84" spans="1:40">
      <c r="A84" s="1">
        <v>985</v>
      </c>
      <c r="B84" s="1">
        <v>2022</v>
      </c>
      <c r="C84" s="4">
        <v>288100000</v>
      </c>
      <c r="D84" s="1">
        <v>11443397</v>
      </c>
      <c r="E84" s="4">
        <v>2609000000</v>
      </c>
      <c r="F84" s="2">
        <f t="shared" si="12"/>
        <v>299543397</v>
      </c>
      <c r="G84" s="2">
        <f t="shared" si="13"/>
        <v>19.5177698631867</v>
      </c>
      <c r="H84" s="2">
        <f t="shared" si="14"/>
        <v>0.114811574166347</v>
      </c>
      <c r="I84" s="5">
        <v>9</v>
      </c>
      <c r="J84" s="5">
        <v>4</v>
      </c>
      <c r="K84" s="5">
        <f t="shared" si="15"/>
        <v>2.30258509299405</v>
      </c>
      <c r="L84" s="5">
        <f t="shared" si="16"/>
        <v>1.6094379124341</v>
      </c>
      <c r="M84" s="4">
        <v>706100000</v>
      </c>
      <c r="N84" s="4">
        <f t="shared" si="17"/>
        <v>20.3752674284866</v>
      </c>
      <c r="O84" s="4">
        <v>603200000</v>
      </c>
      <c r="P84" s="4">
        <v>129600000</v>
      </c>
      <c r="Q84" s="1">
        <v>0.1457</v>
      </c>
      <c r="R84" s="1">
        <v>0.0122</v>
      </c>
      <c r="S84" s="1">
        <v>0.0218</v>
      </c>
      <c r="T84" s="1">
        <v>0.0255</v>
      </c>
      <c r="U84" s="1">
        <v>68</v>
      </c>
      <c r="V84" s="1">
        <f t="shared" si="18"/>
        <v>4.23410650459726</v>
      </c>
      <c r="W84" s="1">
        <v>12</v>
      </c>
      <c r="X84" s="1">
        <v>92377895</v>
      </c>
      <c r="Y84" s="1">
        <f t="shared" si="19"/>
        <v>18.3413982763897</v>
      </c>
      <c r="Z84" s="1">
        <v>3.54</v>
      </c>
      <c r="AA84" s="1">
        <v>55.03</v>
      </c>
      <c r="AB84" s="1">
        <v>69.27</v>
      </c>
      <c r="AC84" s="1">
        <v>0.021823</v>
      </c>
      <c r="AD84" s="1">
        <v>-15197856</v>
      </c>
      <c r="AE84" s="4">
        <v>102900000</v>
      </c>
      <c r="AF84" s="4">
        <f t="shared" si="20"/>
        <v>-0.021523659538309</v>
      </c>
      <c r="AG84" s="4">
        <f t="shared" si="21"/>
        <v>-0.147695393586006</v>
      </c>
      <c r="AH84" s="3">
        <v>0.270626</v>
      </c>
      <c r="AI84" s="4">
        <v>2592000000</v>
      </c>
      <c r="AJ84" s="4">
        <v>2506000000</v>
      </c>
      <c r="AK84" s="4">
        <f t="shared" si="22"/>
        <v>0.960521272518206</v>
      </c>
      <c r="AL84" s="4">
        <f t="shared" si="23"/>
        <v>0.993484093522422</v>
      </c>
      <c r="AM84" s="1">
        <v>42.86</v>
      </c>
      <c r="AN84" s="1">
        <v>0.2051</v>
      </c>
    </row>
    <row r="85" spans="1:40">
      <c r="A85" s="1">
        <v>985</v>
      </c>
      <c r="B85" s="1">
        <v>2023</v>
      </c>
      <c r="C85" s="4">
        <v>270800000</v>
      </c>
      <c r="D85" s="1">
        <v>10057626</v>
      </c>
      <c r="E85" s="4">
        <v>2000000000</v>
      </c>
      <c r="F85" s="2">
        <f t="shared" si="12"/>
        <v>280857626</v>
      </c>
      <c r="G85" s="2">
        <f t="shared" si="13"/>
        <v>19.4533584298587</v>
      </c>
      <c r="H85" s="2">
        <f t="shared" si="14"/>
        <v>0.140428813</v>
      </c>
      <c r="I85" s="5">
        <v>9</v>
      </c>
      <c r="J85" s="5">
        <v>4</v>
      </c>
      <c r="K85" s="5">
        <f t="shared" si="15"/>
        <v>2.30258509299405</v>
      </c>
      <c r="L85" s="5">
        <f t="shared" si="16"/>
        <v>1.6094379124341</v>
      </c>
      <c r="M85" s="4">
        <v>701900000</v>
      </c>
      <c r="N85" s="4">
        <f t="shared" si="17"/>
        <v>20.3693015017007</v>
      </c>
      <c r="O85" s="4">
        <v>586100000</v>
      </c>
      <c r="P85" s="4">
        <v>129600000</v>
      </c>
      <c r="Q85" s="1">
        <v>0.1651</v>
      </c>
      <c r="R85" s="1">
        <v>-0.0058</v>
      </c>
      <c r="S85" s="1">
        <v>0.0081</v>
      </c>
      <c r="T85" s="1">
        <v>0.0097</v>
      </c>
      <c r="U85" s="1">
        <v>58</v>
      </c>
      <c r="V85" s="1">
        <f t="shared" si="18"/>
        <v>4.07753744390572</v>
      </c>
      <c r="W85" s="1">
        <v>12.37</v>
      </c>
      <c r="X85" s="1">
        <v>64842167</v>
      </c>
      <c r="Y85" s="1">
        <f t="shared" si="19"/>
        <v>17.9874666750012</v>
      </c>
      <c r="Z85" s="1">
        <v>3.24</v>
      </c>
      <c r="AA85" s="1">
        <v>55.03</v>
      </c>
      <c r="AB85" s="1">
        <v>68.02</v>
      </c>
      <c r="AC85" s="1">
        <v>0.008087</v>
      </c>
      <c r="AD85" s="4">
        <v>100100000</v>
      </c>
      <c r="AE85" s="4">
        <v>115900000</v>
      </c>
      <c r="AF85" s="4">
        <f t="shared" si="20"/>
        <v>0.142612907821627</v>
      </c>
      <c r="AG85" s="4">
        <f t="shared" si="21"/>
        <v>0.86367558239862</v>
      </c>
      <c r="AH85" s="3">
        <v>0.350932</v>
      </c>
      <c r="AI85" s="4">
        <v>1989000000</v>
      </c>
      <c r="AJ85" s="4">
        <v>1894000000</v>
      </c>
      <c r="AK85" s="4">
        <f t="shared" si="22"/>
        <v>0.947</v>
      </c>
      <c r="AL85" s="4">
        <f t="shared" si="23"/>
        <v>0.9945</v>
      </c>
      <c r="AM85" s="1">
        <v>36.36</v>
      </c>
      <c r="AN85" s="1">
        <v>0.2345</v>
      </c>
    </row>
    <row r="86" spans="1:40">
      <c r="A86" s="1">
        <v>2028</v>
      </c>
      <c r="B86" s="1">
        <v>2018</v>
      </c>
      <c r="C86" s="4">
        <v>527500000</v>
      </c>
      <c r="D86" s="4">
        <v>171900000</v>
      </c>
      <c r="E86" s="4">
        <v>4807000000</v>
      </c>
      <c r="F86" s="2">
        <f t="shared" si="12"/>
        <v>699400000</v>
      </c>
      <c r="G86" s="2">
        <f t="shared" si="13"/>
        <v>20.3657333825936</v>
      </c>
      <c r="H86" s="2">
        <f t="shared" si="14"/>
        <v>0.145496151445808</v>
      </c>
      <c r="I86" s="5">
        <v>100</v>
      </c>
      <c r="J86" s="5">
        <v>20</v>
      </c>
      <c r="K86" s="5">
        <f t="shared" si="15"/>
        <v>4.61512051684126</v>
      </c>
      <c r="L86" s="5">
        <f t="shared" si="16"/>
        <v>3.04452243772342</v>
      </c>
      <c r="M86" s="4">
        <v>7579000000</v>
      </c>
      <c r="N86" s="4">
        <f t="shared" si="17"/>
        <v>22.7486471017763</v>
      </c>
      <c r="O86" s="4">
        <v>4707000000</v>
      </c>
      <c r="P86" s="4">
        <v>760200000</v>
      </c>
      <c r="Q86" s="1">
        <v>0.379</v>
      </c>
      <c r="R86" s="1">
        <v>0.0375</v>
      </c>
      <c r="S86" s="1">
        <v>0.0388</v>
      </c>
      <c r="T86" s="1">
        <v>0.0625</v>
      </c>
      <c r="U86" s="1">
        <v>581</v>
      </c>
      <c r="V86" s="1">
        <f t="shared" si="18"/>
        <v>6.36647044773144</v>
      </c>
      <c r="W86" s="1">
        <v>11.27</v>
      </c>
      <c r="X86" s="4">
        <v>353500000</v>
      </c>
      <c r="Y86" s="1">
        <f t="shared" si="19"/>
        <v>19.6833940433009</v>
      </c>
      <c r="Z86" s="1">
        <v>7.35</v>
      </c>
      <c r="AA86" s="1">
        <v>17.29</v>
      </c>
      <c r="AB86" s="1">
        <v>60.57</v>
      </c>
      <c r="AC86" s="1">
        <v>0.038788</v>
      </c>
      <c r="AD86" s="4">
        <v>174300000</v>
      </c>
      <c r="AE86" s="4">
        <v>2872000000</v>
      </c>
      <c r="AF86" s="4">
        <f t="shared" si="20"/>
        <v>0.0229977569600211</v>
      </c>
      <c r="AG86" s="4">
        <f t="shared" si="21"/>
        <v>0.0606894150417827</v>
      </c>
      <c r="AH86" s="3">
        <v>1.576819</v>
      </c>
      <c r="AI86" s="4">
        <v>4616000000</v>
      </c>
      <c r="AJ86" s="4">
        <v>3336000000</v>
      </c>
      <c r="AK86" s="4">
        <f t="shared" si="22"/>
        <v>0.693987934262534</v>
      </c>
      <c r="AL86" s="4">
        <f t="shared" si="23"/>
        <v>0.960266278344082</v>
      </c>
      <c r="AM86" s="1">
        <v>42.86</v>
      </c>
      <c r="AN86" s="1">
        <v>1.0721</v>
      </c>
    </row>
    <row r="87" spans="1:40">
      <c r="A87" s="1">
        <v>2028</v>
      </c>
      <c r="B87" s="1">
        <v>2019</v>
      </c>
      <c r="C87" s="4">
        <v>513200000</v>
      </c>
      <c r="D87" s="4">
        <v>249500000</v>
      </c>
      <c r="E87" s="4">
        <v>6380000000</v>
      </c>
      <c r="F87" s="2">
        <f t="shared" si="12"/>
        <v>762700000</v>
      </c>
      <c r="G87" s="2">
        <f t="shared" si="13"/>
        <v>20.4523753271345</v>
      </c>
      <c r="H87" s="2">
        <f t="shared" si="14"/>
        <v>0.119545454545455</v>
      </c>
      <c r="I87" s="5">
        <v>105</v>
      </c>
      <c r="J87" s="5">
        <v>21</v>
      </c>
      <c r="K87" s="5">
        <f t="shared" si="15"/>
        <v>4.66343909411207</v>
      </c>
      <c r="L87" s="5">
        <f t="shared" si="16"/>
        <v>3.09104245335832</v>
      </c>
      <c r="M87" s="4">
        <v>8845000000</v>
      </c>
      <c r="N87" s="4">
        <f t="shared" si="17"/>
        <v>22.9031181645582</v>
      </c>
      <c r="O87" s="4">
        <v>5198000000</v>
      </c>
      <c r="P87" s="4">
        <v>760200000</v>
      </c>
      <c r="Q87" s="1">
        <v>0.4123</v>
      </c>
      <c r="R87" s="1">
        <v>0.0723</v>
      </c>
      <c r="S87" s="1">
        <v>0.0651</v>
      </c>
      <c r="T87" s="1">
        <v>0.1108</v>
      </c>
      <c r="U87" s="1">
        <v>569</v>
      </c>
      <c r="V87" s="1">
        <f t="shared" si="18"/>
        <v>6.3456363608286</v>
      </c>
      <c r="W87" s="1">
        <v>10.4</v>
      </c>
      <c r="X87" s="4">
        <v>387100000</v>
      </c>
      <c r="Y87" s="1">
        <f t="shared" si="19"/>
        <v>19.7741936155479</v>
      </c>
      <c r="Z87" s="1">
        <v>6.07</v>
      </c>
      <c r="AA87" s="1">
        <v>17.29</v>
      </c>
      <c r="AB87" s="1">
        <v>60.15</v>
      </c>
      <c r="AC87" s="1">
        <v>0.065099</v>
      </c>
      <c r="AD87" s="4">
        <v>831400000</v>
      </c>
      <c r="AE87" s="4">
        <v>3647000000</v>
      </c>
      <c r="AF87" s="4">
        <f t="shared" si="20"/>
        <v>0.0939966082532504</v>
      </c>
      <c r="AG87" s="4">
        <f t="shared" si="21"/>
        <v>0.227968193035372</v>
      </c>
      <c r="AH87" s="3">
        <v>1.386366</v>
      </c>
      <c r="AI87" s="4">
        <v>5862000000</v>
      </c>
      <c r="AJ87" s="4">
        <v>4510000000</v>
      </c>
      <c r="AK87" s="4">
        <f t="shared" si="22"/>
        <v>0.706896551724138</v>
      </c>
      <c r="AL87" s="4">
        <f t="shared" si="23"/>
        <v>0.918808777429467</v>
      </c>
      <c r="AM87" s="1">
        <v>42.86</v>
      </c>
      <c r="AN87" s="1">
        <v>0.8578</v>
      </c>
    </row>
    <row r="88" spans="1:40">
      <c r="A88" s="1">
        <v>2028</v>
      </c>
      <c r="B88" s="1">
        <v>2020</v>
      </c>
      <c r="C88" s="4">
        <v>508900000</v>
      </c>
      <c r="D88" s="4">
        <v>256100000</v>
      </c>
      <c r="E88" s="4">
        <v>7373000000</v>
      </c>
      <c r="F88" s="2">
        <f t="shared" si="12"/>
        <v>765000000</v>
      </c>
      <c r="G88" s="2">
        <f t="shared" si="13"/>
        <v>20.4553863917908</v>
      </c>
      <c r="H88" s="2">
        <f t="shared" si="14"/>
        <v>0.10375695103757</v>
      </c>
      <c r="I88" s="5">
        <v>114</v>
      </c>
      <c r="J88" s="5">
        <v>29</v>
      </c>
      <c r="K88" s="5">
        <f t="shared" si="15"/>
        <v>4.74493212836325</v>
      </c>
      <c r="L88" s="5">
        <f t="shared" si="16"/>
        <v>3.40119738166216</v>
      </c>
      <c r="M88" s="4">
        <v>11080000000</v>
      </c>
      <c r="N88" s="4">
        <f t="shared" si="17"/>
        <v>23.1284075182656</v>
      </c>
      <c r="O88" s="4">
        <v>6711000000</v>
      </c>
      <c r="P88" s="4">
        <v>763000000</v>
      </c>
      <c r="Q88" s="1">
        <v>0.3941</v>
      </c>
      <c r="R88" s="1">
        <v>0.1044</v>
      </c>
      <c r="S88" s="1">
        <v>0.0897</v>
      </c>
      <c r="T88" s="1">
        <v>0.1481</v>
      </c>
      <c r="U88" s="1">
        <v>591</v>
      </c>
      <c r="V88" s="1">
        <f t="shared" si="18"/>
        <v>6.38350663488401</v>
      </c>
      <c r="W88" s="1">
        <v>10.55</v>
      </c>
      <c r="X88" s="4">
        <v>425400000</v>
      </c>
      <c r="Y88" s="1">
        <f t="shared" si="19"/>
        <v>19.8685404607304</v>
      </c>
      <c r="Z88" s="1">
        <v>5.77</v>
      </c>
      <c r="AA88" s="1">
        <v>17.23</v>
      </c>
      <c r="AB88" s="1">
        <v>46.64</v>
      </c>
      <c r="AC88" s="1">
        <v>0.089735</v>
      </c>
      <c r="AD88" s="4">
        <v>817600000</v>
      </c>
      <c r="AE88" s="4">
        <v>4364000000</v>
      </c>
      <c r="AF88" s="4">
        <f t="shared" si="20"/>
        <v>0.0737906137184116</v>
      </c>
      <c r="AG88" s="4">
        <f t="shared" si="21"/>
        <v>0.187351054078827</v>
      </c>
      <c r="AH88" s="3">
        <v>1.502229</v>
      </c>
      <c r="AI88" s="4">
        <v>6342000000</v>
      </c>
      <c r="AJ88" s="4">
        <v>5215000000</v>
      </c>
      <c r="AK88" s="4">
        <f t="shared" si="22"/>
        <v>0.707310457073105</v>
      </c>
      <c r="AL88" s="4">
        <f t="shared" si="23"/>
        <v>0.860165468601655</v>
      </c>
      <c r="AM88" s="1">
        <v>60</v>
      </c>
      <c r="AN88" s="1">
        <v>0.7598</v>
      </c>
    </row>
    <row r="89" spans="1:40">
      <c r="A89" s="1">
        <v>2028</v>
      </c>
      <c r="B89" s="1">
        <v>2021</v>
      </c>
      <c r="C89" s="4">
        <v>742600000</v>
      </c>
      <c r="D89" s="4">
        <v>289400000</v>
      </c>
      <c r="E89" s="4">
        <v>8695000000</v>
      </c>
      <c r="F89" s="2">
        <f t="shared" si="12"/>
        <v>1032000000</v>
      </c>
      <c r="G89" s="2">
        <f t="shared" si="13"/>
        <v>20.7547645040058</v>
      </c>
      <c r="H89" s="2">
        <f t="shared" si="14"/>
        <v>0.118688901667625</v>
      </c>
      <c r="I89" s="5">
        <v>115</v>
      </c>
      <c r="J89" s="5">
        <v>30</v>
      </c>
      <c r="K89" s="5">
        <f t="shared" si="15"/>
        <v>4.75359019110637</v>
      </c>
      <c r="L89" s="5">
        <f t="shared" si="16"/>
        <v>3.43398720448515</v>
      </c>
      <c r="M89" s="4">
        <v>13910000000</v>
      </c>
      <c r="N89" s="4">
        <f t="shared" si="17"/>
        <v>23.3558738428818</v>
      </c>
      <c r="O89" s="4">
        <v>8598000000</v>
      </c>
      <c r="P89" s="4">
        <v>766000000</v>
      </c>
      <c r="Q89" s="1">
        <v>0.3821</v>
      </c>
      <c r="R89" s="1">
        <v>0.1024</v>
      </c>
      <c r="S89" s="1">
        <v>0.0914</v>
      </c>
      <c r="T89" s="1">
        <v>0.148</v>
      </c>
      <c r="U89" s="1">
        <v>767</v>
      </c>
      <c r="V89" s="1">
        <f t="shared" si="18"/>
        <v>6.64378973314767</v>
      </c>
      <c r="W89" s="1">
        <v>12.58</v>
      </c>
      <c r="X89" s="4">
        <v>556300000</v>
      </c>
      <c r="Y89" s="1">
        <f t="shared" si="19"/>
        <v>20.1368182750455</v>
      </c>
      <c r="Z89" s="1">
        <v>6.4</v>
      </c>
      <c r="AA89" s="1">
        <v>17.16</v>
      </c>
      <c r="AB89" s="1">
        <v>45.67</v>
      </c>
      <c r="AC89" s="1">
        <v>0.091439</v>
      </c>
      <c r="AD89" s="4">
        <v>383400000</v>
      </c>
      <c r="AE89" s="4">
        <v>5316000000</v>
      </c>
      <c r="AF89" s="4">
        <f t="shared" si="20"/>
        <v>0.0275629043853343</v>
      </c>
      <c r="AG89" s="4">
        <f t="shared" si="21"/>
        <v>0.0721218961625282</v>
      </c>
      <c r="AH89" s="3">
        <v>1.600216</v>
      </c>
      <c r="AI89" s="4">
        <v>7345000000</v>
      </c>
      <c r="AJ89" s="4">
        <v>6045000000</v>
      </c>
      <c r="AK89" s="4">
        <f t="shared" si="22"/>
        <v>0.695227142035653</v>
      </c>
      <c r="AL89" s="4">
        <f t="shared" si="23"/>
        <v>0.844738355376653</v>
      </c>
      <c r="AM89" s="1">
        <v>42.86</v>
      </c>
      <c r="AN89" s="1">
        <v>0.7014</v>
      </c>
    </row>
    <row r="90" spans="1:40">
      <c r="A90" s="1">
        <v>2028</v>
      </c>
      <c r="B90" s="1">
        <v>2022</v>
      </c>
      <c r="C90" s="4">
        <v>1215000000</v>
      </c>
      <c r="D90" s="4">
        <v>393800000</v>
      </c>
      <c r="E90" s="4">
        <v>10540000000</v>
      </c>
      <c r="F90" s="2">
        <f t="shared" si="12"/>
        <v>1608800000</v>
      </c>
      <c r="G90" s="2">
        <f t="shared" si="13"/>
        <v>21.1987543964227</v>
      </c>
      <c r="H90" s="2">
        <f t="shared" si="14"/>
        <v>0.152637571157495</v>
      </c>
      <c r="I90" s="5">
        <v>116</v>
      </c>
      <c r="J90" s="5">
        <v>30</v>
      </c>
      <c r="K90" s="5">
        <f t="shared" si="15"/>
        <v>4.76217393479776</v>
      </c>
      <c r="L90" s="5">
        <f t="shared" si="16"/>
        <v>3.43398720448515</v>
      </c>
      <c r="M90" s="4">
        <v>15710000000</v>
      </c>
      <c r="N90" s="4">
        <f t="shared" si="17"/>
        <v>23.4775632892139</v>
      </c>
      <c r="O90" s="4">
        <v>9436000000</v>
      </c>
      <c r="P90" s="4">
        <v>769900000</v>
      </c>
      <c r="Q90" s="1">
        <v>0.3994</v>
      </c>
      <c r="R90" s="1">
        <v>0.0841</v>
      </c>
      <c r="S90" s="1">
        <v>0.082</v>
      </c>
      <c r="T90" s="1">
        <v>0.1364</v>
      </c>
      <c r="U90" s="1">
        <v>928</v>
      </c>
      <c r="V90" s="1">
        <f t="shared" si="18"/>
        <v>6.83410873881384</v>
      </c>
      <c r="W90" s="1">
        <v>13.88</v>
      </c>
      <c r="X90" s="4">
        <v>673100000</v>
      </c>
      <c r="Y90" s="1">
        <f t="shared" si="19"/>
        <v>20.3274044649809</v>
      </c>
      <c r="Z90" s="1">
        <v>6.39</v>
      </c>
      <c r="AA90" s="1">
        <v>17.07</v>
      </c>
      <c r="AB90" s="1">
        <v>47.02</v>
      </c>
      <c r="AC90" s="1">
        <v>0.08195</v>
      </c>
      <c r="AD90" s="4">
        <v>1055000000</v>
      </c>
      <c r="AE90" s="4">
        <v>6275000000</v>
      </c>
      <c r="AF90" s="4">
        <f t="shared" si="20"/>
        <v>0.0671546785486951</v>
      </c>
      <c r="AG90" s="4">
        <f t="shared" si="21"/>
        <v>0.168127490039841</v>
      </c>
      <c r="AH90" s="3">
        <v>1.490975</v>
      </c>
      <c r="AI90" s="4">
        <v>9179000000</v>
      </c>
      <c r="AJ90" s="4">
        <v>7763000000</v>
      </c>
      <c r="AK90" s="4">
        <f t="shared" si="22"/>
        <v>0.736527514231499</v>
      </c>
      <c r="AL90" s="4">
        <f t="shared" si="23"/>
        <v>0.870872865275142</v>
      </c>
      <c r="AM90" s="1">
        <v>42.86</v>
      </c>
      <c r="AN90" s="1">
        <v>0.6343</v>
      </c>
    </row>
    <row r="91" spans="1:40">
      <c r="A91" s="1">
        <v>2028</v>
      </c>
      <c r="B91" s="1">
        <v>2023</v>
      </c>
      <c r="C91" s="4">
        <v>1579000000</v>
      </c>
      <c r="D91" s="4">
        <v>482300000</v>
      </c>
      <c r="E91" s="4">
        <v>12460000000</v>
      </c>
      <c r="F91" s="2">
        <f t="shared" si="12"/>
        <v>2061300000</v>
      </c>
      <c r="G91" s="2">
        <f t="shared" si="13"/>
        <v>21.4466026886694</v>
      </c>
      <c r="H91" s="2">
        <f t="shared" si="14"/>
        <v>0.165433386837881</v>
      </c>
      <c r="I91" s="5">
        <v>116</v>
      </c>
      <c r="J91" s="5">
        <v>30</v>
      </c>
      <c r="K91" s="5">
        <f t="shared" si="15"/>
        <v>4.76217393479776</v>
      </c>
      <c r="L91" s="5">
        <f t="shared" si="16"/>
        <v>3.43398720448515</v>
      </c>
      <c r="M91" s="4">
        <v>18730000000</v>
      </c>
      <c r="N91" s="4">
        <f t="shared" si="17"/>
        <v>23.6533923534024</v>
      </c>
      <c r="O91" s="4">
        <v>10670000000</v>
      </c>
      <c r="P91" s="4">
        <v>773900000</v>
      </c>
      <c r="Q91" s="1">
        <v>0.4306</v>
      </c>
      <c r="R91" s="1">
        <v>0.0944</v>
      </c>
      <c r="S91" s="1">
        <v>0.0859</v>
      </c>
      <c r="T91" s="1">
        <v>0.1508</v>
      </c>
      <c r="U91" s="1">
        <v>3646</v>
      </c>
      <c r="V91" s="1">
        <f t="shared" si="18"/>
        <v>8.20166019080868</v>
      </c>
      <c r="W91" s="1">
        <v>46.55</v>
      </c>
      <c r="X91" s="4">
        <v>916800000</v>
      </c>
      <c r="Y91" s="1">
        <f t="shared" si="19"/>
        <v>20.6363999039247</v>
      </c>
      <c r="Z91" s="1">
        <v>7.36</v>
      </c>
      <c r="AA91" s="1">
        <v>16.98</v>
      </c>
      <c r="AB91" s="1">
        <v>48.72</v>
      </c>
      <c r="AC91" s="1">
        <v>0.085864</v>
      </c>
      <c r="AD91" s="4">
        <v>2272000000</v>
      </c>
      <c r="AE91" s="4">
        <v>8067000000</v>
      </c>
      <c r="AF91" s="4">
        <f t="shared" si="20"/>
        <v>0.121302722904431</v>
      </c>
      <c r="AG91" s="4">
        <f t="shared" si="21"/>
        <v>0.281641254493616</v>
      </c>
      <c r="AH91" s="3">
        <v>1.503475</v>
      </c>
      <c r="AI91" s="4">
        <v>10720000000</v>
      </c>
      <c r="AJ91" s="4">
        <v>8784000000</v>
      </c>
      <c r="AK91" s="4">
        <f t="shared" si="22"/>
        <v>0.704975922953451</v>
      </c>
      <c r="AL91" s="4">
        <f t="shared" si="23"/>
        <v>0.860353130016051</v>
      </c>
      <c r="AM91" s="1">
        <v>42.86</v>
      </c>
      <c r="AN91" s="1">
        <v>0.6286</v>
      </c>
    </row>
    <row r="92" spans="1:40">
      <c r="A92" s="1">
        <v>2056</v>
      </c>
      <c r="B92" s="1">
        <v>2018</v>
      </c>
      <c r="C92" s="4">
        <v>2172000000</v>
      </c>
      <c r="D92" s="4">
        <v>290300000</v>
      </c>
      <c r="E92" s="4">
        <v>6489000000</v>
      </c>
      <c r="F92" s="2">
        <f t="shared" si="12"/>
        <v>2462300000</v>
      </c>
      <c r="G92" s="2">
        <f t="shared" si="13"/>
        <v>21.624361709438</v>
      </c>
      <c r="H92" s="2">
        <f t="shared" si="14"/>
        <v>0.379457543535213</v>
      </c>
      <c r="I92" s="5">
        <v>864</v>
      </c>
      <c r="J92" s="5">
        <v>438</v>
      </c>
      <c r="K92" s="5">
        <f t="shared" si="15"/>
        <v>6.76272950693188</v>
      </c>
      <c r="L92" s="5">
        <f t="shared" si="16"/>
        <v>6.08449941307517</v>
      </c>
      <c r="M92" s="4">
        <v>6797000000</v>
      </c>
      <c r="N92" s="4">
        <f t="shared" si="17"/>
        <v>22.6397471753109</v>
      </c>
      <c r="O92" s="4">
        <v>4739000000</v>
      </c>
      <c r="P92" s="4">
        <v>1644000000</v>
      </c>
      <c r="Q92" s="1">
        <v>0.3028</v>
      </c>
      <c r="R92" s="1">
        <v>0.1092</v>
      </c>
      <c r="S92" s="1">
        <v>0.1014</v>
      </c>
      <c r="T92" s="1">
        <v>0.1455</v>
      </c>
      <c r="U92" s="1">
        <v>1358</v>
      </c>
      <c r="V92" s="1">
        <f t="shared" si="18"/>
        <v>7.21450441415114</v>
      </c>
      <c r="W92" s="1">
        <v>9.02</v>
      </c>
      <c r="X92" s="4">
        <v>311500000</v>
      </c>
      <c r="Y92" s="1">
        <f t="shared" si="19"/>
        <v>19.5569098961918</v>
      </c>
      <c r="Z92" s="1">
        <v>4.8</v>
      </c>
      <c r="AA92" s="1">
        <v>50.02</v>
      </c>
      <c r="AB92" s="1">
        <v>61.33</v>
      </c>
      <c r="AC92" s="1">
        <v>0.101429</v>
      </c>
      <c r="AD92" s="4">
        <v>688800000</v>
      </c>
      <c r="AE92" s="4">
        <v>2058000000</v>
      </c>
      <c r="AF92" s="4">
        <f t="shared" si="20"/>
        <v>0.101338825952626</v>
      </c>
      <c r="AG92" s="4">
        <f t="shared" si="21"/>
        <v>0.33469387755102</v>
      </c>
      <c r="AH92" s="3">
        <v>1.047517</v>
      </c>
      <c r="AI92" s="4">
        <v>5800000000</v>
      </c>
      <c r="AJ92" s="4">
        <v>4907000000</v>
      </c>
      <c r="AK92" s="4">
        <f t="shared" si="22"/>
        <v>0.756202804746494</v>
      </c>
      <c r="AL92" s="4">
        <f t="shared" si="23"/>
        <v>0.893820311296039</v>
      </c>
      <c r="AM92" s="1">
        <v>42.86</v>
      </c>
      <c r="AN92" s="1">
        <v>2.3202</v>
      </c>
    </row>
    <row r="93" spans="1:40">
      <c r="A93" s="1">
        <v>2056</v>
      </c>
      <c r="B93" s="1">
        <v>2019</v>
      </c>
      <c r="C93" s="4">
        <v>2370000000</v>
      </c>
      <c r="D93" s="4">
        <v>318800000</v>
      </c>
      <c r="E93" s="4">
        <v>6564000000</v>
      </c>
      <c r="F93" s="2">
        <f t="shared" si="12"/>
        <v>2688800000</v>
      </c>
      <c r="G93" s="2">
        <f t="shared" si="13"/>
        <v>21.7123608343752</v>
      </c>
      <c r="H93" s="2">
        <f t="shared" si="14"/>
        <v>0.409628275441804</v>
      </c>
      <c r="I93" s="5">
        <v>1070</v>
      </c>
      <c r="J93" s="5">
        <v>565</v>
      </c>
      <c r="K93" s="5">
        <f t="shared" si="15"/>
        <v>6.97634807044775</v>
      </c>
      <c r="L93" s="5">
        <f t="shared" si="16"/>
        <v>6.33859407820318</v>
      </c>
      <c r="M93" s="4">
        <v>8500000000</v>
      </c>
      <c r="N93" s="4">
        <f t="shared" si="17"/>
        <v>22.8633320004427</v>
      </c>
      <c r="O93" s="4">
        <v>5342000000</v>
      </c>
      <c r="P93" s="4">
        <v>1644000000</v>
      </c>
      <c r="Q93" s="1">
        <v>0.3715</v>
      </c>
      <c r="R93" s="1">
        <v>0.0813</v>
      </c>
      <c r="S93" s="1">
        <v>0.0816</v>
      </c>
      <c r="T93" s="1">
        <v>0.1298</v>
      </c>
      <c r="U93" s="1">
        <v>1606</v>
      </c>
      <c r="V93" s="1">
        <f t="shared" si="18"/>
        <v>7.38212436573751</v>
      </c>
      <c r="W93" s="1">
        <v>10.54</v>
      </c>
      <c r="X93" s="4">
        <v>295600000</v>
      </c>
      <c r="Y93" s="1">
        <f t="shared" si="19"/>
        <v>19.5045177470383</v>
      </c>
      <c r="Z93" s="1">
        <v>4.5</v>
      </c>
      <c r="AA93" s="1">
        <v>50.02</v>
      </c>
      <c r="AB93" s="1">
        <v>62.12</v>
      </c>
      <c r="AC93" s="1">
        <v>0.081588</v>
      </c>
      <c r="AD93" s="4">
        <v>742900000</v>
      </c>
      <c r="AE93" s="4">
        <v>3157000000</v>
      </c>
      <c r="AF93" s="4">
        <f t="shared" si="20"/>
        <v>0.0874</v>
      </c>
      <c r="AG93" s="4">
        <f t="shared" si="21"/>
        <v>0.235318340196389</v>
      </c>
      <c r="AH93" s="3">
        <v>1.294937</v>
      </c>
      <c r="AI93" s="4">
        <v>5870000000</v>
      </c>
      <c r="AJ93" s="4">
        <v>5067000000</v>
      </c>
      <c r="AK93" s="4">
        <f t="shared" si="22"/>
        <v>0.771937842778793</v>
      </c>
      <c r="AL93" s="4">
        <f t="shared" si="23"/>
        <v>0.894271785496648</v>
      </c>
      <c r="AM93" s="1">
        <v>42.86</v>
      </c>
      <c r="AN93" s="1">
        <v>2.3223</v>
      </c>
    </row>
    <row r="94" spans="1:40">
      <c r="A94" s="1">
        <v>2056</v>
      </c>
      <c r="B94" s="1">
        <v>2020</v>
      </c>
      <c r="C94" s="4">
        <v>2673000000</v>
      </c>
      <c r="D94" s="4">
        <v>314800000</v>
      </c>
      <c r="E94" s="4">
        <v>8106000000</v>
      </c>
      <c r="F94" s="2">
        <f t="shared" si="12"/>
        <v>2987800000</v>
      </c>
      <c r="G94" s="2">
        <f t="shared" si="13"/>
        <v>21.8178031675725</v>
      </c>
      <c r="H94" s="2">
        <f t="shared" si="14"/>
        <v>0.368591167036763</v>
      </c>
      <c r="I94" s="5">
        <v>1291</v>
      </c>
      <c r="J94" s="5">
        <v>655</v>
      </c>
      <c r="K94" s="5">
        <f t="shared" si="15"/>
        <v>7.16394668434255</v>
      </c>
      <c r="L94" s="5">
        <f t="shared" si="16"/>
        <v>6.48616078894409</v>
      </c>
      <c r="M94" s="4">
        <v>10240000000</v>
      </c>
      <c r="N94" s="4">
        <f t="shared" si="17"/>
        <v>23.0495674565578</v>
      </c>
      <c r="O94" s="4">
        <v>6040000000</v>
      </c>
      <c r="P94" s="4">
        <v>1644000000</v>
      </c>
      <c r="Q94" s="1">
        <v>0.4101</v>
      </c>
      <c r="R94" s="1">
        <v>0.098</v>
      </c>
      <c r="S94" s="1">
        <v>0.0991</v>
      </c>
      <c r="T94" s="1">
        <v>0.1681</v>
      </c>
      <c r="U94" s="1">
        <v>1978</v>
      </c>
      <c r="V94" s="1">
        <f t="shared" si="18"/>
        <v>7.59034694560257</v>
      </c>
      <c r="W94" s="1">
        <v>13.67</v>
      </c>
      <c r="X94" s="4">
        <v>390000000</v>
      </c>
      <c r="Y94" s="1">
        <f t="shared" si="19"/>
        <v>19.781657297088</v>
      </c>
      <c r="Z94" s="1">
        <v>4.81</v>
      </c>
      <c r="AA94" s="1">
        <v>50.02</v>
      </c>
      <c r="AB94" s="1">
        <v>62.87</v>
      </c>
      <c r="AC94" s="1">
        <v>0.099129</v>
      </c>
      <c r="AD94" s="4">
        <v>1197000000</v>
      </c>
      <c r="AE94" s="4">
        <v>4200000000</v>
      </c>
      <c r="AF94" s="4">
        <f t="shared" si="20"/>
        <v>0.11689453125</v>
      </c>
      <c r="AG94" s="4">
        <f t="shared" si="21"/>
        <v>0.285</v>
      </c>
      <c r="AH94" s="3">
        <v>1.26331</v>
      </c>
      <c r="AI94" s="4">
        <v>7073000000</v>
      </c>
      <c r="AJ94" s="4">
        <v>6097000000</v>
      </c>
      <c r="AK94" s="4">
        <f t="shared" si="22"/>
        <v>0.752158894645941</v>
      </c>
      <c r="AL94" s="4">
        <f t="shared" si="23"/>
        <v>0.872563533185295</v>
      </c>
      <c r="AM94" s="1">
        <v>42.86</v>
      </c>
      <c r="AN94" s="1">
        <v>1.7849</v>
      </c>
    </row>
    <row r="95" spans="1:40">
      <c r="A95" s="1">
        <v>2056</v>
      </c>
      <c r="B95" s="1">
        <v>2021</v>
      </c>
      <c r="C95" s="4">
        <v>3978000000</v>
      </c>
      <c r="D95" s="4">
        <v>340500000</v>
      </c>
      <c r="E95" s="4">
        <v>12610000000</v>
      </c>
      <c r="F95" s="2">
        <f t="shared" si="12"/>
        <v>4318500000</v>
      </c>
      <c r="G95" s="2">
        <f t="shared" si="13"/>
        <v>22.1861739566846</v>
      </c>
      <c r="H95" s="2">
        <f t="shared" si="14"/>
        <v>0.342466296590008</v>
      </c>
      <c r="I95" s="5">
        <v>1521</v>
      </c>
      <c r="J95" s="5">
        <v>748</v>
      </c>
      <c r="K95" s="5">
        <f t="shared" si="15"/>
        <v>7.32778053842163</v>
      </c>
      <c r="L95" s="5">
        <f t="shared" si="16"/>
        <v>6.61873898351722</v>
      </c>
      <c r="M95" s="4">
        <v>13180000000</v>
      </c>
      <c r="N95" s="4">
        <f t="shared" si="17"/>
        <v>23.3019663660208</v>
      </c>
      <c r="O95" s="4">
        <v>6769000000</v>
      </c>
      <c r="P95" s="4">
        <v>1627000000</v>
      </c>
      <c r="Q95" s="1">
        <v>0.4864</v>
      </c>
      <c r="R95" s="1">
        <v>0.0923</v>
      </c>
      <c r="S95" s="1">
        <v>0.085</v>
      </c>
      <c r="T95" s="1">
        <v>0.1654</v>
      </c>
      <c r="U95" s="1">
        <v>2295</v>
      </c>
      <c r="V95" s="1">
        <f t="shared" si="18"/>
        <v>7.73892375743946</v>
      </c>
      <c r="W95" s="1">
        <v>15.03</v>
      </c>
      <c r="X95" s="4">
        <v>603300000</v>
      </c>
      <c r="Y95" s="1">
        <f t="shared" si="19"/>
        <v>20.217925143411</v>
      </c>
      <c r="Z95" s="1">
        <v>4.79</v>
      </c>
      <c r="AA95" s="1">
        <v>50.59</v>
      </c>
      <c r="AB95" s="1">
        <v>58.95</v>
      </c>
      <c r="AC95" s="1">
        <v>0.084971</v>
      </c>
      <c r="AD95" s="4">
        <v>1285000000</v>
      </c>
      <c r="AE95" s="4">
        <v>6409000000</v>
      </c>
      <c r="AF95" s="4">
        <f t="shared" si="20"/>
        <v>0.0974962063732929</v>
      </c>
      <c r="AG95" s="4">
        <f t="shared" si="21"/>
        <v>0.200499297862381</v>
      </c>
      <c r="AH95" s="3">
        <v>1.045208</v>
      </c>
      <c r="AI95" s="4">
        <v>11570000000</v>
      </c>
      <c r="AJ95" s="4">
        <v>10320000000</v>
      </c>
      <c r="AK95" s="4">
        <f t="shared" si="22"/>
        <v>0.818398096748612</v>
      </c>
      <c r="AL95" s="4">
        <f t="shared" si="23"/>
        <v>0.917525773195876</v>
      </c>
      <c r="AM95" s="1">
        <v>42.86</v>
      </c>
      <c r="AN95" s="1">
        <v>1.2111</v>
      </c>
    </row>
    <row r="96" spans="1:40">
      <c r="A96" s="1">
        <v>2056</v>
      </c>
      <c r="B96" s="1">
        <v>2022</v>
      </c>
      <c r="C96" s="4">
        <v>4588000000</v>
      </c>
      <c r="D96" s="4">
        <v>447700000</v>
      </c>
      <c r="E96" s="4">
        <v>19450000000</v>
      </c>
      <c r="F96" s="2">
        <f t="shared" si="12"/>
        <v>5035700000</v>
      </c>
      <c r="G96" s="2">
        <f t="shared" si="13"/>
        <v>22.3398183802659</v>
      </c>
      <c r="H96" s="2">
        <f t="shared" si="14"/>
        <v>0.258904884318766</v>
      </c>
      <c r="I96" s="5">
        <v>1565</v>
      </c>
      <c r="J96" s="5">
        <v>756</v>
      </c>
      <c r="K96" s="5">
        <f t="shared" si="15"/>
        <v>7.35627987655075</v>
      </c>
      <c r="L96" s="5">
        <f t="shared" si="16"/>
        <v>6.62936325343745</v>
      </c>
      <c r="M96" s="4">
        <v>17610000000</v>
      </c>
      <c r="N96" s="4">
        <f t="shared" si="17"/>
        <v>23.5917327594545</v>
      </c>
      <c r="O96" s="4">
        <v>7771000000</v>
      </c>
      <c r="P96" s="4">
        <v>1627000000</v>
      </c>
      <c r="Q96" s="1">
        <v>0.5587</v>
      </c>
      <c r="R96" s="1">
        <v>0.0858</v>
      </c>
      <c r="S96" s="1">
        <v>0.0947</v>
      </c>
      <c r="T96" s="1">
        <v>0.2146</v>
      </c>
      <c r="U96" s="1">
        <v>2537</v>
      </c>
      <c r="V96" s="1">
        <f t="shared" si="18"/>
        <v>7.83913164827433</v>
      </c>
      <c r="W96" s="1">
        <v>15.74</v>
      </c>
      <c r="X96" s="4">
        <v>939100000</v>
      </c>
      <c r="Y96" s="1">
        <f t="shared" si="19"/>
        <v>20.6604325277748</v>
      </c>
      <c r="Z96" s="1">
        <v>4.83</v>
      </c>
      <c r="AA96" s="1">
        <v>50.59</v>
      </c>
      <c r="AB96" s="1">
        <v>62.11</v>
      </c>
      <c r="AC96" s="1">
        <v>0.094726</v>
      </c>
      <c r="AD96" s="4">
        <v>2887000000</v>
      </c>
      <c r="AE96" s="4">
        <v>9838000000</v>
      </c>
      <c r="AF96" s="4">
        <f t="shared" si="20"/>
        <v>0.163940942646224</v>
      </c>
      <c r="AG96" s="4">
        <f t="shared" si="21"/>
        <v>0.293453954055702</v>
      </c>
      <c r="AH96" s="3">
        <v>0.905363</v>
      </c>
      <c r="AI96" s="4">
        <v>17630000000</v>
      </c>
      <c r="AJ96" s="4">
        <v>16050000000</v>
      </c>
      <c r="AK96" s="4">
        <f t="shared" si="22"/>
        <v>0.825192802056555</v>
      </c>
      <c r="AL96" s="4">
        <f t="shared" si="23"/>
        <v>0.906426735218509</v>
      </c>
      <c r="AM96" s="1">
        <v>42.86</v>
      </c>
      <c r="AN96" s="1">
        <v>0.8288</v>
      </c>
    </row>
    <row r="97" spans="1:40">
      <c r="A97" s="1">
        <v>2056</v>
      </c>
      <c r="B97" s="1">
        <v>2023</v>
      </c>
      <c r="C97" s="4">
        <v>5492000000</v>
      </c>
      <c r="D97" s="4">
        <v>507000000</v>
      </c>
      <c r="E97" s="4">
        <v>19720000000</v>
      </c>
      <c r="F97" s="2">
        <f t="shared" si="12"/>
        <v>5999000000</v>
      </c>
      <c r="G97" s="2">
        <f t="shared" si="13"/>
        <v>22.5148586256174</v>
      </c>
      <c r="H97" s="2">
        <f t="shared" si="14"/>
        <v>0.30420892494929</v>
      </c>
      <c r="I97" s="5">
        <v>1565</v>
      </c>
      <c r="J97" s="5">
        <v>756</v>
      </c>
      <c r="K97" s="5">
        <f t="shared" si="15"/>
        <v>7.35627987655075</v>
      </c>
      <c r="L97" s="5">
        <f t="shared" si="16"/>
        <v>6.62936325343745</v>
      </c>
      <c r="M97" s="4">
        <v>21200000000</v>
      </c>
      <c r="N97" s="4">
        <f t="shared" si="17"/>
        <v>23.7772670186244</v>
      </c>
      <c r="O97" s="4">
        <v>9188000000</v>
      </c>
      <c r="P97" s="4">
        <v>1627000000</v>
      </c>
      <c r="Q97" s="1">
        <v>0.5665</v>
      </c>
      <c r="R97" s="1">
        <v>0.0861</v>
      </c>
      <c r="S97" s="1">
        <v>0.0861</v>
      </c>
      <c r="T97" s="1">
        <v>0.1987</v>
      </c>
      <c r="U97" s="1">
        <v>2923</v>
      </c>
      <c r="V97" s="1">
        <f t="shared" si="18"/>
        <v>7.98070782086967</v>
      </c>
      <c r="W97" s="1">
        <v>15.87</v>
      </c>
      <c r="X97" s="4">
        <v>876700000</v>
      </c>
      <c r="Y97" s="1">
        <f t="shared" si="19"/>
        <v>20.5916754165588</v>
      </c>
      <c r="Z97" s="1">
        <v>4.45</v>
      </c>
      <c r="AA97" s="1">
        <v>50.59</v>
      </c>
      <c r="AB97" s="1">
        <v>61.6</v>
      </c>
      <c r="AC97" s="1">
        <v>0.086147</v>
      </c>
      <c r="AD97" s="4">
        <v>3894000000</v>
      </c>
      <c r="AE97" s="4">
        <v>12010000000</v>
      </c>
      <c r="AF97" s="4">
        <f t="shared" si="20"/>
        <v>0.183679245283019</v>
      </c>
      <c r="AG97" s="4">
        <f t="shared" si="21"/>
        <v>0.324229808492923</v>
      </c>
      <c r="AH97" s="3">
        <v>1.074782</v>
      </c>
      <c r="AI97" s="4">
        <v>17170000000</v>
      </c>
      <c r="AJ97" s="4">
        <v>15630000000</v>
      </c>
      <c r="AK97" s="4">
        <f t="shared" si="22"/>
        <v>0.792596348884381</v>
      </c>
      <c r="AL97" s="4">
        <f t="shared" si="23"/>
        <v>0.870689655172414</v>
      </c>
      <c r="AM97" s="1">
        <v>42.86</v>
      </c>
      <c r="AN97" s="1">
        <v>0.9338</v>
      </c>
    </row>
    <row r="98" spans="1:40">
      <c r="A98" s="1">
        <v>2074</v>
      </c>
      <c r="B98" s="1">
        <v>2018</v>
      </c>
      <c r="C98" s="4">
        <v>4704000000</v>
      </c>
      <c r="D98" s="4">
        <v>583400000</v>
      </c>
      <c r="E98" s="4">
        <v>5127000000</v>
      </c>
      <c r="F98" s="2">
        <f t="shared" si="12"/>
        <v>5287400000</v>
      </c>
      <c r="G98" s="2">
        <f t="shared" si="13"/>
        <v>22.3885924686104</v>
      </c>
      <c r="H98" s="2">
        <f t="shared" si="14"/>
        <v>1.03128535205773</v>
      </c>
      <c r="I98" s="5">
        <v>2</v>
      </c>
      <c r="J98" s="5">
        <v>0</v>
      </c>
      <c r="K98" s="5">
        <f t="shared" si="15"/>
        <v>1.09861228866811</v>
      </c>
      <c r="L98" s="5">
        <f t="shared" si="16"/>
        <v>0</v>
      </c>
      <c r="M98" s="4">
        <v>20590000000</v>
      </c>
      <c r="N98" s="4">
        <f t="shared" si="17"/>
        <v>23.7480713579861</v>
      </c>
      <c r="O98" s="4">
        <v>8550000000</v>
      </c>
      <c r="P98" s="4">
        <v>1137000000</v>
      </c>
      <c r="Q98" s="1">
        <v>0.5847</v>
      </c>
      <c r="R98" s="1">
        <v>0.0366</v>
      </c>
      <c r="S98" s="1">
        <v>0.0283</v>
      </c>
      <c r="T98" s="1">
        <v>0.068</v>
      </c>
      <c r="U98" s="1">
        <v>1136</v>
      </c>
      <c r="V98" s="1">
        <f t="shared" si="18"/>
        <v>7.03614849375054</v>
      </c>
      <c r="W98" s="1">
        <v>15.65</v>
      </c>
      <c r="X98" s="4">
        <v>493300000</v>
      </c>
      <c r="Y98" s="1">
        <f t="shared" si="19"/>
        <v>20.016628066204</v>
      </c>
      <c r="Z98" s="1">
        <v>9.62</v>
      </c>
      <c r="AA98" s="1">
        <v>24.84</v>
      </c>
      <c r="AB98" s="1">
        <v>48.84</v>
      </c>
      <c r="AC98" s="1">
        <v>0.028255</v>
      </c>
      <c r="AD98" s="4">
        <v>-1559000000</v>
      </c>
      <c r="AE98" s="4">
        <v>12040000000</v>
      </c>
      <c r="AF98" s="4">
        <f t="shared" si="20"/>
        <v>-0.0757163671685284</v>
      </c>
      <c r="AG98" s="4">
        <f t="shared" si="21"/>
        <v>-0.129485049833887</v>
      </c>
      <c r="AH98" s="3">
        <v>4.015413</v>
      </c>
      <c r="AI98" s="4">
        <v>4986000000</v>
      </c>
      <c r="AJ98" s="4">
        <v>3631000000</v>
      </c>
      <c r="AK98" s="4">
        <f t="shared" si="22"/>
        <v>0.708211429685976</v>
      </c>
      <c r="AL98" s="4">
        <f t="shared" si="23"/>
        <v>0.972498537156232</v>
      </c>
      <c r="AM98" s="1">
        <v>33.33</v>
      </c>
      <c r="AN98" s="1">
        <v>1.4156</v>
      </c>
    </row>
    <row r="99" spans="1:40">
      <c r="A99" s="1">
        <v>2074</v>
      </c>
      <c r="B99" s="1">
        <v>2019</v>
      </c>
      <c r="C99" s="4">
        <v>5549000000</v>
      </c>
      <c r="D99" s="4">
        <v>827200000</v>
      </c>
      <c r="E99" s="4">
        <v>4959000000</v>
      </c>
      <c r="F99" s="2">
        <f t="shared" si="12"/>
        <v>6376200000</v>
      </c>
      <c r="G99" s="2">
        <f t="shared" si="13"/>
        <v>22.575838145571</v>
      </c>
      <c r="H99" s="2">
        <f t="shared" si="14"/>
        <v>1.28578342407744</v>
      </c>
      <c r="I99" s="5">
        <v>124</v>
      </c>
      <c r="J99" s="5">
        <v>27</v>
      </c>
      <c r="K99" s="5">
        <f t="shared" si="15"/>
        <v>4.8283137373023</v>
      </c>
      <c r="L99" s="5">
        <f t="shared" si="16"/>
        <v>3.3322045101752</v>
      </c>
      <c r="M99" s="4">
        <v>25170000000</v>
      </c>
      <c r="N99" s="4">
        <f t="shared" si="17"/>
        <v>23.9489186460936</v>
      </c>
      <c r="O99" s="4">
        <v>9056000000</v>
      </c>
      <c r="P99" s="4">
        <v>1137000000</v>
      </c>
      <c r="Q99" s="1">
        <v>0.6402</v>
      </c>
      <c r="R99" s="1">
        <v>0.0136</v>
      </c>
      <c r="S99" s="1">
        <v>0.0019</v>
      </c>
      <c r="T99" s="1">
        <v>0.0053</v>
      </c>
      <c r="U99" s="1">
        <v>1568</v>
      </c>
      <c r="V99" s="1">
        <f t="shared" si="18"/>
        <v>7.35819375273303</v>
      </c>
      <c r="W99" s="1">
        <v>19.73</v>
      </c>
      <c r="X99" s="4">
        <v>588100000</v>
      </c>
      <c r="Y99" s="1">
        <f t="shared" si="19"/>
        <v>20.1924075594302</v>
      </c>
      <c r="Z99" s="1">
        <v>11.86</v>
      </c>
      <c r="AA99" s="1">
        <v>24.84</v>
      </c>
      <c r="AB99" s="1">
        <v>48.42</v>
      </c>
      <c r="AC99" s="1">
        <v>0.00192</v>
      </c>
      <c r="AD99" s="4">
        <v>-683200000</v>
      </c>
      <c r="AE99" s="4">
        <v>16110000000</v>
      </c>
      <c r="AF99" s="4">
        <f t="shared" si="20"/>
        <v>-0.0271434247119587</v>
      </c>
      <c r="AG99" s="4">
        <f t="shared" si="21"/>
        <v>-0.0424084419615146</v>
      </c>
      <c r="AH99" s="3">
        <v>5.075814</v>
      </c>
      <c r="AI99" s="4">
        <v>4843000000</v>
      </c>
      <c r="AJ99" s="4">
        <v>3345000000</v>
      </c>
      <c r="AK99" s="4">
        <f t="shared" si="22"/>
        <v>0.674531155474894</v>
      </c>
      <c r="AL99" s="4">
        <f t="shared" si="23"/>
        <v>0.976608187134503</v>
      </c>
      <c r="AM99" s="1">
        <v>33.33</v>
      </c>
      <c r="AN99" s="1">
        <v>1.6026</v>
      </c>
    </row>
    <row r="100" spans="1:40">
      <c r="A100" s="1">
        <v>2074</v>
      </c>
      <c r="B100" s="1">
        <v>2020</v>
      </c>
      <c r="C100" s="4">
        <v>7160000000</v>
      </c>
      <c r="D100" s="4">
        <v>1264000000</v>
      </c>
      <c r="E100" s="4">
        <v>6724000000</v>
      </c>
      <c r="F100" s="2">
        <f t="shared" si="12"/>
        <v>8424000000</v>
      </c>
      <c r="G100" s="2">
        <f t="shared" si="13"/>
        <v>22.8543506117781</v>
      </c>
      <c r="H100" s="2">
        <f t="shared" si="14"/>
        <v>1.2528256989887</v>
      </c>
      <c r="I100" s="5">
        <v>132</v>
      </c>
      <c r="J100" s="5">
        <v>30</v>
      </c>
      <c r="K100" s="5">
        <f t="shared" si="15"/>
        <v>4.89034912822175</v>
      </c>
      <c r="L100" s="5">
        <f t="shared" si="16"/>
        <v>3.43398720448515</v>
      </c>
      <c r="M100" s="4">
        <v>27830000000</v>
      </c>
      <c r="N100" s="4">
        <f t="shared" si="17"/>
        <v>24.0493804124842</v>
      </c>
      <c r="O100" s="4">
        <v>11080000000</v>
      </c>
      <c r="P100" s="4">
        <v>1281000000</v>
      </c>
      <c r="Q100" s="1">
        <v>0.6021</v>
      </c>
      <c r="R100" s="1">
        <v>0.0172</v>
      </c>
      <c r="S100" s="1">
        <v>0.0053</v>
      </c>
      <c r="T100" s="1">
        <v>0.0133</v>
      </c>
      <c r="U100" s="1">
        <v>1353</v>
      </c>
      <c r="V100" s="1">
        <f t="shared" si="18"/>
        <v>7.21081845347222</v>
      </c>
      <c r="W100" s="1">
        <v>17.31</v>
      </c>
      <c r="X100" s="4">
        <v>695700000</v>
      </c>
      <c r="Y100" s="1">
        <f t="shared" si="19"/>
        <v>20.3604290908939</v>
      </c>
      <c r="Z100" s="1">
        <v>10.35</v>
      </c>
      <c r="AA100" s="1">
        <v>15.28</v>
      </c>
      <c r="AB100" s="1">
        <v>38.46</v>
      </c>
      <c r="AC100" s="1">
        <v>0.005278</v>
      </c>
      <c r="AD100" s="4">
        <v>685000000</v>
      </c>
      <c r="AE100" s="4">
        <v>16760000000</v>
      </c>
      <c r="AF100" s="4">
        <f t="shared" si="20"/>
        <v>0.0246137261947539</v>
      </c>
      <c r="AG100" s="4">
        <f t="shared" si="21"/>
        <v>0.0408711217183771</v>
      </c>
      <c r="AH100" s="3">
        <v>4.139448</v>
      </c>
      <c r="AI100" s="4">
        <v>6546000000</v>
      </c>
      <c r="AJ100" s="4">
        <v>5028000000</v>
      </c>
      <c r="AK100" s="4">
        <f t="shared" si="22"/>
        <v>0.747769185008923</v>
      </c>
      <c r="AL100" s="4">
        <f t="shared" si="23"/>
        <v>0.973527662105889</v>
      </c>
      <c r="AM100" s="1">
        <v>33.33</v>
      </c>
      <c r="AN100" s="1">
        <v>1.1625</v>
      </c>
    </row>
    <row r="101" spans="1:40">
      <c r="A101" s="1">
        <v>2074</v>
      </c>
      <c r="B101" s="1">
        <v>2021</v>
      </c>
      <c r="C101" s="4">
        <v>8762000000</v>
      </c>
      <c r="D101" s="4">
        <v>1895000000</v>
      </c>
      <c r="E101" s="4">
        <v>10360000000</v>
      </c>
      <c r="F101" s="2">
        <f t="shared" si="12"/>
        <v>10657000000</v>
      </c>
      <c r="G101" s="2">
        <f t="shared" si="13"/>
        <v>23.0894827901852</v>
      </c>
      <c r="H101" s="2">
        <f t="shared" si="14"/>
        <v>1.02866795366795</v>
      </c>
      <c r="I101" s="5">
        <v>137</v>
      </c>
      <c r="J101" s="5">
        <v>31</v>
      </c>
      <c r="K101" s="5">
        <f t="shared" si="15"/>
        <v>4.92725368515721</v>
      </c>
      <c r="L101" s="5">
        <f t="shared" si="16"/>
        <v>3.46573590279973</v>
      </c>
      <c r="M101" s="4">
        <v>43610000000</v>
      </c>
      <c r="N101" s="4">
        <f t="shared" si="17"/>
        <v>24.4985523188011</v>
      </c>
      <c r="O101" s="4">
        <v>19370000000</v>
      </c>
      <c r="P101" s="4">
        <v>1665000000</v>
      </c>
      <c r="Q101" s="1">
        <v>0.5558</v>
      </c>
      <c r="R101" s="1">
        <v>0.0088</v>
      </c>
      <c r="S101" s="1">
        <v>0.0018</v>
      </c>
      <c r="T101" s="1">
        <v>0.004</v>
      </c>
      <c r="U101" s="1">
        <v>1918</v>
      </c>
      <c r="V101" s="1">
        <f t="shared" si="18"/>
        <v>7.5595594960077</v>
      </c>
      <c r="W101" s="1">
        <v>16.81</v>
      </c>
      <c r="X101" s="4">
        <v>1167000000</v>
      </c>
      <c r="Y101" s="1">
        <f t="shared" si="19"/>
        <v>20.8777021902508</v>
      </c>
      <c r="Z101" s="1">
        <v>11.27</v>
      </c>
      <c r="AA101" s="1">
        <v>26.47</v>
      </c>
      <c r="AB101" s="1">
        <v>50.92</v>
      </c>
      <c r="AC101" s="1">
        <v>0.001764</v>
      </c>
      <c r="AD101" s="4">
        <v>1058000000</v>
      </c>
      <c r="AE101" s="4">
        <v>24240000000</v>
      </c>
      <c r="AF101" s="4">
        <f t="shared" si="20"/>
        <v>0.0242604907131392</v>
      </c>
      <c r="AG101" s="4">
        <f t="shared" si="21"/>
        <v>0.0436468646864686</v>
      </c>
      <c r="AH101" s="3">
        <v>4.211382</v>
      </c>
      <c r="AI101" s="4">
        <v>10380000000</v>
      </c>
      <c r="AJ101" s="4">
        <v>8429000000</v>
      </c>
      <c r="AK101" s="4">
        <f t="shared" si="22"/>
        <v>0.813610038610039</v>
      </c>
      <c r="AL101" s="4">
        <f t="shared" si="23"/>
        <v>1.0019305019305</v>
      </c>
      <c r="AM101" s="1">
        <v>44.44</v>
      </c>
      <c r="AN101" s="1">
        <v>1.1018</v>
      </c>
    </row>
    <row r="102" spans="1:40">
      <c r="A102" s="1">
        <v>2074</v>
      </c>
      <c r="B102" s="1">
        <v>2022</v>
      </c>
      <c r="C102" s="4">
        <v>11790000000</v>
      </c>
      <c r="D102" s="4">
        <v>2903000000</v>
      </c>
      <c r="E102" s="4">
        <v>23050000000</v>
      </c>
      <c r="F102" s="2">
        <f t="shared" si="12"/>
        <v>14693000000</v>
      </c>
      <c r="G102" s="2">
        <f t="shared" si="13"/>
        <v>23.4106370268402</v>
      </c>
      <c r="H102" s="2">
        <f t="shared" si="14"/>
        <v>0.637440347071583</v>
      </c>
      <c r="I102" s="5">
        <v>138</v>
      </c>
      <c r="J102" s="5">
        <v>31</v>
      </c>
      <c r="K102" s="5">
        <f t="shared" si="15"/>
        <v>4.93447393313069</v>
      </c>
      <c r="L102" s="5">
        <f t="shared" si="16"/>
        <v>3.46573590279973</v>
      </c>
      <c r="M102" s="4">
        <v>72630000000</v>
      </c>
      <c r="N102" s="4">
        <f t="shared" si="17"/>
        <v>25.0086438965645</v>
      </c>
      <c r="O102" s="4">
        <v>24500000000</v>
      </c>
      <c r="P102" s="4">
        <v>1779000000</v>
      </c>
      <c r="Q102" s="1">
        <v>0.6627</v>
      </c>
      <c r="R102" s="1">
        <v>0.008</v>
      </c>
      <c r="S102" s="1">
        <v>0.005</v>
      </c>
      <c r="T102" s="1">
        <v>0.0149</v>
      </c>
      <c r="U102" s="1">
        <v>2578</v>
      </c>
      <c r="V102" s="1">
        <f t="shared" si="18"/>
        <v>7.85515700588135</v>
      </c>
      <c r="W102" s="1">
        <v>13.18</v>
      </c>
      <c r="X102" s="4">
        <v>2416000000</v>
      </c>
      <c r="Y102" s="1">
        <f t="shared" si="19"/>
        <v>21.605379117019</v>
      </c>
      <c r="Z102" s="1">
        <v>10.48</v>
      </c>
      <c r="AA102" s="1">
        <v>24.77</v>
      </c>
      <c r="AB102" s="1">
        <v>52.65</v>
      </c>
      <c r="AC102" s="1">
        <v>0.005034</v>
      </c>
      <c r="AD102" s="4">
        <v>801300000</v>
      </c>
      <c r="AE102" s="4">
        <v>48130000000</v>
      </c>
      <c r="AF102" s="4">
        <f t="shared" si="20"/>
        <v>0.0110326311441553</v>
      </c>
      <c r="AG102" s="4">
        <f t="shared" si="21"/>
        <v>0.016648659879493</v>
      </c>
      <c r="AH102" s="3">
        <v>3.150629</v>
      </c>
      <c r="AI102" s="4">
        <v>23010000000</v>
      </c>
      <c r="AJ102" s="4">
        <v>18950000000</v>
      </c>
      <c r="AK102" s="4">
        <f t="shared" si="22"/>
        <v>0.822125813449024</v>
      </c>
      <c r="AL102" s="4">
        <f t="shared" si="23"/>
        <v>0.998264642082429</v>
      </c>
      <c r="AM102" s="1">
        <v>44.44</v>
      </c>
      <c r="AN102" s="1">
        <v>0.8487</v>
      </c>
    </row>
    <row r="103" spans="1:40">
      <c r="A103" s="1">
        <v>2074</v>
      </c>
      <c r="B103" s="1">
        <v>2023</v>
      </c>
      <c r="C103" s="4">
        <v>21860000000</v>
      </c>
      <c r="D103" s="4">
        <v>4684000000</v>
      </c>
      <c r="E103" s="4">
        <v>31610000000</v>
      </c>
      <c r="F103" s="2">
        <f t="shared" si="12"/>
        <v>26544000000</v>
      </c>
      <c r="G103" s="2">
        <f t="shared" si="13"/>
        <v>24.0020695703945</v>
      </c>
      <c r="H103" s="2">
        <f t="shared" si="14"/>
        <v>0.839734261309712</v>
      </c>
      <c r="I103" s="5">
        <v>138</v>
      </c>
      <c r="J103" s="5">
        <v>31</v>
      </c>
      <c r="K103" s="5">
        <f t="shared" si="15"/>
        <v>4.93447393313069</v>
      </c>
      <c r="L103" s="5">
        <f t="shared" si="16"/>
        <v>3.46573590279973</v>
      </c>
      <c r="M103" s="4">
        <v>93590000000</v>
      </c>
      <c r="N103" s="4">
        <f t="shared" si="17"/>
        <v>25.2621893771156</v>
      </c>
      <c r="O103" s="4">
        <v>26300000000</v>
      </c>
      <c r="P103" s="4">
        <v>1785000000</v>
      </c>
      <c r="Q103" s="1">
        <v>0.719</v>
      </c>
      <c r="R103" s="1">
        <v>0.016</v>
      </c>
      <c r="S103" s="1">
        <v>0.0104</v>
      </c>
      <c r="T103" s="1">
        <v>0.0369</v>
      </c>
      <c r="U103" s="1">
        <v>3132</v>
      </c>
      <c r="V103" s="1">
        <f t="shared" si="18"/>
        <v>8.04974629095219</v>
      </c>
      <c r="W103" s="1">
        <v>13.65</v>
      </c>
      <c r="X103" s="4">
        <v>2768000000</v>
      </c>
      <c r="Y103" s="1">
        <f t="shared" si="19"/>
        <v>21.7413908747018</v>
      </c>
      <c r="Z103" s="1">
        <v>8.76</v>
      </c>
      <c r="AA103" s="1">
        <v>24.68</v>
      </c>
      <c r="AB103" s="1">
        <v>49.96</v>
      </c>
      <c r="AC103" s="1">
        <v>0.010354</v>
      </c>
      <c r="AD103" s="4">
        <v>2419000000</v>
      </c>
      <c r="AE103" s="4">
        <v>67300000000</v>
      </c>
      <c r="AF103" s="4">
        <f t="shared" si="20"/>
        <v>0.0258467785019767</v>
      </c>
      <c r="AG103" s="4">
        <f t="shared" si="21"/>
        <v>0.0359435364041605</v>
      </c>
      <c r="AH103" s="3">
        <v>2.961278</v>
      </c>
      <c r="AI103" s="4">
        <v>31490000000</v>
      </c>
      <c r="AJ103" s="4">
        <v>26260000000</v>
      </c>
      <c r="AK103" s="4">
        <f t="shared" si="22"/>
        <v>0.830749762733312</v>
      </c>
      <c r="AL103" s="4">
        <f t="shared" si="23"/>
        <v>0.996203732995887</v>
      </c>
      <c r="AM103" s="1">
        <v>44.44</v>
      </c>
      <c r="AN103" s="1">
        <v>0.7258</v>
      </c>
    </row>
    <row r="104" spans="1:40">
      <c r="A104" s="1">
        <v>2090</v>
      </c>
      <c r="B104" s="1">
        <v>2018</v>
      </c>
      <c r="C104" s="4">
        <v>687600000</v>
      </c>
      <c r="D104" s="1">
        <v>70325855</v>
      </c>
      <c r="E104" s="4">
        <v>1676000000</v>
      </c>
      <c r="F104" s="2">
        <f t="shared" si="12"/>
        <v>757925855</v>
      </c>
      <c r="G104" s="2">
        <f t="shared" si="13"/>
        <v>20.4460961221996</v>
      </c>
      <c r="H104" s="2">
        <f t="shared" si="14"/>
        <v>0.452223063842482</v>
      </c>
      <c r="I104" s="5">
        <v>70</v>
      </c>
      <c r="J104" s="5">
        <v>18</v>
      </c>
      <c r="K104" s="5">
        <f t="shared" si="15"/>
        <v>4.26267987704132</v>
      </c>
      <c r="L104" s="5">
        <f t="shared" si="16"/>
        <v>2.94443897916644</v>
      </c>
      <c r="M104" s="4">
        <v>3869000000</v>
      </c>
      <c r="N104" s="4">
        <f t="shared" si="17"/>
        <v>22.0762619126648</v>
      </c>
      <c r="O104" s="4">
        <v>1340000000</v>
      </c>
      <c r="P104" s="4">
        <v>237800000</v>
      </c>
      <c r="Q104" s="1">
        <v>0.6536</v>
      </c>
      <c r="R104" s="1">
        <v>0.0424</v>
      </c>
      <c r="S104" s="1">
        <v>0.0233</v>
      </c>
      <c r="T104" s="1">
        <v>0.0672</v>
      </c>
      <c r="U104" s="1">
        <v>282</v>
      </c>
      <c r="V104" s="1">
        <f t="shared" si="18"/>
        <v>5.64544689764324</v>
      </c>
      <c r="W104" s="1">
        <v>21.02</v>
      </c>
      <c r="X104" s="4">
        <v>157900000</v>
      </c>
      <c r="Y104" s="1">
        <f t="shared" si="19"/>
        <v>18.8774724792259</v>
      </c>
      <c r="Z104" s="1">
        <v>9.42</v>
      </c>
      <c r="AA104" s="1">
        <v>37.59</v>
      </c>
      <c r="AB104" s="1">
        <v>56.1</v>
      </c>
      <c r="AC104" s="1">
        <v>0.023276</v>
      </c>
      <c r="AD104" s="1">
        <v>81577800</v>
      </c>
      <c r="AE104" s="4">
        <v>2528000000</v>
      </c>
      <c r="AF104" s="4">
        <f t="shared" si="20"/>
        <v>0.0210849831997932</v>
      </c>
      <c r="AG104" s="4">
        <f t="shared" si="21"/>
        <v>0.0322696993670886</v>
      </c>
      <c r="AH104" s="3">
        <v>2.308394</v>
      </c>
      <c r="AI104" s="4">
        <v>1719000000</v>
      </c>
      <c r="AJ104" s="4">
        <v>1208000000</v>
      </c>
      <c r="AK104" s="4">
        <f t="shared" si="22"/>
        <v>0.720763723150358</v>
      </c>
      <c r="AL104" s="4">
        <f t="shared" si="23"/>
        <v>1.02565632458234</v>
      </c>
      <c r="AM104" s="1">
        <v>33.33</v>
      </c>
      <c r="AN104" s="1">
        <v>0.8002</v>
      </c>
    </row>
    <row r="105" spans="1:40">
      <c r="A105" s="1">
        <v>2090</v>
      </c>
      <c r="B105" s="1">
        <v>2019</v>
      </c>
      <c r="C105" s="4">
        <v>509500000</v>
      </c>
      <c r="D105" s="1">
        <v>31081762</v>
      </c>
      <c r="E105" s="4">
        <v>1988000000</v>
      </c>
      <c r="F105" s="2">
        <f t="shared" si="12"/>
        <v>540581762</v>
      </c>
      <c r="G105" s="2">
        <f t="shared" si="13"/>
        <v>20.1081564546486</v>
      </c>
      <c r="H105" s="2">
        <f t="shared" si="14"/>
        <v>0.271922415492958</v>
      </c>
      <c r="I105" s="5">
        <v>76</v>
      </c>
      <c r="J105" s="5">
        <v>40</v>
      </c>
      <c r="K105" s="5">
        <f t="shared" si="15"/>
        <v>4.34380542185368</v>
      </c>
      <c r="L105" s="5">
        <f t="shared" si="16"/>
        <v>3.71357206670431</v>
      </c>
      <c r="M105" s="4">
        <v>3692000000</v>
      </c>
      <c r="N105" s="4">
        <f t="shared" si="17"/>
        <v>22.029434153587</v>
      </c>
      <c r="O105" s="4">
        <v>1353000000</v>
      </c>
      <c r="P105" s="4">
        <v>404300000</v>
      </c>
      <c r="Q105" s="1">
        <v>0.6336</v>
      </c>
      <c r="R105" s="1">
        <v>0.0438</v>
      </c>
      <c r="S105" s="1">
        <v>0.0253</v>
      </c>
      <c r="T105" s="1">
        <v>0.0691</v>
      </c>
      <c r="U105" s="1">
        <v>305</v>
      </c>
      <c r="V105" s="1">
        <f t="shared" si="18"/>
        <v>5.72358510195238</v>
      </c>
      <c r="W105" s="1">
        <v>24.4</v>
      </c>
      <c r="X105" s="4">
        <v>184300000</v>
      </c>
      <c r="Y105" s="1">
        <f t="shared" si="19"/>
        <v>19.0320754226401</v>
      </c>
      <c r="Z105" s="1">
        <v>9.27</v>
      </c>
      <c r="AA105" s="1">
        <v>36.72</v>
      </c>
      <c r="AB105" s="1">
        <v>46.46</v>
      </c>
      <c r="AC105" s="1">
        <v>0.025337</v>
      </c>
      <c r="AD105" s="4">
        <v>397600000</v>
      </c>
      <c r="AE105" s="4">
        <v>2339000000</v>
      </c>
      <c r="AF105" s="4">
        <f t="shared" si="20"/>
        <v>0.107692307692308</v>
      </c>
      <c r="AG105" s="4">
        <f t="shared" si="21"/>
        <v>0.169987174005985</v>
      </c>
      <c r="AH105" s="3">
        <v>1.856912</v>
      </c>
      <c r="AI105" s="4">
        <v>1976000000</v>
      </c>
      <c r="AJ105" s="4">
        <v>1472000000</v>
      </c>
      <c r="AK105" s="4">
        <f t="shared" si="22"/>
        <v>0.740442655935614</v>
      </c>
      <c r="AL105" s="4">
        <f t="shared" si="23"/>
        <v>0.993963782696177</v>
      </c>
      <c r="AM105" s="1">
        <v>33.33</v>
      </c>
      <c r="AN105" s="1">
        <v>0.6286</v>
      </c>
    </row>
    <row r="106" spans="1:40">
      <c r="A106" s="1">
        <v>2090</v>
      </c>
      <c r="B106" s="1">
        <v>2020</v>
      </c>
      <c r="C106" s="4">
        <v>481600000</v>
      </c>
      <c r="D106" s="1">
        <v>34555965</v>
      </c>
      <c r="E106" s="4">
        <v>1858000000</v>
      </c>
      <c r="F106" s="2">
        <f t="shared" si="12"/>
        <v>516155965</v>
      </c>
      <c r="G106" s="2">
        <f t="shared" si="13"/>
        <v>20.0619195355271</v>
      </c>
      <c r="H106" s="2">
        <f t="shared" si="14"/>
        <v>0.277801918729817</v>
      </c>
      <c r="I106" s="5">
        <v>88</v>
      </c>
      <c r="J106" s="5">
        <v>45</v>
      </c>
      <c r="K106" s="5">
        <f t="shared" si="15"/>
        <v>4.48863636973214</v>
      </c>
      <c r="L106" s="5">
        <f t="shared" si="16"/>
        <v>3.82864139648909</v>
      </c>
      <c r="M106" s="4">
        <v>3484000000</v>
      </c>
      <c r="N106" s="4">
        <f t="shared" si="17"/>
        <v>21.9714468959367</v>
      </c>
      <c r="O106" s="4">
        <v>1397000000</v>
      </c>
      <c r="P106" s="4">
        <v>404300000</v>
      </c>
      <c r="Q106" s="1">
        <v>0.5991</v>
      </c>
      <c r="R106" s="1">
        <v>0.033</v>
      </c>
      <c r="S106" s="1">
        <v>0.0225</v>
      </c>
      <c r="T106" s="1">
        <v>0.0561</v>
      </c>
      <c r="U106" s="1">
        <v>310</v>
      </c>
      <c r="V106" s="1">
        <f t="shared" si="18"/>
        <v>5.73979291217923</v>
      </c>
      <c r="W106" s="1">
        <v>26.18</v>
      </c>
      <c r="X106" s="4">
        <v>159100000</v>
      </c>
      <c r="Y106" s="1">
        <f t="shared" si="19"/>
        <v>18.885043493308</v>
      </c>
      <c r="Z106" s="1">
        <v>8.56</v>
      </c>
      <c r="AA106" s="1">
        <v>36.72</v>
      </c>
      <c r="AB106" s="1">
        <v>45.54</v>
      </c>
      <c r="AC106" s="1">
        <v>0.022472</v>
      </c>
      <c r="AD106" s="4">
        <v>242900000</v>
      </c>
      <c r="AE106" s="4">
        <v>2088000000</v>
      </c>
      <c r="AF106" s="4">
        <f t="shared" si="20"/>
        <v>0.0697187141216992</v>
      </c>
      <c r="AG106" s="4">
        <f t="shared" si="21"/>
        <v>0.116331417624521</v>
      </c>
      <c r="AH106" s="3">
        <v>1.875135</v>
      </c>
      <c r="AI106" s="4">
        <v>1790000000</v>
      </c>
      <c r="AJ106" s="4">
        <v>1390000000</v>
      </c>
      <c r="AK106" s="4">
        <f t="shared" si="22"/>
        <v>0.748116254036599</v>
      </c>
      <c r="AL106" s="4">
        <f t="shared" si="23"/>
        <v>0.963401506996771</v>
      </c>
      <c r="AM106" s="1">
        <v>33.33</v>
      </c>
      <c r="AN106" s="1">
        <v>0.6372</v>
      </c>
    </row>
    <row r="107" spans="1:40">
      <c r="A107" s="1">
        <v>2090</v>
      </c>
      <c r="B107" s="1">
        <v>2021</v>
      </c>
      <c r="C107" s="4">
        <v>199100000</v>
      </c>
      <c r="D107" s="1">
        <v>29774172</v>
      </c>
      <c r="E107" s="4">
        <v>1641000000</v>
      </c>
      <c r="F107" s="2">
        <f t="shared" si="12"/>
        <v>228874172</v>
      </c>
      <c r="G107" s="2">
        <f t="shared" si="13"/>
        <v>19.2486829432572</v>
      </c>
      <c r="H107" s="2">
        <f t="shared" si="14"/>
        <v>0.139472377818403</v>
      </c>
      <c r="I107" s="5">
        <v>95</v>
      </c>
      <c r="J107" s="5">
        <v>48</v>
      </c>
      <c r="K107" s="5">
        <f t="shared" si="15"/>
        <v>4.56434819146784</v>
      </c>
      <c r="L107" s="5">
        <f t="shared" si="16"/>
        <v>3.89182029811063</v>
      </c>
      <c r="M107" s="4">
        <v>2502000000</v>
      </c>
      <c r="N107" s="4">
        <f t="shared" si="17"/>
        <v>21.6403562489911</v>
      </c>
      <c r="O107" s="4">
        <v>1305000000</v>
      </c>
      <c r="P107" s="4">
        <v>404300000</v>
      </c>
      <c r="Q107" s="1">
        <v>0.4784</v>
      </c>
      <c r="R107" s="1">
        <v>0.0716</v>
      </c>
      <c r="S107" s="1">
        <v>0.0631</v>
      </c>
      <c r="T107" s="1">
        <v>0.121</v>
      </c>
      <c r="U107" s="1">
        <v>319</v>
      </c>
      <c r="V107" s="1">
        <f t="shared" si="18"/>
        <v>5.76832099579377</v>
      </c>
      <c r="W107" s="1">
        <v>27.01</v>
      </c>
      <c r="X107" s="4">
        <v>164900000</v>
      </c>
      <c r="Y107" s="1">
        <f t="shared" si="19"/>
        <v>18.9208497875298</v>
      </c>
      <c r="Z107" s="1">
        <v>10.05</v>
      </c>
      <c r="AA107" s="1">
        <v>34.92</v>
      </c>
      <c r="AB107" s="1">
        <v>48.17</v>
      </c>
      <c r="AC107" s="1">
        <v>0.063118</v>
      </c>
      <c r="AD107" s="1">
        <v>38552807</v>
      </c>
      <c r="AE107" s="4">
        <v>1197000000</v>
      </c>
      <c r="AF107" s="4">
        <f t="shared" si="20"/>
        <v>0.0154087957633893</v>
      </c>
      <c r="AG107" s="4">
        <f t="shared" si="21"/>
        <v>0.0322078588137009</v>
      </c>
      <c r="AH107" s="3">
        <v>1.524975</v>
      </c>
      <c r="AI107" s="4">
        <v>1657000000</v>
      </c>
      <c r="AJ107" s="4">
        <v>1257000000</v>
      </c>
      <c r="AK107" s="4">
        <f t="shared" si="22"/>
        <v>0.76599634369287</v>
      </c>
      <c r="AL107" s="4">
        <f t="shared" si="23"/>
        <v>1.00975015234613</v>
      </c>
      <c r="AM107" s="1">
        <v>33.33</v>
      </c>
      <c r="AN107" s="1">
        <v>0.7935</v>
      </c>
    </row>
    <row r="108" spans="1:40">
      <c r="A108" s="1">
        <v>2090</v>
      </c>
      <c r="B108" s="1">
        <v>2022</v>
      </c>
      <c r="C108" s="4">
        <v>183900000</v>
      </c>
      <c r="D108" s="1">
        <v>28075752</v>
      </c>
      <c r="E108" s="4">
        <v>1528000000</v>
      </c>
      <c r="F108" s="2">
        <f t="shared" si="12"/>
        <v>211975752</v>
      </c>
      <c r="G108" s="2">
        <f t="shared" si="13"/>
        <v>19.1719824487362</v>
      </c>
      <c r="H108" s="2">
        <f t="shared" si="14"/>
        <v>0.138727586387435</v>
      </c>
      <c r="I108" s="5">
        <v>95</v>
      </c>
      <c r="J108" s="5">
        <v>45</v>
      </c>
      <c r="K108" s="5">
        <f t="shared" si="15"/>
        <v>4.56434819146784</v>
      </c>
      <c r="L108" s="5">
        <f t="shared" si="16"/>
        <v>3.82864139648909</v>
      </c>
      <c r="M108" s="4">
        <v>2609000000</v>
      </c>
      <c r="N108" s="4">
        <f t="shared" si="17"/>
        <v>21.682232843101</v>
      </c>
      <c r="O108" s="4">
        <v>1261000000</v>
      </c>
      <c r="P108" s="4">
        <v>404300000</v>
      </c>
      <c r="Q108" s="1">
        <v>0.5167</v>
      </c>
      <c r="R108" s="1">
        <v>0.005</v>
      </c>
      <c r="S108" s="1">
        <v>0.0121</v>
      </c>
      <c r="T108" s="1">
        <v>0.0251</v>
      </c>
      <c r="U108" s="1">
        <v>327</v>
      </c>
      <c r="V108" s="1">
        <f t="shared" si="18"/>
        <v>5.79301360838414</v>
      </c>
      <c r="W108" s="1">
        <v>27.9</v>
      </c>
      <c r="X108" s="4">
        <v>188300000</v>
      </c>
      <c r="Y108" s="1">
        <f t="shared" si="19"/>
        <v>19.0535469936274</v>
      </c>
      <c r="Z108" s="1">
        <v>12.32</v>
      </c>
      <c r="AA108" s="1">
        <v>25.05</v>
      </c>
      <c r="AB108" s="1">
        <v>38.07</v>
      </c>
      <c r="AC108" s="1">
        <v>0.012122</v>
      </c>
      <c r="AD108" s="1">
        <v>92886090</v>
      </c>
      <c r="AE108" s="4">
        <v>1348000000</v>
      </c>
      <c r="AF108" s="4">
        <f t="shared" si="20"/>
        <v>0.0356021809122269</v>
      </c>
      <c r="AG108" s="4">
        <f t="shared" si="21"/>
        <v>0.0689065949554896</v>
      </c>
      <c r="AH108" s="3">
        <v>1.707521</v>
      </c>
      <c r="AI108" s="4">
        <v>1533000000</v>
      </c>
      <c r="AJ108" s="4">
        <v>1137000000</v>
      </c>
      <c r="AK108" s="4">
        <f t="shared" si="22"/>
        <v>0.744109947643979</v>
      </c>
      <c r="AL108" s="4">
        <f t="shared" si="23"/>
        <v>1.0032722513089</v>
      </c>
      <c r="AM108" s="1">
        <v>33.33</v>
      </c>
      <c r="AN108" s="1">
        <v>0.8483</v>
      </c>
    </row>
    <row r="109" spans="1:40">
      <c r="A109" s="1">
        <v>2090</v>
      </c>
      <c r="B109" s="1">
        <v>2023</v>
      </c>
      <c r="C109" s="4">
        <v>166600000</v>
      </c>
      <c r="D109" s="1">
        <v>26555808</v>
      </c>
      <c r="E109" s="4">
        <v>1616000000</v>
      </c>
      <c r="F109" s="2">
        <f t="shared" si="12"/>
        <v>193155808</v>
      </c>
      <c r="G109" s="2">
        <f t="shared" si="13"/>
        <v>19.0790077165183</v>
      </c>
      <c r="H109" s="2">
        <f t="shared" si="14"/>
        <v>0.119527108910891</v>
      </c>
      <c r="I109" s="5">
        <v>95</v>
      </c>
      <c r="J109" s="5">
        <v>45</v>
      </c>
      <c r="K109" s="5">
        <f t="shared" si="15"/>
        <v>4.56434819146784</v>
      </c>
      <c r="L109" s="5">
        <f t="shared" si="16"/>
        <v>3.82864139648909</v>
      </c>
      <c r="M109" s="4">
        <v>2921000000</v>
      </c>
      <c r="N109" s="4">
        <f t="shared" si="17"/>
        <v>21.795191860352</v>
      </c>
      <c r="O109" s="4">
        <v>1476000000</v>
      </c>
      <c r="P109" s="4">
        <v>404300000</v>
      </c>
      <c r="Q109" s="1">
        <v>0.4948</v>
      </c>
      <c r="R109" s="1">
        <v>0.0154</v>
      </c>
      <c r="S109" s="1">
        <v>0.0214</v>
      </c>
      <c r="T109" s="1">
        <v>0.0424</v>
      </c>
      <c r="U109" s="1">
        <v>333</v>
      </c>
      <c r="V109" s="1">
        <f t="shared" si="18"/>
        <v>5.8111409929767</v>
      </c>
      <c r="W109" s="1">
        <v>26.62</v>
      </c>
      <c r="X109" s="4">
        <v>173700000</v>
      </c>
      <c r="Y109" s="1">
        <f t="shared" si="19"/>
        <v>18.9728402312113</v>
      </c>
      <c r="Z109" s="1">
        <v>10.75</v>
      </c>
      <c r="AA109" s="1">
        <v>19.85</v>
      </c>
      <c r="AB109" s="1">
        <v>35.07</v>
      </c>
      <c r="AC109" s="1">
        <v>0.021401</v>
      </c>
      <c r="AD109" s="4">
        <v>303200000</v>
      </c>
      <c r="AE109" s="4">
        <v>1445000000</v>
      </c>
      <c r="AF109" s="4">
        <f t="shared" si="20"/>
        <v>0.103800068469702</v>
      </c>
      <c r="AG109" s="4">
        <f t="shared" si="21"/>
        <v>0.209826989619377</v>
      </c>
      <c r="AH109" s="3">
        <v>1.807039</v>
      </c>
      <c r="AI109" s="4">
        <v>1619000000</v>
      </c>
      <c r="AJ109" s="4">
        <v>1223000000</v>
      </c>
      <c r="AK109" s="4">
        <f t="shared" si="22"/>
        <v>0.756806930693069</v>
      </c>
      <c r="AL109" s="4">
        <f t="shared" si="23"/>
        <v>1.00185643564356</v>
      </c>
      <c r="AM109" s="1">
        <v>33.33</v>
      </c>
      <c r="AN109" s="1">
        <v>0.7739</v>
      </c>
    </row>
    <row r="110" spans="1:40">
      <c r="A110" s="1">
        <v>2112</v>
      </c>
      <c r="B110" s="1">
        <v>2018</v>
      </c>
      <c r="C110" s="4">
        <v>175300000</v>
      </c>
      <c r="D110" s="1">
        <v>40375227</v>
      </c>
      <c r="E110" s="4">
        <v>570700000</v>
      </c>
      <c r="F110" s="2">
        <f t="shared" si="12"/>
        <v>215675227</v>
      </c>
      <c r="G110" s="2">
        <f t="shared" si="13"/>
        <v>19.1892842554359</v>
      </c>
      <c r="H110" s="2">
        <f t="shared" si="14"/>
        <v>0.377913486945856</v>
      </c>
      <c r="I110" s="5">
        <v>77</v>
      </c>
      <c r="J110" s="5">
        <v>8</v>
      </c>
      <c r="K110" s="5">
        <f t="shared" si="15"/>
        <v>4.35670882668959</v>
      </c>
      <c r="L110" s="5">
        <f t="shared" si="16"/>
        <v>2.19722457733622</v>
      </c>
      <c r="M110" s="4">
        <v>1003000000</v>
      </c>
      <c r="N110" s="4">
        <f t="shared" si="17"/>
        <v>20.7262613459262</v>
      </c>
      <c r="O110" s="4">
        <v>384500000</v>
      </c>
      <c r="P110" s="4">
        <v>201600000</v>
      </c>
      <c r="Q110" s="1">
        <v>0.6165</v>
      </c>
      <c r="R110" s="1">
        <v>0.0277</v>
      </c>
      <c r="S110" s="1">
        <v>0.0063</v>
      </c>
      <c r="T110" s="1">
        <v>0.0163</v>
      </c>
      <c r="U110" s="1">
        <v>108</v>
      </c>
      <c r="V110" s="1">
        <f t="shared" si="18"/>
        <v>4.69134788222914</v>
      </c>
      <c r="W110" s="1">
        <v>14.75</v>
      </c>
      <c r="X110" s="1">
        <v>17488207</v>
      </c>
      <c r="Y110" s="1">
        <f t="shared" si="19"/>
        <v>16.6770373260164</v>
      </c>
      <c r="Z110" s="1">
        <v>3.06</v>
      </c>
      <c r="AA110" s="1">
        <v>14.77</v>
      </c>
      <c r="AB110" s="1">
        <v>39.93</v>
      </c>
      <c r="AC110" s="1">
        <v>0.00627</v>
      </c>
      <c r="AD110" s="1">
        <v>19827114</v>
      </c>
      <c r="AE110" s="4">
        <v>618100000</v>
      </c>
      <c r="AF110" s="4">
        <f t="shared" si="20"/>
        <v>0.0197678105682951</v>
      </c>
      <c r="AG110" s="4">
        <f t="shared" si="21"/>
        <v>0.0320775182009384</v>
      </c>
      <c r="AH110" s="3">
        <v>1.756848</v>
      </c>
      <c r="AI110" s="4">
        <v>619800000</v>
      </c>
      <c r="AJ110" s="4">
        <v>497400000</v>
      </c>
      <c r="AK110" s="4">
        <f t="shared" si="22"/>
        <v>0.871561240581742</v>
      </c>
      <c r="AL110" s="4">
        <f t="shared" si="23"/>
        <v>1.08603469423515</v>
      </c>
      <c r="AM110" s="1">
        <v>60</v>
      </c>
      <c r="AN110" s="1">
        <v>1.2547</v>
      </c>
    </row>
    <row r="111" spans="1:40">
      <c r="A111" s="1">
        <v>2112</v>
      </c>
      <c r="B111" s="1">
        <v>2019</v>
      </c>
      <c r="C111" s="4">
        <v>168300000</v>
      </c>
      <c r="D111" s="1">
        <v>39292263</v>
      </c>
      <c r="E111" s="4">
        <v>710400000</v>
      </c>
      <c r="F111" s="2">
        <f t="shared" si="12"/>
        <v>207592263</v>
      </c>
      <c r="G111" s="2">
        <f t="shared" si="13"/>
        <v>19.1510864397754</v>
      </c>
      <c r="H111" s="2">
        <f t="shared" si="14"/>
        <v>0.292218838682432</v>
      </c>
      <c r="I111" s="5">
        <v>83</v>
      </c>
      <c r="J111" s="5">
        <v>8</v>
      </c>
      <c r="K111" s="5">
        <f t="shared" si="15"/>
        <v>4.43081679884331</v>
      </c>
      <c r="L111" s="5">
        <f t="shared" si="16"/>
        <v>2.19722457733622</v>
      </c>
      <c r="M111" s="4">
        <v>1040000000</v>
      </c>
      <c r="N111" s="4">
        <f t="shared" si="17"/>
        <v>20.7624865500997</v>
      </c>
      <c r="O111" s="4">
        <v>380300000</v>
      </c>
      <c r="P111" s="4">
        <v>201600000</v>
      </c>
      <c r="Q111" s="1">
        <v>0.6344</v>
      </c>
      <c r="R111" s="1">
        <v>0.0297</v>
      </c>
      <c r="S111" s="1">
        <v>0.0096</v>
      </c>
      <c r="T111" s="1">
        <v>0.0263</v>
      </c>
      <c r="U111" s="1">
        <v>98</v>
      </c>
      <c r="V111" s="1">
        <f t="shared" si="18"/>
        <v>4.59511985013459</v>
      </c>
      <c r="W111" s="1">
        <v>15.29</v>
      </c>
      <c r="X111" s="1">
        <v>24660764</v>
      </c>
      <c r="Y111" s="1">
        <f t="shared" si="19"/>
        <v>17.0207240365669</v>
      </c>
      <c r="Z111" s="1">
        <v>3.47</v>
      </c>
      <c r="AA111" s="1">
        <v>14.77</v>
      </c>
      <c r="AB111" s="1">
        <v>41.72</v>
      </c>
      <c r="AC111" s="1">
        <v>0.009626</v>
      </c>
      <c r="AD111" s="1">
        <v>-40006354</v>
      </c>
      <c r="AE111" s="4">
        <v>659800000</v>
      </c>
      <c r="AF111" s="4">
        <f t="shared" si="20"/>
        <v>-0.0384676480769231</v>
      </c>
      <c r="AG111" s="4">
        <f t="shared" si="21"/>
        <v>-0.0606340618369203</v>
      </c>
      <c r="AH111" s="3">
        <v>1.464116</v>
      </c>
      <c r="AI111" s="4">
        <v>696400000</v>
      </c>
      <c r="AJ111" s="4">
        <v>558200000</v>
      </c>
      <c r="AK111" s="4">
        <f t="shared" si="22"/>
        <v>0.785754504504504</v>
      </c>
      <c r="AL111" s="4">
        <f t="shared" si="23"/>
        <v>0.980292792792793</v>
      </c>
      <c r="AM111" s="1">
        <v>50</v>
      </c>
      <c r="AN111" s="1">
        <v>0.9023</v>
      </c>
    </row>
    <row r="112" spans="1:40">
      <c r="A112" s="1">
        <v>2112</v>
      </c>
      <c r="B112" s="1">
        <v>2020</v>
      </c>
      <c r="C112" s="4">
        <v>168600000</v>
      </c>
      <c r="D112" s="1">
        <v>38209299</v>
      </c>
      <c r="E112" s="4">
        <v>1010000000</v>
      </c>
      <c r="F112" s="2">
        <f t="shared" si="12"/>
        <v>206809299</v>
      </c>
      <c r="G112" s="2">
        <f t="shared" si="13"/>
        <v>19.1473076657385</v>
      </c>
      <c r="H112" s="2">
        <f t="shared" si="14"/>
        <v>0.204761682178218</v>
      </c>
      <c r="I112" s="5">
        <v>94</v>
      </c>
      <c r="J112" s="5">
        <v>11</v>
      </c>
      <c r="K112" s="5">
        <f t="shared" si="15"/>
        <v>4.55387689160054</v>
      </c>
      <c r="L112" s="5">
        <f t="shared" si="16"/>
        <v>2.484906649788</v>
      </c>
      <c r="M112" s="4">
        <v>1114000000</v>
      </c>
      <c r="N112" s="4">
        <f t="shared" si="17"/>
        <v>20.8312229784515</v>
      </c>
      <c r="O112" s="4">
        <v>397400000</v>
      </c>
      <c r="P112" s="4">
        <v>201600000</v>
      </c>
      <c r="Q112" s="1">
        <v>0.6433</v>
      </c>
      <c r="R112" s="1">
        <v>0.0454</v>
      </c>
      <c r="S112" s="1">
        <v>0.0285</v>
      </c>
      <c r="T112" s="1">
        <v>0.0798</v>
      </c>
      <c r="U112" s="1">
        <v>111</v>
      </c>
      <c r="V112" s="1">
        <f t="shared" si="18"/>
        <v>4.71849887129509</v>
      </c>
      <c r="W112" s="1">
        <v>16.23</v>
      </c>
      <c r="X112" s="1">
        <v>34039436</v>
      </c>
      <c r="Y112" s="1">
        <f t="shared" si="19"/>
        <v>17.3430302927895</v>
      </c>
      <c r="Z112" s="1">
        <v>3.37</v>
      </c>
      <c r="AA112" s="1">
        <v>14.77</v>
      </c>
      <c r="AB112" s="1">
        <v>44.79</v>
      </c>
      <c r="AC112" s="1">
        <v>0.028473</v>
      </c>
      <c r="AD112" s="1">
        <v>-51429063</v>
      </c>
      <c r="AE112" s="4">
        <v>716800000</v>
      </c>
      <c r="AF112" s="4">
        <f t="shared" si="20"/>
        <v>-0.0461661247755835</v>
      </c>
      <c r="AG112" s="4">
        <f t="shared" si="21"/>
        <v>-0.071748134765625</v>
      </c>
      <c r="AH112" s="3">
        <v>1.102775</v>
      </c>
      <c r="AI112" s="4">
        <v>957200000</v>
      </c>
      <c r="AJ112" s="4">
        <v>807000000</v>
      </c>
      <c r="AK112" s="4">
        <f t="shared" si="22"/>
        <v>0.799009900990099</v>
      </c>
      <c r="AL112" s="4">
        <f t="shared" si="23"/>
        <v>0.947722772277228</v>
      </c>
      <c r="AM112" s="1">
        <v>50</v>
      </c>
      <c r="AN112" s="1">
        <v>0.682</v>
      </c>
    </row>
    <row r="113" spans="1:40">
      <c r="A113" s="1">
        <v>2112</v>
      </c>
      <c r="B113" s="1">
        <v>2021</v>
      </c>
      <c r="C113" s="4">
        <v>166800000</v>
      </c>
      <c r="D113" s="1">
        <v>37126336</v>
      </c>
      <c r="E113" s="4">
        <v>1034000000</v>
      </c>
      <c r="F113" s="2">
        <f t="shared" si="12"/>
        <v>203926336</v>
      </c>
      <c r="G113" s="2">
        <f t="shared" si="13"/>
        <v>19.1332693885577</v>
      </c>
      <c r="H113" s="2">
        <f t="shared" si="14"/>
        <v>0.197220827852998</v>
      </c>
      <c r="I113" s="5">
        <v>104</v>
      </c>
      <c r="J113" s="5">
        <v>9</v>
      </c>
      <c r="K113" s="5">
        <f t="shared" si="15"/>
        <v>4.65396035015752</v>
      </c>
      <c r="L113" s="5">
        <f t="shared" si="16"/>
        <v>2.30258509299405</v>
      </c>
      <c r="M113" s="4">
        <v>1260000000</v>
      </c>
      <c r="N113" s="4">
        <f t="shared" si="17"/>
        <v>20.9543775579098</v>
      </c>
      <c r="O113" s="4">
        <v>417100000</v>
      </c>
      <c r="P113" s="4">
        <v>201600000</v>
      </c>
      <c r="Q113" s="1">
        <v>0.6689</v>
      </c>
      <c r="R113" s="1">
        <v>0.0339</v>
      </c>
      <c r="S113" s="1">
        <v>0.0147</v>
      </c>
      <c r="T113" s="1">
        <v>0.0445</v>
      </c>
      <c r="U113" s="1">
        <v>118</v>
      </c>
      <c r="V113" s="1">
        <f t="shared" si="18"/>
        <v>4.77912349311153</v>
      </c>
      <c r="W113" s="1">
        <v>17.48</v>
      </c>
      <c r="X113" s="1">
        <v>32645581</v>
      </c>
      <c r="Y113" s="1">
        <f t="shared" si="19"/>
        <v>17.3012200599633</v>
      </c>
      <c r="Z113" s="1">
        <v>3.16</v>
      </c>
      <c r="AA113" s="1">
        <v>14.77</v>
      </c>
      <c r="AB113" s="1">
        <v>41.84</v>
      </c>
      <c r="AC113" s="1">
        <v>0.014739</v>
      </c>
      <c r="AD113" s="1">
        <v>-23941089</v>
      </c>
      <c r="AE113" s="4">
        <v>842500000</v>
      </c>
      <c r="AF113" s="4">
        <f t="shared" si="20"/>
        <v>-0.0190008642857143</v>
      </c>
      <c r="AG113" s="4">
        <f t="shared" si="21"/>
        <v>-0.0284167228486647</v>
      </c>
      <c r="AH113" s="3">
        <v>1.21858</v>
      </c>
      <c r="AI113" s="4">
        <v>1012000000</v>
      </c>
      <c r="AJ113" s="4">
        <v>864300000</v>
      </c>
      <c r="AK113" s="4">
        <f t="shared" si="22"/>
        <v>0.835880077369439</v>
      </c>
      <c r="AL113" s="4">
        <f t="shared" si="23"/>
        <v>0.978723404255319</v>
      </c>
      <c r="AM113" s="1">
        <v>42.86</v>
      </c>
      <c r="AN113" s="1">
        <v>0.653</v>
      </c>
    </row>
    <row r="114" spans="1:40">
      <c r="A114" s="1">
        <v>2112</v>
      </c>
      <c r="B114" s="1">
        <v>2022</v>
      </c>
      <c r="C114" s="4">
        <v>189200000</v>
      </c>
      <c r="D114" s="1">
        <v>36043372</v>
      </c>
      <c r="E114" s="4">
        <v>1307000000</v>
      </c>
      <c r="F114" s="2">
        <f t="shared" si="12"/>
        <v>225243372</v>
      </c>
      <c r="G114" s="2">
        <f t="shared" si="13"/>
        <v>19.2326920289366</v>
      </c>
      <c r="H114" s="2">
        <f t="shared" si="14"/>
        <v>0.172336168324407</v>
      </c>
      <c r="I114" s="5">
        <v>104</v>
      </c>
      <c r="J114" s="5">
        <v>9</v>
      </c>
      <c r="K114" s="5">
        <f t="shared" si="15"/>
        <v>4.65396035015752</v>
      </c>
      <c r="L114" s="5">
        <f t="shared" si="16"/>
        <v>2.30258509299405</v>
      </c>
      <c r="M114" s="4">
        <v>1588000000</v>
      </c>
      <c r="N114" s="4">
        <f t="shared" si="17"/>
        <v>21.1857411997714</v>
      </c>
      <c r="O114" s="4">
        <v>452500000</v>
      </c>
      <c r="P114" s="4">
        <v>262100000</v>
      </c>
      <c r="Q114" s="1">
        <v>0.7151</v>
      </c>
      <c r="R114" s="1">
        <v>0.0419</v>
      </c>
      <c r="S114" s="1">
        <v>0.0269</v>
      </c>
      <c r="T114" s="1">
        <v>0.0943</v>
      </c>
      <c r="U114" s="1">
        <v>117</v>
      </c>
      <c r="V114" s="1">
        <f t="shared" si="18"/>
        <v>4.77068462446567</v>
      </c>
      <c r="W114" s="1">
        <v>17.01</v>
      </c>
      <c r="X114" s="1">
        <v>46545408</v>
      </c>
      <c r="Y114" s="1">
        <f t="shared" si="19"/>
        <v>17.6559389102049</v>
      </c>
      <c r="Z114" s="1">
        <v>3.56</v>
      </c>
      <c r="AA114" s="1">
        <v>14.77</v>
      </c>
      <c r="AB114" s="1">
        <v>24.85</v>
      </c>
      <c r="AC114" s="1">
        <v>0.026871</v>
      </c>
      <c r="AD114" s="1">
        <v>-58898134</v>
      </c>
      <c r="AE114" s="4">
        <v>1136000000</v>
      </c>
      <c r="AF114" s="4">
        <f t="shared" si="20"/>
        <v>-0.0370895050377834</v>
      </c>
      <c r="AG114" s="4">
        <f t="shared" si="21"/>
        <v>-0.051846948943662</v>
      </c>
      <c r="AH114" s="3">
        <v>1.21535</v>
      </c>
      <c r="AI114" s="4">
        <v>1253000000</v>
      </c>
      <c r="AJ114" s="4">
        <v>1078000000</v>
      </c>
      <c r="AK114" s="4">
        <f t="shared" si="22"/>
        <v>0.824789594491201</v>
      </c>
      <c r="AL114" s="4">
        <f t="shared" si="23"/>
        <v>0.958684009181331</v>
      </c>
      <c r="AM114" s="1">
        <v>42.86</v>
      </c>
      <c r="AN114" s="1">
        <v>0.5264</v>
      </c>
    </row>
    <row r="115" spans="1:40">
      <c r="A115" s="1">
        <v>2112</v>
      </c>
      <c r="B115" s="1">
        <v>2023</v>
      </c>
      <c r="C115" s="4">
        <v>187800000</v>
      </c>
      <c r="D115" s="1">
        <v>34960408</v>
      </c>
      <c r="E115" s="4">
        <v>1722000000</v>
      </c>
      <c r="F115" s="2">
        <f t="shared" si="12"/>
        <v>222760408</v>
      </c>
      <c r="G115" s="2">
        <f t="shared" si="13"/>
        <v>19.2216073482517</v>
      </c>
      <c r="H115" s="2">
        <f t="shared" si="14"/>
        <v>0.129361444831591</v>
      </c>
      <c r="I115" s="5">
        <v>104</v>
      </c>
      <c r="J115" s="5">
        <v>9</v>
      </c>
      <c r="K115" s="5">
        <f t="shared" si="15"/>
        <v>4.65396035015752</v>
      </c>
      <c r="L115" s="5">
        <f t="shared" si="16"/>
        <v>2.30258509299405</v>
      </c>
      <c r="M115" s="4">
        <v>2047000000</v>
      </c>
      <c r="N115" s="4">
        <f t="shared" si="17"/>
        <v>21.4396411436256</v>
      </c>
      <c r="O115" s="4">
        <v>540000000</v>
      </c>
      <c r="P115" s="4">
        <v>262100000</v>
      </c>
      <c r="Q115" s="1">
        <v>0.7362</v>
      </c>
      <c r="R115" s="1">
        <v>0.059</v>
      </c>
      <c r="S115" s="1">
        <v>0.0437</v>
      </c>
      <c r="T115" s="1">
        <v>0.1655</v>
      </c>
      <c r="U115" s="1">
        <v>116</v>
      </c>
      <c r="V115" s="1">
        <f t="shared" si="18"/>
        <v>4.76217393479776</v>
      </c>
      <c r="W115" s="1">
        <v>16.86</v>
      </c>
      <c r="X115" s="1">
        <v>63736595</v>
      </c>
      <c r="Y115" s="1">
        <f t="shared" si="19"/>
        <v>17.9702694453822</v>
      </c>
      <c r="Z115" s="1">
        <v>3.7</v>
      </c>
      <c r="AA115" s="1">
        <v>14.77</v>
      </c>
      <c r="AB115" s="1">
        <v>25.28</v>
      </c>
      <c r="AC115" s="1">
        <v>0.043668</v>
      </c>
      <c r="AD115" s="4">
        <v>-187400000</v>
      </c>
      <c r="AE115" s="4">
        <v>1507000000</v>
      </c>
      <c r="AF115" s="4">
        <f t="shared" si="20"/>
        <v>-0.0915486077186126</v>
      </c>
      <c r="AG115" s="4">
        <f t="shared" si="21"/>
        <v>-0.12435301924353</v>
      </c>
      <c r="AH115" s="3">
        <v>1.188715</v>
      </c>
      <c r="AI115" s="4">
        <v>1614000000</v>
      </c>
      <c r="AJ115" s="4">
        <v>1381000000</v>
      </c>
      <c r="AK115" s="4">
        <f t="shared" si="22"/>
        <v>0.801974448315912</v>
      </c>
      <c r="AL115" s="4">
        <f t="shared" si="23"/>
        <v>0.937282229965157</v>
      </c>
      <c r="AM115" s="1">
        <v>42.86</v>
      </c>
      <c r="AN115" s="1">
        <v>0.3995</v>
      </c>
    </row>
    <row r="116" spans="1:40">
      <c r="A116" s="1">
        <v>2121</v>
      </c>
      <c r="B116" s="1">
        <v>2018</v>
      </c>
      <c r="C116" s="4">
        <v>2946000000</v>
      </c>
      <c r="D116" s="4">
        <v>627000000</v>
      </c>
      <c r="E116" s="4">
        <v>3791000000</v>
      </c>
      <c r="F116" s="2">
        <f t="shared" si="12"/>
        <v>3573000000</v>
      </c>
      <c r="G116" s="2">
        <f t="shared" si="13"/>
        <v>21.9966714159877</v>
      </c>
      <c r="H116" s="2">
        <f t="shared" si="14"/>
        <v>0.942495383803746</v>
      </c>
      <c r="I116" s="5">
        <v>816</v>
      </c>
      <c r="J116" s="5">
        <v>378</v>
      </c>
      <c r="K116" s="5">
        <f t="shared" si="15"/>
        <v>6.70563909486</v>
      </c>
      <c r="L116" s="5">
        <f t="shared" si="16"/>
        <v>5.93753620508243</v>
      </c>
      <c r="M116" s="4">
        <v>13410000000</v>
      </c>
      <c r="N116" s="4">
        <f t="shared" si="17"/>
        <v>23.31926653424</v>
      </c>
      <c r="O116" s="4">
        <v>3655000000</v>
      </c>
      <c r="P116" s="4">
        <v>1408000000</v>
      </c>
      <c r="Q116" s="1">
        <v>0.7276</v>
      </c>
      <c r="R116" s="1">
        <v>-0.0622</v>
      </c>
      <c r="S116" s="1">
        <v>-0.0907</v>
      </c>
      <c r="T116" s="1">
        <v>-0.3329</v>
      </c>
      <c r="U116" s="1">
        <v>1564</v>
      </c>
      <c r="V116" s="1">
        <f t="shared" si="18"/>
        <v>7.35564110297425</v>
      </c>
      <c r="W116" s="1">
        <v>34.96</v>
      </c>
      <c r="X116" s="4">
        <v>364500000</v>
      </c>
      <c r="Y116" s="1">
        <f t="shared" si="19"/>
        <v>19.714037109413</v>
      </c>
      <c r="Z116" s="1">
        <v>9.61</v>
      </c>
      <c r="AA116" s="1">
        <v>32.35</v>
      </c>
      <c r="AB116" s="1">
        <v>59.83</v>
      </c>
      <c r="AC116" s="1">
        <v>-0.090696</v>
      </c>
      <c r="AD116" s="4">
        <v>399100000</v>
      </c>
      <c r="AE116" s="4">
        <v>9760000000</v>
      </c>
      <c r="AF116" s="4">
        <f t="shared" si="20"/>
        <v>0.0297613721103654</v>
      </c>
      <c r="AG116" s="4">
        <f t="shared" si="21"/>
        <v>0.040891393442623</v>
      </c>
      <c r="AH116" s="3">
        <v>3.538178</v>
      </c>
      <c r="AI116" s="4">
        <v>5060000000</v>
      </c>
      <c r="AJ116" s="4">
        <v>2789000000</v>
      </c>
      <c r="AK116" s="4">
        <f t="shared" si="22"/>
        <v>0.735689791611712</v>
      </c>
      <c r="AL116" s="4">
        <f t="shared" si="23"/>
        <v>1.33474017409654</v>
      </c>
      <c r="AM116" s="1">
        <v>33.33</v>
      </c>
      <c r="AN116" s="1">
        <v>1.0484</v>
      </c>
    </row>
    <row r="117" spans="1:40">
      <c r="A117" s="1">
        <v>2121</v>
      </c>
      <c r="B117" s="1">
        <v>2019</v>
      </c>
      <c r="C117" s="4">
        <v>1712000000</v>
      </c>
      <c r="D117" s="4">
        <v>553400000</v>
      </c>
      <c r="E117" s="4">
        <v>3195000000</v>
      </c>
      <c r="F117" s="2">
        <f t="shared" si="12"/>
        <v>2265400000</v>
      </c>
      <c r="G117" s="2">
        <f t="shared" si="13"/>
        <v>21.5410171807309</v>
      </c>
      <c r="H117" s="2">
        <f t="shared" si="14"/>
        <v>0.709045383411581</v>
      </c>
      <c r="I117" s="5">
        <v>882</v>
      </c>
      <c r="J117" s="5">
        <v>400</v>
      </c>
      <c r="K117" s="5">
        <f t="shared" si="15"/>
        <v>6.78332520060396</v>
      </c>
      <c r="L117" s="5">
        <f t="shared" si="16"/>
        <v>5.99396142730657</v>
      </c>
      <c r="M117" s="4">
        <v>10110000000</v>
      </c>
      <c r="N117" s="4">
        <f t="shared" si="17"/>
        <v>23.0367908699788</v>
      </c>
      <c r="O117" s="4">
        <v>1075000000</v>
      </c>
      <c r="P117" s="4">
        <v>1408000000</v>
      </c>
      <c r="Q117" s="1">
        <v>0.8937</v>
      </c>
      <c r="R117" s="1">
        <v>-0.2553</v>
      </c>
      <c r="S117" s="1">
        <v>-0.2662</v>
      </c>
      <c r="T117" s="1">
        <v>-2.505</v>
      </c>
      <c r="U117" s="1">
        <v>1272</v>
      </c>
      <c r="V117" s="1">
        <f t="shared" si="18"/>
        <v>7.14913159855741</v>
      </c>
      <c r="W117" s="1">
        <v>35.48</v>
      </c>
      <c r="X117" s="4">
        <v>304100000</v>
      </c>
      <c r="Y117" s="1">
        <f t="shared" si="19"/>
        <v>19.5328671526476</v>
      </c>
      <c r="Z117" s="1">
        <v>9.52</v>
      </c>
      <c r="AA117" s="1">
        <v>24.26</v>
      </c>
      <c r="AB117" s="1">
        <v>57.11</v>
      </c>
      <c r="AC117" s="1">
        <v>-0.266204</v>
      </c>
      <c r="AD117" s="1">
        <v>55137462</v>
      </c>
      <c r="AE117" s="4">
        <v>9039000000</v>
      </c>
      <c r="AF117" s="4">
        <f t="shared" si="20"/>
        <v>0.00545375489614243</v>
      </c>
      <c r="AG117" s="4">
        <f t="shared" si="21"/>
        <v>0.00609995154331231</v>
      </c>
      <c r="AH117" s="3">
        <v>3.16532</v>
      </c>
      <c r="AI117" s="4">
        <v>3728000000</v>
      </c>
      <c r="AJ117" s="4">
        <v>2254000000</v>
      </c>
      <c r="AK117" s="4">
        <f t="shared" si="22"/>
        <v>0.70547730829421</v>
      </c>
      <c r="AL117" s="4">
        <f t="shared" si="23"/>
        <v>1.16682316118936</v>
      </c>
      <c r="AM117" s="1">
        <v>33.33</v>
      </c>
      <c r="AN117" s="1">
        <v>1.122</v>
      </c>
    </row>
    <row r="118" spans="1:40">
      <c r="A118" s="1">
        <v>2121</v>
      </c>
      <c r="B118" s="1">
        <v>2020</v>
      </c>
      <c r="C118" s="4">
        <v>1571000000</v>
      </c>
      <c r="D118" s="4">
        <v>523400000</v>
      </c>
      <c r="E118" s="4">
        <v>3337000000</v>
      </c>
      <c r="F118" s="2">
        <f t="shared" si="12"/>
        <v>2094400000</v>
      </c>
      <c r="G118" s="2">
        <f t="shared" si="13"/>
        <v>21.4625329531199</v>
      </c>
      <c r="H118" s="2">
        <f t="shared" si="14"/>
        <v>0.627629607431825</v>
      </c>
      <c r="I118" s="5">
        <v>949</v>
      </c>
      <c r="J118" s="5">
        <v>421</v>
      </c>
      <c r="K118" s="5">
        <f t="shared" si="15"/>
        <v>6.85646198459459</v>
      </c>
      <c r="L118" s="5">
        <f t="shared" si="16"/>
        <v>6.04500531403601</v>
      </c>
      <c r="M118" s="4">
        <v>9279000000</v>
      </c>
      <c r="N118" s="4">
        <f t="shared" si="17"/>
        <v>22.9510196193175</v>
      </c>
      <c r="O118" s="4">
        <v>1639000000</v>
      </c>
      <c r="P118" s="4">
        <v>1408000000</v>
      </c>
      <c r="Q118" s="1">
        <v>0.8234</v>
      </c>
      <c r="R118" s="1">
        <v>0.0604</v>
      </c>
      <c r="S118" s="1">
        <v>0.0212</v>
      </c>
      <c r="T118" s="1">
        <v>0.1201</v>
      </c>
      <c r="U118" s="1">
        <v>1205</v>
      </c>
      <c r="V118" s="1">
        <f t="shared" si="18"/>
        <v>7.09506437728713</v>
      </c>
      <c r="W118" s="1">
        <v>34.89</v>
      </c>
      <c r="X118" s="4">
        <v>220900000</v>
      </c>
      <c r="Y118" s="1">
        <f t="shared" si="19"/>
        <v>19.2132206683903</v>
      </c>
      <c r="Z118" s="1">
        <v>6.62</v>
      </c>
      <c r="AA118" s="1">
        <v>24.26</v>
      </c>
      <c r="AB118" s="1">
        <v>56.04</v>
      </c>
      <c r="AC118" s="1">
        <v>0.021213</v>
      </c>
      <c r="AD118" s="4">
        <v>508100000</v>
      </c>
      <c r="AE118" s="4">
        <v>7641000000</v>
      </c>
      <c r="AF118" s="4">
        <f t="shared" si="20"/>
        <v>0.0547580558249811</v>
      </c>
      <c r="AG118" s="4">
        <f t="shared" si="21"/>
        <v>0.0664965318675566</v>
      </c>
      <c r="AH118" s="3">
        <v>2.780454</v>
      </c>
      <c r="AI118" s="4">
        <v>3454000000</v>
      </c>
      <c r="AJ118" s="4">
        <v>2299000000</v>
      </c>
      <c r="AK118" s="4">
        <f t="shared" si="22"/>
        <v>0.688942163620018</v>
      </c>
      <c r="AL118" s="4">
        <f t="shared" si="23"/>
        <v>1.03506143242433</v>
      </c>
      <c r="AM118" s="1">
        <v>40</v>
      </c>
      <c r="AN118" s="1">
        <v>1.035</v>
      </c>
    </row>
    <row r="119" spans="1:40">
      <c r="A119" s="1">
        <v>2121</v>
      </c>
      <c r="B119" s="1">
        <v>2021</v>
      </c>
      <c r="C119" s="4">
        <v>1223000000</v>
      </c>
      <c r="D119" s="4">
        <v>489200000</v>
      </c>
      <c r="E119" s="4">
        <v>3198000000</v>
      </c>
      <c r="F119" s="2">
        <f t="shared" si="12"/>
        <v>1712200000</v>
      </c>
      <c r="G119" s="2">
        <f t="shared" si="13"/>
        <v>21.2610449302727</v>
      </c>
      <c r="H119" s="2">
        <f t="shared" si="14"/>
        <v>0.535397123202001</v>
      </c>
      <c r="I119" s="5">
        <v>1026</v>
      </c>
      <c r="J119" s="5">
        <v>446</v>
      </c>
      <c r="K119" s="5">
        <f t="shared" si="15"/>
        <v>6.93439720992856</v>
      </c>
      <c r="L119" s="5">
        <f t="shared" si="16"/>
        <v>6.10255859461357</v>
      </c>
      <c r="M119" s="4">
        <v>8281000000</v>
      </c>
      <c r="N119" s="4">
        <f t="shared" si="17"/>
        <v>22.837229570998</v>
      </c>
      <c r="O119" s="4">
        <v>972800000</v>
      </c>
      <c r="P119" s="4">
        <v>1408000000</v>
      </c>
      <c r="Q119" s="1">
        <v>0.8825</v>
      </c>
      <c r="R119" s="1">
        <v>-0.0418</v>
      </c>
      <c r="S119" s="1">
        <v>-0.0804</v>
      </c>
      <c r="T119" s="1">
        <v>-0.6841</v>
      </c>
      <c r="U119" s="1">
        <v>1186</v>
      </c>
      <c r="V119" s="1">
        <f t="shared" si="18"/>
        <v>7.07918439460967</v>
      </c>
      <c r="W119" s="1">
        <v>36.87</v>
      </c>
      <c r="X119" s="4">
        <v>214400000</v>
      </c>
      <c r="Y119" s="1">
        <f t="shared" si="19"/>
        <v>19.1833539871609</v>
      </c>
      <c r="Z119" s="1">
        <v>6.7</v>
      </c>
      <c r="AA119" s="1">
        <v>24.26</v>
      </c>
      <c r="AB119" s="1">
        <v>48.46</v>
      </c>
      <c r="AC119" s="1">
        <v>-0.080371</v>
      </c>
      <c r="AD119" s="4">
        <v>246400000</v>
      </c>
      <c r="AE119" s="4">
        <v>7308000000</v>
      </c>
      <c r="AF119" s="4">
        <f t="shared" si="20"/>
        <v>0.0297548605240913</v>
      </c>
      <c r="AG119" s="4">
        <f t="shared" si="21"/>
        <v>0.0337164750957854</v>
      </c>
      <c r="AH119" s="3">
        <v>2.589164</v>
      </c>
      <c r="AI119" s="4">
        <v>3417000000</v>
      </c>
      <c r="AJ119" s="4">
        <v>2272000000</v>
      </c>
      <c r="AK119" s="4">
        <f t="shared" si="22"/>
        <v>0.710444027517198</v>
      </c>
      <c r="AL119" s="4">
        <f t="shared" si="23"/>
        <v>1.06848030018762</v>
      </c>
      <c r="AM119" s="1">
        <v>33.33</v>
      </c>
      <c r="AN119" s="1">
        <v>1.0059</v>
      </c>
    </row>
    <row r="120" spans="1:40">
      <c r="A120" s="1">
        <v>2121</v>
      </c>
      <c r="B120" s="1">
        <v>2022</v>
      </c>
      <c r="C120" s="4">
        <v>1023000000</v>
      </c>
      <c r="D120" s="4">
        <v>463000000</v>
      </c>
      <c r="E120" s="4">
        <v>3539000000</v>
      </c>
      <c r="F120" s="2">
        <f t="shared" si="12"/>
        <v>1486000000</v>
      </c>
      <c r="G120" s="2">
        <f t="shared" si="13"/>
        <v>21.119353783242</v>
      </c>
      <c r="H120" s="2">
        <f t="shared" si="14"/>
        <v>0.419892625035321</v>
      </c>
      <c r="I120" s="5">
        <v>1038</v>
      </c>
      <c r="J120" s="5">
        <v>453</v>
      </c>
      <c r="K120" s="5">
        <f t="shared" si="15"/>
        <v>6.94601399109923</v>
      </c>
      <c r="L120" s="5">
        <f t="shared" si="16"/>
        <v>6.11809719804135</v>
      </c>
      <c r="M120" s="4">
        <v>8797000000</v>
      </c>
      <c r="N120" s="4">
        <f t="shared" si="17"/>
        <v>22.8976765912169</v>
      </c>
      <c r="O120" s="4">
        <v>693900000</v>
      </c>
      <c r="P120" s="4">
        <v>1408000000</v>
      </c>
      <c r="Q120" s="1">
        <v>0.9211</v>
      </c>
      <c r="R120" s="1">
        <v>0.0159</v>
      </c>
      <c r="S120" s="1">
        <v>-0.0136</v>
      </c>
      <c r="T120" s="1">
        <v>-0.1719</v>
      </c>
      <c r="U120" s="1">
        <v>1063</v>
      </c>
      <c r="V120" s="1">
        <f t="shared" si="18"/>
        <v>6.96979066990159</v>
      </c>
      <c r="W120" s="1">
        <v>32.23</v>
      </c>
      <c r="X120" s="4">
        <v>234000000</v>
      </c>
      <c r="Y120" s="1">
        <f t="shared" si="19"/>
        <v>19.270831673322</v>
      </c>
      <c r="Z120" s="1">
        <v>6.61</v>
      </c>
      <c r="AA120" s="1">
        <v>15.31</v>
      </c>
      <c r="AB120" s="1">
        <v>37.03</v>
      </c>
      <c r="AC120" s="1">
        <v>-0.013558</v>
      </c>
      <c r="AD120" s="4">
        <v>443800000</v>
      </c>
      <c r="AE120" s="4">
        <v>8103000000</v>
      </c>
      <c r="AF120" s="4">
        <f t="shared" si="20"/>
        <v>0.0504490167102421</v>
      </c>
      <c r="AG120" s="4">
        <f t="shared" si="21"/>
        <v>0.0547698383314822</v>
      </c>
      <c r="AH120" s="3">
        <v>2.485942</v>
      </c>
      <c r="AI120" s="4">
        <v>3770000000</v>
      </c>
      <c r="AJ120" s="4">
        <v>2605000000</v>
      </c>
      <c r="AK120" s="4">
        <f t="shared" si="22"/>
        <v>0.736083639446171</v>
      </c>
      <c r="AL120" s="4">
        <f t="shared" si="23"/>
        <v>1.06527267589715</v>
      </c>
      <c r="AM120" s="1">
        <v>37.5</v>
      </c>
      <c r="AN120" s="1">
        <v>0.932</v>
      </c>
    </row>
    <row r="121" spans="1:40">
      <c r="A121" s="1">
        <v>2121</v>
      </c>
      <c r="B121" s="1">
        <v>2023</v>
      </c>
      <c r="C121" s="4">
        <v>2500000000</v>
      </c>
      <c r="D121" s="4">
        <v>510300000</v>
      </c>
      <c r="E121" s="4">
        <v>4200000000</v>
      </c>
      <c r="F121" s="2">
        <f t="shared" si="12"/>
        <v>3010300000</v>
      </c>
      <c r="G121" s="2">
        <f t="shared" si="13"/>
        <v>21.8253055785148</v>
      </c>
      <c r="H121" s="2">
        <f t="shared" si="14"/>
        <v>0.716738095238095</v>
      </c>
      <c r="I121" s="5">
        <v>1038</v>
      </c>
      <c r="J121" s="5">
        <v>453</v>
      </c>
      <c r="K121" s="5">
        <f t="shared" si="15"/>
        <v>6.94601399109923</v>
      </c>
      <c r="L121" s="5">
        <f t="shared" si="16"/>
        <v>6.11809719804135</v>
      </c>
      <c r="M121" s="4">
        <v>7910000000</v>
      </c>
      <c r="N121" s="4">
        <f t="shared" si="17"/>
        <v>22.791393618726</v>
      </c>
      <c r="O121" s="4">
        <v>980500000</v>
      </c>
      <c r="P121" s="4">
        <v>1661000000</v>
      </c>
      <c r="Q121" s="1">
        <v>0.876</v>
      </c>
      <c r="R121" s="1">
        <v>-0.0398</v>
      </c>
      <c r="S121" s="1">
        <v>-0.0675</v>
      </c>
      <c r="T121" s="1">
        <v>-0.5447</v>
      </c>
      <c r="U121" s="1">
        <v>957</v>
      </c>
      <c r="V121" s="1">
        <f t="shared" si="18"/>
        <v>6.86484777797086</v>
      </c>
      <c r="W121" s="1">
        <v>36.53</v>
      </c>
      <c r="X121" s="4">
        <v>264700000</v>
      </c>
      <c r="Y121" s="1">
        <f t="shared" si="19"/>
        <v>19.3941076671973</v>
      </c>
      <c r="Z121" s="1">
        <v>6.3</v>
      </c>
      <c r="AA121" s="1">
        <v>22.79</v>
      </c>
      <c r="AB121" s="1">
        <v>41.28</v>
      </c>
      <c r="AC121" s="1">
        <v>-0.067519</v>
      </c>
      <c r="AD121" s="4">
        <v>474300000</v>
      </c>
      <c r="AE121" s="4">
        <v>6929000000</v>
      </c>
      <c r="AF121" s="4">
        <f t="shared" si="20"/>
        <v>0.0599620733249052</v>
      </c>
      <c r="AG121" s="4">
        <f t="shared" si="21"/>
        <v>0.0684514359936499</v>
      </c>
      <c r="AH121" s="3">
        <v>1.883269</v>
      </c>
      <c r="AI121" s="4">
        <v>4345000000</v>
      </c>
      <c r="AJ121" s="4">
        <v>2979000000</v>
      </c>
      <c r="AK121" s="4">
        <f t="shared" si="22"/>
        <v>0.709285714285714</v>
      </c>
      <c r="AL121" s="4">
        <f t="shared" si="23"/>
        <v>1.03452380952381</v>
      </c>
      <c r="AM121" s="1">
        <v>37.5</v>
      </c>
      <c r="AN121" s="1">
        <v>0.6238</v>
      </c>
    </row>
    <row r="122" spans="1:40">
      <c r="A122" s="1">
        <v>2125</v>
      </c>
      <c r="B122" s="1">
        <v>2018</v>
      </c>
      <c r="C122" s="4">
        <v>1427000000</v>
      </c>
      <c r="D122" s="4">
        <v>217800000</v>
      </c>
      <c r="E122" s="4">
        <v>1079000000</v>
      </c>
      <c r="F122" s="2">
        <f t="shared" si="12"/>
        <v>1644800000</v>
      </c>
      <c r="G122" s="2">
        <f t="shared" si="13"/>
        <v>21.2208846332251</v>
      </c>
      <c r="H122" s="2">
        <f t="shared" si="14"/>
        <v>1.52437442075996</v>
      </c>
      <c r="I122" s="5">
        <v>1</v>
      </c>
      <c r="J122" s="5">
        <v>1</v>
      </c>
      <c r="K122" s="5">
        <f t="shared" si="15"/>
        <v>0.693147180559945</v>
      </c>
      <c r="L122" s="5">
        <f t="shared" si="16"/>
        <v>0.693147180559945</v>
      </c>
      <c r="M122" s="4">
        <v>3176000000</v>
      </c>
      <c r="N122" s="4">
        <f t="shared" si="17"/>
        <v>21.8788883803313</v>
      </c>
      <c r="O122" s="4">
        <v>1168000000</v>
      </c>
      <c r="P122" s="4">
        <v>345600000</v>
      </c>
      <c r="Q122" s="1">
        <v>0.6323</v>
      </c>
      <c r="R122" s="1">
        <v>0.0477</v>
      </c>
      <c r="S122" s="1">
        <v>0.0236</v>
      </c>
      <c r="T122" s="1">
        <v>0.0642</v>
      </c>
      <c r="U122" s="1">
        <v>134</v>
      </c>
      <c r="V122" s="1">
        <f t="shared" si="18"/>
        <v>4.90527477843843</v>
      </c>
      <c r="W122" s="1">
        <v>10.11</v>
      </c>
      <c r="X122" s="1">
        <v>25482728</v>
      </c>
      <c r="Y122" s="1">
        <f t="shared" si="19"/>
        <v>17.0535114473015</v>
      </c>
      <c r="Z122" s="1">
        <v>2.36</v>
      </c>
      <c r="AA122" s="1">
        <v>29.51</v>
      </c>
      <c r="AB122" s="1">
        <v>62.67</v>
      </c>
      <c r="AC122" s="1">
        <v>0.023606</v>
      </c>
      <c r="AD122" s="1">
        <v>58342399</v>
      </c>
      <c r="AE122" s="4">
        <v>2008000000</v>
      </c>
      <c r="AF122" s="4">
        <f t="shared" si="20"/>
        <v>0.0183697729848867</v>
      </c>
      <c r="AG122" s="4">
        <f t="shared" si="21"/>
        <v>0.0290549795816733</v>
      </c>
      <c r="AH122" s="3">
        <v>2.943182</v>
      </c>
      <c r="AI122" s="4">
        <v>984500000</v>
      </c>
      <c r="AJ122" s="4">
        <v>798900000</v>
      </c>
      <c r="AK122" s="4">
        <f t="shared" si="22"/>
        <v>0.740407784986098</v>
      </c>
      <c r="AL122" s="4">
        <f t="shared" si="23"/>
        <v>0.91241890639481</v>
      </c>
      <c r="AM122" s="1">
        <v>33.33</v>
      </c>
      <c r="AN122" s="1">
        <v>1.2289</v>
      </c>
    </row>
    <row r="123" spans="1:40">
      <c r="A123" s="1">
        <v>2125</v>
      </c>
      <c r="B123" s="1">
        <v>2019</v>
      </c>
      <c r="C123" s="4">
        <v>1854000000</v>
      </c>
      <c r="D123" s="4">
        <v>201400000</v>
      </c>
      <c r="E123" s="4">
        <v>1210000000</v>
      </c>
      <c r="F123" s="2">
        <f t="shared" si="12"/>
        <v>2055400000</v>
      </c>
      <c r="G123" s="2">
        <f t="shared" si="13"/>
        <v>21.4437363131552</v>
      </c>
      <c r="H123" s="2">
        <f t="shared" si="14"/>
        <v>1.69867768595041</v>
      </c>
      <c r="I123" s="5">
        <v>1</v>
      </c>
      <c r="J123" s="5">
        <v>1</v>
      </c>
      <c r="K123" s="5">
        <f t="shared" si="15"/>
        <v>0.693147180559945</v>
      </c>
      <c r="L123" s="5">
        <f t="shared" si="16"/>
        <v>0.693147180559945</v>
      </c>
      <c r="M123" s="4">
        <v>3570000000</v>
      </c>
      <c r="N123" s="4">
        <f t="shared" si="17"/>
        <v>21.995831432738</v>
      </c>
      <c r="O123" s="4">
        <v>1217000000</v>
      </c>
      <c r="P123" s="4">
        <v>553000000</v>
      </c>
      <c r="Q123" s="1">
        <v>0.6591</v>
      </c>
      <c r="R123" s="1">
        <v>0.0411</v>
      </c>
      <c r="S123" s="1">
        <v>0.0197</v>
      </c>
      <c r="T123" s="1">
        <v>0.0578</v>
      </c>
      <c r="U123" s="1">
        <v>209</v>
      </c>
      <c r="V123" s="1">
        <f t="shared" si="18"/>
        <v>5.34710753071747</v>
      </c>
      <c r="W123" s="1">
        <v>16.08</v>
      </c>
      <c r="X123" s="1">
        <v>48773535</v>
      </c>
      <c r="Y123" s="1">
        <f t="shared" si="19"/>
        <v>17.7026984081433</v>
      </c>
      <c r="Z123" s="1">
        <v>4.03</v>
      </c>
      <c r="AA123" s="1">
        <v>29.93</v>
      </c>
      <c r="AB123" s="1">
        <v>58.07</v>
      </c>
      <c r="AC123" s="1">
        <v>0.019695</v>
      </c>
      <c r="AD123" s="1">
        <v>75189682</v>
      </c>
      <c r="AE123" s="4">
        <v>2353000000</v>
      </c>
      <c r="AF123" s="4">
        <f t="shared" si="20"/>
        <v>0.0210615355742297</v>
      </c>
      <c r="AG123" s="4">
        <f t="shared" si="21"/>
        <v>0.0319548159796005</v>
      </c>
      <c r="AH123" s="3">
        <v>2.950248</v>
      </c>
      <c r="AI123" s="4">
        <v>1144000000</v>
      </c>
      <c r="AJ123" s="4">
        <v>908400000</v>
      </c>
      <c r="AK123" s="4">
        <f t="shared" si="22"/>
        <v>0.750743801652893</v>
      </c>
      <c r="AL123" s="4">
        <f t="shared" si="23"/>
        <v>0.945454545454545</v>
      </c>
      <c r="AM123" s="1">
        <v>33.33</v>
      </c>
      <c r="AN123" s="1">
        <v>1.0743</v>
      </c>
    </row>
    <row r="124" spans="1:40">
      <c r="A124" s="1">
        <v>2125</v>
      </c>
      <c r="B124" s="1">
        <v>2020</v>
      </c>
      <c r="C124" s="4">
        <v>1846000000</v>
      </c>
      <c r="D124" s="4">
        <v>218300000</v>
      </c>
      <c r="E124" s="4">
        <v>1234000000</v>
      </c>
      <c r="F124" s="2">
        <f t="shared" si="12"/>
        <v>2064300000</v>
      </c>
      <c r="G124" s="2">
        <f t="shared" si="13"/>
        <v>21.4480570228408</v>
      </c>
      <c r="H124" s="2">
        <f t="shared" si="14"/>
        <v>1.67285251215559</v>
      </c>
      <c r="I124" s="5">
        <v>16</v>
      </c>
      <c r="J124" s="5">
        <v>1</v>
      </c>
      <c r="K124" s="5">
        <f t="shared" si="15"/>
        <v>2.83321334405622</v>
      </c>
      <c r="L124" s="5">
        <f t="shared" si="16"/>
        <v>0.693147180559945</v>
      </c>
      <c r="M124" s="4">
        <v>3665000000</v>
      </c>
      <c r="N124" s="4">
        <f t="shared" si="17"/>
        <v>22.022094172285</v>
      </c>
      <c r="O124" s="4">
        <v>1787000000</v>
      </c>
      <c r="P124" s="4">
        <v>629500000</v>
      </c>
      <c r="Q124" s="1">
        <v>0.5123</v>
      </c>
      <c r="R124" s="1">
        <v>0.0292</v>
      </c>
      <c r="S124" s="1">
        <v>0.0067</v>
      </c>
      <c r="T124" s="1">
        <v>0.0138</v>
      </c>
      <c r="U124" s="1">
        <v>216</v>
      </c>
      <c r="V124" s="1">
        <f t="shared" si="18"/>
        <v>5.37989735354046</v>
      </c>
      <c r="W124" s="1">
        <v>19.22</v>
      </c>
      <c r="X124" s="1">
        <v>48532587</v>
      </c>
      <c r="Y124" s="1">
        <f t="shared" si="19"/>
        <v>17.6977460271933</v>
      </c>
      <c r="Z124" s="1">
        <v>3.93</v>
      </c>
      <c r="AA124" s="1">
        <v>28.59</v>
      </c>
      <c r="AB124" s="1">
        <v>48.56</v>
      </c>
      <c r="AC124" s="1">
        <v>0.006711</v>
      </c>
      <c r="AD124" s="1">
        <v>15069590</v>
      </c>
      <c r="AE124" s="4">
        <v>1877000000</v>
      </c>
      <c r="AF124" s="4">
        <f t="shared" si="20"/>
        <v>0.00411175716234652</v>
      </c>
      <c r="AG124" s="4">
        <f t="shared" si="21"/>
        <v>0.00802855087906233</v>
      </c>
      <c r="AH124" s="3">
        <v>2.96943</v>
      </c>
      <c r="AI124" s="4">
        <v>1220000000</v>
      </c>
      <c r="AJ124" s="4">
        <v>982500000</v>
      </c>
      <c r="AK124" s="4">
        <f t="shared" si="22"/>
        <v>0.796191247974068</v>
      </c>
      <c r="AL124" s="4">
        <f t="shared" si="23"/>
        <v>0.988654781199352</v>
      </c>
      <c r="AM124" s="1">
        <v>37.5</v>
      </c>
      <c r="AN124" s="1">
        <v>0.9107</v>
      </c>
    </row>
    <row r="125" spans="1:40">
      <c r="A125" s="1">
        <v>2125</v>
      </c>
      <c r="B125" s="1">
        <v>2021</v>
      </c>
      <c r="C125" s="4">
        <v>1757000000</v>
      </c>
      <c r="D125" s="4">
        <v>218900000</v>
      </c>
      <c r="E125" s="4">
        <v>1872000000</v>
      </c>
      <c r="F125" s="2">
        <f t="shared" si="12"/>
        <v>1975900000</v>
      </c>
      <c r="G125" s="2">
        <f t="shared" si="13"/>
        <v>21.404289827704</v>
      </c>
      <c r="H125" s="2">
        <f t="shared" si="14"/>
        <v>1.05550213675214</v>
      </c>
      <c r="I125" s="5">
        <v>16</v>
      </c>
      <c r="J125" s="5">
        <v>0</v>
      </c>
      <c r="K125" s="5">
        <f t="shared" si="15"/>
        <v>2.83321334405622</v>
      </c>
      <c r="L125" s="5">
        <f t="shared" si="16"/>
        <v>0</v>
      </c>
      <c r="M125" s="4">
        <v>4483000000</v>
      </c>
      <c r="N125" s="4">
        <f t="shared" si="17"/>
        <v>22.2235583021197</v>
      </c>
      <c r="O125" s="4">
        <v>2050000000</v>
      </c>
      <c r="P125" s="4">
        <v>629500000</v>
      </c>
      <c r="Q125" s="1">
        <v>0.5428</v>
      </c>
      <c r="R125" s="1">
        <v>0.0809</v>
      </c>
      <c r="S125" s="1">
        <v>0.0568</v>
      </c>
      <c r="T125" s="1">
        <v>0.1242</v>
      </c>
      <c r="U125" s="1">
        <v>214</v>
      </c>
      <c r="V125" s="1">
        <f t="shared" si="18"/>
        <v>5.37063802812766</v>
      </c>
      <c r="W125" s="1">
        <v>20.06</v>
      </c>
      <c r="X125" s="1">
        <v>68734861</v>
      </c>
      <c r="Y125" s="1">
        <f t="shared" si="19"/>
        <v>18.0457670666262</v>
      </c>
      <c r="Z125" s="1">
        <v>3.67</v>
      </c>
      <c r="AA125" s="1">
        <v>28.59</v>
      </c>
      <c r="AB125" s="1">
        <v>44.31</v>
      </c>
      <c r="AC125" s="1">
        <v>0.056778</v>
      </c>
      <c r="AD125" s="4">
        <v>112200000</v>
      </c>
      <c r="AE125" s="4">
        <v>2433000000</v>
      </c>
      <c r="AF125" s="4">
        <f t="shared" si="20"/>
        <v>0.0250278831139862</v>
      </c>
      <c r="AG125" s="4">
        <f t="shared" si="21"/>
        <v>0.0461159062885327</v>
      </c>
      <c r="AH125" s="3">
        <v>2.395336</v>
      </c>
      <c r="AI125" s="4">
        <v>1726000000</v>
      </c>
      <c r="AJ125" s="4">
        <v>1503000000</v>
      </c>
      <c r="AK125" s="4">
        <f t="shared" si="22"/>
        <v>0.802884615384615</v>
      </c>
      <c r="AL125" s="4">
        <f t="shared" si="23"/>
        <v>0.922008547008547</v>
      </c>
      <c r="AM125" s="1">
        <v>33.33</v>
      </c>
      <c r="AN125" s="1">
        <v>0.5707</v>
      </c>
    </row>
    <row r="126" spans="1:40">
      <c r="A126" s="1">
        <v>2125</v>
      </c>
      <c r="B126" s="1">
        <v>2022</v>
      </c>
      <c r="C126" s="4">
        <v>2105000000</v>
      </c>
      <c r="D126" s="4">
        <v>267600000</v>
      </c>
      <c r="E126" s="4">
        <v>2100000000</v>
      </c>
      <c r="F126" s="2">
        <f t="shared" si="12"/>
        <v>2372600000</v>
      </c>
      <c r="G126" s="2">
        <f t="shared" si="13"/>
        <v>21.5872522371913</v>
      </c>
      <c r="H126" s="2">
        <f t="shared" si="14"/>
        <v>1.12980952380952</v>
      </c>
      <c r="I126" s="5">
        <v>16</v>
      </c>
      <c r="J126" s="5">
        <v>0</v>
      </c>
      <c r="K126" s="5">
        <f t="shared" si="15"/>
        <v>2.83321334405622</v>
      </c>
      <c r="L126" s="5">
        <f t="shared" si="16"/>
        <v>0</v>
      </c>
      <c r="M126" s="4">
        <v>5134000000</v>
      </c>
      <c r="N126" s="4">
        <f t="shared" si="17"/>
        <v>22.3591509193954</v>
      </c>
      <c r="O126" s="4">
        <v>2427000000</v>
      </c>
      <c r="P126" s="4">
        <v>629500000</v>
      </c>
      <c r="Q126" s="1">
        <v>0.5273</v>
      </c>
      <c r="R126" s="1">
        <v>0.0927</v>
      </c>
      <c r="S126" s="1">
        <v>0.0786</v>
      </c>
      <c r="T126" s="1">
        <v>0.1662</v>
      </c>
      <c r="U126" s="1">
        <v>231</v>
      </c>
      <c r="V126" s="1">
        <f t="shared" si="18"/>
        <v>5.44673737166631</v>
      </c>
      <c r="W126" s="1">
        <v>19.63</v>
      </c>
      <c r="X126" s="1">
        <v>86217702</v>
      </c>
      <c r="Y126" s="1">
        <f t="shared" si="19"/>
        <v>18.2723860741793</v>
      </c>
      <c r="Z126" s="1">
        <v>4.11</v>
      </c>
      <c r="AA126" s="1">
        <v>28.59</v>
      </c>
      <c r="AB126" s="1">
        <v>45.23</v>
      </c>
      <c r="AC126" s="1">
        <v>0.078568</v>
      </c>
      <c r="AD126" s="4">
        <v>240700000</v>
      </c>
      <c r="AE126" s="4">
        <v>2707000000</v>
      </c>
      <c r="AF126" s="4">
        <f t="shared" si="20"/>
        <v>0.0468835216205688</v>
      </c>
      <c r="AG126" s="4">
        <f t="shared" si="21"/>
        <v>0.0889176209826376</v>
      </c>
      <c r="AH126" s="3">
        <v>2.444623</v>
      </c>
      <c r="AI126" s="4">
        <v>1836000000</v>
      </c>
      <c r="AJ126" s="4">
        <v>1544000000</v>
      </c>
      <c r="AK126" s="4">
        <f t="shared" si="22"/>
        <v>0.735238095238095</v>
      </c>
      <c r="AL126" s="4">
        <f t="shared" si="23"/>
        <v>0.874285714285714</v>
      </c>
      <c r="AM126" s="1">
        <v>37.5</v>
      </c>
      <c r="AN126" s="1">
        <v>0.5004</v>
      </c>
    </row>
    <row r="127" spans="1:40">
      <c r="A127" s="1">
        <v>2125</v>
      </c>
      <c r="B127" s="1">
        <v>2023</v>
      </c>
      <c r="C127" s="4">
        <v>2081000000</v>
      </c>
      <c r="D127" s="4">
        <v>272200000</v>
      </c>
      <c r="E127" s="4">
        <v>2163000000</v>
      </c>
      <c r="F127" s="2">
        <f t="shared" si="12"/>
        <v>2353200000</v>
      </c>
      <c r="G127" s="2">
        <f t="shared" si="13"/>
        <v>21.5790419409546</v>
      </c>
      <c r="H127" s="2">
        <f t="shared" si="14"/>
        <v>1.0879334257975</v>
      </c>
      <c r="I127" s="5">
        <v>16</v>
      </c>
      <c r="J127" s="5">
        <v>0</v>
      </c>
      <c r="K127" s="5">
        <f t="shared" si="15"/>
        <v>2.83321334405622</v>
      </c>
      <c r="L127" s="5">
        <f t="shared" si="16"/>
        <v>0</v>
      </c>
      <c r="M127" s="4">
        <v>5017000000</v>
      </c>
      <c r="N127" s="4">
        <f t="shared" si="17"/>
        <v>22.3360979824485</v>
      </c>
      <c r="O127" s="4">
        <v>2838000000</v>
      </c>
      <c r="P127" s="4">
        <v>629500000</v>
      </c>
      <c r="Q127" s="1">
        <v>0.4344</v>
      </c>
      <c r="R127" s="1">
        <v>0.0862</v>
      </c>
      <c r="S127" s="1">
        <v>0.0678</v>
      </c>
      <c r="T127" s="1">
        <v>0.1199</v>
      </c>
      <c r="U127" s="1">
        <v>228</v>
      </c>
      <c r="V127" s="1">
        <f t="shared" si="18"/>
        <v>5.43372200355424</v>
      </c>
      <c r="W127" s="1">
        <v>22.53</v>
      </c>
      <c r="X127" s="1">
        <v>98025165</v>
      </c>
      <c r="Y127" s="1">
        <f t="shared" si="19"/>
        <v>18.4007347893853</v>
      </c>
      <c r="Z127" s="1">
        <v>4.53</v>
      </c>
      <c r="AA127" s="1">
        <v>28.59</v>
      </c>
      <c r="AB127" s="1">
        <v>45.94</v>
      </c>
      <c r="AC127" s="1">
        <v>0.067817</v>
      </c>
      <c r="AD127" s="4">
        <v>424800000</v>
      </c>
      <c r="AE127" s="4">
        <v>2179000000</v>
      </c>
      <c r="AF127" s="4">
        <f t="shared" si="20"/>
        <v>0.0846721148096472</v>
      </c>
      <c r="AG127" s="4">
        <f t="shared" si="21"/>
        <v>0.194951812758146</v>
      </c>
      <c r="AH127" s="3">
        <v>2.319081</v>
      </c>
      <c r="AI127" s="4">
        <v>1941000000</v>
      </c>
      <c r="AJ127" s="4">
        <v>1697000000</v>
      </c>
      <c r="AK127" s="4">
        <f t="shared" si="22"/>
        <v>0.78455848358761</v>
      </c>
      <c r="AL127" s="4">
        <f t="shared" si="23"/>
        <v>0.897364771151179</v>
      </c>
      <c r="AM127" s="1">
        <v>33.33</v>
      </c>
      <c r="AN127" s="1">
        <v>0.4678</v>
      </c>
    </row>
    <row r="128" spans="1:40">
      <c r="A128" s="1">
        <v>2128</v>
      </c>
      <c r="B128" s="1">
        <v>2018</v>
      </c>
      <c r="C128" s="4">
        <v>6588000000</v>
      </c>
      <c r="D128" s="4">
        <v>621500000</v>
      </c>
      <c r="E128" s="4">
        <v>8230000000</v>
      </c>
      <c r="F128" s="2">
        <f t="shared" si="12"/>
        <v>7209500000</v>
      </c>
      <c r="G128" s="2">
        <f t="shared" si="13"/>
        <v>22.698665437711</v>
      </c>
      <c r="H128" s="2">
        <f t="shared" si="14"/>
        <v>0.876002430133657</v>
      </c>
      <c r="I128" s="5">
        <v>3</v>
      </c>
      <c r="J128" s="5">
        <v>0</v>
      </c>
      <c r="K128" s="5">
        <f t="shared" si="15"/>
        <v>1.38629436111989</v>
      </c>
      <c r="L128" s="5">
        <f t="shared" si="16"/>
        <v>0</v>
      </c>
      <c r="M128" s="4">
        <v>17720000000</v>
      </c>
      <c r="N128" s="4">
        <f t="shared" si="17"/>
        <v>23.5979597821233</v>
      </c>
      <c r="O128" s="4">
        <v>12360000000</v>
      </c>
      <c r="P128" s="4">
        <v>1634000000</v>
      </c>
      <c r="Q128" s="1">
        <v>0.3022</v>
      </c>
      <c r="R128" s="1">
        <v>0.1389</v>
      </c>
      <c r="S128" s="1">
        <v>0.115</v>
      </c>
      <c r="T128" s="1">
        <v>0.1648</v>
      </c>
      <c r="U128" s="1">
        <v>0</v>
      </c>
      <c r="V128" s="1">
        <f t="shared" si="18"/>
        <v>0</v>
      </c>
      <c r="W128" s="1">
        <v>0</v>
      </c>
      <c r="X128" s="1">
        <v>13380645</v>
      </c>
      <c r="Y128" s="1">
        <f t="shared" si="19"/>
        <v>16.4093198177805</v>
      </c>
      <c r="Z128" s="1">
        <v>0.07</v>
      </c>
      <c r="AA128" s="1">
        <v>59.22</v>
      </c>
      <c r="AB128" s="1">
        <v>68.65</v>
      </c>
      <c r="AC128" s="1">
        <v>0.115021</v>
      </c>
      <c r="AD128" s="4">
        <v>1792000000</v>
      </c>
      <c r="AE128" s="4">
        <v>5354000000</v>
      </c>
      <c r="AF128" s="4">
        <f t="shared" si="20"/>
        <v>0.101128668171558</v>
      </c>
      <c r="AG128" s="4">
        <f t="shared" si="21"/>
        <v>0.334703025775121</v>
      </c>
      <c r="AH128" s="3">
        <v>2.152665</v>
      </c>
      <c r="AI128" s="4">
        <v>5971000000</v>
      </c>
      <c r="AJ128" s="4">
        <v>4564000000</v>
      </c>
      <c r="AK128" s="4">
        <f t="shared" si="22"/>
        <v>0.554556500607533</v>
      </c>
      <c r="AL128" s="4">
        <f t="shared" si="23"/>
        <v>0.725516403402187</v>
      </c>
      <c r="AM128" s="1">
        <v>36.36</v>
      </c>
      <c r="AN128" s="1">
        <v>0.5671</v>
      </c>
    </row>
    <row r="129" spans="1:40">
      <c r="A129" s="1">
        <v>2128</v>
      </c>
      <c r="B129" s="1">
        <v>2019</v>
      </c>
      <c r="C129" s="4">
        <v>20330000000</v>
      </c>
      <c r="D129" s="4">
        <v>1121000000</v>
      </c>
      <c r="E129" s="4">
        <v>19160000000</v>
      </c>
      <c r="F129" s="2">
        <f t="shared" si="12"/>
        <v>21451000000</v>
      </c>
      <c r="G129" s="2">
        <f t="shared" si="13"/>
        <v>23.7890371012804</v>
      </c>
      <c r="H129" s="2">
        <f t="shared" si="14"/>
        <v>1.11957202505219</v>
      </c>
      <c r="I129" s="5">
        <v>3</v>
      </c>
      <c r="J129" s="5">
        <v>0</v>
      </c>
      <c r="K129" s="5">
        <f t="shared" si="15"/>
        <v>1.38629436111989</v>
      </c>
      <c r="L129" s="5">
        <f t="shared" si="16"/>
        <v>0</v>
      </c>
      <c r="M129" s="4">
        <v>33820000000</v>
      </c>
      <c r="N129" s="4">
        <f t="shared" si="17"/>
        <v>24.2443181804168</v>
      </c>
      <c r="O129" s="4">
        <v>18740000000</v>
      </c>
      <c r="P129" s="4">
        <v>1922000000</v>
      </c>
      <c r="Q129" s="1">
        <v>0.4458</v>
      </c>
      <c r="R129" s="1">
        <v>0.1097</v>
      </c>
      <c r="S129" s="1">
        <v>0.08</v>
      </c>
      <c r="T129" s="1">
        <v>0.1443</v>
      </c>
      <c r="U129" s="1">
        <v>9</v>
      </c>
      <c r="V129" s="1">
        <f t="shared" si="18"/>
        <v>2.30258509299405</v>
      </c>
      <c r="W129" s="1">
        <v>0.71</v>
      </c>
      <c r="X129" s="1">
        <v>12112740</v>
      </c>
      <c r="Y129" s="1">
        <f t="shared" si="19"/>
        <v>16.3097683492263</v>
      </c>
      <c r="Z129" s="1">
        <v>0.06</v>
      </c>
      <c r="AA129" s="1">
        <v>58.39</v>
      </c>
      <c r="AB129" s="1">
        <v>72.96</v>
      </c>
      <c r="AC129" s="1">
        <v>0.079996</v>
      </c>
      <c r="AD129" s="4">
        <v>3462000000</v>
      </c>
      <c r="AE129" s="4">
        <v>15080000000</v>
      </c>
      <c r="AF129" s="4">
        <f t="shared" si="20"/>
        <v>0.102365464222354</v>
      </c>
      <c r="AG129" s="4">
        <f t="shared" si="21"/>
        <v>0.229575596816976</v>
      </c>
      <c r="AH129" s="3">
        <v>1.765649</v>
      </c>
      <c r="AI129" s="4">
        <v>16030000000</v>
      </c>
      <c r="AJ129" s="4">
        <v>13930000000</v>
      </c>
      <c r="AK129" s="4">
        <f t="shared" si="22"/>
        <v>0.727035490605428</v>
      </c>
      <c r="AL129" s="4">
        <f t="shared" si="23"/>
        <v>0.836638830897704</v>
      </c>
      <c r="AM129" s="1">
        <v>36.36</v>
      </c>
      <c r="AN129" s="1">
        <v>0.3883</v>
      </c>
    </row>
    <row r="130" spans="1:40">
      <c r="A130" s="1">
        <v>2128</v>
      </c>
      <c r="B130" s="1">
        <v>2020</v>
      </c>
      <c r="C130" s="4">
        <v>22100000000</v>
      </c>
      <c r="D130" s="4">
        <v>2042000000</v>
      </c>
      <c r="E130" s="4">
        <v>20070000000</v>
      </c>
      <c r="F130" s="2">
        <f t="shared" si="12"/>
        <v>24142000000</v>
      </c>
      <c r="G130" s="2">
        <f t="shared" si="13"/>
        <v>23.9072188992253</v>
      </c>
      <c r="H130" s="2">
        <f t="shared" si="14"/>
        <v>1.2028898854011</v>
      </c>
      <c r="I130" s="5">
        <v>17</v>
      </c>
      <c r="J130" s="5">
        <v>7</v>
      </c>
      <c r="K130" s="5">
        <f t="shared" si="15"/>
        <v>2.89037175789616</v>
      </c>
      <c r="L130" s="5">
        <f t="shared" si="16"/>
        <v>2.07944154167984</v>
      </c>
      <c r="M130" s="4">
        <v>34470000000</v>
      </c>
      <c r="N130" s="4">
        <f t="shared" si="17"/>
        <v>24.2633552174752</v>
      </c>
      <c r="O130" s="4">
        <v>20570000000</v>
      </c>
      <c r="P130" s="4">
        <v>1922000000</v>
      </c>
      <c r="Q130" s="1">
        <v>0.4031</v>
      </c>
      <c r="R130" s="1">
        <v>0.1086</v>
      </c>
      <c r="S130" s="1">
        <v>0.0746</v>
      </c>
      <c r="T130" s="1">
        <v>0.125</v>
      </c>
      <c r="U130" s="1">
        <v>336</v>
      </c>
      <c r="V130" s="1">
        <f t="shared" si="18"/>
        <v>5.82008293035236</v>
      </c>
      <c r="W130" s="1">
        <v>24.76</v>
      </c>
      <c r="X130" s="1">
        <v>10844835</v>
      </c>
      <c r="Y130" s="1">
        <f t="shared" si="19"/>
        <v>16.1991994877429</v>
      </c>
      <c r="Z130" s="1">
        <v>0.05</v>
      </c>
      <c r="AA130" s="1">
        <v>58.39</v>
      </c>
      <c r="AB130" s="1">
        <v>71.67</v>
      </c>
      <c r="AC130" s="1">
        <v>0.07463</v>
      </c>
      <c r="AD130" s="4">
        <v>6298000000</v>
      </c>
      <c r="AE130" s="4">
        <v>13890000000</v>
      </c>
      <c r="AF130" s="4">
        <f t="shared" si="20"/>
        <v>0.182709602552945</v>
      </c>
      <c r="AG130" s="4">
        <f t="shared" si="21"/>
        <v>0.453419726421886</v>
      </c>
      <c r="AH130" s="3">
        <v>1.717109</v>
      </c>
      <c r="AI130" s="4">
        <v>16210000000</v>
      </c>
      <c r="AJ130" s="4">
        <v>13810000000</v>
      </c>
      <c r="AK130" s="4">
        <f t="shared" si="22"/>
        <v>0.688091679123069</v>
      </c>
      <c r="AL130" s="4">
        <f t="shared" si="23"/>
        <v>0.807673143996014</v>
      </c>
      <c r="AM130" s="1">
        <v>33.33</v>
      </c>
      <c r="AN130" s="1">
        <v>0.374</v>
      </c>
    </row>
    <row r="131" spans="1:40">
      <c r="A131" s="1">
        <v>2128</v>
      </c>
      <c r="B131" s="1">
        <v>2021</v>
      </c>
      <c r="C131" s="4">
        <v>22630000000</v>
      </c>
      <c r="D131" s="4">
        <v>2181000000</v>
      </c>
      <c r="E131" s="4">
        <v>24650000000</v>
      </c>
      <c r="F131" s="2">
        <f t="shared" ref="F131:F194" si="24">C131+D131</f>
        <v>24811000000</v>
      </c>
      <c r="G131" s="2">
        <f t="shared" ref="G131:G194" si="25">LN(C131+D131)</f>
        <v>23.9345529401659</v>
      </c>
      <c r="H131" s="2">
        <f t="shared" ref="H131:H194" si="26">(C131+D131)/E131</f>
        <v>1.00653144016227</v>
      </c>
      <c r="I131" s="5">
        <v>31</v>
      </c>
      <c r="J131" s="5">
        <v>10</v>
      </c>
      <c r="K131" s="5">
        <f t="shared" ref="K131:K194" si="27">LN(I131+1)</f>
        <v>3.46573590279973</v>
      </c>
      <c r="L131" s="5">
        <f t="shared" ref="L131:L194" si="28">LN(J131+1)</f>
        <v>2.39789527279837</v>
      </c>
      <c r="M131" s="4">
        <v>37630000000</v>
      </c>
      <c r="N131" s="4">
        <f t="shared" ref="N131:N194" si="29">LN(M131)</f>
        <v>24.3510674415518</v>
      </c>
      <c r="O131" s="4">
        <v>23490000000</v>
      </c>
      <c r="P131" s="4">
        <v>1922000000</v>
      </c>
      <c r="Q131" s="1">
        <v>0.3758</v>
      </c>
      <c r="R131" s="1">
        <v>0.1598</v>
      </c>
      <c r="S131" s="1">
        <v>0.1267</v>
      </c>
      <c r="T131" s="1">
        <v>0.2031</v>
      </c>
      <c r="U131" s="1">
        <v>486</v>
      </c>
      <c r="V131" s="1">
        <f t="shared" ref="V131:V194" si="30">LN(U131+1)</f>
        <v>6.18826412308259</v>
      </c>
      <c r="W131" s="1">
        <v>6.55</v>
      </c>
      <c r="X131" s="1">
        <v>14819090</v>
      </c>
      <c r="Y131" s="1">
        <f t="shared" ref="Y131:Y194" si="31">LN(X131)</f>
        <v>16.5114267724382</v>
      </c>
      <c r="Z131" s="1">
        <v>0.06</v>
      </c>
      <c r="AA131" s="1">
        <v>58.39</v>
      </c>
      <c r="AB131" s="1">
        <v>73.46</v>
      </c>
      <c r="AC131" s="1">
        <v>0.126744</v>
      </c>
      <c r="AD131" s="4">
        <v>6333000000</v>
      </c>
      <c r="AE131" s="4">
        <v>14140000000</v>
      </c>
      <c r="AF131" s="4">
        <f t="shared" ref="AF131:AF194" si="32">AD131/M131</f>
        <v>0.168296571884135</v>
      </c>
      <c r="AG131" s="4">
        <f t="shared" ref="AG131:AG194" si="33">AD131/AE131</f>
        <v>0.447878359264498</v>
      </c>
      <c r="AH131" s="3">
        <v>1.526759</v>
      </c>
      <c r="AI131" s="4">
        <v>18820000000</v>
      </c>
      <c r="AJ131" s="4">
        <v>16260000000</v>
      </c>
      <c r="AK131" s="4">
        <f t="shared" ref="AK131:AK194" si="34">AJ131/E131</f>
        <v>0.659634888438134</v>
      </c>
      <c r="AL131" s="4">
        <f t="shared" ref="AL131:AL194" si="35">AI131/E131</f>
        <v>0.763488843813387</v>
      </c>
      <c r="AM131" s="1">
        <v>33.33</v>
      </c>
      <c r="AN131" s="1">
        <v>0.3012</v>
      </c>
    </row>
    <row r="132" spans="1:40">
      <c r="A132" s="1">
        <v>2128</v>
      </c>
      <c r="B132" s="1">
        <v>2022</v>
      </c>
      <c r="C132" s="4">
        <v>21830000000</v>
      </c>
      <c r="D132" s="4">
        <v>3447000000</v>
      </c>
      <c r="E132" s="4">
        <v>26790000000</v>
      </c>
      <c r="F132" s="2">
        <f t="shared" si="24"/>
        <v>25277000000</v>
      </c>
      <c r="G132" s="2">
        <f t="shared" si="25"/>
        <v>23.953160728297</v>
      </c>
      <c r="H132" s="2">
        <f t="shared" si="26"/>
        <v>0.943523702874207</v>
      </c>
      <c r="I132" s="5">
        <v>37</v>
      </c>
      <c r="J132" s="5">
        <v>13</v>
      </c>
      <c r="K132" s="5">
        <f t="shared" si="27"/>
        <v>3.63758615972639</v>
      </c>
      <c r="L132" s="5">
        <f t="shared" si="28"/>
        <v>2.63905732961526</v>
      </c>
      <c r="M132" s="4">
        <v>42120000000</v>
      </c>
      <c r="N132" s="4">
        <f t="shared" si="29"/>
        <v>24.4637885242122</v>
      </c>
      <c r="O132" s="4">
        <v>27320000000</v>
      </c>
      <c r="P132" s="4">
        <v>1922000000</v>
      </c>
      <c r="Q132" s="1">
        <v>0.3515</v>
      </c>
      <c r="R132" s="1">
        <v>0.1399</v>
      </c>
      <c r="S132" s="1">
        <v>0.1117</v>
      </c>
      <c r="T132" s="1">
        <v>0.1723</v>
      </c>
      <c r="U132" s="1">
        <v>464</v>
      </c>
      <c r="V132" s="1">
        <f t="shared" si="30"/>
        <v>6.14203740558736</v>
      </c>
      <c r="W132" s="1">
        <v>12.53</v>
      </c>
      <c r="X132" s="1">
        <v>60575800</v>
      </c>
      <c r="Y132" s="1">
        <f t="shared" si="31"/>
        <v>17.9194060313481</v>
      </c>
      <c r="Z132" s="1">
        <v>0.23</v>
      </c>
      <c r="AA132" s="1">
        <v>58.39</v>
      </c>
      <c r="AB132" s="1">
        <v>69.43</v>
      </c>
      <c r="AC132" s="1">
        <v>0.111736</v>
      </c>
      <c r="AD132" s="4">
        <v>8504000000</v>
      </c>
      <c r="AE132" s="4">
        <v>14810000000</v>
      </c>
      <c r="AF132" s="4">
        <f t="shared" si="32"/>
        <v>0.201899335232669</v>
      </c>
      <c r="AG132" s="4">
        <f t="shared" si="33"/>
        <v>0.574206617150574</v>
      </c>
      <c r="AH132" s="3">
        <v>1.572092</v>
      </c>
      <c r="AI132" s="4">
        <v>21120000000</v>
      </c>
      <c r="AJ132" s="4">
        <v>18380000000</v>
      </c>
      <c r="AK132" s="4">
        <f t="shared" si="34"/>
        <v>0.686076894363568</v>
      </c>
      <c r="AL132" s="4">
        <f t="shared" si="35"/>
        <v>0.788353863381859</v>
      </c>
      <c r="AM132" s="1">
        <v>33.33</v>
      </c>
      <c r="AN132" s="1">
        <v>0.2748</v>
      </c>
    </row>
    <row r="133" spans="1:40">
      <c r="A133" s="1">
        <v>2128</v>
      </c>
      <c r="B133" s="1">
        <v>2023</v>
      </c>
      <c r="C133" s="4">
        <v>24430000000</v>
      </c>
      <c r="D133" s="4">
        <v>4784000000</v>
      </c>
      <c r="E133" s="4">
        <v>26850000000</v>
      </c>
      <c r="F133" s="2">
        <f t="shared" si="24"/>
        <v>29214000000</v>
      </c>
      <c r="G133" s="2">
        <f t="shared" si="25"/>
        <v>24.097913883375</v>
      </c>
      <c r="H133" s="2">
        <f t="shared" si="26"/>
        <v>1.08804469273743</v>
      </c>
      <c r="I133" s="5">
        <v>37</v>
      </c>
      <c r="J133" s="5">
        <v>13</v>
      </c>
      <c r="K133" s="5">
        <f t="shared" si="27"/>
        <v>3.63758615972639</v>
      </c>
      <c r="L133" s="5">
        <f t="shared" si="28"/>
        <v>2.63905732961526</v>
      </c>
      <c r="M133" s="4">
        <v>48500000000</v>
      </c>
      <c r="N133" s="4">
        <f t="shared" si="29"/>
        <v>24.6048296348898</v>
      </c>
      <c r="O133" s="4">
        <v>34300000000</v>
      </c>
      <c r="P133" s="4">
        <v>2242000000</v>
      </c>
      <c r="Q133" s="1">
        <v>0.2927</v>
      </c>
      <c r="R133" s="1">
        <v>0.1237</v>
      </c>
      <c r="S133" s="1">
        <v>0.1035</v>
      </c>
      <c r="T133" s="1">
        <v>0.1464</v>
      </c>
      <c r="U133" s="1">
        <v>451</v>
      </c>
      <c r="V133" s="1">
        <f t="shared" si="30"/>
        <v>6.11368217983223</v>
      </c>
      <c r="W133" s="1">
        <v>12.18</v>
      </c>
      <c r="X133" s="1">
        <v>31686930</v>
      </c>
      <c r="Y133" s="1">
        <f t="shared" si="31"/>
        <v>17.2714148509882</v>
      </c>
      <c r="Z133" s="1">
        <v>0.12</v>
      </c>
      <c r="AA133" s="1">
        <v>55.77</v>
      </c>
      <c r="AB133" s="1">
        <v>72.06</v>
      </c>
      <c r="AC133" s="1">
        <v>0.103517</v>
      </c>
      <c r="AD133" s="4">
        <v>6871000000</v>
      </c>
      <c r="AE133" s="4">
        <v>14200000000</v>
      </c>
      <c r="AF133" s="4">
        <f t="shared" si="32"/>
        <v>0.141670103092783</v>
      </c>
      <c r="AG133" s="4">
        <f t="shared" si="33"/>
        <v>0.48387323943662</v>
      </c>
      <c r="AH133" s="3">
        <v>1.806676</v>
      </c>
      <c r="AI133" s="4">
        <v>21060000000</v>
      </c>
      <c r="AJ133" s="4">
        <v>18310000000</v>
      </c>
      <c r="AK133" s="4">
        <f t="shared" si="34"/>
        <v>0.681936685288641</v>
      </c>
      <c r="AL133" s="4">
        <f t="shared" si="35"/>
        <v>0.784357541899441</v>
      </c>
      <c r="AM133" s="1">
        <v>40</v>
      </c>
      <c r="AN133" s="1">
        <v>0.274</v>
      </c>
    </row>
    <row r="134" spans="1:40">
      <c r="A134" s="1">
        <v>2129</v>
      </c>
      <c r="B134" s="1">
        <v>2018</v>
      </c>
      <c r="C134" s="4">
        <v>17230000000</v>
      </c>
      <c r="D134" s="4">
        <v>1539000000</v>
      </c>
      <c r="E134" s="4">
        <v>13760000000</v>
      </c>
      <c r="F134" s="2">
        <f t="shared" si="24"/>
        <v>18769000000</v>
      </c>
      <c r="G134" s="2">
        <f t="shared" si="25"/>
        <v>23.6554724096205</v>
      </c>
      <c r="H134" s="2">
        <f t="shared" si="26"/>
        <v>1.3640261627907</v>
      </c>
      <c r="I134" s="5">
        <v>0</v>
      </c>
      <c r="J134" s="5">
        <v>0</v>
      </c>
      <c r="K134" s="5">
        <f t="shared" si="27"/>
        <v>0</v>
      </c>
      <c r="L134" s="5">
        <f t="shared" si="28"/>
        <v>0</v>
      </c>
      <c r="M134" s="4">
        <v>42700000000</v>
      </c>
      <c r="N134" s="4">
        <f t="shared" si="29"/>
        <v>24.477464757181</v>
      </c>
      <c r="O134" s="4">
        <v>15720000000</v>
      </c>
      <c r="P134" s="4">
        <v>2785000000</v>
      </c>
      <c r="Q134" s="1">
        <v>0.6317</v>
      </c>
      <c r="R134" s="1">
        <v>0.0349</v>
      </c>
      <c r="S134" s="1">
        <v>0.0185</v>
      </c>
      <c r="T134" s="1">
        <v>0.0502</v>
      </c>
      <c r="U134" s="1">
        <v>711</v>
      </c>
      <c r="V134" s="1">
        <f t="shared" si="30"/>
        <v>6.56807791141198</v>
      </c>
      <c r="W134" s="1">
        <v>8.53</v>
      </c>
      <c r="X134" s="4">
        <v>775400000</v>
      </c>
      <c r="Y134" s="1">
        <f t="shared" si="31"/>
        <v>20.4688895832011</v>
      </c>
      <c r="Z134" s="1">
        <v>5.64</v>
      </c>
      <c r="AA134" s="1">
        <v>27.55</v>
      </c>
      <c r="AB134" s="1">
        <v>47.58</v>
      </c>
      <c r="AC134" s="1">
        <v>0.018479</v>
      </c>
      <c r="AD134" s="4">
        <v>1708000000</v>
      </c>
      <c r="AE134" s="4">
        <v>26970000000</v>
      </c>
      <c r="AF134" s="4">
        <f t="shared" si="32"/>
        <v>0.04</v>
      </c>
      <c r="AG134" s="4">
        <f t="shared" si="33"/>
        <v>0.0633296255098257</v>
      </c>
      <c r="AH134" s="3">
        <v>3.103969</v>
      </c>
      <c r="AI134" s="4">
        <v>13410000000</v>
      </c>
      <c r="AJ134" s="4">
        <v>11370000000</v>
      </c>
      <c r="AK134" s="4">
        <f t="shared" si="34"/>
        <v>0.826308139534884</v>
      </c>
      <c r="AL134" s="4">
        <f t="shared" si="35"/>
        <v>0.974563953488372</v>
      </c>
      <c r="AM134" s="1">
        <v>44.44</v>
      </c>
      <c r="AN134" s="1">
        <v>0.6059</v>
      </c>
    </row>
    <row r="135" spans="1:40">
      <c r="A135" s="1">
        <v>2129</v>
      </c>
      <c r="B135" s="1">
        <v>2019</v>
      </c>
      <c r="C135" s="4">
        <v>20490000000</v>
      </c>
      <c r="D135" s="4">
        <v>1870000000</v>
      </c>
      <c r="E135" s="4">
        <v>16890000000</v>
      </c>
      <c r="F135" s="2">
        <f t="shared" si="24"/>
        <v>22360000000</v>
      </c>
      <c r="G135" s="2">
        <f t="shared" si="25"/>
        <v>23.8305394852333</v>
      </c>
      <c r="H135" s="2">
        <f t="shared" si="26"/>
        <v>1.3238602723505</v>
      </c>
      <c r="I135" s="5">
        <v>0</v>
      </c>
      <c r="J135" s="5">
        <v>0</v>
      </c>
      <c r="K135" s="5">
        <f t="shared" si="27"/>
        <v>0</v>
      </c>
      <c r="L135" s="5">
        <f t="shared" si="28"/>
        <v>0</v>
      </c>
      <c r="M135" s="4">
        <v>49120000000</v>
      </c>
      <c r="N135" s="4">
        <f t="shared" si="29"/>
        <v>24.6175321207853</v>
      </c>
      <c r="O135" s="4">
        <v>20550000000</v>
      </c>
      <c r="P135" s="4">
        <v>2785000000</v>
      </c>
      <c r="Q135" s="1">
        <v>0.5817</v>
      </c>
      <c r="R135" s="1">
        <v>0.0481</v>
      </c>
      <c r="S135" s="1">
        <v>0.0257</v>
      </c>
      <c r="T135" s="1">
        <v>0.0614</v>
      </c>
      <c r="U135" s="1">
        <v>809</v>
      </c>
      <c r="V135" s="1">
        <f t="shared" si="30"/>
        <v>6.69703424766649</v>
      </c>
      <c r="W135" s="1">
        <v>8.61</v>
      </c>
      <c r="X135" s="4">
        <v>1169000000</v>
      </c>
      <c r="Y135" s="1">
        <f t="shared" si="31"/>
        <v>20.8794145194363</v>
      </c>
      <c r="Z135" s="1">
        <v>6.92</v>
      </c>
      <c r="AA135" s="1">
        <v>27.55</v>
      </c>
      <c r="AB135" s="1">
        <v>45.08</v>
      </c>
      <c r="AC135" s="1">
        <v>0.025678</v>
      </c>
      <c r="AD135" s="4">
        <v>2507000000</v>
      </c>
      <c r="AE135" s="4">
        <v>28570000000</v>
      </c>
      <c r="AF135" s="4">
        <f t="shared" si="32"/>
        <v>0.0510382736156352</v>
      </c>
      <c r="AG135" s="4">
        <f t="shared" si="33"/>
        <v>0.0877493874693735</v>
      </c>
      <c r="AH135" s="3">
        <v>2.908664</v>
      </c>
      <c r="AI135" s="4">
        <v>15800000000</v>
      </c>
      <c r="AJ135" s="4">
        <v>13600000000</v>
      </c>
      <c r="AK135" s="4">
        <f t="shared" si="34"/>
        <v>0.805210183540557</v>
      </c>
      <c r="AL135" s="4">
        <f t="shared" si="35"/>
        <v>0.93546477205447</v>
      </c>
      <c r="AM135" s="1">
        <v>44.44</v>
      </c>
      <c r="AN135" s="1">
        <v>0.5563</v>
      </c>
    </row>
    <row r="136" spans="1:40">
      <c r="A136" s="1">
        <v>2129</v>
      </c>
      <c r="B136" s="1">
        <v>2020</v>
      </c>
      <c r="C136" s="4">
        <v>25270000000</v>
      </c>
      <c r="D136" s="4">
        <v>2613000000</v>
      </c>
      <c r="E136" s="4">
        <v>19060000000</v>
      </c>
      <c r="F136" s="2">
        <f t="shared" si="24"/>
        <v>27883000000</v>
      </c>
      <c r="G136" s="2">
        <f t="shared" si="25"/>
        <v>24.0512830210671</v>
      </c>
      <c r="H136" s="2">
        <f t="shared" si="26"/>
        <v>1.46290661070304</v>
      </c>
      <c r="I136" s="5">
        <v>0</v>
      </c>
      <c r="J136" s="5">
        <v>0</v>
      </c>
      <c r="K136" s="5">
        <f t="shared" si="27"/>
        <v>0</v>
      </c>
      <c r="L136" s="5">
        <f t="shared" si="28"/>
        <v>0</v>
      </c>
      <c r="M136" s="4">
        <v>58720000000</v>
      </c>
      <c r="N136" s="4">
        <f t="shared" si="29"/>
        <v>24.7960462212527</v>
      </c>
      <c r="O136" s="4">
        <v>28080000000</v>
      </c>
      <c r="P136" s="4">
        <v>3033000000</v>
      </c>
      <c r="Q136" s="1">
        <v>0.5218</v>
      </c>
      <c r="R136" s="1">
        <v>0.0463</v>
      </c>
      <c r="S136" s="1">
        <v>0.0251</v>
      </c>
      <c r="T136" s="1">
        <v>0.0525</v>
      </c>
      <c r="U136" s="1">
        <v>886</v>
      </c>
      <c r="V136" s="1">
        <f t="shared" si="30"/>
        <v>6.78784498230958</v>
      </c>
      <c r="W136" s="1">
        <v>8.64</v>
      </c>
      <c r="X136" s="4">
        <v>909200000</v>
      </c>
      <c r="Y136" s="1">
        <f t="shared" si="31"/>
        <v>20.6280756499427</v>
      </c>
      <c r="Z136" s="1">
        <v>4.77</v>
      </c>
      <c r="AA136" s="1">
        <v>25.3</v>
      </c>
      <c r="AB136" s="1">
        <v>44.5</v>
      </c>
      <c r="AC136" s="1">
        <v>0.025128</v>
      </c>
      <c r="AD136" s="4">
        <v>2859000000</v>
      </c>
      <c r="AE136" s="4">
        <v>30640000000</v>
      </c>
      <c r="AF136" s="4">
        <f t="shared" si="32"/>
        <v>0.0486886920980926</v>
      </c>
      <c r="AG136" s="4">
        <f t="shared" si="33"/>
        <v>0.0933093994778068</v>
      </c>
      <c r="AH136" s="3">
        <v>3.081302</v>
      </c>
      <c r="AI136" s="4">
        <v>18040000000</v>
      </c>
      <c r="AJ136" s="4">
        <v>15460000000</v>
      </c>
      <c r="AK136" s="4">
        <f t="shared" si="34"/>
        <v>0.81112277019937</v>
      </c>
      <c r="AL136" s="4">
        <f t="shared" si="35"/>
        <v>0.946484784889822</v>
      </c>
      <c r="AM136" s="1">
        <v>33.33</v>
      </c>
      <c r="AN136" s="1">
        <v>0.5383</v>
      </c>
    </row>
    <row r="137" spans="1:40">
      <c r="A137" s="1">
        <v>2129</v>
      </c>
      <c r="B137" s="1">
        <v>2021</v>
      </c>
      <c r="C137" s="4">
        <v>29620000000</v>
      </c>
      <c r="D137" s="4">
        <v>2839000000</v>
      </c>
      <c r="E137" s="4">
        <v>41100000000</v>
      </c>
      <c r="F137" s="2">
        <f t="shared" si="24"/>
        <v>32459000000</v>
      </c>
      <c r="G137" s="2">
        <f t="shared" si="25"/>
        <v>24.203243591411</v>
      </c>
      <c r="H137" s="2">
        <f t="shared" si="26"/>
        <v>0.789756690997567</v>
      </c>
      <c r="I137" s="5">
        <v>0</v>
      </c>
      <c r="J137" s="5">
        <v>0</v>
      </c>
      <c r="K137" s="5">
        <f t="shared" si="27"/>
        <v>0</v>
      </c>
      <c r="L137" s="5">
        <f t="shared" si="28"/>
        <v>0</v>
      </c>
      <c r="M137" s="4">
        <v>77980000000</v>
      </c>
      <c r="N137" s="4">
        <f t="shared" si="29"/>
        <v>25.0797182205009</v>
      </c>
      <c r="O137" s="4">
        <v>41670000000</v>
      </c>
      <c r="P137" s="4">
        <v>3232000000</v>
      </c>
      <c r="Q137" s="1">
        <v>0.4656</v>
      </c>
      <c r="R137" s="1">
        <v>0.0749</v>
      </c>
      <c r="S137" s="1">
        <v>0.0569</v>
      </c>
      <c r="T137" s="1">
        <v>0.1064</v>
      </c>
      <c r="U137" s="1">
        <v>1070</v>
      </c>
      <c r="V137" s="1">
        <f t="shared" si="30"/>
        <v>6.97634807044775</v>
      </c>
      <c r="W137" s="1">
        <v>8</v>
      </c>
      <c r="X137" s="4">
        <v>2577000000</v>
      </c>
      <c r="Y137" s="1">
        <f t="shared" si="31"/>
        <v>21.6698917686166</v>
      </c>
      <c r="Z137" s="1">
        <v>6.27</v>
      </c>
      <c r="AA137" s="1">
        <v>25.55</v>
      </c>
      <c r="AB137" s="1">
        <v>37.78</v>
      </c>
      <c r="AC137" s="1">
        <v>0.056876</v>
      </c>
      <c r="AD137" s="4">
        <v>4282000000</v>
      </c>
      <c r="AE137" s="4">
        <v>36310000000</v>
      </c>
      <c r="AF137" s="4">
        <f t="shared" si="32"/>
        <v>0.0549115157732752</v>
      </c>
      <c r="AG137" s="4">
        <f t="shared" si="33"/>
        <v>0.117928945194161</v>
      </c>
      <c r="AH137" s="3">
        <v>1.897092</v>
      </c>
      <c r="AI137" s="4">
        <v>36180000000</v>
      </c>
      <c r="AJ137" s="4">
        <v>32190000000</v>
      </c>
      <c r="AK137" s="4">
        <f t="shared" si="34"/>
        <v>0.783211678832117</v>
      </c>
      <c r="AL137" s="4">
        <f t="shared" si="35"/>
        <v>0.88029197080292</v>
      </c>
      <c r="AM137" s="1">
        <v>33.33</v>
      </c>
      <c r="AN137" s="1">
        <v>0.3253</v>
      </c>
    </row>
    <row r="138" spans="1:40">
      <c r="A138" s="1">
        <v>2129</v>
      </c>
      <c r="B138" s="1">
        <v>2022</v>
      </c>
      <c r="C138" s="4">
        <v>41620000000</v>
      </c>
      <c r="D138" s="4">
        <v>3664000000</v>
      </c>
      <c r="E138" s="4">
        <v>67010000000</v>
      </c>
      <c r="F138" s="2">
        <f t="shared" si="24"/>
        <v>45284000000</v>
      </c>
      <c r="G138" s="2">
        <f t="shared" si="25"/>
        <v>24.5362196061623</v>
      </c>
      <c r="H138" s="2">
        <f t="shared" si="26"/>
        <v>0.675779734368005</v>
      </c>
      <c r="I138" s="5">
        <v>0</v>
      </c>
      <c r="J138" s="5">
        <v>0</v>
      </c>
      <c r="K138" s="5">
        <f t="shared" si="27"/>
        <v>0</v>
      </c>
      <c r="L138" s="5">
        <f t="shared" si="28"/>
        <v>0</v>
      </c>
      <c r="M138" s="4">
        <v>109100000000</v>
      </c>
      <c r="N138" s="4">
        <f t="shared" si="29"/>
        <v>25.4155307297854</v>
      </c>
      <c r="O138" s="4">
        <v>47060000000</v>
      </c>
      <c r="P138" s="4">
        <v>3234000000</v>
      </c>
      <c r="Q138" s="1">
        <v>0.5688</v>
      </c>
      <c r="R138" s="1">
        <v>0.0755</v>
      </c>
      <c r="S138" s="1">
        <v>0.0648</v>
      </c>
      <c r="T138" s="1">
        <v>0.1503</v>
      </c>
      <c r="U138" s="1">
        <v>1252</v>
      </c>
      <c r="V138" s="1">
        <f t="shared" si="30"/>
        <v>7.13329595489607</v>
      </c>
      <c r="W138" s="1">
        <v>7.2</v>
      </c>
      <c r="X138" s="4">
        <v>3771000000</v>
      </c>
      <c r="Y138" s="1">
        <f t="shared" si="31"/>
        <v>22.0506060552226</v>
      </c>
      <c r="Z138" s="1">
        <v>5.63</v>
      </c>
      <c r="AA138" s="1">
        <v>27.37</v>
      </c>
      <c r="AB138" s="1">
        <v>40.12</v>
      </c>
      <c r="AC138" s="1">
        <v>0.064811</v>
      </c>
      <c r="AD138" s="4">
        <v>5057000000</v>
      </c>
      <c r="AE138" s="4">
        <v>62070000000</v>
      </c>
      <c r="AF138" s="4">
        <f t="shared" si="32"/>
        <v>0.0463519706691109</v>
      </c>
      <c r="AG138" s="4">
        <f t="shared" si="33"/>
        <v>0.081472531013372</v>
      </c>
      <c r="AH138" s="3">
        <v>1.628615</v>
      </c>
      <c r="AI138" s="4">
        <v>60220000000</v>
      </c>
      <c r="AJ138" s="4">
        <v>55070000000</v>
      </c>
      <c r="AK138" s="4">
        <f t="shared" si="34"/>
        <v>0.821817639158335</v>
      </c>
      <c r="AL138" s="4">
        <f t="shared" si="35"/>
        <v>0.898671840023877</v>
      </c>
      <c r="AM138" s="1">
        <v>33.33</v>
      </c>
      <c r="AN138" s="1">
        <v>0.2595</v>
      </c>
    </row>
    <row r="139" spans="1:40">
      <c r="A139" s="1">
        <v>2129</v>
      </c>
      <c r="B139" s="1">
        <v>2023</v>
      </c>
      <c r="C139" s="4">
        <v>53680000000</v>
      </c>
      <c r="D139" s="4">
        <v>4341000000</v>
      </c>
      <c r="E139" s="4">
        <v>59150000000</v>
      </c>
      <c r="F139" s="2">
        <f t="shared" si="24"/>
        <v>58021000000</v>
      </c>
      <c r="G139" s="2">
        <f t="shared" si="25"/>
        <v>24.7840708509272</v>
      </c>
      <c r="H139" s="2">
        <f t="shared" si="26"/>
        <v>0.980912933220626</v>
      </c>
      <c r="I139" s="5">
        <v>0</v>
      </c>
      <c r="J139" s="5">
        <v>0</v>
      </c>
      <c r="K139" s="5">
        <f t="shared" si="27"/>
        <v>0</v>
      </c>
      <c r="L139" s="5">
        <f t="shared" si="28"/>
        <v>0</v>
      </c>
      <c r="M139" s="4">
        <v>125100000000</v>
      </c>
      <c r="N139" s="4">
        <f t="shared" si="29"/>
        <v>25.5523792544193</v>
      </c>
      <c r="O139" s="4">
        <v>60240000000</v>
      </c>
      <c r="P139" s="4">
        <v>4043000000</v>
      </c>
      <c r="Q139" s="1">
        <v>0.5183</v>
      </c>
      <c r="R139" s="1">
        <v>0.0436</v>
      </c>
      <c r="S139" s="1">
        <v>0.0312</v>
      </c>
      <c r="T139" s="1">
        <v>0.0647</v>
      </c>
      <c r="U139" s="1">
        <v>1423</v>
      </c>
      <c r="V139" s="1">
        <f t="shared" si="30"/>
        <v>7.26122509197192</v>
      </c>
      <c r="W139" s="1">
        <v>7.3</v>
      </c>
      <c r="X139" s="4">
        <v>2848000000</v>
      </c>
      <c r="Y139" s="1">
        <f t="shared" si="31"/>
        <v>21.7698828304961</v>
      </c>
      <c r="Z139" s="1">
        <v>4.82</v>
      </c>
      <c r="AA139" s="1">
        <v>27.36</v>
      </c>
      <c r="AB139" s="1">
        <v>41.15</v>
      </c>
      <c r="AC139" s="1">
        <v>0.031175</v>
      </c>
      <c r="AD139" s="4">
        <v>5181000000</v>
      </c>
      <c r="AE139" s="4">
        <v>64830000000</v>
      </c>
      <c r="AF139" s="4">
        <f t="shared" si="32"/>
        <v>0.0414148681055156</v>
      </c>
      <c r="AG139" s="4">
        <f t="shared" si="33"/>
        <v>0.0799167052290606</v>
      </c>
      <c r="AH139" s="3">
        <v>2.114464</v>
      </c>
      <c r="AI139" s="4">
        <v>52340000000</v>
      </c>
      <c r="AJ139" s="4">
        <v>47170000000</v>
      </c>
      <c r="AK139" s="4">
        <f t="shared" si="34"/>
        <v>0.797464074387151</v>
      </c>
      <c r="AL139" s="4">
        <f t="shared" si="35"/>
        <v>0.884868977176669</v>
      </c>
      <c r="AM139" s="1">
        <v>33.33</v>
      </c>
      <c r="AN139" s="1">
        <v>0.3295</v>
      </c>
    </row>
    <row r="140" spans="1:40">
      <c r="A140" s="1">
        <v>2168</v>
      </c>
      <c r="B140" s="1">
        <v>2018</v>
      </c>
      <c r="C140" s="1">
        <v>94457715</v>
      </c>
      <c r="D140" s="1">
        <v>12195013</v>
      </c>
      <c r="E140" s="4">
        <v>1898000000</v>
      </c>
      <c r="F140" s="2">
        <f t="shared" si="24"/>
        <v>106652728</v>
      </c>
      <c r="G140" s="2">
        <f t="shared" si="25"/>
        <v>18.4850885815512</v>
      </c>
      <c r="H140" s="2">
        <f t="shared" si="26"/>
        <v>0.0561921643835616</v>
      </c>
      <c r="I140" s="5">
        <v>106</v>
      </c>
      <c r="J140" s="5">
        <v>45</v>
      </c>
      <c r="K140" s="5">
        <f t="shared" si="27"/>
        <v>4.67282883446191</v>
      </c>
      <c r="L140" s="5">
        <f t="shared" si="28"/>
        <v>3.82864139648909</v>
      </c>
      <c r="M140" s="4">
        <v>3688000000</v>
      </c>
      <c r="N140" s="4">
        <f t="shared" si="29"/>
        <v>22.0283501426408</v>
      </c>
      <c r="O140" s="4">
        <v>2024000000</v>
      </c>
      <c r="P140" s="4">
        <v>814100000</v>
      </c>
      <c r="Q140" s="1">
        <v>0.4512</v>
      </c>
      <c r="R140" s="1">
        <v>0.1205</v>
      </c>
      <c r="S140" s="1">
        <v>0.101</v>
      </c>
      <c r="T140" s="1">
        <v>0.1841</v>
      </c>
      <c r="U140" s="1">
        <v>367</v>
      </c>
      <c r="V140" s="1">
        <f t="shared" si="30"/>
        <v>5.90808293816893</v>
      </c>
      <c r="W140" s="1">
        <v>41.89</v>
      </c>
      <c r="X140" s="1">
        <v>62432149</v>
      </c>
      <c r="Y140" s="1">
        <f t="shared" si="31"/>
        <v>17.9495909089987</v>
      </c>
      <c r="Z140" s="1">
        <v>3.29</v>
      </c>
      <c r="AA140" s="1">
        <v>12.89</v>
      </c>
      <c r="AB140" s="1">
        <v>37.34</v>
      </c>
      <c r="AC140" s="1">
        <v>0.101043</v>
      </c>
      <c r="AD140" s="4">
        <v>309000000</v>
      </c>
      <c r="AE140" s="4">
        <v>1664000000</v>
      </c>
      <c r="AF140" s="4">
        <f t="shared" si="32"/>
        <v>0.0837852494577006</v>
      </c>
      <c r="AG140" s="4">
        <f t="shared" si="33"/>
        <v>0.185697115384615</v>
      </c>
      <c r="AH140" s="3">
        <v>1.942825</v>
      </c>
      <c r="AI140" s="4">
        <v>1651000000</v>
      </c>
      <c r="AJ140" s="4">
        <v>553900000</v>
      </c>
      <c r="AK140" s="4">
        <f t="shared" si="34"/>
        <v>0.291833508956797</v>
      </c>
      <c r="AL140" s="4">
        <f t="shared" si="35"/>
        <v>0.86986301369863</v>
      </c>
      <c r="AM140" s="1">
        <v>33.33</v>
      </c>
      <c r="AN140" s="1">
        <v>0.4615</v>
      </c>
    </row>
    <row r="141" spans="1:40">
      <c r="A141" s="1">
        <v>2168</v>
      </c>
      <c r="B141" s="1">
        <v>2019</v>
      </c>
      <c r="C141" s="1">
        <v>84788453</v>
      </c>
      <c r="D141" s="1">
        <v>14424575</v>
      </c>
      <c r="E141" s="4">
        <v>1092000000</v>
      </c>
      <c r="F141" s="2">
        <f t="shared" si="24"/>
        <v>99213028</v>
      </c>
      <c r="G141" s="2">
        <f t="shared" si="25"/>
        <v>18.4127798942771</v>
      </c>
      <c r="H141" s="2">
        <f t="shared" si="26"/>
        <v>0.0908544212454212</v>
      </c>
      <c r="I141" s="5">
        <v>113</v>
      </c>
      <c r="J141" s="5">
        <v>45</v>
      </c>
      <c r="K141" s="5">
        <f t="shared" si="27"/>
        <v>4.7361984483945</v>
      </c>
      <c r="L141" s="5">
        <f t="shared" si="28"/>
        <v>3.82864139648909</v>
      </c>
      <c r="M141" s="4">
        <v>2336000000</v>
      </c>
      <c r="N141" s="4">
        <f t="shared" si="29"/>
        <v>21.5717059019124</v>
      </c>
      <c r="O141" s="4">
        <v>668900000</v>
      </c>
      <c r="P141" s="4">
        <v>801900000</v>
      </c>
      <c r="Q141" s="1">
        <v>0.7136</v>
      </c>
      <c r="R141" s="1">
        <v>-0.4908</v>
      </c>
      <c r="S141" s="1">
        <v>-0.5051</v>
      </c>
      <c r="T141" s="1">
        <v>-1.7637</v>
      </c>
      <c r="U141" s="1">
        <v>368</v>
      </c>
      <c r="V141" s="1">
        <f t="shared" si="30"/>
        <v>5.91079664404053</v>
      </c>
      <c r="W141" s="1">
        <v>42.3</v>
      </c>
      <c r="X141" s="1">
        <v>77370912</v>
      </c>
      <c r="Y141" s="1">
        <f t="shared" si="31"/>
        <v>18.1641214539707</v>
      </c>
      <c r="Z141" s="1">
        <v>7.08</v>
      </c>
      <c r="AA141" s="1">
        <v>13.67</v>
      </c>
      <c r="AB141" s="1">
        <v>39.97</v>
      </c>
      <c r="AC141" s="1">
        <v>-0.505088</v>
      </c>
      <c r="AD141" s="4">
        <v>-378000000</v>
      </c>
      <c r="AE141" s="4">
        <v>1667000000</v>
      </c>
      <c r="AF141" s="4">
        <f t="shared" si="32"/>
        <v>-0.161815068493151</v>
      </c>
      <c r="AG141" s="4">
        <f t="shared" si="33"/>
        <v>-0.226754649070186</v>
      </c>
      <c r="AH141" s="3">
        <v>2.138384</v>
      </c>
      <c r="AI141" s="4">
        <v>1176000000</v>
      </c>
      <c r="AJ141" s="4">
        <v>352700000</v>
      </c>
      <c r="AK141" s="4">
        <f t="shared" si="34"/>
        <v>0.322985347985348</v>
      </c>
      <c r="AL141" s="4">
        <f t="shared" si="35"/>
        <v>1.07692307692308</v>
      </c>
      <c r="AM141" s="1">
        <v>42.86</v>
      </c>
      <c r="AN141" s="1">
        <v>0.7965</v>
      </c>
    </row>
    <row r="142" spans="1:40">
      <c r="A142" s="1">
        <v>2168</v>
      </c>
      <c r="B142" s="1">
        <v>2020</v>
      </c>
      <c r="C142" s="4">
        <v>162000000</v>
      </c>
      <c r="D142" s="1">
        <v>12062760</v>
      </c>
      <c r="E142" s="4">
        <v>785000000</v>
      </c>
      <c r="F142" s="2">
        <f t="shared" si="24"/>
        <v>174062760</v>
      </c>
      <c r="G142" s="2">
        <f t="shared" si="25"/>
        <v>18.9749264818011</v>
      </c>
      <c r="H142" s="2">
        <f t="shared" si="26"/>
        <v>0.221736</v>
      </c>
      <c r="I142" s="5">
        <v>118</v>
      </c>
      <c r="J142" s="5">
        <v>43</v>
      </c>
      <c r="K142" s="5">
        <f t="shared" si="27"/>
        <v>4.77912349311153</v>
      </c>
      <c r="L142" s="5">
        <f t="shared" si="28"/>
        <v>3.78418963391826</v>
      </c>
      <c r="M142" s="4">
        <v>1475000000</v>
      </c>
      <c r="N142" s="4">
        <f t="shared" si="29"/>
        <v>21.1119238267382</v>
      </c>
      <c r="O142" s="4">
        <v>416600000</v>
      </c>
      <c r="P142" s="4">
        <v>801900000</v>
      </c>
      <c r="Q142" s="1">
        <v>0.7176</v>
      </c>
      <c r="R142" s="1">
        <v>-0.1014</v>
      </c>
      <c r="S142" s="1">
        <v>-0.1309</v>
      </c>
      <c r="T142" s="1">
        <v>-0.4637</v>
      </c>
      <c r="U142" s="1">
        <v>265</v>
      </c>
      <c r="V142" s="1">
        <f t="shared" si="30"/>
        <v>5.5834963087817</v>
      </c>
      <c r="W142" s="1">
        <v>41.47</v>
      </c>
      <c r="X142" s="1">
        <v>57050212</v>
      </c>
      <c r="Y142" s="1">
        <f t="shared" si="31"/>
        <v>17.859442350304</v>
      </c>
      <c r="Z142" s="1">
        <v>7.27</v>
      </c>
      <c r="AA142" s="1">
        <v>10.54</v>
      </c>
      <c r="AB142" s="1">
        <v>19.94</v>
      </c>
      <c r="AC142" s="1">
        <v>-0.130929</v>
      </c>
      <c r="AD142" s="4">
        <v>126900000</v>
      </c>
      <c r="AE142" s="4">
        <v>1059000000</v>
      </c>
      <c r="AF142" s="4">
        <f t="shared" si="32"/>
        <v>0.0860338983050847</v>
      </c>
      <c r="AG142" s="4">
        <f t="shared" si="33"/>
        <v>0.119830028328612</v>
      </c>
      <c r="AH142" s="3">
        <v>1.879218</v>
      </c>
      <c r="AI142" s="4">
        <v>958600000</v>
      </c>
      <c r="AJ142" s="4">
        <v>282200000</v>
      </c>
      <c r="AK142" s="4">
        <f t="shared" si="34"/>
        <v>0.359490445859873</v>
      </c>
      <c r="AL142" s="4">
        <f t="shared" si="35"/>
        <v>1.22114649681529</v>
      </c>
      <c r="AM142" s="1">
        <v>33.33</v>
      </c>
      <c r="AN142" s="1">
        <v>0.814</v>
      </c>
    </row>
    <row r="143" spans="1:40">
      <c r="A143" s="1">
        <v>2168</v>
      </c>
      <c r="B143" s="1">
        <v>2021</v>
      </c>
      <c r="C143" s="4">
        <v>154000000</v>
      </c>
      <c r="D143" s="1">
        <v>11899219</v>
      </c>
      <c r="E143" s="4">
        <v>329900000</v>
      </c>
      <c r="F143" s="2">
        <f t="shared" si="24"/>
        <v>165899219</v>
      </c>
      <c r="G143" s="2">
        <f t="shared" si="25"/>
        <v>18.9268910474944</v>
      </c>
      <c r="H143" s="2">
        <f t="shared" si="26"/>
        <v>0.502877293119127</v>
      </c>
      <c r="I143" s="5">
        <v>127</v>
      </c>
      <c r="J143" s="5">
        <v>43</v>
      </c>
      <c r="K143" s="5">
        <f t="shared" si="27"/>
        <v>4.85203026391962</v>
      </c>
      <c r="L143" s="5">
        <f t="shared" si="28"/>
        <v>3.78418963391826</v>
      </c>
      <c r="M143" s="4">
        <v>955700000</v>
      </c>
      <c r="N143" s="4">
        <f t="shared" si="29"/>
        <v>20.6779546142364</v>
      </c>
      <c r="O143" s="4">
        <v>134000000</v>
      </c>
      <c r="P143" s="4">
        <v>801900000</v>
      </c>
      <c r="Q143" s="1">
        <v>0.8598</v>
      </c>
      <c r="R143" s="1">
        <v>-0.24</v>
      </c>
      <c r="S143" s="1">
        <v>-0.265</v>
      </c>
      <c r="T143" s="1">
        <v>-1.8901</v>
      </c>
      <c r="U143" s="1">
        <v>152</v>
      </c>
      <c r="V143" s="1">
        <f t="shared" si="30"/>
        <v>5.03043792139244</v>
      </c>
      <c r="W143" s="1">
        <v>27.84</v>
      </c>
      <c r="X143" s="1">
        <v>40720516</v>
      </c>
      <c r="Y143" s="1">
        <f t="shared" si="31"/>
        <v>17.522242602032</v>
      </c>
      <c r="Z143" s="1">
        <v>12.34</v>
      </c>
      <c r="AA143" s="1">
        <v>10.49</v>
      </c>
      <c r="AB143" s="1">
        <v>22.63</v>
      </c>
      <c r="AC143" s="1">
        <v>-0.265027</v>
      </c>
      <c r="AD143" s="4">
        <v>207800000</v>
      </c>
      <c r="AE143" s="4">
        <v>821700000</v>
      </c>
      <c r="AF143" s="4">
        <f t="shared" si="32"/>
        <v>0.217432248613582</v>
      </c>
      <c r="AG143" s="4">
        <f t="shared" si="33"/>
        <v>0.252890349275891</v>
      </c>
      <c r="AH143" s="3">
        <v>2.896907</v>
      </c>
      <c r="AI143" s="4">
        <v>538800000</v>
      </c>
      <c r="AJ143" s="4">
        <v>215800000</v>
      </c>
      <c r="AK143" s="4">
        <f t="shared" si="34"/>
        <v>0.654137617459836</v>
      </c>
      <c r="AL143" s="4">
        <f t="shared" si="35"/>
        <v>1.63322218854198</v>
      </c>
      <c r="AM143" s="1">
        <v>33.33</v>
      </c>
      <c r="AN143" s="1">
        <v>1.655</v>
      </c>
    </row>
    <row r="144" spans="1:40">
      <c r="A144" s="1">
        <v>2168</v>
      </c>
      <c r="B144" s="1">
        <v>2022</v>
      </c>
      <c r="C144" s="4">
        <v>149000000</v>
      </c>
      <c r="D144" s="1">
        <v>12731515</v>
      </c>
      <c r="E144" s="4">
        <v>244400000</v>
      </c>
      <c r="F144" s="2">
        <f t="shared" si="24"/>
        <v>161731515</v>
      </c>
      <c r="G144" s="2">
        <f t="shared" si="25"/>
        <v>18.9014482035164</v>
      </c>
      <c r="H144" s="2">
        <f t="shared" si="26"/>
        <v>0.66174924304419</v>
      </c>
      <c r="I144" s="5">
        <v>127</v>
      </c>
      <c r="J144" s="5">
        <v>43</v>
      </c>
      <c r="K144" s="5">
        <f t="shared" si="27"/>
        <v>4.85203026391962</v>
      </c>
      <c r="L144" s="5">
        <f t="shared" si="28"/>
        <v>3.78418963391826</v>
      </c>
      <c r="M144" s="4">
        <v>808600000</v>
      </c>
      <c r="N144" s="4">
        <f t="shared" si="29"/>
        <v>20.5108149151709</v>
      </c>
      <c r="O144" s="1">
        <v>48754156</v>
      </c>
      <c r="P144" s="4">
        <v>799200000</v>
      </c>
      <c r="Q144" s="1">
        <v>0.9397</v>
      </c>
      <c r="R144" s="1">
        <v>-0.1066</v>
      </c>
      <c r="S144" s="1">
        <v>-0.1493</v>
      </c>
      <c r="T144" s="1">
        <v>-2.476</v>
      </c>
      <c r="U144" s="1">
        <v>148</v>
      </c>
      <c r="V144" s="1">
        <f t="shared" si="30"/>
        <v>5.00394630594546</v>
      </c>
      <c r="W144" s="1">
        <v>28.52</v>
      </c>
      <c r="X144" s="1">
        <v>34952219</v>
      </c>
      <c r="Y144" s="1">
        <f t="shared" si="31"/>
        <v>17.3694925153296</v>
      </c>
      <c r="Z144" s="1">
        <v>14.3</v>
      </c>
      <c r="AA144" s="1">
        <v>10.53</v>
      </c>
      <c r="AB144" s="1">
        <v>19.91</v>
      </c>
      <c r="AC144" s="1">
        <v>-0.149294</v>
      </c>
      <c r="AD144" s="1">
        <v>19015462</v>
      </c>
      <c r="AE144" s="4">
        <v>759800000</v>
      </c>
      <c r="AF144" s="4">
        <f t="shared" si="32"/>
        <v>0.0235165248577789</v>
      </c>
      <c r="AG144" s="4">
        <f t="shared" si="33"/>
        <v>0.0250269307712556</v>
      </c>
      <c r="AH144" s="3">
        <v>3.308264</v>
      </c>
      <c r="AI144" s="4">
        <v>361800000</v>
      </c>
      <c r="AJ144" s="4">
        <v>173600000</v>
      </c>
      <c r="AK144" s="4">
        <f t="shared" si="34"/>
        <v>0.710310965630115</v>
      </c>
      <c r="AL144" s="4">
        <f t="shared" si="35"/>
        <v>1.48036006546645</v>
      </c>
      <c r="AM144" s="1">
        <v>33.33</v>
      </c>
      <c r="AN144" s="1">
        <v>2.1235</v>
      </c>
    </row>
    <row r="145" spans="1:40">
      <c r="A145" s="1">
        <v>2168</v>
      </c>
      <c r="B145" s="1">
        <v>2023</v>
      </c>
      <c r="C145" s="4">
        <v>114700000</v>
      </c>
      <c r="D145" s="1">
        <v>37319720</v>
      </c>
      <c r="E145" s="4">
        <v>254200000</v>
      </c>
      <c r="F145" s="2">
        <f t="shared" si="24"/>
        <v>152019720</v>
      </c>
      <c r="G145" s="2">
        <f t="shared" si="25"/>
        <v>18.8395208072376</v>
      </c>
      <c r="H145" s="2">
        <f t="shared" si="26"/>
        <v>0.598031943351692</v>
      </c>
      <c r="I145" s="5">
        <v>127</v>
      </c>
      <c r="J145" s="5">
        <v>43</v>
      </c>
      <c r="K145" s="5">
        <f t="shared" si="27"/>
        <v>4.85203026391962</v>
      </c>
      <c r="L145" s="5">
        <f t="shared" si="28"/>
        <v>3.78418963391826</v>
      </c>
      <c r="M145" s="4">
        <v>944000000</v>
      </c>
      <c r="N145" s="4">
        <f t="shared" si="29"/>
        <v>20.6656367241098</v>
      </c>
      <c r="O145" s="1">
        <v>46010374</v>
      </c>
      <c r="P145" s="4">
        <v>784200000</v>
      </c>
      <c r="Q145" s="1">
        <v>0.9513</v>
      </c>
      <c r="R145" s="1">
        <v>0.035</v>
      </c>
      <c r="S145" s="1">
        <v>0.0021</v>
      </c>
      <c r="T145" s="1">
        <v>0.0425</v>
      </c>
      <c r="U145" s="1">
        <v>68</v>
      </c>
      <c r="V145" s="1">
        <f t="shared" si="30"/>
        <v>4.23410650459726</v>
      </c>
      <c r="W145" s="1">
        <v>15.42</v>
      </c>
      <c r="X145" s="1">
        <v>21376601</v>
      </c>
      <c r="Y145" s="1">
        <f t="shared" si="31"/>
        <v>16.877807470567</v>
      </c>
      <c r="Z145" s="1">
        <v>8.41</v>
      </c>
      <c r="AA145" s="1">
        <v>10.73</v>
      </c>
      <c r="AB145" s="1">
        <v>20.2</v>
      </c>
      <c r="AC145" s="1">
        <v>0.002072</v>
      </c>
      <c r="AD145" s="1">
        <v>28553325</v>
      </c>
      <c r="AE145" s="4">
        <v>898000000</v>
      </c>
      <c r="AF145" s="4">
        <f t="shared" si="32"/>
        <v>0.0302471663135593</v>
      </c>
      <c r="AG145" s="4">
        <f t="shared" si="33"/>
        <v>0.0317965757238307</v>
      </c>
      <c r="AH145" s="3">
        <v>3.71408</v>
      </c>
      <c r="AI145" s="4">
        <v>378400000</v>
      </c>
      <c r="AJ145" s="4">
        <v>179300000</v>
      </c>
      <c r="AK145" s="4">
        <f t="shared" si="34"/>
        <v>0.705350118017309</v>
      </c>
      <c r="AL145" s="4">
        <f t="shared" si="35"/>
        <v>1.48859166011015</v>
      </c>
      <c r="AM145" s="1">
        <v>33.33</v>
      </c>
      <c r="AN145" s="1">
        <v>1.7351</v>
      </c>
    </row>
    <row r="146" spans="1:40">
      <c r="A146" s="1">
        <v>2169</v>
      </c>
      <c r="B146" s="1">
        <v>2018</v>
      </c>
      <c r="C146" s="4">
        <v>1016000000</v>
      </c>
      <c r="D146" s="4">
        <v>129100000</v>
      </c>
      <c r="E146" s="4">
        <v>2703000000</v>
      </c>
      <c r="F146" s="2">
        <f t="shared" si="24"/>
        <v>1145100000</v>
      </c>
      <c r="G146" s="2">
        <f t="shared" si="25"/>
        <v>20.8587578063836</v>
      </c>
      <c r="H146" s="2">
        <f t="shared" si="26"/>
        <v>0.423640399556049</v>
      </c>
      <c r="I146" s="5">
        <v>94</v>
      </c>
      <c r="J146" s="5">
        <v>27</v>
      </c>
      <c r="K146" s="5">
        <f t="shared" si="27"/>
        <v>4.55387689160054</v>
      </c>
      <c r="L146" s="5">
        <f t="shared" si="28"/>
        <v>3.3322045101752</v>
      </c>
      <c r="M146" s="4">
        <v>5256000000</v>
      </c>
      <c r="N146" s="4">
        <f t="shared" si="29"/>
        <v>22.3826361181287</v>
      </c>
      <c r="O146" s="4">
        <v>3057000000</v>
      </c>
      <c r="P146" s="4">
        <v>787800000</v>
      </c>
      <c r="Q146" s="1">
        <v>0.4183</v>
      </c>
      <c r="R146" s="1">
        <v>0.0299</v>
      </c>
      <c r="S146" s="1">
        <v>0.0153</v>
      </c>
      <c r="T146" s="1">
        <v>0.0264</v>
      </c>
      <c r="U146" s="1">
        <v>526</v>
      </c>
      <c r="V146" s="1">
        <f t="shared" si="30"/>
        <v>6.26720054854136</v>
      </c>
      <c r="W146" s="1">
        <v>29.06</v>
      </c>
      <c r="X146" s="1">
        <v>95618599</v>
      </c>
      <c r="Y146" s="1">
        <f t="shared" si="31"/>
        <v>18.3758779093084</v>
      </c>
      <c r="Z146" s="1">
        <v>3.54</v>
      </c>
      <c r="AA146" s="1">
        <v>19.32</v>
      </c>
      <c r="AB146" s="1">
        <v>34.78</v>
      </c>
      <c r="AC146" s="1">
        <v>0.015338</v>
      </c>
      <c r="AD146" s="4">
        <v>-185100000</v>
      </c>
      <c r="AE146" s="4">
        <v>2198000000</v>
      </c>
      <c r="AF146" s="4">
        <f t="shared" si="32"/>
        <v>-0.0352168949771689</v>
      </c>
      <c r="AG146" s="4">
        <f t="shared" si="33"/>
        <v>-0.0842129208371247</v>
      </c>
      <c r="AH146" s="3">
        <v>1.944406</v>
      </c>
      <c r="AI146" s="4">
        <v>2625000000</v>
      </c>
      <c r="AJ146" s="4">
        <v>2197000000</v>
      </c>
      <c r="AK146" s="4">
        <f t="shared" si="34"/>
        <v>0.812800591934887</v>
      </c>
      <c r="AL146" s="4">
        <f t="shared" si="35"/>
        <v>0.971143174250832</v>
      </c>
      <c r="AM146" s="1">
        <v>33.33</v>
      </c>
      <c r="AN146" s="1">
        <v>0.6697</v>
      </c>
    </row>
    <row r="147" spans="1:40">
      <c r="A147" s="1">
        <v>2169</v>
      </c>
      <c r="B147" s="1">
        <v>2019</v>
      </c>
      <c r="C147" s="4">
        <v>1099000000</v>
      </c>
      <c r="D147" s="4">
        <v>588000000</v>
      </c>
      <c r="E147" s="4">
        <v>2554000000</v>
      </c>
      <c r="F147" s="2">
        <f t="shared" si="24"/>
        <v>1687000000</v>
      </c>
      <c r="G147" s="2">
        <f t="shared" si="25"/>
        <v>21.2462176405102</v>
      </c>
      <c r="H147" s="2">
        <f t="shared" si="26"/>
        <v>0.660532498042287</v>
      </c>
      <c r="I147" s="5">
        <v>97</v>
      </c>
      <c r="J147" s="5">
        <v>27</v>
      </c>
      <c r="K147" s="5">
        <f t="shared" si="27"/>
        <v>4.58496747867057</v>
      </c>
      <c r="L147" s="5">
        <f t="shared" si="28"/>
        <v>3.3322045101752</v>
      </c>
      <c r="M147" s="4">
        <v>5777000000</v>
      </c>
      <c r="N147" s="4">
        <f t="shared" si="29"/>
        <v>22.4771503537455</v>
      </c>
      <c r="O147" s="4">
        <v>3022000000</v>
      </c>
      <c r="P147" s="4">
        <v>787800000</v>
      </c>
      <c r="Q147" s="1">
        <v>0.4768</v>
      </c>
      <c r="R147" s="1">
        <v>0.0344</v>
      </c>
      <c r="S147" s="1">
        <v>0.0171</v>
      </c>
      <c r="T147" s="1">
        <v>0.0327</v>
      </c>
      <c r="U147" s="1">
        <v>515</v>
      </c>
      <c r="V147" s="1">
        <f t="shared" si="30"/>
        <v>6.24610676548156</v>
      </c>
      <c r="W147" s="1">
        <v>27.98</v>
      </c>
      <c r="X147" s="4">
        <v>108700000</v>
      </c>
      <c r="Y147" s="1">
        <f t="shared" si="31"/>
        <v>18.5041023520914</v>
      </c>
      <c r="Z147" s="1">
        <v>4.26</v>
      </c>
      <c r="AA147" s="1">
        <v>19.32</v>
      </c>
      <c r="AB147" s="1">
        <v>31.7</v>
      </c>
      <c r="AC147" s="1">
        <v>0.017099</v>
      </c>
      <c r="AD147" s="4">
        <v>247100000</v>
      </c>
      <c r="AE147" s="4">
        <v>2755000000</v>
      </c>
      <c r="AF147" s="4">
        <f t="shared" si="32"/>
        <v>0.0427730656049853</v>
      </c>
      <c r="AG147" s="4">
        <f t="shared" si="33"/>
        <v>0.0896914700544465</v>
      </c>
      <c r="AH147" s="3">
        <v>2.262246</v>
      </c>
      <c r="AI147" s="4">
        <v>2521000000</v>
      </c>
      <c r="AJ147" s="4">
        <v>2079000000</v>
      </c>
      <c r="AK147" s="4">
        <f t="shared" si="34"/>
        <v>0.814017227877839</v>
      </c>
      <c r="AL147" s="4">
        <f t="shared" si="35"/>
        <v>0.987079091620987</v>
      </c>
      <c r="AM147" s="1">
        <v>37.5</v>
      </c>
      <c r="AN147" s="1">
        <v>0.6971</v>
      </c>
    </row>
    <row r="148" spans="1:40">
      <c r="A148" s="1">
        <v>2169</v>
      </c>
      <c r="B148" s="1">
        <v>2020</v>
      </c>
      <c r="C148" s="4">
        <v>1256000000</v>
      </c>
      <c r="D148" s="4">
        <v>605000000</v>
      </c>
      <c r="E148" s="4">
        <v>2143000000</v>
      </c>
      <c r="F148" s="2">
        <f t="shared" si="24"/>
        <v>1861000000</v>
      </c>
      <c r="G148" s="2">
        <f t="shared" si="25"/>
        <v>21.3443798146065</v>
      </c>
      <c r="H148" s="2">
        <f t="shared" si="26"/>
        <v>0.868408772748483</v>
      </c>
      <c r="I148" s="5">
        <v>107</v>
      </c>
      <c r="J148" s="5">
        <v>29</v>
      </c>
      <c r="K148" s="5">
        <f t="shared" si="27"/>
        <v>4.68213122712422</v>
      </c>
      <c r="L148" s="5">
        <f t="shared" si="28"/>
        <v>3.40119738166216</v>
      </c>
      <c r="M148" s="4">
        <v>5486000000</v>
      </c>
      <c r="N148" s="4">
        <f t="shared" si="29"/>
        <v>22.4254652294618</v>
      </c>
      <c r="O148" s="4">
        <v>3312000000</v>
      </c>
      <c r="P148" s="4">
        <v>787800000</v>
      </c>
      <c r="Q148" s="1">
        <v>0.3963</v>
      </c>
      <c r="R148" s="1">
        <v>0.0618</v>
      </c>
      <c r="S148" s="1">
        <v>0.0428</v>
      </c>
      <c r="T148" s="1">
        <v>0.071</v>
      </c>
      <c r="U148" s="1">
        <v>529</v>
      </c>
      <c r="V148" s="1">
        <f t="shared" si="30"/>
        <v>6.27287700654617</v>
      </c>
      <c r="W148" s="1">
        <v>28.67</v>
      </c>
      <c r="X148" s="4">
        <v>121300000</v>
      </c>
      <c r="Y148" s="1">
        <f t="shared" si="31"/>
        <v>18.6137773739143</v>
      </c>
      <c r="Z148" s="1">
        <v>5.66</v>
      </c>
      <c r="AA148" s="1">
        <v>19.32</v>
      </c>
      <c r="AB148" s="1">
        <v>32.06</v>
      </c>
      <c r="AC148" s="1">
        <v>0.042836</v>
      </c>
      <c r="AD148" s="4">
        <v>438000000</v>
      </c>
      <c r="AE148" s="4">
        <v>2174000000</v>
      </c>
      <c r="AF148" s="4">
        <f t="shared" si="32"/>
        <v>0.0798395916879329</v>
      </c>
      <c r="AG148" s="4">
        <f t="shared" si="33"/>
        <v>0.201471941122355</v>
      </c>
      <c r="AH148" s="3">
        <v>2.560587</v>
      </c>
      <c r="AI148" s="4">
        <v>2139000000</v>
      </c>
      <c r="AJ148" s="4">
        <v>1730000000</v>
      </c>
      <c r="AK148" s="4">
        <f t="shared" si="34"/>
        <v>0.80727951469902</v>
      </c>
      <c r="AL148" s="4">
        <f t="shared" si="35"/>
        <v>0.998133457769482</v>
      </c>
      <c r="AM148" s="1">
        <v>33.33</v>
      </c>
      <c r="AN148" s="1">
        <v>0.8611</v>
      </c>
    </row>
    <row r="149" spans="1:40">
      <c r="A149" s="1">
        <v>2169</v>
      </c>
      <c r="B149" s="1">
        <v>2021</v>
      </c>
      <c r="C149" s="4">
        <v>1213000000</v>
      </c>
      <c r="D149" s="4">
        <v>469400000</v>
      </c>
      <c r="E149" s="4">
        <v>1889000000</v>
      </c>
      <c r="F149" s="2">
        <f t="shared" si="24"/>
        <v>1682400000</v>
      </c>
      <c r="G149" s="2">
        <f t="shared" si="25"/>
        <v>21.2434871823528</v>
      </c>
      <c r="H149" s="2">
        <f t="shared" si="26"/>
        <v>0.890629962943356</v>
      </c>
      <c r="I149" s="5">
        <v>117</v>
      </c>
      <c r="J149" s="5">
        <v>37</v>
      </c>
      <c r="K149" s="5">
        <f t="shared" si="27"/>
        <v>4.77068462446567</v>
      </c>
      <c r="L149" s="5">
        <f t="shared" si="28"/>
        <v>3.63758615972639</v>
      </c>
      <c r="M149" s="4">
        <v>6194000000</v>
      </c>
      <c r="N149" s="4">
        <f t="shared" si="29"/>
        <v>22.5468469184974</v>
      </c>
      <c r="O149" s="4">
        <v>3353000000</v>
      </c>
      <c r="P149" s="4">
        <v>787800000</v>
      </c>
      <c r="Q149" s="1">
        <v>0.4586</v>
      </c>
      <c r="R149" s="1">
        <v>0.0618</v>
      </c>
      <c r="S149" s="1">
        <v>0.0438</v>
      </c>
      <c r="T149" s="1">
        <v>0.0808</v>
      </c>
      <c r="U149" s="1">
        <v>470</v>
      </c>
      <c r="V149" s="1">
        <f t="shared" si="30"/>
        <v>6.15485809401642</v>
      </c>
      <c r="W149" s="1">
        <v>24.45</v>
      </c>
      <c r="X149" s="4">
        <v>128600000</v>
      </c>
      <c r="Y149" s="1">
        <f t="shared" si="31"/>
        <v>18.6722173697678</v>
      </c>
      <c r="Z149" s="1">
        <v>6.81</v>
      </c>
      <c r="AA149" s="1">
        <v>19.32</v>
      </c>
      <c r="AB149" s="1">
        <v>27.79</v>
      </c>
      <c r="AC149" s="1">
        <v>0.043751</v>
      </c>
      <c r="AD149" s="1">
        <v>717607.35</v>
      </c>
      <c r="AE149" s="4">
        <v>2841000000</v>
      </c>
      <c r="AF149" s="4">
        <f t="shared" si="32"/>
        <v>0.000115855238940911</v>
      </c>
      <c r="AG149" s="4">
        <f t="shared" si="33"/>
        <v>0.000252589704329461</v>
      </c>
      <c r="AH149" s="3">
        <v>3.278663</v>
      </c>
      <c r="AI149" s="4">
        <v>2126000000</v>
      </c>
      <c r="AJ149" s="4">
        <v>1715000000</v>
      </c>
      <c r="AK149" s="4">
        <f t="shared" si="34"/>
        <v>0.90788777130757</v>
      </c>
      <c r="AL149" s="4">
        <f t="shared" si="35"/>
        <v>1.12546320804659</v>
      </c>
      <c r="AM149" s="1">
        <v>33.33</v>
      </c>
      <c r="AN149" s="1">
        <v>1.0174</v>
      </c>
    </row>
    <row r="150" spans="1:40">
      <c r="A150" s="1">
        <v>2169</v>
      </c>
      <c r="B150" s="1">
        <v>2022</v>
      </c>
      <c r="C150" s="4">
        <v>1126000000</v>
      </c>
      <c r="D150" s="4">
        <v>423300000</v>
      </c>
      <c r="E150" s="4">
        <v>2352000000</v>
      </c>
      <c r="F150" s="2">
        <f t="shared" si="24"/>
        <v>1549300000</v>
      </c>
      <c r="G150" s="2">
        <f t="shared" si="25"/>
        <v>21.1610690529665</v>
      </c>
      <c r="H150" s="2">
        <f t="shared" si="26"/>
        <v>0.658715986394558</v>
      </c>
      <c r="I150" s="5">
        <v>122</v>
      </c>
      <c r="J150" s="5">
        <v>39</v>
      </c>
      <c r="K150" s="5">
        <f t="shared" si="27"/>
        <v>4.81218435537242</v>
      </c>
      <c r="L150" s="5">
        <f t="shared" si="28"/>
        <v>3.68887945411394</v>
      </c>
      <c r="M150" s="4">
        <v>6437000000</v>
      </c>
      <c r="N150" s="4">
        <f t="shared" si="29"/>
        <v>22.5853284300169</v>
      </c>
      <c r="O150" s="4">
        <v>3428000000</v>
      </c>
      <c r="P150" s="4">
        <v>787800000</v>
      </c>
      <c r="Q150" s="1">
        <v>0.4675</v>
      </c>
      <c r="R150" s="1">
        <v>0.0208</v>
      </c>
      <c r="S150" s="1">
        <v>0.005</v>
      </c>
      <c r="T150" s="1">
        <v>0.0094</v>
      </c>
      <c r="U150" s="1">
        <v>461</v>
      </c>
      <c r="V150" s="1">
        <f t="shared" si="30"/>
        <v>6.13556489108174</v>
      </c>
      <c r="W150" s="1">
        <v>25.63</v>
      </c>
      <c r="X150" s="4">
        <v>140900000</v>
      </c>
      <c r="Y150" s="1">
        <f t="shared" si="31"/>
        <v>18.7635609768689</v>
      </c>
      <c r="Z150" s="1">
        <v>5.99</v>
      </c>
      <c r="AA150" s="1">
        <v>19.32</v>
      </c>
      <c r="AB150" s="1">
        <v>31.66</v>
      </c>
      <c r="AC150" s="1">
        <v>0.004988</v>
      </c>
      <c r="AD150" s="4">
        <v>225200000</v>
      </c>
      <c r="AE150" s="4">
        <v>3009000000</v>
      </c>
      <c r="AF150" s="4">
        <f t="shared" si="32"/>
        <v>0.0349852415721609</v>
      </c>
      <c r="AG150" s="4">
        <f t="shared" si="33"/>
        <v>0.0748421402459289</v>
      </c>
      <c r="AH150" s="3">
        <v>2.736788</v>
      </c>
      <c r="AI150" s="4">
        <v>2604000000</v>
      </c>
      <c r="AJ150" s="4">
        <v>2156000000</v>
      </c>
      <c r="AK150" s="4">
        <f t="shared" si="34"/>
        <v>0.916666666666667</v>
      </c>
      <c r="AL150" s="4">
        <f t="shared" si="35"/>
        <v>1.10714285714286</v>
      </c>
      <c r="AM150" s="1">
        <v>33.33</v>
      </c>
      <c r="AN150" s="1">
        <v>0.8125</v>
      </c>
    </row>
    <row r="151" spans="1:40">
      <c r="A151" s="1">
        <v>2169</v>
      </c>
      <c r="B151" s="1">
        <v>2023</v>
      </c>
      <c r="C151" s="4">
        <v>1195000000</v>
      </c>
      <c r="D151" s="4">
        <v>715100000</v>
      </c>
      <c r="E151" s="4">
        <v>2734000000</v>
      </c>
      <c r="F151" s="2">
        <f t="shared" si="24"/>
        <v>1910100000</v>
      </c>
      <c r="G151" s="2">
        <f t="shared" si="25"/>
        <v>21.3704214336554</v>
      </c>
      <c r="H151" s="2">
        <f t="shared" si="26"/>
        <v>0.698646671543526</v>
      </c>
      <c r="I151" s="5">
        <v>122</v>
      </c>
      <c r="J151" s="5">
        <v>39</v>
      </c>
      <c r="K151" s="5">
        <f t="shared" si="27"/>
        <v>4.81218435537242</v>
      </c>
      <c r="L151" s="5">
        <f t="shared" si="28"/>
        <v>3.68887945411394</v>
      </c>
      <c r="M151" s="4">
        <v>8303000000</v>
      </c>
      <c r="N151" s="4">
        <f t="shared" si="29"/>
        <v>22.8398827322263</v>
      </c>
      <c r="O151" s="4">
        <v>3304000000</v>
      </c>
      <c r="P151" s="4">
        <v>787800000</v>
      </c>
      <c r="Q151" s="1">
        <v>0.602</v>
      </c>
      <c r="R151" s="1">
        <v>-0.0165</v>
      </c>
      <c r="S151" s="1">
        <v>-0.0191</v>
      </c>
      <c r="T151" s="1">
        <v>-0.048</v>
      </c>
      <c r="U151" s="1">
        <v>482</v>
      </c>
      <c r="V151" s="1">
        <f t="shared" si="30"/>
        <v>6.18001665365257</v>
      </c>
      <c r="W151" s="1">
        <v>26.73</v>
      </c>
      <c r="X151" s="4">
        <v>160400000</v>
      </c>
      <c r="Y151" s="1">
        <f t="shared" si="31"/>
        <v>18.8931812533967</v>
      </c>
      <c r="Z151" s="1">
        <v>5.87</v>
      </c>
      <c r="AA151" s="1">
        <v>19.32</v>
      </c>
      <c r="AB151" s="1">
        <v>29.9</v>
      </c>
      <c r="AC151" s="1">
        <v>-0.019114</v>
      </c>
      <c r="AD151" s="1">
        <v>68466212</v>
      </c>
      <c r="AE151" s="4">
        <v>4999000000</v>
      </c>
      <c r="AF151" s="4">
        <f t="shared" si="32"/>
        <v>0.00824596073708298</v>
      </c>
      <c r="AG151" s="4">
        <f t="shared" si="33"/>
        <v>0.0136959815963193</v>
      </c>
      <c r="AH151" s="3">
        <v>3.03685</v>
      </c>
      <c r="AI151" s="4">
        <v>2803000000</v>
      </c>
      <c r="AJ151" s="4">
        <v>2262000000</v>
      </c>
      <c r="AK151" s="4">
        <f t="shared" si="34"/>
        <v>0.827359180687637</v>
      </c>
      <c r="AL151" s="4">
        <f t="shared" si="35"/>
        <v>1.025237746891</v>
      </c>
      <c r="AM151" s="1">
        <v>33.33</v>
      </c>
      <c r="AN151" s="1">
        <v>0.7791</v>
      </c>
    </row>
    <row r="152" spans="1:40">
      <c r="A152" s="1">
        <v>2196</v>
      </c>
      <c r="B152" s="1">
        <v>2018</v>
      </c>
      <c r="C152" s="4">
        <v>538700000</v>
      </c>
      <c r="D152" s="4">
        <v>132800000</v>
      </c>
      <c r="E152" s="4">
        <v>1364000000</v>
      </c>
      <c r="F152" s="2">
        <f t="shared" si="24"/>
        <v>671500000</v>
      </c>
      <c r="G152" s="2">
        <f t="shared" si="25"/>
        <v>20.3250245739276</v>
      </c>
      <c r="H152" s="2">
        <f t="shared" si="26"/>
        <v>0.492302052785924</v>
      </c>
      <c r="I152" s="5">
        <v>60</v>
      </c>
      <c r="J152" s="5">
        <v>5</v>
      </c>
      <c r="K152" s="5">
        <f t="shared" si="27"/>
        <v>4.11087386417331</v>
      </c>
      <c r="L152" s="5">
        <f t="shared" si="28"/>
        <v>1.79175946922805</v>
      </c>
      <c r="M152" s="4">
        <v>2832000000</v>
      </c>
      <c r="N152" s="4">
        <f t="shared" si="29"/>
        <v>21.7642490127779</v>
      </c>
      <c r="O152" s="4">
        <v>1899000000</v>
      </c>
      <c r="P152" s="4">
        <v>443500000</v>
      </c>
      <c r="Q152" s="1">
        <v>0.3296</v>
      </c>
      <c r="R152" s="1">
        <v>-0.1749</v>
      </c>
      <c r="S152" s="1">
        <v>-0.1821</v>
      </c>
      <c r="T152" s="1">
        <v>-0.2717</v>
      </c>
      <c r="U152" s="1">
        <v>264</v>
      </c>
      <c r="V152" s="1">
        <f t="shared" si="30"/>
        <v>5.57972982598622</v>
      </c>
      <c r="W152" s="1">
        <v>10.97</v>
      </c>
      <c r="X152" s="4">
        <v>100800000</v>
      </c>
      <c r="Y152" s="1">
        <f t="shared" si="31"/>
        <v>18.4286489136015</v>
      </c>
      <c r="Z152" s="1">
        <v>7.39</v>
      </c>
      <c r="AA152" s="1">
        <v>16.74</v>
      </c>
      <c r="AB152" s="1">
        <v>40.64</v>
      </c>
      <c r="AC152" s="1">
        <v>-0.182142</v>
      </c>
      <c r="AD152" s="1">
        <v>38904937</v>
      </c>
      <c r="AE152" s="4">
        <v>933400000</v>
      </c>
      <c r="AF152" s="4">
        <f t="shared" si="32"/>
        <v>0.0137376189971751</v>
      </c>
      <c r="AG152" s="4">
        <f t="shared" si="33"/>
        <v>0.0416808838654382</v>
      </c>
      <c r="AH152" s="3">
        <v>2.076913</v>
      </c>
      <c r="AI152" s="4">
        <v>1870000000</v>
      </c>
      <c r="AJ152" s="4">
        <v>1110000000</v>
      </c>
      <c r="AK152" s="4">
        <f t="shared" si="34"/>
        <v>0.813782991202346</v>
      </c>
      <c r="AL152" s="4">
        <f t="shared" si="35"/>
        <v>1.37096774193548</v>
      </c>
      <c r="AM152" s="1">
        <v>33.33</v>
      </c>
      <c r="AN152" s="1">
        <v>1.7644</v>
      </c>
    </row>
    <row r="153" spans="1:40">
      <c r="A153" s="1">
        <v>2196</v>
      </c>
      <c r="B153" s="1">
        <v>2019</v>
      </c>
      <c r="C153" s="4">
        <v>528500000</v>
      </c>
      <c r="D153" s="4">
        <v>174600000</v>
      </c>
      <c r="E153" s="4">
        <v>1116000000</v>
      </c>
      <c r="F153" s="2">
        <f t="shared" si="24"/>
        <v>703100000</v>
      </c>
      <c r="G153" s="2">
        <f t="shared" si="25"/>
        <v>20.3710096871694</v>
      </c>
      <c r="H153" s="2">
        <f t="shared" si="26"/>
        <v>0.630017921146953</v>
      </c>
      <c r="I153" s="5">
        <v>118</v>
      </c>
      <c r="J153" s="5">
        <v>41</v>
      </c>
      <c r="K153" s="5">
        <f t="shared" si="27"/>
        <v>4.77912349311153</v>
      </c>
      <c r="L153" s="5">
        <f t="shared" si="28"/>
        <v>3.73766961828337</v>
      </c>
      <c r="M153" s="4">
        <v>2846000000</v>
      </c>
      <c r="N153" s="4">
        <f t="shared" si="29"/>
        <v>21.7691803366141</v>
      </c>
      <c r="O153" s="4">
        <v>2055000000</v>
      </c>
      <c r="P153" s="4">
        <v>468700000</v>
      </c>
      <c r="Q153" s="1">
        <v>0.2779</v>
      </c>
      <c r="R153" s="1">
        <v>0.0098</v>
      </c>
      <c r="S153" s="1">
        <v>0.0054</v>
      </c>
      <c r="T153" s="1">
        <v>0.0074</v>
      </c>
      <c r="U153" s="1">
        <v>287</v>
      </c>
      <c r="V153" s="1">
        <f t="shared" si="30"/>
        <v>5.66296048013595</v>
      </c>
      <c r="W153" s="1">
        <v>12.37</v>
      </c>
      <c r="X153" s="4">
        <v>114100000</v>
      </c>
      <c r="Y153" s="1">
        <f t="shared" si="31"/>
        <v>18.5525858148323</v>
      </c>
      <c r="Z153" s="1">
        <v>10.24</v>
      </c>
      <c r="AA153" s="1">
        <v>12</v>
      </c>
      <c r="AB153" s="1">
        <v>42.63</v>
      </c>
      <c r="AC153" s="1">
        <v>0.005354</v>
      </c>
      <c r="AD153" s="4">
        <v>182000000</v>
      </c>
      <c r="AE153" s="4">
        <v>790800000</v>
      </c>
      <c r="AF153" s="4">
        <f t="shared" si="32"/>
        <v>0.0639494026704146</v>
      </c>
      <c r="AG153" s="4">
        <f t="shared" si="33"/>
        <v>0.230146686899342</v>
      </c>
      <c r="AH153" s="3">
        <v>2.549462</v>
      </c>
      <c r="AI153" s="4">
        <v>1113000000</v>
      </c>
      <c r="AJ153" s="4">
        <v>902300000</v>
      </c>
      <c r="AK153" s="4">
        <f t="shared" si="34"/>
        <v>0.808512544802867</v>
      </c>
      <c r="AL153" s="4">
        <f t="shared" si="35"/>
        <v>0.997311827956989</v>
      </c>
      <c r="AM153" s="1">
        <v>37.5</v>
      </c>
      <c r="AN153" s="1">
        <v>2.0793</v>
      </c>
    </row>
    <row r="154" spans="1:40">
      <c r="A154" s="1">
        <v>2196</v>
      </c>
      <c r="B154" s="1">
        <v>2020</v>
      </c>
      <c r="C154" s="4">
        <v>489300000</v>
      </c>
      <c r="D154" s="4">
        <v>141700000</v>
      </c>
      <c r="E154" s="4">
        <v>1128000000</v>
      </c>
      <c r="F154" s="2">
        <f t="shared" si="24"/>
        <v>631000000</v>
      </c>
      <c r="G154" s="2">
        <f t="shared" si="25"/>
        <v>20.2628164205055</v>
      </c>
      <c r="H154" s="2">
        <f t="shared" si="26"/>
        <v>0.559397163120567</v>
      </c>
      <c r="I154" s="5">
        <v>140</v>
      </c>
      <c r="J154" s="5">
        <v>45</v>
      </c>
      <c r="K154" s="5">
        <f t="shared" si="27"/>
        <v>4.94875989037817</v>
      </c>
      <c r="L154" s="5">
        <f t="shared" si="28"/>
        <v>3.82864139648909</v>
      </c>
      <c r="M154" s="4">
        <v>2545000000</v>
      </c>
      <c r="N154" s="4">
        <f t="shared" si="29"/>
        <v>21.6573964869489</v>
      </c>
      <c r="O154" s="4">
        <v>1513000000</v>
      </c>
      <c r="P154" s="4">
        <v>468700000</v>
      </c>
      <c r="Q154" s="1">
        <v>0.4056</v>
      </c>
      <c r="R154" s="1">
        <v>-0.2537</v>
      </c>
      <c r="S154" s="1">
        <v>-0.2574</v>
      </c>
      <c r="T154" s="1">
        <v>-0.433</v>
      </c>
      <c r="U154" s="1">
        <v>317</v>
      </c>
      <c r="V154" s="1">
        <f t="shared" si="30"/>
        <v>5.76205138278018</v>
      </c>
      <c r="W154" s="1">
        <v>13.62</v>
      </c>
      <c r="X154" s="4">
        <v>119200000</v>
      </c>
      <c r="Y154" s="1">
        <f t="shared" si="31"/>
        <v>18.5963133125955</v>
      </c>
      <c r="Z154" s="1">
        <v>10.43</v>
      </c>
      <c r="AA154" s="1">
        <v>10.14</v>
      </c>
      <c r="AB154" s="1">
        <v>35.9</v>
      </c>
      <c r="AC154" s="1">
        <v>-0.257353</v>
      </c>
      <c r="AD154" s="1">
        <v>50130212</v>
      </c>
      <c r="AE154" s="4">
        <v>1032000000</v>
      </c>
      <c r="AF154" s="4">
        <f t="shared" si="32"/>
        <v>0.0196975292730845</v>
      </c>
      <c r="AG154" s="4">
        <f t="shared" si="33"/>
        <v>0.0485757868217054</v>
      </c>
      <c r="AH154" s="3">
        <v>2.256544</v>
      </c>
      <c r="AI154" s="4">
        <v>1260000000</v>
      </c>
      <c r="AJ154" s="4">
        <v>1008000000</v>
      </c>
      <c r="AK154" s="4">
        <f t="shared" si="34"/>
        <v>0.893617021276596</v>
      </c>
      <c r="AL154" s="4">
        <f t="shared" si="35"/>
        <v>1.11702127659574</v>
      </c>
      <c r="AM154" s="1">
        <v>37.5</v>
      </c>
      <c r="AN154" s="1">
        <v>2.0639</v>
      </c>
    </row>
    <row r="155" spans="1:40">
      <c r="A155" s="1">
        <v>2196</v>
      </c>
      <c r="B155" s="1">
        <v>2021</v>
      </c>
      <c r="C155" s="4">
        <v>389100000</v>
      </c>
      <c r="D155" s="4">
        <v>106100000</v>
      </c>
      <c r="E155" s="4">
        <v>1891000000</v>
      </c>
      <c r="F155" s="2">
        <f t="shared" si="24"/>
        <v>495200000</v>
      </c>
      <c r="G155" s="2">
        <f t="shared" si="25"/>
        <v>20.0204722793347</v>
      </c>
      <c r="H155" s="2">
        <f t="shared" si="26"/>
        <v>0.261872025383395</v>
      </c>
      <c r="I155" s="5">
        <v>152</v>
      </c>
      <c r="J155" s="5">
        <v>50</v>
      </c>
      <c r="K155" s="5">
        <f t="shared" si="27"/>
        <v>5.03043792139244</v>
      </c>
      <c r="L155" s="5">
        <f t="shared" si="28"/>
        <v>3.93182563272433</v>
      </c>
      <c r="M155" s="4">
        <v>3126000000</v>
      </c>
      <c r="N155" s="4">
        <f t="shared" si="29"/>
        <v>21.8630200689457</v>
      </c>
      <c r="O155" s="4">
        <v>1438000000</v>
      </c>
      <c r="P155" s="4">
        <v>498900000</v>
      </c>
      <c r="Q155" s="1">
        <v>0.5401</v>
      </c>
      <c r="R155" s="1">
        <v>0.003</v>
      </c>
      <c r="S155" s="1">
        <v>0.0012</v>
      </c>
      <c r="T155" s="1">
        <v>0.0026</v>
      </c>
      <c r="U155" s="1">
        <v>411</v>
      </c>
      <c r="V155" s="1">
        <f t="shared" si="30"/>
        <v>6.02102334934953</v>
      </c>
      <c r="W155" s="1">
        <v>14.6</v>
      </c>
      <c r="X155" s="4">
        <v>162400000</v>
      </c>
      <c r="Y155" s="1">
        <f t="shared" si="31"/>
        <v>18.9055729856919</v>
      </c>
      <c r="Z155" s="1">
        <v>8.59</v>
      </c>
      <c r="AA155" s="1">
        <v>8.01</v>
      </c>
      <c r="AB155" s="1">
        <v>34.06</v>
      </c>
      <c r="AC155" s="1">
        <v>0.001174</v>
      </c>
      <c r="AD155" s="4">
        <v>142200000</v>
      </c>
      <c r="AE155" s="4">
        <v>1688000000</v>
      </c>
      <c r="AF155" s="4">
        <f t="shared" si="32"/>
        <v>0.045489443378119</v>
      </c>
      <c r="AG155" s="4">
        <f t="shared" si="33"/>
        <v>0.0842417061611374</v>
      </c>
      <c r="AH155" s="3">
        <v>1.653373</v>
      </c>
      <c r="AI155" s="4">
        <v>2054000000</v>
      </c>
      <c r="AJ155" s="4">
        <v>1724000000</v>
      </c>
      <c r="AK155" s="4">
        <f t="shared" si="34"/>
        <v>0.911686938127975</v>
      </c>
      <c r="AL155" s="4">
        <f t="shared" si="35"/>
        <v>1.08619777895293</v>
      </c>
      <c r="AM155" s="1">
        <v>33.33</v>
      </c>
      <c r="AN155" s="1">
        <v>1.4893</v>
      </c>
    </row>
    <row r="156" spans="1:40">
      <c r="A156" s="1">
        <v>2196</v>
      </c>
      <c r="B156" s="1">
        <v>2022</v>
      </c>
      <c r="C156" s="4">
        <v>731900000</v>
      </c>
      <c r="D156" s="4">
        <v>279600000</v>
      </c>
      <c r="E156" s="4">
        <v>2331000000</v>
      </c>
      <c r="F156" s="2">
        <f t="shared" si="24"/>
        <v>1011500000</v>
      </c>
      <c r="G156" s="2">
        <f t="shared" si="25"/>
        <v>20.7347002145721</v>
      </c>
      <c r="H156" s="2">
        <f t="shared" si="26"/>
        <v>0.433933933933934</v>
      </c>
      <c r="I156" s="5">
        <v>153</v>
      </c>
      <c r="J156" s="5">
        <v>50</v>
      </c>
      <c r="K156" s="5">
        <f t="shared" si="27"/>
        <v>5.03695260241363</v>
      </c>
      <c r="L156" s="5">
        <f t="shared" si="28"/>
        <v>3.93182563272433</v>
      </c>
      <c r="M156" s="4">
        <v>3824000000</v>
      </c>
      <c r="N156" s="4">
        <f t="shared" si="29"/>
        <v>22.0645628321356</v>
      </c>
      <c r="O156" s="4">
        <v>1274000000</v>
      </c>
      <c r="P156" s="4">
        <v>498700000</v>
      </c>
      <c r="Q156" s="1">
        <v>0.6667</v>
      </c>
      <c r="R156" s="1">
        <v>-0.0628</v>
      </c>
      <c r="S156" s="1">
        <v>-0.0612</v>
      </c>
      <c r="T156" s="1">
        <v>-0.1835</v>
      </c>
      <c r="U156" s="1">
        <v>498</v>
      </c>
      <c r="V156" s="1">
        <f t="shared" si="30"/>
        <v>6.21260609575152</v>
      </c>
      <c r="W156" s="1">
        <v>17.98</v>
      </c>
      <c r="X156" s="4">
        <v>216900000</v>
      </c>
      <c r="Y156" s="1">
        <f t="shared" si="31"/>
        <v>19.1949469757971</v>
      </c>
      <c r="Z156" s="1">
        <v>9.31</v>
      </c>
      <c r="AA156" s="1">
        <v>8.02</v>
      </c>
      <c r="AB156" s="1">
        <v>29.86</v>
      </c>
      <c r="AC156" s="1">
        <v>-0.061163</v>
      </c>
      <c r="AD156" s="1">
        <v>2084774.1</v>
      </c>
      <c r="AE156" s="4">
        <v>2549000000</v>
      </c>
      <c r="AF156" s="4">
        <f t="shared" si="32"/>
        <v>0.000545181511506276</v>
      </c>
      <c r="AG156" s="4">
        <f t="shared" si="33"/>
        <v>0.000817879207532366</v>
      </c>
      <c r="AH156" s="3">
        <v>1.640648</v>
      </c>
      <c r="AI156" s="4">
        <v>2481000000</v>
      </c>
      <c r="AJ156" s="4">
        <v>2058000000</v>
      </c>
      <c r="AK156" s="4">
        <f t="shared" si="34"/>
        <v>0.882882882882883</v>
      </c>
      <c r="AL156" s="4">
        <f t="shared" si="35"/>
        <v>1.06435006435006</v>
      </c>
      <c r="AM156" s="1">
        <v>42.86</v>
      </c>
      <c r="AN156" s="1">
        <v>1.1885</v>
      </c>
    </row>
    <row r="157" spans="1:40">
      <c r="A157" s="1">
        <v>2196</v>
      </c>
      <c r="B157" s="1">
        <v>2023</v>
      </c>
      <c r="C157" s="4">
        <v>1109000000</v>
      </c>
      <c r="D157" s="4">
        <v>268900000</v>
      </c>
      <c r="E157" s="4">
        <v>2496000000</v>
      </c>
      <c r="F157" s="2">
        <f t="shared" si="24"/>
        <v>1377900000</v>
      </c>
      <c r="G157" s="2">
        <f t="shared" si="25"/>
        <v>21.0438264379641</v>
      </c>
      <c r="H157" s="2">
        <f t="shared" si="26"/>
        <v>0.552043269230769</v>
      </c>
      <c r="I157" s="5">
        <v>153</v>
      </c>
      <c r="J157" s="5">
        <v>50</v>
      </c>
      <c r="K157" s="5">
        <f t="shared" si="27"/>
        <v>5.03695260241363</v>
      </c>
      <c r="L157" s="5">
        <f t="shared" si="28"/>
        <v>3.93182563272433</v>
      </c>
      <c r="M157" s="4">
        <v>4077000000</v>
      </c>
      <c r="N157" s="4">
        <f t="shared" si="29"/>
        <v>22.1286272607835</v>
      </c>
      <c r="O157" s="4">
        <v>1410000000</v>
      </c>
      <c r="P157" s="4">
        <v>497700000</v>
      </c>
      <c r="Q157" s="1">
        <v>0.6541</v>
      </c>
      <c r="R157" s="1">
        <v>0.0324</v>
      </c>
      <c r="S157" s="1">
        <v>0.0244</v>
      </c>
      <c r="T157" s="1">
        <v>0.0706</v>
      </c>
      <c r="U157" s="1">
        <v>624</v>
      </c>
      <c r="V157" s="1">
        <f t="shared" si="30"/>
        <v>6.4377516497364</v>
      </c>
      <c r="W157" s="1">
        <v>21.3</v>
      </c>
      <c r="X157" s="4">
        <v>194100000</v>
      </c>
      <c r="Y157" s="1">
        <f t="shared" si="31"/>
        <v>19.0838840481392</v>
      </c>
      <c r="Z157" s="1">
        <v>7.78</v>
      </c>
      <c r="AA157" s="1">
        <v>9.04</v>
      </c>
      <c r="AB157" s="1">
        <v>24.29</v>
      </c>
      <c r="AC157" s="1">
        <v>0.024412</v>
      </c>
      <c r="AD157" s="4">
        <v>166700000</v>
      </c>
      <c r="AE157" s="4">
        <v>2667000000</v>
      </c>
      <c r="AF157" s="4">
        <f t="shared" si="32"/>
        <v>0.040887907775325</v>
      </c>
      <c r="AG157" s="4">
        <f t="shared" si="33"/>
        <v>0.0625046869141357</v>
      </c>
      <c r="AH157" s="3">
        <v>1.633534</v>
      </c>
      <c r="AI157" s="4">
        <v>2483000000</v>
      </c>
      <c r="AJ157" s="4">
        <v>2101000000</v>
      </c>
      <c r="AK157" s="4">
        <f t="shared" si="34"/>
        <v>0.841746794871795</v>
      </c>
      <c r="AL157" s="4">
        <f t="shared" si="35"/>
        <v>0.994791666666667</v>
      </c>
      <c r="AM157" s="1">
        <v>37.5</v>
      </c>
      <c r="AN157" s="1">
        <v>1.1735</v>
      </c>
    </row>
    <row r="158" spans="1:40">
      <c r="A158" s="1">
        <v>2202</v>
      </c>
      <c r="B158" s="1">
        <v>2018</v>
      </c>
      <c r="C158" s="4">
        <v>19790000000</v>
      </c>
      <c r="D158" s="4">
        <v>3307000000</v>
      </c>
      <c r="E158" s="4">
        <v>28730000000</v>
      </c>
      <c r="F158" s="2">
        <f t="shared" si="24"/>
        <v>23097000000</v>
      </c>
      <c r="G158" s="2">
        <f t="shared" si="25"/>
        <v>23.8629685759104</v>
      </c>
      <c r="H158" s="2">
        <f t="shared" si="26"/>
        <v>0.803933170901497</v>
      </c>
      <c r="I158" s="5">
        <v>510</v>
      </c>
      <c r="J158" s="5">
        <v>227</v>
      </c>
      <c r="K158" s="5">
        <f t="shared" si="27"/>
        <v>6.2363695902037</v>
      </c>
      <c r="L158" s="5">
        <f t="shared" si="28"/>
        <v>5.42934562895444</v>
      </c>
      <c r="M158" s="4">
        <v>81360000000</v>
      </c>
      <c r="N158" s="4">
        <f t="shared" si="29"/>
        <v>25.1221495886867</v>
      </c>
      <c r="O158" s="4">
        <v>26480000000</v>
      </c>
      <c r="P158" s="4">
        <v>3556000000</v>
      </c>
      <c r="Q158" s="1">
        <v>0.6746</v>
      </c>
      <c r="R158" s="1">
        <v>0.057</v>
      </c>
      <c r="S158" s="1">
        <v>0.0403</v>
      </c>
      <c r="T158" s="1">
        <v>0.124</v>
      </c>
      <c r="U158" s="1">
        <v>3132</v>
      </c>
      <c r="V158" s="1">
        <f t="shared" si="30"/>
        <v>8.04974629095219</v>
      </c>
      <c r="W158" s="1">
        <v>35.78</v>
      </c>
      <c r="X158" s="4">
        <v>1577000000</v>
      </c>
      <c r="Y158" s="1">
        <f t="shared" si="31"/>
        <v>21.1787901449273</v>
      </c>
      <c r="Z158" s="1">
        <v>5.49</v>
      </c>
      <c r="AA158" s="1">
        <v>18.24</v>
      </c>
      <c r="AB158" s="1">
        <v>63.85</v>
      </c>
      <c r="AC158" s="1">
        <v>0.040345</v>
      </c>
      <c r="AD158" s="4">
        <v>3125000000</v>
      </c>
      <c r="AE158" s="4">
        <v>54890000000</v>
      </c>
      <c r="AF158" s="4">
        <f t="shared" si="32"/>
        <v>0.0384095378564405</v>
      </c>
      <c r="AG158" s="4">
        <f t="shared" si="33"/>
        <v>0.0569320459100018</v>
      </c>
      <c r="AH158" s="3">
        <v>2.831964</v>
      </c>
      <c r="AI158" s="4">
        <v>26840000000</v>
      </c>
      <c r="AJ158" s="4">
        <v>21270000000</v>
      </c>
      <c r="AK158" s="4">
        <f t="shared" si="34"/>
        <v>0.740341106856944</v>
      </c>
      <c r="AL158" s="4">
        <f t="shared" si="35"/>
        <v>0.934215106160807</v>
      </c>
      <c r="AM158" s="1">
        <v>33.33</v>
      </c>
      <c r="AN158" s="1">
        <v>0.3047</v>
      </c>
    </row>
    <row r="159" spans="1:40">
      <c r="A159" s="1">
        <v>2202</v>
      </c>
      <c r="B159" s="1">
        <v>2019</v>
      </c>
      <c r="C159" s="4">
        <v>19400000000</v>
      </c>
      <c r="D159" s="4">
        <v>3385000000</v>
      </c>
      <c r="E159" s="4">
        <v>38240000000</v>
      </c>
      <c r="F159" s="2">
        <f t="shared" si="24"/>
        <v>22785000000</v>
      </c>
      <c r="G159" s="2">
        <f t="shared" si="25"/>
        <v>23.8493682616623</v>
      </c>
      <c r="H159" s="2">
        <f t="shared" si="26"/>
        <v>0.595842050209205</v>
      </c>
      <c r="I159" s="5">
        <v>656</v>
      </c>
      <c r="J159" s="5">
        <v>272</v>
      </c>
      <c r="K159" s="5">
        <f t="shared" si="27"/>
        <v>6.48768401848461</v>
      </c>
      <c r="L159" s="5">
        <f t="shared" si="28"/>
        <v>5.60947179518496</v>
      </c>
      <c r="M159" s="4">
        <v>103100000000</v>
      </c>
      <c r="N159" s="4">
        <f t="shared" si="29"/>
        <v>25.3589652279693</v>
      </c>
      <c r="O159" s="4">
        <v>32220000000</v>
      </c>
      <c r="P159" s="4">
        <v>4225000000</v>
      </c>
      <c r="Q159" s="1">
        <v>0.6873</v>
      </c>
      <c r="R159" s="1">
        <v>0.0365</v>
      </c>
      <c r="S159" s="1">
        <v>0.0216</v>
      </c>
      <c r="T159" s="1">
        <v>0.0692</v>
      </c>
      <c r="U159" s="1">
        <v>2826</v>
      </c>
      <c r="V159" s="1">
        <f t="shared" si="30"/>
        <v>7.94697135769359</v>
      </c>
      <c r="W159" s="1">
        <v>31.54</v>
      </c>
      <c r="X159" s="4">
        <v>1557000000</v>
      </c>
      <c r="Y159" s="1">
        <f t="shared" si="31"/>
        <v>21.1660267297983</v>
      </c>
      <c r="Z159" s="1">
        <v>4.07</v>
      </c>
      <c r="AA159" s="1">
        <v>18.27</v>
      </c>
      <c r="AB159" s="1">
        <v>64.4</v>
      </c>
      <c r="AC159" s="1">
        <v>0.021636</v>
      </c>
      <c r="AD159" s="4">
        <v>5929000000</v>
      </c>
      <c r="AE159" s="4">
        <v>70830000000</v>
      </c>
      <c r="AF159" s="4">
        <f t="shared" si="32"/>
        <v>0.0575072744907856</v>
      </c>
      <c r="AG159" s="4">
        <f t="shared" si="33"/>
        <v>0.083707468586757</v>
      </c>
      <c r="AH159" s="3">
        <v>2.694687</v>
      </c>
      <c r="AI159" s="4">
        <v>37450000000</v>
      </c>
      <c r="AJ159" s="4">
        <v>30970000000</v>
      </c>
      <c r="AK159" s="4">
        <f t="shared" si="34"/>
        <v>0.809884937238494</v>
      </c>
      <c r="AL159" s="4">
        <f t="shared" si="35"/>
        <v>0.9793410041841</v>
      </c>
      <c r="AM159" s="1">
        <v>33.33</v>
      </c>
      <c r="AN159" s="1">
        <v>0.2343</v>
      </c>
    </row>
    <row r="160" spans="1:40">
      <c r="A160" s="1">
        <v>2202</v>
      </c>
      <c r="B160" s="1">
        <v>2020</v>
      </c>
      <c r="C160" s="4">
        <v>20520000000</v>
      </c>
      <c r="D160" s="4">
        <v>4078000000</v>
      </c>
      <c r="E160" s="4">
        <v>56270000000</v>
      </c>
      <c r="F160" s="2">
        <f t="shared" si="24"/>
        <v>24598000000</v>
      </c>
      <c r="G160" s="2">
        <f t="shared" si="25"/>
        <v>23.9259309757666</v>
      </c>
      <c r="H160" s="2">
        <f t="shared" si="26"/>
        <v>0.437142349386885</v>
      </c>
      <c r="I160" s="5">
        <v>789</v>
      </c>
      <c r="J160" s="5">
        <v>262</v>
      </c>
      <c r="K160" s="5">
        <f t="shared" si="27"/>
        <v>6.67203294546107</v>
      </c>
      <c r="L160" s="5">
        <f t="shared" si="28"/>
        <v>5.57215403217776</v>
      </c>
      <c r="M160" s="4">
        <v>109100000000</v>
      </c>
      <c r="N160" s="4">
        <f t="shared" si="29"/>
        <v>25.4155307297854</v>
      </c>
      <c r="O160" s="4">
        <v>34970000000</v>
      </c>
      <c r="P160" s="4">
        <v>4225000000</v>
      </c>
      <c r="Q160" s="1">
        <v>0.6796</v>
      </c>
      <c r="R160" s="1">
        <v>0.0385</v>
      </c>
      <c r="S160" s="1">
        <v>0.0272</v>
      </c>
      <c r="T160" s="1">
        <v>0.0848</v>
      </c>
      <c r="U160" s="1">
        <v>2910</v>
      </c>
      <c r="V160" s="1">
        <f t="shared" si="30"/>
        <v>7.97625194374562</v>
      </c>
      <c r="W160" s="1">
        <v>32.49</v>
      </c>
      <c r="X160" s="4">
        <v>2271000000</v>
      </c>
      <c r="Y160" s="1">
        <f t="shared" si="31"/>
        <v>21.5434861000698</v>
      </c>
      <c r="Z160" s="1">
        <v>4.04</v>
      </c>
      <c r="AA160" s="1">
        <v>18.27</v>
      </c>
      <c r="AB160" s="1">
        <v>66.92</v>
      </c>
      <c r="AC160" s="1">
        <v>0.027172</v>
      </c>
      <c r="AD160" s="4">
        <v>5377000000</v>
      </c>
      <c r="AE160" s="4">
        <v>74160000000</v>
      </c>
      <c r="AF160" s="4">
        <f t="shared" si="32"/>
        <v>0.0492850595783685</v>
      </c>
      <c r="AG160" s="4">
        <f t="shared" si="33"/>
        <v>0.0725053937432578</v>
      </c>
      <c r="AH160" s="3">
        <v>1.939713</v>
      </c>
      <c r="AI160" s="4">
        <v>54360000000</v>
      </c>
      <c r="AJ160" s="4">
        <v>46290000000</v>
      </c>
      <c r="AK160" s="4">
        <f t="shared" si="34"/>
        <v>0.822640838812867</v>
      </c>
      <c r="AL160" s="4">
        <f t="shared" si="35"/>
        <v>0.966056513239737</v>
      </c>
      <c r="AM160" s="1">
        <v>33.33</v>
      </c>
      <c r="AN160" s="1">
        <v>0.1592</v>
      </c>
    </row>
    <row r="161" spans="1:40">
      <c r="A161" s="1">
        <v>2202</v>
      </c>
      <c r="B161" s="1">
        <v>2021</v>
      </c>
      <c r="C161" s="4">
        <v>25240000000</v>
      </c>
      <c r="D161" s="4">
        <v>5483000000</v>
      </c>
      <c r="E161" s="4">
        <v>50570000000</v>
      </c>
      <c r="F161" s="2">
        <f t="shared" si="24"/>
        <v>30723000000</v>
      </c>
      <c r="G161" s="2">
        <f t="shared" si="25"/>
        <v>24.1482773967078</v>
      </c>
      <c r="H161" s="2">
        <f t="shared" si="26"/>
        <v>0.607534111133083</v>
      </c>
      <c r="I161" s="5">
        <v>935</v>
      </c>
      <c r="J161" s="5">
        <v>362</v>
      </c>
      <c r="K161" s="5">
        <f t="shared" si="27"/>
        <v>6.84161547647759</v>
      </c>
      <c r="L161" s="5">
        <f t="shared" si="28"/>
        <v>5.89440283426485</v>
      </c>
      <c r="M161" s="4">
        <v>119400000000</v>
      </c>
      <c r="N161" s="4">
        <f t="shared" si="29"/>
        <v>25.5057450379049</v>
      </c>
      <c r="O161" s="4">
        <v>36420000000</v>
      </c>
      <c r="P161" s="4">
        <v>4225000000</v>
      </c>
      <c r="Q161" s="1">
        <v>0.6948</v>
      </c>
      <c r="R161" s="1">
        <v>0.0454</v>
      </c>
      <c r="S161" s="1">
        <v>0.0293</v>
      </c>
      <c r="T161" s="1">
        <v>0.0959</v>
      </c>
      <c r="U161" s="1">
        <v>3239</v>
      </c>
      <c r="V161" s="1">
        <f t="shared" si="30"/>
        <v>8.08332860878638</v>
      </c>
      <c r="W161" s="1">
        <v>30.04</v>
      </c>
      <c r="X161" s="4">
        <v>2237000000</v>
      </c>
      <c r="Y161" s="1">
        <f t="shared" si="31"/>
        <v>21.5284015194544</v>
      </c>
      <c r="Z161" s="1">
        <v>4.42</v>
      </c>
      <c r="AA161" s="1">
        <v>18.28</v>
      </c>
      <c r="AB161" s="1">
        <v>57.23</v>
      </c>
      <c r="AC161" s="1">
        <v>0.029252</v>
      </c>
      <c r="AD161" s="4">
        <v>4887000000</v>
      </c>
      <c r="AE161" s="4">
        <v>82940000000</v>
      </c>
      <c r="AF161" s="4">
        <f t="shared" si="32"/>
        <v>0.040929648241206</v>
      </c>
      <c r="AG161" s="4">
        <f t="shared" si="33"/>
        <v>0.0589221123703882</v>
      </c>
      <c r="AH161" s="3">
        <v>2.360263</v>
      </c>
      <c r="AI161" s="4">
        <v>46950000000</v>
      </c>
      <c r="AJ161" s="4">
        <v>39160000000</v>
      </c>
      <c r="AK161" s="4">
        <f t="shared" si="34"/>
        <v>0.774372157405576</v>
      </c>
      <c r="AL161" s="4">
        <f t="shared" si="35"/>
        <v>0.928416056950761</v>
      </c>
      <c r="AM161" s="1">
        <v>33.33</v>
      </c>
      <c r="AN161" s="1">
        <v>0.2132</v>
      </c>
    </row>
    <row r="162" spans="1:40">
      <c r="A162" s="1">
        <v>2202</v>
      </c>
      <c r="B162" s="1">
        <v>2022</v>
      </c>
      <c r="C162" s="4">
        <v>30260000000</v>
      </c>
      <c r="D162" s="4">
        <v>6665000000</v>
      </c>
      <c r="E162" s="4">
        <v>46440000000</v>
      </c>
      <c r="F162" s="2">
        <f t="shared" si="24"/>
        <v>36925000000</v>
      </c>
      <c r="G162" s="2">
        <f t="shared" si="25"/>
        <v>24.3321546653639</v>
      </c>
      <c r="H162" s="2">
        <f t="shared" si="26"/>
        <v>0.795111972437554</v>
      </c>
      <c r="I162" s="5">
        <v>958</v>
      </c>
      <c r="J162" s="5">
        <v>374</v>
      </c>
      <c r="K162" s="5">
        <f t="shared" si="27"/>
        <v>6.86589107488344</v>
      </c>
      <c r="L162" s="5">
        <f t="shared" si="28"/>
        <v>5.92692602597041</v>
      </c>
      <c r="M162" s="4">
        <v>136800000000</v>
      </c>
      <c r="N162" s="4">
        <f t="shared" si="29"/>
        <v>25.6417858421349</v>
      </c>
      <c r="O162" s="4">
        <v>40350000000</v>
      </c>
      <c r="P162" s="4">
        <v>4225000000</v>
      </c>
      <c r="Q162" s="1">
        <v>0.7051</v>
      </c>
      <c r="R162" s="1">
        <v>0.0281</v>
      </c>
      <c r="S162" s="1">
        <v>0.0178</v>
      </c>
      <c r="T162" s="1">
        <v>0.0604</v>
      </c>
      <c r="U162" s="1">
        <v>3455</v>
      </c>
      <c r="V162" s="1">
        <f t="shared" si="30"/>
        <v>8.14786712992395</v>
      </c>
      <c r="W162" s="1">
        <v>30.85</v>
      </c>
      <c r="X162" s="4">
        <v>2222000000</v>
      </c>
      <c r="Y162" s="1">
        <f t="shared" si="31"/>
        <v>21.5216735281639</v>
      </c>
      <c r="Z162" s="1">
        <v>4.78</v>
      </c>
      <c r="AA162" s="1">
        <v>18.28</v>
      </c>
      <c r="AB162" s="1">
        <v>61.78</v>
      </c>
      <c r="AC162" s="1">
        <v>0.017811</v>
      </c>
      <c r="AD162" s="4">
        <v>5881000000</v>
      </c>
      <c r="AE162" s="4">
        <v>96480000000</v>
      </c>
      <c r="AF162" s="4">
        <f t="shared" si="32"/>
        <v>0.0429897660818713</v>
      </c>
      <c r="AG162" s="4">
        <f t="shared" si="33"/>
        <v>0.0609556384742952</v>
      </c>
      <c r="AH162" s="3">
        <v>2.946418</v>
      </c>
      <c r="AI162" s="4">
        <v>46230000000</v>
      </c>
      <c r="AJ162" s="4">
        <v>38240000000</v>
      </c>
      <c r="AK162" s="4">
        <f t="shared" si="34"/>
        <v>0.823428079242033</v>
      </c>
      <c r="AL162" s="4">
        <f t="shared" si="35"/>
        <v>0.995478036175711</v>
      </c>
      <c r="AM162" s="1">
        <v>33.33</v>
      </c>
      <c r="AN162" s="1">
        <v>0.2412</v>
      </c>
    </row>
    <row r="163" spans="1:40">
      <c r="A163" s="1">
        <v>2202</v>
      </c>
      <c r="B163" s="1">
        <v>2023</v>
      </c>
      <c r="C163" s="4">
        <v>34010000000</v>
      </c>
      <c r="D163" s="4">
        <v>6977000000</v>
      </c>
      <c r="E163" s="4">
        <v>50460000000</v>
      </c>
      <c r="F163" s="2">
        <f t="shared" si="24"/>
        <v>40987000000</v>
      </c>
      <c r="G163" s="2">
        <f t="shared" si="25"/>
        <v>24.4365207802017</v>
      </c>
      <c r="H163" s="2">
        <f t="shared" si="26"/>
        <v>0.812267142290923</v>
      </c>
      <c r="I163" s="5">
        <v>958</v>
      </c>
      <c r="J163" s="5">
        <v>374</v>
      </c>
      <c r="K163" s="5">
        <f t="shared" si="27"/>
        <v>6.86589107488344</v>
      </c>
      <c r="L163" s="5">
        <f t="shared" si="28"/>
        <v>5.92692602597041</v>
      </c>
      <c r="M163" s="4">
        <v>143500000000</v>
      </c>
      <c r="N163" s="4">
        <f t="shared" si="29"/>
        <v>25.6896008721461</v>
      </c>
      <c r="O163" s="4">
        <v>40230000000</v>
      </c>
      <c r="P163" s="4">
        <v>4225000000</v>
      </c>
      <c r="Q163" s="1">
        <v>0.7196</v>
      </c>
      <c r="R163" s="1">
        <v>0.0254</v>
      </c>
      <c r="S163" s="1">
        <v>0.0106</v>
      </c>
      <c r="T163" s="1">
        <v>0.0378</v>
      </c>
      <c r="U163" s="1">
        <v>3251</v>
      </c>
      <c r="V163" s="1">
        <f t="shared" si="30"/>
        <v>8.0870254706677</v>
      </c>
      <c r="W163" s="1">
        <v>30.52</v>
      </c>
      <c r="X163" s="4">
        <v>2265000000</v>
      </c>
      <c r="Y163" s="1">
        <f t="shared" si="31"/>
        <v>21.5408405958814</v>
      </c>
      <c r="Z163" s="1">
        <v>4.49</v>
      </c>
      <c r="AA163" s="1">
        <v>18.28</v>
      </c>
      <c r="AB163" s="1">
        <v>58.34</v>
      </c>
      <c r="AC163" s="1">
        <v>0.010608</v>
      </c>
      <c r="AD163" s="4">
        <v>1854000000</v>
      </c>
      <c r="AE163" s="4">
        <v>103300000000</v>
      </c>
      <c r="AF163" s="4">
        <f t="shared" si="32"/>
        <v>0.0129198606271777</v>
      </c>
      <c r="AG163" s="4">
        <f t="shared" si="33"/>
        <v>0.0179477250726041</v>
      </c>
      <c r="AH163" s="3">
        <v>2.843888</v>
      </c>
      <c r="AI163" s="4">
        <v>50180000000</v>
      </c>
      <c r="AJ163" s="4">
        <v>41810000000</v>
      </c>
      <c r="AK163" s="4">
        <f t="shared" si="34"/>
        <v>0.828577090764962</v>
      </c>
      <c r="AL163" s="4">
        <f t="shared" si="35"/>
        <v>0.994451050336901</v>
      </c>
      <c r="AM163" s="1">
        <v>37.5</v>
      </c>
      <c r="AN163" s="1">
        <v>0.2111</v>
      </c>
    </row>
    <row r="164" spans="1:40">
      <c r="A164" s="1">
        <v>2207</v>
      </c>
      <c r="B164" s="1">
        <v>2018</v>
      </c>
      <c r="C164" s="4">
        <v>115300000</v>
      </c>
      <c r="D164" s="1">
        <v>8511907.5</v>
      </c>
      <c r="E164" s="4">
        <v>260400000</v>
      </c>
      <c r="F164" s="2">
        <f t="shared" si="24"/>
        <v>123811907.5</v>
      </c>
      <c r="G164" s="2">
        <f t="shared" si="25"/>
        <v>18.6342740969497</v>
      </c>
      <c r="H164" s="2">
        <f t="shared" si="26"/>
        <v>0.475468154761905</v>
      </c>
      <c r="I164" s="5">
        <v>11</v>
      </c>
      <c r="J164" s="5">
        <v>0</v>
      </c>
      <c r="K164" s="5">
        <f t="shared" si="27"/>
        <v>2.484906649788</v>
      </c>
      <c r="L164" s="5">
        <f t="shared" si="28"/>
        <v>0</v>
      </c>
      <c r="M164" s="4">
        <v>405200000</v>
      </c>
      <c r="N164" s="4">
        <f t="shared" si="29"/>
        <v>19.8198913303388</v>
      </c>
      <c r="O164" s="1">
        <v>19011238</v>
      </c>
      <c r="P164" s="4">
        <v>239200000</v>
      </c>
      <c r="Q164" s="1">
        <v>0.9531</v>
      </c>
      <c r="R164" s="1">
        <v>-0.7645</v>
      </c>
      <c r="S164" s="1">
        <v>-0.8394</v>
      </c>
      <c r="T164" s="1">
        <v>-17.8899</v>
      </c>
      <c r="AA164" s="1">
        <v>23.3</v>
      </c>
      <c r="AB164" s="1">
        <v>31.04</v>
      </c>
      <c r="AC164" s="1">
        <v>-0.839353</v>
      </c>
      <c r="AD164" s="1">
        <v>-21285636</v>
      </c>
      <c r="AE164" s="4">
        <v>386200000</v>
      </c>
      <c r="AF164" s="4">
        <f t="shared" si="32"/>
        <v>-0.0525311846001974</v>
      </c>
      <c r="AG164" s="4">
        <f t="shared" si="33"/>
        <v>-0.0551155774210254</v>
      </c>
      <c r="AH164" s="3">
        <v>1.556014</v>
      </c>
      <c r="AI164" s="4">
        <v>433200000</v>
      </c>
      <c r="AJ164" s="4">
        <v>243600000</v>
      </c>
      <c r="AK164" s="4">
        <f t="shared" si="34"/>
        <v>0.935483870967742</v>
      </c>
      <c r="AL164" s="4">
        <f t="shared" si="35"/>
        <v>1.66359447004608</v>
      </c>
      <c r="AM164" s="1">
        <v>33.33</v>
      </c>
      <c r="AN164" s="1">
        <v>3.1258</v>
      </c>
    </row>
    <row r="165" spans="1:40">
      <c r="A165" s="1">
        <v>2207</v>
      </c>
      <c r="B165" s="1">
        <v>2019</v>
      </c>
      <c r="C165" s="4">
        <v>151000000</v>
      </c>
      <c r="D165" s="1">
        <v>8477361.7</v>
      </c>
      <c r="E165" s="4">
        <v>302100000</v>
      </c>
      <c r="F165" s="2">
        <f t="shared" si="24"/>
        <v>159477361.7</v>
      </c>
      <c r="G165" s="2">
        <f t="shared" si="25"/>
        <v>18.8874125372004</v>
      </c>
      <c r="H165" s="2">
        <f t="shared" si="26"/>
        <v>0.527895934127772</v>
      </c>
      <c r="I165" s="5">
        <v>12</v>
      </c>
      <c r="J165" s="5">
        <v>0</v>
      </c>
      <c r="K165" s="5">
        <f t="shared" si="27"/>
        <v>2.56494935746154</v>
      </c>
      <c r="L165" s="5">
        <f t="shared" si="28"/>
        <v>0</v>
      </c>
      <c r="M165" s="4">
        <v>472700000</v>
      </c>
      <c r="N165" s="4">
        <f t="shared" si="29"/>
        <v>19.9739714957635</v>
      </c>
      <c r="O165" s="1">
        <v>71972065</v>
      </c>
      <c r="P165" s="4">
        <v>239200000</v>
      </c>
      <c r="Q165" s="1">
        <v>0.8477</v>
      </c>
      <c r="R165" s="1">
        <v>0.136</v>
      </c>
      <c r="S165" s="1">
        <v>0.1098</v>
      </c>
      <c r="T165" s="1">
        <v>0.7209</v>
      </c>
      <c r="AA165" s="1">
        <v>23.3</v>
      </c>
      <c r="AB165" s="1">
        <v>40.37</v>
      </c>
      <c r="AC165" s="1">
        <v>0.109764</v>
      </c>
      <c r="AD165" s="1">
        <v>50807627</v>
      </c>
      <c r="AE165" s="4">
        <v>400700000</v>
      </c>
      <c r="AF165" s="4">
        <f t="shared" si="32"/>
        <v>0.107483873492701</v>
      </c>
      <c r="AG165" s="4">
        <f t="shared" si="33"/>
        <v>0.126797172448216</v>
      </c>
      <c r="AH165" s="3">
        <v>1.564885</v>
      </c>
      <c r="AI165" s="4">
        <v>290600000</v>
      </c>
      <c r="AJ165" s="4">
        <v>254800000</v>
      </c>
      <c r="AK165" s="4">
        <f t="shared" si="34"/>
        <v>0.843429328037074</v>
      </c>
      <c r="AL165" s="4">
        <f t="shared" si="35"/>
        <v>0.961933134723601</v>
      </c>
      <c r="AM165" s="1">
        <v>33.33</v>
      </c>
      <c r="AN165" s="1">
        <v>2.7311</v>
      </c>
    </row>
    <row r="166" spans="1:40">
      <c r="A166" s="1">
        <v>2207</v>
      </c>
      <c r="B166" s="1">
        <v>2020</v>
      </c>
      <c r="C166" s="4">
        <v>168800000</v>
      </c>
      <c r="D166" s="1">
        <v>8027582.6</v>
      </c>
      <c r="E166" s="4">
        <v>195500000</v>
      </c>
      <c r="F166" s="2">
        <f t="shared" si="24"/>
        <v>176827582.6</v>
      </c>
      <c r="G166" s="2">
        <f t="shared" si="25"/>
        <v>18.9906857061805</v>
      </c>
      <c r="H166" s="2">
        <f t="shared" si="26"/>
        <v>0.904488913554987</v>
      </c>
      <c r="I166" s="5">
        <v>25</v>
      </c>
      <c r="J166" s="5">
        <v>0</v>
      </c>
      <c r="K166" s="5">
        <f t="shared" si="27"/>
        <v>3.25809653802148</v>
      </c>
      <c r="L166" s="5">
        <f t="shared" si="28"/>
        <v>0</v>
      </c>
      <c r="M166" s="4">
        <v>413000000</v>
      </c>
      <c r="N166" s="4">
        <f t="shared" si="29"/>
        <v>19.8389581509253</v>
      </c>
      <c r="O166" s="4">
        <v>147100000</v>
      </c>
      <c r="P166" s="4">
        <v>262100000</v>
      </c>
      <c r="Q166" s="1">
        <v>0.6439</v>
      </c>
      <c r="R166" s="1">
        <v>0.0485</v>
      </c>
      <c r="S166" s="1">
        <v>-0.0201</v>
      </c>
      <c r="T166" s="1">
        <v>-0.0564</v>
      </c>
      <c r="AA166" s="1">
        <v>30</v>
      </c>
      <c r="AB166" s="1">
        <v>43.69</v>
      </c>
      <c r="AC166" s="1">
        <v>-0.020097</v>
      </c>
      <c r="AD166" s="1">
        <v>5539201.2</v>
      </c>
      <c r="AE166" s="4">
        <v>265900000</v>
      </c>
      <c r="AF166" s="4">
        <f t="shared" si="32"/>
        <v>0.0134121094430993</v>
      </c>
      <c r="AG166" s="4">
        <f t="shared" si="33"/>
        <v>0.0208318962015795</v>
      </c>
      <c r="AH166" s="3">
        <v>2.112062</v>
      </c>
      <c r="AI166" s="4">
        <v>233700000</v>
      </c>
      <c r="AJ166" s="4">
        <v>182600000</v>
      </c>
      <c r="AK166" s="4">
        <f t="shared" si="34"/>
        <v>0.934015345268542</v>
      </c>
      <c r="AL166" s="4">
        <f t="shared" si="35"/>
        <v>1.19539641943734</v>
      </c>
      <c r="AM166" s="1">
        <v>33.33</v>
      </c>
      <c r="AN166" s="1">
        <v>4.0455</v>
      </c>
    </row>
    <row r="167" spans="1:40">
      <c r="A167" s="1">
        <v>2207</v>
      </c>
      <c r="B167" s="1">
        <v>2021</v>
      </c>
      <c r="C167" s="4">
        <v>145700000</v>
      </c>
      <c r="D167" s="1">
        <v>2962313.2</v>
      </c>
      <c r="E167" s="4">
        <v>191900000</v>
      </c>
      <c r="F167" s="2">
        <f t="shared" si="24"/>
        <v>148662313.2</v>
      </c>
      <c r="G167" s="2">
        <f t="shared" si="25"/>
        <v>18.8171879374794</v>
      </c>
      <c r="H167" s="2">
        <f t="shared" si="26"/>
        <v>0.77468636373111</v>
      </c>
      <c r="I167" s="5">
        <v>41</v>
      </c>
      <c r="J167" s="5">
        <v>0</v>
      </c>
      <c r="K167" s="5">
        <f t="shared" si="27"/>
        <v>3.73766961828337</v>
      </c>
      <c r="L167" s="5">
        <f t="shared" si="28"/>
        <v>0</v>
      </c>
      <c r="M167" s="4">
        <v>343500000</v>
      </c>
      <c r="N167" s="4">
        <f t="shared" si="29"/>
        <v>19.6546976696267</v>
      </c>
      <c r="O167" s="4">
        <v>156700000</v>
      </c>
      <c r="P167" s="4">
        <v>262100000</v>
      </c>
      <c r="Q167" s="1">
        <v>0.5439</v>
      </c>
      <c r="R167" s="1">
        <v>0.0504</v>
      </c>
      <c r="S167" s="1">
        <v>0.0229</v>
      </c>
      <c r="T167" s="1">
        <v>0.0502</v>
      </c>
      <c r="AA167" s="1">
        <v>30</v>
      </c>
      <c r="AB167" s="1">
        <v>39.4</v>
      </c>
      <c r="AC167" s="1">
        <v>0.022876</v>
      </c>
      <c r="AD167" s="1">
        <v>-21401575</v>
      </c>
      <c r="AE167" s="4">
        <v>186800000</v>
      </c>
      <c r="AF167" s="4">
        <f t="shared" si="32"/>
        <v>-0.0623044395924309</v>
      </c>
      <c r="AG167" s="4">
        <f t="shared" si="33"/>
        <v>-0.114569459314775</v>
      </c>
      <c r="AH167" s="3">
        <v>1.789593</v>
      </c>
      <c r="AI167" s="4">
        <v>241100000</v>
      </c>
      <c r="AJ167" s="4">
        <v>207100000</v>
      </c>
      <c r="AK167" s="4">
        <f t="shared" si="34"/>
        <v>1.07920792079208</v>
      </c>
      <c r="AL167" s="4">
        <f t="shared" si="35"/>
        <v>1.25638353309015</v>
      </c>
      <c r="AM167" s="1">
        <v>33.33</v>
      </c>
      <c r="AN167" s="1">
        <v>3.7409</v>
      </c>
    </row>
    <row r="168" spans="1:40">
      <c r="A168" s="1">
        <v>2207</v>
      </c>
      <c r="B168" s="1">
        <v>2022</v>
      </c>
      <c r="C168" s="4">
        <v>127000000</v>
      </c>
      <c r="D168" s="1">
        <v>2933197.7</v>
      </c>
      <c r="E168" s="4">
        <v>196700000</v>
      </c>
      <c r="F168" s="2">
        <f t="shared" si="24"/>
        <v>129933197.7</v>
      </c>
      <c r="G168" s="2">
        <f t="shared" si="25"/>
        <v>18.6825310125004</v>
      </c>
      <c r="H168" s="2">
        <f t="shared" si="26"/>
        <v>0.66056531621759</v>
      </c>
      <c r="I168" s="5">
        <v>41</v>
      </c>
      <c r="J168" s="5">
        <v>0</v>
      </c>
      <c r="K168" s="5">
        <f t="shared" si="27"/>
        <v>3.73766961828337</v>
      </c>
      <c r="L168" s="5">
        <f t="shared" si="28"/>
        <v>0</v>
      </c>
      <c r="M168" s="4">
        <v>307000000</v>
      </c>
      <c r="N168" s="4">
        <f t="shared" si="29"/>
        <v>19.5423583055515</v>
      </c>
      <c r="O168" s="4">
        <v>106900000</v>
      </c>
      <c r="P168" s="4">
        <v>262100000</v>
      </c>
      <c r="Q168" s="1">
        <v>0.6519</v>
      </c>
      <c r="R168" s="1">
        <v>-0.0205</v>
      </c>
      <c r="S168" s="1">
        <v>-0.032</v>
      </c>
      <c r="T168" s="1">
        <v>-0.0919</v>
      </c>
      <c r="AA168" s="1">
        <v>30</v>
      </c>
      <c r="AB168" s="1">
        <v>34.76</v>
      </c>
      <c r="AC168" s="1">
        <v>-0.03199</v>
      </c>
      <c r="AD168" s="1">
        <v>15959705</v>
      </c>
      <c r="AE168" s="4">
        <v>200100000</v>
      </c>
      <c r="AF168" s="4">
        <f t="shared" si="32"/>
        <v>0.051986009771987</v>
      </c>
      <c r="AG168" s="4">
        <f t="shared" si="33"/>
        <v>0.0797586456771614</v>
      </c>
      <c r="AH168" s="3">
        <v>1.560617</v>
      </c>
      <c r="AI168" s="4">
        <v>244000000</v>
      </c>
      <c r="AJ168" s="4">
        <v>222000000</v>
      </c>
      <c r="AK168" s="4">
        <f t="shared" si="34"/>
        <v>1.1286222674123</v>
      </c>
      <c r="AL168" s="4">
        <f t="shared" si="35"/>
        <v>1.24046771733604</v>
      </c>
      <c r="AM168" s="1">
        <v>33.33</v>
      </c>
      <c r="AN168" s="1">
        <v>3.6499</v>
      </c>
    </row>
    <row r="169" spans="1:40">
      <c r="A169" s="1">
        <v>2207</v>
      </c>
      <c r="B169" s="1">
        <v>2023</v>
      </c>
      <c r="C169" s="4">
        <v>123600000</v>
      </c>
      <c r="D169" s="1">
        <v>2794947.6</v>
      </c>
      <c r="E169" s="4">
        <v>271800000</v>
      </c>
      <c r="F169" s="2">
        <f t="shared" si="24"/>
        <v>126394947.6</v>
      </c>
      <c r="G169" s="2">
        <f t="shared" si="25"/>
        <v>18.6549220673592</v>
      </c>
      <c r="H169" s="2">
        <f t="shared" si="26"/>
        <v>0.465029240618102</v>
      </c>
      <c r="I169" s="5">
        <v>41</v>
      </c>
      <c r="J169" s="5">
        <v>0</v>
      </c>
      <c r="K169" s="5">
        <f t="shared" si="27"/>
        <v>3.73766961828337</v>
      </c>
      <c r="L169" s="5">
        <f t="shared" si="28"/>
        <v>0</v>
      </c>
      <c r="M169" s="4">
        <v>337200000</v>
      </c>
      <c r="N169" s="4">
        <f t="shared" si="29"/>
        <v>19.636186784092</v>
      </c>
      <c r="O169" s="1">
        <v>84480455</v>
      </c>
      <c r="P169" s="4">
        <v>262100000</v>
      </c>
      <c r="Q169" s="1">
        <v>0.7494</v>
      </c>
      <c r="R169" s="1">
        <v>-0.0372</v>
      </c>
      <c r="S169" s="1">
        <v>-0.0555</v>
      </c>
      <c r="T169" s="1">
        <v>-0.2217</v>
      </c>
      <c r="AA169" s="1">
        <v>18</v>
      </c>
      <c r="AB169" s="1">
        <v>35.65</v>
      </c>
      <c r="AC169" s="1">
        <v>-0.05554</v>
      </c>
      <c r="AD169" s="1">
        <v>-22250218</v>
      </c>
      <c r="AE169" s="4">
        <v>252700000</v>
      </c>
      <c r="AF169" s="4">
        <f t="shared" si="32"/>
        <v>-0.0659852253855279</v>
      </c>
      <c r="AG169" s="4">
        <f t="shared" si="33"/>
        <v>-0.0880499327265532</v>
      </c>
      <c r="AH169" s="3">
        <v>1.240736</v>
      </c>
      <c r="AI169" s="4">
        <v>290300000</v>
      </c>
      <c r="AJ169" s="4">
        <v>264100000</v>
      </c>
      <c r="AK169" s="4">
        <f t="shared" si="34"/>
        <v>0.971670345842531</v>
      </c>
      <c r="AL169" s="4">
        <f t="shared" si="35"/>
        <v>1.06806475349522</v>
      </c>
      <c r="AM169" s="1">
        <v>33.33</v>
      </c>
      <c r="AN169" s="1">
        <v>2.8298</v>
      </c>
    </row>
    <row r="170" spans="1:40">
      <c r="A170" s="1">
        <v>2218</v>
      </c>
      <c r="B170" s="1">
        <v>2018</v>
      </c>
      <c r="C170" s="4">
        <v>3096000000</v>
      </c>
      <c r="D170" s="4">
        <v>374400000</v>
      </c>
      <c r="E170" s="4">
        <v>1121000000</v>
      </c>
      <c r="F170" s="2">
        <f t="shared" si="24"/>
        <v>3470400000</v>
      </c>
      <c r="G170" s="2">
        <f t="shared" si="25"/>
        <v>21.9675356980369</v>
      </c>
      <c r="H170" s="2">
        <f t="shared" si="26"/>
        <v>3.09580731489741</v>
      </c>
      <c r="I170" s="5">
        <v>122</v>
      </c>
      <c r="J170" s="5">
        <v>38</v>
      </c>
      <c r="K170" s="5">
        <f t="shared" si="27"/>
        <v>4.81218435537242</v>
      </c>
      <c r="L170" s="5">
        <f t="shared" si="28"/>
        <v>3.66356164612965</v>
      </c>
      <c r="M170" s="4">
        <v>6333000000</v>
      </c>
      <c r="N170" s="4">
        <f t="shared" si="29"/>
        <v>22.5690398944807</v>
      </c>
      <c r="O170" s="4">
        <v>2869000000</v>
      </c>
      <c r="P170" s="4">
        <v>1236000000</v>
      </c>
      <c r="Q170" s="1">
        <v>0.5469</v>
      </c>
      <c r="R170" s="1">
        <v>0.027</v>
      </c>
      <c r="S170" s="1">
        <v>0.0125</v>
      </c>
      <c r="T170" s="1">
        <v>0.0275</v>
      </c>
      <c r="U170" s="1">
        <v>186</v>
      </c>
      <c r="V170" s="1">
        <f t="shared" si="30"/>
        <v>5.23110861685459</v>
      </c>
      <c r="W170" s="1">
        <v>14.87</v>
      </c>
      <c r="X170" s="1">
        <v>69578436</v>
      </c>
      <c r="Y170" s="1">
        <f t="shared" si="31"/>
        <v>18.057965249712</v>
      </c>
      <c r="Z170" s="1">
        <v>6.21</v>
      </c>
      <c r="AA170" s="1">
        <v>32.57</v>
      </c>
      <c r="AB170" s="1">
        <v>50.03</v>
      </c>
      <c r="AC170" s="1">
        <v>0.012473</v>
      </c>
      <c r="AD170" s="1">
        <v>67922876</v>
      </c>
      <c r="AE170" s="4">
        <v>3464000000</v>
      </c>
      <c r="AF170" s="4">
        <f t="shared" si="32"/>
        <v>0.010725229117322</v>
      </c>
      <c r="AG170" s="4">
        <f t="shared" si="33"/>
        <v>0.0196082205542725</v>
      </c>
      <c r="AH170" s="3">
        <v>5.650481</v>
      </c>
      <c r="AI170" s="4">
        <v>1071000000</v>
      </c>
      <c r="AJ170" s="4">
        <v>808900000</v>
      </c>
      <c r="AK170" s="4">
        <f t="shared" si="34"/>
        <v>0.721587867975022</v>
      </c>
      <c r="AL170" s="4">
        <f t="shared" si="35"/>
        <v>0.955396966993756</v>
      </c>
      <c r="AM170" s="1">
        <v>33.33</v>
      </c>
      <c r="AN170" s="1">
        <v>1.1162</v>
      </c>
    </row>
    <row r="171" spans="1:40">
      <c r="A171" s="1">
        <v>2218</v>
      </c>
      <c r="B171" s="1">
        <v>2019</v>
      </c>
      <c r="C171" s="4">
        <v>3160000000</v>
      </c>
      <c r="D171" s="4">
        <v>407700000</v>
      </c>
      <c r="E171" s="4">
        <v>1054000000</v>
      </c>
      <c r="F171" s="2">
        <f t="shared" si="24"/>
        <v>3567700000</v>
      </c>
      <c r="G171" s="2">
        <f t="shared" si="25"/>
        <v>21.9951869674117</v>
      </c>
      <c r="H171" s="2">
        <f t="shared" si="26"/>
        <v>3.38491461100569</v>
      </c>
      <c r="I171" s="5">
        <v>140</v>
      </c>
      <c r="J171" s="5">
        <v>45</v>
      </c>
      <c r="K171" s="5">
        <f t="shared" si="27"/>
        <v>4.94875989037817</v>
      </c>
      <c r="L171" s="5">
        <f t="shared" si="28"/>
        <v>3.82864139648909</v>
      </c>
      <c r="M171" s="4">
        <v>6273000000</v>
      </c>
      <c r="N171" s="4">
        <f t="shared" si="29"/>
        <v>22.559520546061</v>
      </c>
      <c r="O171" s="4">
        <v>2938000000</v>
      </c>
      <c r="P171" s="4">
        <v>1236000000</v>
      </c>
      <c r="Q171" s="1">
        <v>0.5316</v>
      </c>
      <c r="R171" s="1">
        <v>0.0281</v>
      </c>
      <c r="S171" s="1">
        <v>0.011</v>
      </c>
      <c r="T171" s="1">
        <v>0.0234</v>
      </c>
      <c r="U171" s="1">
        <v>172</v>
      </c>
      <c r="V171" s="1">
        <f t="shared" si="30"/>
        <v>5.15329159449778</v>
      </c>
      <c r="W171" s="1">
        <v>17.01</v>
      </c>
      <c r="X171" s="1">
        <v>64697868</v>
      </c>
      <c r="Y171" s="1">
        <f t="shared" si="31"/>
        <v>17.9852388068416</v>
      </c>
      <c r="Z171" s="1">
        <v>6.14</v>
      </c>
      <c r="AA171" s="1">
        <v>31.73</v>
      </c>
      <c r="AB171" s="1">
        <v>46.63</v>
      </c>
      <c r="AC171" s="1">
        <v>0.010981</v>
      </c>
      <c r="AD171" s="4">
        <v>327200000</v>
      </c>
      <c r="AE171" s="4">
        <v>3335000000</v>
      </c>
      <c r="AF171" s="4">
        <f t="shared" si="32"/>
        <v>0.0521600510122748</v>
      </c>
      <c r="AG171" s="4">
        <f t="shared" si="33"/>
        <v>0.0981109445277361</v>
      </c>
      <c r="AH171" s="3">
        <v>5.952241</v>
      </c>
      <c r="AI171" s="4">
        <v>1001000000</v>
      </c>
      <c r="AJ171" s="4">
        <v>734600000</v>
      </c>
      <c r="AK171" s="4">
        <f t="shared" si="34"/>
        <v>0.69696394686907</v>
      </c>
      <c r="AL171" s="4">
        <f t="shared" si="35"/>
        <v>0.949715370018975</v>
      </c>
      <c r="AM171" s="1">
        <v>33.33</v>
      </c>
      <c r="AN171" s="1">
        <v>0.9593</v>
      </c>
    </row>
    <row r="172" spans="1:40">
      <c r="A172" s="1">
        <v>2218</v>
      </c>
      <c r="B172" s="1">
        <v>2020</v>
      </c>
      <c r="C172" s="4">
        <v>3067000000</v>
      </c>
      <c r="D172" s="4">
        <v>441200000</v>
      </c>
      <c r="E172" s="4">
        <v>1361000000</v>
      </c>
      <c r="F172" s="2">
        <f t="shared" si="24"/>
        <v>3508200000</v>
      </c>
      <c r="G172" s="2">
        <f t="shared" si="25"/>
        <v>21.978368922374</v>
      </c>
      <c r="H172" s="2">
        <f t="shared" si="26"/>
        <v>2.57766348273328</v>
      </c>
      <c r="I172" s="5">
        <v>150</v>
      </c>
      <c r="J172" s="5">
        <v>45</v>
      </c>
      <c r="K172" s="5">
        <f t="shared" si="27"/>
        <v>5.01727983681492</v>
      </c>
      <c r="L172" s="5">
        <f t="shared" si="28"/>
        <v>3.82864139648909</v>
      </c>
      <c r="M172" s="4">
        <v>6516000000</v>
      </c>
      <c r="N172" s="4">
        <f t="shared" si="29"/>
        <v>22.5975265276862</v>
      </c>
      <c r="O172" s="4">
        <v>3066000000</v>
      </c>
      <c r="P172" s="4">
        <v>1236000000</v>
      </c>
      <c r="Q172" s="1">
        <v>0.5294</v>
      </c>
      <c r="R172" s="1">
        <v>0.0465</v>
      </c>
      <c r="S172" s="1">
        <v>0.0248</v>
      </c>
      <c r="T172" s="1">
        <v>0.0526</v>
      </c>
      <c r="U172" s="1">
        <v>185</v>
      </c>
      <c r="V172" s="1">
        <f t="shared" si="30"/>
        <v>5.2257466737132</v>
      </c>
      <c r="W172" s="1">
        <v>15.09</v>
      </c>
      <c r="X172" s="1">
        <v>64862113</v>
      </c>
      <c r="Y172" s="1">
        <f t="shared" si="31"/>
        <v>17.9877742361728</v>
      </c>
      <c r="Z172" s="1">
        <v>4.77</v>
      </c>
      <c r="AA172" s="1">
        <v>31.73</v>
      </c>
      <c r="AB172" s="1">
        <v>48.62</v>
      </c>
      <c r="AC172" s="1">
        <v>0.024772</v>
      </c>
      <c r="AD172" s="4">
        <v>394200000</v>
      </c>
      <c r="AE172" s="4">
        <v>3449000000</v>
      </c>
      <c r="AF172" s="4">
        <f t="shared" si="32"/>
        <v>0.0604972375690608</v>
      </c>
      <c r="AG172" s="4">
        <f t="shared" si="33"/>
        <v>0.114293998260365</v>
      </c>
      <c r="AH172" s="3">
        <v>4.789084</v>
      </c>
      <c r="AI172" s="4">
        <v>1225000000</v>
      </c>
      <c r="AJ172" s="4">
        <v>948700000</v>
      </c>
      <c r="AK172" s="4">
        <f t="shared" si="34"/>
        <v>0.697060984570169</v>
      </c>
      <c r="AL172" s="4">
        <f t="shared" si="35"/>
        <v>0.900073475385746</v>
      </c>
      <c r="AM172" s="1">
        <v>33.33</v>
      </c>
      <c r="AN172" s="1">
        <v>0.9011</v>
      </c>
    </row>
    <row r="173" spans="1:40">
      <c r="A173" s="1">
        <v>2218</v>
      </c>
      <c r="B173" s="1">
        <v>2021</v>
      </c>
      <c r="C173" s="4">
        <v>2887000000</v>
      </c>
      <c r="D173" s="4">
        <v>413800000</v>
      </c>
      <c r="E173" s="4">
        <v>1424000000</v>
      </c>
      <c r="F173" s="2">
        <f t="shared" si="24"/>
        <v>3300800000</v>
      </c>
      <c r="G173" s="2">
        <f t="shared" si="25"/>
        <v>21.9174307002813</v>
      </c>
      <c r="H173" s="2">
        <f t="shared" si="26"/>
        <v>2.31797752808989</v>
      </c>
      <c r="I173" s="5">
        <v>163</v>
      </c>
      <c r="J173" s="5">
        <v>51</v>
      </c>
      <c r="K173" s="5">
        <f t="shared" si="27"/>
        <v>5.0998664278242</v>
      </c>
      <c r="L173" s="5">
        <f t="shared" si="28"/>
        <v>3.95124371858143</v>
      </c>
      <c r="M173" s="4">
        <v>7036000000</v>
      </c>
      <c r="N173" s="4">
        <f t="shared" si="29"/>
        <v>22.6743056638217</v>
      </c>
      <c r="O173" s="4">
        <v>4204000000</v>
      </c>
      <c r="P173" s="4">
        <v>1413000000</v>
      </c>
      <c r="Q173" s="1">
        <v>0.4025</v>
      </c>
      <c r="R173" s="1">
        <v>0.0516</v>
      </c>
      <c r="S173" s="1">
        <v>0.0278</v>
      </c>
      <c r="T173" s="1">
        <v>0.0465</v>
      </c>
      <c r="U173" s="1">
        <v>188</v>
      </c>
      <c r="V173" s="1">
        <f t="shared" si="30"/>
        <v>5.24174701505964</v>
      </c>
      <c r="W173" s="1">
        <v>14.96</v>
      </c>
      <c r="X173" s="1">
        <v>75067143</v>
      </c>
      <c r="Y173" s="1">
        <f t="shared" si="31"/>
        <v>18.1338935110123</v>
      </c>
      <c r="Z173" s="1">
        <v>5.27</v>
      </c>
      <c r="AA173" s="1">
        <v>28.14</v>
      </c>
      <c r="AB173" s="1">
        <v>48</v>
      </c>
      <c r="AC173" s="1">
        <v>0.027778</v>
      </c>
      <c r="AD173" s="4">
        <v>159400000</v>
      </c>
      <c r="AE173" s="4">
        <v>2832000000</v>
      </c>
      <c r="AF173" s="4">
        <f t="shared" si="32"/>
        <v>0.0226549175667993</v>
      </c>
      <c r="AG173" s="4">
        <f t="shared" si="33"/>
        <v>0.0562853107344633</v>
      </c>
      <c r="AH173" s="3">
        <v>4.942245</v>
      </c>
      <c r="AI173" s="4">
        <v>1292000000</v>
      </c>
      <c r="AJ173" s="4">
        <v>946200000</v>
      </c>
      <c r="AK173" s="4">
        <f t="shared" si="34"/>
        <v>0.664466292134831</v>
      </c>
      <c r="AL173" s="4">
        <f t="shared" si="35"/>
        <v>0.907303370786517</v>
      </c>
      <c r="AM173" s="1">
        <v>33.33</v>
      </c>
      <c r="AN173" s="1">
        <v>0.8829</v>
      </c>
    </row>
    <row r="174" spans="1:40">
      <c r="A174" s="1">
        <v>2218</v>
      </c>
      <c r="B174" s="1">
        <v>2022</v>
      </c>
      <c r="C174" s="4">
        <v>2585000000</v>
      </c>
      <c r="D174" s="4">
        <v>396300000</v>
      </c>
      <c r="E174" s="4">
        <v>1323000000</v>
      </c>
      <c r="F174" s="2">
        <f t="shared" si="24"/>
        <v>2981300000</v>
      </c>
      <c r="G174" s="2">
        <f t="shared" si="25"/>
        <v>21.8156252839488</v>
      </c>
      <c r="H174" s="2">
        <f t="shared" si="26"/>
        <v>2.25343915343915</v>
      </c>
      <c r="I174" s="5">
        <v>167</v>
      </c>
      <c r="J174" s="5">
        <v>51</v>
      </c>
      <c r="K174" s="5">
        <f t="shared" si="27"/>
        <v>5.12396397940326</v>
      </c>
      <c r="L174" s="5">
        <f t="shared" si="28"/>
        <v>3.95124371858143</v>
      </c>
      <c r="M174" s="4">
        <v>7142000000</v>
      </c>
      <c r="N174" s="4">
        <f t="shared" si="29"/>
        <v>22.6892586861187</v>
      </c>
      <c r="O174" s="4">
        <v>4235000000</v>
      </c>
      <c r="P174" s="4">
        <v>1413000000</v>
      </c>
      <c r="Q174" s="1">
        <v>0.407</v>
      </c>
      <c r="R174" s="1">
        <v>0.0288</v>
      </c>
      <c r="S174" s="1">
        <v>0.0135</v>
      </c>
      <c r="T174" s="1">
        <v>0.0227</v>
      </c>
      <c r="U174" s="1">
        <v>173</v>
      </c>
      <c r="V174" s="1">
        <f t="shared" si="30"/>
        <v>5.15905529921453</v>
      </c>
      <c r="W174" s="1">
        <v>15.68</v>
      </c>
      <c r="X174" s="1">
        <v>55098279</v>
      </c>
      <c r="Y174" s="1">
        <f t="shared" si="31"/>
        <v>17.8246290395156</v>
      </c>
      <c r="Z174" s="1">
        <v>4.17</v>
      </c>
      <c r="AA174" s="1">
        <v>28.14</v>
      </c>
      <c r="AB174" s="1">
        <v>44.96</v>
      </c>
      <c r="AC174" s="1">
        <v>0.013476</v>
      </c>
      <c r="AD174" s="4">
        <v>479500000</v>
      </c>
      <c r="AE174" s="4">
        <v>2906000000</v>
      </c>
      <c r="AF174" s="4">
        <f t="shared" si="32"/>
        <v>0.067138056566788</v>
      </c>
      <c r="AG174" s="4">
        <f t="shared" si="33"/>
        <v>0.165003441156229</v>
      </c>
      <c r="AH174" s="3">
        <v>5.398534</v>
      </c>
      <c r="AI174" s="4">
        <v>1217000000</v>
      </c>
      <c r="AJ174" s="4">
        <v>953200000</v>
      </c>
      <c r="AK174" s="4">
        <f t="shared" si="34"/>
        <v>0.720483749055178</v>
      </c>
      <c r="AL174" s="4">
        <f t="shared" si="35"/>
        <v>0.919879062736206</v>
      </c>
      <c r="AM174" s="1">
        <v>33.33</v>
      </c>
      <c r="AN174" s="1">
        <v>0.8338</v>
      </c>
    </row>
    <row r="175" spans="1:40">
      <c r="A175" s="1">
        <v>2218</v>
      </c>
      <c r="B175" s="1">
        <v>2023</v>
      </c>
      <c r="C175" s="4">
        <v>2800000000</v>
      </c>
      <c r="D175" s="4">
        <v>356700000</v>
      </c>
      <c r="E175" s="4">
        <v>1127000000</v>
      </c>
      <c r="F175" s="2">
        <f t="shared" si="24"/>
        <v>3156700000</v>
      </c>
      <c r="G175" s="2">
        <f t="shared" si="25"/>
        <v>21.8727930150826</v>
      </c>
      <c r="H175" s="2">
        <f t="shared" si="26"/>
        <v>2.80097604259095</v>
      </c>
      <c r="I175" s="5">
        <v>167</v>
      </c>
      <c r="J175" s="5">
        <v>51</v>
      </c>
      <c r="K175" s="5">
        <f t="shared" si="27"/>
        <v>5.12396397940326</v>
      </c>
      <c r="L175" s="5">
        <f t="shared" si="28"/>
        <v>3.95124371858143</v>
      </c>
      <c r="M175" s="4">
        <v>6656000000</v>
      </c>
      <c r="N175" s="4">
        <f t="shared" si="29"/>
        <v>22.6187845404653</v>
      </c>
      <c r="O175" s="4">
        <v>4200000000</v>
      </c>
      <c r="P175" s="4">
        <v>1413000000</v>
      </c>
      <c r="Q175" s="1">
        <v>0.369</v>
      </c>
      <c r="R175" s="1">
        <v>0.0106</v>
      </c>
      <c r="S175" s="1">
        <v>0.0035</v>
      </c>
      <c r="T175" s="1">
        <v>0.0055</v>
      </c>
      <c r="U175" s="1">
        <v>186</v>
      </c>
      <c r="V175" s="1">
        <f t="shared" si="30"/>
        <v>5.23110861685459</v>
      </c>
      <c r="W175" s="1">
        <v>17.03</v>
      </c>
      <c r="X175" s="1">
        <v>46697288</v>
      </c>
      <c r="Y175" s="1">
        <f t="shared" si="31"/>
        <v>17.6591966481477</v>
      </c>
      <c r="Z175" s="1">
        <v>4.14</v>
      </c>
      <c r="AA175" s="1">
        <v>28.14</v>
      </c>
      <c r="AB175" s="1">
        <v>44.81</v>
      </c>
      <c r="AC175" s="1">
        <v>0.003472</v>
      </c>
      <c r="AD175" s="1">
        <v>83710211</v>
      </c>
      <c r="AE175" s="4">
        <v>2456000000</v>
      </c>
      <c r="AF175" s="4">
        <f t="shared" si="32"/>
        <v>0.012576654296875</v>
      </c>
      <c r="AG175" s="4">
        <f t="shared" si="33"/>
        <v>0.0340839621335505</v>
      </c>
      <c r="AH175" s="3">
        <v>5.906122</v>
      </c>
      <c r="AI175" s="4">
        <v>1091000000</v>
      </c>
      <c r="AJ175" s="4">
        <v>844700000</v>
      </c>
      <c r="AK175" s="4">
        <f t="shared" si="34"/>
        <v>0.749511978704525</v>
      </c>
      <c r="AL175" s="4">
        <f t="shared" si="35"/>
        <v>0.968056787932564</v>
      </c>
      <c r="AM175" s="1">
        <v>33.33</v>
      </c>
      <c r="AN175" s="1">
        <v>0.9689</v>
      </c>
    </row>
    <row r="176" spans="1:40">
      <c r="A176" s="1">
        <v>2221</v>
      </c>
      <c r="B176" s="1">
        <v>2018</v>
      </c>
      <c r="C176" s="4">
        <v>8099000000</v>
      </c>
      <c r="D176" s="4">
        <v>821100000</v>
      </c>
      <c r="E176" s="4">
        <v>48940000000</v>
      </c>
      <c r="F176" s="2">
        <f t="shared" si="24"/>
        <v>8920100000</v>
      </c>
      <c r="G176" s="2">
        <f t="shared" si="25"/>
        <v>22.9115729942378</v>
      </c>
      <c r="H176" s="2">
        <f t="shared" si="26"/>
        <v>0.18226604004904</v>
      </c>
      <c r="I176" s="5">
        <v>2</v>
      </c>
      <c r="J176" s="5">
        <v>1</v>
      </c>
      <c r="K176" s="5">
        <f t="shared" si="27"/>
        <v>1.09861228866811</v>
      </c>
      <c r="L176" s="5">
        <f t="shared" si="28"/>
        <v>0.693147180559945</v>
      </c>
      <c r="M176" s="4">
        <v>26790000000</v>
      </c>
      <c r="N176" s="4">
        <f t="shared" si="29"/>
        <v>24.0112945205029</v>
      </c>
      <c r="O176" s="4">
        <v>8422000000</v>
      </c>
      <c r="P176" s="4">
        <v>1650000000</v>
      </c>
      <c r="Q176" s="1">
        <v>0.6856</v>
      </c>
      <c r="R176" s="1">
        <v>0.0722</v>
      </c>
      <c r="S176" s="1">
        <v>0.0403</v>
      </c>
      <c r="T176" s="1">
        <v>0.1282</v>
      </c>
      <c r="U176" s="1">
        <v>5</v>
      </c>
      <c r="V176" s="1">
        <f t="shared" si="30"/>
        <v>1.79175946922805</v>
      </c>
      <c r="W176" s="1">
        <v>0.3</v>
      </c>
      <c r="X176" s="4">
        <v>124400000</v>
      </c>
      <c r="Y176" s="1">
        <f t="shared" si="31"/>
        <v>18.6390127382694</v>
      </c>
      <c r="Z176" s="1">
        <v>0.25</v>
      </c>
      <c r="AA176" s="1">
        <v>19.72</v>
      </c>
      <c r="AB176" s="1">
        <v>54.6512</v>
      </c>
      <c r="AC176" s="1">
        <v>0.040316</v>
      </c>
      <c r="AD176" s="4">
        <v>2403000000</v>
      </c>
      <c r="AE176" s="4">
        <v>18370000000</v>
      </c>
      <c r="AF176" s="4">
        <f t="shared" si="32"/>
        <v>0.0896976483762598</v>
      </c>
      <c r="AG176" s="4">
        <f t="shared" si="33"/>
        <v>0.130811105062602</v>
      </c>
      <c r="AH176" s="3">
        <v>0.547309</v>
      </c>
      <c r="AI176" s="4">
        <v>47810000000</v>
      </c>
      <c r="AJ176" s="4">
        <v>46510000000</v>
      </c>
      <c r="AK176" s="4">
        <f t="shared" si="34"/>
        <v>0.95034736411933</v>
      </c>
      <c r="AL176" s="4">
        <f t="shared" si="35"/>
        <v>0.976910502656314</v>
      </c>
      <c r="AM176" s="1">
        <v>42.86</v>
      </c>
      <c r="AN176" s="1">
        <v>0.0331</v>
      </c>
    </row>
    <row r="177" spans="1:40">
      <c r="A177" s="1">
        <v>2221</v>
      </c>
      <c r="B177" s="1">
        <v>2019</v>
      </c>
      <c r="C177" s="4">
        <v>7600000000</v>
      </c>
      <c r="D177" s="4">
        <v>991700000</v>
      </c>
      <c r="E177" s="4">
        <v>46190000000</v>
      </c>
      <c r="F177" s="2">
        <f t="shared" si="24"/>
        <v>8591700000</v>
      </c>
      <c r="G177" s="2">
        <f t="shared" si="25"/>
        <v>22.8740624579022</v>
      </c>
      <c r="H177" s="2">
        <f t="shared" si="26"/>
        <v>0.186007793894782</v>
      </c>
      <c r="I177" s="5">
        <v>8</v>
      </c>
      <c r="J177" s="5">
        <v>7</v>
      </c>
      <c r="K177" s="5">
        <f t="shared" si="27"/>
        <v>2.19722457733622</v>
      </c>
      <c r="L177" s="5">
        <f t="shared" si="28"/>
        <v>2.07944154167984</v>
      </c>
      <c r="M177" s="4">
        <v>28080000000</v>
      </c>
      <c r="N177" s="4">
        <f t="shared" si="29"/>
        <v>24.058323416104</v>
      </c>
      <c r="O177" s="4">
        <v>9340000000</v>
      </c>
      <c r="P177" s="4">
        <v>1650000000</v>
      </c>
      <c r="Q177" s="1">
        <v>0.6674</v>
      </c>
      <c r="R177" s="1">
        <v>0.0755</v>
      </c>
      <c r="S177" s="1">
        <v>0.0394</v>
      </c>
      <c r="T177" s="1">
        <v>0.1185</v>
      </c>
      <c r="U177" s="1">
        <v>3</v>
      </c>
      <c r="V177" s="1">
        <f t="shared" si="30"/>
        <v>1.38629436111989</v>
      </c>
      <c r="W177" s="1">
        <v>0.17</v>
      </c>
      <c r="X177" s="1">
        <v>80038794</v>
      </c>
      <c r="Y177" s="1">
        <f t="shared" si="31"/>
        <v>18.1980220001</v>
      </c>
      <c r="Z177" s="1">
        <v>0.17</v>
      </c>
      <c r="AA177" s="1">
        <v>19.72</v>
      </c>
      <c r="AB177" s="1">
        <v>55.05</v>
      </c>
      <c r="AC177" s="1">
        <v>0.039419</v>
      </c>
      <c r="AD177" s="4">
        <v>1178000000</v>
      </c>
      <c r="AE177" s="4">
        <v>18740000000</v>
      </c>
      <c r="AF177" s="4">
        <f t="shared" si="32"/>
        <v>0.041951566951567</v>
      </c>
      <c r="AG177" s="4">
        <f t="shared" si="33"/>
        <v>0.0628601921024546</v>
      </c>
      <c r="AH177" s="3">
        <v>0.607986</v>
      </c>
      <c r="AI177" s="4">
        <v>44990000000</v>
      </c>
      <c r="AJ177" s="4">
        <v>43740000000</v>
      </c>
      <c r="AK177" s="4">
        <f t="shared" si="34"/>
        <v>0.946958216064083</v>
      </c>
      <c r="AL177" s="4">
        <f t="shared" si="35"/>
        <v>0.974020350725265</v>
      </c>
      <c r="AM177" s="1">
        <v>42.86</v>
      </c>
      <c r="AN177" s="1">
        <v>0.0391</v>
      </c>
    </row>
    <row r="178" spans="1:40">
      <c r="A178" s="1">
        <v>2221</v>
      </c>
      <c r="B178" s="1">
        <v>2020</v>
      </c>
      <c r="C178" s="4">
        <v>7138000000</v>
      </c>
      <c r="D178" s="4">
        <v>972500000</v>
      </c>
      <c r="E178" s="4">
        <v>29080000000</v>
      </c>
      <c r="F178" s="2">
        <f t="shared" si="24"/>
        <v>8110500000</v>
      </c>
      <c r="G178" s="2">
        <f t="shared" si="25"/>
        <v>22.8164253554544</v>
      </c>
      <c r="H178" s="2">
        <f t="shared" si="26"/>
        <v>0.278903026134801</v>
      </c>
      <c r="I178" s="5">
        <v>10</v>
      </c>
      <c r="J178" s="5">
        <v>9</v>
      </c>
      <c r="K178" s="5">
        <f t="shared" si="27"/>
        <v>2.39789527279837</v>
      </c>
      <c r="L178" s="5">
        <f t="shared" si="28"/>
        <v>2.30258509299405</v>
      </c>
      <c r="M178" s="4">
        <v>28120000000</v>
      </c>
      <c r="N178" s="4">
        <f t="shared" si="29"/>
        <v>24.0597469038889</v>
      </c>
      <c r="O178" s="4">
        <v>10210000000</v>
      </c>
      <c r="P178" s="4">
        <v>1649000000</v>
      </c>
      <c r="Q178" s="1">
        <v>0.637</v>
      </c>
      <c r="R178" s="1">
        <v>0.0741</v>
      </c>
      <c r="S178" s="1">
        <v>0.0431</v>
      </c>
      <c r="T178" s="1">
        <v>0.1188</v>
      </c>
      <c r="U178" s="1">
        <v>43</v>
      </c>
      <c r="V178" s="1">
        <f t="shared" si="30"/>
        <v>3.78418963391826</v>
      </c>
      <c r="W178" s="1">
        <v>2.26</v>
      </c>
      <c r="X178" s="1">
        <v>95017807</v>
      </c>
      <c r="Y178" s="1">
        <f t="shared" si="31"/>
        <v>18.369574874105</v>
      </c>
      <c r="Z178" s="1">
        <v>0.33</v>
      </c>
      <c r="AA178" s="1">
        <v>19.73</v>
      </c>
      <c r="AB178" s="1">
        <v>56.08</v>
      </c>
      <c r="AC178" s="1">
        <v>0.043112</v>
      </c>
      <c r="AD178" s="4">
        <v>885300000</v>
      </c>
      <c r="AE178" s="4">
        <v>17920000000</v>
      </c>
      <c r="AF178" s="4">
        <f t="shared" si="32"/>
        <v>0.0314829302987198</v>
      </c>
      <c r="AG178" s="4">
        <f t="shared" si="33"/>
        <v>0.0494029017857143</v>
      </c>
      <c r="AH178" s="3">
        <v>0.967062</v>
      </c>
      <c r="AI178" s="4">
        <v>27700000000</v>
      </c>
      <c r="AJ178" s="4">
        <v>26570000000</v>
      </c>
      <c r="AK178" s="4">
        <f t="shared" si="34"/>
        <v>0.913686382393398</v>
      </c>
      <c r="AL178" s="4">
        <f t="shared" si="35"/>
        <v>0.952544704264099</v>
      </c>
      <c r="AM178" s="1">
        <v>37.5</v>
      </c>
      <c r="AN178" s="1">
        <v>0.0654</v>
      </c>
    </row>
    <row r="179" spans="1:40">
      <c r="A179" s="1">
        <v>2221</v>
      </c>
      <c r="B179" s="1">
        <v>2021</v>
      </c>
      <c r="C179" s="4">
        <v>10910000000</v>
      </c>
      <c r="D179" s="4">
        <v>1546000000</v>
      </c>
      <c r="E179" s="4">
        <v>26370000000</v>
      </c>
      <c r="F179" s="2">
        <f t="shared" si="24"/>
        <v>12456000000</v>
      </c>
      <c r="G179" s="2">
        <f t="shared" si="25"/>
        <v>23.2454682714781</v>
      </c>
      <c r="H179" s="2">
        <f t="shared" si="26"/>
        <v>0.472354948805461</v>
      </c>
      <c r="I179" s="5">
        <v>11</v>
      </c>
      <c r="J179" s="5">
        <v>7</v>
      </c>
      <c r="K179" s="5">
        <f t="shared" si="27"/>
        <v>2.484906649788</v>
      </c>
      <c r="L179" s="5">
        <f t="shared" si="28"/>
        <v>2.07944154167984</v>
      </c>
      <c r="M179" s="4">
        <v>35950000000</v>
      </c>
      <c r="N179" s="4">
        <f t="shared" si="29"/>
        <v>24.3053949211135</v>
      </c>
      <c r="O179" s="4">
        <v>12550000000</v>
      </c>
      <c r="P179" s="4">
        <v>1649000000</v>
      </c>
      <c r="Q179" s="1">
        <v>0.651</v>
      </c>
      <c r="R179" s="1">
        <v>0.0576</v>
      </c>
      <c r="S179" s="1">
        <v>0.0336</v>
      </c>
      <c r="T179" s="1">
        <v>0.0963</v>
      </c>
      <c r="U179" s="1">
        <v>45</v>
      </c>
      <c r="V179" s="1">
        <f t="shared" si="30"/>
        <v>3.82864139648909</v>
      </c>
      <c r="W179" s="1">
        <v>2.46</v>
      </c>
      <c r="X179" s="4">
        <v>116500000</v>
      </c>
      <c r="Y179" s="1">
        <f t="shared" si="31"/>
        <v>18.57340183097</v>
      </c>
      <c r="Z179" s="1">
        <v>0.44</v>
      </c>
      <c r="AA179" s="1">
        <v>19.73</v>
      </c>
      <c r="AB179" s="1">
        <v>55.2</v>
      </c>
      <c r="AC179" s="1">
        <v>0.033607</v>
      </c>
      <c r="AD179" s="4">
        <v>1178000000</v>
      </c>
      <c r="AE179" s="4">
        <v>23400000000</v>
      </c>
      <c r="AF179" s="4">
        <f t="shared" si="32"/>
        <v>0.0327677329624478</v>
      </c>
      <c r="AG179" s="4">
        <f t="shared" si="33"/>
        <v>0.0503418803418803</v>
      </c>
      <c r="AH179" s="3">
        <v>1.363344</v>
      </c>
      <c r="AI179" s="4">
        <v>24810000000</v>
      </c>
      <c r="AJ179" s="4">
        <v>23720000000</v>
      </c>
      <c r="AK179" s="4">
        <f t="shared" si="34"/>
        <v>0.899507015547971</v>
      </c>
      <c r="AL179" s="4">
        <f t="shared" si="35"/>
        <v>0.940841865756541</v>
      </c>
      <c r="AM179" s="1">
        <v>42.86</v>
      </c>
      <c r="AN179" s="1">
        <v>0.0693</v>
      </c>
    </row>
    <row r="180" spans="1:40">
      <c r="A180" s="1">
        <v>2221</v>
      </c>
      <c r="B180" s="1">
        <v>2022</v>
      </c>
      <c r="C180" s="4">
        <v>11440000000</v>
      </c>
      <c r="D180" s="4">
        <v>1494000000</v>
      </c>
      <c r="E180" s="4">
        <v>29200000000</v>
      </c>
      <c r="F180" s="2">
        <f t="shared" si="24"/>
        <v>12934000000</v>
      </c>
      <c r="G180" s="2">
        <f t="shared" si="25"/>
        <v>23.2831253399708</v>
      </c>
      <c r="H180" s="2">
        <f t="shared" si="26"/>
        <v>0.442945205479452</v>
      </c>
      <c r="I180" s="5">
        <v>11</v>
      </c>
      <c r="J180" s="5">
        <v>7</v>
      </c>
      <c r="K180" s="5">
        <f t="shared" si="27"/>
        <v>2.484906649788</v>
      </c>
      <c r="L180" s="5">
        <f t="shared" si="28"/>
        <v>2.07944154167984</v>
      </c>
      <c r="M180" s="4">
        <v>41360000000</v>
      </c>
      <c r="N180" s="4">
        <f t="shared" si="29"/>
        <v>24.4455800671466</v>
      </c>
      <c r="O180" s="4">
        <v>12060000000</v>
      </c>
      <c r="P180" s="4">
        <v>1576000000</v>
      </c>
      <c r="Q180" s="1">
        <v>0.7084</v>
      </c>
      <c r="R180" s="1">
        <v>0.0203</v>
      </c>
      <c r="S180" s="1">
        <v>0.0012</v>
      </c>
      <c r="T180" s="1">
        <v>0.004</v>
      </c>
      <c r="U180" s="1">
        <v>51</v>
      </c>
      <c r="V180" s="1">
        <f t="shared" si="30"/>
        <v>3.95124371858143</v>
      </c>
      <c r="W180" s="1">
        <v>2.5</v>
      </c>
      <c r="X180" s="4">
        <v>142900000</v>
      </c>
      <c r="Y180" s="1">
        <f t="shared" si="31"/>
        <v>18.7776556429001</v>
      </c>
      <c r="Z180" s="1">
        <v>0.49</v>
      </c>
      <c r="AA180" s="1">
        <v>20.64</v>
      </c>
      <c r="AB180" s="1">
        <v>55.3</v>
      </c>
      <c r="AC180" s="1">
        <v>0.001171</v>
      </c>
      <c r="AD180" s="4">
        <v>-907000000</v>
      </c>
      <c r="AE180" s="4">
        <v>29300000000</v>
      </c>
      <c r="AF180" s="4">
        <f t="shared" si="32"/>
        <v>-0.0219294003868472</v>
      </c>
      <c r="AG180" s="4">
        <f t="shared" si="33"/>
        <v>-0.0309556313993174</v>
      </c>
      <c r="AH180" s="3">
        <v>1.416508</v>
      </c>
      <c r="AI180" s="4">
        <v>29240000000</v>
      </c>
      <c r="AJ180" s="4">
        <v>27960000000</v>
      </c>
      <c r="AK180" s="4">
        <f t="shared" si="34"/>
        <v>0.957534246575342</v>
      </c>
      <c r="AL180" s="4">
        <f t="shared" si="35"/>
        <v>1.0013698630137</v>
      </c>
      <c r="AM180" s="1">
        <v>50</v>
      </c>
      <c r="AN180" s="1">
        <v>0.0659</v>
      </c>
    </row>
    <row r="181" spans="1:40">
      <c r="A181" s="1">
        <v>2221</v>
      </c>
      <c r="B181" s="1">
        <v>2023</v>
      </c>
      <c r="C181" s="4">
        <v>11870000000</v>
      </c>
      <c r="D181" s="4">
        <v>1349000000</v>
      </c>
      <c r="E181" s="4">
        <v>27120000000</v>
      </c>
      <c r="F181" s="2">
        <f t="shared" si="24"/>
        <v>13219000000</v>
      </c>
      <c r="G181" s="2">
        <f t="shared" si="25"/>
        <v>23.3049210255437</v>
      </c>
      <c r="H181" s="2">
        <f t="shared" si="26"/>
        <v>0.487426253687316</v>
      </c>
      <c r="I181" s="5">
        <v>11</v>
      </c>
      <c r="J181" s="5">
        <v>7</v>
      </c>
      <c r="K181" s="5">
        <f t="shared" si="27"/>
        <v>2.484906649788</v>
      </c>
      <c r="L181" s="5">
        <f t="shared" si="28"/>
        <v>2.07944154167984</v>
      </c>
      <c r="M181" s="4">
        <v>42000000000</v>
      </c>
      <c r="N181" s="4">
        <f t="shared" si="29"/>
        <v>24.4609354552298</v>
      </c>
      <c r="O181" s="4">
        <v>12690000000</v>
      </c>
      <c r="P181" s="4">
        <v>1576000000</v>
      </c>
      <c r="Q181" s="1">
        <v>0.698</v>
      </c>
      <c r="R181" s="1">
        <v>0.0269</v>
      </c>
      <c r="S181" s="1">
        <v>0.0041</v>
      </c>
      <c r="T181" s="1">
        <v>0.0136</v>
      </c>
      <c r="U181" s="1">
        <v>48</v>
      </c>
      <c r="V181" s="1">
        <f t="shared" si="30"/>
        <v>3.89182029811063</v>
      </c>
      <c r="W181" s="1">
        <v>3.03</v>
      </c>
      <c r="X181" s="4">
        <v>182500000</v>
      </c>
      <c r="Y181" s="1">
        <f t="shared" si="31"/>
        <v>19.0222607309868</v>
      </c>
      <c r="Z181" s="1">
        <v>0.67</v>
      </c>
      <c r="AA181" s="1">
        <v>20.64</v>
      </c>
      <c r="AB181" s="1">
        <v>59.39</v>
      </c>
      <c r="AC181" s="1">
        <v>0.004103</v>
      </c>
      <c r="AD181" s="4">
        <v>2618000000</v>
      </c>
      <c r="AE181" s="4">
        <v>29310000000</v>
      </c>
      <c r="AF181" s="4">
        <f t="shared" si="32"/>
        <v>0.0623333333333333</v>
      </c>
      <c r="AG181" s="4">
        <f t="shared" si="33"/>
        <v>0.0893210508358922</v>
      </c>
      <c r="AH181" s="3">
        <v>1.548496</v>
      </c>
      <c r="AI181" s="4">
        <v>26910000000</v>
      </c>
      <c r="AJ181" s="4">
        <v>25620000000</v>
      </c>
      <c r="AK181" s="4">
        <f t="shared" si="34"/>
        <v>0.944690265486726</v>
      </c>
      <c r="AL181" s="4">
        <f t="shared" si="35"/>
        <v>0.992256637168142</v>
      </c>
      <c r="AM181" s="1">
        <v>42.86</v>
      </c>
      <c r="AN181" s="1">
        <v>0.0583</v>
      </c>
    </row>
    <row r="182" spans="1:40">
      <c r="A182" s="1">
        <v>2227</v>
      </c>
      <c r="B182" s="1">
        <v>2018</v>
      </c>
      <c r="C182" s="4">
        <v>195600000</v>
      </c>
      <c r="D182" s="1">
        <v>35370890</v>
      </c>
      <c r="E182" s="4">
        <v>352600000</v>
      </c>
      <c r="F182" s="2">
        <f t="shared" si="24"/>
        <v>230970890</v>
      </c>
      <c r="G182" s="2">
        <f t="shared" si="25"/>
        <v>19.2578022432292</v>
      </c>
      <c r="H182" s="2">
        <f t="shared" si="26"/>
        <v>0.655050737379467</v>
      </c>
      <c r="I182" s="5">
        <v>92</v>
      </c>
      <c r="J182" s="5">
        <v>39</v>
      </c>
      <c r="K182" s="5">
        <f t="shared" si="27"/>
        <v>4.53259949315326</v>
      </c>
      <c r="L182" s="5">
        <f t="shared" si="28"/>
        <v>3.68887945411394</v>
      </c>
      <c r="M182" s="4">
        <v>1126000000</v>
      </c>
      <c r="N182" s="4">
        <f t="shared" si="29"/>
        <v>20.8419373666639</v>
      </c>
      <c r="O182" s="4">
        <v>813900000</v>
      </c>
      <c r="P182" s="4">
        <v>220600000</v>
      </c>
      <c r="Q182" s="1">
        <v>0.2774</v>
      </c>
      <c r="R182" s="1">
        <v>0.0046</v>
      </c>
      <c r="S182" s="1">
        <v>0.0092</v>
      </c>
      <c r="T182" s="1">
        <v>0.0128</v>
      </c>
      <c r="U182" s="1">
        <v>221</v>
      </c>
      <c r="V182" s="1">
        <f t="shared" si="30"/>
        <v>5.40267738187228</v>
      </c>
      <c r="W182" s="1">
        <v>35.99</v>
      </c>
      <c r="X182" s="1">
        <v>33157638</v>
      </c>
      <c r="Y182" s="1">
        <f t="shared" si="31"/>
        <v>17.3167836552963</v>
      </c>
      <c r="Z182" s="1">
        <v>9.4</v>
      </c>
      <c r="AA182" s="1">
        <v>57.57</v>
      </c>
      <c r="AB182" s="1">
        <v>67.59</v>
      </c>
      <c r="AC182" s="1">
        <v>0.009219</v>
      </c>
      <c r="AD182" s="1">
        <v>7133973</v>
      </c>
      <c r="AE182" s="4">
        <v>312400000</v>
      </c>
      <c r="AF182" s="4">
        <f t="shared" si="32"/>
        <v>0.00633567761989343</v>
      </c>
      <c r="AG182" s="4">
        <f t="shared" si="33"/>
        <v>0.0228360211267606</v>
      </c>
      <c r="AH182" s="3">
        <v>3.193667</v>
      </c>
      <c r="AI182" s="4">
        <v>365700000</v>
      </c>
      <c r="AJ182" s="4">
        <v>240500000</v>
      </c>
      <c r="AK182" s="4">
        <f t="shared" si="34"/>
        <v>0.68207600680658</v>
      </c>
      <c r="AL182" s="4">
        <f t="shared" si="35"/>
        <v>1.03715258082813</v>
      </c>
      <c r="AM182" s="1">
        <v>42.86</v>
      </c>
      <c r="AN182" s="1">
        <v>1.7412</v>
      </c>
    </row>
    <row r="183" spans="1:40">
      <c r="A183" s="1">
        <v>2227</v>
      </c>
      <c r="B183" s="1">
        <v>2019</v>
      </c>
      <c r="C183" s="4">
        <v>205600000</v>
      </c>
      <c r="D183" s="1">
        <v>34744145</v>
      </c>
      <c r="E183" s="4">
        <v>338900000</v>
      </c>
      <c r="F183" s="2">
        <f t="shared" si="24"/>
        <v>240344145</v>
      </c>
      <c r="G183" s="2">
        <f t="shared" si="25"/>
        <v>19.2975823916996</v>
      </c>
      <c r="H183" s="2">
        <f t="shared" si="26"/>
        <v>0.709188979049867</v>
      </c>
      <c r="I183" s="5">
        <v>95</v>
      </c>
      <c r="J183" s="5">
        <v>41</v>
      </c>
      <c r="K183" s="5">
        <f t="shared" si="27"/>
        <v>4.56434819146784</v>
      </c>
      <c r="L183" s="5">
        <f t="shared" si="28"/>
        <v>3.73766961828337</v>
      </c>
      <c r="M183" s="4">
        <v>1279000000</v>
      </c>
      <c r="N183" s="4">
        <f t="shared" si="29"/>
        <v>20.9693443595431</v>
      </c>
      <c r="O183" s="4">
        <v>820800000</v>
      </c>
      <c r="P183" s="4">
        <v>220600000</v>
      </c>
      <c r="Q183" s="1">
        <v>0.3584</v>
      </c>
      <c r="R183" s="1">
        <v>0.0108</v>
      </c>
      <c r="S183" s="1">
        <v>0.0094</v>
      </c>
      <c r="T183" s="1">
        <v>0.0147</v>
      </c>
      <c r="U183" s="1">
        <v>229</v>
      </c>
      <c r="V183" s="1">
        <f t="shared" si="30"/>
        <v>5.4380793089232</v>
      </c>
      <c r="W183" s="1">
        <v>39.35</v>
      </c>
      <c r="X183" s="1">
        <v>34073240</v>
      </c>
      <c r="Y183" s="1">
        <f t="shared" si="31"/>
        <v>17.3440228834426</v>
      </c>
      <c r="Z183" s="1">
        <v>10.05</v>
      </c>
      <c r="AA183" s="1">
        <v>57.57</v>
      </c>
      <c r="AB183" s="1">
        <v>67.56</v>
      </c>
      <c r="AC183" s="1">
        <v>0.00943</v>
      </c>
      <c r="AD183" s="1">
        <v>55460002</v>
      </c>
      <c r="AE183" s="4">
        <v>458400000</v>
      </c>
      <c r="AF183" s="4">
        <f t="shared" si="32"/>
        <v>0.0433620031274433</v>
      </c>
      <c r="AG183" s="4">
        <f t="shared" si="33"/>
        <v>0.120986042757417</v>
      </c>
      <c r="AH183" s="3">
        <v>3.774431</v>
      </c>
      <c r="AI183" s="4">
        <v>340100000</v>
      </c>
      <c r="AJ183" s="4">
        <v>226000000</v>
      </c>
      <c r="AK183" s="4">
        <f t="shared" si="34"/>
        <v>0.666863381528474</v>
      </c>
      <c r="AL183" s="4">
        <f t="shared" si="35"/>
        <v>1.00354086751254</v>
      </c>
      <c r="AM183" s="1">
        <v>42.86</v>
      </c>
      <c r="AN183" s="1">
        <v>1.7142</v>
      </c>
    </row>
    <row r="184" spans="1:40">
      <c r="A184" s="1">
        <v>2227</v>
      </c>
      <c r="B184" s="1">
        <v>2020</v>
      </c>
      <c r="C184" s="4">
        <v>306200000</v>
      </c>
      <c r="D184" s="1">
        <v>32972730</v>
      </c>
      <c r="E184" s="4">
        <v>323100000</v>
      </c>
      <c r="F184" s="2">
        <f t="shared" si="24"/>
        <v>339172730</v>
      </c>
      <c r="G184" s="2">
        <f t="shared" si="25"/>
        <v>19.642020063603</v>
      </c>
      <c r="H184" s="2">
        <f t="shared" si="26"/>
        <v>1.04974537294955</v>
      </c>
      <c r="I184" s="5">
        <v>139</v>
      </c>
      <c r="J184" s="5">
        <v>30</v>
      </c>
      <c r="K184" s="5">
        <f t="shared" si="27"/>
        <v>4.9416424226093</v>
      </c>
      <c r="L184" s="5">
        <f t="shared" si="28"/>
        <v>3.43398720448515</v>
      </c>
      <c r="M184" s="4">
        <v>1344000000</v>
      </c>
      <c r="N184" s="4">
        <f t="shared" si="29"/>
        <v>21.0189160790474</v>
      </c>
      <c r="O184" s="4">
        <v>822200000</v>
      </c>
      <c r="P184" s="4">
        <v>220600000</v>
      </c>
      <c r="Q184" s="1">
        <v>0.3882</v>
      </c>
      <c r="R184" s="1">
        <v>0.0074</v>
      </c>
      <c r="S184" s="1">
        <v>0.0044</v>
      </c>
      <c r="T184" s="1">
        <v>0.0072</v>
      </c>
      <c r="U184" s="1">
        <v>200</v>
      </c>
      <c r="V184" s="1">
        <f t="shared" si="30"/>
        <v>5.30330490805908</v>
      </c>
      <c r="W184" s="1">
        <v>36.17</v>
      </c>
      <c r="X184" s="1">
        <v>29790071</v>
      </c>
      <c r="Y184" s="1">
        <f t="shared" si="31"/>
        <v>17.2096857080367</v>
      </c>
      <c r="Z184" s="1">
        <v>9.22</v>
      </c>
      <c r="AA184" s="1">
        <v>57.57</v>
      </c>
      <c r="AB184" s="1">
        <v>65.71</v>
      </c>
      <c r="AC184" s="1">
        <v>0.004403</v>
      </c>
      <c r="AD184" s="1">
        <v>30700023</v>
      </c>
      <c r="AE184" s="4">
        <v>521600000</v>
      </c>
      <c r="AF184" s="4">
        <f t="shared" si="32"/>
        <v>0.0228422790178571</v>
      </c>
      <c r="AG184" s="4">
        <f t="shared" si="33"/>
        <v>0.0588574060582822</v>
      </c>
      <c r="AH184" s="3">
        <v>4.158589</v>
      </c>
      <c r="AI184" s="4">
        <v>338800000</v>
      </c>
      <c r="AJ184" s="4">
        <v>242000000</v>
      </c>
      <c r="AK184" s="4">
        <f t="shared" si="34"/>
        <v>0.748994119467657</v>
      </c>
      <c r="AL184" s="4">
        <f t="shared" si="35"/>
        <v>1.04859176725472</v>
      </c>
      <c r="AM184" s="1">
        <v>42.86</v>
      </c>
      <c r="AN184" s="1">
        <v>1.7114</v>
      </c>
    </row>
    <row r="185" spans="1:40">
      <c r="A185" s="1">
        <v>2227</v>
      </c>
      <c r="B185" s="1">
        <v>2021</v>
      </c>
      <c r="C185" s="4">
        <v>338800000</v>
      </c>
      <c r="D185" s="1">
        <v>29865947</v>
      </c>
      <c r="E185" s="4">
        <v>288000000</v>
      </c>
      <c r="F185" s="2">
        <f t="shared" si="24"/>
        <v>368665947</v>
      </c>
      <c r="G185" s="2">
        <f t="shared" si="25"/>
        <v>19.725401499297</v>
      </c>
      <c r="H185" s="2">
        <f t="shared" si="26"/>
        <v>1.28009009375</v>
      </c>
      <c r="I185" s="5">
        <v>99</v>
      </c>
      <c r="J185" s="5">
        <v>38</v>
      </c>
      <c r="K185" s="5">
        <f t="shared" si="27"/>
        <v>4.60517018598809</v>
      </c>
      <c r="L185" s="5">
        <f t="shared" si="28"/>
        <v>3.66356164612965</v>
      </c>
      <c r="M185" s="4">
        <v>1693000000</v>
      </c>
      <c r="N185" s="4">
        <f t="shared" si="29"/>
        <v>21.2497679400974</v>
      </c>
      <c r="O185" s="4">
        <v>1141000000</v>
      </c>
      <c r="P185" s="4">
        <v>247800000</v>
      </c>
      <c r="Q185" s="1">
        <v>0.3261</v>
      </c>
      <c r="R185" s="1">
        <v>-0.0149</v>
      </c>
      <c r="S185" s="1">
        <v>-0.02</v>
      </c>
      <c r="T185" s="1">
        <v>-0.0298</v>
      </c>
      <c r="U185" s="1">
        <v>186</v>
      </c>
      <c r="V185" s="1">
        <f t="shared" si="30"/>
        <v>5.23110861685459</v>
      </c>
      <c r="W185" s="1">
        <v>33.45</v>
      </c>
      <c r="X185" s="1">
        <v>33254586</v>
      </c>
      <c r="Y185" s="1">
        <f t="shared" si="31"/>
        <v>17.3197032403674</v>
      </c>
      <c r="Z185" s="1">
        <v>11.55</v>
      </c>
      <c r="AA185" s="1">
        <v>51.25</v>
      </c>
      <c r="AB185" s="1">
        <v>60.73</v>
      </c>
      <c r="AC185" s="1">
        <v>-0.020048</v>
      </c>
      <c r="AD185" s="1">
        <v>-17526717</v>
      </c>
      <c r="AE185" s="4">
        <v>552200000</v>
      </c>
      <c r="AF185" s="4">
        <f t="shared" si="32"/>
        <v>-0.0103524613112817</v>
      </c>
      <c r="AG185" s="4">
        <f t="shared" si="33"/>
        <v>-0.0317397989858747</v>
      </c>
      <c r="AH185" s="3">
        <v>5.87963</v>
      </c>
      <c r="AI185" s="4">
        <v>327500000</v>
      </c>
      <c r="AJ185" s="4">
        <v>221100000</v>
      </c>
      <c r="AK185" s="4">
        <f t="shared" si="34"/>
        <v>0.767708333333333</v>
      </c>
      <c r="AL185" s="4">
        <f t="shared" si="35"/>
        <v>1.13715277777778</v>
      </c>
      <c r="AM185" s="1">
        <v>42.86</v>
      </c>
      <c r="AN185" s="1">
        <v>1.9306</v>
      </c>
    </row>
    <row r="186" spans="1:40">
      <c r="A186" s="1">
        <v>2227</v>
      </c>
      <c r="B186" s="1">
        <v>2022</v>
      </c>
      <c r="C186" s="4">
        <v>344900000</v>
      </c>
      <c r="D186" s="1">
        <v>31588302</v>
      </c>
      <c r="E186" s="4">
        <v>311900000</v>
      </c>
      <c r="F186" s="2">
        <f t="shared" si="24"/>
        <v>376488302</v>
      </c>
      <c r="G186" s="2">
        <f t="shared" si="25"/>
        <v>19.7463975343364</v>
      </c>
      <c r="H186" s="2">
        <f t="shared" si="26"/>
        <v>1.20708016030779</v>
      </c>
      <c r="I186" s="5">
        <v>101</v>
      </c>
      <c r="J186" s="5">
        <v>40</v>
      </c>
      <c r="K186" s="5">
        <f t="shared" si="27"/>
        <v>4.62497281328427</v>
      </c>
      <c r="L186" s="5">
        <f t="shared" si="28"/>
        <v>3.71357206670431</v>
      </c>
      <c r="M186" s="4">
        <v>1555000000</v>
      </c>
      <c r="N186" s="4">
        <f t="shared" si="29"/>
        <v>21.1647413825776</v>
      </c>
      <c r="O186" s="4">
        <v>1100000000</v>
      </c>
      <c r="P186" s="4">
        <v>247800000</v>
      </c>
      <c r="Q186" s="1">
        <v>0.2922</v>
      </c>
      <c r="R186" s="1">
        <v>-0.0199</v>
      </c>
      <c r="S186" s="1">
        <v>-0.0261</v>
      </c>
      <c r="T186" s="1">
        <v>-0.0369</v>
      </c>
      <c r="U186" s="1">
        <v>194</v>
      </c>
      <c r="V186" s="1">
        <f t="shared" si="30"/>
        <v>5.27299955856375</v>
      </c>
      <c r="W186" s="1">
        <v>32.23</v>
      </c>
      <c r="X186" s="1">
        <v>38294813</v>
      </c>
      <c r="Y186" s="1">
        <f t="shared" si="31"/>
        <v>17.4608250141699</v>
      </c>
      <c r="Z186" s="1">
        <v>12.28</v>
      </c>
      <c r="AA186" s="1">
        <v>51.25</v>
      </c>
      <c r="AB186" s="1">
        <v>59.07</v>
      </c>
      <c r="AC186" s="1">
        <v>-0.026135</v>
      </c>
      <c r="AD186" s="1">
        <v>-41668782</v>
      </c>
      <c r="AE186" s="4">
        <v>454400000</v>
      </c>
      <c r="AF186" s="4">
        <f t="shared" si="32"/>
        <v>-0.0267966443729904</v>
      </c>
      <c r="AG186" s="4">
        <f t="shared" si="33"/>
        <v>-0.091700664612676</v>
      </c>
      <c r="AH186" s="3">
        <v>4.984431</v>
      </c>
      <c r="AI186" s="4">
        <v>360700000</v>
      </c>
      <c r="AJ186" s="4">
        <v>243800000</v>
      </c>
      <c r="AK186" s="4">
        <f t="shared" si="34"/>
        <v>0.781660788714332</v>
      </c>
      <c r="AL186" s="4">
        <f t="shared" si="35"/>
        <v>1.15646040397563</v>
      </c>
      <c r="AM186" s="1">
        <v>42.86</v>
      </c>
      <c r="AN186" s="1">
        <v>1.93</v>
      </c>
    </row>
    <row r="187" spans="1:40">
      <c r="A187" s="1">
        <v>2227</v>
      </c>
      <c r="B187" s="1">
        <v>2023</v>
      </c>
      <c r="C187" s="4">
        <v>335900000</v>
      </c>
      <c r="D187" s="1">
        <v>44293921</v>
      </c>
      <c r="E187" s="4">
        <v>354700000</v>
      </c>
      <c r="F187" s="2">
        <f t="shared" si="24"/>
        <v>380193921</v>
      </c>
      <c r="G187" s="2">
        <f t="shared" si="25"/>
        <v>19.7561919989376</v>
      </c>
      <c r="H187" s="2">
        <f t="shared" si="26"/>
        <v>1.07187460107133</v>
      </c>
      <c r="I187" s="5">
        <v>101</v>
      </c>
      <c r="J187" s="5">
        <v>40</v>
      </c>
      <c r="K187" s="5">
        <f t="shared" si="27"/>
        <v>4.62497281328427</v>
      </c>
      <c r="L187" s="5">
        <f t="shared" si="28"/>
        <v>3.71357206670431</v>
      </c>
      <c r="M187" s="4">
        <v>1541000000</v>
      </c>
      <c r="N187" s="4">
        <f t="shared" si="29"/>
        <v>21.1556973932844</v>
      </c>
      <c r="O187" s="4">
        <v>1059000000</v>
      </c>
      <c r="P187" s="4">
        <v>247800000</v>
      </c>
      <c r="Q187" s="1">
        <v>0.3132</v>
      </c>
      <c r="R187" s="1">
        <v>-0.0198</v>
      </c>
      <c r="S187" s="1">
        <v>-0.0283</v>
      </c>
      <c r="T187" s="1">
        <v>-0.0412</v>
      </c>
      <c r="U187" s="1">
        <v>208</v>
      </c>
      <c r="V187" s="1">
        <f t="shared" si="30"/>
        <v>5.34233425196481</v>
      </c>
      <c r="W187" s="1">
        <v>35.92</v>
      </c>
      <c r="X187" s="1">
        <v>44677601</v>
      </c>
      <c r="Y187" s="1">
        <f t="shared" si="31"/>
        <v>17.6149828377963</v>
      </c>
      <c r="Z187" s="1">
        <v>12.6</v>
      </c>
      <c r="AA187" s="1">
        <v>51.25</v>
      </c>
      <c r="AB187" s="1">
        <v>55.93</v>
      </c>
      <c r="AC187" s="1">
        <v>-0.028293</v>
      </c>
      <c r="AD187" s="1">
        <v>-3337617.9</v>
      </c>
      <c r="AE187" s="4">
        <v>482800000</v>
      </c>
      <c r="AF187" s="4">
        <f t="shared" si="32"/>
        <v>-0.00216587793640493</v>
      </c>
      <c r="AG187" s="4">
        <f t="shared" si="33"/>
        <v>-0.00691304453189727</v>
      </c>
      <c r="AH187" s="3">
        <v>4.345993</v>
      </c>
      <c r="AI187" s="4">
        <v>407600000</v>
      </c>
      <c r="AJ187" s="4">
        <v>269700000</v>
      </c>
      <c r="AK187" s="4">
        <f t="shared" si="34"/>
        <v>0.760360868339442</v>
      </c>
      <c r="AL187" s="4">
        <f t="shared" si="35"/>
        <v>1.14914011840992</v>
      </c>
      <c r="AM187" s="1">
        <v>42.86</v>
      </c>
      <c r="AN187" s="1">
        <v>1.6325</v>
      </c>
    </row>
    <row r="188" spans="1:40">
      <c r="A188" s="1">
        <v>2245</v>
      </c>
      <c r="B188" s="1">
        <v>2018</v>
      </c>
      <c r="C188" s="4">
        <v>2374000000</v>
      </c>
      <c r="D188" s="4">
        <v>163700000</v>
      </c>
      <c r="E188" s="4">
        <v>4297000000</v>
      </c>
      <c r="F188" s="2">
        <f t="shared" si="24"/>
        <v>2537700000</v>
      </c>
      <c r="G188" s="2">
        <f t="shared" si="25"/>
        <v>21.6545239959424</v>
      </c>
      <c r="H188" s="2">
        <f t="shared" si="26"/>
        <v>0.59057481964161</v>
      </c>
      <c r="I188" s="5">
        <v>29</v>
      </c>
      <c r="J188" s="5">
        <v>27</v>
      </c>
      <c r="K188" s="5">
        <f t="shared" si="27"/>
        <v>3.40119738166216</v>
      </c>
      <c r="L188" s="5">
        <f t="shared" si="28"/>
        <v>3.3322045101752</v>
      </c>
      <c r="M188" s="4">
        <v>7379000000</v>
      </c>
      <c r="N188" s="4">
        <f t="shared" si="29"/>
        <v>22.7219039650226</v>
      </c>
      <c r="O188" s="4">
        <v>3999000000</v>
      </c>
      <c r="P188" s="4">
        <v>981300000</v>
      </c>
      <c r="Q188" s="1">
        <v>0.458</v>
      </c>
      <c r="R188" s="1">
        <v>0.0702</v>
      </c>
      <c r="S188" s="1">
        <v>0.0504</v>
      </c>
      <c r="T188" s="1">
        <v>0.093</v>
      </c>
      <c r="U188" s="1">
        <v>542</v>
      </c>
      <c r="V188" s="1">
        <f t="shared" si="30"/>
        <v>6.29710931993394</v>
      </c>
      <c r="W188" s="1">
        <v>17.4</v>
      </c>
      <c r="X188" s="4">
        <v>226200000</v>
      </c>
      <c r="Y188" s="1">
        <f t="shared" si="31"/>
        <v>19.2369301216463</v>
      </c>
      <c r="Z188" s="1">
        <v>5.32</v>
      </c>
      <c r="AA188" s="1">
        <v>32.22</v>
      </c>
      <c r="AB188" s="1">
        <v>42.72</v>
      </c>
      <c r="AC188" s="1">
        <v>0.050412</v>
      </c>
      <c r="AD188" s="4">
        <v>303800000</v>
      </c>
      <c r="AE188" s="4">
        <v>3379000000</v>
      </c>
      <c r="AF188" s="4">
        <f t="shared" si="32"/>
        <v>0.041170890364548</v>
      </c>
      <c r="AG188" s="4">
        <f t="shared" si="33"/>
        <v>0.0899082568807339</v>
      </c>
      <c r="AH188" s="3">
        <v>1.734116</v>
      </c>
      <c r="AI188" s="4">
        <v>3940000000</v>
      </c>
      <c r="AJ188" s="4">
        <v>3455000000</v>
      </c>
      <c r="AK188" s="4">
        <f t="shared" si="34"/>
        <v>0.804049336746567</v>
      </c>
      <c r="AL188" s="4">
        <f t="shared" si="35"/>
        <v>0.916918780544566</v>
      </c>
      <c r="AM188" s="1">
        <v>33.33</v>
      </c>
      <c r="AN188" s="1">
        <v>0.7321</v>
      </c>
    </row>
    <row r="189" spans="1:40">
      <c r="A189" s="1">
        <v>2245</v>
      </c>
      <c r="B189" s="1">
        <v>2019</v>
      </c>
      <c r="C189" s="4">
        <v>2538000000</v>
      </c>
      <c r="D189" s="4">
        <v>160000000</v>
      </c>
      <c r="E189" s="4">
        <v>3519000000</v>
      </c>
      <c r="F189" s="2">
        <f t="shared" si="24"/>
        <v>2698000000</v>
      </c>
      <c r="G189" s="2">
        <f t="shared" si="25"/>
        <v>21.715776594732</v>
      </c>
      <c r="H189" s="2">
        <f t="shared" si="26"/>
        <v>0.766695083830634</v>
      </c>
      <c r="I189" s="5">
        <v>29</v>
      </c>
      <c r="J189" s="5">
        <v>27</v>
      </c>
      <c r="K189" s="5">
        <f t="shared" si="27"/>
        <v>3.40119738166216</v>
      </c>
      <c r="L189" s="5">
        <f t="shared" si="28"/>
        <v>3.3322045101752</v>
      </c>
      <c r="M189" s="4">
        <v>6910000000</v>
      </c>
      <c r="N189" s="4">
        <f t="shared" si="29"/>
        <v>22.656235474726</v>
      </c>
      <c r="O189" s="4">
        <v>2939000000</v>
      </c>
      <c r="P189" s="4">
        <v>981300000</v>
      </c>
      <c r="Q189" s="1">
        <v>0.5746</v>
      </c>
      <c r="R189" s="1">
        <v>0.036</v>
      </c>
      <c r="S189" s="1">
        <v>0.0213</v>
      </c>
      <c r="T189" s="1">
        <v>0.05</v>
      </c>
      <c r="U189" s="1">
        <v>501</v>
      </c>
      <c r="V189" s="1">
        <f t="shared" si="30"/>
        <v>6.21860011969173</v>
      </c>
      <c r="W189" s="1">
        <v>19.54</v>
      </c>
      <c r="X189" s="4">
        <v>145600000</v>
      </c>
      <c r="Y189" s="1">
        <f t="shared" si="31"/>
        <v>18.7963736937269</v>
      </c>
      <c r="Z189" s="1">
        <v>4.18</v>
      </c>
      <c r="AA189" s="1">
        <v>17.34</v>
      </c>
      <c r="AB189" s="1">
        <v>42.04</v>
      </c>
      <c r="AC189" s="1">
        <v>0.021257</v>
      </c>
      <c r="AD189" s="4">
        <v>670800000</v>
      </c>
      <c r="AE189" s="4">
        <v>3971000000</v>
      </c>
      <c r="AF189" s="4">
        <f t="shared" si="32"/>
        <v>0.0970767004341534</v>
      </c>
      <c r="AG189" s="4">
        <f t="shared" si="33"/>
        <v>0.16892470410476</v>
      </c>
      <c r="AH189" s="3">
        <v>1.985304</v>
      </c>
      <c r="AI189" s="4">
        <v>3445000000</v>
      </c>
      <c r="AJ189" s="4">
        <v>3040000000</v>
      </c>
      <c r="AK189" s="4">
        <f t="shared" si="34"/>
        <v>0.863881784597897</v>
      </c>
      <c r="AL189" s="4">
        <f t="shared" si="35"/>
        <v>0.978971298664393</v>
      </c>
      <c r="AM189" s="1">
        <v>33.33</v>
      </c>
      <c r="AN189" s="1">
        <v>0.7366</v>
      </c>
    </row>
    <row r="190" spans="1:40">
      <c r="A190" s="1">
        <v>2245</v>
      </c>
      <c r="B190" s="1">
        <v>2020</v>
      </c>
      <c r="C190" s="4">
        <v>2323000000</v>
      </c>
      <c r="D190" s="4">
        <v>175300000</v>
      </c>
      <c r="E190" s="4">
        <v>4250000000</v>
      </c>
      <c r="F190" s="2">
        <f t="shared" si="24"/>
        <v>2498300000</v>
      </c>
      <c r="G190" s="2">
        <f t="shared" si="25"/>
        <v>21.6388763375157</v>
      </c>
      <c r="H190" s="2">
        <f t="shared" si="26"/>
        <v>0.587835294117647</v>
      </c>
      <c r="I190" s="5">
        <v>29</v>
      </c>
      <c r="J190" s="5">
        <v>27</v>
      </c>
      <c r="K190" s="5">
        <f t="shared" si="27"/>
        <v>3.40119738166216</v>
      </c>
      <c r="L190" s="5">
        <f t="shared" si="28"/>
        <v>3.3322045101752</v>
      </c>
      <c r="M190" s="4">
        <v>7164000000</v>
      </c>
      <c r="N190" s="4">
        <f t="shared" si="29"/>
        <v>22.6923343211449</v>
      </c>
      <c r="O190" s="4">
        <v>3389000000</v>
      </c>
      <c r="P190" s="4">
        <v>998900000</v>
      </c>
      <c r="Q190" s="1">
        <v>0.527</v>
      </c>
      <c r="R190" s="1">
        <v>0.0642</v>
      </c>
      <c r="S190" s="1">
        <v>0.0392</v>
      </c>
      <c r="T190" s="1">
        <v>0.0829</v>
      </c>
      <c r="U190" s="1">
        <v>504</v>
      </c>
      <c r="V190" s="1">
        <f t="shared" si="30"/>
        <v>6.22455842927536</v>
      </c>
      <c r="W190" s="1">
        <v>19.08</v>
      </c>
      <c r="X190" s="4">
        <v>157400000</v>
      </c>
      <c r="Y190" s="1">
        <f t="shared" si="31"/>
        <v>18.8743008939476</v>
      </c>
      <c r="Z190" s="1">
        <v>3.72</v>
      </c>
      <c r="AA190" s="1">
        <v>14.79</v>
      </c>
      <c r="AB190" s="1">
        <v>40.23</v>
      </c>
      <c r="AC190" s="1">
        <v>0.039222</v>
      </c>
      <c r="AD190" s="4">
        <v>327500000</v>
      </c>
      <c r="AE190" s="4">
        <v>3776000000</v>
      </c>
      <c r="AF190" s="4">
        <f t="shared" si="32"/>
        <v>0.04571468453378</v>
      </c>
      <c r="AG190" s="4">
        <f t="shared" si="33"/>
        <v>0.0867319915254237</v>
      </c>
      <c r="AH190" s="3">
        <v>1.692275</v>
      </c>
      <c r="AI190" s="4">
        <v>4010000000</v>
      </c>
      <c r="AJ190" s="4">
        <v>3550000000</v>
      </c>
      <c r="AK190" s="4">
        <f t="shared" si="34"/>
        <v>0.835294117647059</v>
      </c>
      <c r="AL190" s="4">
        <f t="shared" si="35"/>
        <v>0.943529411764706</v>
      </c>
      <c r="AM190" s="1">
        <v>50</v>
      </c>
      <c r="AN190" s="1">
        <v>0.6238</v>
      </c>
    </row>
    <row r="191" spans="1:40">
      <c r="A191" s="1">
        <v>2245</v>
      </c>
      <c r="B191" s="1">
        <v>2021</v>
      </c>
      <c r="C191" s="4">
        <v>2385000000</v>
      </c>
      <c r="D191" s="4">
        <v>212000000</v>
      </c>
      <c r="E191" s="4">
        <v>6680000000</v>
      </c>
      <c r="F191" s="2">
        <f t="shared" si="24"/>
        <v>2597000000</v>
      </c>
      <c r="G191" s="2">
        <f t="shared" si="25"/>
        <v>21.677622769627</v>
      </c>
      <c r="H191" s="2">
        <f t="shared" si="26"/>
        <v>0.38877245508982</v>
      </c>
      <c r="I191" s="5">
        <v>29</v>
      </c>
      <c r="J191" s="5">
        <v>27</v>
      </c>
      <c r="K191" s="5">
        <f t="shared" si="27"/>
        <v>3.40119738166216</v>
      </c>
      <c r="L191" s="5">
        <f t="shared" si="28"/>
        <v>3.3322045101752</v>
      </c>
      <c r="M191" s="4">
        <v>9722000000</v>
      </c>
      <c r="N191" s="4">
        <f t="shared" si="29"/>
        <v>22.9976571955697</v>
      </c>
      <c r="O191" s="4">
        <v>4339000000</v>
      </c>
      <c r="P191" s="4">
        <v>1036000000</v>
      </c>
      <c r="Q191" s="1">
        <v>0.5537</v>
      </c>
      <c r="R191" s="1">
        <v>0.0949</v>
      </c>
      <c r="S191" s="1">
        <v>0.073</v>
      </c>
      <c r="T191" s="1">
        <v>0.1636</v>
      </c>
      <c r="U191" s="1">
        <v>787</v>
      </c>
      <c r="V191" s="1">
        <f t="shared" si="30"/>
        <v>6.66949808985788</v>
      </c>
      <c r="W191" s="1">
        <v>24.11</v>
      </c>
      <c r="X191" s="4">
        <v>340100000</v>
      </c>
      <c r="Y191" s="1">
        <f t="shared" si="31"/>
        <v>19.6447502499774</v>
      </c>
      <c r="Z191" s="1">
        <v>5.09</v>
      </c>
      <c r="AA191" s="1">
        <v>14.26</v>
      </c>
      <c r="AB191" s="1">
        <v>36.61</v>
      </c>
      <c r="AC191" s="1">
        <v>0.072997</v>
      </c>
      <c r="AD191" s="4">
        <v>534500000</v>
      </c>
      <c r="AE191" s="4">
        <v>5383000000</v>
      </c>
      <c r="AF191" s="4">
        <f t="shared" si="32"/>
        <v>0.0549783995062744</v>
      </c>
      <c r="AG191" s="4">
        <f t="shared" si="33"/>
        <v>0.0992940739364667</v>
      </c>
      <c r="AH191" s="3">
        <v>1.455355</v>
      </c>
      <c r="AI191" s="4">
        <v>5945000000</v>
      </c>
      <c r="AJ191" s="4">
        <v>5316000000</v>
      </c>
      <c r="AK191" s="4">
        <f t="shared" si="34"/>
        <v>0.795808383233533</v>
      </c>
      <c r="AL191" s="4">
        <f t="shared" si="35"/>
        <v>0.889970059880239</v>
      </c>
      <c r="AM191" s="1">
        <v>50</v>
      </c>
      <c r="AN191" s="1">
        <v>0.4886</v>
      </c>
    </row>
    <row r="192" spans="1:40">
      <c r="A192" s="1">
        <v>2245</v>
      </c>
      <c r="B192" s="1">
        <v>2022</v>
      </c>
      <c r="C192" s="4">
        <v>2309000000</v>
      </c>
      <c r="D192" s="4">
        <v>224400000</v>
      </c>
      <c r="E192" s="4">
        <v>6285000000</v>
      </c>
      <c r="F192" s="2">
        <f t="shared" si="24"/>
        <v>2533400000</v>
      </c>
      <c r="G192" s="2">
        <f t="shared" si="25"/>
        <v>21.6528281110138</v>
      </c>
      <c r="H192" s="2">
        <f t="shared" si="26"/>
        <v>0.403086714399364</v>
      </c>
      <c r="I192" s="5">
        <v>29</v>
      </c>
      <c r="J192" s="5">
        <v>27</v>
      </c>
      <c r="K192" s="5">
        <f t="shared" si="27"/>
        <v>3.40119738166216</v>
      </c>
      <c r="L192" s="5">
        <f t="shared" si="28"/>
        <v>3.3322045101752</v>
      </c>
      <c r="M192" s="4">
        <v>11320000000</v>
      </c>
      <c r="N192" s="4">
        <f t="shared" si="29"/>
        <v>23.1498369097215</v>
      </c>
      <c r="O192" s="4">
        <v>7195000000</v>
      </c>
      <c r="P192" s="4">
        <v>1152000000</v>
      </c>
      <c r="Q192" s="1">
        <v>0.3646</v>
      </c>
      <c r="R192" s="1">
        <v>0.0415</v>
      </c>
      <c r="S192" s="1">
        <v>0.0359</v>
      </c>
      <c r="T192" s="1">
        <v>0.0565</v>
      </c>
      <c r="U192" s="1">
        <v>757</v>
      </c>
      <c r="V192" s="1">
        <f t="shared" si="30"/>
        <v>6.63068338564237</v>
      </c>
      <c r="W192" s="1">
        <v>27.78</v>
      </c>
      <c r="X192" s="4">
        <v>371800000</v>
      </c>
      <c r="Y192" s="1">
        <f t="shared" si="31"/>
        <v>19.7338666332516</v>
      </c>
      <c r="Z192" s="1">
        <v>5.92</v>
      </c>
      <c r="AA192" s="1">
        <v>12.82</v>
      </c>
      <c r="AB192" s="1">
        <v>28.09</v>
      </c>
      <c r="AC192" s="1">
        <v>0.035917</v>
      </c>
      <c r="AD192" s="4">
        <v>474500000</v>
      </c>
      <c r="AE192" s="4">
        <v>4129000000</v>
      </c>
      <c r="AF192" s="4">
        <f t="shared" si="32"/>
        <v>0.0419169611307421</v>
      </c>
      <c r="AG192" s="4">
        <f t="shared" si="33"/>
        <v>0.114918866553645</v>
      </c>
      <c r="AH192" s="3">
        <v>1.801692</v>
      </c>
      <c r="AI192" s="4">
        <v>5856000000</v>
      </c>
      <c r="AJ192" s="4">
        <v>5289000000</v>
      </c>
      <c r="AK192" s="4">
        <f t="shared" si="34"/>
        <v>0.841527446300716</v>
      </c>
      <c r="AL192" s="4">
        <f t="shared" si="35"/>
        <v>0.931742243436754</v>
      </c>
      <c r="AM192" s="1">
        <v>50</v>
      </c>
      <c r="AN192" s="1">
        <v>0.4336</v>
      </c>
    </row>
    <row r="193" spans="1:40">
      <c r="A193" s="1">
        <v>2245</v>
      </c>
      <c r="B193" s="1">
        <v>2023</v>
      </c>
      <c r="C193" s="4">
        <v>2933000000</v>
      </c>
      <c r="D193" s="4">
        <v>219100000</v>
      </c>
      <c r="E193" s="4">
        <v>5222000000</v>
      </c>
      <c r="F193" s="2">
        <f t="shared" si="24"/>
        <v>3152100000</v>
      </c>
      <c r="G193" s="2">
        <f t="shared" si="25"/>
        <v>21.8713347343271</v>
      </c>
      <c r="H193" s="2">
        <f t="shared" si="26"/>
        <v>0.603619302949062</v>
      </c>
      <c r="I193" s="5">
        <v>29</v>
      </c>
      <c r="J193" s="5">
        <v>27</v>
      </c>
      <c r="K193" s="5">
        <f t="shared" si="27"/>
        <v>3.40119738166216</v>
      </c>
      <c r="L193" s="5">
        <f t="shared" si="28"/>
        <v>3.3322045101752</v>
      </c>
      <c r="M193" s="4">
        <v>11010000000</v>
      </c>
      <c r="N193" s="4">
        <f t="shared" si="29"/>
        <v>23.122069787681</v>
      </c>
      <c r="O193" s="4">
        <v>6784000000</v>
      </c>
      <c r="P193" s="4">
        <v>1152000000</v>
      </c>
      <c r="Q193" s="1">
        <v>0.3839</v>
      </c>
      <c r="R193" s="1">
        <v>0.0184</v>
      </c>
      <c r="S193" s="1">
        <v>0.0182</v>
      </c>
      <c r="T193" s="1">
        <v>0.0295</v>
      </c>
      <c r="U193" s="1">
        <v>621</v>
      </c>
      <c r="V193" s="1">
        <f t="shared" si="30"/>
        <v>6.43294009273918</v>
      </c>
      <c r="W193" s="1">
        <v>20.08</v>
      </c>
      <c r="X193" s="4">
        <v>313500000</v>
      </c>
      <c r="Y193" s="1">
        <f t="shared" si="31"/>
        <v>19.5633099180373</v>
      </c>
      <c r="Z193" s="1">
        <v>6</v>
      </c>
      <c r="AA193" s="1">
        <v>12.82</v>
      </c>
      <c r="AB193" s="1">
        <v>25.84</v>
      </c>
      <c r="AC193" s="1">
        <v>0.018151</v>
      </c>
      <c r="AD193" s="4">
        <v>551400000</v>
      </c>
      <c r="AE193" s="4">
        <v>4227000000</v>
      </c>
      <c r="AF193" s="4">
        <f t="shared" si="32"/>
        <v>0.0500817438692098</v>
      </c>
      <c r="AG193" s="4">
        <f t="shared" si="33"/>
        <v>0.130447125621008</v>
      </c>
      <c r="AH193" s="3">
        <v>2.108569</v>
      </c>
      <c r="AI193" s="4">
        <v>5090000000</v>
      </c>
      <c r="AJ193" s="4">
        <v>4553000000</v>
      </c>
      <c r="AK193" s="4">
        <f t="shared" si="34"/>
        <v>0.871888165453849</v>
      </c>
      <c r="AL193" s="4">
        <f t="shared" si="35"/>
        <v>0.974722328609728</v>
      </c>
      <c r="AM193" s="1">
        <v>50</v>
      </c>
      <c r="AN193" s="1">
        <v>0.5923</v>
      </c>
    </row>
    <row r="194" spans="1:40">
      <c r="A194" s="1">
        <v>2249</v>
      </c>
      <c r="B194" s="1">
        <v>2018</v>
      </c>
      <c r="C194" s="4">
        <v>2357000000</v>
      </c>
      <c r="D194" s="4">
        <v>835700000</v>
      </c>
      <c r="E194" s="4">
        <v>8638000000</v>
      </c>
      <c r="F194" s="2">
        <f t="shared" si="24"/>
        <v>3192700000</v>
      </c>
      <c r="G194" s="2">
        <f t="shared" si="25"/>
        <v>21.8841327907372</v>
      </c>
      <c r="H194" s="2">
        <f t="shared" si="26"/>
        <v>0.369611021069692</v>
      </c>
      <c r="I194" s="5">
        <v>860</v>
      </c>
      <c r="J194" s="5">
        <v>324</v>
      </c>
      <c r="K194" s="5">
        <f t="shared" si="27"/>
        <v>6.75809450442773</v>
      </c>
      <c r="L194" s="5">
        <f t="shared" si="28"/>
        <v>5.78382518232974</v>
      </c>
      <c r="M194" s="4">
        <v>14560000000</v>
      </c>
      <c r="N194" s="4">
        <f t="shared" si="29"/>
        <v>23.401543879715</v>
      </c>
      <c r="O194" s="4">
        <v>6684000000</v>
      </c>
      <c r="P194" s="4">
        <v>2370000000</v>
      </c>
      <c r="Q194" s="1">
        <v>0.541</v>
      </c>
      <c r="R194" s="1">
        <v>-0.1536</v>
      </c>
      <c r="S194" s="1">
        <v>-0.1646</v>
      </c>
      <c r="T194" s="1">
        <v>-0.3586</v>
      </c>
      <c r="U194" s="1">
        <v>1992</v>
      </c>
      <c r="V194" s="1">
        <f t="shared" si="30"/>
        <v>7.59739632021279</v>
      </c>
      <c r="W194" s="1">
        <v>16.96</v>
      </c>
      <c r="X194" s="4">
        <v>409700000</v>
      </c>
      <c r="Y194" s="1">
        <f t="shared" si="31"/>
        <v>19.8309357425171</v>
      </c>
      <c r="Z194" s="1">
        <v>4.74</v>
      </c>
      <c r="AA194" s="1">
        <v>31.85</v>
      </c>
      <c r="AB194" s="1">
        <v>57.65</v>
      </c>
      <c r="AC194" s="1">
        <v>-0.164586</v>
      </c>
      <c r="AD194" s="4">
        <v>747100000</v>
      </c>
      <c r="AE194" s="4">
        <v>7879000000</v>
      </c>
      <c r="AF194" s="4">
        <f t="shared" si="32"/>
        <v>0.0513118131868132</v>
      </c>
      <c r="AG194" s="4">
        <f t="shared" si="33"/>
        <v>0.0948216778779033</v>
      </c>
      <c r="AH194" s="3">
        <v>1.685992</v>
      </c>
      <c r="AI194" s="4">
        <v>11250000000</v>
      </c>
      <c r="AJ194" s="4">
        <v>7087000000</v>
      </c>
      <c r="AK194" s="4">
        <f t="shared" si="34"/>
        <v>0.820444547348923</v>
      </c>
      <c r="AL194" s="4">
        <f t="shared" si="35"/>
        <v>1.30238481129891</v>
      </c>
      <c r="AM194" s="1">
        <v>44.44</v>
      </c>
      <c r="AN194" s="1">
        <v>1.3596</v>
      </c>
    </row>
    <row r="195" spans="1:40">
      <c r="A195" s="1">
        <v>2249</v>
      </c>
      <c r="B195" s="1">
        <v>2019</v>
      </c>
      <c r="C195" s="4">
        <v>2391000000</v>
      </c>
      <c r="D195" s="4">
        <v>779400000</v>
      </c>
      <c r="E195" s="4">
        <v>8146000000</v>
      </c>
      <c r="F195" s="2">
        <f t="shared" ref="F195:F258" si="36">C195+D195</f>
        <v>3170400000</v>
      </c>
      <c r="G195" s="2">
        <f t="shared" ref="G195:G258" si="37">LN(C195+D195)</f>
        <v>21.8771235998405</v>
      </c>
      <c r="H195" s="2">
        <f t="shared" ref="H195:H258" si="38">(C195+D195)/E195</f>
        <v>0.38919715197643</v>
      </c>
      <c r="I195" s="5">
        <v>1056</v>
      </c>
      <c r="J195" s="5">
        <v>405</v>
      </c>
      <c r="K195" s="5">
        <f t="shared" ref="K195:K258" si="39">LN(I195+1)</f>
        <v>6.96318998587024</v>
      </c>
      <c r="L195" s="5">
        <f t="shared" ref="L195:L258" si="40">LN(J195+1)</f>
        <v>6.00635315960173</v>
      </c>
      <c r="M195" s="4">
        <v>13780000000</v>
      </c>
      <c r="N195" s="4">
        <f t="shared" ref="N195:N258" si="41">LN(M195)</f>
        <v>23.3464841025319</v>
      </c>
      <c r="O195" s="4">
        <v>7265000000</v>
      </c>
      <c r="P195" s="4">
        <v>2366000000</v>
      </c>
      <c r="Q195" s="1">
        <v>0.4727</v>
      </c>
      <c r="R195" s="1">
        <v>0.0156</v>
      </c>
      <c r="S195" s="1">
        <v>0.0023</v>
      </c>
      <c r="T195" s="1">
        <v>0.0043</v>
      </c>
      <c r="U195" s="1">
        <v>2019</v>
      </c>
      <c r="V195" s="1">
        <f t="shared" ref="V195:V258" si="42">LN(U195+1)</f>
        <v>7.61085279039525</v>
      </c>
      <c r="W195" s="1">
        <v>17.19</v>
      </c>
      <c r="X195" s="4">
        <v>410200000</v>
      </c>
      <c r="Y195" s="1">
        <f t="shared" ref="Y195:Y258" si="43">LN(X195)</f>
        <v>19.8321554036026</v>
      </c>
      <c r="Z195" s="1">
        <v>5.04</v>
      </c>
      <c r="AA195" s="1">
        <v>29.1</v>
      </c>
      <c r="AB195" s="1">
        <v>52.88</v>
      </c>
      <c r="AC195" s="1">
        <v>0.002285</v>
      </c>
      <c r="AD195" s="4">
        <v>460300000</v>
      </c>
      <c r="AE195" s="4">
        <v>6512000000</v>
      </c>
      <c r="AF195" s="4">
        <f t="shared" ref="AF195:AF258" si="44">AD195/M195</f>
        <v>0.0334034833091437</v>
      </c>
      <c r="AG195" s="4">
        <f t="shared" ref="AG195:AG258" si="45">AD195/AE195</f>
        <v>0.0706848894348894</v>
      </c>
      <c r="AH195" s="3">
        <v>1.691271</v>
      </c>
      <c r="AI195" s="4">
        <v>8001000000</v>
      </c>
      <c r="AJ195" s="4">
        <v>6535000000</v>
      </c>
      <c r="AK195" s="4">
        <f t="shared" ref="AK195:AK258" si="46">AJ195/E195</f>
        <v>0.802234225386693</v>
      </c>
      <c r="AL195" s="4">
        <f t="shared" ref="AL195:AL258" si="47">AI195/E195</f>
        <v>0.982199852688436</v>
      </c>
      <c r="AM195" s="1">
        <v>44.44</v>
      </c>
      <c r="AN195" s="1">
        <v>1.6282</v>
      </c>
    </row>
    <row r="196" spans="1:40">
      <c r="A196" s="1">
        <v>2249</v>
      </c>
      <c r="B196" s="1">
        <v>2020</v>
      </c>
      <c r="C196" s="4">
        <v>2128000000</v>
      </c>
      <c r="D196" s="4">
        <v>697700000</v>
      </c>
      <c r="E196" s="4">
        <v>7776000000</v>
      </c>
      <c r="F196" s="2">
        <f t="shared" si="36"/>
        <v>2825700000</v>
      </c>
      <c r="G196" s="2">
        <f t="shared" si="37"/>
        <v>21.7620219584612</v>
      </c>
      <c r="H196" s="2">
        <f t="shared" si="38"/>
        <v>0.363387345679012</v>
      </c>
      <c r="I196" s="5">
        <v>1208</v>
      </c>
      <c r="J196" s="5">
        <v>455</v>
      </c>
      <c r="K196" s="5">
        <f t="shared" si="39"/>
        <v>7.09754885061479</v>
      </c>
      <c r="L196" s="5">
        <f t="shared" si="40"/>
        <v>6.12249280951439</v>
      </c>
      <c r="M196" s="4">
        <v>13860000000</v>
      </c>
      <c r="N196" s="4">
        <f t="shared" si="41"/>
        <v>23.3522728307082</v>
      </c>
      <c r="O196" s="4">
        <v>8630000000</v>
      </c>
      <c r="P196" s="4">
        <v>2366000000</v>
      </c>
      <c r="Q196" s="1">
        <v>0.3775</v>
      </c>
      <c r="R196" s="1">
        <v>0.0129</v>
      </c>
      <c r="S196" s="1">
        <v>0.0057</v>
      </c>
      <c r="T196" s="1">
        <v>0.0092</v>
      </c>
      <c r="U196" s="1">
        <v>2051</v>
      </c>
      <c r="V196" s="1">
        <f t="shared" si="42"/>
        <v>7.62657020629066</v>
      </c>
      <c r="W196" s="1">
        <v>16.24</v>
      </c>
      <c r="X196" s="4">
        <v>428700000</v>
      </c>
      <c r="Y196" s="1">
        <f t="shared" si="43"/>
        <v>19.8762679315682</v>
      </c>
      <c r="Z196" s="1">
        <v>5.51</v>
      </c>
      <c r="AA196" s="1">
        <v>27.1</v>
      </c>
      <c r="AB196" s="1">
        <v>48.19</v>
      </c>
      <c r="AC196" s="1">
        <v>0.005729</v>
      </c>
      <c r="AD196" s="4">
        <v>679600000</v>
      </c>
      <c r="AE196" s="4">
        <v>5234000000</v>
      </c>
      <c r="AF196" s="4">
        <f t="shared" si="44"/>
        <v>0.049033189033189</v>
      </c>
      <c r="AG196" s="4">
        <f t="shared" si="45"/>
        <v>0.12984333205961</v>
      </c>
      <c r="AH196" s="3">
        <v>1.782741</v>
      </c>
      <c r="AI196" s="4">
        <v>7480000000</v>
      </c>
      <c r="AJ196" s="4">
        <v>6047000000</v>
      </c>
      <c r="AK196" s="4">
        <f t="shared" si="46"/>
        <v>0.777649176954732</v>
      </c>
      <c r="AL196" s="4">
        <f t="shared" si="47"/>
        <v>0.961934156378601</v>
      </c>
      <c r="AM196" s="1">
        <v>44.44</v>
      </c>
      <c r="AN196" s="1">
        <v>1.6244</v>
      </c>
    </row>
    <row r="197" spans="1:40">
      <c r="A197" s="1">
        <v>2249</v>
      </c>
      <c r="B197" s="1">
        <v>2021</v>
      </c>
      <c r="C197" s="4">
        <v>1950000000</v>
      </c>
      <c r="D197" s="4">
        <v>599600000</v>
      </c>
      <c r="E197" s="4">
        <v>10020000000</v>
      </c>
      <c r="F197" s="2">
        <f t="shared" si="36"/>
        <v>2549600000</v>
      </c>
      <c r="G197" s="2">
        <f t="shared" si="37"/>
        <v>21.6592023210674</v>
      </c>
      <c r="H197" s="2">
        <f t="shared" si="38"/>
        <v>0.254451097804391</v>
      </c>
      <c r="I197" s="5">
        <v>1271</v>
      </c>
      <c r="J197" s="5">
        <v>468</v>
      </c>
      <c r="K197" s="5">
        <f t="shared" si="39"/>
        <v>7.14834574390007</v>
      </c>
      <c r="L197" s="5">
        <f t="shared" si="40"/>
        <v>6.15060276844628</v>
      </c>
      <c r="M197" s="4">
        <v>15150000000</v>
      </c>
      <c r="N197" s="4">
        <f t="shared" si="41"/>
        <v>23.4412663689018</v>
      </c>
      <c r="O197" s="4">
        <v>8198000000</v>
      </c>
      <c r="P197" s="4">
        <v>2366000000</v>
      </c>
      <c r="Q197" s="1">
        <v>0.459</v>
      </c>
      <c r="R197" s="1">
        <v>0.0255</v>
      </c>
      <c r="S197" s="1">
        <v>0.0178</v>
      </c>
      <c r="T197" s="1">
        <v>0.0328</v>
      </c>
      <c r="U197" s="1">
        <v>2070</v>
      </c>
      <c r="V197" s="1">
        <f t="shared" si="42"/>
        <v>7.63578686139558</v>
      </c>
      <c r="W197" s="1">
        <v>16.29</v>
      </c>
      <c r="X197" s="4">
        <v>512700000</v>
      </c>
      <c r="Y197" s="1">
        <f t="shared" si="43"/>
        <v>20.0552014367539</v>
      </c>
      <c r="Z197" s="1">
        <v>5.12</v>
      </c>
      <c r="AA197" s="1">
        <v>26.27</v>
      </c>
      <c r="AB197" s="1">
        <v>43.17</v>
      </c>
      <c r="AC197" s="1">
        <v>0.017752</v>
      </c>
      <c r="AD197" s="4">
        <v>746500000</v>
      </c>
      <c r="AE197" s="4">
        <v>6956000000</v>
      </c>
      <c r="AF197" s="4">
        <f t="shared" si="44"/>
        <v>0.0492739273927393</v>
      </c>
      <c r="AG197" s="4">
        <f t="shared" si="45"/>
        <v>0.107317423806786</v>
      </c>
      <c r="AH197" s="3">
        <v>1.512771</v>
      </c>
      <c r="AI197" s="4">
        <v>9559000000</v>
      </c>
      <c r="AJ197" s="4">
        <v>8057000000</v>
      </c>
      <c r="AK197" s="4">
        <f t="shared" si="46"/>
        <v>0.804091816367265</v>
      </c>
      <c r="AL197" s="4">
        <f t="shared" si="47"/>
        <v>0.953992015968064</v>
      </c>
      <c r="AM197" s="1">
        <v>44.44</v>
      </c>
      <c r="AN197" s="1">
        <v>1.2682</v>
      </c>
    </row>
    <row r="198" spans="1:40">
      <c r="A198" s="1">
        <v>2249</v>
      </c>
      <c r="B198" s="1">
        <v>2022</v>
      </c>
      <c r="C198" s="4">
        <v>1748000000</v>
      </c>
      <c r="D198" s="4">
        <v>545700000</v>
      </c>
      <c r="E198" s="4">
        <v>10930000000</v>
      </c>
      <c r="F198" s="2">
        <f t="shared" si="36"/>
        <v>2293700000</v>
      </c>
      <c r="G198" s="2">
        <f t="shared" si="37"/>
        <v>21.5534320711644</v>
      </c>
      <c r="H198" s="2">
        <f t="shared" si="38"/>
        <v>0.209853613906679</v>
      </c>
      <c r="I198" s="5">
        <v>1277</v>
      </c>
      <c r="J198" s="5">
        <v>471</v>
      </c>
      <c r="K198" s="5">
        <f t="shared" si="39"/>
        <v>7.15305163493748</v>
      </c>
      <c r="L198" s="5">
        <f t="shared" si="40"/>
        <v>6.15697898558556</v>
      </c>
      <c r="M198" s="4">
        <v>15160000000</v>
      </c>
      <c r="N198" s="4">
        <f t="shared" si="41"/>
        <v>23.4419262171606</v>
      </c>
      <c r="O198" s="4">
        <v>8413000000</v>
      </c>
      <c r="P198" s="4">
        <v>2381000000</v>
      </c>
      <c r="Q198" s="1">
        <v>0.4451</v>
      </c>
      <c r="R198" s="1">
        <v>0.0325</v>
      </c>
      <c r="S198" s="1">
        <v>0.028</v>
      </c>
      <c r="T198" s="1">
        <v>0.0505</v>
      </c>
      <c r="U198" s="1">
        <v>1996</v>
      </c>
      <c r="V198" s="1">
        <f t="shared" si="42"/>
        <v>7.59940133341582</v>
      </c>
      <c r="W198" s="1">
        <v>17.06</v>
      </c>
      <c r="X198" s="4">
        <v>526400000</v>
      </c>
      <c r="Y198" s="1">
        <f t="shared" si="43"/>
        <v>20.0815719379754</v>
      </c>
      <c r="Z198" s="1">
        <v>4.82</v>
      </c>
      <c r="AA198" s="1">
        <v>25.77</v>
      </c>
      <c r="AB198" s="1">
        <v>41.57</v>
      </c>
      <c r="AC198" s="1">
        <v>0.028021</v>
      </c>
      <c r="AD198" s="4">
        <v>1426000000</v>
      </c>
      <c r="AE198" s="4">
        <v>6749000000</v>
      </c>
      <c r="AF198" s="4">
        <f t="shared" si="44"/>
        <v>0.0940633245382586</v>
      </c>
      <c r="AG198" s="4">
        <f t="shared" si="45"/>
        <v>0.211290561564676</v>
      </c>
      <c r="AH198" s="3">
        <v>1.387133</v>
      </c>
      <c r="AI198" s="4">
        <v>10200000000</v>
      </c>
      <c r="AJ198" s="4">
        <v>8711000000</v>
      </c>
      <c r="AK198" s="4">
        <f t="shared" si="46"/>
        <v>0.796980786825252</v>
      </c>
      <c r="AL198" s="4">
        <f t="shared" si="47"/>
        <v>0.933211344922232</v>
      </c>
      <c r="AM198" s="1">
        <v>44.44</v>
      </c>
      <c r="AN198" s="1">
        <v>1.0703</v>
      </c>
    </row>
    <row r="199" spans="1:40">
      <c r="A199" s="1">
        <v>2249</v>
      </c>
      <c r="B199" s="1">
        <v>2023</v>
      </c>
      <c r="C199" s="4">
        <v>1612000000</v>
      </c>
      <c r="D199" s="4">
        <v>447000000</v>
      </c>
      <c r="E199" s="4">
        <v>11290000000</v>
      </c>
      <c r="F199" s="2">
        <f t="shared" si="36"/>
        <v>2059000000</v>
      </c>
      <c r="G199" s="2">
        <f t="shared" si="37"/>
        <v>21.4454862649921</v>
      </c>
      <c r="H199" s="2">
        <f t="shared" si="38"/>
        <v>0.18237378210806</v>
      </c>
      <c r="I199" s="5">
        <v>1277</v>
      </c>
      <c r="J199" s="5">
        <v>471</v>
      </c>
      <c r="K199" s="5">
        <f t="shared" si="39"/>
        <v>7.15305163493748</v>
      </c>
      <c r="L199" s="5">
        <f t="shared" si="40"/>
        <v>6.15697898558556</v>
      </c>
      <c r="M199" s="4">
        <v>16090000000</v>
      </c>
      <c r="N199" s="4">
        <f t="shared" si="41"/>
        <v>23.5014637979507</v>
      </c>
      <c r="O199" s="4">
        <v>8786000000</v>
      </c>
      <c r="P199" s="4">
        <v>2399000000</v>
      </c>
      <c r="Q199" s="1">
        <v>0.4541</v>
      </c>
      <c r="R199" s="1">
        <v>0.0449</v>
      </c>
      <c r="S199" s="1">
        <v>0.0419</v>
      </c>
      <c r="T199" s="1">
        <v>0.0768</v>
      </c>
      <c r="U199" s="1">
        <v>2054</v>
      </c>
      <c r="V199" s="1">
        <f t="shared" si="42"/>
        <v>7.62803112693034</v>
      </c>
      <c r="W199" s="1">
        <v>17.56</v>
      </c>
      <c r="X199" s="4">
        <v>552200000</v>
      </c>
      <c r="Y199" s="1">
        <f t="shared" si="43"/>
        <v>20.1294208574603</v>
      </c>
      <c r="Z199" s="1">
        <v>4.89</v>
      </c>
      <c r="AA199" s="1">
        <v>25.58</v>
      </c>
      <c r="AB199" s="1">
        <v>42.35</v>
      </c>
      <c r="AC199" s="1">
        <v>0.041912</v>
      </c>
      <c r="AD199" s="4">
        <v>1940000000</v>
      </c>
      <c r="AE199" s="4">
        <v>7309000000</v>
      </c>
      <c r="AF199" s="4">
        <f t="shared" si="44"/>
        <v>0.120571783716594</v>
      </c>
      <c r="AG199" s="4">
        <f t="shared" si="45"/>
        <v>0.265426186892872</v>
      </c>
      <c r="AH199" s="3">
        <v>1.425756</v>
      </c>
      <c r="AI199" s="4">
        <v>10430000000</v>
      </c>
      <c r="AJ199" s="4">
        <v>8727000000</v>
      </c>
      <c r="AK199" s="4">
        <f t="shared" si="46"/>
        <v>0.772984942426927</v>
      </c>
      <c r="AL199" s="4">
        <f t="shared" si="47"/>
        <v>0.923826395039858</v>
      </c>
      <c r="AM199" s="1">
        <v>44.44</v>
      </c>
      <c r="AN199" s="1">
        <v>1.0156</v>
      </c>
    </row>
    <row r="200" spans="1:40">
      <c r="A200" s="1">
        <v>2255</v>
      </c>
      <c r="B200" s="1">
        <v>2018</v>
      </c>
      <c r="C200" s="4">
        <v>1159000000</v>
      </c>
      <c r="D200" s="4">
        <v>135700000</v>
      </c>
      <c r="E200" s="4">
        <v>1951000000</v>
      </c>
      <c r="F200" s="2">
        <f t="shared" si="36"/>
        <v>1294700000</v>
      </c>
      <c r="G200" s="2">
        <f t="shared" si="37"/>
        <v>20.9815448450289</v>
      </c>
      <c r="H200" s="2">
        <f t="shared" si="38"/>
        <v>0.663608405945669</v>
      </c>
      <c r="I200" s="5">
        <v>122</v>
      </c>
      <c r="J200" s="5">
        <v>122</v>
      </c>
      <c r="K200" s="5">
        <f t="shared" si="39"/>
        <v>4.81218435537242</v>
      </c>
      <c r="L200" s="5">
        <f t="shared" si="40"/>
        <v>4.81218435537242</v>
      </c>
      <c r="M200" s="4">
        <v>7581000000</v>
      </c>
      <c r="N200" s="4">
        <f t="shared" si="41"/>
        <v>22.7489109540206</v>
      </c>
      <c r="O200" s="4">
        <v>3989000000</v>
      </c>
      <c r="P200" s="4">
        <v>842300000</v>
      </c>
      <c r="Q200" s="1">
        <v>0.4737</v>
      </c>
      <c r="R200" s="1">
        <v>0.0037</v>
      </c>
      <c r="S200" s="1">
        <v>-0.0191</v>
      </c>
      <c r="T200" s="1">
        <v>-0.0364</v>
      </c>
      <c r="U200" s="1">
        <v>191</v>
      </c>
      <c r="V200" s="1">
        <f t="shared" si="42"/>
        <v>5.25749537202778</v>
      </c>
      <c r="W200" s="1">
        <v>14.52</v>
      </c>
      <c r="X200" s="1">
        <v>84164140</v>
      </c>
      <c r="Y200" s="1">
        <f t="shared" si="43"/>
        <v>18.248279497759</v>
      </c>
      <c r="Z200" s="1">
        <v>3.7</v>
      </c>
      <c r="AA200" s="1">
        <v>11.42</v>
      </c>
      <c r="AB200" s="1">
        <v>46.9</v>
      </c>
      <c r="AC200" s="1">
        <v>-0.019141</v>
      </c>
      <c r="AD200" s="4">
        <v>227600000</v>
      </c>
      <c r="AE200" s="4">
        <v>3591000000</v>
      </c>
      <c r="AF200" s="4">
        <f t="shared" si="44"/>
        <v>0.0300224244822583</v>
      </c>
      <c r="AG200" s="4">
        <f t="shared" si="45"/>
        <v>0.0633806739069897</v>
      </c>
      <c r="AH200" s="3">
        <v>3.885648</v>
      </c>
      <c r="AI200" s="4">
        <v>1710000000</v>
      </c>
      <c r="AJ200" s="4">
        <v>1458000000</v>
      </c>
      <c r="AK200" s="4">
        <f t="shared" si="46"/>
        <v>0.74730907227063</v>
      </c>
      <c r="AL200" s="4">
        <f t="shared" si="47"/>
        <v>0.876473603280369</v>
      </c>
      <c r="AM200" s="1">
        <v>33.33</v>
      </c>
      <c r="AN200" s="1">
        <v>0.674</v>
      </c>
    </row>
    <row r="201" spans="1:40">
      <c r="A201" s="1">
        <v>2255</v>
      </c>
      <c r="B201" s="1">
        <v>2019</v>
      </c>
      <c r="C201" s="4">
        <v>1442000000</v>
      </c>
      <c r="D201" s="4">
        <v>158900000</v>
      </c>
      <c r="E201" s="4">
        <v>2060000000</v>
      </c>
      <c r="F201" s="2">
        <f t="shared" si="36"/>
        <v>1600900000</v>
      </c>
      <c r="G201" s="2">
        <f t="shared" si="37"/>
        <v>21.1938318080483</v>
      </c>
      <c r="H201" s="2">
        <f t="shared" si="38"/>
        <v>0.777135922330097</v>
      </c>
      <c r="I201" s="5">
        <v>159</v>
      </c>
      <c r="J201" s="5">
        <v>159</v>
      </c>
      <c r="K201" s="5">
        <f t="shared" si="39"/>
        <v>5.07517381523383</v>
      </c>
      <c r="L201" s="5">
        <f t="shared" si="40"/>
        <v>5.07517381523383</v>
      </c>
      <c r="M201" s="4">
        <v>4909000000</v>
      </c>
      <c r="N201" s="4">
        <f t="shared" si="41"/>
        <v>22.3143360920223</v>
      </c>
      <c r="O201" s="4">
        <v>1802000000</v>
      </c>
      <c r="P201" s="4">
        <v>842300000</v>
      </c>
      <c r="Q201" s="1">
        <v>0.6328</v>
      </c>
      <c r="R201" s="1">
        <v>-0.4576</v>
      </c>
      <c r="S201" s="1">
        <v>-0.4272</v>
      </c>
      <c r="T201" s="1">
        <v>-1.1636</v>
      </c>
      <c r="U201" s="1">
        <v>172</v>
      </c>
      <c r="V201" s="1">
        <f t="shared" si="42"/>
        <v>5.15329159449778</v>
      </c>
      <c r="W201" s="1">
        <v>13.5</v>
      </c>
      <c r="X201" s="1">
        <v>84627841</v>
      </c>
      <c r="Y201" s="1">
        <f t="shared" si="43"/>
        <v>18.2537738602728</v>
      </c>
      <c r="Z201" s="1">
        <v>4.11</v>
      </c>
      <c r="AA201" s="1">
        <v>11.42</v>
      </c>
      <c r="AB201" s="1">
        <v>40.96</v>
      </c>
      <c r="AC201" s="1">
        <v>-0.42723</v>
      </c>
      <c r="AD201" s="4">
        <v>-169600000</v>
      </c>
      <c r="AE201" s="4">
        <v>3107000000</v>
      </c>
      <c r="AF201" s="4">
        <f t="shared" si="44"/>
        <v>-0.0345487879405174</v>
      </c>
      <c r="AG201" s="4">
        <f t="shared" si="45"/>
        <v>-0.0545864177663341</v>
      </c>
      <c r="AH201" s="3">
        <v>2.383368</v>
      </c>
      <c r="AI201" s="4">
        <v>2059000000</v>
      </c>
      <c r="AJ201" s="4">
        <v>1778000000</v>
      </c>
      <c r="AK201" s="4">
        <f t="shared" si="46"/>
        <v>0.863106796116505</v>
      </c>
      <c r="AL201" s="4">
        <f t="shared" si="47"/>
        <v>0.999514563106796</v>
      </c>
      <c r="AM201" s="1">
        <v>33.33</v>
      </c>
      <c r="AN201" s="1">
        <v>0.6185</v>
      </c>
    </row>
    <row r="202" spans="1:40">
      <c r="A202" s="1">
        <v>2255</v>
      </c>
      <c r="B202" s="1">
        <v>2020</v>
      </c>
      <c r="C202" s="4">
        <v>1375000000</v>
      </c>
      <c r="D202" s="4">
        <v>155000000</v>
      </c>
      <c r="E202" s="4">
        <v>2025000000</v>
      </c>
      <c r="F202" s="2">
        <f t="shared" si="36"/>
        <v>1530000000</v>
      </c>
      <c r="G202" s="2">
        <f t="shared" si="37"/>
        <v>21.1485335723508</v>
      </c>
      <c r="H202" s="2">
        <f t="shared" si="38"/>
        <v>0.755555555555556</v>
      </c>
      <c r="I202" s="5">
        <v>172</v>
      </c>
      <c r="J202" s="5">
        <v>172</v>
      </c>
      <c r="K202" s="5">
        <f t="shared" si="39"/>
        <v>5.15329159449778</v>
      </c>
      <c r="L202" s="5">
        <f t="shared" si="40"/>
        <v>5.15329159449778</v>
      </c>
      <c r="M202" s="4">
        <v>4855000000</v>
      </c>
      <c r="N202" s="4">
        <f t="shared" si="41"/>
        <v>22.3032749386897</v>
      </c>
      <c r="O202" s="4">
        <v>2705000000</v>
      </c>
      <c r="P202" s="4">
        <v>842300000</v>
      </c>
      <c r="Q202" s="1">
        <v>0.4428</v>
      </c>
      <c r="R202" s="1">
        <v>0.1798</v>
      </c>
      <c r="S202" s="1">
        <v>0.1574</v>
      </c>
      <c r="T202" s="1">
        <v>0.2824</v>
      </c>
      <c r="U202" s="1">
        <v>172</v>
      </c>
      <c r="V202" s="1">
        <f t="shared" si="42"/>
        <v>5.15329159449778</v>
      </c>
      <c r="W202" s="1">
        <v>13.85</v>
      </c>
      <c r="X202" s="4">
        <v>118300000</v>
      </c>
      <c r="Y202" s="1">
        <f t="shared" si="43"/>
        <v>18.5887343289486</v>
      </c>
      <c r="Z202" s="1">
        <v>5.84</v>
      </c>
      <c r="AA202" s="1">
        <v>11.42</v>
      </c>
      <c r="AB202" s="1">
        <v>43.53</v>
      </c>
      <c r="AC202" s="1">
        <v>0.157365</v>
      </c>
      <c r="AD202" s="4">
        <v>380000000</v>
      </c>
      <c r="AE202" s="4">
        <v>2150000000</v>
      </c>
      <c r="AF202" s="4">
        <f t="shared" si="44"/>
        <v>0.07826982492276</v>
      </c>
      <c r="AG202" s="4">
        <f t="shared" si="45"/>
        <v>0.176744186046512</v>
      </c>
      <c r="AH202" s="3">
        <v>2.397404</v>
      </c>
      <c r="AI202" s="4">
        <v>1648000000</v>
      </c>
      <c r="AJ202" s="4">
        <v>1431000000</v>
      </c>
      <c r="AK202" s="4">
        <f t="shared" si="46"/>
        <v>0.706666666666667</v>
      </c>
      <c r="AL202" s="4">
        <f t="shared" si="47"/>
        <v>0.813827160493827</v>
      </c>
      <c r="AM202" s="1">
        <v>33.33</v>
      </c>
      <c r="AN202" s="1">
        <v>0.6133</v>
      </c>
    </row>
    <row r="203" spans="1:40">
      <c r="A203" s="1">
        <v>2255</v>
      </c>
      <c r="B203" s="1">
        <v>2021</v>
      </c>
      <c r="C203" s="4">
        <v>1296000000</v>
      </c>
      <c r="D203" s="4">
        <v>151800000</v>
      </c>
      <c r="E203" s="4">
        <v>2533000000</v>
      </c>
      <c r="F203" s="2">
        <f t="shared" si="36"/>
        <v>1447800000</v>
      </c>
      <c r="G203" s="2">
        <f t="shared" si="37"/>
        <v>21.0933109998233</v>
      </c>
      <c r="H203" s="2">
        <f t="shared" si="38"/>
        <v>0.571575207264114</v>
      </c>
      <c r="I203" s="5">
        <v>189</v>
      </c>
      <c r="J203" s="5">
        <v>189</v>
      </c>
      <c r="K203" s="5">
        <f t="shared" si="39"/>
        <v>5.24702407216049</v>
      </c>
      <c r="L203" s="5">
        <f t="shared" si="40"/>
        <v>5.24702407216049</v>
      </c>
      <c r="M203" s="4">
        <v>5414000000</v>
      </c>
      <c r="N203" s="4">
        <f t="shared" si="41"/>
        <v>22.4122540281385</v>
      </c>
      <c r="O203" s="4">
        <v>3054000000</v>
      </c>
      <c r="P203" s="4">
        <v>842300000</v>
      </c>
      <c r="Q203" s="1">
        <v>0.4359</v>
      </c>
      <c r="R203" s="1">
        <v>0.0645</v>
      </c>
      <c r="S203" s="1">
        <v>0.0635</v>
      </c>
      <c r="T203" s="1">
        <v>0.1126</v>
      </c>
      <c r="U203" s="1">
        <v>164</v>
      </c>
      <c r="V203" s="1">
        <f t="shared" si="42"/>
        <v>5.10594547390058</v>
      </c>
      <c r="W203" s="1">
        <v>12.83</v>
      </c>
      <c r="X203" s="4">
        <v>155000000</v>
      </c>
      <c r="Y203" s="1">
        <f t="shared" si="43"/>
        <v>18.8589356748835</v>
      </c>
      <c r="Z203" s="1">
        <v>6.12</v>
      </c>
      <c r="AA203" s="1">
        <v>11.42</v>
      </c>
      <c r="AB203" s="1">
        <v>37.17</v>
      </c>
      <c r="AC203" s="1">
        <v>0.06349</v>
      </c>
      <c r="AD203" s="4">
        <v>155800000</v>
      </c>
      <c r="AE203" s="4">
        <v>2360000000</v>
      </c>
      <c r="AF203" s="4">
        <f t="shared" si="44"/>
        <v>0.028777244181751</v>
      </c>
      <c r="AG203" s="4">
        <f t="shared" si="45"/>
        <v>0.0660169491525424</v>
      </c>
      <c r="AH203" s="3">
        <v>2.13772</v>
      </c>
      <c r="AI203" s="4">
        <v>2136000000</v>
      </c>
      <c r="AJ203" s="4">
        <v>1898000000</v>
      </c>
      <c r="AK203" s="4">
        <f t="shared" si="46"/>
        <v>0.749309119621003</v>
      </c>
      <c r="AL203" s="4">
        <f t="shared" si="47"/>
        <v>0.843268851164627</v>
      </c>
      <c r="AM203" s="1">
        <v>33.33</v>
      </c>
      <c r="AN203" s="1">
        <v>0.5046</v>
      </c>
    </row>
    <row r="204" spans="1:40">
      <c r="A204" s="1">
        <v>2255</v>
      </c>
      <c r="B204" s="1">
        <v>2022</v>
      </c>
      <c r="C204" s="4">
        <v>1209000000</v>
      </c>
      <c r="D204" s="4">
        <v>147600000</v>
      </c>
      <c r="E204" s="4">
        <v>2365000000</v>
      </c>
      <c r="F204" s="2">
        <f t="shared" si="36"/>
        <v>1356600000</v>
      </c>
      <c r="G204" s="2">
        <f t="shared" si="37"/>
        <v>21.0282474064763</v>
      </c>
      <c r="H204" s="2">
        <f t="shared" si="38"/>
        <v>0.573615221987315</v>
      </c>
      <c r="I204" s="5">
        <v>191</v>
      </c>
      <c r="J204" s="5">
        <v>191</v>
      </c>
      <c r="K204" s="5">
        <f t="shared" si="39"/>
        <v>5.25749537202778</v>
      </c>
      <c r="L204" s="5">
        <f t="shared" si="40"/>
        <v>5.25749537202778</v>
      </c>
      <c r="M204" s="4">
        <v>6005000000</v>
      </c>
      <c r="N204" s="4">
        <f t="shared" si="41"/>
        <v>22.5158582924784</v>
      </c>
      <c r="O204" s="4">
        <v>3403000000</v>
      </c>
      <c r="P204" s="4">
        <v>842300000</v>
      </c>
      <c r="Q204" s="1">
        <v>0.4333</v>
      </c>
      <c r="R204" s="1">
        <v>0.0604</v>
      </c>
      <c r="S204" s="1">
        <v>0.0582</v>
      </c>
      <c r="T204" s="1">
        <v>0.1027</v>
      </c>
      <c r="U204" s="1">
        <v>170</v>
      </c>
      <c r="V204" s="1">
        <f t="shared" si="42"/>
        <v>5.14166355650266</v>
      </c>
      <c r="W204" s="1">
        <v>13.06</v>
      </c>
      <c r="X204" s="4">
        <v>100500000</v>
      </c>
      <c r="Y204" s="1">
        <f t="shared" si="43"/>
        <v>18.4256682854634</v>
      </c>
      <c r="Z204" s="1">
        <v>4.25</v>
      </c>
      <c r="AA204" s="1">
        <v>11.42</v>
      </c>
      <c r="AB204" s="1">
        <v>34.75</v>
      </c>
      <c r="AC204" s="1">
        <v>0.058189</v>
      </c>
      <c r="AD204" s="4">
        <v>498000000</v>
      </c>
      <c r="AE204" s="4">
        <v>2602000000</v>
      </c>
      <c r="AF204" s="4">
        <f t="shared" si="44"/>
        <v>0.0829308909242298</v>
      </c>
      <c r="AG204" s="4">
        <f t="shared" si="45"/>
        <v>0.191391237509608</v>
      </c>
      <c r="AH204" s="3">
        <v>2.539358</v>
      </c>
      <c r="AI204" s="4">
        <v>2004000000</v>
      </c>
      <c r="AJ204" s="4">
        <v>1767000000</v>
      </c>
      <c r="AK204" s="4">
        <f t="shared" si="46"/>
        <v>0.747145877378436</v>
      </c>
      <c r="AL204" s="4">
        <f t="shared" si="47"/>
        <v>0.847357293868922</v>
      </c>
      <c r="AM204" s="1">
        <v>33.33</v>
      </c>
      <c r="AN204" s="1">
        <v>0.5506</v>
      </c>
    </row>
    <row r="205" spans="1:40">
      <c r="A205" s="1">
        <v>2255</v>
      </c>
      <c r="B205" s="1">
        <v>2023</v>
      </c>
      <c r="C205" s="4">
        <v>1128000000</v>
      </c>
      <c r="D205" s="4">
        <v>144500000</v>
      </c>
      <c r="E205" s="4">
        <v>2795000000</v>
      </c>
      <c r="F205" s="2">
        <f t="shared" si="36"/>
        <v>1272500000</v>
      </c>
      <c r="G205" s="2">
        <f t="shared" si="37"/>
        <v>20.964249306389</v>
      </c>
      <c r="H205" s="2">
        <f t="shared" si="38"/>
        <v>0.455277280858676</v>
      </c>
      <c r="I205" s="5">
        <v>191</v>
      </c>
      <c r="J205" s="5">
        <v>191</v>
      </c>
      <c r="K205" s="5">
        <f t="shared" si="39"/>
        <v>5.25749537202778</v>
      </c>
      <c r="L205" s="5">
        <f t="shared" si="40"/>
        <v>5.25749537202778</v>
      </c>
      <c r="M205" s="4">
        <v>6435000000</v>
      </c>
      <c r="N205" s="4">
        <f t="shared" si="41"/>
        <v>22.5850176779945</v>
      </c>
      <c r="O205" s="4">
        <v>3753000000</v>
      </c>
      <c r="P205" s="4">
        <v>842300000</v>
      </c>
      <c r="Q205" s="1">
        <v>0.4168</v>
      </c>
      <c r="R205" s="1">
        <v>0.0619</v>
      </c>
      <c r="S205" s="1">
        <v>0.0542</v>
      </c>
      <c r="T205" s="1">
        <v>0.0929</v>
      </c>
      <c r="U205" s="1">
        <v>170</v>
      </c>
      <c r="V205" s="1">
        <f t="shared" si="42"/>
        <v>5.14166355650266</v>
      </c>
      <c r="W205" s="1">
        <v>12.87</v>
      </c>
      <c r="X205" s="4">
        <v>116400000</v>
      </c>
      <c r="Y205" s="1">
        <f t="shared" si="43"/>
        <v>18.5725430932616</v>
      </c>
      <c r="Z205" s="1">
        <v>4.17</v>
      </c>
      <c r="AA205" s="1">
        <v>11.42</v>
      </c>
      <c r="AB205" s="1">
        <v>34.9</v>
      </c>
      <c r="AC205" s="1">
        <v>0.054165</v>
      </c>
      <c r="AD205" s="4">
        <v>322800000</v>
      </c>
      <c r="AE205" s="4">
        <v>2682000000</v>
      </c>
      <c r="AF205" s="4">
        <f t="shared" si="44"/>
        <v>0.0501631701631702</v>
      </c>
      <c r="AG205" s="4">
        <f t="shared" si="45"/>
        <v>0.120357941834452</v>
      </c>
      <c r="AH205" s="3">
        <v>2.302045</v>
      </c>
      <c r="AI205" s="4">
        <v>2361000000</v>
      </c>
      <c r="AJ205" s="4">
        <v>2083000000</v>
      </c>
      <c r="AK205" s="4">
        <f t="shared" si="46"/>
        <v>0.74525939177102</v>
      </c>
      <c r="AL205" s="4">
        <f t="shared" si="47"/>
        <v>0.844722719141324</v>
      </c>
      <c r="AM205" s="1">
        <v>33.33</v>
      </c>
      <c r="AN205" s="1">
        <v>0.4726</v>
      </c>
    </row>
    <row r="206" spans="1:40">
      <c r="A206" s="1">
        <v>2270</v>
      </c>
      <c r="B206" s="1">
        <v>2018</v>
      </c>
      <c r="C206" s="4">
        <v>344000000</v>
      </c>
      <c r="D206" s="4">
        <v>198200000</v>
      </c>
      <c r="E206" s="4">
        <v>1159000000</v>
      </c>
      <c r="F206" s="2">
        <f t="shared" si="36"/>
        <v>542200000</v>
      </c>
      <c r="G206" s="2">
        <f t="shared" si="37"/>
        <v>20.1111454950288</v>
      </c>
      <c r="H206" s="2">
        <f t="shared" si="38"/>
        <v>0.467817083692839</v>
      </c>
      <c r="I206" s="5">
        <v>117</v>
      </c>
      <c r="J206" s="5">
        <v>117</v>
      </c>
      <c r="K206" s="5">
        <f t="shared" si="39"/>
        <v>4.77068462446567</v>
      </c>
      <c r="L206" s="5">
        <f t="shared" si="40"/>
        <v>4.77068462446567</v>
      </c>
      <c r="M206" s="4">
        <v>4050000000</v>
      </c>
      <c r="N206" s="4">
        <f t="shared" si="41"/>
        <v>22.1219827180649</v>
      </c>
      <c r="O206" s="4">
        <v>2348000000</v>
      </c>
      <c r="P206" s="1">
        <v>90260777</v>
      </c>
      <c r="Q206" s="1">
        <v>0.4202</v>
      </c>
      <c r="R206" s="1">
        <v>0.0596</v>
      </c>
      <c r="S206" s="1">
        <v>0.0423</v>
      </c>
      <c r="T206" s="1">
        <v>0.0729</v>
      </c>
      <c r="U206" s="1">
        <v>170</v>
      </c>
      <c r="V206" s="1">
        <f t="shared" si="42"/>
        <v>5.14166355650266</v>
      </c>
      <c r="W206" s="1">
        <v>10.2</v>
      </c>
      <c r="X206" s="1">
        <v>39600841</v>
      </c>
      <c r="Y206" s="1">
        <f t="shared" si="43"/>
        <v>17.4943609133729</v>
      </c>
      <c r="Z206" s="1">
        <v>3.42</v>
      </c>
      <c r="AA206" s="1">
        <v>33.34</v>
      </c>
      <c r="AB206" s="1">
        <v>64.96</v>
      </c>
      <c r="AC206" s="1">
        <v>0.042285</v>
      </c>
      <c r="AD206" s="4">
        <v>433800000</v>
      </c>
      <c r="AE206" s="4">
        <v>1702000000</v>
      </c>
      <c r="AF206" s="4">
        <f t="shared" si="44"/>
        <v>0.107111111111111</v>
      </c>
      <c r="AG206" s="4">
        <f t="shared" si="45"/>
        <v>0.254876615746181</v>
      </c>
      <c r="AH206" s="3">
        <v>3.492702</v>
      </c>
      <c r="AI206" s="4">
        <v>1021000000</v>
      </c>
      <c r="AJ206" s="4">
        <v>654900000</v>
      </c>
      <c r="AK206" s="4">
        <f t="shared" si="46"/>
        <v>0.565056082830026</v>
      </c>
      <c r="AL206" s="4">
        <f t="shared" si="47"/>
        <v>0.880931837791199</v>
      </c>
      <c r="AM206" s="1">
        <v>37.5</v>
      </c>
      <c r="AN206" s="1">
        <v>1.4334</v>
      </c>
    </row>
    <row r="207" spans="1:40">
      <c r="A207" s="1">
        <v>2270</v>
      </c>
      <c r="B207" s="1">
        <v>2019</v>
      </c>
      <c r="C207" s="4">
        <v>522000000</v>
      </c>
      <c r="D207" s="4">
        <v>197500000</v>
      </c>
      <c r="E207" s="4">
        <v>1203000000</v>
      </c>
      <c r="F207" s="2">
        <f t="shared" si="36"/>
        <v>719500000</v>
      </c>
      <c r="G207" s="2">
        <f t="shared" si="37"/>
        <v>20.3940670842917</v>
      </c>
      <c r="H207" s="2">
        <f t="shared" si="38"/>
        <v>0.598088113050707</v>
      </c>
      <c r="I207" s="5">
        <v>117</v>
      </c>
      <c r="J207" s="5">
        <v>117</v>
      </c>
      <c r="K207" s="5">
        <f t="shared" si="39"/>
        <v>4.77068462446567</v>
      </c>
      <c r="L207" s="5">
        <f t="shared" si="40"/>
        <v>4.77068462446567</v>
      </c>
      <c r="M207" s="4">
        <v>3842000000</v>
      </c>
      <c r="N207" s="4">
        <f t="shared" si="41"/>
        <v>22.0692589012928</v>
      </c>
      <c r="O207" s="4">
        <v>2409000000</v>
      </c>
      <c r="P207" s="1">
        <v>90260777</v>
      </c>
      <c r="Q207" s="1">
        <v>0.3729</v>
      </c>
      <c r="R207" s="1">
        <v>0.0613</v>
      </c>
      <c r="S207" s="1">
        <v>0.041</v>
      </c>
      <c r="T207" s="1">
        <v>0.0654</v>
      </c>
      <c r="U207" s="1">
        <v>162</v>
      </c>
      <c r="V207" s="1">
        <f t="shared" si="42"/>
        <v>5.09375020080676</v>
      </c>
      <c r="W207" s="1">
        <v>10.4</v>
      </c>
      <c r="X207" s="1">
        <v>44148164</v>
      </c>
      <c r="Y207" s="1">
        <f t="shared" si="43"/>
        <v>17.6030618986456</v>
      </c>
      <c r="Z207" s="1">
        <v>3.67</v>
      </c>
      <c r="AA207" s="1">
        <v>33.34</v>
      </c>
      <c r="AB207" s="1">
        <v>57.8</v>
      </c>
      <c r="AC207" s="1">
        <v>0.041001</v>
      </c>
      <c r="AD207" s="4">
        <v>185100000</v>
      </c>
      <c r="AE207" s="4">
        <v>1433000000</v>
      </c>
      <c r="AF207" s="4">
        <f t="shared" si="44"/>
        <v>0.0481780322748568</v>
      </c>
      <c r="AG207" s="4">
        <f t="shared" si="45"/>
        <v>0.129169574319609</v>
      </c>
      <c r="AH207" s="3">
        <v>3.19518</v>
      </c>
      <c r="AI207" s="4">
        <v>1025000000</v>
      </c>
      <c r="AJ207" s="4">
        <v>603100000</v>
      </c>
      <c r="AK207" s="4">
        <f t="shared" si="46"/>
        <v>0.501330008312552</v>
      </c>
      <c r="AL207" s="4">
        <f t="shared" si="47"/>
        <v>0.852036575228595</v>
      </c>
      <c r="AM207" s="1">
        <v>33.33</v>
      </c>
      <c r="AN207" s="1">
        <v>1.2989</v>
      </c>
    </row>
    <row r="208" spans="1:40">
      <c r="A208" s="1">
        <v>2270</v>
      </c>
      <c r="B208" s="1">
        <v>2020</v>
      </c>
      <c r="C208" s="4">
        <v>667200000</v>
      </c>
      <c r="D208" s="4">
        <v>207900000</v>
      </c>
      <c r="E208" s="4">
        <v>1368000000</v>
      </c>
      <c r="F208" s="2">
        <f t="shared" si="36"/>
        <v>875100000</v>
      </c>
      <c r="G208" s="2">
        <f t="shared" si="37"/>
        <v>20.5898487235061</v>
      </c>
      <c r="H208" s="2">
        <f t="shared" si="38"/>
        <v>0.63969298245614</v>
      </c>
      <c r="I208" s="5">
        <v>117</v>
      </c>
      <c r="J208" s="5">
        <v>117</v>
      </c>
      <c r="K208" s="5">
        <f t="shared" si="39"/>
        <v>4.77068462446567</v>
      </c>
      <c r="L208" s="5">
        <f t="shared" si="40"/>
        <v>4.77068462446567</v>
      </c>
      <c r="M208" s="4">
        <v>4064000000</v>
      </c>
      <c r="N208" s="4">
        <f t="shared" si="41"/>
        <v>22.1254335472226</v>
      </c>
      <c r="O208" s="4">
        <v>2616000000</v>
      </c>
      <c r="P208" s="1">
        <v>90260777</v>
      </c>
      <c r="Q208" s="1">
        <v>0.3563</v>
      </c>
      <c r="R208" s="1">
        <v>0.1072</v>
      </c>
      <c r="S208" s="1">
        <v>0.0722</v>
      </c>
      <c r="T208" s="1">
        <v>0.1122</v>
      </c>
      <c r="U208" s="1">
        <v>164</v>
      </c>
      <c r="V208" s="1">
        <f t="shared" si="42"/>
        <v>5.10594547390058</v>
      </c>
      <c r="W208" s="1">
        <v>10.59</v>
      </c>
      <c r="X208" s="1">
        <v>65561377</v>
      </c>
      <c r="Y208" s="1">
        <f t="shared" si="43"/>
        <v>17.9984973152801</v>
      </c>
      <c r="Z208" s="1">
        <v>4.79</v>
      </c>
      <c r="AA208" s="1">
        <v>33.34</v>
      </c>
      <c r="AB208" s="1">
        <v>52.81</v>
      </c>
      <c r="AC208" s="1">
        <v>0.072209</v>
      </c>
      <c r="AD208" s="4">
        <v>411800000</v>
      </c>
      <c r="AE208" s="4">
        <v>1448000000</v>
      </c>
      <c r="AF208" s="4">
        <f t="shared" si="44"/>
        <v>0.10132874015748</v>
      </c>
      <c r="AG208" s="4">
        <f t="shared" si="45"/>
        <v>0.28439226519337</v>
      </c>
      <c r="AH208" s="3">
        <v>2.970041</v>
      </c>
      <c r="AI208" s="4">
        <v>1153000000</v>
      </c>
      <c r="AJ208" s="4">
        <v>723300000</v>
      </c>
      <c r="AK208" s="4">
        <f t="shared" si="46"/>
        <v>0.528728070175439</v>
      </c>
      <c r="AL208" s="4">
        <f t="shared" si="47"/>
        <v>0.842836257309941</v>
      </c>
      <c r="AM208" s="1">
        <v>33.33</v>
      </c>
      <c r="AN208" s="1">
        <v>1.1774</v>
      </c>
    </row>
    <row r="209" spans="1:40">
      <c r="A209" s="1">
        <v>2270</v>
      </c>
      <c r="B209" s="1">
        <v>2021</v>
      </c>
      <c r="C209" s="4">
        <v>815800000</v>
      </c>
      <c r="D209" s="4">
        <v>227300000</v>
      </c>
      <c r="E209" s="4">
        <v>1532000000</v>
      </c>
      <c r="F209" s="2">
        <f t="shared" si="36"/>
        <v>1043100000</v>
      </c>
      <c r="G209" s="2">
        <f t="shared" si="37"/>
        <v>20.7654628856462</v>
      </c>
      <c r="H209" s="2">
        <f t="shared" si="38"/>
        <v>0.680874673629243</v>
      </c>
      <c r="I209" s="5">
        <v>117</v>
      </c>
      <c r="J209" s="5">
        <v>117</v>
      </c>
      <c r="K209" s="5">
        <f t="shared" si="39"/>
        <v>4.77068462446567</v>
      </c>
      <c r="L209" s="5">
        <f t="shared" si="40"/>
        <v>4.77068462446567</v>
      </c>
      <c r="M209" s="4">
        <v>4097000000</v>
      </c>
      <c r="N209" s="4">
        <f t="shared" si="41"/>
        <v>22.1335208355111</v>
      </c>
      <c r="O209" s="4">
        <v>2850000000</v>
      </c>
      <c r="P209" s="1">
        <v>90260777</v>
      </c>
      <c r="Q209" s="1">
        <v>0.3044</v>
      </c>
      <c r="R209" s="1">
        <v>0.1426</v>
      </c>
      <c r="S209" s="1">
        <v>0.1028</v>
      </c>
      <c r="T209" s="1">
        <v>0.1477</v>
      </c>
      <c r="U209" s="1">
        <v>197</v>
      </c>
      <c r="V209" s="1">
        <f t="shared" si="42"/>
        <v>5.28826703069454</v>
      </c>
      <c r="W209" s="1">
        <v>12.28</v>
      </c>
      <c r="X209" s="1">
        <v>64801046</v>
      </c>
      <c r="Y209" s="1">
        <f t="shared" si="43"/>
        <v>17.9868323031675</v>
      </c>
      <c r="Z209" s="1">
        <v>4.23</v>
      </c>
      <c r="AA209" s="1">
        <v>33.34</v>
      </c>
      <c r="AB209" s="1">
        <v>48.81</v>
      </c>
      <c r="AC209" s="1">
        <v>0.102759</v>
      </c>
      <c r="AD209" s="4">
        <v>281700000</v>
      </c>
      <c r="AE209" s="4">
        <v>1247000000</v>
      </c>
      <c r="AF209" s="4">
        <f t="shared" si="44"/>
        <v>0.0687576275323407</v>
      </c>
      <c r="AG209" s="4">
        <f t="shared" si="45"/>
        <v>0.225902165196472</v>
      </c>
      <c r="AH209" s="3">
        <v>2.673685</v>
      </c>
      <c r="AI209" s="4">
        <v>1264000000</v>
      </c>
      <c r="AJ209" s="4">
        <v>790300000</v>
      </c>
      <c r="AK209" s="4">
        <f t="shared" si="46"/>
        <v>0.515861618798956</v>
      </c>
      <c r="AL209" s="4">
        <f t="shared" si="47"/>
        <v>0.825065274151436</v>
      </c>
      <c r="AM209" s="1">
        <v>42.86</v>
      </c>
      <c r="AN209" s="1">
        <v>1.0461</v>
      </c>
    </row>
    <row r="210" spans="1:40">
      <c r="A210" s="1">
        <v>2270</v>
      </c>
      <c r="B210" s="1">
        <v>2022</v>
      </c>
      <c r="C210" s="4">
        <v>774200000</v>
      </c>
      <c r="D210" s="4">
        <v>213500000</v>
      </c>
      <c r="E210" s="4">
        <v>1712000000</v>
      </c>
      <c r="F210" s="2">
        <f t="shared" si="36"/>
        <v>987700000</v>
      </c>
      <c r="G210" s="2">
        <f t="shared" si="37"/>
        <v>20.7108895658784</v>
      </c>
      <c r="H210" s="2">
        <f t="shared" si="38"/>
        <v>0.576927570093458</v>
      </c>
      <c r="I210" s="5">
        <v>117</v>
      </c>
      <c r="J210" s="5">
        <v>117</v>
      </c>
      <c r="K210" s="5">
        <f t="shared" si="39"/>
        <v>4.77068462446567</v>
      </c>
      <c r="L210" s="5">
        <f t="shared" si="40"/>
        <v>4.77068462446567</v>
      </c>
      <c r="M210" s="4">
        <v>4450000000</v>
      </c>
      <c r="N210" s="4">
        <f t="shared" si="41"/>
        <v>22.2161699331246</v>
      </c>
      <c r="O210" s="4">
        <v>3339000000</v>
      </c>
      <c r="P210" s="4">
        <v>227200000</v>
      </c>
      <c r="Q210" s="1">
        <v>0.2498</v>
      </c>
      <c r="R210" s="1">
        <v>0.0962</v>
      </c>
      <c r="S210" s="1">
        <v>0.0818</v>
      </c>
      <c r="T210" s="1">
        <v>0.109</v>
      </c>
      <c r="U210" s="1">
        <v>194</v>
      </c>
      <c r="V210" s="1">
        <f t="shared" si="42"/>
        <v>5.27299955856375</v>
      </c>
      <c r="W210" s="1">
        <v>12.07</v>
      </c>
      <c r="X210" s="1">
        <v>69062281</v>
      </c>
      <c r="Y210" s="1">
        <f t="shared" si="43"/>
        <v>18.0505192786306</v>
      </c>
      <c r="Z210" s="1">
        <v>4.03</v>
      </c>
      <c r="AA210" s="1">
        <v>28.25</v>
      </c>
      <c r="AB210" s="1">
        <v>58.56</v>
      </c>
      <c r="AC210" s="1">
        <v>0.081762</v>
      </c>
      <c r="AD210" s="4">
        <v>496300000</v>
      </c>
      <c r="AE210" s="4">
        <v>1111000000</v>
      </c>
      <c r="AF210" s="4">
        <f t="shared" si="44"/>
        <v>0.11152808988764</v>
      </c>
      <c r="AG210" s="4">
        <f t="shared" si="45"/>
        <v>0.446714671467147</v>
      </c>
      <c r="AH210" s="3">
        <v>2.599889</v>
      </c>
      <c r="AI210" s="4">
        <v>1304000000</v>
      </c>
      <c r="AJ210" s="4">
        <v>867700000</v>
      </c>
      <c r="AK210" s="4">
        <f t="shared" si="46"/>
        <v>0.506834112149533</v>
      </c>
      <c r="AL210" s="4">
        <f t="shared" si="47"/>
        <v>0.761682242990654</v>
      </c>
      <c r="AM210" s="1">
        <v>33.33</v>
      </c>
      <c r="AN210" s="1">
        <v>0.9389</v>
      </c>
    </row>
    <row r="211" spans="1:40">
      <c r="A211" s="1">
        <v>2270</v>
      </c>
      <c r="B211" s="1">
        <v>2023</v>
      </c>
      <c r="C211" s="4">
        <v>865100000</v>
      </c>
      <c r="D211" s="4">
        <v>161300000</v>
      </c>
      <c r="E211" s="4">
        <v>1961000000</v>
      </c>
      <c r="F211" s="2">
        <f t="shared" si="36"/>
        <v>1026400000</v>
      </c>
      <c r="G211" s="2">
        <f t="shared" si="37"/>
        <v>20.7493233712657</v>
      </c>
      <c r="H211" s="2">
        <f t="shared" si="38"/>
        <v>0.523406425293218</v>
      </c>
      <c r="I211" s="5">
        <v>117</v>
      </c>
      <c r="J211" s="5">
        <v>117</v>
      </c>
      <c r="K211" s="5">
        <f t="shared" si="39"/>
        <v>4.77068462446567</v>
      </c>
      <c r="L211" s="5">
        <f t="shared" si="40"/>
        <v>4.77068462446567</v>
      </c>
      <c r="M211" s="4">
        <v>4518000000</v>
      </c>
      <c r="N211" s="4">
        <f t="shared" si="41"/>
        <v>22.2313352549922</v>
      </c>
      <c r="O211" s="4">
        <v>3363000000</v>
      </c>
      <c r="P211" s="4">
        <v>227200000</v>
      </c>
      <c r="Q211" s="1">
        <v>0.2557</v>
      </c>
      <c r="R211" s="1">
        <v>0.1404</v>
      </c>
      <c r="S211" s="1">
        <v>0.1219</v>
      </c>
      <c r="T211" s="1">
        <v>0.1638</v>
      </c>
      <c r="U211" s="1">
        <v>202</v>
      </c>
      <c r="V211" s="1">
        <f t="shared" si="42"/>
        <v>5.31320597904179</v>
      </c>
      <c r="W211" s="1">
        <v>12.39</v>
      </c>
      <c r="X211" s="1">
        <v>78481650</v>
      </c>
      <c r="Y211" s="1">
        <f t="shared" si="43"/>
        <v>18.1783753974652</v>
      </c>
      <c r="Z211" s="1">
        <v>4</v>
      </c>
      <c r="AA211" s="1">
        <v>28.25</v>
      </c>
      <c r="AB211" s="1">
        <v>60.64</v>
      </c>
      <c r="AC211" s="1">
        <v>0.121877</v>
      </c>
      <c r="AD211" s="4">
        <v>621700000</v>
      </c>
      <c r="AE211" s="4">
        <v>1155000000</v>
      </c>
      <c r="AF211" s="4">
        <f t="shared" si="44"/>
        <v>0.137605135015494</v>
      </c>
      <c r="AG211" s="4">
        <f t="shared" si="45"/>
        <v>0.538268398268398</v>
      </c>
      <c r="AH211" s="3">
        <v>2.303842</v>
      </c>
      <c r="AI211" s="4">
        <v>1383000000</v>
      </c>
      <c r="AJ211" s="4">
        <v>936800000</v>
      </c>
      <c r="AK211" s="4">
        <f t="shared" si="46"/>
        <v>0.477715451300357</v>
      </c>
      <c r="AL211" s="4">
        <f t="shared" si="47"/>
        <v>0.705252422233554</v>
      </c>
      <c r="AM211" s="1">
        <v>33.33</v>
      </c>
      <c r="AN211" s="1">
        <v>0.8317</v>
      </c>
    </row>
    <row r="212" spans="1:40">
      <c r="A212" s="1">
        <v>2276</v>
      </c>
      <c r="B212" s="1">
        <v>2018</v>
      </c>
      <c r="C212" s="4">
        <v>953400000</v>
      </c>
      <c r="D212" s="4">
        <v>160800000</v>
      </c>
      <c r="E212" s="4">
        <v>8740000000</v>
      </c>
      <c r="F212" s="2">
        <f t="shared" si="36"/>
        <v>1114200000</v>
      </c>
      <c r="G212" s="2">
        <f t="shared" si="37"/>
        <v>20.831402495551</v>
      </c>
      <c r="H212" s="2">
        <f t="shared" si="38"/>
        <v>0.127482837528604</v>
      </c>
      <c r="I212" s="5">
        <v>277</v>
      </c>
      <c r="J212" s="5">
        <v>93</v>
      </c>
      <c r="K212" s="5">
        <f t="shared" si="39"/>
        <v>5.62762111369064</v>
      </c>
      <c r="L212" s="5">
        <f t="shared" si="40"/>
        <v>4.54329478227</v>
      </c>
      <c r="M212" s="4">
        <v>7344000000</v>
      </c>
      <c r="N212" s="4">
        <f t="shared" si="41"/>
        <v>22.7171494902646</v>
      </c>
      <c r="O212" s="4">
        <v>4033000000</v>
      </c>
      <c r="P212" s="4">
        <v>1035000000</v>
      </c>
      <c r="Q212" s="1">
        <v>0.4508</v>
      </c>
      <c r="R212" s="1">
        <v>0.0293</v>
      </c>
      <c r="S212" s="1">
        <v>0.0157</v>
      </c>
      <c r="T212" s="1">
        <v>0.0286</v>
      </c>
      <c r="U212" s="1">
        <v>715</v>
      </c>
      <c r="V212" s="1">
        <f t="shared" si="42"/>
        <v>6.57368016696065</v>
      </c>
      <c r="W212" s="1">
        <v>14.46</v>
      </c>
      <c r="X212" s="4">
        <v>327700000</v>
      </c>
      <c r="Y212" s="1">
        <f t="shared" si="43"/>
        <v>19.607609113669</v>
      </c>
      <c r="Z212" s="1">
        <v>3.75</v>
      </c>
      <c r="AA212" s="1">
        <v>25.41</v>
      </c>
      <c r="AB212" s="1">
        <v>42.08</v>
      </c>
      <c r="AC212" s="1">
        <v>0.015687</v>
      </c>
      <c r="AD212" s="4">
        <v>638600000</v>
      </c>
      <c r="AE212" s="4">
        <v>3310000000</v>
      </c>
      <c r="AF212" s="4">
        <f t="shared" si="44"/>
        <v>0.0869553376906318</v>
      </c>
      <c r="AG212" s="4">
        <f t="shared" si="45"/>
        <v>0.192930513595166</v>
      </c>
      <c r="AH212" s="3">
        <v>0.840265</v>
      </c>
      <c r="AI212" s="4">
        <v>8702000000</v>
      </c>
      <c r="AJ212" s="4">
        <v>7445000000</v>
      </c>
      <c r="AK212" s="4">
        <f t="shared" si="46"/>
        <v>0.851830663615561</v>
      </c>
      <c r="AL212" s="4">
        <f t="shared" si="47"/>
        <v>0.995652173913044</v>
      </c>
      <c r="AM212" s="1">
        <v>33.33</v>
      </c>
      <c r="AN212" s="1">
        <v>0.5656</v>
      </c>
    </row>
    <row r="213" spans="1:40">
      <c r="A213" s="1">
        <v>2276</v>
      </c>
      <c r="B213" s="1">
        <v>2019</v>
      </c>
      <c r="C213" s="4">
        <v>1040000000</v>
      </c>
      <c r="D213" s="4">
        <v>180300000</v>
      </c>
      <c r="E213" s="4">
        <v>9745000000</v>
      </c>
      <c r="F213" s="2">
        <f t="shared" si="36"/>
        <v>1220300000</v>
      </c>
      <c r="G213" s="2">
        <f t="shared" si="37"/>
        <v>20.9223625671021</v>
      </c>
      <c r="H213" s="2">
        <f t="shared" si="38"/>
        <v>0.125223191380195</v>
      </c>
      <c r="I213" s="5">
        <v>335</v>
      </c>
      <c r="J213" s="5">
        <v>98</v>
      </c>
      <c r="K213" s="5">
        <f t="shared" si="39"/>
        <v>5.8171111599632</v>
      </c>
      <c r="L213" s="5">
        <f t="shared" si="40"/>
        <v>4.59511985013459</v>
      </c>
      <c r="M213" s="4">
        <v>7598000000</v>
      </c>
      <c r="N213" s="4">
        <f t="shared" si="41"/>
        <v>22.7511508917118</v>
      </c>
      <c r="O213" s="4">
        <v>4279000000</v>
      </c>
      <c r="P213" s="4">
        <v>1035000000</v>
      </c>
      <c r="Q213" s="1">
        <v>0.4368</v>
      </c>
      <c r="R213" s="1">
        <v>0.0441</v>
      </c>
      <c r="S213" s="1">
        <v>0.0307</v>
      </c>
      <c r="T213" s="1">
        <v>0.0544</v>
      </c>
      <c r="U213" s="1">
        <v>769</v>
      </c>
      <c r="V213" s="1">
        <f t="shared" si="42"/>
        <v>6.64639051484773</v>
      </c>
      <c r="W213" s="1">
        <v>15.6</v>
      </c>
      <c r="X213" s="4">
        <v>364100000</v>
      </c>
      <c r="Y213" s="1">
        <f t="shared" si="43"/>
        <v>19.7129391131457</v>
      </c>
      <c r="Z213" s="1">
        <v>3.74</v>
      </c>
      <c r="AA213" s="1">
        <v>25.41</v>
      </c>
      <c r="AB213" s="1">
        <v>41.8</v>
      </c>
      <c r="AC213" s="1">
        <v>0.030651</v>
      </c>
      <c r="AD213" s="4">
        <v>872200000</v>
      </c>
      <c r="AE213" s="4">
        <v>3319000000</v>
      </c>
      <c r="AF213" s="4">
        <f t="shared" si="44"/>
        <v>0.114793366675441</v>
      </c>
      <c r="AG213" s="4">
        <f t="shared" si="45"/>
        <v>0.262789996987044</v>
      </c>
      <c r="AH213" s="3">
        <v>0.779639</v>
      </c>
      <c r="AI213" s="4">
        <v>9497000000</v>
      </c>
      <c r="AJ213" s="4">
        <v>8112000000</v>
      </c>
      <c r="AK213" s="4">
        <f t="shared" si="46"/>
        <v>0.83242688558235</v>
      </c>
      <c r="AL213" s="4">
        <f t="shared" si="47"/>
        <v>0.974551051821447</v>
      </c>
      <c r="AM213" s="1">
        <v>33.33</v>
      </c>
      <c r="AN213" s="1">
        <v>0.5058</v>
      </c>
    </row>
    <row r="214" spans="1:40">
      <c r="A214" s="1">
        <v>2276</v>
      </c>
      <c r="B214" s="1">
        <v>2020</v>
      </c>
      <c r="C214" s="4">
        <v>1168000000</v>
      </c>
      <c r="D214" s="4">
        <v>261900000</v>
      </c>
      <c r="E214" s="4">
        <v>9322000000</v>
      </c>
      <c r="F214" s="2">
        <f t="shared" si="36"/>
        <v>1429900000</v>
      </c>
      <c r="G214" s="2">
        <f t="shared" si="37"/>
        <v>21.0808703487031</v>
      </c>
      <c r="H214" s="2">
        <f t="shared" si="38"/>
        <v>0.153389830508475</v>
      </c>
      <c r="I214" s="5">
        <v>432</v>
      </c>
      <c r="J214" s="5">
        <v>105</v>
      </c>
      <c r="K214" s="5">
        <f t="shared" si="39"/>
        <v>6.07073772800249</v>
      </c>
      <c r="L214" s="5">
        <f t="shared" si="40"/>
        <v>4.66343909411207</v>
      </c>
      <c r="M214" s="4">
        <v>8342000000</v>
      </c>
      <c r="N214" s="4">
        <f t="shared" si="41"/>
        <v>22.8445688327212</v>
      </c>
      <c r="O214" s="4">
        <v>4526000000</v>
      </c>
      <c r="P214" s="4">
        <v>1035000000</v>
      </c>
      <c r="Q214" s="1">
        <v>0.4574</v>
      </c>
      <c r="R214" s="1">
        <v>0.0391</v>
      </c>
      <c r="S214" s="1">
        <v>0.0271</v>
      </c>
      <c r="T214" s="1">
        <v>0.0499</v>
      </c>
      <c r="U214" s="1">
        <v>817</v>
      </c>
      <c r="V214" s="1">
        <f t="shared" si="42"/>
        <v>6.70686233660275</v>
      </c>
      <c r="W214" s="1">
        <v>15.89</v>
      </c>
      <c r="X214" s="4">
        <v>346800000</v>
      </c>
      <c r="Y214" s="1">
        <f t="shared" si="43"/>
        <v>19.6642588028707</v>
      </c>
      <c r="Z214" s="1">
        <v>3.72</v>
      </c>
      <c r="AA214" s="1">
        <v>25.01</v>
      </c>
      <c r="AB214" s="1">
        <v>39.39</v>
      </c>
      <c r="AC214" s="1">
        <v>0.027099</v>
      </c>
      <c r="AD214" s="4">
        <v>703700000</v>
      </c>
      <c r="AE214" s="4">
        <v>3816000000</v>
      </c>
      <c r="AF214" s="4">
        <f t="shared" si="44"/>
        <v>0.0843562694797411</v>
      </c>
      <c r="AG214" s="4">
        <f t="shared" si="45"/>
        <v>0.184407756813417</v>
      </c>
      <c r="AH214" s="3">
        <v>0.894888</v>
      </c>
      <c r="AI214" s="4">
        <v>9110000000</v>
      </c>
      <c r="AJ214" s="4">
        <v>7896000000</v>
      </c>
      <c r="AK214" s="4">
        <f t="shared" si="46"/>
        <v>0.847028534649217</v>
      </c>
      <c r="AL214" s="4">
        <f t="shared" si="47"/>
        <v>0.97725809912036</v>
      </c>
      <c r="AM214" s="1">
        <v>33.33</v>
      </c>
      <c r="AN214" s="1">
        <v>0.5517</v>
      </c>
    </row>
    <row r="215" spans="1:40">
      <c r="A215" s="1">
        <v>2276</v>
      </c>
      <c r="B215" s="1">
        <v>2021</v>
      </c>
      <c r="C215" s="4">
        <v>1362000000</v>
      </c>
      <c r="D215" s="4">
        <v>260600000</v>
      </c>
      <c r="E215" s="4">
        <v>12770000000</v>
      </c>
      <c r="F215" s="2">
        <f t="shared" si="36"/>
        <v>1622600000</v>
      </c>
      <c r="G215" s="2">
        <f t="shared" si="37"/>
        <v>21.2072956379252</v>
      </c>
      <c r="H215" s="2">
        <f t="shared" si="38"/>
        <v>0.127063429913861</v>
      </c>
      <c r="I215" s="5">
        <v>482</v>
      </c>
      <c r="J215" s="5">
        <v>111</v>
      </c>
      <c r="K215" s="5">
        <f t="shared" si="39"/>
        <v>6.18001665365257</v>
      </c>
      <c r="L215" s="5">
        <f t="shared" si="40"/>
        <v>4.71849887129509</v>
      </c>
      <c r="M215" s="4">
        <v>11420000000</v>
      </c>
      <c r="N215" s="4">
        <f t="shared" si="41"/>
        <v>23.1586320411743</v>
      </c>
      <c r="O215" s="4">
        <v>4555000000</v>
      </c>
      <c r="P215" s="4">
        <v>1035000000</v>
      </c>
      <c r="Q215" s="1">
        <v>0.6012</v>
      </c>
      <c r="R215" s="1">
        <v>0.0318</v>
      </c>
      <c r="S215" s="1">
        <v>0.024</v>
      </c>
      <c r="T215" s="1">
        <v>0.0601</v>
      </c>
      <c r="U215" s="1">
        <v>864</v>
      </c>
      <c r="V215" s="1">
        <f t="shared" si="42"/>
        <v>6.76272950693188</v>
      </c>
      <c r="W215" s="1">
        <v>16.18</v>
      </c>
      <c r="X215" s="4">
        <v>473100000</v>
      </c>
      <c r="Y215" s="1">
        <f t="shared" si="43"/>
        <v>19.9748173406014</v>
      </c>
      <c r="Z215" s="1">
        <v>3.71</v>
      </c>
      <c r="AA215" s="1">
        <v>25.01</v>
      </c>
      <c r="AB215" s="1">
        <v>40.71</v>
      </c>
      <c r="AC215" s="1">
        <v>0.023966</v>
      </c>
      <c r="AD215" s="4">
        <v>909000000</v>
      </c>
      <c r="AE215" s="4">
        <v>6866000000</v>
      </c>
      <c r="AF215" s="4">
        <f t="shared" si="44"/>
        <v>0.0795971978984238</v>
      </c>
      <c r="AG215" s="4">
        <f t="shared" si="45"/>
        <v>0.132391494319837</v>
      </c>
      <c r="AH215" s="3">
        <v>0.894528</v>
      </c>
      <c r="AI215" s="4">
        <v>12560000000</v>
      </c>
      <c r="AJ215" s="4">
        <v>11120000000</v>
      </c>
      <c r="AK215" s="4">
        <f t="shared" si="46"/>
        <v>0.870790916209867</v>
      </c>
      <c r="AL215" s="4">
        <f t="shared" si="47"/>
        <v>0.983555207517619</v>
      </c>
      <c r="AM215" s="1">
        <v>33.33</v>
      </c>
      <c r="AN215" s="1">
        <v>0.4182</v>
      </c>
    </row>
    <row r="216" spans="1:40">
      <c r="A216" s="1">
        <v>2276</v>
      </c>
      <c r="B216" s="1">
        <v>2022</v>
      </c>
      <c r="C216" s="4">
        <v>1494000000</v>
      </c>
      <c r="D216" s="4">
        <v>249400000</v>
      </c>
      <c r="E216" s="4">
        <v>14670000000</v>
      </c>
      <c r="F216" s="2">
        <f t="shared" si="36"/>
        <v>1743400000</v>
      </c>
      <c r="G216" s="2">
        <f t="shared" si="37"/>
        <v>21.2791030665418</v>
      </c>
      <c r="H216" s="2">
        <f t="shared" si="38"/>
        <v>0.118841172460804</v>
      </c>
      <c r="I216" s="5">
        <v>486</v>
      </c>
      <c r="J216" s="5">
        <v>112</v>
      </c>
      <c r="K216" s="5">
        <f t="shared" si="39"/>
        <v>6.18826412308259</v>
      </c>
      <c r="L216" s="5">
        <f t="shared" si="40"/>
        <v>4.72738781871234</v>
      </c>
      <c r="M216" s="4">
        <v>12630000000</v>
      </c>
      <c r="N216" s="4">
        <f t="shared" si="41"/>
        <v>23.2593407733088</v>
      </c>
      <c r="O216" s="4">
        <v>4882000000</v>
      </c>
      <c r="P216" s="4">
        <v>1035000000</v>
      </c>
      <c r="Q216" s="1">
        <v>0.6134</v>
      </c>
      <c r="R216" s="1">
        <v>0.0393</v>
      </c>
      <c r="S216" s="1">
        <v>0.0327</v>
      </c>
      <c r="T216" s="1">
        <v>0.0846</v>
      </c>
      <c r="U216" s="1">
        <v>958</v>
      </c>
      <c r="V216" s="1">
        <f t="shared" si="42"/>
        <v>6.86589107488344</v>
      </c>
      <c r="W216" s="1">
        <v>17.11</v>
      </c>
      <c r="X216" s="4">
        <v>611900000</v>
      </c>
      <c r="Y216" s="1">
        <f t="shared" si="43"/>
        <v>20.2320794284328</v>
      </c>
      <c r="Z216" s="1">
        <v>4.17</v>
      </c>
      <c r="AA216" s="1">
        <v>25.01</v>
      </c>
      <c r="AB216" s="1">
        <v>39.58</v>
      </c>
      <c r="AC216" s="1">
        <v>0.03271</v>
      </c>
      <c r="AD216" s="4">
        <v>689700000</v>
      </c>
      <c r="AE216" s="4">
        <v>7748000000</v>
      </c>
      <c r="AF216" s="4">
        <f t="shared" si="44"/>
        <v>0.0546080760095012</v>
      </c>
      <c r="AG216" s="4">
        <f t="shared" si="45"/>
        <v>0.0890165203923593</v>
      </c>
      <c r="AH216" s="3">
        <v>0.860637</v>
      </c>
      <c r="AI216" s="4">
        <v>14350000000</v>
      </c>
      <c r="AJ216" s="4">
        <v>12690000000</v>
      </c>
      <c r="AK216" s="4">
        <f t="shared" si="46"/>
        <v>0.865030674846626</v>
      </c>
      <c r="AL216" s="4">
        <f t="shared" si="47"/>
        <v>0.978186775732788</v>
      </c>
      <c r="AM216" s="1">
        <v>33.33</v>
      </c>
      <c r="AN216" s="1">
        <v>0.3815</v>
      </c>
    </row>
    <row r="217" spans="1:40">
      <c r="A217" s="1">
        <v>2276</v>
      </c>
      <c r="B217" s="1">
        <v>2023</v>
      </c>
      <c r="C217" s="4">
        <v>1788000000</v>
      </c>
      <c r="D217" s="4">
        <v>306700000</v>
      </c>
      <c r="E217" s="4">
        <v>15120000000</v>
      </c>
      <c r="F217" s="2">
        <f t="shared" si="36"/>
        <v>2094700000</v>
      </c>
      <c r="G217" s="2">
        <f t="shared" si="37"/>
        <v>21.462676181976</v>
      </c>
      <c r="H217" s="2">
        <f t="shared" si="38"/>
        <v>0.13853835978836</v>
      </c>
      <c r="I217" s="5">
        <v>486</v>
      </c>
      <c r="J217" s="5">
        <v>112</v>
      </c>
      <c r="K217" s="5">
        <f t="shared" si="39"/>
        <v>6.18826412308259</v>
      </c>
      <c r="L217" s="5">
        <f t="shared" si="40"/>
        <v>4.72738781871234</v>
      </c>
      <c r="M217" s="4">
        <v>13760000000</v>
      </c>
      <c r="N217" s="4">
        <f t="shared" si="41"/>
        <v>23.3450316694516</v>
      </c>
      <c r="O217" s="4">
        <v>5423000000</v>
      </c>
      <c r="P217" s="4">
        <v>1035000000</v>
      </c>
      <c r="Q217" s="1">
        <v>0.6059</v>
      </c>
      <c r="R217" s="1">
        <v>0.0504</v>
      </c>
      <c r="S217" s="1">
        <v>0.0408</v>
      </c>
      <c r="T217" s="1">
        <v>0.1034</v>
      </c>
      <c r="U217" s="1">
        <v>1011</v>
      </c>
      <c r="V217" s="1">
        <f t="shared" si="42"/>
        <v>6.91968384984741</v>
      </c>
      <c r="W217" s="1">
        <v>18.22</v>
      </c>
      <c r="X217" s="4">
        <v>636100000</v>
      </c>
      <c r="Y217" s="1">
        <f t="shared" si="43"/>
        <v>20.270866341649</v>
      </c>
      <c r="Z217" s="1">
        <v>4.21</v>
      </c>
      <c r="AA217" s="1">
        <v>25.01</v>
      </c>
      <c r="AB217" s="1">
        <v>39.12</v>
      </c>
      <c r="AC217" s="1">
        <v>0.040756</v>
      </c>
      <c r="AD217" s="4">
        <v>444800000</v>
      </c>
      <c r="AE217" s="4">
        <v>8337000000</v>
      </c>
      <c r="AF217" s="4">
        <f t="shared" si="44"/>
        <v>0.0323255813953488</v>
      </c>
      <c r="AG217" s="4">
        <f t="shared" si="45"/>
        <v>0.0533525248890488</v>
      </c>
      <c r="AH217" s="3">
        <v>0.910007</v>
      </c>
      <c r="AI217" s="4">
        <v>14730000000</v>
      </c>
      <c r="AJ217" s="4">
        <v>12960000000</v>
      </c>
      <c r="AK217" s="4">
        <f t="shared" si="46"/>
        <v>0.857142857142857</v>
      </c>
      <c r="AL217" s="4">
        <f t="shared" si="47"/>
        <v>0.974206349206349</v>
      </c>
      <c r="AM217" s="1">
        <v>33.33</v>
      </c>
      <c r="AN217" s="1">
        <v>0.367</v>
      </c>
    </row>
    <row r="218" spans="1:40">
      <c r="A218" s="1">
        <v>2300</v>
      </c>
      <c r="B218" s="1">
        <v>2018</v>
      </c>
      <c r="C218" s="4">
        <v>1283000000</v>
      </c>
      <c r="D218" s="4">
        <v>176800000</v>
      </c>
      <c r="E218" s="4">
        <v>5105000000</v>
      </c>
      <c r="F218" s="2">
        <f t="shared" si="36"/>
        <v>1459800000</v>
      </c>
      <c r="G218" s="2">
        <f t="shared" si="37"/>
        <v>21.1015652769818</v>
      </c>
      <c r="H218" s="2">
        <f t="shared" si="38"/>
        <v>0.285954946131244</v>
      </c>
      <c r="I218" s="5">
        <v>99</v>
      </c>
      <c r="J218" s="5">
        <v>6</v>
      </c>
      <c r="K218" s="5">
        <f t="shared" si="39"/>
        <v>4.60517018598809</v>
      </c>
      <c r="L218" s="5">
        <f t="shared" si="40"/>
        <v>1.94591014905531</v>
      </c>
      <c r="M218" s="4">
        <v>3816000000</v>
      </c>
      <c r="N218" s="4">
        <f t="shared" si="41"/>
        <v>22.0624685905325</v>
      </c>
      <c r="O218" s="4">
        <v>1414000000</v>
      </c>
      <c r="P218" s="4">
        <v>542700000</v>
      </c>
      <c r="Q218" s="1">
        <v>0.6295</v>
      </c>
      <c r="R218" s="1">
        <v>0.0635</v>
      </c>
      <c r="S218" s="1">
        <v>0.032</v>
      </c>
      <c r="T218" s="1">
        <v>0.0863</v>
      </c>
      <c r="U218" s="1">
        <v>292</v>
      </c>
      <c r="V218" s="1">
        <f t="shared" si="42"/>
        <v>5.68017260901707</v>
      </c>
      <c r="W218" s="1">
        <v>13.56</v>
      </c>
      <c r="X218" s="1">
        <v>16724607</v>
      </c>
      <c r="Y218" s="1">
        <f t="shared" si="43"/>
        <v>16.6323916659446</v>
      </c>
      <c r="Z218" s="1">
        <v>0.33</v>
      </c>
      <c r="AA218" s="1">
        <v>22.31</v>
      </c>
      <c r="AB218" s="1">
        <v>65.09</v>
      </c>
      <c r="AC218" s="1">
        <v>0.031976</v>
      </c>
      <c r="AD218" s="4">
        <v>-131900000</v>
      </c>
      <c r="AE218" s="4">
        <v>2402000000</v>
      </c>
      <c r="AF218" s="4">
        <f t="shared" si="44"/>
        <v>-0.0345649895178197</v>
      </c>
      <c r="AG218" s="4">
        <f t="shared" si="45"/>
        <v>-0.0549125728559534</v>
      </c>
      <c r="AH218" s="3">
        <v>0.74752</v>
      </c>
      <c r="AI218" s="4">
        <v>4988000000</v>
      </c>
      <c r="AJ218" s="4">
        <v>4633000000</v>
      </c>
      <c r="AK218" s="4">
        <f t="shared" si="46"/>
        <v>0.907541625857003</v>
      </c>
      <c r="AL218" s="4">
        <f t="shared" si="47"/>
        <v>0.977081292850147</v>
      </c>
      <c r="AM218" s="1">
        <v>36.36</v>
      </c>
      <c r="AN218" s="1">
        <v>0.422</v>
      </c>
    </row>
    <row r="219" spans="1:40">
      <c r="A219" s="1">
        <v>2300</v>
      </c>
      <c r="B219" s="1">
        <v>2019</v>
      </c>
      <c r="C219" s="4">
        <v>1209000000</v>
      </c>
      <c r="D219" s="4">
        <v>172900000</v>
      </c>
      <c r="E219" s="4">
        <v>6975000000</v>
      </c>
      <c r="F219" s="2">
        <f t="shared" si="36"/>
        <v>1381900000</v>
      </c>
      <c r="G219" s="2">
        <f t="shared" si="37"/>
        <v>21.0467252007737</v>
      </c>
      <c r="H219" s="2">
        <f t="shared" si="38"/>
        <v>0.198121863799283</v>
      </c>
      <c r="I219" s="5">
        <v>109</v>
      </c>
      <c r="J219" s="5">
        <v>9</v>
      </c>
      <c r="K219" s="5">
        <f t="shared" si="39"/>
        <v>4.70048036579242</v>
      </c>
      <c r="L219" s="5">
        <f t="shared" si="40"/>
        <v>2.30258509299405</v>
      </c>
      <c r="M219" s="4">
        <v>3945000000</v>
      </c>
      <c r="N219" s="4">
        <f t="shared" si="41"/>
        <v>22.0957147912442</v>
      </c>
      <c r="O219" s="4">
        <v>1570000000</v>
      </c>
      <c r="P219" s="4">
        <v>597000000</v>
      </c>
      <c r="Q219" s="1">
        <v>0.6021</v>
      </c>
      <c r="R219" s="1">
        <v>0.0891</v>
      </c>
      <c r="S219" s="1">
        <v>0.0524</v>
      </c>
      <c r="T219" s="1">
        <v>0.1318</v>
      </c>
      <c r="U219" s="1">
        <v>251</v>
      </c>
      <c r="V219" s="1">
        <f t="shared" si="42"/>
        <v>5.52942908751142</v>
      </c>
      <c r="W219" s="1">
        <v>12.33</v>
      </c>
      <c r="X219" s="1">
        <v>17693542</v>
      </c>
      <c r="Y219" s="1">
        <f t="shared" si="43"/>
        <v>16.6887102722098</v>
      </c>
      <c r="Z219" s="1">
        <v>0.25</v>
      </c>
      <c r="AA219" s="1">
        <v>22.31</v>
      </c>
      <c r="AB219" s="1">
        <v>64.3</v>
      </c>
      <c r="AC219" s="1">
        <v>0.052441</v>
      </c>
      <c r="AD219" s="4">
        <v>576000000</v>
      </c>
      <c r="AE219" s="4">
        <v>2375000000</v>
      </c>
      <c r="AF219" s="4">
        <f t="shared" si="44"/>
        <v>0.146007604562738</v>
      </c>
      <c r="AG219" s="4">
        <f t="shared" si="45"/>
        <v>0.242526315789474</v>
      </c>
      <c r="AH219" s="3">
        <v>0.565615</v>
      </c>
      <c r="AI219" s="4">
        <v>6746000000</v>
      </c>
      <c r="AJ219" s="4">
        <v>6376000000</v>
      </c>
      <c r="AK219" s="4">
        <f t="shared" si="46"/>
        <v>0.914121863799283</v>
      </c>
      <c r="AL219" s="4">
        <f t="shared" si="47"/>
        <v>0.967168458781362</v>
      </c>
      <c r="AM219" s="1">
        <v>36.36</v>
      </c>
      <c r="AN219" s="1">
        <v>0.2919</v>
      </c>
    </row>
    <row r="220" spans="1:40">
      <c r="A220" s="1">
        <v>2300</v>
      </c>
      <c r="B220" s="1">
        <v>2020</v>
      </c>
      <c r="C220" s="4">
        <v>1180000000</v>
      </c>
      <c r="D220" s="4">
        <v>171400000</v>
      </c>
      <c r="E220" s="4">
        <v>7941000000</v>
      </c>
      <c r="F220" s="2">
        <f t="shared" si="36"/>
        <v>1351400000</v>
      </c>
      <c r="G220" s="2">
        <f t="shared" si="37"/>
        <v>21.0244069290823</v>
      </c>
      <c r="H220" s="2">
        <f t="shared" si="38"/>
        <v>0.170180078075809</v>
      </c>
      <c r="I220" s="5">
        <v>112</v>
      </c>
      <c r="J220" s="5">
        <v>11</v>
      </c>
      <c r="K220" s="5">
        <f t="shared" si="39"/>
        <v>4.72738781871234</v>
      </c>
      <c r="L220" s="5">
        <f t="shared" si="40"/>
        <v>2.484906649788</v>
      </c>
      <c r="M220" s="4">
        <v>4009000000</v>
      </c>
      <c r="N220" s="4">
        <f t="shared" si="41"/>
        <v>22.1118076706068</v>
      </c>
      <c r="O220" s="4">
        <v>1722000000</v>
      </c>
      <c r="P220" s="4">
        <v>656700000</v>
      </c>
      <c r="Q220" s="1">
        <v>0.5704</v>
      </c>
      <c r="R220" s="1">
        <v>0.0882</v>
      </c>
      <c r="S220" s="1">
        <v>0.0552</v>
      </c>
      <c r="T220" s="1">
        <v>0.1284</v>
      </c>
      <c r="U220" s="1">
        <v>183</v>
      </c>
      <c r="V220" s="1">
        <f t="shared" si="42"/>
        <v>5.21493575760899</v>
      </c>
      <c r="W220" s="1">
        <v>9.45</v>
      </c>
      <c r="X220" s="1">
        <v>20053944</v>
      </c>
      <c r="Y220" s="1">
        <f t="shared" si="43"/>
        <v>16.8139364006018</v>
      </c>
      <c r="Z220" s="1">
        <v>0.25</v>
      </c>
      <c r="AA220" s="1">
        <v>22.31</v>
      </c>
      <c r="AB220" s="1">
        <v>64.51</v>
      </c>
      <c r="AC220" s="1">
        <v>0.055183</v>
      </c>
      <c r="AD220" s="4">
        <v>316800000</v>
      </c>
      <c r="AE220" s="4">
        <v>2287000000</v>
      </c>
      <c r="AF220" s="4">
        <f t="shared" si="44"/>
        <v>0.0790222000498877</v>
      </c>
      <c r="AG220" s="4">
        <f t="shared" si="45"/>
        <v>0.138522081329252</v>
      </c>
      <c r="AH220" s="3">
        <v>0.504845</v>
      </c>
      <c r="AI220" s="4">
        <v>7680000000</v>
      </c>
      <c r="AJ220" s="4">
        <v>7407000000</v>
      </c>
      <c r="AK220" s="4">
        <f t="shared" si="46"/>
        <v>0.93275406120136</v>
      </c>
      <c r="AL220" s="4">
        <f t="shared" si="47"/>
        <v>0.967132602946732</v>
      </c>
      <c r="AM220" s="1">
        <v>36.36</v>
      </c>
      <c r="AN220" s="1">
        <v>0.2439</v>
      </c>
    </row>
    <row r="221" spans="1:40">
      <c r="A221" s="1">
        <v>2300</v>
      </c>
      <c r="B221" s="1">
        <v>2021</v>
      </c>
      <c r="C221" s="4">
        <v>1122000000</v>
      </c>
      <c r="D221" s="4">
        <v>200900000</v>
      </c>
      <c r="E221" s="4">
        <v>11220000000</v>
      </c>
      <c r="F221" s="2">
        <f t="shared" si="36"/>
        <v>1322900000</v>
      </c>
      <c r="G221" s="2">
        <f t="shared" si="37"/>
        <v>21.0030921334326</v>
      </c>
      <c r="H221" s="2">
        <f t="shared" si="38"/>
        <v>0.117905525846702</v>
      </c>
      <c r="I221" s="5">
        <v>116</v>
      </c>
      <c r="J221" s="5">
        <v>12</v>
      </c>
      <c r="K221" s="5">
        <f t="shared" si="39"/>
        <v>4.76217393479776</v>
      </c>
      <c r="L221" s="5">
        <f t="shared" si="40"/>
        <v>2.56494935746154</v>
      </c>
      <c r="M221" s="4">
        <v>4377000000</v>
      </c>
      <c r="N221" s="4">
        <f t="shared" si="41"/>
        <v>22.1996293951552</v>
      </c>
      <c r="O221" s="4">
        <v>1864000000</v>
      </c>
      <c r="P221" s="4">
        <v>656700000</v>
      </c>
      <c r="Q221" s="1">
        <v>0.5741</v>
      </c>
      <c r="R221" s="1">
        <v>0.0692</v>
      </c>
      <c r="S221" s="1">
        <v>0.0423</v>
      </c>
      <c r="T221" s="1">
        <v>0.0992</v>
      </c>
      <c r="U221" s="1">
        <v>165</v>
      </c>
      <c r="V221" s="1">
        <f t="shared" si="42"/>
        <v>5.11198778835654</v>
      </c>
      <c r="W221" s="1">
        <v>8.23</v>
      </c>
      <c r="X221" s="1">
        <v>22851312</v>
      </c>
      <c r="Y221" s="1">
        <f t="shared" si="43"/>
        <v>16.9445190915993</v>
      </c>
      <c r="Z221" s="1">
        <v>0.2</v>
      </c>
      <c r="AA221" s="1">
        <v>22.31</v>
      </c>
      <c r="AB221" s="1">
        <v>63.85</v>
      </c>
      <c r="AC221" s="1">
        <v>0.042253</v>
      </c>
      <c r="AD221" s="4">
        <v>203500000</v>
      </c>
      <c r="AE221" s="4">
        <v>2513000000</v>
      </c>
      <c r="AF221" s="4">
        <f t="shared" si="44"/>
        <v>0.0464930317569111</v>
      </c>
      <c r="AG221" s="4">
        <f t="shared" si="45"/>
        <v>0.0809789096697175</v>
      </c>
      <c r="AH221" s="3">
        <v>0.38998</v>
      </c>
      <c r="AI221" s="4">
        <v>11010000000</v>
      </c>
      <c r="AJ221" s="4">
        <v>10720000000</v>
      </c>
      <c r="AK221" s="4">
        <f t="shared" si="46"/>
        <v>0.955436720142603</v>
      </c>
      <c r="AL221" s="4">
        <f t="shared" si="47"/>
        <v>0.981283422459893</v>
      </c>
      <c r="AM221" s="1">
        <v>36.36</v>
      </c>
      <c r="AN221" s="1">
        <v>0.1785</v>
      </c>
    </row>
    <row r="222" spans="1:40">
      <c r="A222" s="1">
        <v>2300</v>
      </c>
      <c r="B222" s="1">
        <v>2022</v>
      </c>
      <c r="C222" s="4">
        <v>1171000000</v>
      </c>
      <c r="D222" s="4">
        <v>241800000</v>
      </c>
      <c r="E222" s="4">
        <v>13100000000</v>
      </c>
      <c r="F222" s="2">
        <f t="shared" si="36"/>
        <v>1412800000</v>
      </c>
      <c r="G222" s="2">
        <f t="shared" si="37"/>
        <v>21.068839387814</v>
      </c>
      <c r="H222" s="2">
        <f t="shared" si="38"/>
        <v>0.107847328244275</v>
      </c>
      <c r="I222" s="5">
        <v>116</v>
      </c>
      <c r="J222" s="5">
        <v>12</v>
      </c>
      <c r="K222" s="5">
        <f t="shared" si="39"/>
        <v>4.76217393479776</v>
      </c>
      <c r="L222" s="5">
        <f t="shared" si="40"/>
        <v>2.56494935746154</v>
      </c>
      <c r="M222" s="4">
        <v>5408000000</v>
      </c>
      <c r="N222" s="4">
        <f t="shared" si="41"/>
        <v>22.4111451756871</v>
      </c>
      <c r="O222" s="4">
        <v>2169000000</v>
      </c>
      <c r="P222" s="4">
        <v>656700000</v>
      </c>
      <c r="Q222" s="1">
        <v>0.5988</v>
      </c>
      <c r="R222" s="1">
        <v>0.0656</v>
      </c>
      <c r="S222" s="1">
        <v>0.0425</v>
      </c>
      <c r="T222" s="1">
        <v>0.1058</v>
      </c>
      <c r="U222" s="1">
        <v>165</v>
      </c>
      <c r="V222" s="1">
        <f t="shared" si="42"/>
        <v>5.11198778835654</v>
      </c>
      <c r="W222" s="1">
        <v>7.98</v>
      </c>
      <c r="X222" s="1">
        <v>26690817</v>
      </c>
      <c r="Y222" s="1">
        <f t="shared" si="43"/>
        <v>17.0998301316278</v>
      </c>
      <c r="Z222" s="1">
        <v>0.2</v>
      </c>
      <c r="AA222" s="1">
        <v>22.31</v>
      </c>
      <c r="AB222" s="1">
        <v>63.66</v>
      </c>
      <c r="AC222" s="1">
        <v>0.042458</v>
      </c>
      <c r="AD222" s="1">
        <v>40957823</v>
      </c>
      <c r="AE222" s="4">
        <v>3238000000</v>
      </c>
      <c r="AF222" s="4">
        <f t="shared" si="44"/>
        <v>0.00757356194526627</v>
      </c>
      <c r="AG222" s="4">
        <f t="shared" si="45"/>
        <v>0.0126491114885732</v>
      </c>
      <c r="AH222" s="3">
        <v>0.41271</v>
      </c>
      <c r="AI222" s="4">
        <v>12820000000</v>
      </c>
      <c r="AJ222" s="4">
        <v>12500000000</v>
      </c>
      <c r="AK222" s="4">
        <f t="shared" si="46"/>
        <v>0.954198473282443</v>
      </c>
      <c r="AL222" s="4">
        <f t="shared" si="47"/>
        <v>0.978625954198473</v>
      </c>
      <c r="AM222" s="1">
        <v>36.36</v>
      </c>
      <c r="AN222" s="1">
        <v>0.1578</v>
      </c>
    </row>
    <row r="223" spans="1:40">
      <c r="A223" s="1">
        <v>2300</v>
      </c>
      <c r="B223" s="1">
        <v>2023</v>
      </c>
      <c r="C223" s="4">
        <v>1503000000</v>
      </c>
      <c r="D223" s="4">
        <v>348000000</v>
      </c>
      <c r="E223" s="4">
        <v>13540000000</v>
      </c>
      <c r="F223" s="2">
        <f t="shared" si="36"/>
        <v>1851000000</v>
      </c>
      <c r="G223" s="2">
        <f t="shared" si="37"/>
        <v>21.3389918705378</v>
      </c>
      <c r="H223" s="2">
        <f t="shared" si="38"/>
        <v>0.136706056129985</v>
      </c>
      <c r="I223" s="5">
        <v>116</v>
      </c>
      <c r="J223" s="5">
        <v>12</v>
      </c>
      <c r="K223" s="5">
        <f t="shared" si="39"/>
        <v>4.76217393479776</v>
      </c>
      <c r="L223" s="5">
        <f t="shared" si="40"/>
        <v>2.56494935746154</v>
      </c>
      <c r="M223" s="4">
        <v>6265000000</v>
      </c>
      <c r="N223" s="4">
        <f t="shared" si="41"/>
        <v>22.5582444252944</v>
      </c>
      <c r="O223" s="4">
        <v>2321000000</v>
      </c>
      <c r="P223" s="4">
        <v>722300000</v>
      </c>
      <c r="Q223" s="1">
        <v>0.6296</v>
      </c>
      <c r="R223" s="1">
        <v>0.0454</v>
      </c>
      <c r="S223" s="1">
        <v>0.028</v>
      </c>
      <c r="T223" s="1">
        <v>0.0757</v>
      </c>
      <c r="U223" s="1">
        <v>181</v>
      </c>
      <c r="V223" s="1">
        <f t="shared" si="42"/>
        <v>5.2040066870768</v>
      </c>
      <c r="W223" s="1">
        <v>11.31</v>
      </c>
      <c r="X223" s="1">
        <v>29299368</v>
      </c>
      <c r="Y223" s="1">
        <f t="shared" si="43"/>
        <v>17.1930765037888</v>
      </c>
      <c r="Z223" s="1">
        <v>0.22</v>
      </c>
      <c r="AA223" s="1">
        <v>22.31</v>
      </c>
      <c r="AB223" s="1">
        <v>62.79</v>
      </c>
      <c r="AC223" s="1">
        <v>0.028025</v>
      </c>
      <c r="AD223" s="4">
        <v>155900000</v>
      </c>
      <c r="AE223" s="4">
        <v>3945000000</v>
      </c>
      <c r="AF223" s="4">
        <f t="shared" si="44"/>
        <v>0.0248842777334397</v>
      </c>
      <c r="AG223" s="4">
        <f t="shared" si="45"/>
        <v>0.0395183776932826</v>
      </c>
      <c r="AH223" s="3">
        <v>0.46258</v>
      </c>
      <c r="AI223" s="4">
        <v>13290000000</v>
      </c>
      <c r="AJ223" s="4">
        <v>12920000000</v>
      </c>
      <c r="AK223" s="4">
        <f t="shared" si="46"/>
        <v>0.954209748892171</v>
      </c>
      <c r="AL223" s="4">
        <f t="shared" si="47"/>
        <v>0.981536189069424</v>
      </c>
      <c r="AM223" s="1">
        <v>36.36</v>
      </c>
      <c r="AN223" s="1">
        <v>0.1691</v>
      </c>
    </row>
    <row r="224" spans="1:40">
      <c r="A224" s="1">
        <v>2335</v>
      </c>
      <c r="B224" s="1">
        <v>2018</v>
      </c>
      <c r="C224" s="4">
        <v>1328000000</v>
      </c>
      <c r="D224" s="4">
        <v>334800000</v>
      </c>
      <c r="E224" s="4">
        <v>3437000000</v>
      </c>
      <c r="F224" s="2">
        <f t="shared" si="36"/>
        <v>1662800000</v>
      </c>
      <c r="G224" s="2">
        <f t="shared" si="37"/>
        <v>21.2317687653428</v>
      </c>
      <c r="H224" s="2">
        <f t="shared" si="38"/>
        <v>0.483794006400931</v>
      </c>
      <c r="I224" s="5">
        <v>379</v>
      </c>
      <c r="J224" s="5">
        <v>373</v>
      </c>
      <c r="K224" s="5">
        <f t="shared" si="39"/>
        <v>5.94017125272043</v>
      </c>
      <c r="L224" s="5">
        <f t="shared" si="40"/>
        <v>5.92425579741453</v>
      </c>
      <c r="M224" s="4">
        <v>7516000000</v>
      </c>
      <c r="N224" s="4">
        <f t="shared" si="41"/>
        <v>22.7402999184976</v>
      </c>
      <c r="O224" s="4">
        <v>3520000000</v>
      </c>
      <c r="P224" s="4">
        <v>271500000</v>
      </c>
      <c r="Q224" s="1">
        <v>0.5316</v>
      </c>
      <c r="R224" s="1">
        <v>0.0249</v>
      </c>
      <c r="S224" s="1">
        <v>0.0121</v>
      </c>
      <c r="T224" s="1">
        <v>0.0259</v>
      </c>
      <c r="U224" s="1">
        <v>1027</v>
      </c>
      <c r="V224" s="1">
        <f t="shared" si="42"/>
        <v>6.93537044601511</v>
      </c>
      <c r="W224" s="1">
        <v>25.43</v>
      </c>
      <c r="X224" s="4">
        <v>287500000</v>
      </c>
      <c r="Y224" s="1">
        <f t="shared" si="43"/>
        <v>19.4767334182017</v>
      </c>
      <c r="Z224" s="1">
        <v>8.36</v>
      </c>
      <c r="AA224" s="1">
        <v>30.83</v>
      </c>
      <c r="AB224" s="1">
        <v>63.46</v>
      </c>
      <c r="AC224" s="1">
        <v>0.012108</v>
      </c>
      <c r="AD224" s="4">
        <v>328100000</v>
      </c>
      <c r="AE224" s="4">
        <v>3996000000</v>
      </c>
      <c r="AF224" s="4">
        <f t="shared" si="44"/>
        <v>0.0436535391165514</v>
      </c>
      <c r="AG224" s="4">
        <f t="shared" si="45"/>
        <v>0.0821071071071071</v>
      </c>
      <c r="AH224" s="3">
        <v>2.186736</v>
      </c>
      <c r="AI224" s="4">
        <v>3353000000</v>
      </c>
      <c r="AJ224" s="4">
        <v>2407000000</v>
      </c>
      <c r="AK224" s="4">
        <f t="shared" si="46"/>
        <v>0.700320046552226</v>
      </c>
      <c r="AL224" s="4">
        <f t="shared" si="47"/>
        <v>0.975560081466395</v>
      </c>
      <c r="AM224" s="1">
        <v>42.86</v>
      </c>
      <c r="AN224" s="1">
        <v>1.1749</v>
      </c>
    </row>
    <row r="225" spans="1:40">
      <c r="A225" s="1">
        <v>2335</v>
      </c>
      <c r="B225" s="1">
        <v>2019</v>
      </c>
      <c r="C225" s="4">
        <v>1685000000</v>
      </c>
      <c r="D225" s="4">
        <v>414700000</v>
      </c>
      <c r="E225" s="4">
        <v>3869000000</v>
      </c>
      <c r="F225" s="2">
        <f t="shared" si="36"/>
        <v>2099700000</v>
      </c>
      <c r="G225" s="2">
        <f t="shared" si="37"/>
        <v>21.4650603143279</v>
      </c>
      <c r="H225" s="2">
        <f t="shared" si="38"/>
        <v>0.542698371672267</v>
      </c>
      <c r="I225" s="5">
        <v>478</v>
      </c>
      <c r="J225" s="5">
        <v>459</v>
      </c>
      <c r="K225" s="5">
        <f t="shared" si="39"/>
        <v>6.17170059741092</v>
      </c>
      <c r="L225" s="5">
        <f t="shared" si="40"/>
        <v>6.13122648948314</v>
      </c>
      <c r="M225" s="4">
        <v>7832000000</v>
      </c>
      <c r="N225" s="4">
        <f t="shared" si="41"/>
        <v>22.7814837421746</v>
      </c>
      <c r="O225" s="4">
        <v>3441000000</v>
      </c>
      <c r="P225" s="4">
        <v>271500000</v>
      </c>
      <c r="Q225" s="1">
        <v>0.5606</v>
      </c>
      <c r="R225" s="1">
        <v>0.0396</v>
      </c>
      <c r="S225" s="1">
        <v>0.0276</v>
      </c>
      <c r="T225" s="1">
        <v>0.0629</v>
      </c>
      <c r="U225" s="1">
        <v>892</v>
      </c>
      <c r="V225" s="1">
        <f t="shared" si="42"/>
        <v>6.7945865808765</v>
      </c>
      <c r="W225" s="1">
        <v>23.38</v>
      </c>
      <c r="X225" s="4">
        <v>273700000</v>
      </c>
      <c r="Y225" s="1">
        <f t="shared" si="43"/>
        <v>19.4275431740109</v>
      </c>
      <c r="Z225" s="1">
        <v>7.07</v>
      </c>
      <c r="AA225" s="1">
        <v>31.73</v>
      </c>
      <c r="AB225" s="1">
        <v>63.27</v>
      </c>
      <c r="AC225" s="1">
        <v>0.027619</v>
      </c>
      <c r="AD225" s="4">
        <v>768200000</v>
      </c>
      <c r="AE225" s="4">
        <v>4391000000</v>
      </c>
      <c r="AF225" s="4">
        <f t="shared" si="44"/>
        <v>0.0980847803881512</v>
      </c>
      <c r="AG225" s="4">
        <f t="shared" si="45"/>
        <v>0.174948758824869</v>
      </c>
      <c r="AH225" s="3">
        <v>2.02408</v>
      </c>
      <c r="AI225" s="4">
        <v>3558000000</v>
      </c>
      <c r="AJ225" s="4">
        <v>2669000000</v>
      </c>
      <c r="AK225" s="4">
        <f t="shared" si="46"/>
        <v>0.689842336521065</v>
      </c>
      <c r="AL225" s="4">
        <f t="shared" si="47"/>
        <v>0.919617472215043</v>
      </c>
      <c r="AM225" s="1">
        <v>42.86</v>
      </c>
      <c r="AN225" s="1">
        <v>0.9862</v>
      </c>
    </row>
    <row r="226" spans="1:40">
      <c r="A226" s="1">
        <v>2335</v>
      </c>
      <c r="B226" s="1">
        <v>2020</v>
      </c>
      <c r="C226" s="4">
        <v>2478000000</v>
      </c>
      <c r="D226" s="4">
        <v>413500000</v>
      </c>
      <c r="E226" s="4">
        <v>4168000000</v>
      </c>
      <c r="F226" s="2">
        <f t="shared" si="36"/>
        <v>2891500000</v>
      </c>
      <c r="G226" s="2">
        <f t="shared" si="37"/>
        <v>21.7850412355625</v>
      </c>
      <c r="H226" s="2">
        <f t="shared" si="38"/>
        <v>0.693738003838772</v>
      </c>
      <c r="I226" s="5">
        <v>612</v>
      </c>
      <c r="J226" s="5">
        <v>543</v>
      </c>
      <c r="K226" s="5">
        <f t="shared" si="39"/>
        <v>6.41836493593621</v>
      </c>
      <c r="L226" s="5">
        <f t="shared" si="40"/>
        <v>6.29894924685594</v>
      </c>
      <c r="M226" s="4">
        <v>8329000000</v>
      </c>
      <c r="N226" s="4">
        <f t="shared" si="41"/>
        <v>22.8430092378996</v>
      </c>
      <c r="O226" s="4">
        <v>3491000000</v>
      </c>
      <c r="P226" s="4">
        <v>461600000</v>
      </c>
      <c r="Q226" s="1">
        <v>0.5809</v>
      </c>
      <c r="R226" s="1">
        <v>0.0637</v>
      </c>
      <c r="S226" s="1">
        <v>0.0469</v>
      </c>
      <c r="T226" s="1">
        <v>0.1119</v>
      </c>
      <c r="U226" s="1">
        <v>938</v>
      </c>
      <c r="V226" s="1">
        <f t="shared" si="42"/>
        <v>6.84481547920826</v>
      </c>
      <c r="W226" s="1">
        <v>26.39</v>
      </c>
      <c r="X226" s="4">
        <v>261700000</v>
      </c>
      <c r="Y226" s="1">
        <f t="shared" si="43"/>
        <v>19.3827093675004</v>
      </c>
      <c r="Z226" s="1">
        <v>6.28</v>
      </c>
      <c r="AA226" s="1">
        <v>19.73</v>
      </c>
      <c r="AB226" s="1">
        <v>57.38</v>
      </c>
      <c r="AC226" s="1">
        <v>0.0469</v>
      </c>
      <c r="AD226" s="4">
        <v>572300000</v>
      </c>
      <c r="AE226" s="4">
        <v>4838000000</v>
      </c>
      <c r="AF226" s="4">
        <f t="shared" si="44"/>
        <v>0.0687117300996518</v>
      </c>
      <c r="AG226" s="4">
        <f t="shared" si="45"/>
        <v>0.118292682926829</v>
      </c>
      <c r="AH226" s="3">
        <v>1.998573</v>
      </c>
      <c r="AI226" s="4">
        <v>3721000000</v>
      </c>
      <c r="AJ226" s="4">
        <v>2840000000</v>
      </c>
      <c r="AK226" s="4">
        <f t="shared" si="46"/>
        <v>0.681381957773513</v>
      </c>
      <c r="AL226" s="4">
        <f t="shared" si="47"/>
        <v>0.892754318618042</v>
      </c>
      <c r="AM226" s="1">
        <v>42.86</v>
      </c>
      <c r="AN226" s="1">
        <v>0.853</v>
      </c>
    </row>
    <row r="227" spans="1:40">
      <c r="A227" s="1">
        <v>2335</v>
      </c>
      <c r="B227" s="1">
        <v>2021</v>
      </c>
      <c r="C227" s="4">
        <v>2805000000</v>
      </c>
      <c r="D227" s="4">
        <v>477800000</v>
      </c>
      <c r="E227" s="4">
        <v>4866000000</v>
      </c>
      <c r="F227" s="2">
        <f t="shared" si="36"/>
        <v>3282800000</v>
      </c>
      <c r="G227" s="2">
        <f t="shared" si="37"/>
        <v>21.9119625537198</v>
      </c>
      <c r="H227" s="2">
        <f t="shared" si="38"/>
        <v>0.674640361693383</v>
      </c>
      <c r="I227" s="5">
        <v>768</v>
      </c>
      <c r="J227" s="5">
        <v>625</v>
      </c>
      <c r="K227" s="5">
        <f t="shared" si="39"/>
        <v>6.64509096950564</v>
      </c>
      <c r="L227" s="5">
        <f t="shared" si="40"/>
        <v>6.4393503711001</v>
      </c>
      <c r="M227" s="4">
        <v>9571000000</v>
      </c>
      <c r="N227" s="4">
        <f t="shared" si="41"/>
        <v>22.9820035301602</v>
      </c>
      <c r="O227" s="4">
        <v>3719000000</v>
      </c>
      <c r="P227" s="4">
        <v>461600000</v>
      </c>
      <c r="Q227" s="1">
        <v>0.6114</v>
      </c>
      <c r="R227" s="1">
        <v>0.0646</v>
      </c>
      <c r="S227" s="1">
        <v>0.0469</v>
      </c>
      <c r="T227" s="1">
        <v>0.1206</v>
      </c>
      <c r="U227" s="1">
        <v>965</v>
      </c>
      <c r="V227" s="1">
        <f t="shared" si="42"/>
        <v>6.87316383421252</v>
      </c>
      <c r="W227" s="1">
        <v>26.06</v>
      </c>
      <c r="X227" s="4">
        <v>313100000</v>
      </c>
      <c r="Y227" s="1">
        <f t="shared" si="43"/>
        <v>19.5620331862966</v>
      </c>
      <c r="Z227" s="1">
        <v>6.43</v>
      </c>
      <c r="AA227" s="1">
        <v>19.73</v>
      </c>
      <c r="AB227" s="1">
        <v>50.56</v>
      </c>
      <c r="AC227" s="1">
        <v>0.046863</v>
      </c>
      <c r="AD227" s="4">
        <v>817600000</v>
      </c>
      <c r="AE227" s="4">
        <v>5852000000</v>
      </c>
      <c r="AF227" s="4">
        <f t="shared" si="44"/>
        <v>0.0854247205098736</v>
      </c>
      <c r="AG227" s="4">
        <f t="shared" si="45"/>
        <v>0.139712918660287</v>
      </c>
      <c r="AH227" s="3">
        <v>1.967092</v>
      </c>
      <c r="AI227" s="4">
        <v>4487000000</v>
      </c>
      <c r="AJ227" s="4">
        <v>3445000000</v>
      </c>
      <c r="AK227" s="4">
        <f t="shared" si="46"/>
        <v>0.707973695026716</v>
      </c>
      <c r="AL227" s="4">
        <f t="shared" si="47"/>
        <v>0.922112618166872</v>
      </c>
      <c r="AM227" s="1">
        <v>42.86</v>
      </c>
      <c r="AN227" s="1">
        <v>0.761</v>
      </c>
    </row>
    <row r="228" spans="1:40">
      <c r="A228" s="1">
        <v>2335</v>
      </c>
      <c r="B228" s="1">
        <v>2022</v>
      </c>
      <c r="C228" s="4">
        <v>2933000000</v>
      </c>
      <c r="D228" s="4">
        <v>635000000</v>
      </c>
      <c r="E228" s="4">
        <v>5648000000</v>
      </c>
      <c r="F228" s="2">
        <f t="shared" si="36"/>
        <v>3568000000</v>
      </c>
      <c r="G228" s="2">
        <f t="shared" si="37"/>
        <v>21.9952710516642</v>
      </c>
      <c r="H228" s="2">
        <f t="shared" si="38"/>
        <v>0.631728045325779</v>
      </c>
      <c r="I228" s="5">
        <v>800</v>
      </c>
      <c r="J228" s="5">
        <v>636</v>
      </c>
      <c r="K228" s="5">
        <f t="shared" si="39"/>
        <v>6.68586094706836</v>
      </c>
      <c r="L228" s="5">
        <f t="shared" si="40"/>
        <v>6.45676965557216</v>
      </c>
      <c r="M228" s="4">
        <v>9978000000</v>
      </c>
      <c r="N228" s="4">
        <f t="shared" si="41"/>
        <v>23.0236485063853</v>
      </c>
      <c r="O228" s="4">
        <v>3915000000</v>
      </c>
      <c r="P228" s="4">
        <v>461600000</v>
      </c>
      <c r="Q228" s="1">
        <v>0.6076</v>
      </c>
      <c r="R228" s="1">
        <v>0.0408</v>
      </c>
      <c r="S228" s="1">
        <v>0.0265</v>
      </c>
      <c r="T228" s="1">
        <v>0.0676</v>
      </c>
      <c r="U228" s="1">
        <v>1180</v>
      </c>
      <c r="V228" s="1">
        <f t="shared" si="42"/>
        <v>7.07411681619736</v>
      </c>
      <c r="W228" s="1">
        <v>26.56</v>
      </c>
      <c r="X228" s="4">
        <v>376600000</v>
      </c>
      <c r="Y228" s="1">
        <f t="shared" si="43"/>
        <v>19.7466941741873</v>
      </c>
      <c r="Z228" s="1">
        <v>6.67</v>
      </c>
      <c r="AA228" s="1">
        <v>19.73</v>
      </c>
      <c r="AB228" s="1">
        <v>49.81</v>
      </c>
      <c r="AC228" s="1">
        <v>0.026536</v>
      </c>
      <c r="AD228" s="4">
        <v>1595000000</v>
      </c>
      <c r="AE228" s="4">
        <v>6062000000</v>
      </c>
      <c r="AF228" s="4">
        <f t="shared" si="44"/>
        <v>0.159851673682101</v>
      </c>
      <c r="AG228" s="4">
        <f t="shared" si="45"/>
        <v>0.263114483668756</v>
      </c>
      <c r="AH228" s="3">
        <v>1.766445</v>
      </c>
      <c r="AI228" s="4">
        <v>5179000000</v>
      </c>
      <c r="AJ228" s="4">
        <v>3984000000</v>
      </c>
      <c r="AK228" s="4">
        <f t="shared" si="46"/>
        <v>0.705382436260623</v>
      </c>
      <c r="AL228" s="4">
        <f t="shared" si="47"/>
        <v>0.916961756373938</v>
      </c>
      <c r="AM228" s="1">
        <v>42.86</v>
      </c>
      <c r="AN228" s="1">
        <v>0.7864</v>
      </c>
    </row>
    <row r="229" spans="1:40">
      <c r="A229" s="1">
        <v>2335</v>
      </c>
      <c r="B229" s="1">
        <v>2023</v>
      </c>
      <c r="C229" s="4">
        <v>2796000000</v>
      </c>
      <c r="D229" s="4">
        <v>577800000</v>
      </c>
      <c r="E229" s="4">
        <v>8141000000</v>
      </c>
      <c r="F229" s="2">
        <f t="shared" si="36"/>
        <v>3373800000</v>
      </c>
      <c r="G229" s="2">
        <f t="shared" si="37"/>
        <v>21.9393055424905</v>
      </c>
      <c r="H229" s="2">
        <f t="shared" si="38"/>
        <v>0.414420832821521</v>
      </c>
      <c r="I229" s="5">
        <v>800</v>
      </c>
      <c r="J229" s="5">
        <v>636</v>
      </c>
      <c r="K229" s="5">
        <f t="shared" si="39"/>
        <v>6.68586094706836</v>
      </c>
      <c r="L229" s="5">
        <f t="shared" si="40"/>
        <v>6.45676965557216</v>
      </c>
      <c r="M229" s="4">
        <v>11870000000</v>
      </c>
      <c r="N229" s="4">
        <f t="shared" si="41"/>
        <v>23.197280045568</v>
      </c>
      <c r="O229" s="4">
        <v>4510000000</v>
      </c>
      <c r="P229" s="4">
        <v>461600000</v>
      </c>
      <c r="Q229" s="1">
        <v>0.62</v>
      </c>
      <c r="R229" s="1">
        <v>0.0546</v>
      </c>
      <c r="S229" s="1">
        <v>0.0439</v>
      </c>
      <c r="T229" s="1">
        <v>0.1155</v>
      </c>
      <c r="U229" s="1">
        <v>1381</v>
      </c>
      <c r="V229" s="1">
        <f t="shared" si="42"/>
        <v>7.23128700432762</v>
      </c>
      <c r="W229" s="1">
        <v>30.16</v>
      </c>
      <c r="X229" s="4">
        <v>449000000</v>
      </c>
      <c r="Y229" s="1">
        <f t="shared" si="43"/>
        <v>19.9225334457065</v>
      </c>
      <c r="Z229" s="1">
        <v>5.52</v>
      </c>
      <c r="AA229" s="1">
        <v>19.73</v>
      </c>
      <c r="AB229" s="1">
        <v>45.78</v>
      </c>
      <c r="AC229" s="1">
        <v>0.043884</v>
      </c>
      <c r="AD229" s="4">
        <v>1402000000</v>
      </c>
      <c r="AE229" s="4">
        <v>7358000000</v>
      </c>
      <c r="AF229" s="4">
        <f t="shared" si="44"/>
        <v>0.118112889637742</v>
      </c>
      <c r="AG229" s="4">
        <f t="shared" si="45"/>
        <v>0.190540907855395</v>
      </c>
      <c r="AH229" s="3">
        <v>1.45779</v>
      </c>
      <c r="AI229" s="4">
        <v>7491000000</v>
      </c>
      <c r="AJ229" s="4">
        <v>5915000000</v>
      </c>
      <c r="AK229" s="4">
        <f t="shared" si="46"/>
        <v>0.726569217540843</v>
      </c>
      <c r="AL229" s="4">
        <f t="shared" si="47"/>
        <v>0.920157228841666</v>
      </c>
      <c r="AM229" s="1">
        <v>42.86</v>
      </c>
      <c r="AN229" s="1">
        <v>0.5625</v>
      </c>
    </row>
    <row r="230" spans="1:40">
      <c r="A230" s="1">
        <v>2339</v>
      </c>
      <c r="B230" s="1">
        <v>2018</v>
      </c>
      <c r="C230" s="4">
        <v>255900000</v>
      </c>
      <c r="D230" s="4">
        <v>218600000</v>
      </c>
      <c r="E230" s="4">
        <v>1962000000</v>
      </c>
      <c r="F230" s="2">
        <f t="shared" si="36"/>
        <v>474500000</v>
      </c>
      <c r="G230" s="2">
        <f t="shared" si="37"/>
        <v>19.9777721760143</v>
      </c>
      <c r="H230" s="2">
        <f t="shared" si="38"/>
        <v>0.24184505606524</v>
      </c>
      <c r="I230" s="5">
        <v>176</v>
      </c>
      <c r="J230" s="5">
        <v>115</v>
      </c>
      <c r="K230" s="5">
        <f t="shared" si="39"/>
        <v>5.17614973257383</v>
      </c>
      <c r="L230" s="5">
        <f t="shared" si="40"/>
        <v>4.75359019110637</v>
      </c>
      <c r="M230" s="4">
        <v>3752000000</v>
      </c>
      <c r="N230" s="4">
        <f t="shared" si="41"/>
        <v>22.0455548680904</v>
      </c>
      <c r="O230" s="4">
        <v>2026000000</v>
      </c>
      <c r="P230" s="4">
        <v>393700000</v>
      </c>
      <c r="Q230" s="1">
        <v>0.46</v>
      </c>
      <c r="R230" s="1">
        <v>0.0378</v>
      </c>
      <c r="S230" s="1">
        <v>0.0243</v>
      </c>
      <c r="T230" s="1">
        <v>0.0449</v>
      </c>
      <c r="U230" s="1">
        <v>720</v>
      </c>
      <c r="V230" s="1">
        <f t="shared" si="42"/>
        <v>6.58063913728495</v>
      </c>
      <c r="W230" s="1">
        <v>28.63</v>
      </c>
      <c r="X230" s="4">
        <v>123600000</v>
      </c>
      <c r="Y230" s="1">
        <f t="shared" si="43"/>
        <v>18.6325611029879</v>
      </c>
      <c r="Z230" s="1">
        <v>6.3</v>
      </c>
      <c r="AA230" s="1">
        <v>4.98</v>
      </c>
      <c r="AB230" s="1">
        <v>35.68</v>
      </c>
      <c r="AC230" s="1">
        <v>0.024254</v>
      </c>
      <c r="AD230" s="4">
        <v>239200000</v>
      </c>
      <c r="AE230" s="4">
        <v>1726000000</v>
      </c>
      <c r="AF230" s="4">
        <f t="shared" si="44"/>
        <v>0.0637526652452026</v>
      </c>
      <c r="AG230" s="4">
        <f t="shared" si="45"/>
        <v>0.138586326767092</v>
      </c>
      <c r="AH230" s="3">
        <v>1.912227</v>
      </c>
      <c r="AI230" s="4">
        <v>1897000000</v>
      </c>
      <c r="AJ230" s="4">
        <v>1342000000</v>
      </c>
      <c r="AK230" s="4">
        <f t="shared" si="46"/>
        <v>0.683995922528033</v>
      </c>
      <c r="AL230" s="4">
        <f t="shared" si="47"/>
        <v>0.966870540265036</v>
      </c>
      <c r="AM230" s="1">
        <v>33.33</v>
      </c>
      <c r="AN230" s="1">
        <v>1.2819</v>
      </c>
    </row>
    <row r="231" spans="1:40">
      <c r="A231" s="1">
        <v>2339</v>
      </c>
      <c r="B231" s="1">
        <v>2019</v>
      </c>
      <c r="C231" s="4">
        <v>247800000</v>
      </c>
      <c r="D231" s="4">
        <v>201300000</v>
      </c>
      <c r="E231" s="4">
        <v>1841000000</v>
      </c>
      <c r="F231" s="2">
        <f t="shared" si="36"/>
        <v>449100000</v>
      </c>
      <c r="G231" s="2">
        <f t="shared" si="37"/>
        <v>19.922756138058</v>
      </c>
      <c r="H231" s="2">
        <f t="shared" si="38"/>
        <v>0.24394350896252</v>
      </c>
      <c r="I231" s="5">
        <v>229</v>
      </c>
      <c r="J231" s="5">
        <v>140</v>
      </c>
      <c r="K231" s="5">
        <f t="shared" si="39"/>
        <v>5.4380793089232</v>
      </c>
      <c r="L231" s="5">
        <f t="shared" si="40"/>
        <v>4.94875989037817</v>
      </c>
      <c r="M231" s="4">
        <v>3584000000</v>
      </c>
      <c r="N231" s="4">
        <f t="shared" si="41"/>
        <v>21.9997453320591</v>
      </c>
      <c r="O231" s="4">
        <v>2017000000</v>
      </c>
      <c r="P231" s="4">
        <v>511800000</v>
      </c>
      <c r="Q231" s="1">
        <v>0.4372</v>
      </c>
      <c r="R231" s="1">
        <v>0.0343</v>
      </c>
      <c r="S231" s="1">
        <v>0.0199</v>
      </c>
      <c r="T231" s="1">
        <v>0.0353</v>
      </c>
      <c r="U231" s="1">
        <v>754</v>
      </c>
      <c r="V231" s="1">
        <f t="shared" si="42"/>
        <v>6.62671774924903</v>
      </c>
      <c r="W231" s="1">
        <v>30.26</v>
      </c>
      <c r="X231" s="4">
        <v>136500000</v>
      </c>
      <c r="Y231" s="1">
        <f t="shared" si="43"/>
        <v>18.7318351725893</v>
      </c>
      <c r="Z231" s="1">
        <v>7.41</v>
      </c>
      <c r="AA231" s="1">
        <v>10.23</v>
      </c>
      <c r="AB231" s="1">
        <v>40.89</v>
      </c>
      <c r="AC231" s="1">
        <v>0.01985</v>
      </c>
      <c r="AD231" s="4">
        <v>268600000</v>
      </c>
      <c r="AE231" s="4">
        <v>1567000000</v>
      </c>
      <c r="AF231" s="4">
        <f t="shared" si="44"/>
        <v>0.0749441964285714</v>
      </c>
      <c r="AG231" s="4">
        <f t="shared" si="45"/>
        <v>0.171410338225909</v>
      </c>
      <c r="AH231" s="3">
        <v>1.94626</v>
      </c>
      <c r="AI231" s="4">
        <v>1772000000</v>
      </c>
      <c r="AJ231" s="4">
        <v>1198000000</v>
      </c>
      <c r="AK231" s="4">
        <f t="shared" si="46"/>
        <v>0.65073329712113</v>
      </c>
      <c r="AL231" s="4">
        <f t="shared" si="47"/>
        <v>0.962520369364476</v>
      </c>
      <c r="AM231" s="1">
        <v>33.33</v>
      </c>
      <c r="AN231" s="1">
        <v>1.3534</v>
      </c>
    </row>
    <row r="232" spans="1:40">
      <c r="A232" s="1">
        <v>2339</v>
      </c>
      <c r="B232" s="1">
        <v>2020</v>
      </c>
      <c r="C232" s="4">
        <v>240200000</v>
      </c>
      <c r="D232" s="4">
        <v>205500000</v>
      </c>
      <c r="E232" s="4">
        <v>2085000000</v>
      </c>
      <c r="F232" s="2">
        <f t="shared" si="36"/>
        <v>445700000</v>
      </c>
      <c r="G232" s="2">
        <f t="shared" si="37"/>
        <v>19.9151566379168</v>
      </c>
      <c r="H232" s="2">
        <f t="shared" si="38"/>
        <v>0.213764988009592</v>
      </c>
      <c r="I232" s="5">
        <v>297</v>
      </c>
      <c r="J232" s="5">
        <v>182</v>
      </c>
      <c r="K232" s="5">
        <f t="shared" si="39"/>
        <v>5.6970934865054</v>
      </c>
      <c r="L232" s="5">
        <f t="shared" si="40"/>
        <v>5.20948615284142</v>
      </c>
      <c r="M232" s="4">
        <v>3760000000</v>
      </c>
      <c r="N232" s="4">
        <f t="shared" si="41"/>
        <v>22.0476847943482</v>
      </c>
      <c r="O232" s="4">
        <v>2095000000</v>
      </c>
      <c r="P232" s="4">
        <v>511800000</v>
      </c>
      <c r="Q232" s="1">
        <v>0.4427</v>
      </c>
      <c r="R232" s="1">
        <v>0.0292</v>
      </c>
      <c r="S232" s="1">
        <v>0.0176</v>
      </c>
      <c r="T232" s="1">
        <v>0.0316</v>
      </c>
      <c r="U232" s="1">
        <v>831</v>
      </c>
      <c r="V232" s="1">
        <f t="shared" si="42"/>
        <v>6.72383244082121</v>
      </c>
      <c r="W232" s="1">
        <v>31.39</v>
      </c>
      <c r="X232" s="4">
        <v>137200000</v>
      </c>
      <c r="Y232" s="1">
        <f t="shared" si="43"/>
        <v>18.7369502732561</v>
      </c>
      <c r="Z232" s="1">
        <v>6.58</v>
      </c>
      <c r="AA232" s="1">
        <v>10.23</v>
      </c>
      <c r="AB232" s="1">
        <v>40.68</v>
      </c>
      <c r="AC232" s="1">
        <v>0.017623</v>
      </c>
      <c r="AD232" s="4">
        <v>273200000</v>
      </c>
      <c r="AE232" s="4">
        <v>1664000000</v>
      </c>
      <c r="AF232" s="4">
        <f t="shared" si="44"/>
        <v>0.0726595744680851</v>
      </c>
      <c r="AG232" s="4">
        <f t="shared" si="45"/>
        <v>0.164182692307692</v>
      </c>
      <c r="AH232" s="3">
        <v>1.803174</v>
      </c>
      <c r="AI232" s="4">
        <v>1962000000</v>
      </c>
      <c r="AJ232" s="4">
        <v>1402000000</v>
      </c>
      <c r="AK232" s="4">
        <f t="shared" si="46"/>
        <v>0.67242206235012</v>
      </c>
      <c r="AL232" s="4">
        <f t="shared" si="47"/>
        <v>0.941007194244604</v>
      </c>
      <c r="AM232" s="1">
        <v>33.33</v>
      </c>
      <c r="AN232" s="1">
        <v>1.2696</v>
      </c>
    </row>
    <row r="233" spans="1:40">
      <c r="A233" s="1">
        <v>2339</v>
      </c>
      <c r="B233" s="1">
        <v>2021</v>
      </c>
      <c r="C233" s="4">
        <v>260500000</v>
      </c>
      <c r="D233" s="4">
        <v>168400000</v>
      </c>
      <c r="E233" s="4">
        <v>2038000000</v>
      </c>
      <c r="F233" s="2">
        <f t="shared" si="36"/>
        <v>428900000</v>
      </c>
      <c r="G233" s="2">
        <f t="shared" si="37"/>
        <v>19.8767343494871</v>
      </c>
      <c r="H233" s="2">
        <f t="shared" si="38"/>
        <v>0.21045142296369</v>
      </c>
      <c r="I233" s="5">
        <v>304</v>
      </c>
      <c r="J233" s="5">
        <v>175</v>
      </c>
      <c r="K233" s="5">
        <f t="shared" si="39"/>
        <v>5.72031177660741</v>
      </c>
      <c r="L233" s="5">
        <f t="shared" si="40"/>
        <v>5.17048399503815</v>
      </c>
      <c r="M233" s="4">
        <v>3781000000</v>
      </c>
      <c r="N233" s="4">
        <f t="shared" si="41"/>
        <v>22.0532543618552</v>
      </c>
      <c r="O233" s="4">
        <v>2064000000</v>
      </c>
      <c r="P233" s="4">
        <v>511800000</v>
      </c>
      <c r="Q233" s="1">
        <v>0.4541</v>
      </c>
      <c r="R233" s="1">
        <v>-0.0026</v>
      </c>
      <c r="S233" s="1">
        <v>-0.0078</v>
      </c>
      <c r="T233" s="1">
        <v>-0.0143</v>
      </c>
      <c r="U233" s="1">
        <v>738</v>
      </c>
      <c r="V233" s="1">
        <f t="shared" si="42"/>
        <v>6.6052979209482</v>
      </c>
      <c r="W233" s="1">
        <v>28.78</v>
      </c>
      <c r="X233" s="4">
        <v>135500000</v>
      </c>
      <c r="Y233" s="1">
        <f t="shared" si="43"/>
        <v>18.724482198284</v>
      </c>
      <c r="Z233" s="1">
        <v>6.65</v>
      </c>
      <c r="AA233" s="1">
        <v>10.23</v>
      </c>
      <c r="AB233" s="1">
        <v>35.32</v>
      </c>
      <c r="AC233" s="1">
        <v>-0.007814</v>
      </c>
      <c r="AD233" s="1">
        <v>35552263</v>
      </c>
      <c r="AE233" s="4">
        <v>1717000000</v>
      </c>
      <c r="AF233" s="4">
        <f t="shared" si="44"/>
        <v>0.00940287304945782</v>
      </c>
      <c r="AG233" s="4">
        <f t="shared" si="45"/>
        <v>0.0207060355270821</v>
      </c>
      <c r="AH233" s="3">
        <v>1.855176</v>
      </c>
      <c r="AI233" s="4">
        <v>2052000000</v>
      </c>
      <c r="AJ233" s="4">
        <v>1474000000</v>
      </c>
      <c r="AK233" s="4">
        <f t="shared" si="46"/>
        <v>0.723258096172718</v>
      </c>
      <c r="AL233" s="4">
        <f t="shared" si="47"/>
        <v>1.00686947988224</v>
      </c>
      <c r="AM233" s="1">
        <v>33.33</v>
      </c>
      <c r="AN233" s="1">
        <v>1.2582</v>
      </c>
    </row>
    <row r="234" spans="1:40">
      <c r="A234" s="1">
        <v>2339</v>
      </c>
      <c r="B234" s="1">
        <v>2022</v>
      </c>
      <c r="C234" s="4">
        <v>298300000</v>
      </c>
      <c r="D234" s="4">
        <v>151200000</v>
      </c>
      <c r="E234" s="4">
        <v>2199000000</v>
      </c>
      <c r="F234" s="2">
        <f t="shared" si="36"/>
        <v>449500000</v>
      </c>
      <c r="G234" s="2">
        <f t="shared" si="37"/>
        <v>19.9236464118759</v>
      </c>
      <c r="H234" s="2">
        <f t="shared" si="38"/>
        <v>0.204411095952706</v>
      </c>
      <c r="I234" s="5">
        <v>309</v>
      </c>
      <c r="J234" s="5">
        <v>179</v>
      </c>
      <c r="K234" s="5">
        <f t="shared" si="39"/>
        <v>5.73657229747919</v>
      </c>
      <c r="L234" s="5">
        <f t="shared" si="40"/>
        <v>5.19295685089021</v>
      </c>
      <c r="M234" s="4">
        <v>3872000000</v>
      </c>
      <c r="N234" s="4">
        <f t="shared" si="41"/>
        <v>22.0770370063607</v>
      </c>
      <c r="O234" s="4">
        <v>2065000000</v>
      </c>
      <c r="P234" s="4">
        <v>511800000</v>
      </c>
      <c r="Q234" s="1">
        <v>0.4668</v>
      </c>
      <c r="R234" s="1">
        <v>0.0077</v>
      </c>
      <c r="S234" s="1">
        <v>0.002</v>
      </c>
      <c r="T234" s="1">
        <v>0.0038</v>
      </c>
      <c r="U234" s="1">
        <v>812</v>
      </c>
      <c r="V234" s="1">
        <f t="shared" si="42"/>
        <v>6.70073110954781</v>
      </c>
      <c r="W234" s="1">
        <v>29.5</v>
      </c>
      <c r="X234" s="4">
        <v>145800000</v>
      </c>
      <c r="Y234" s="1">
        <f t="shared" si="43"/>
        <v>18.7977463775388</v>
      </c>
      <c r="Z234" s="1">
        <v>6.63</v>
      </c>
      <c r="AA234" s="1">
        <v>10.23</v>
      </c>
      <c r="AB234" s="1">
        <v>31.85</v>
      </c>
      <c r="AC234" s="1">
        <v>0.002001</v>
      </c>
      <c r="AD234" s="4">
        <v>131000000</v>
      </c>
      <c r="AE234" s="4">
        <v>1807000000</v>
      </c>
      <c r="AF234" s="4">
        <f t="shared" si="44"/>
        <v>0.0338326446280992</v>
      </c>
      <c r="AG234" s="4">
        <f t="shared" si="45"/>
        <v>0.0724958494742667</v>
      </c>
      <c r="AH234" s="3">
        <v>1.760753</v>
      </c>
      <c r="AI234" s="4">
        <v>2202000000</v>
      </c>
      <c r="AJ234" s="4">
        <v>1585000000</v>
      </c>
      <c r="AK234" s="4">
        <f t="shared" si="46"/>
        <v>0.720782173715325</v>
      </c>
      <c r="AL234" s="4">
        <f t="shared" si="47"/>
        <v>1.00136425648022</v>
      </c>
      <c r="AM234" s="1">
        <v>33.33</v>
      </c>
      <c r="AN234" s="1">
        <v>1.2519</v>
      </c>
    </row>
    <row r="235" spans="1:40">
      <c r="A235" s="1">
        <v>2339</v>
      </c>
      <c r="B235" s="1">
        <v>2023</v>
      </c>
      <c r="C235" s="4">
        <v>293900000</v>
      </c>
      <c r="D235" s="4">
        <v>150300000</v>
      </c>
      <c r="E235" s="4">
        <v>2387000000</v>
      </c>
      <c r="F235" s="2">
        <f t="shared" si="36"/>
        <v>444200000</v>
      </c>
      <c r="G235" s="2">
        <f t="shared" si="37"/>
        <v>19.9117854694246</v>
      </c>
      <c r="H235" s="2">
        <f t="shared" si="38"/>
        <v>0.186091328026812</v>
      </c>
      <c r="I235" s="5">
        <v>309</v>
      </c>
      <c r="J235" s="5">
        <v>179</v>
      </c>
      <c r="K235" s="5">
        <f t="shared" si="39"/>
        <v>5.73657229747919</v>
      </c>
      <c r="L235" s="5">
        <f t="shared" si="40"/>
        <v>5.19295685089021</v>
      </c>
      <c r="M235" s="4">
        <v>4218000000</v>
      </c>
      <c r="N235" s="4">
        <f t="shared" si="41"/>
        <v>22.162626919003</v>
      </c>
      <c r="O235" s="4">
        <v>2124000000</v>
      </c>
      <c r="P235" s="4">
        <v>504100000</v>
      </c>
      <c r="Q235" s="1">
        <v>0.4963</v>
      </c>
      <c r="R235" s="1">
        <v>0.0228</v>
      </c>
      <c r="S235" s="1">
        <v>0.0183</v>
      </c>
      <c r="T235" s="1">
        <v>0.0364</v>
      </c>
      <c r="U235" s="1">
        <v>845</v>
      </c>
      <c r="V235" s="1">
        <f t="shared" si="42"/>
        <v>6.74051935960622</v>
      </c>
      <c r="W235" s="1">
        <v>29.05</v>
      </c>
      <c r="X235" s="4">
        <v>176400000</v>
      </c>
      <c r="Y235" s="1">
        <f t="shared" si="43"/>
        <v>18.988264701537</v>
      </c>
      <c r="Z235" s="1">
        <v>7.39</v>
      </c>
      <c r="AA235" s="1">
        <v>10.38</v>
      </c>
      <c r="AB235" s="1">
        <v>29.42</v>
      </c>
      <c r="AC235" s="1">
        <v>0.018323</v>
      </c>
      <c r="AD235" s="4">
        <v>139100000</v>
      </c>
      <c r="AE235" s="4">
        <v>2093000000</v>
      </c>
      <c r="AF235" s="4">
        <f t="shared" si="44"/>
        <v>0.0329777145566619</v>
      </c>
      <c r="AG235" s="4">
        <f t="shared" si="45"/>
        <v>0.0664596273291925</v>
      </c>
      <c r="AH235" s="3">
        <v>1.767394</v>
      </c>
      <c r="AI235" s="4">
        <v>2335000000</v>
      </c>
      <c r="AJ235" s="4">
        <v>1651000000</v>
      </c>
      <c r="AK235" s="4">
        <f t="shared" si="46"/>
        <v>0.691663175534143</v>
      </c>
      <c r="AL235" s="4">
        <f t="shared" si="47"/>
        <v>0.978215333054043</v>
      </c>
      <c r="AM235" s="1">
        <v>33.33</v>
      </c>
      <c r="AN235" s="1">
        <v>1.2189</v>
      </c>
    </row>
    <row r="236" spans="1:40">
      <c r="A236" s="1">
        <v>2340</v>
      </c>
      <c r="B236" s="1">
        <v>2018</v>
      </c>
      <c r="C236" s="4">
        <v>6516000000</v>
      </c>
      <c r="D236" s="4">
        <v>1434000000</v>
      </c>
      <c r="E236" s="4">
        <v>13880000000</v>
      </c>
      <c r="F236" s="2">
        <f t="shared" si="36"/>
        <v>7950000000</v>
      </c>
      <c r="G236" s="2">
        <f t="shared" si="37"/>
        <v>22.7964377656127</v>
      </c>
      <c r="H236" s="2">
        <f t="shared" si="38"/>
        <v>0.572766570605187</v>
      </c>
      <c r="I236" s="5">
        <v>299</v>
      </c>
      <c r="J236" s="5">
        <v>209</v>
      </c>
      <c r="K236" s="5">
        <f t="shared" si="39"/>
        <v>5.7037824746562</v>
      </c>
      <c r="L236" s="5">
        <f t="shared" si="40"/>
        <v>5.34710753071747</v>
      </c>
      <c r="M236" s="4">
        <v>24960000000</v>
      </c>
      <c r="N236" s="4">
        <f t="shared" si="41"/>
        <v>23.9405403804476</v>
      </c>
      <c r="O236" s="4">
        <v>10220000000</v>
      </c>
      <c r="P236" s="4">
        <v>4151000000</v>
      </c>
      <c r="Q236" s="1">
        <v>0.5904</v>
      </c>
      <c r="R236" s="1">
        <v>0.0611</v>
      </c>
      <c r="S236" s="1">
        <v>0.0312</v>
      </c>
      <c r="T236" s="1">
        <v>0.0762</v>
      </c>
      <c r="U236" s="1">
        <v>968</v>
      </c>
      <c r="V236" s="1">
        <f t="shared" si="42"/>
        <v>6.87626461189077</v>
      </c>
      <c r="W236" s="1">
        <v>19.71</v>
      </c>
      <c r="X236" s="4">
        <v>595800000</v>
      </c>
      <c r="Y236" s="1">
        <f t="shared" si="43"/>
        <v>20.2054155982435</v>
      </c>
      <c r="Z236" s="1">
        <v>4.29</v>
      </c>
      <c r="AA236" s="1">
        <v>11.43</v>
      </c>
      <c r="AB236" s="1">
        <v>29.24</v>
      </c>
      <c r="AC236" s="1">
        <v>0.031198</v>
      </c>
      <c r="AD236" s="4">
        <v>985100000</v>
      </c>
      <c r="AE236" s="4">
        <v>14740000000</v>
      </c>
      <c r="AF236" s="4">
        <f t="shared" si="44"/>
        <v>0.0394671474358974</v>
      </c>
      <c r="AG236" s="4">
        <f t="shared" si="45"/>
        <v>0.066831750339213</v>
      </c>
      <c r="AH236" s="3">
        <v>1.798488</v>
      </c>
      <c r="AI236" s="4">
        <v>13110000000</v>
      </c>
      <c r="AJ236" s="4">
        <v>11220000000</v>
      </c>
      <c r="AK236" s="4">
        <f t="shared" si="46"/>
        <v>0.80835734870317</v>
      </c>
      <c r="AL236" s="4">
        <f t="shared" si="47"/>
        <v>0.944524495677233</v>
      </c>
      <c r="AM236" s="1">
        <v>33.33</v>
      </c>
      <c r="AN236" s="1">
        <v>0.3539</v>
      </c>
    </row>
    <row r="237" spans="1:40">
      <c r="A237" s="1">
        <v>2340</v>
      </c>
      <c r="B237" s="1">
        <v>2019</v>
      </c>
      <c r="C237" s="4">
        <v>7730000000</v>
      </c>
      <c r="D237" s="4">
        <v>1742000000</v>
      </c>
      <c r="E237" s="4">
        <v>14350000000</v>
      </c>
      <c r="F237" s="2">
        <f t="shared" si="36"/>
        <v>9472000000</v>
      </c>
      <c r="G237" s="2">
        <f t="shared" si="37"/>
        <v>22.9716059150881</v>
      </c>
      <c r="H237" s="2">
        <f t="shared" si="38"/>
        <v>0.66006968641115</v>
      </c>
      <c r="I237" s="5">
        <v>352</v>
      </c>
      <c r="J237" s="5">
        <v>232</v>
      </c>
      <c r="K237" s="5">
        <f t="shared" si="39"/>
        <v>5.8664680569333</v>
      </c>
      <c r="L237" s="5">
        <f t="shared" si="40"/>
        <v>5.4510384535657</v>
      </c>
      <c r="M237" s="4">
        <v>26840000000</v>
      </c>
      <c r="N237" s="4">
        <f t="shared" si="41"/>
        <v>24.0131591490499</v>
      </c>
      <c r="O237" s="4">
        <v>11070000000</v>
      </c>
      <c r="P237" s="4">
        <v>4150000000</v>
      </c>
      <c r="Q237" s="1">
        <v>0.5876</v>
      </c>
      <c r="R237" s="1">
        <v>0.0561</v>
      </c>
      <c r="S237" s="1">
        <v>0.0279</v>
      </c>
      <c r="T237" s="1">
        <v>0.0677</v>
      </c>
      <c r="U237" s="1">
        <v>1012</v>
      </c>
      <c r="V237" s="1">
        <f t="shared" si="42"/>
        <v>6.92067150424868</v>
      </c>
      <c r="W237" s="1">
        <v>19.92</v>
      </c>
      <c r="X237" s="4">
        <v>667900000</v>
      </c>
      <c r="Y237" s="1">
        <f t="shared" si="43"/>
        <v>20.3196490196959</v>
      </c>
      <c r="Z237" s="1">
        <v>4.65</v>
      </c>
      <c r="AA237" s="1">
        <v>11.44</v>
      </c>
      <c r="AB237" s="1">
        <v>28.52</v>
      </c>
      <c r="AC237" s="1">
        <v>0.027924</v>
      </c>
      <c r="AD237" s="4">
        <v>737100000</v>
      </c>
      <c r="AE237" s="4">
        <v>15770000000</v>
      </c>
      <c r="AF237" s="4">
        <f t="shared" si="44"/>
        <v>0.0274627421758569</v>
      </c>
      <c r="AG237" s="4">
        <f t="shared" si="45"/>
        <v>0.0467406467977172</v>
      </c>
      <c r="AH237" s="3">
        <v>1.869933</v>
      </c>
      <c r="AI237" s="4">
        <v>13560000000</v>
      </c>
      <c r="AJ237" s="4">
        <v>11760000000</v>
      </c>
      <c r="AK237" s="4">
        <f t="shared" si="46"/>
        <v>0.819512195121951</v>
      </c>
      <c r="AL237" s="4">
        <f t="shared" si="47"/>
        <v>0.944947735191638</v>
      </c>
      <c r="AM237" s="1">
        <v>33.33</v>
      </c>
      <c r="AN237" s="1">
        <v>0.3539</v>
      </c>
    </row>
    <row r="238" spans="1:40">
      <c r="A238" s="1">
        <v>2340</v>
      </c>
      <c r="B238" s="1">
        <v>2020</v>
      </c>
      <c r="C238" s="4">
        <v>9119000000</v>
      </c>
      <c r="D238" s="4">
        <v>1764000000</v>
      </c>
      <c r="E238" s="4">
        <v>12470000000</v>
      </c>
      <c r="F238" s="2">
        <f t="shared" si="36"/>
        <v>10883000000</v>
      </c>
      <c r="G238" s="2">
        <f t="shared" si="37"/>
        <v>23.1104677756603</v>
      </c>
      <c r="H238" s="2">
        <f t="shared" si="38"/>
        <v>0.872734562951083</v>
      </c>
      <c r="I238" s="5">
        <v>428</v>
      </c>
      <c r="J238" s="5">
        <v>285</v>
      </c>
      <c r="K238" s="5">
        <f t="shared" si="39"/>
        <v>6.06145691892802</v>
      </c>
      <c r="L238" s="5">
        <f t="shared" si="40"/>
        <v>5.65599181081985</v>
      </c>
      <c r="M238" s="4">
        <v>29710000000</v>
      </c>
      <c r="N238" s="4">
        <f t="shared" si="41"/>
        <v>24.1147495264209</v>
      </c>
      <c r="O238" s="4">
        <v>14090000000</v>
      </c>
      <c r="P238" s="4">
        <v>4784000000</v>
      </c>
      <c r="Q238" s="1">
        <v>0.5259</v>
      </c>
      <c r="R238" s="1">
        <v>0.0354</v>
      </c>
      <c r="S238" s="1">
        <v>0.0144</v>
      </c>
      <c r="T238" s="1">
        <v>0.0303</v>
      </c>
      <c r="U238" s="1">
        <v>1030</v>
      </c>
      <c r="V238" s="1">
        <f t="shared" si="42"/>
        <v>6.93828448401696</v>
      </c>
      <c r="W238" s="1">
        <v>20.08</v>
      </c>
      <c r="X238" s="4">
        <v>617600000</v>
      </c>
      <c r="Y238" s="1">
        <f t="shared" si="43"/>
        <v>20.2413515566748</v>
      </c>
      <c r="Z238" s="1">
        <v>4.95</v>
      </c>
      <c r="AA238" s="1">
        <v>9.92</v>
      </c>
      <c r="AB238" s="1">
        <v>20.58</v>
      </c>
      <c r="AC238" s="1">
        <v>0.01438</v>
      </c>
      <c r="AD238" s="4">
        <v>854100000</v>
      </c>
      <c r="AE238" s="4">
        <v>15620000000</v>
      </c>
      <c r="AF238" s="4">
        <f t="shared" si="44"/>
        <v>0.0287478963312016</v>
      </c>
      <c r="AG238" s="4">
        <f t="shared" si="45"/>
        <v>0.0546798975672215</v>
      </c>
      <c r="AH238" s="3">
        <v>2.383093</v>
      </c>
      <c r="AI238" s="4">
        <v>12070000000</v>
      </c>
      <c r="AJ238" s="4">
        <v>10390000000</v>
      </c>
      <c r="AK238" s="4">
        <f t="shared" si="46"/>
        <v>0.833199679230152</v>
      </c>
      <c r="AL238" s="4">
        <f t="shared" si="47"/>
        <v>0.967923015236568</v>
      </c>
      <c r="AM238" s="1">
        <v>37.5</v>
      </c>
      <c r="AN238" s="1">
        <v>0.4114</v>
      </c>
    </row>
    <row r="239" spans="1:40">
      <c r="A239" s="1">
        <v>2340</v>
      </c>
      <c r="B239" s="1">
        <v>2021</v>
      </c>
      <c r="C239" s="4">
        <v>10230000000</v>
      </c>
      <c r="D239" s="4">
        <v>1809000000</v>
      </c>
      <c r="E239" s="4">
        <v>19300000000</v>
      </c>
      <c r="F239" s="2">
        <f t="shared" si="36"/>
        <v>12039000000</v>
      </c>
      <c r="G239" s="2">
        <f t="shared" si="37"/>
        <v>23.2114172168993</v>
      </c>
      <c r="H239" s="2">
        <f t="shared" si="38"/>
        <v>0.623782383419689</v>
      </c>
      <c r="I239" s="5">
        <v>460</v>
      </c>
      <c r="J239" s="5">
        <v>303</v>
      </c>
      <c r="K239" s="5">
        <f t="shared" si="39"/>
        <v>6.13339804299665</v>
      </c>
      <c r="L239" s="5">
        <f t="shared" si="40"/>
        <v>5.71702770140622</v>
      </c>
      <c r="M239" s="4">
        <v>34390000000</v>
      </c>
      <c r="N239" s="4">
        <f t="shared" si="41"/>
        <v>24.2610316613906</v>
      </c>
      <c r="O239" s="4">
        <v>15810000000</v>
      </c>
      <c r="P239" s="4">
        <v>4784000000</v>
      </c>
      <c r="Q239" s="1">
        <v>0.5402</v>
      </c>
      <c r="R239" s="1">
        <v>0.053</v>
      </c>
      <c r="S239" s="1">
        <v>0.0279</v>
      </c>
      <c r="T239" s="1">
        <v>0.0607</v>
      </c>
      <c r="U239" s="1">
        <v>1050</v>
      </c>
      <c r="V239" s="1">
        <f t="shared" si="42"/>
        <v>6.95749737087695</v>
      </c>
      <c r="W239" s="1">
        <v>14.98</v>
      </c>
      <c r="X239" s="4">
        <v>996300000</v>
      </c>
      <c r="Y239" s="1">
        <f t="shared" si="43"/>
        <v>20.7195589750151</v>
      </c>
      <c r="Z239" s="1">
        <v>5.16</v>
      </c>
      <c r="AA239" s="1">
        <v>9.05</v>
      </c>
      <c r="AB239" s="1">
        <v>18.74</v>
      </c>
      <c r="AC239" s="1">
        <v>0.02793</v>
      </c>
      <c r="AD239" s="4">
        <v>741700000</v>
      </c>
      <c r="AE239" s="4">
        <v>18580000000</v>
      </c>
      <c r="AF239" s="4">
        <f t="shared" si="44"/>
        <v>0.0215673160802559</v>
      </c>
      <c r="AG239" s="4">
        <f t="shared" si="45"/>
        <v>0.0399192680301399</v>
      </c>
      <c r="AH239" s="3">
        <v>1.781658</v>
      </c>
      <c r="AI239" s="4">
        <v>18270000000</v>
      </c>
      <c r="AJ239" s="4">
        <v>15980000000</v>
      </c>
      <c r="AK239" s="4">
        <f t="shared" si="46"/>
        <v>0.827979274611399</v>
      </c>
      <c r="AL239" s="4">
        <f t="shared" si="47"/>
        <v>0.946632124352332</v>
      </c>
      <c r="AM239" s="1">
        <v>37.5</v>
      </c>
      <c r="AN239" s="1">
        <v>0.3632</v>
      </c>
    </row>
    <row r="240" spans="1:40">
      <c r="A240" s="1">
        <v>2340</v>
      </c>
      <c r="B240" s="1">
        <v>2022</v>
      </c>
      <c r="C240" s="4">
        <v>13480000000</v>
      </c>
      <c r="D240" s="4">
        <v>2113000000</v>
      </c>
      <c r="E240" s="4">
        <v>29390000000</v>
      </c>
      <c r="F240" s="2">
        <f t="shared" si="36"/>
        <v>15593000000</v>
      </c>
      <c r="G240" s="2">
        <f t="shared" si="37"/>
        <v>23.4700879325492</v>
      </c>
      <c r="H240" s="2">
        <f t="shared" si="38"/>
        <v>0.530554610411705</v>
      </c>
      <c r="I240" s="5">
        <v>472</v>
      </c>
      <c r="J240" s="5">
        <v>312</v>
      </c>
      <c r="K240" s="5">
        <f t="shared" si="39"/>
        <v>6.15909538849193</v>
      </c>
      <c r="L240" s="5">
        <f t="shared" si="40"/>
        <v>5.74620319054015</v>
      </c>
      <c r="M240" s="4">
        <v>44130000000</v>
      </c>
      <c r="N240" s="4">
        <f t="shared" si="41"/>
        <v>24.5104056602279</v>
      </c>
      <c r="O240" s="4">
        <v>20870000000</v>
      </c>
      <c r="P240" s="4">
        <v>5136000000</v>
      </c>
      <c r="Q240" s="1">
        <v>0.527</v>
      </c>
      <c r="R240" s="1">
        <v>0.0446</v>
      </c>
      <c r="S240" s="1">
        <v>0.0302</v>
      </c>
      <c r="T240" s="1">
        <v>0.0638</v>
      </c>
      <c r="U240" s="1">
        <v>1561</v>
      </c>
      <c r="V240" s="1">
        <f t="shared" si="42"/>
        <v>7.35372233039963</v>
      </c>
      <c r="W240" s="1">
        <v>15.05</v>
      </c>
      <c r="X240" s="4">
        <v>1476000000</v>
      </c>
      <c r="Y240" s="1">
        <f t="shared" si="43"/>
        <v>21.1126015631247</v>
      </c>
      <c r="Z240" s="1">
        <v>5.02</v>
      </c>
      <c r="AA240" s="1">
        <v>8.43</v>
      </c>
      <c r="AB240" s="1">
        <v>18.6</v>
      </c>
      <c r="AC240" s="1">
        <v>0.030195</v>
      </c>
      <c r="AD240" s="1">
        <v>-17303454</v>
      </c>
      <c r="AE240" s="4">
        <v>23260000000</v>
      </c>
      <c r="AF240" s="4">
        <f t="shared" si="44"/>
        <v>-0.000392101835486064</v>
      </c>
      <c r="AG240" s="4">
        <f t="shared" si="45"/>
        <v>-0.000743914617368874</v>
      </c>
      <c r="AH240" s="3">
        <v>1.501427</v>
      </c>
      <c r="AI240" s="4">
        <v>27570000000</v>
      </c>
      <c r="AJ240" s="4">
        <v>25120000000</v>
      </c>
      <c r="AK240" s="4">
        <f t="shared" si="46"/>
        <v>0.854712487240558</v>
      </c>
      <c r="AL240" s="4">
        <f t="shared" si="47"/>
        <v>0.938074174889418</v>
      </c>
      <c r="AM240" s="1">
        <v>33.33</v>
      </c>
      <c r="AN240" s="1">
        <v>0.3529</v>
      </c>
    </row>
    <row r="241" spans="1:40">
      <c r="A241" s="1">
        <v>2340</v>
      </c>
      <c r="B241" s="1">
        <v>2023</v>
      </c>
      <c r="C241" s="4">
        <v>17680000000</v>
      </c>
      <c r="D241" s="4">
        <v>2336000000</v>
      </c>
      <c r="E241" s="4">
        <v>30530000000</v>
      </c>
      <c r="F241" s="2">
        <f t="shared" si="36"/>
        <v>20016000000</v>
      </c>
      <c r="G241" s="2">
        <f t="shared" si="37"/>
        <v>23.719797790671</v>
      </c>
      <c r="H241" s="2">
        <f t="shared" si="38"/>
        <v>0.655617425483131</v>
      </c>
      <c r="I241" s="5">
        <v>472</v>
      </c>
      <c r="J241" s="5">
        <v>312</v>
      </c>
      <c r="K241" s="5">
        <f t="shared" si="39"/>
        <v>6.15909538849193</v>
      </c>
      <c r="L241" s="5">
        <f t="shared" si="40"/>
        <v>5.74620319054015</v>
      </c>
      <c r="M241" s="4">
        <v>52630000000</v>
      </c>
      <c r="N241" s="4">
        <f t="shared" si="41"/>
        <v>24.6865521363121</v>
      </c>
      <c r="O241" s="4">
        <v>21700000000</v>
      </c>
      <c r="P241" s="4">
        <v>5136000000</v>
      </c>
      <c r="Q241" s="1">
        <v>0.5876</v>
      </c>
      <c r="R241" s="1">
        <v>0.0363</v>
      </c>
      <c r="S241" s="1">
        <v>0.0221</v>
      </c>
      <c r="T241" s="1">
        <v>0.0535</v>
      </c>
      <c r="U241" s="1">
        <v>1580</v>
      </c>
      <c r="V241" s="1">
        <f t="shared" si="42"/>
        <v>7.36581283720947</v>
      </c>
      <c r="W241" s="1">
        <v>15.41</v>
      </c>
      <c r="X241" s="4">
        <v>1446000000</v>
      </c>
      <c r="Y241" s="1">
        <f t="shared" si="43"/>
        <v>21.092066960683</v>
      </c>
      <c r="Z241" s="1">
        <v>4.74</v>
      </c>
      <c r="AA241" s="1">
        <v>8.43</v>
      </c>
      <c r="AB241" s="1">
        <v>17.39</v>
      </c>
      <c r="AC241" s="1">
        <v>0.022079</v>
      </c>
      <c r="AD241" s="4">
        <v>2164000000</v>
      </c>
      <c r="AE241" s="4">
        <v>30930000000</v>
      </c>
      <c r="AF241" s="4">
        <f t="shared" si="44"/>
        <v>0.0411172335170055</v>
      </c>
      <c r="AG241" s="4">
        <f t="shared" si="45"/>
        <v>0.0699644358228257</v>
      </c>
      <c r="AH241" s="3">
        <v>1.724033</v>
      </c>
      <c r="AI241" s="4">
        <v>29610000000</v>
      </c>
      <c r="AJ241" s="4">
        <v>26790000000</v>
      </c>
      <c r="AK241" s="4">
        <f t="shared" si="46"/>
        <v>0.877497543399934</v>
      </c>
      <c r="AL241" s="4">
        <f t="shared" si="47"/>
        <v>0.969865705863086</v>
      </c>
      <c r="AM241" s="1">
        <v>33.33</v>
      </c>
      <c r="AN241" s="1">
        <v>0.3358</v>
      </c>
    </row>
    <row r="242" spans="1:40">
      <c r="A242" s="1">
        <v>2346</v>
      </c>
      <c r="B242" s="1">
        <v>2018</v>
      </c>
      <c r="C242" s="4">
        <v>320600000</v>
      </c>
      <c r="D242" s="1">
        <v>88307202</v>
      </c>
      <c r="E242" s="4">
        <v>559400000</v>
      </c>
      <c r="F242" s="2">
        <f t="shared" si="36"/>
        <v>408907202</v>
      </c>
      <c r="G242" s="2">
        <f t="shared" si="37"/>
        <v>19.8289987982881</v>
      </c>
      <c r="H242" s="2">
        <f t="shared" si="38"/>
        <v>0.730974619234894</v>
      </c>
      <c r="I242" s="5">
        <v>32</v>
      </c>
      <c r="J242" s="5">
        <v>1</v>
      </c>
      <c r="K242" s="5">
        <f t="shared" si="39"/>
        <v>3.49650756146648</v>
      </c>
      <c r="L242" s="5">
        <f t="shared" si="40"/>
        <v>0.693147180559945</v>
      </c>
      <c r="M242" s="4">
        <v>2528000000</v>
      </c>
      <c r="N242" s="4">
        <f t="shared" si="41"/>
        <v>21.650694313231</v>
      </c>
      <c r="O242" s="4">
        <v>2041000000</v>
      </c>
      <c r="P242" s="4">
        <v>441600000</v>
      </c>
      <c r="Q242" s="1">
        <v>0.1925</v>
      </c>
      <c r="R242" s="1">
        <v>0.0214</v>
      </c>
      <c r="S242" s="1">
        <v>0.023</v>
      </c>
      <c r="T242" s="1">
        <v>0.0285</v>
      </c>
      <c r="U242" s="1">
        <v>80</v>
      </c>
      <c r="V242" s="1">
        <f t="shared" si="42"/>
        <v>4.39444915467244</v>
      </c>
      <c r="W242" s="1">
        <v>17.78</v>
      </c>
      <c r="X242" s="1">
        <v>19997007</v>
      </c>
      <c r="Y242" s="1">
        <f t="shared" si="43"/>
        <v>16.8110931703196</v>
      </c>
      <c r="Z242" s="1">
        <v>3.57</v>
      </c>
      <c r="AA242" s="1">
        <v>62.52</v>
      </c>
      <c r="AB242" s="1">
        <v>82.6</v>
      </c>
      <c r="AC242" s="1">
        <v>0.022991</v>
      </c>
      <c r="AD242" s="4">
        <v>151000000</v>
      </c>
      <c r="AE242" s="4">
        <v>486500000</v>
      </c>
      <c r="AF242" s="4">
        <f t="shared" si="44"/>
        <v>0.0597310126582278</v>
      </c>
      <c r="AG242" s="4">
        <f t="shared" si="45"/>
        <v>0.3103802672148</v>
      </c>
      <c r="AH242" s="3">
        <v>4.518937</v>
      </c>
      <c r="AI242" s="4">
        <v>514000000</v>
      </c>
      <c r="AJ242" s="4">
        <v>430800000</v>
      </c>
      <c r="AK242" s="4">
        <f t="shared" si="46"/>
        <v>0.770110833035395</v>
      </c>
      <c r="AL242" s="4">
        <f t="shared" si="47"/>
        <v>0.918841616017161</v>
      </c>
      <c r="AM242" s="1">
        <v>42.86</v>
      </c>
      <c r="AN242" s="1">
        <v>0.7973</v>
      </c>
    </row>
    <row r="243" spans="1:40">
      <c r="A243" s="1">
        <v>2346</v>
      </c>
      <c r="B243" s="1">
        <v>2019</v>
      </c>
      <c r="C243" s="4">
        <v>300200000</v>
      </c>
      <c r="D243" s="1">
        <v>86101995</v>
      </c>
      <c r="E243" s="4">
        <v>451700000</v>
      </c>
      <c r="F243" s="2">
        <f t="shared" si="36"/>
        <v>386301995</v>
      </c>
      <c r="G243" s="2">
        <f t="shared" si="37"/>
        <v>19.7721299920032</v>
      </c>
      <c r="H243" s="2">
        <f t="shared" si="38"/>
        <v>0.855218054018154</v>
      </c>
      <c r="I243" s="5">
        <v>32</v>
      </c>
      <c r="J243" s="5">
        <v>1</v>
      </c>
      <c r="K243" s="5">
        <f t="shared" si="39"/>
        <v>3.49650756146648</v>
      </c>
      <c r="L243" s="5">
        <f t="shared" si="40"/>
        <v>0.693147180559945</v>
      </c>
      <c r="M243" s="4">
        <v>2919000000</v>
      </c>
      <c r="N243" s="4">
        <f t="shared" si="41"/>
        <v>21.7945069288184</v>
      </c>
      <c r="O243" s="4">
        <v>2030000000</v>
      </c>
      <c r="P243" s="4">
        <v>441600000</v>
      </c>
      <c r="Q243" s="1">
        <v>0.3044</v>
      </c>
      <c r="R243" s="1">
        <v>0.048</v>
      </c>
      <c r="S243" s="1">
        <v>0.0324</v>
      </c>
      <c r="T243" s="1">
        <v>0.0466</v>
      </c>
      <c r="U243" s="1">
        <v>85</v>
      </c>
      <c r="V243" s="1">
        <f t="shared" si="42"/>
        <v>4.45434729625351</v>
      </c>
      <c r="W243" s="1">
        <v>19.36</v>
      </c>
      <c r="X243" s="1">
        <v>20182420</v>
      </c>
      <c r="Y243" s="1">
        <f t="shared" si="43"/>
        <v>16.8203224864134</v>
      </c>
      <c r="Z243" s="1">
        <v>4.47</v>
      </c>
      <c r="AA243" s="1">
        <v>62.52</v>
      </c>
      <c r="AB243" s="1">
        <v>82.53</v>
      </c>
      <c r="AC243" s="1">
        <v>0.032431</v>
      </c>
      <c r="AD243" s="1">
        <v>56076012</v>
      </c>
      <c r="AE243" s="4">
        <v>888500000</v>
      </c>
      <c r="AF243" s="4">
        <f t="shared" si="44"/>
        <v>0.0192106927029805</v>
      </c>
      <c r="AG243" s="4">
        <f t="shared" si="45"/>
        <v>0.0631131254924029</v>
      </c>
      <c r="AH243" s="3">
        <v>6.462753</v>
      </c>
      <c r="AI243" s="4">
        <v>413500000</v>
      </c>
      <c r="AJ243" s="4">
        <v>346600000</v>
      </c>
      <c r="AK243" s="4">
        <f t="shared" si="46"/>
        <v>0.767323444764224</v>
      </c>
      <c r="AL243" s="4">
        <f t="shared" si="47"/>
        <v>0.915430595528005</v>
      </c>
      <c r="AM243" s="1">
        <v>42.86</v>
      </c>
      <c r="AN243" s="1">
        <v>0.972</v>
      </c>
    </row>
    <row r="244" spans="1:40">
      <c r="A244" s="1">
        <v>2346</v>
      </c>
      <c r="B244" s="1">
        <v>2020</v>
      </c>
      <c r="C244" s="4">
        <v>278800000</v>
      </c>
      <c r="D244" s="1">
        <v>84059671</v>
      </c>
      <c r="E244" s="4">
        <v>604400000</v>
      </c>
      <c r="F244" s="2">
        <f t="shared" si="36"/>
        <v>362859671</v>
      </c>
      <c r="G244" s="2">
        <f t="shared" si="37"/>
        <v>19.7095267362201</v>
      </c>
      <c r="H244" s="2">
        <f t="shared" si="38"/>
        <v>0.600363453011251</v>
      </c>
      <c r="I244" s="5">
        <v>32</v>
      </c>
      <c r="J244" s="5">
        <v>1</v>
      </c>
      <c r="K244" s="5">
        <f t="shared" si="39"/>
        <v>3.49650756146648</v>
      </c>
      <c r="L244" s="5">
        <f t="shared" si="40"/>
        <v>0.693147180559945</v>
      </c>
      <c r="M244" s="4">
        <v>2702000000</v>
      </c>
      <c r="N244" s="4">
        <f t="shared" si="41"/>
        <v>21.7172580764844</v>
      </c>
      <c r="O244" s="4">
        <v>2084000000</v>
      </c>
      <c r="P244" s="4">
        <v>441600000</v>
      </c>
      <c r="Q244" s="1">
        <v>0.2285</v>
      </c>
      <c r="R244" s="1">
        <v>0.0674</v>
      </c>
      <c r="S244" s="1">
        <v>0.0576</v>
      </c>
      <c r="T244" s="1">
        <v>0.0747</v>
      </c>
      <c r="U244" s="1">
        <v>71</v>
      </c>
      <c r="V244" s="1">
        <f t="shared" si="42"/>
        <v>4.27666611901606</v>
      </c>
      <c r="W244" s="1">
        <v>16.32</v>
      </c>
      <c r="X244" s="1">
        <v>21090745</v>
      </c>
      <c r="Y244" s="1">
        <f t="shared" si="43"/>
        <v>16.8643448766295</v>
      </c>
      <c r="Z244" s="1">
        <v>3.49</v>
      </c>
      <c r="AA244" s="1">
        <v>62.51</v>
      </c>
      <c r="AB244" s="1">
        <v>82.51</v>
      </c>
      <c r="AC244" s="1">
        <v>0.057615</v>
      </c>
      <c r="AD244" s="1">
        <v>10300720</v>
      </c>
      <c r="AE244" s="4">
        <v>617200000</v>
      </c>
      <c r="AF244" s="4">
        <f t="shared" si="44"/>
        <v>0.00381225758697261</v>
      </c>
      <c r="AG244" s="4">
        <f t="shared" si="45"/>
        <v>0.0166894361633182</v>
      </c>
      <c r="AH244" s="3">
        <v>4.469624</v>
      </c>
      <c r="AI244" s="4">
        <v>536600000</v>
      </c>
      <c r="AJ244" s="4">
        <v>459200000</v>
      </c>
      <c r="AK244" s="4">
        <f t="shared" si="46"/>
        <v>0.759761747187293</v>
      </c>
      <c r="AL244" s="4">
        <f t="shared" si="47"/>
        <v>0.887822634017207</v>
      </c>
      <c r="AM244" s="1">
        <v>42.86</v>
      </c>
      <c r="AN244" s="1">
        <v>0.8024</v>
      </c>
    </row>
    <row r="245" spans="1:40">
      <c r="A245" s="1">
        <v>2346</v>
      </c>
      <c r="B245" s="1">
        <v>2021</v>
      </c>
      <c r="C245" s="4">
        <v>297600000</v>
      </c>
      <c r="D245" s="1">
        <v>97576474</v>
      </c>
      <c r="E245" s="4">
        <v>689000000</v>
      </c>
      <c r="F245" s="2">
        <f t="shared" si="36"/>
        <v>395176474</v>
      </c>
      <c r="G245" s="2">
        <f t="shared" si="37"/>
        <v>19.7948429927138</v>
      </c>
      <c r="H245" s="2">
        <f t="shared" si="38"/>
        <v>0.573550760522496</v>
      </c>
      <c r="I245" s="5">
        <v>32</v>
      </c>
      <c r="J245" s="5">
        <v>1</v>
      </c>
      <c r="K245" s="5">
        <f t="shared" si="39"/>
        <v>3.49650756146648</v>
      </c>
      <c r="L245" s="5">
        <f t="shared" si="40"/>
        <v>0.693147180559945</v>
      </c>
      <c r="M245" s="4">
        <v>4983000000</v>
      </c>
      <c r="N245" s="4">
        <f t="shared" si="41"/>
        <v>22.3292979562457</v>
      </c>
      <c r="O245" s="4">
        <v>3373000000</v>
      </c>
      <c r="P245" s="4">
        <v>441600000</v>
      </c>
      <c r="Q245" s="1">
        <v>0.323</v>
      </c>
      <c r="R245" s="1">
        <v>0.1047</v>
      </c>
      <c r="S245" s="1">
        <v>0.0843</v>
      </c>
      <c r="T245" s="1">
        <v>0.1245</v>
      </c>
      <c r="U245" s="1">
        <v>95</v>
      </c>
      <c r="V245" s="1">
        <f t="shared" si="42"/>
        <v>4.56434819146784</v>
      </c>
      <c r="W245" s="1">
        <v>18.38</v>
      </c>
      <c r="X245" s="1">
        <v>45267000</v>
      </c>
      <c r="Y245" s="1">
        <f t="shared" si="43"/>
        <v>17.6280888481639</v>
      </c>
      <c r="Z245" s="1">
        <v>6.57</v>
      </c>
      <c r="AA245" s="1">
        <v>42.59</v>
      </c>
      <c r="AB245" s="1">
        <v>76.71</v>
      </c>
      <c r="AC245" s="1">
        <v>0.084284</v>
      </c>
      <c r="AD245" s="1">
        <v>95213785</v>
      </c>
      <c r="AE245" s="4">
        <v>1609000000</v>
      </c>
      <c r="AF245" s="4">
        <f t="shared" si="44"/>
        <v>0.0191077232590809</v>
      </c>
      <c r="AG245" s="4">
        <f t="shared" si="45"/>
        <v>0.0591757520198881</v>
      </c>
      <c r="AH245" s="3">
        <v>7.231992</v>
      </c>
      <c r="AI245" s="4">
        <v>697400000</v>
      </c>
      <c r="AJ245" s="4">
        <v>542300000</v>
      </c>
      <c r="AK245" s="4">
        <f t="shared" si="46"/>
        <v>0.787082728592163</v>
      </c>
      <c r="AL245" s="4">
        <f t="shared" si="47"/>
        <v>1.0121915820029</v>
      </c>
      <c r="AM245" s="1">
        <v>37.5</v>
      </c>
      <c r="AN245" s="1">
        <v>0.7504</v>
      </c>
    </row>
    <row r="246" spans="1:40">
      <c r="A246" s="1">
        <v>2346</v>
      </c>
      <c r="B246" s="1">
        <v>2022</v>
      </c>
      <c r="C246" s="4">
        <v>204700000</v>
      </c>
      <c r="D246" s="1">
        <v>40281233</v>
      </c>
      <c r="E246" s="4">
        <v>725600000</v>
      </c>
      <c r="F246" s="2">
        <f t="shared" si="36"/>
        <v>244981233</v>
      </c>
      <c r="G246" s="2">
        <f t="shared" si="37"/>
        <v>19.3166921655751</v>
      </c>
      <c r="H246" s="2">
        <f t="shared" si="38"/>
        <v>0.337625734564498</v>
      </c>
      <c r="I246" s="5">
        <v>32</v>
      </c>
      <c r="J246" s="5">
        <v>1</v>
      </c>
      <c r="K246" s="5">
        <f t="shared" si="39"/>
        <v>3.49650756146648</v>
      </c>
      <c r="L246" s="5">
        <f t="shared" si="40"/>
        <v>0.693147180559945</v>
      </c>
      <c r="M246" s="4">
        <v>4084000000</v>
      </c>
      <c r="N246" s="4">
        <f t="shared" si="41"/>
        <v>22.1303427372488</v>
      </c>
      <c r="O246" s="4">
        <v>2710000000</v>
      </c>
      <c r="P246" s="4">
        <v>441600000</v>
      </c>
      <c r="Q246" s="1">
        <v>0.3365</v>
      </c>
      <c r="R246" s="1">
        <v>0.1572</v>
      </c>
      <c r="S246" s="1">
        <v>0.1058</v>
      </c>
      <c r="T246" s="1">
        <v>0.1595</v>
      </c>
      <c r="U246" s="1">
        <v>62</v>
      </c>
      <c r="V246" s="1">
        <f t="shared" si="42"/>
        <v>4.14313472639153</v>
      </c>
      <c r="W246" s="1">
        <v>14.42</v>
      </c>
      <c r="X246" s="1">
        <v>25344950</v>
      </c>
      <c r="Y246" s="1">
        <f t="shared" si="43"/>
        <v>17.0480900571109</v>
      </c>
      <c r="Z246" s="1">
        <v>3.49</v>
      </c>
      <c r="AA246" s="1">
        <v>42.59</v>
      </c>
      <c r="AB246" s="1">
        <v>69.29</v>
      </c>
      <c r="AC246" s="1">
        <v>0.10582</v>
      </c>
      <c r="AD246" s="1">
        <v>55848075</v>
      </c>
      <c r="AE246" s="4">
        <v>1374000000</v>
      </c>
      <c r="AF246" s="4">
        <f t="shared" si="44"/>
        <v>0.013674846963761</v>
      </c>
      <c r="AG246" s="4">
        <f t="shared" si="45"/>
        <v>0.0406463427947598</v>
      </c>
      <c r="AH246" s="3">
        <v>5.62901</v>
      </c>
      <c r="AI246" s="4">
        <v>714500000</v>
      </c>
      <c r="AJ246" s="4">
        <v>563500000</v>
      </c>
      <c r="AK246" s="4">
        <f t="shared" si="46"/>
        <v>0.776598676957001</v>
      </c>
      <c r="AL246" s="4">
        <f t="shared" si="47"/>
        <v>0.984702315325248</v>
      </c>
      <c r="AM246" s="1">
        <v>42.86</v>
      </c>
      <c r="AN246" s="1">
        <v>0.5926</v>
      </c>
    </row>
    <row r="247" spans="1:40">
      <c r="A247" s="1">
        <v>2346</v>
      </c>
      <c r="B247" s="1">
        <v>2023</v>
      </c>
      <c r="C247" s="4">
        <v>187800000</v>
      </c>
      <c r="D247" s="1">
        <v>39314547</v>
      </c>
      <c r="E247" s="4">
        <v>1123000000</v>
      </c>
      <c r="F247" s="2">
        <f t="shared" si="36"/>
        <v>227114547</v>
      </c>
      <c r="G247" s="2">
        <f t="shared" si="37"/>
        <v>19.2409650605065</v>
      </c>
      <c r="H247" s="2">
        <f t="shared" si="38"/>
        <v>0.202239133570793</v>
      </c>
      <c r="I247" s="5">
        <v>32</v>
      </c>
      <c r="J247" s="5">
        <v>1</v>
      </c>
      <c r="K247" s="5">
        <f t="shared" si="39"/>
        <v>3.49650756146648</v>
      </c>
      <c r="L247" s="5">
        <f t="shared" si="40"/>
        <v>0.693147180559945</v>
      </c>
      <c r="M247" s="4">
        <v>4386000000</v>
      </c>
      <c r="N247" s="4">
        <f t="shared" si="41"/>
        <v>22.2016834869421</v>
      </c>
      <c r="O247" s="4">
        <v>2920000000</v>
      </c>
      <c r="P247" s="4">
        <v>441600000</v>
      </c>
      <c r="Q247" s="1">
        <v>0.3343</v>
      </c>
      <c r="R247" s="1">
        <v>0.0847</v>
      </c>
      <c r="S247" s="1">
        <v>0.0678</v>
      </c>
      <c r="T247" s="1">
        <v>0.1018</v>
      </c>
      <c r="U247" s="1">
        <v>65</v>
      </c>
      <c r="V247" s="1">
        <f t="shared" si="42"/>
        <v>4.18965474202643</v>
      </c>
      <c r="W247" s="1">
        <v>15.29</v>
      </c>
      <c r="X247" s="1">
        <v>25520611</v>
      </c>
      <c r="Y247" s="1">
        <f t="shared" si="43"/>
        <v>17.0549969581605</v>
      </c>
      <c r="Z247" s="1">
        <v>2.27</v>
      </c>
      <c r="AA247" s="1">
        <v>42.59</v>
      </c>
      <c r="AB247" s="1">
        <v>68.79</v>
      </c>
      <c r="AC247" s="1">
        <v>0.067765</v>
      </c>
      <c r="AD247" s="1">
        <v>-7552422.8</v>
      </c>
      <c r="AE247" s="4">
        <v>1466000000</v>
      </c>
      <c r="AF247" s="4">
        <f t="shared" si="44"/>
        <v>-0.00172193862289102</v>
      </c>
      <c r="AG247" s="4">
        <f t="shared" si="45"/>
        <v>-0.00515172087312415</v>
      </c>
      <c r="AH247" s="3">
        <v>3.906048</v>
      </c>
      <c r="AI247" s="4">
        <v>986300000</v>
      </c>
      <c r="AJ247" s="4">
        <v>903400000</v>
      </c>
      <c r="AK247" s="4">
        <f t="shared" si="46"/>
        <v>0.804452359750668</v>
      </c>
      <c r="AL247" s="4">
        <f t="shared" si="47"/>
        <v>0.878272484416741</v>
      </c>
      <c r="AM247" s="1">
        <v>50</v>
      </c>
      <c r="AN247" s="1">
        <v>0.3829</v>
      </c>
    </row>
    <row r="248" spans="1:40">
      <c r="A248" s="1">
        <v>2350</v>
      </c>
      <c r="B248" s="1">
        <v>2018</v>
      </c>
      <c r="C248" s="4">
        <v>542500000</v>
      </c>
      <c r="D248" s="4">
        <v>128800000</v>
      </c>
      <c r="E248" s="4">
        <v>2551000000</v>
      </c>
      <c r="F248" s="2">
        <f t="shared" si="36"/>
        <v>671300000</v>
      </c>
      <c r="G248" s="2">
        <f t="shared" si="37"/>
        <v>20.324726688909</v>
      </c>
      <c r="H248" s="2">
        <f t="shared" si="38"/>
        <v>0.263151705213642</v>
      </c>
      <c r="I248" s="5">
        <v>117</v>
      </c>
      <c r="J248" s="5">
        <v>36</v>
      </c>
      <c r="K248" s="5">
        <f t="shared" si="39"/>
        <v>4.77068462446567</v>
      </c>
      <c r="L248" s="5">
        <f t="shared" si="40"/>
        <v>3.61091791264422</v>
      </c>
      <c r="M248" s="4">
        <v>3570000000</v>
      </c>
      <c r="N248" s="4">
        <f t="shared" si="41"/>
        <v>21.995831432738</v>
      </c>
      <c r="O248" s="4">
        <v>1827000000</v>
      </c>
      <c r="P248" s="4">
        <v>500300000</v>
      </c>
      <c r="Q248" s="1">
        <v>0.4882</v>
      </c>
      <c r="R248" s="1">
        <v>0.0378</v>
      </c>
      <c r="S248" s="1">
        <v>0.0299</v>
      </c>
      <c r="T248" s="1">
        <v>0.0585</v>
      </c>
      <c r="U248" s="1">
        <v>250</v>
      </c>
      <c r="V248" s="1">
        <f t="shared" si="42"/>
        <v>5.52545293913178</v>
      </c>
      <c r="W248" s="1">
        <v>12.07</v>
      </c>
      <c r="X248" s="4">
        <v>126400000</v>
      </c>
      <c r="Y248" s="1">
        <f t="shared" si="43"/>
        <v>18.654962039677</v>
      </c>
      <c r="Z248" s="1">
        <v>4.95</v>
      </c>
      <c r="AA248" s="1">
        <v>36.72</v>
      </c>
      <c r="AB248" s="1">
        <v>53.97</v>
      </c>
      <c r="AC248" s="1">
        <v>0.02993</v>
      </c>
      <c r="AD248" s="1">
        <v>-22908771</v>
      </c>
      <c r="AE248" s="4">
        <v>1743000000</v>
      </c>
      <c r="AF248" s="4">
        <f t="shared" si="44"/>
        <v>-0.00641702268907563</v>
      </c>
      <c r="AG248" s="4">
        <f t="shared" si="45"/>
        <v>-0.0131432994836489</v>
      </c>
      <c r="AH248" s="3">
        <v>1.39972</v>
      </c>
      <c r="AI248" s="4">
        <v>2476000000</v>
      </c>
      <c r="AJ248" s="4">
        <v>1924000000</v>
      </c>
      <c r="AK248" s="4">
        <f t="shared" si="46"/>
        <v>0.75421403371227</v>
      </c>
      <c r="AL248" s="4">
        <f t="shared" si="47"/>
        <v>0.970599764798118</v>
      </c>
      <c r="AM248" s="1">
        <v>33.33</v>
      </c>
      <c r="AN248" s="1">
        <v>0.812</v>
      </c>
    </row>
    <row r="249" spans="1:40">
      <c r="A249" s="1">
        <v>2350</v>
      </c>
      <c r="B249" s="1">
        <v>2019</v>
      </c>
      <c r="C249" s="4">
        <v>656100000</v>
      </c>
      <c r="D249" s="4">
        <v>150200000</v>
      </c>
      <c r="E249" s="4">
        <v>2421000000</v>
      </c>
      <c r="F249" s="2">
        <f t="shared" si="36"/>
        <v>806300000</v>
      </c>
      <c r="G249" s="2">
        <f t="shared" si="37"/>
        <v>20.5079664396553</v>
      </c>
      <c r="H249" s="2">
        <f t="shared" si="38"/>
        <v>0.33304419661297</v>
      </c>
      <c r="I249" s="5">
        <v>121</v>
      </c>
      <c r="J249" s="5">
        <v>39</v>
      </c>
      <c r="K249" s="5">
        <f t="shared" si="39"/>
        <v>4.80402104473326</v>
      </c>
      <c r="L249" s="5">
        <f t="shared" si="40"/>
        <v>3.68887945411394</v>
      </c>
      <c r="M249" s="4">
        <v>3382000000</v>
      </c>
      <c r="N249" s="4">
        <f t="shared" si="41"/>
        <v>21.9417330874228</v>
      </c>
      <c r="O249" s="4">
        <v>1969000000</v>
      </c>
      <c r="P249" s="4">
        <v>493100000</v>
      </c>
      <c r="Q249" s="1">
        <v>0.4177</v>
      </c>
      <c r="R249" s="1">
        <v>0.0363</v>
      </c>
      <c r="S249" s="1">
        <v>0.0292</v>
      </c>
      <c r="T249" s="1">
        <v>0.0502</v>
      </c>
      <c r="U249" s="1">
        <v>306</v>
      </c>
      <c r="V249" s="1">
        <f t="shared" si="42"/>
        <v>5.7268477475872</v>
      </c>
      <c r="W249" s="1">
        <v>13.33</v>
      </c>
      <c r="X249" s="4">
        <v>119100000</v>
      </c>
      <c r="Y249" s="1">
        <f t="shared" si="43"/>
        <v>18.5954740343255</v>
      </c>
      <c r="Z249" s="1">
        <v>4.92</v>
      </c>
      <c r="AA249" s="1">
        <v>27.11</v>
      </c>
      <c r="AB249" s="1">
        <v>54.44</v>
      </c>
      <c r="AC249" s="1">
        <v>0.029229</v>
      </c>
      <c r="AD249" s="4">
        <v>206400000</v>
      </c>
      <c r="AE249" s="4">
        <v>1412000000</v>
      </c>
      <c r="AF249" s="4">
        <f t="shared" si="44"/>
        <v>0.0610289769367238</v>
      </c>
      <c r="AG249" s="4">
        <f t="shared" si="45"/>
        <v>0.146175637393768</v>
      </c>
      <c r="AH249" s="3">
        <v>1.396823</v>
      </c>
      <c r="AI249" s="4">
        <v>2348000000</v>
      </c>
      <c r="AJ249" s="4">
        <v>1833000000</v>
      </c>
      <c r="AK249" s="4">
        <f t="shared" si="46"/>
        <v>0.757125154894672</v>
      </c>
      <c r="AL249" s="4">
        <f t="shared" si="47"/>
        <v>0.969847170590665</v>
      </c>
      <c r="AM249" s="1">
        <v>33.33</v>
      </c>
      <c r="AN249" s="1">
        <v>0.9484</v>
      </c>
    </row>
    <row r="250" spans="1:40">
      <c r="A250" s="1">
        <v>2350</v>
      </c>
      <c r="B250" s="1">
        <v>2020</v>
      </c>
      <c r="C250" s="4">
        <v>661800000</v>
      </c>
      <c r="D250" s="4">
        <v>177600000</v>
      </c>
      <c r="E250" s="4">
        <v>2183000000</v>
      </c>
      <c r="F250" s="2">
        <f t="shared" si="36"/>
        <v>839400000</v>
      </c>
      <c r="G250" s="2">
        <f t="shared" si="37"/>
        <v>20.5481979088638</v>
      </c>
      <c r="H250" s="2">
        <f t="shared" si="38"/>
        <v>0.38451672010994</v>
      </c>
      <c r="I250" s="5">
        <v>140</v>
      </c>
      <c r="J250" s="5">
        <v>50</v>
      </c>
      <c r="K250" s="5">
        <f t="shared" si="39"/>
        <v>4.94875989037817</v>
      </c>
      <c r="L250" s="5">
        <f t="shared" si="40"/>
        <v>3.93182563272433</v>
      </c>
      <c r="M250" s="4">
        <v>3317000000</v>
      </c>
      <c r="N250" s="4">
        <f t="shared" si="41"/>
        <v>21.9223265969113</v>
      </c>
      <c r="O250" s="4">
        <v>2068000000</v>
      </c>
      <c r="P250" s="4">
        <v>542400000</v>
      </c>
      <c r="Q250" s="1">
        <v>0.3766</v>
      </c>
      <c r="R250" s="1">
        <v>0.0255</v>
      </c>
      <c r="S250" s="1">
        <v>0.0197</v>
      </c>
      <c r="T250" s="1">
        <v>0.0317</v>
      </c>
      <c r="U250" s="1">
        <v>279</v>
      </c>
      <c r="V250" s="1">
        <f t="shared" si="42"/>
        <v>5.63478960316925</v>
      </c>
      <c r="W250" s="1">
        <v>12.7</v>
      </c>
      <c r="X250" s="4">
        <v>109100000</v>
      </c>
      <c r="Y250" s="1">
        <f t="shared" si="43"/>
        <v>18.5077754508033</v>
      </c>
      <c r="Z250" s="1">
        <v>5</v>
      </c>
      <c r="AA250" s="1">
        <v>27.11</v>
      </c>
      <c r="AB250" s="1">
        <v>55.01</v>
      </c>
      <c r="AC250" s="1">
        <v>0.019744</v>
      </c>
      <c r="AD250" s="4">
        <v>111400000</v>
      </c>
      <c r="AE250" s="4">
        <v>1249000000</v>
      </c>
      <c r="AF250" s="4">
        <f t="shared" si="44"/>
        <v>0.0335845643653904</v>
      </c>
      <c r="AG250" s="4">
        <f t="shared" si="45"/>
        <v>0.089191353082466</v>
      </c>
      <c r="AH250" s="3">
        <v>1.519713</v>
      </c>
      <c r="AI250" s="4">
        <v>2126000000</v>
      </c>
      <c r="AJ250" s="4">
        <v>1705000000</v>
      </c>
      <c r="AK250" s="4">
        <f t="shared" si="46"/>
        <v>0.781035272560696</v>
      </c>
      <c r="AL250" s="4">
        <f t="shared" si="47"/>
        <v>0.973889143380669</v>
      </c>
      <c r="AM250" s="1">
        <v>33.33</v>
      </c>
      <c r="AN250" s="1">
        <v>1.0046</v>
      </c>
    </row>
    <row r="251" spans="1:40">
      <c r="A251" s="1">
        <v>2350</v>
      </c>
      <c r="B251" s="1">
        <v>2021</v>
      </c>
      <c r="C251" s="4">
        <v>698400000</v>
      </c>
      <c r="D251" s="4">
        <v>176200000</v>
      </c>
      <c r="E251" s="4">
        <v>2333000000</v>
      </c>
      <c r="F251" s="2">
        <f t="shared" si="36"/>
        <v>874600000</v>
      </c>
      <c r="G251" s="2">
        <f t="shared" si="37"/>
        <v>20.5892771969431</v>
      </c>
      <c r="H251" s="2">
        <f t="shared" si="38"/>
        <v>0.374882126018003</v>
      </c>
      <c r="I251" s="5">
        <v>144</v>
      </c>
      <c r="J251" s="5">
        <v>50</v>
      </c>
      <c r="K251" s="5">
        <f t="shared" si="39"/>
        <v>4.97673374242057</v>
      </c>
      <c r="L251" s="5">
        <f t="shared" si="40"/>
        <v>3.93182563272433</v>
      </c>
      <c r="M251" s="4">
        <v>3453000000</v>
      </c>
      <c r="N251" s="4">
        <f t="shared" si="41"/>
        <v>21.9625092553543</v>
      </c>
      <c r="O251" s="4">
        <v>2089000000</v>
      </c>
      <c r="P251" s="4">
        <v>542400000</v>
      </c>
      <c r="Q251" s="1">
        <v>0.395</v>
      </c>
      <c r="R251" s="1">
        <v>0.0389</v>
      </c>
      <c r="S251" s="1">
        <v>0.0344</v>
      </c>
      <c r="T251" s="1">
        <v>0.0568</v>
      </c>
      <c r="U251" s="1">
        <v>251</v>
      </c>
      <c r="V251" s="1">
        <f t="shared" si="42"/>
        <v>5.52942908751142</v>
      </c>
      <c r="W251" s="1">
        <v>14.25</v>
      </c>
      <c r="X251" s="4">
        <v>104200000</v>
      </c>
      <c r="Y251" s="1">
        <f t="shared" si="43"/>
        <v>18.4618226872835</v>
      </c>
      <c r="Z251" s="1">
        <v>4.46</v>
      </c>
      <c r="AA251" s="1">
        <v>27.11</v>
      </c>
      <c r="AB251" s="1">
        <v>47.49</v>
      </c>
      <c r="AC251" s="1">
        <v>0.034367</v>
      </c>
      <c r="AD251" s="4">
        <v>120800000</v>
      </c>
      <c r="AE251" s="4">
        <v>1364000000</v>
      </c>
      <c r="AF251" s="4">
        <f t="shared" si="44"/>
        <v>0.0349840718216044</v>
      </c>
      <c r="AG251" s="4">
        <f t="shared" si="45"/>
        <v>0.0885630498533724</v>
      </c>
      <c r="AH251" s="3">
        <v>1.479835</v>
      </c>
      <c r="AI251" s="4">
        <v>2250000000</v>
      </c>
      <c r="AJ251" s="4">
        <v>1844000000</v>
      </c>
      <c r="AK251" s="4">
        <f t="shared" si="46"/>
        <v>0.790398628375482</v>
      </c>
      <c r="AL251" s="4">
        <f t="shared" si="47"/>
        <v>0.964423489069867</v>
      </c>
      <c r="AM251" s="1">
        <v>30</v>
      </c>
      <c r="AN251" s="1">
        <v>0.7548</v>
      </c>
    </row>
    <row r="252" spans="1:40">
      <c r="A252" s="1">
        <v>2350</v>
      </c>
      <c r="B252" s="1">
        <v>2022</v>
      </c>
      <c r="C252" s="4">
        <v>596200000</v>
      </c>
      <c r="D252" s="4">
        <v>234100000</v>
      </c>
      <c r="E252" s="4">
        <v>2177000000</v>
      </c>
      <c r="F252" s="2">
        <f t="shared" si="36"/>
        <v>830300000</v>
      </c>
      <c r="G252" s="2">
        <f t="shared" si="37"/>
        <v>20.5372976392323</v>
      </c>
      <c r="H252" s="2">
        <f t="shared" si="38"/>
        <v>0.381396417087735</v>
      </c>
      <c r="I252" s="5">
        <v>146</v>
      </c>
      <c r="J252" s="5">
        <v>51</v>
      </c>
      <c r="K252" s="5">
        <f t="shared" si="39"/>
        <v>4.99043258677874</v>
      </c>
      <c r="L252" s="5">
        <f t="shared" si="40"/>
        <v>3.95124371858143</v>
      </c>
      <c r="M252" s="4">
        <v>3354000000</v>
      </c>
      <c r="N252" s="4">
        <f t="shared" si="41"/>
        <v>21.9334195003474</v>
      </c>
      <c r="O252" s="4">
        <v>1950000000</v>
      </c>
      <c r="P252" s="4">
        <v>542400000</v>
      </c>
      <c r="Q252" s="1">
        <v>0.4186</v>
      </c>
      <c r="R252" s="1">
        <v>0.0098</v>
      </c>
      <c r="S252" s="1">
        <v>0.0046</v>
      </c>
      <c r="T252" s="1">
        <v>0.0079</v>
      </c>
      <c r="U252" s="1">
        <v>267</v>
      </c>
      <c r="V252" s="1">
        <f t="shared" si="42"/>
        <v>5.59098698051086</v>
      </c>
      <c r="W252" s="1">
        <v>16.4</v>
      </c>
      <c r="X252" s="4">
        <v>132900000</v>
      </c>
      <c r="Y252" s="1">
        <f t="shared" si="43"/>
        <v>18.7051075236835</v>
      </c>
      <c r="Z252" s="1">
        <v>6.11</v>
      </c>
      <c r="AA252" s="1">
        <v>27.11</v>
      </c>
      <c r="AB252" s="1">
        <v>43.69</v>
      </c>
      <c r="AC252" s="1">
        <v>0.004611</v>
      </c>
      <c r="AD252" s="4">
        <v>165900000</v>
      </c>
      <c r="AE252" s="4">
        <v>1404000000</v>
      </c>
      <c r="AF252" s="4">
        <f t="shared" si="44"/>
        <v>0.0494633273703041</v>
      </c>
      <c r="AG252" s="4">
        <f t="shared" si="45"/>
        <v>0.118162393162393</v>
      </c>
      <c r="AH252" s="3">
        <v>1.540964</v>
      </c>
      <c r="AI252" s="4">
        <v>2176000000</v>
      </c>
      <c r="AJ252" s="4">
        <v>1773000000</v>
      </c>
      <c r="AK252" s="4">
        <f t="shared" si="46"/>
        <v>0.814423518603583</v>
      </c>
      <c r="AL252" s="4">
        <f t="shared" si="47"/>
        <v>0.999540652273771</v>
      </c>
      <c r="AM252" s="1">
        <v>33.33</v>
      </c>
      <c r="AN252" s="1">
        <v>0.7484</v>
      </c>
    </row>
    <row r="253" spans="1:40">
      <c r="A253" s="1">
        <v>2350</v>
      </c>
      <c r="B253" s="1">
        <v>2023</v>
      </c>
      <c r="C253" s="4">
        <v>603400000</v>
      </c>
      <c r="D253" s="4">
        <v>196300000</v>
      </c>
      <c r="E253" s="4">
        <v>1953000000</v>
      </c>
      <c r="F253" s="2">
        <f t="shared" si="36"/>
        <v>799700000</v>
      </c>
      <c r="G253" s="2">
        <f t="shared" si="37"/>
        <v>20.4997472153021</v>
      </c>
      <c r="H253" s="2">
        <f t="shared" si="38"/>
        <v>0.4094726062468</v>
      </c>
      <c r="I253" s="5">
        <v>146</v>
      </c>
      <c r="J253" s="5">
        <v>51</v>
      </c>
      <c r="K253" s="5">
        <f t="shared" si="39"/>
        <v>4.99043258677874</v>
      </c>
      <c r="L253" s="5">
        <f t="shared" si="40"/>
        <v>3.95124371858143</v>
      </c>
      <c r="M253" s="4">
        <v>2761000000</v>
      </c>
      <c r="N253" s="4">
        <f t="shared" si="41"/>
        <v>21.7388587698944</v>
      </c>
      <c r="O253" s="4">
        <v>1753000000</v>
      </c>
      <c r="P253" s="4">
        <v>542300000</v>
      </c>
      <c r="Q253" s="1">
        <v>0.365</v>
      </c>
      <c r="R253" s="1">
        <v>-0.0721</v>
      </c>
      <c r="S253" s="1">
        <v>-0.0664</v>
      </c>
      <c r="T253" s="1">
        <v>-0.1046</v>
      </c>
      <c r="U253" s="1">
        <v>256</v>
      </c>
      <c r="V253" s="1">
        <f t="shared" si="42"/>
        <v>5.54907608489522</v>
      </c>
      <c r="W253" s="1">
        <v>17.1</v>
      </c>
      <c r="X253" s="1">
        <v>84447305</v>
      </c>
      <c r="Y253" s="1">
        <f t="shared" si="43"/>
        <v>18.2516382883347</v>
      </c>
      <c r="Z253" s="1">
        <v>4.32</v>
      </c>
      <c r="AA253" s="1">
        <v>27.11</v>
      </c>
      <c r="AB253" s="1">
        <v>44.19</v>
      </c>
      <c r="AC253" s="1">
        <v>-0.066445</v>
      </c>
      <c r="AD253" s="1">
        <v>-56319593</v>
      </c>
      <c r="AE253" s="4">
        <v>1008000000</v>
      </c>
      <c r="AF253" s="4">
        <f t="shared" si="44"/>
        <v>-0.0203982589641434</v>
      </c>
      <c r="AG253" s="4">
        <f t="shared" si="45"/>
        <v>-0.0558726121031746</v>
      </c>
      <c r="AH253" s="3">
        <v>1.413675</v>
      </c>
      <c r="AI253" s="4">
        <v>2060000000</v>
      </c>
      <c r="AJ253" s="4">
        <v>1679000000</v>
      </c>
      <c r="AK253" s="4">
        <f t="shared" si="46"/>
        <v>0.859703020993344</v>
      </c>
      <c r="AL253" s="4">
        <f t="shared" si="47"/>
        <v>1.05478750640041</v>
      </c>
      <c r="AM253" s="1">
        <v>33.33</v>
      </c>
      <c r="AN253" s="1">
        <v>0.768</v>
      </c>
    </row>
    <row r="254" spans="1:40">
      <c r="A254" s="1">
        <v>2358</v>
      </c>
      <c r="B254" s="1">
        <v>2018</v>
      </c>
      <c r="C254" s="4">
        <v>1006000000</v>
      </c>
      <c r="D254" s="4">
        <v>148400000</v>
      </c>
      <c r="E254" s="4">
        <v>2701000000</v>
      </c>
      <c r="F254" s="2">
        <f t="shared" si="36"/>
        <v>1154400000</v>
      </c>
      <c r="G254" s="2">
        <f t="shared" si="37"/>
        <v>20.8668465654239</v>
      </c>
      <c r="H254" s="2">
        <f t="shared" si="38"/>
        <v>0.427397260273973</v>
      </c>
      <c r="I254" s="5">
        <v>1326</v>
      </c>
      <c r="J254" s="5">
        <v>639</v>
      </c>
      <c r="K254" s="5">
        <f t="shared" si="39"/>
        <v>7.19067603433221</v>
      </c>
      <c r="L254" s="5">
        <f t="shared" si="40"/>
        <v>6.46146817635372</v>
      </c>
      <c r="M254" s="4">
        <v>9293000000</v>
      </c>
      <c r="N254" s="4">
        <f t="shared" si="41"/>
        <v>22.9525272655216</v>
      </c>
      <c r="O254" s="4">
        <v>5044000000</v>
      </c>
      <c r="P254" s="4">
        <v>929800000</v>
      </c>
      <c r="Q254" s="1">
        <v>0.4572</v>
      </c>
      <c r="R254" s="1">
        <v>0.0454</v>
      </c>
      <c r="S254" s="1">
        <v>0.0298</v>
      </c>
      <c r="T254" s="1">
        <v>0.055</v>
      </c>
      <c r="U254" s="1">
        <v>857</v>
      </c>
      <c r="V254" s="1">
        <f t="shared" si="42"/>
        <v>6.75460409948796</v>
      </c>
      <c r="W254" s="1">
        <v>29.3</v>
      </c>
      <c r="X254" s="1">
        <v>96738578</v>
      </c>
      <c r="Y254" s="1">
        <f t="shared" si="43"/>
        <v>18.3875228260574</v>
      </c>
      <c r="Z254" s="1">
        <v>3.58</v>
      </c>
      <c r="AA254" s="1">
        <v>21.33</v>
      </c>
      <c r="AB254" s="1">
        <v>65.91</v>
      </c>
      <c r="AC254" s="1">
        <v>0.029832</v>
      </c>
      <c r="AD254" s="4">
        <v>-822300000</v>
      </c>
      <c r="AE254" s="4">
        <v>4249000000</v>
      </c>
      <c r="AF254" s="4">
        <f t="shared" si="44"/>
        <v>-0.088485957172065</v>
      </c>
      <c r="AG254" s="4">
        <f t="shared" si="45"/>
        <v>-0.193527888915039</v>
      </c>
      <c r="AH254" s="3">
        <v>3.441055</v>
      </c>
      <c r="AI254" s="4">
        <v>2425000000</v>
      </c>
      <c r="AJ254" s="4">
        <v>1819000000</v>
      </c>
      <c r="AK254" s="4">
        <f t="shared" si="46"/>
        <v>0.673454276194002</v>
      </c>
      <c r="AL254" s="4">
        <f t="shared" si="47"/>
        <v>0.897815623843021</v>
      </c>
      <c r="AM254" s="1">
        <v>36.36</v>
      </c>
      <c r="AN254" s="1">
        <v>1.0753</v>
      </c>
    </row>
    <row r="255" spans="1:40">
      <c r="A255" s="1">
        <v>2358</v>
      </c>
      <c r="B255" s="1">
        <v>2019</v>
      </c>
      <c r="C255" s="4">
        <v>2715000000</v>
      </c>
      <c r="D255" s="4">
        <v>145500000</v>
      </c>
      <c r="E255" s="4">
        <v>1627000000</v>
      </c>
      <c r="F255" s="2">
        <f t="shared" si="36"/>
        <v>2860500000</v>
      </c>
      <c r="G255" s="2">
        <f t="shared" si="37"/>
        <v>21.7742622716729</v>
      </c>
      <c r="H255" s="2">
        <f t="shared" si="38"/>
        <v>1.75814382298709</v>
      </c>
      <c r="I255" s="5">
        <v>1579</v>
      </c>
      <c r="J255" s="5">
        <v>689</v>
      </c>
      <c r="K255" s="5">
        <f t="shared" si="39"/>
        <v>7.36518012602101</v>
      </c>
      <c r="L255" s="5">
        <f t="shared" si="40"/>
        <v>6.5366915975913</v>
      </c>
      <c r="M255" s="4">
        <v>8072000000</v>
      </c>
      <c r="N255" s="4">
        <f t="shared" si="41"/>
        <v>22.8116671199977</v>
      </c>
      <c r="O255" s="4">
        <v>4541000000</v>
      </c>
      <c r="P255" s="4">
        <v>929800000</v>
      </c>
      <c r="Q255" s="1">
        <v>0.4374</v>
      </c>
      <c r="R255" s="1">
        <v>0.0169</v>
      </c>
      <c r="S255" s="1">
        <v>0.0017</v>
      </c>
      <c r="T255" s="1">
        <v>0.003</v>
      </c>
      <c r="U255" s="1">
        <v>724</v>
      </c>
      <c r="V255" s="1">
        <f t="shared" si="42"/>
        <v>6.58617165485467</v>
      </c>
      <c r="W255" s="1">
        <v>5.78</v>
      </c>
      <c r="X255" s="1">
        <v>75195782</v>
      </c>
      <c r="Y255" s="1">
        <f t="shared" si="43"/>
        <v>18.1356056969214</v>
      </c>
      <c r="Z255" s="1">
        <v>4.62</v>
      </c>
      <c r="AA255" s="1">
        <v>17.63</v>
      </c>
      <c r="AB255" s="1">
        <v>58.74</v>
      </c>
      <c r="AC255" s="1">
        <v>0.001674</v>
      </c>
      <c r="AD255" s="4">
        <v>1348000000</v>
      </c>
      <c r="AE255" s="4">
        <v>3531000000</v>
      </c>
      <c r="AF255" s="4">
        <f t="shared" si="44"/>
        <v>0.166997026759167</v>
      </c>
      <c r="AG255" s="4">
        <f t="shared" si="45"/>
        <v>0.381761540640045</v>
      </c>
      <c r="AH255" s="3">
        <v>4.962101</v>
      </c>
      <c r="AI255" s="4">
        <v>1632000000</v>
      </c>
      <c r="AJ255" s="4">
        <v>1161000000</v>
      </c>
      <c r="AK255" s="4">
        <f t="shared" si="46"/>
        <v>0.713583282114321</v>
      </c>
      <c r="AL255" s="4">
        <f t="shared" si="47"/>
        <v>1.00307314074985</v>
      </c>
      <c r="AM255" s="1">
        <v>36.36</v>
      </c>
      <c r="AN255" s="1">
        <v>7.6988</v>
      </c>
    </row>
    <row r="256" spans="1:40">
      <c r="A256" s="1">
        <v>2358</v>
      </c>
      <c r="B256" s="1">
        <v>2020</v>
      </c>
      <c r="C256" s="4">
        <v>2586000000</v>
      </c>
      <c r="D256" s="4">
        <v>141400000</v>
      </c>
      <c r="E256" s="4">
        <v>1650000000</v>
      </c>
      <c r="F256" s="2">
        <f t="shared" si="36"/>
        <v>2727400000</v>
      </c>
      <c r="G256" s="2">
        <f t="shared" si="37"/>
        <v>21.726614611388</v>
      </c>
      <c r="H256" s="2">
        <f t="shared" si="38"/>
        <v>1.6529696969697</v>
      </c>
      <c r="I256" s="5">
        <v>1643</v>
      </c>
      <c r="J256" s="5">
        <v>693</v>
      </c>
      <c r="K256" s="5">
        <f t="shared" si="39"/>
        <v>7.40488757561613</v>
      </c>
      <c r="L256" s="5">
        <f t="shared" si="40"/>
        <v>6.5424719605068</v>
      </c>
      <c r="M256" s="4">
        <v>7035000000</v>
      </c>
      <c r="N256" s="4">
        <f t="shared" si="41"/>
        <v>22.6741635275128</v>
      </c>
      <c r="O256" s="4">
        <v>3545000000</v>
      </c>
      <c r="P256" s="4">
        <v>929800000</v>
      </c>
      <c r="Q256" s="1">
        <v>0.496</v>
      </c>
      <c r="R256" s="1">
        <v>-0.1199</v>
      </c>
      <c r="S256" s="1">
        <v>-0.1404</v>
      </c>
      <c r="T256" s="1">
        <v>-0.2785</v>
      </c>
      <c r="U256" s="1">
        <v>633</v>
      </c>
      <c r="V256" s="1">
        <f t="shared" si="42"/>
        <v>6.45204895443723</v>
      </c>
      <c r="W256" s="1">
        <v>4.71</v>
      </c>
      <c r="X256" s="1">
        <v>98523901</v>
      </c>
      <c r="Y256" s="1">
        <f t="shared" si="43"/>
        <v>18.4058097264538</v>
      </c>
      <c r="Z256" s="1">
        <v>5.97</v>
      </c>
      <c r="AA256" s="1">
        <v>14.32</v>
      </c>
      <c r="AB256" s="1">
        <v>52.47</v>
      </c>
      <c r="AC256" s="1">
        <v>-0.140379</v>
      </c>
      <c r="AD256" s="4">
        <v>-494700000</v>
      </c>
      <c r="AE256" s="4">
        <v>3490000000</v>
      </c>
      <c r="AF256" s="4">
        <f t="shared" si="44"/>
        <v>-0.070319829424307</v>
      </c>
      <c r="AG256" s="4">
        <f t="shared" si="45"/>
        <v>-0.141747851002865</v>
      </c>
      <c r="AH256" s="3">
        <v>4.26378</v>
      </c>
      <c r="AI256" s="4">
        <v>1838000000</v>
      </c>
      <c r="AJ256" s="4">
        <v>1359000000</v>
      </c>
      <c r="AK256" s="4">
        <f t="shared" si="46"/>
        <v>0.823636363636364</v>
      </c>
      <c r="AL256" s="4">
        <f t="shared" si="47"/>
        <v>1.11393939393939</v>
      </c>
      <c r="AM256" s="1">
        <v>45.45</v>
      </c>
      <c r="AN256" s="1">
        <v>8.1392</v>
      </c>
    </row>
    <row r="257" spans="1:40">
      <c r="A257" s="1">
        <v>2358</v>
      </c>
      <c r="B257" s="1">
        <v>2021</v>
      </c>
      <c r="C257" s="4">
        <v>2400000000</v>
      </c>
      <c r="D257" s="4">
        <v>138400000</v>
      </c>
      <c r="E257" s="4">
        <v>1708000000</v>
      </c>
      <c r="F257" s="2">
        <f t="shared" si="36"/>
        <v>2538400000</v>
      </c>
      <c r="G257" s="2">
        <f t="shared" si="37"/>
        <v>21.6547997982333</v>
      </c>
      <c r="H257" s="2">
        <f t="shared" si="38"/>
        <v>1.48618266978923</v>
      </c>
      <c r="I257" s="5">
        <v>1705</v>
      </c>
      <c r="J257" s="5">
        <v>739</v>
      </c>
      <c r="K257" s="5">
        <f t="shared" si="39"/>
        <v>7.44190672805162</v>
      </c>
      <c r="L257" s="5">
        <f t="shared" si="40"/>
        <v>6.60665018619822</v>
      </c>
      <c r="M257" s="4">
        <v>5982000000</v>
      </c>
      <c r="N257" s="4">
        <f t="shared" si="41"/>
        <v>22.5120207971542</v>
      </c>
      <c r="O257" s="4">
        <v>3056000000</v>
      </c>
      <c r="P257" s="4">
        <v>929800000</v>
      </c>
      <c r="Q257" s="1">
        <v>0.4891</v>
      </c>
      <c r="R257" s="1">
        <v>-0.0597</v>
      </c>
      <c r="S257" s="1">
        <v>-0.0818</v>
      </c>
      <c r="T257" s="1">
        <v>-0.1601</v>
      </c>
      <c r="U257" s="1">
        <v>611</v>
      </c>
      <c r="V257" s="1">
        <f t="shared" si="42"/>
        <v>6.41673228251233</v>
      </c>
      <c r="W257" s="1">
        <v>4.6</v>
      </c>
      <c r="X257" s="1">
        <v>92470539</v>
      </c>
      <c r="Y257" s="1">
        <f t="shared" si="43"/>
        <v>18.3424006544543</v>
      </c>
      <c r="Z257" s="1">
        <v>5.41</v>
      </c>
      <c r="AA257" s="1">
        <v>12.26</v>
      </c>
      <c r="AB257" s="1">
        <v>43.66</v>
      </c>
      <c r="AC257" s="1">
        <v>-0.081802</v>
      </c>
      <c r="AD257" s="4">
        <v>702500000</v>
      </c>
      <c r="AE257" s="4">
        <v>2926000000</v>
      </c>
      <c r="AF257" s="4">
        <f t="shared" si="44"/>
        <v>0.117435640254096</v>
      </c>
      <c r="AG257" s="4">
        <f t="shared" si="45"/>
        <v>0.240088858509911</v>
      </c>
      <c r="AH257" s="3">
        <v>3.501731</v>
      </c>
      <c r="AI257" s="4">
        <v>1834000000</v>
      </c>
      <c r="AJ257" s="4">
        <v>1331000000</v>
      </c>
      <c r="AK257" s="4">
        <f t="shared" si="46"/>
        <v>0.779274004683841</v>
      </c>
      <c r="AL257" s="4">
        <f t="shared" si="47"/>
        <v>1.07377049180328</v>
      </c>
      <c r="AM257" s="1">
        <v>45.45</v>
      </c>
      <c r="AN257" s="1">
        <v>7.8088</v>
      </c>
    </row>
    <row r="258" spans="1:40">
      <c r="A258" s="1">
        <v>2358</v>
      </c>
      <c r="B258" s="1">
        <v>2022</v>
      </c>
      <c r="C258" s="4">
        <v>2230000000</v>
      </c>
      <c r="D258" s="4">
        <v>134600000</v>
      </c>
      <c r="E258" s="4">
        <v>2407000000</v>
      </c>
      <c r="F258" s="2">
        <f t="shared" si="36"/>
        <v>2364600000</v>
      </c>
      <c r="G258" s="2">
        <f t="shared" si="37"/>
        <v>21.5838747113933</v>
      </c>
      <c r="H258" s="2">
        <f t="shared" si="38"/>
        <v>0.982384711258828</v>
      </c>
      <c r="I258" s="5">
        <v>1707</v>
      </c>
      <c r="J258" s="5">
        <v>735</v>
      </c>
      <c r="K258" s="5">
        <f t="shared" si="39"/>
        <v>7.44307837434851</v>
      </c>
      <c r="L258" s="5">
        <f t="shared" si="40"/>
        <v>6.60123011872888</v>
      </c>
      <c r="M258" s="4">
        <v>6275000000</v>
      </c>
      <c r="N258" s="4">
        <f t="shared" si="41"/>
        <v>22.5598393219643</v>
      </c>
      <c r="O258" s="4">
        <v>3095000000</v>
      </c>
      <c r="P258" s="4">
        <v>929800000</v>
      </c>
      <c r="Q258" s="1">
        <v>0.5067</v>
      </c>
      <c r="R258" s="1">
        <v>0.0257</v>
      </c>
      <c r="S258" s="1">
        <v>0.0063</v>
      </c>
      <c r="T258" s="1">
        <v>0.0127</v>
      </c>
      <c r="U258" s="1">
        <v>629</v>
      </c>
      <c r="V258" s="1">
        <f t="shared" si="42"/>
        <v>6.44571981938558</v>
      </c>
      <c r="W258" s="1">
        <v>4.5</v>
      </c>
      <c r="X258" s="4">
        <v>103300000</v>
      </c>
      <c r="Y258" s="1">
        <f t="shared" si="43"/>
        <v>18.4531479340899</v>
      </c>
      <c r="Z258" s="1">
        <v>4.29</v>
      </c>
      <c r="AA258" s="1">
        <v>12.26</v>
      </c>
      <c r="AB258" s="1">
        <v>41</v>
      </c>
      <c r="AC258" s="1">
        <v>0.006282</v>
      </c>
      <c r="AD258" s="4">
        <v>-166600000</v>
      </c>
      <c r="AE258" s="4">
        <v>3179000000</v>
      </c>
      <c r="AF258" s="4">
        <f t="shared" si="44"/>
        <v>-0.0265498007968127</v>
      </c>
      <c r="AG258" s="4">
        <f t="shared" si="45"/>
        <v>-0.0524064171122995</v>
      </c>
      <c r="AH258" s="3">
        <v>2.607313</v>
      </c>
      <c r="AI258" s="4">
        <v>2288000000</v>
      </c>
      <c r="AJ258" s="4">
        <v>1782000000</v>
      </c>
      <c r="AK258" s="4">
        <f t="shared" si="46"/>
        <v>0.740340673036975</v>
      </c>
      <c r="AL258" s="4">
        <f t="shared" si="47"/>
        <v>0.95056086414624</v>
      </c>
      <c r="AM258" s="1">
        <v>50</v>
      </c>
      <c r="AN258" s="1">
        <v>5.8188</v>
      </c>
    </row>
    <row r="259" spans="1:40">
      <c r="A259" s="1">
        <v>2358</v>
      </c>
      <c r="B259" s="1">
        <v>2023</v>
      </c>
      <c r="C259" s="4">
        <v>2057000000</v>
      </c>
      <c r="D259" s="4">
        <v>131400000</v>
      </c>
      <c r="E259" s="4">
        <v>2637000000</v>
      </c>
      <c r="F259" s="2">
        <f t="shared" ref="F259:F322" si="48">C259+D259</f>
        <v>2188400000</v>
      </c>
      <c r="G259" s="2">
        <f t="shared" ref="G259:G322" si="49">LN(C259+D259)</f>
        <v>21.5064365201539</v>
      </c>
      <c r="H259" s="2">
        <f t="shared" ref="H259:H322" si="50">(C259+D259)/E259</f>
        <v>0.829882442169132</v>
      </c>
      <c r="I259" s="5">
        <v>1707</v>
      </c>
      <c r="J259" s="5">
        <v>735</v>
      </c>
      <c r="K259" s="5">
        <f t="shared" ref="K259:K322" si="51">LN(I259+1)</f>
        <v>7.44307837434851</v>
      </c>
      <c r="L259" s="5">
        <f t="shared" ref="L259:L322" si="52">LN(J259+1)</f>
        <v>6.60123011872888</v>
      </c>
      <c r="M259" s="4">
        <v>6346000000</v>
      </c>
      <c r="N259" s="4">
        <f t="shared" ref="N259:N322" si="53">LN(M259)</f>
        <v>22.5710905301074</v>
      </c>
      <c r="O259" s="4">
        <v>3169000000</v>
      </c>
      <c r="P259" s="4">
        <v>929800000</v>
      </c>
      <c r="Q259" s="1">
        <v>0.5006</v>
      </c>
      <c r="R259" s="1">
        <v>0.0312</v>
      </c>
      <c r="S259" s="1">
        <v>0.0116</v>
      </c>
      <c r="T259" s="1">
        <v>0.0233</v>
      </c>
      <c r="U259" s="1">
        <v>636</v>
      </c>
      <c r="V259" s="1">
        <f t="shared" ref="V259:V322" si="54">LN(U259+1)</f>
        <v>6.45676965557216</v>
      </c>
      <c r="W259" s="1">
        <v>4.51</v>
      </c>
      <c r="X259" s="1">
        <v>96076403</v>
      </c>
      <c r="Y259" s="1">
        <f t="shared" ref="Y259:Y322" si="55">LN(X259)</f>
        <v>18.3806542974832</v>
      </c>
      <c r="Z259" s="1">
        <v>3.64</v>
      </c>
      <c r="AA259" s="1">
        <v>15.82</v>
      </c>
      <c r="AB259" s="1">
        <v>40.75</v>
      </c>
      <c r="AC259" s="1">
        <v>0.011641</v>
      </c>
      <c r="AD259" s="4">
        <v>124200000</v>
      </c>
      <c r="AE259" s="4">
        <v>3177000000</v>
      </c>
      <c r="AF259" s="4">
        <f t="shared" ref="AF259:AF322" si="56">AD259/M259</f>
        <v>0.0195713835486921</v>
      </c>
      <c r="AG259" s="4">
        <f t="shared" ref="AG259:AG322" si="57">AD259/AE259</f>
        <v>0.0390934844192635</v>
      </c>
      <c r="AH259" s="3">
        <v>2.40648</v>
      </c>
      <c r="AI259" s="4">
        <v>2411000000</v>
      </c>
      <c r="AJ259" s="4">
        <v>1879000000</v>
      </c>
      <c r="AK259" s="4">
        <f t="shared" ref="AK259:AK322" si="58">AJ259/E259</f>
        <v>0.712552142586272</v>
      </c>
      <c r="AL259" s="4">
        <f t="shared" ref="AL259:AL322" si="59">AI259/E259</f>
        <v>0.914296549108836</v>
      </c>
      <c r="AM259" s="1">
        <v>40</v>
      </c>
      <c r="AN259" s="1">
        <v>5.3466</v>
      </c>
    </row>
    <row r="260" spans="1:40">
      <c r="A260" s="1">
        <v>2364</v>
      </c>
      <c r="B260" s="1">
        <v>2018</v>
      </c>
      <c r="C260" s="4">
        <v>189700000</v>
      </c>
      <c r="D260" s="1">
        <v>64897874</v>
      </c>
      <c r="E260" s="4">
        <v>984100000</v>
      </c>
      <c r="F260" s="2">
        <f t="shared" si="48"/>
        <v>254597874</v>
      </c>
      <c r="G260" s="2">
        <f t="shared" si="49"/>
        <v>19.3551958936992</v>
      </c>
      <c r="H260" s="2">
        <f t="shared" si="50"/>
        <v>0.258711385021847</v>
      </c>
      <c r="I260" s="5">
        <v>106</v>
      </c>
      <c r="J260" s="5">
        <v>56</v>
      </c>
      <c r="K260" s="5">
        <f t="shared" si="51"/>
        <v>4.67282883446191</v>
      </c>
      <c r="L260" s="5">
        <f t="shared" si="52"/>
        <v>4.04305126783455</v>
      </c>
      <c r="M260" s="4">
        <v>2547000000</v>
      </c>
      <c r="N260" s="4">
        <f t="shared" si="53"/>
        <v>21.6581820329437</v>
      </c>
      <c r="O260" s="4">
        <v>2230000000</v>
      </c>
      <c r="P260" s="4">
        <v>563600000</v>
      </c>
      <c r="Q260" s="1">
        <v>0.1244</v>
      </c>
      <c r="R260" s="1">
        <v>0.0266</v>
      </c>
      <c r="S260" s="1">
        <v>0.0279</v>
      </c>
      <c r="T260" s="1">
        <v>0.0319</v>
      </c>
      <c r="U260" s="1">
        <v>542</v>
      </c>
      <c r="V260" s="1">
        <f t="shared" si="54"/>
        <v>6.29710931993394</v>
      </c>
      <c r="W260" s="1">
        <v>30.4</v>
      </c>
      <c r="X260" s="1">
        <v>99008755</v>
      </c>
      <c r="Y260" s="1">
        <f t="shared" si="55"/>
        <v>18.4107188385322</v>
      </c>
      <c r="Z260" s="1">
        <v>10.06</v>
      </c>
      <c r="AA260" s="1">
        <v>35.56</v>
      </c>
      <c r="AB260" s="1">
        <v>54.64</v>
      </c>
      <c r="AC260" s="1">
        <v>0.027897</v>
      </c>
      <c r="AD260" s="1">
        <v>93963395</v>
      </c>
      <c r="AE260" s="4">
        <v>317000000</v>
      </c>
      <c r="AF260" s="4">
        <f t="shared" si="56"/>
        <v>0.0368917923046722</v>
      </c>
      <c r="AG260" s="4">
        <f t="shared" si="57"/>
        <v>0.296414495268139</v>
      </c>
      <c r="AH260" s="3">
        <v>2.5882</v>
      </c>
      <c r="AI260" s="4">
        <v>922000000</v>
      </c>
      <c r="AJ260" s="4">
        <v>657400000</v>
      </c>
      <c r="AK260" s="4">
        <f t="shared" si="58"/>
        <v>0.668021542526166</v>
      </c>
      <c r="AL260" s="4">
        <f t="shared" si="59"/>
        <v>0.936896656843817</v>
      </c>
      <c r="AM260" s="1">
        <v>37.5</v>
      </c>
      <c r="AN260" s="1">
        <v>1.8118</v>
      </c>
    </row>
    <row r="261" spans="1:40">
      <c r="A261" s="1">
        <v>2364</v>
      </c>
      <c r="B261" s="1">
        <v>2019</v>
      </c>
      <c r="C261" s="4">
        <v>184800000</v>
      </c>
      <c r="D261" s="1">
        <v>60444066</v>
      </c>
      <c r="E261" s="4">
        <v>1174000000</v>
      </c>
      <c r="F261" s="2">
        <f t="shared" si="48"/>
        <v>245244066</v>
      </c>
      <c r="G261" s="2">
        <f t="shared" si="49"/>
        <v>19.3177644603984</v>
      </c>
      <c r="H261" s="2">
        <f t="shared" si="50"/>
        <v>0.208896137989779</v>
      </c>
      <c r="I261" s="5">
        <v>112</v>
      </c>
      <c r="J261" s="5">
        <v>50</v>
      </c>
      <c r="K261" s="5">
        <f t="shared" si="51"/>
        <v>4.72738781871234</v>
      </c>
      <c r="L261" s="5">
        <f t="shared" si="52"/>
        <v>3.93182563272433</v>
      </c>
      <c r="M261" s="4">
        <v>2647000000</v>
      </c>
      <c r="N261" s="4">
        <f t="shared" si="53"/>
        <v>21.6966927601914</v>
      </c>
      <c r="O261" s="4">
        <v>2159000000</v>
      </c>
      <c r="P261" s="4">
        <v>563600000</v>
      </c>
      <c r="Q261" s="1">
        <v>0.1844</v>
      </c>
      <c r="R261" s="1">
        <v>0.026</v>
      </c>
      <c r="S261" s="1">
        <v>0.0277</v>
      </c>
      <c r="T261" s="1">
        <v>0.034</v>
      </c>
      <c r="U261" s="1">
        <v>499</v>
      </c>
      <c r="V261" s="1">
        <f t="shared" si="54"/>
        <v>6.21460809842219</v>
      </c>
      <c r="W261" s="1">
        <v>30.04</v>
      </c>
      <c r="X261" s="4">
        <v>108400000</v>
      </c>
      <c r="Y261" s="1">
        <f t="shared" si="55"/>
        <v>18.5013386469698</v>
      </c>
      <c r="Z261" s="1">
        <v>9.24</v>
      </c>
      <c r="AA261" s="1">
        <v>35.56</v>
      </c>
      <c r="AB261" s="1">
        <v>55.05</v>
      </c>
      <c r="AC261" s="1">
        <v>0.027729</v>
      </c>
      <c r="AD261" s="1">
        <v>19265351</v>
      </c>
      <c r="AE261" s="4">
        <v>488000000</v>
      </c>
      <c r="AF261" s="4">
        <f t="shared" si="56"/>
        <v>0.00727818322629392</v>
      </c>
      <c r="AG261" s="4">
        <f t="shared" si="57"/>
        <v>0.0394781782786885</v>
      </c>
      <c r="AH261" s="3">
        <v>2.255382</v>
      </c>
      <c r="AI261" s="4">
        <v>1051000000</v>
      </c>
      <c r="AJ261" s="4">
        <v>778700000</v>
      </c>
      <c r="AK261" s="4">
        <f t="shared" si="58"/>
        <v>0.663287904599659</v>
      </c>
      <c r="AL261" s="4">
        <f t="shared" si="59"/>
        <v>0.895229982964225</v>
      </c>
      <c r="AM261" s="1">
        <v>33.33</v>
      </c>
      <c r="AN261" s="1">
        <v>1.4153</v>
      </c>
    </row>
    <row r="262" spans="1:40">
      <c r="A262" s="1">
        <v>2364</v>
      </c>
      <c r="B262" s="1">
        <v>2020</v>
      </c>
      <c r="C262" s="4">
        <v>270300000</v>
      </c>
      <c r="D262" s="1">
        <v>69716276</v>
      </c>
      <c r="E262" s="4">
        <v>1433000000</v>
      </c>
      <c r="F262" s="2">
        <f t="shared" si="48"/>
        <v>340016276</v>
      </c>
      <c r="G262" s="2">
        <f t="shared" si="49"/>
        <v>19.644504045017</v>
      </c>
      <c r="H262" s="2">
        <f t="shared" si="50"/>
        <v>0.237275838101884</v>
      </c>
      <c r="I262" s="5">
        <v>132</v>
      </c>
      <c r="J262" s="5">
        <v>64</v>
      </c>
      <c r="K262" s="5">
        <f t="shared" si="51"/>
        <v>4.89034912822175</v>
      </c>
      <c r="L262" s="5">
        <f t="shared" si="52"/>
        <v>4.17438726989564</v>
      </c>
      <c r="M262" s="4">
        <v>3448000000</v>
      </c>
      <c r="N262" s="4">
        <f t="shared" si="53"/>
        <v>21.9610601897479</v>
      </c>
      <c r="O262" s="4">
        <v>2233000000</v>
      </c>
      <c r="P262" s="4">
        <v>563600000</v>
      </c>
      <c r="Q262" s="1">
        <v>0.3525</v>
      </c>
      <c r="R262" s="1">
        <v>0.026</v>
      </c>
      <c r="S262" s="1">
        <v>0.0231</v>
      </c>
      <c r="T262" s="1">
        <v>0.0357</v>
      </c>
      <c r="U262" s="1">
        <v>538</v>
      </c>
      <c r="V262" s="1">
        <f t="shared" si="54"/>
        <v>6.289715570909</v>
      </c>
      <c r="W262" s="1">
        <v>28.15</v>
      </c>
      <c r="X262" s="4">
        <v>118800000</v>
      </c>
      <c r="Y262" s="1">
        <f t="shared" si="55"/>
        <v>18.5929519648928</v>
      </c>
      <c r="Z262" s="1">
        <v>8.29</v>
      </c>
      <c r="AA262" s="1">
        <v>35.56</v>
      </c>
      <c r="AB262" s="1">
        <v>50.95</v>
      </c>
      <c r="AC262" s="1">
        <v>0.023087</v>
      </c>
      <c r="AD262" s="1">
        <v>-4329327.6</v>
      </c>
      <c r="AE262" s="4">
        <v>1216000000</v>
      </c>
      <c r="AF262" s="4">
        <f t="shared" si="56"/>
        <v>-0.00125560545243619</v>
      </c>
      <c r="AG262" s="4">
        <f t="shared" si="57"/>
        <v>-0.00356030230263158</v>
      </c>
      <c r="AH262" s="3">
        <v>2.405482</v>
      </c>
      <c r="AI262" s="4">
        <v>1349000000</v>
      </c>
      <c r="AJ262" s="4">
        <v>1011000000</v>
      </c>
      <c r="AK262" s="4">
        <f t="shared" si="58"/>
        <v>0.705512909979065</v>
      </c>
      <c r="AL262" s="4">
        <f t="shared" si="59"/>
        <v>0.941381716678297</v>
      </c>
      <c r="AM262" s="1">
        <v>37.5</v>
      </c>
      <c r="AN262" s="1">
        <v>1.3331</v>
      </c>
    </row>
    <row r="263" spans="1:40">
      <c r="A263" s="1">
        <v>2364</v>
      </c>
      <c r="B263" s="1">
        <v>2021</v>
      </c>
      <c r="C263" s="4">
        <v>297800000</v>
      </c>
      <c r="D263" s="1">
        <v>67331522</v>
      </c>
      <c r="E263" s="4">
        <v>1819000000</v>
      </c>
      <c r="F263" s="2">
        <f t="shared" si="48"/>
        <v>365131522</v>
      </c>
      <c r="G263" s="2">
        <f t="shared" si="49"/>
        <v>19.7157681808885</v>
      </c>
      <c r="H263" s="2">
        <f t="shared" si="50"/>
        <v>0.200732007696537</v>
      </c>
      <c r="I263" s="5">
        <v>139</v>
      </c>
      <c r="J263" s="5">
        <v>69</v>
      </c>
      <c r="K263" s="5">
        <f t="shared" si="51"/>
        <v>4.9416424226093</v>
      </c>
      <c r="L263" s="5">
        <f t="shared" si="52"/>
        <v>4.24849524204936</v>
      </c>
      <c r="M263" s="4">
        <v>3263000000</v>
      </c>
      <c r="N263" s="4">
        <f t="shared" si="53"/>
        <v>21.9059128545576</v>
      </c>
      <c r="O263" s="4">
        <v>2340000000</v>
      </c>
      <c r="P263" s="4">
        <v>563600000</v>
      </c>
      <c r="Q263" s="1">
        <v>0.2829</v>
      </c>
      <c r="R263" s="1">
        <v>0.0305</v>
      </c>
      <c r="S263" s="1">
        <v>0.0259</v>
      </c>
      <c r="T263" s="1">
        <v>0.0361</v>
      </c>
      <c r="U263" s="1">
        <v>551</v>
      </c>
      <c r="V263" s="1">
        <f t="shared" si="54"/>
        <v>6.3135480462771</v>
      </c>
      <c r="W263" s="1">
        <v>26.72</v>
      </c>
      <c r="X263" s="4">
        <v>157000000</v>
      </c>
      <c r="Y263" s="1">
        <f t="shared" si="55"/>
        <v>18.8717563633126</v>
      </c>
      <c r="Z263" s="1">
        <v>8.63</v>
      </c>
      <c r="AA263" s="1">
        <v>35.56</v>
      </c>
      <c r="AB263" s="1">
        <v>48.67</v>
      </c>
      <c r="AC263" s="1">
        <v>0.025894</v>
      </c>
      <c r="AD263" s="1">
        <v>11559133</v>
      </c>
      <c r="AE263" s="4">
        <v>923100000</v>
      </c>
      <c r="AF263" s="4">
        <f t="shared" si="56"/>
        <v>0.00354248636224333</v>
      </c>
      <c r="AG263" s="4">
        <f t="shared" si="57"/>
        <v>0.0125220810313076</v>
      </c>
      <c r="AH263" s="3">
        <v>1.793811</v>
      </c>
      <c r="AI263" s="4">
        <v>1733000000</v>
      </c>
      <c r="AJ263" s="4">
        <v>1341000000</v>
      </c>
      <c r="AK263" s="4">
        <f t="shared" si="58"/>
        <v>0.737218251786696</v>
      </c>
      <c r="AL263" s="4">
        <f t="shared" si="59"/>
        <v>0.952721275426058</v>
      </c>
      <c r="AM263" s="1">
        <v>37.5</v>
      </c>
      <c r="AN263" s="1">
        <v>1.1337</v>
      </c>
    </row>
    <row r="264" spans="1:40">
      <c r="A264" s="1">
        <v>2364</v>
      </c>
      <c r="B264" s="1">
        <v>2022</v>
      </c>
      <c r="C264" s="4">
        <v>266900000</v>
      </c>
      <c r="D264" s="1">
        <v>66889791</v>
      </c>
      <c r="E264" s="4">
        <v>1609000000</v>
      </c>
      <c r="F264" s="2">
        <f t="shared" si="48"/>
        <v>333789791</v>
      </c>
      <c r="G264" s="2">
        <f t="shared" si="49"/>
        <v>19.6260219845422</v>
      </c>
      <c r="H264" s="2">
        <f t="shared" si="50"/>
        <v>0.207451703542573</v>
      </c>
      <c r="I264" s="5">
        <v>141</v>
      </c>
      <c r="J264" s="5">
        <v>69</v>
      </c>
      <c r="K264" s="5">
        <f t="shared" si="51"/>
        <v>4.95582705760126</v>
      </c>
      <c r="L264" s="5">
        <f t="shared" si="52"/>
        <v>4.24849524204936</v>
      </c>
      <c r="M264" s="4">
        <v>3274000000</v>
      </c>
      <c r="N264" s="4">
        <f t="shared" si="53"/>
        <v>21.9092783158954</v>
      </c>
      <c r="O264" s="4">
        <v>2252000000</v>
      </c>
      <c r="P264" s="4">
        <v>563600000</v>
      </c>
      <c r="Q264" s="1">
        <v>0.312</v>
      </c>
      <c r="R264" s="1">
        <v>-0.0205</v>
      </c>
      <c r="S264" s="1">
        <v>-0.0173</v>
      </c>
      <c r="T264" s="1">
        <v>-0.0251</v>
      </c>
      <c r="U264" s="1">
        <v>625</v>
      </c>
      <c r="V264" s="1">
        <f t="shared" si="54"/>
        <v>6.4393503711001</v>
      </c>
      <c r="W264" s="1">
        <v>31.47</v>
      </c>
      <c r="X264" s="4">
        <v>178000000</v>
      </c>
      <c r="Y264" s="1">
        <f t="shared" si="55"/>
        <v>18.9972941082564</v>
      </c>
      <c r="Z264" s="1">
        <v>11.06</v>
      </c>
      <c r="AA264" s="1">
        <v>35.56</v>
      </c>
      <c r="AB264" s="1">
        <v>49.24</v>
      </c>
      <c r="AC264" s="1">
        <v>-0.017257</v>
      </c>
      <c r="AD264" s="4">
        <v>156200000</v>
      </c>
      <c r="AE264" s="4">
        <v>1021000000</v>
      </c>
      <c r="AF264" s="4">
        <f t="shared" si="56"/>
        <v>0.0477092241905926</v>
      </c>
      <c r="AG264" s="4">
        <f t="shared" si="57"/>
        <v>0.152987267384917</v>
      </c>
      <c r="AH264" s="3">
        <v>2.034466</v>
      </c>
      <c r="AI264" s="4">
        <v>1660000000</v>
      </c>
      <c r="AJ264" s="4">
        <v>1267000000</v>
      </c>
      <c r="AK264" s="4">
        <f t="shared" si="58"/>
        <v>0.78744561839652</v>
      </c>
      <c r="AL264" s="4">
        <f t="shared" si="59"/>
        <v>1.03169670602859</v>
      </c>
      <c r="AM264" s="1">
        <v>42.86</v>
      </c>
      <c r="AN264" s="1">
        <v>1.2342</v>
      </c>
    </row>
    <row r="265" spans="1:40">
      <c r="A265" s="1">
        <v>2364</v>
      </c>
      <c r="B265" s="1">
        <v>2023</v>
      </c>
      <c r="C265" s="4">
        <v>423300000</v>
      </c>
      <c r="D265" s="1">
        <v>62854163</v>
      </c>
      <c r="E265" s="4">
        <v>1555000000</v>
      </c>
      <c r="F265" s="2">
        <f t="shared" si="48"/>
        <v>486154163</v>
      </c>
      <c r="G265" s="2">
        <f t="shared" si="49"/>
        <v>20.0020363393839</v>
      </c>
      <c r="H265" s="2">
        <f t="shared" si="50"/>
        <v>0.312639333118971</v>
      </c>
      <c r="I265" s="5">
        <v>141</v>
      </c>
      <c r="J265" s="5">
        <v>69</v>
      </c>
      <c r="K265" s="5">
        <f t="shared" si="51"/>
        <v>4.95582705760126</v>
      </c>
      <c r="L265" s="5">
        <f t="shared" si="52"/>
        <v>4.24849524204936</v>
      </c>
      <c r="M265" s="4">
        <v>3302000000</v>
      </c>
      <c r="N265" s="4">
        <f t="shared" si="53"/>
        <v>21.9177941824444</v>
      </c>
      <c r="O265" s="4">
        <v>2330000000</v>
      </c>
      <c r="P265" s="4">
        <v>563600000</v>
      </c>
      <c r="Q265" s="1">
        <v>0.2942</v>
      </c>
      <c r="R265" s="1">
        <v>0.007</v>
      </c>
      <c r="S265" s="1">
        <v>0.0129</v>
      </c>
      <c r="T265" s="1">
        <v>0.0182</v>
      </c>
      <c r="U265" s="1">
        <v>582</v>
      </c>
      <c r="V265" s="1">
        <f t="shared" si="54"/>
        <v>6.36818718635049</v>
      </c>
      <c r="W265" s="1">
        <v>29.17</v>
      </c>
      <c r="X265" s="4">
        <v>147200000</v>
      </c>
      <c r="Y265" s="1">
        <f t="shared" si="55"/>
        <v>18.8073027642591</v>
      </c>
      <c r="Z265" s="1">
        <v>9.47</v>
      </c>
      <c r="AA265" s="1">
        <v>35.56</v>
      </c>
      <c r="AB265" s="1">
        <v>45.93</v>
      </c>
      <c r="AC265" s="1">
        <v>0.012859</v>
      </c>
      <c r="AD265" s="4">
        <v>236800000</v>
      </c>
      <c r="AE265" s="4">
        <v>971600000</v>
      </c>
      <c r="AF265" s="4">
        <f t="shared" si="56"/>
        <v>0.0717141126589945</v>
      </c>
      <c r="AG265" s="4">
        <f t="shared" si="57"/>
        <v>0.243721696171264</v>
      </c>
      <c r="AH265" s="3">
        <v>2.122886</v>
      </c>
      <c r="AI265" s="4">
        <v>1522000000</v>
      </c>
      <c r="AJ265" s="4">
        <v>1146000000</v>
      </c>
      <c r="AK265" s="4">
        <f t="shared" si="58"/>
        <v>0.736977491961415</v>
      </c>
      <c r="AL265" s="4">
        <f t="shared" si="59"/>
        <v>0.978778135048232</v>
      </c>
      <c r="AM265" s="1">
        <v>42.86</v>
      </c>
      <c r="AN265" s="1">
        <v>1.2826</v>
      </c>
    </row>
    <row r="266" spans="1:40">
      <c r="A266" s="1">
        <v>2366</v>
      </c>
      <c r="B266" s="1">
        <v>2018</v>
      </c>
      <c r="C266" s="4">
        <v>2265000000</v>
      </c>
      <c r="D266" s="4">
        <v>182000000</v>
      </c>
      <c r="E266" s="4">
        <v>1380000000</v>
      </c>
      <c r="F266" s="2">
        <f t="shared" si="48"/>
        <v>2447000000</v>
      </c>
      <c r="G266" s="2">
        <f t="shared" si="49"/>
        <v>21.6181286214069</v>
      </c>
      <c r="H266" s="2">
        <f t="shared" si="50"/>
        <v>1.7731884057971</v>
      </c>
      <c r="I266" s="5">
        <v>6</v>
      </c>
      <c r="J266" s="5">
        <v>6</v>
      </c>
      <c r="K266" s="5">
        <f t="shared" si="51"/>
        <v>1.94591014905531</v>
      </c>
      <c r="L266" s="5">
        <f t="shared" si="52"/>
        <v>1.94591014905531</v>
      </c>
      <c r="M266" s="4">
        <v>7136000000</v>
      </c>
      <c r="N266" s="4">
        <f t="shared" si="53"/>
        <v>22.6884182322241</v>
      </c>
      <c r="O266" s="4">
        <v>3219000000</v>
      </c>
      <c r="P266" s="4">
        <v>253600000</v>
      </c>
      <c r="Q266" s="1">
        <v>0.5489</v>
      </c>
      <c r="R266" s="1">
        <v>0.0815</v>
      </c>
      <c r="S266" s="1">
        <v>0.0476</v>
      </c>
      <c r="T266" s="1">
        <v>0.1056</v>
      </c>
      <c r="U266" s="1">
        <v>195</v>
      </c>
      <c r="V266" s="1">
        <f t="shared" si="54"/>
        <v>5.27811465923052</v>
      </c>
      <c r="W266" s="1">
        <v>11.73</v>
      </c>
      <c r="X266" s="4">
        <v>100600000</v>
      </c>
      <c r="Y266" s="1">
        <f t="shared" si="55"/>
        <v>18.4266628156299</v>
      </c>
      <c r="Z266" s="1">
        <v>7.29</v>
      </c>
      <c r="AA266" s="1">
        <v>43.71</v>
      </c>
      <c r="AB266" s="1">
        <v>59.04</v>
      </c>
      <c r="AC266" s="1">
        <v>0.04762</v>
      </c>
      <c r="AD266" s="4">
        <v>329700000</v>
      </c>
      <c r="AE266" s="4">
        <v>3917000000</v>
      </c>
      <c r="AF266" s="4">
        <f t="shared" si="56"/>
        <v>0.0462023542600897</v>
      </c>
      <c r="AG266" s="4">
        <f t="shared" si="57"/>
        <v>0.0841715598672453</v>
      </c>
      <c r="AH266" s="3">
        <v>5.172105</v>
      </c>
      <c r="AI266" s="4">
        <v>1023000000</v>
      </c>
      <c r="AJ266" s="4">
        <v>534200000</v>
      </c>
      <c r="AK266" s="4">
        <f t="shared" si="58"/>
        <v>0.387101449275362</v>
      </c>
      <c r="AL266" s="4">
        <f t="shared" si="59"/>
        <v>0.741304347826087</v>
      </c>
      <c r="AM266" s="1">
        <v>33.33</v>
      </c>
      <c r="AN266" s="1">
        <v>1.2046</v>
      </c>
    </row>
    <row r="267" spans="1:40">
      <c r="A267" s="1">
        <v>2366</v>
      </c>
      <c r="B267" s="1">
        <v>2019</v>
      </c>
      <c r="C267" s="4">
        <v>2147000000</v>
      </c>
      <c r="D267" s="4">
        <v>178500000</v>
      </c>
      <c r="E267" s="4">
        <v>509800000</v>
      </c>
      <c r="F267" s="2">
        <f t="shared" si="48"/>
        <v>2325500000</v>
      </c>
      <c r="G267" s="2">
        <f t="shared" si="49"/>
        <v>21.5672009066284</v>
      </c>
      <c r="H267" s="2">
        <f t="shared" si="50"/>
        <v>4.56159278148293</v>
      </c>
      <c r="I267" s="5">
        <v>6</v>
      </c>
      <c r="J267" s="5">
        <v>6</v>
      </c>
      <c r="K267" s="5">
        <f t="shared" si="51"/>
        <v>1.94591014905531</v>
      </c>
      <c r="L267" s="5">
        <f t="shared" si="52"/>
        <v>1.94591014905531</v>
      </c>
      <c r="M267" s="4">
        <v>6636000000</v>
      </c>
      <c r="N267" s="4">
        <f t="shared" si="53"/>
        <v>22.6157752092746</v>
      </c>
      <c r="O267" s="4">
        <v>2493000000</v>
      </c>
      <c r="P267" s="4">
        <v>253600000</v>
      </c>
      <c r="Q267" s="1">
        <v>0.6244</v>
      </c>
      <c r="R267" s="1">
        <v>-0.0691</v>
      </c>
      <c r="S267" s="1">
        <v>-0.1037</v>
      </c>
      <c r="T267" s="1">
        <v>-0.2761</v>
      </c>
      <c r="U267" s="1">
        <v>134</v>
      </c>
      <c r="V267" s="1">
        <f t="shared" si="54"/>
        <v>4.90527477843843</v>
      </c>
      <c r="W267" s="1">
        <v>11.33</v>
      </c>
      <c r="X267" s="4">
        <v>105600000</v>
      </c>
      <c r="Y267" s="1">
        <f t="shared" si="55"/>
        <v>18.4751689292364</v>
      </c>
      <c r="Z267" s="1">
        <v>20.72</v>
      </c>
      <c r="AA267" s="1">
        <v>42.18</v>
      </c>
      <c r="AB267" s="1">
        <v>55.19</v>
      </c>
      <c r="AC267" s="1">
        <v>-0.103732</v>
      </c>
      <c r="AD267" s="4">
        <v>272000000</v>
      </c>
      <c r="AE267" s="4">
        <v>4143000000</v>
      </c>
      <c r="AF267" s="4">
        <f t="shared" si="56"/>
        <v>0.0409885473176612</v>
      </c>
      <c r="AG267" s="4">
        <f t="shared" si="57"/>
        <v>0.0656529085203958</v>
      </c>
      <c r="AH267" s="3">
        <v>13.016963</v>
      </c>
      <c r="AI267" s="4">
        <v>1026000000</v>
      </c>
      <c r="AJ267" s="4">
        <v>612700000</v>
      </c>
      <c r="AK267" s="4">
        <f t="shared" si="58"/>
        <v>1.20184386033739</v>
      </c>
      <c r="AL267" s="4">
        <f t="shared" si="59"/>
        <v>2.01255394272264</v>
      </c>
      <c r="AM267" s="1">
        <v>33.33</v>
      </c>
      <c r="AN267" s="1">
        <v>2.3207</v>
      </c>
    </row>
    <row r="268" spans="1:40">
      <c r="A268" s="1">
        <v>2366</v>
      </c>
      <c r="B268" s="1">
        <v>2020</v>
      </c>
      <c r="C268" s="4">
        <v>1678000000</v>
      </c>
      <c r="D268" s="4">
        <v>173200000</v>
      </c>
      <c r="E268" s="4">
        <v>440100000</v>
      </c>
      <c r="F268" s="2">
        <f t="shared" si="48"/>
        <v>1851200000</v>
      </c>
      <c r="G268" s="2">
        <f t="shared" si="49"/>
        <v>21.3390999144037</v>
      </c>
      <c r="H268" s="2">
        <f t="shared" si="50"/>
        <v>4.20631674619405</v>
      </c>
      <c r="I268" s="5">
        <v>6</v>
      </c>
      <c r="J268" s="5">
        <v>6</v>
      </c>
      <c r="K268" s="5">
        <f t="shared" si="51"/>
        <v>1.94591014905531</v>
      </c>
      <c r="L268" s="5">
        <f t="shared" si="52"/>
        <v>1.94591014905531</v>
      </c>
      <c r="M268" s="4">
        <v>5728000000</v>
      </c>
      <c r="N268" s="4">
        <f t="shared" si="53"/>
        <v>22.4686322666048</v>
      </c>
      <c r="O268" s="4">
        <v>973100000</v>
      </c>
      <c r="P268" s="4">
        <v>253600000</v>
      </c>
      <c r="Q268" s="1">
        <v>0.8301</v>
      </c>
      <c r="R268" s="1">
        <v>-0.229</v>
      </c>
      <c r="S268" s="1">
        <v>-0.2655</v>
      </c>
      <c r="T268" s="1">
        <v>-1.563</v>
      </c>
      <c r="U268" s="1">
        <v>126</v>
      </c>
      <c r="V268" s="1">
        <f t="shared" si="54"/>
        <v>4.84418708645859</v>
      </c>
      <c r="W268" s="1">
        <v>10.2</v>
      </c>
      <c r="X268" s="1">
        <v>69578812</v>
      </c>
      <c r="Y268" s="1">
        <f t="shared" si="55"/>
        <v>18.0579706536705</v>
      </c>
      <c r="Z268" s="1">
        <v>15.81</v>
      </c>
      <c r="AA268" s="1">
        <v>30.27</v>
      </c>
      <c r="AB268" s="1">
        <v>37.96</v>
      </c>
      <c r="AC268" s="1">
        <v>-0.265517</v>
      </c>
      <c r="AD268" s="1">
        <v>63642942</v>
      </c>
      <c r="AE268" s="4">
        <v>4755000000</v>
      </c>
      <c r="AF268" s="4">
        <f t="shared" si="56"/>
        <v>0.0111108488128492</v>
      </c>
      <c r="AG268" s="4">
        <f t="shared" si="57"/>
        <v>0.0133844252365931</v>
      </c>
      <c r="AH268" s="3">
        <v>13.016257</v>
      </c>
      <c r="AI268" s="4">
        <v>849900000</v>
      </c>
      <c r="AJ268" s="4">
        <v>500800000</v>
      </c>
      <c r="AK268" s="4">
        <f t="shared" si="58"/>
        <v>1.13792319927289</v>
      </c>
      <c r="AL268" s="4">
        <f t="shared" si="59"/>
        <v>1.93115201090661</v>
      </c>
      <c r="AM268" s="1">
        <v>33.33</v>
      </c>
      <c r="AN268" s="1">
        <v>2.8065</v>
      </c>
    </row>
    <row r="269" spans="1:40">
      <c r="A269" s="1">
        <v>2366</v>
      </c>
      <c r="B269" s="1">
        <v>2021</v>
      </c>
      <c r="C269" s="4">
        <v>1510000000</v>
      </c>
      <c r="D269" s="4">
        <v>160900000</v>
      </c>
      <c r="E269" s="4">
        <v>408300000</v>
      </c>
      <c r="F269" s="2">
        <f t="shared" si="48"/>
        <v>1670900000</v>
      </c>
      <c r="G269" s="2">
        <f t="shared" si="49"/>
        <v>21.2366282403644</v>
      </c>
      <c r="H269" s="2">
        <f t="shared" si="50"/>
        <v>4.09233406808719</v>
      </c>
      <c r="I269" s="5">
        <v>6</v>
      </c>
      <c r="J269" s="5">
        <v>6</v>
      </c>
      <c r="K269" s="5">
        <f t="shared" si="51"/>
        <v>1.94591014905531</v>
      </c>
      <c r="L269" s="5">
        <f t="shared" si="52"/>
        <v>1.94591014905531</v>
      </c>
      <c r="M269" s="4">
        <v>5013000000</v>
      </c>
      <c r="N269" s="4">
        <f t="shared" si="53"/>
        <v>22.3353003752278</v>
      </c>
      <c r="O269" s="4">
        <v>112100000</v>
      </c>
      <c r="P269" s="4">
        <v>253600000</v>
      </c>
      <c r="Q269" s="1">
        <v>0.9776</v>
      </c>
      <c r="R269" s="1">
        <v>-0.1588</v>
      </c>
      <c r="S269" s="1">
        <v>-0.1719</v>
      </c>
      <c r="T269" s="1">
        <v>-7.6858</v>
      </c>
      <c r="U269" s="1">
        <v>118</v>
      </c>
      <c r="V269" s="1">
        <f t="shared" si="54"/>
        <v>4.77912349311153</v>
      </c>
      <c r="W269" s="1">
        <v>9.07</v>
      </c>
      <c r="X269" s="1">
        <v>24255690</v>
      </c>
      <c r="Y269" s="1">
        <f t="shared" si="55"/>
        <v>17.0041617869996</v>
      </c>
      <c r="Z269" s="1">
        <v>10.9</v>
      </c>
      <c r="AA269" s="1">
        <v>30.27</v>
      </c>
      <c r="AB269" s="1">
        <v>36.06</v>
      </c>
      <c r="AC269" s="1">
        <v>-0.171943</v>
      </c>
      <c r="AD269" s="1">
        <v>68297415</v>
      </c>
      <c r="AE269" s="4">
        <v>4900000000</v>
      </c>
      <c r="AF269" s="4">
        <f t="shared" si="56"/>
        <v>0.0136240604428486</v>
      </c>
      <c r="AG269" s="4">
        <f t="shared" si="57"/>
        <v>0.0139382479591837</v>
      </c>
      <c r="AH269" s="3">
        <v>12.276888</v>
      </c>
      <c r="AI269" s="4">
        <v>594400000</v>
      </c>
      <c r="AJ269" s="4">
        <v>448400000</v>
      </c>
      <c r="AK269" s="4">
        <f t="shared" si="58"/>
        <v>1.09821209894685</v>
      </c>
      <c r="AL269" s="4">
        <f t="shared" si="59"/>
        <v>1.45579230957629</v>
      </c>
      <c r="AM269" s="1">
        <v>42.86</v>
      </c>
      <c r="AN269" s="1">
        <v>2.7798</v>
      </c>
    </row>
    <row r="270" spans="1:40">
      <c r="A270" s="1">
        <v>2366</v>
      </c>
      <c r="B270" s="1">
        <v>2022</v>
      </c>
      <c r="C270" s="4">
        <v>1429000000</v>
      </c>
      <c r="D270" s="4">
        <v>156100000</v>
      </c>
      <c r="E270" s="4">
        <v>499100000</v>
      </c>
      <c r="F270" s="2">
        <f t="shared" si="48"/>
        <v>1585100000</v>
      </c>
      <c r="G270" s="2">
        <f t="shared" si="49"/>
        <v>21.1839133337681</v>
      </c>
      <c r="H270" s="2">
        <f t="shared" si="50"/>
        <v>3.17591664996995</v>
      </c>
      <c r="I270" s="5">
        <v>6</v>
      </c>
      <c r="J270" s="5">
        <v>6</v>
      </c>
      <c r="K270" s="5">
        <f t="shared" si="51"/>
        <v>1.94591014905531</v>
      </c>
      <c r="L270" s="5">
        <f t="shared" si="52"/>
        <v>1.94591014905531</v>
      </c>
      <c r="M270" s="4">
        <v>6916000000</v>
      </c>
      <c r="N270" s="4">
        <f t="shared" si="53"/>
        <v>22.6571034047675</v>
      </c>
      <c r="O270" s="4">
        <v>4656000000</v>
      </c>
      <c r="P270" s="4">
        <v>253600000</v>
      </c>
      <c r="Q270" s="1">
        <v>0.3268</v>
      </c>
      <c r="R270" s="1">
        <v>0.0654</v>
      </c>
      <c r="S270" s="1">
        <v>0.0539</v>
      </c>
      <c r="T270" s="1">
        <v>0.0801</v>
      </c>
      <c r="U270" s="1">
        <v>110</v>
      </c>
      <c r="V270" s="1">
        <f t="shared" si="54"/>
        <v>4.70953020131233</v>
      </c>
      <c r="W270" s="1">
        <v>7.94</v>
      </c>
      <c r="X270" s="1">
        <v>28110685</v>
      </c>
      <c r="Y270" s="1">
        <f t="shared" si="55"/>
        <v>17.1516603111379</v>
      </c>
      <c r="Z270" s="1">
        <v>5.99</v>
      </c>
      <c r="AA270" s="1">
        <v>27</v>
      </c>
      <c r="AB270" s="1">
        <v>65.34</v>
      </c>
      <c r="AC270" s="1">
        <v>0.053946</v>
      </c>
      <c r="AD270" s="1">
        <v>-19021818</v>
      </c>
      <c r="AE270" s="4">
        <v>2260000000</v>
      </c>
      <c r="AF270" s="4">
        <f t="shared" si="56"/>
        <v>-0.00275040746096009</v>
      </c>
      <c r="AG270" s="4">
        <f t="shared" si="57"/>
        <v>-0.00841673362831858</v>
      </c>
      <c r="AH270" s="3">
        <v>13.856616</v>
      </c>
      <c r="AI270" s="4">
        <v>738800000</v>
      </c>
      <c r="AJ270" s="4">
        <v>552600000</v>
      </c>
      <c r="AK270" s="4">
        <f t="shared" si="58"/>
        <v>1.10719294730515</v>
      </c>
      <c r="AL270" s="4">
        <f t="shared" si="59"/>
        <v>1.4802644760569</v>
      </c>
      <c r="AM270" s="1">
        <v>42.86</v>
      </c>
      <c r="AN270" s="1">
        <v>2.1479</v>
      </c>
    </row>
    <row r="271" spans="1:40">
      <c r="A271" s="1">
        <v>2366</v>
      </c>
      <c r="B271" s="1">
        <v>2023</v>
      </c>
      <c r="C271" s="4">
        <v>1560000000</v>
      </c>
      <c r="D271" s="4">
        <v>276200000</v>
      </c>
      <c r="E271" s="4">
        <v>744800000</v>
      </c>
      <c r="F271" s="2">
        <f t="shared" si="48"/>
        <v>1836200000</v>
      </c>
      <c r="G271" s="2">
        <f t="shared" si="49"/>
        <v>21.3309640556739</v>
      </c>
      <c r="H271" s="2">
        <f t="shared" si="50"/>
        <v>2.46535982814178</v>
      </c>
      <c r="I271" s="5">
        <v>6</v>
      </c>
      <c r="J271" s="5">
        <v>6</v>
      </c>
      <c r="K271" s="5">
        <f t="shared" si="51"/>
        <v>1.94591014905531</v>
      </c>
      <c r="L271" s="5">
        <f t="shared" si="52"/>
        <v>1.94591014905531</v>
      </c>
      <c r="M271" s="4">
        <v>8348000000</v>
      </c>
      <c r="N271" s="4">
        <f t="shared" si="53"/>
        <v>22.8452878261614</v>
      </c>
      <c r="O271" s="4">
        <v>5174000000</v>
      </c>
      <c r="P271" s="4">
        <v>253600000</v>
      </c>
      <c r="Q271" s="1">
        <v>0.3802</v>
      </c>
      <c r="R271" s="1">
        <v>0.0225</v>
      </c>
      <c r="S271" s="1">
        <v>0.024</v>
      </c>
      <c r="T271" s="1">
        <v>0.0387</v>
      </c>
      <c r="U271" s="1">
        <v>102</v>
      </c>
      <c r="V271" s="1">
        <f t="shared" si="54"/>
        <v>4.63472898822964</v>
      </c>
      <c r="W271" s="1">
        <v>6.81</v>
      </c>
      <c r="X271" s="1">
        <v>22955102</v>
      </c>
      <c r="Y271" s="1">
        <f t="shared" si="55"/>
        <v>16.949050779132</v>
      </c>
      <c r="Z271" s="1">
        <v>1.08</v>
      </c>
      <c r="AA271" s="1">
        <v>27</v>
      </c>
      <c r="AB271" s="1">
        <v>63.16</v>
      </c>
      <c r="AC271" s="1">
        <v>0.023999</v>
      </c>
      <c r="AD271" s="4">
        <v>-750500000</v>
      </c>
      <c r="AE271" s="4">
        <v>3174000000</v>
      </c>
      <c r="AF271" s="4">
        <f t="shared" si="56"/>
        <v>-0.0899017728797317</v>
      </c>
      <c r="AG271" s="4">
        <f t="shared" si="57"/>
        <v>-0.236452425960933</v>
      </c>
      <c r="AH271" s="3">
        <v>11.207831</v>
      </c>
      <c r="AI271" s="4">
        <v>692800000</v>
      </c>
      <c r="AJ271" s="4">
        <v>581900000</v>
      </c>
      <c r="AK271" s="4">
        <f t="shared" si="58"/>
        <v>0.781283566058002</v>
      </c>
      <c r="AL271" s="4">
        <f t="shared" si="59"/>
        <v>0.930182599355532</v>
      </c>
      <c r="AM271" s="1">
        <v>42.86</v>
      </c>
      <c r="AN271" s="1">
        <v>1.7548</v>
      </c>
    </row>
    <row r="272" spans="1:40">
      <c r="A272" s="1">
        <v>2408</v>
      </c>
      <c r="B272" s="1">
        <v>2018</v>
      </c>
      <c r="C272" s="4">
        <v>3546000000</v>
      </c>
      <c r="D272" s="4">
        <v>829500000</v>
      </c>
      <c r="E272" s="4">
        <v>27920000000</v>
      </c>
      <c r="F272" s="2">
        <f t="shared" si="48"/>
        <v>4375500000</v>
      </c>
      <c r="G272" s="2">
        <f t="shared" si="49"/>
        <v>22.1992866359402</v>
      </c>
      <c r="H272" s="2">
        <f t="shared" si="50"/>
        <v>0.156715616045845</v>
      </c>
      <c r="I272" s="5">
        <v>31</v>
      </c>
      <c r="J272" s="5">
        <v>6</v>
      </c>
      <c r="K272" s="5">
        <f t="shared" si="51"/>
        <v>3.46573590279973</v>
      </c>
      <c r="L272" s="5">
        <f t="shared" si="52"/>
        <v>1.94591014905531</v>
      </c>
      <c r="M272" s="4">
        <v>11520000000</v>
      </c>
      <c r="N272" s="4">
        <f t="shared" si="53"/>
        <v>23.1673504922142</v>
      </c>
      <c r="O272" s="4">
        <v>7447000000</v>
      </c>
      <c r="P272" s="4">
        <v>1775000000</v>
      </c>
      <c r="Q272" s="1">
        <v>0.3533</v>
      </c>
      <c r="R272" s="1">
        <v>0.091</v>
      </c>
      <c r="S272" s="1">
        <v>0.0734</v>
      </c>
      <c r="T272" s="1">
        <v>0.1134</v>
      </c>
      <c r="U272" s="1">
        <v>276</v>
      </c>
      <c r="V272" s="1">
        <f t="shared" si="54"/>
        <v>5.62401750618734</v>
      </c>
      <c r="W272" s="1">
        <v>12.95</v>
      </c>
      <c r="X272" s="4">
        <v>307300000</v>
      </c>
      <c r="Y272" s="1">
        <f t="shared" si="55"/>
        <v>19.5433350271007</v>
      </c>
      <c r="Z272" s="1">
        <v>1.1</v>
      </c>
      <c r="AA272" s="1">
        <v>53.37</v>
      </c>
      <c r="AB272" s="1">
        <v>63.14</v>
      </c>
      <c r="AC272" s="1">
        <v>0.073363</v>
      </c>
      <c r="AD272" s="4">
        <v>904100000</v>
      </c>
      <c r="AE272" s="4">
        <v>4068000000</v>
      </c>
      <c r="AF272" s="4">
        <f t="shared" si="56"/>
        <v>0.0784809027777778</v>
      </c>
      <c r="AG272" s="4">
        <f t="shared" si="57"/>
        <v>0.22224680432645</v>
      </c>
      <c r="AH272" s="3">
        <v>0.412392</v>
      </c>
      <c r="AI272" s="4">
        <v>27020000000</v>
      </c>
      <c r="AJ272" s="4">
        <v>26030000000</v>
      </c>
      <c r="AK272" s="4">
        <f t="shared" si="58"/>
        <v>0.93230659025788</v>
      </c>
      <c r="AL272" s="4">
        <f t="shared" si="59"/>
        <v>0.967765042979943</v>
      </c>
      <c r="AM272" s="1">
        <v>33.33</v>
      </c>
      <c r="AN272" s="1">
        <v>0.0763</v>
      </c>
    </row>
    <row r="273" spans="1:40">
      <c r="A273" s="1">
        <v>2408</v>
      </c>
      <c r="B273" s="1">
        <v>2019</v>
      </c>
      <c r="C273" s="4">
        <v>4591000000</v>
      </c>
      <c r="D273" s="4">
        <v>1431000000</v>
      </c>
      <c r="E273" s="4">
        <v>30060000000</v>
      </c>
      <c r="F273" s="2">
        <f t="shared" si="48"/>
        <v>6022000000</v>
      </c>
      <c r="G273" s="2">
        <f t="shared" si="49"/>
        <v>22.518685267006</v>
      </c>
      <c r="H273" s="2">
        <f t="shared" si="50"/>
        <v>0.200332667997339</v>
      </c>
      <c r="I273" s="5">
        <v>48</v>
      </c>
      <c r="J273" s="5">
        <v>8</v>
      </c>
      <c r="K273" s="5">
        <f t="shared" si="51"/>
        <v>3.89182029811063</v>
      </c>
      <c r="L273" s="5">
        <f t="shared" si="52"/>
        <v>2.19722457733622</v>
      </c>
      <c r="M273" s="4">
        <v>14130000000</v>
      </c>
      <c r="N273" s="4">
        <f t="shared" si="53"/>
        <v>23.3715660336428</v>
      </c>
      <c r="O273" s="4">
        <v>8196000000</v>
      </c>
      <c r="P273" s="4">
        <v>1775000000</v>
      </c>
      <c r="Q273" s="1">
        <v>0.42</v>
      </c>
      <c r="R273" s="1">
        <v>0.0598</v>
      </c>
      <c r="S273" s="1">
        <v>0.0447</v>
      </c>
      <c r="T273" s="1">
        <v>0.0771</v>
      </c>
      <c r="U273" s="1">
        <v>282</v>
      </c>
      <c r="V273" s="1">
        <f t="shared" si="54"/>
        <v>5.64544689764324</v>
      </c>
      <c r="W273" s="1">
        <v>12.23</v>
      </c>
      <c r="X273" s="4">
        <v>316100000</v>
      </c>
      <c r="Y273" s="1">
        <f t="shared" si="55"/>
        <v>19.5715691771858</v>
      </c>
      <c r="Z273" s="1">
        <v>1.05</v>
      </c>
      <c r="AA273" s="1">
        <v>56.03</v>
      </c>
      <c r="AB273" s="1">
        <v>67.27</v>
      </c>
      <c r="AC273" s="1">
        <v>0.044693</v>
      </c>
      <c r="AD273" s="4">
        <v>764800000</v>
      </c>
      <c r="AE273" s="4">
        <v>5935000000</v>
      </c>
      <c r="AF273" s="4">
        <f t="shared" si="56"/>
        <v>0.0541259731068648</v>
      </c>
      <c r="AG273" s="4">
        <f t="shared" si="57"/>
        <v>0.128862679022746</v>
      </c>
      <c r="AH273" s="3">
        <v>0.470123</v>
      </c>
      <c r="AI273" s="4">
        <v>29360000000</v>
      </c>
      <c r="AJ273" s="4">
        <v>28280000000</v>
      </c>
      <c r="AK273" s="4">
        <f t="shared" si="58"/>
        <v>0.940785096473719</v>
      </c>
      <c r="AL273" s="4">
        <f t="shared" si="59"/>
        <v>0.976713240186294</v>
      </c>
      <c r="AM273" s="1">
        <v>33.33</v>
      </c>
      <c r="AN273" s="1">
        <v>0.0767</v>
      </c>
    </row>
    <row r="274" spans="1:40">
      <c r="A274" s="1">
        <v>2408</v>
      </c>
      <c r="B274" s="1">
        <v>2020</v>
      </c>
      <c r="C274" s="4">
        <v>5578000000</v>
      </c>
      <c r="D274" s="4">
        <v>1620000000</v>
      </c>
      <c r="E274" s="4">
        <v>24690000000</v>
      </c>
      <c r="F274" s="2">
        <f t="shared" si="48"/>
        <v>7198000000</v>
      </c>
      <c r="G274" s="2">
        <f t="shared" si="49"/>
        <v>22.6970690466033</v>
      </c>
      <c r="H274" s="2">
        <f t="shared" si="50"/>
        <v>0.291535034426893</v>
      </c>
      <c r="I274" s="5">
        <v>53</v>
      </c>
      <c r="J274" s="5">
        <v>9</v>
      </c>
      <c r="K274" s="5">
        <f t="shared" si="51"/>
        <v>3.98898404656427</v>
      </c>
      <c r="L274" s="5">
        <f t="shared" si="52"/>
        <v>2.30258509299405</v>
      </c>
      <c r="M274" s="4">
        <v>20640000000</v>
      </c>
      <c r="N274" s="4">
        <f t="shared" si="53"/>
        <v>23.7504967775598</v>
      </c>
      <c r="O274" s="4">
        <v>9785000000</v>
      </c>
      <c r="P274" s="4">
        <v>1775000000</v>
      </c>
      <c r="Q274" s="1">
        <v>0.5259</v>
      </c>
      <c r="R274" s="1">
        <v>0.0668</v>
      </c>
      <c r="S274" s="1">
        <v>0.0498</v>
      </c>
      <c r="T274" s="1">
        <v>0.1051</v>
      </c>
      <c r="U274" s="1">
        <v>293</v>
      </c>
      <c r="V274" s="1">
        <f t="shared" si="54"/>
        <v>5.68357976733868</v>
      </c>
      <c r="W274" s="1">
        <v>11.88</v>
      </c>
      <c r="X274" s="4">
        <v>271200000</v>
      </c>
      <c r="Y274" s="1">
        <f t="shared" si="55"/>
        <v>19.4183671140305</v>
      </c>
      <c r="Z274" s="1">
        <v>1.1</v>
      </c>
      <c r="AA274" s="1">
        <v>56.03</v>
      </c>
      <c r="AB274" s="1">
        <v>69.28</v>
      </c>
      <c r="AC274" s="1">
        <v>0.049833</v>
      </c>
      <c r="AD274" s="4">
        <v>1387000000</v>
      </c>
      <c r="AE274" s="4">
        <v>10850000000</v>
      </c>
      <c r="AF274" s="4">
        <f t="shared" si="56"/>
        <v>0.0671996124031008</v>
      </c>
      <c r="AG274" s="4">
        <f t="shared" si="57"/>
        <v>0.127834101382488</v>
      </c>
      <c r="AH274" s="3">
        <v>0.83606</v>
      </c>
      <c r="AI274" s="4">
        <v>23390000000</v>
      </c>
      <c r="AJ274" s="4">
        <v>22400000000</v>
      </c>
      <c r="AK274" s="4">
        <f t="shared" si="58"/>
        <v>0.907249898744431</v>
      </c>
      <c r="AL274" s="4">
        <f t="shared" si="59"/>
        <v>0.947347104090725</v>
      </c>
      <c r="AM274" s="1">
        <v>33.33</v>
      </c>
      <c r="AN274" s="1">
        <v>0.0999</v>
      </c>
    </row>
    <row r="275" spans="1:40">
      <c r="A275" s="1">
        <v>2408</v>
      </c>
      <c r="B275" s="1">
        <v>2021</v>
      </c>
      <c r="C275" s="4">
        <v>7164000000</v>
      </c>
      <c r="D275" s="4">
        <v>1481000000</v>
      </c>
      <c r="E275" s="4">
        <v>34890000000</v>
      </c>
      <c r="F275" s="2">
        <f t="shared" si="48"/>
        <v>8645000000</v>
      </c>
      <c r="G275" s="2">
        <f t="shared" si="49"/>
        <v>22.8802469560817</v>
      </c>
      <c r="H275" s="2">
        <f t="shared" si="50"/>
        <v>0.247778733161364</v>
      </c>
      <c r="I275" s="5">
        <v>53</v>
      </c>
      <c r="J275" s="5">
        <v>9</v>
      </c>
      <c r="K275" s="5">
        <f t="shared" si="51"/>
        <v>3.98898404656427</v>
      </c>
      <c r="L275" s="5">
        <f t="shared" si="52"/>
        <v>2.30258509299405</v>
      </c>
      <c r="M275" s="4">
        <v>26070000000</v>
      </c>
      <c r="N275" s="4">
        <f t="shared" si="53"/>
        <v>23.9840510648918</v>
      </c>
      <c r="O275" s="4">
        <v>13420000000</v>
      </c>
      <c r="P275" s="4">
        <v>2843000000</v>
      </c>
      <c r="Q275" s="1">
        <v>0.4852</v>
      </c>
      <c r="R275" s="1">
        <v>0.1169</v>
      </c>
      <c r="S275" s="1">
        <v>0.0939</v>
      </c>
      <c r="T275" s="1">
        <v>0.1823</v>
      </c>
      <c r="U275" s="1">
        <v>453</v>
      </c>
      <c r="V275" s="1">
        <f t="shared" si="54"/>
        <v>6.11809719804135</v>
      </c>
      <c r="W275" s="1">
        <v>17.84</v>
      </c>
      <c r="X275" s="4">
        <v>578600000</v>
      </c>
      <c r="Y275" s="1">
        <f t="shared" si="55"/>
        <v>20.1761219505063</v>
      </c>
      <c r="Z275" s="1">
        <v>1.66</v>
      </c>
      <c r="AA275" s="1">
        <v>45.92</v>
      </c>
      <c r="AB275" s="1">
        <v>57.5</v>
      </c>
      <c r="AC275" s="1">
        <v>0.093851</v>
      </c>
      <c r="AD275" s="4">
        <v>2040000000</v>
      </c>
      <c r="AE275" s="4">
        <v>12650000000</v>
      </c>
      <c r="AF275" s="4">
        <f t="shared" si="56"/>
        <v>0.0782508630609896</v>
      </c>
      <c r="AG275" s="4">
        <f t="shared" si="57"/>
        <v>0.161264822134387</v>
      </c>
      <c r="AH275" s="3">
        <v>0.747176</v>
      </c>
      <c r="AI275" s="4">
        <v>31990000000</v>
      </c>
      <c r="AJ275" s="4">
        <v>30520000000</v>
      </c>
      <c r="AK275" s="4">
        <f t="shared" si="58"/>
        <v>0.874749211808541</v>
      </c>
      <c r="AL275" s="4">
        <f t="shared" si="59"/>
        <v>0.916881627973631</v>
      </c>
      <c r="AM275" s="1">
        <v>37.5</v>
      </c>
      <c r="AN275" s="1">
        <v>0.0933</v>
      </c>
    </row>
    <row r="276" spans="1:40">
      <c r="A276" s="1">
        <v>2408</v>
      </c>
      <c r="B276" s="1">
        <v>2022</v>
      </c>
      <c r="C276" s="4">
        <v>11770000000</v>
      </c>
      <c r="D276" s="4">
        <v>1510000000</v>
      </c>
      <c r="E276" s="4">
        <v>29810000000</v>
      </c>
      <c r="F276" s="2">
        <f t="shared" si="48"/>
        <v>13280000000</v>
      </c>
      <c r="G276" s="2">
        <f t="shared" si="49"/>
        <v>23.3095249809947</v>
      </c>
      <c r="H276" s="2">
        <f t="shared" si="50"/>
        <v>0.445488091244549</v>
      </c>
      <c r="I276" s="5">
        <v>53</v>
      </c>
      <c r="J276" s="5">
        <v>9</v>
      </c>
      <c r="K276" s="5">
        <f t="shared" si="51"/>
        <v>3.98898404656427</v>
      </c>
      <c r="L276" s="5">
        <f t="shared" si="52"/>
        <v>2.30258509299405</v>
      </c>
      <c r="M276" s="4">
        <v>29000000000</v>
      </c>
      <c r="N276" s="4">
        <f t="shared" si="53"/>
        <v>24.0905616669329</v>
      </c>
      <c r="O276" s="4">
        <v>14090000000</v>
      </c>
      <c r="P276" s="4">
        <v>2843000000</v>
      </c>
      <c r="Q276" s="1">
        <v>0.5142</v>
      </c>
      <c r="R276" s="1">
        <v>0.0341</v>
      </c>
      <c r="S276" s="1">
        <v>0.0206</v>
      </c>
      <c r="T276" s="1">
        <v>0.0424</v>
      </c>
      <c r="U276" s="1">
        <v>475</v>
      </c>
      <c r="V276" s="1">
        <f t="shared" si="54"/>
        <v>6.16541785423142</v>
      </c>
      <c r="W276" s="1">
        <v>14.47</v>
      </c>
      <c r="X276" s="4">
        <v>705600000</v>
      </c>
      <c r="Y276" s="1">
        <f t="shared" si="55"/>
        <v>20.3745590626569</v>
      </c>
      <c r="Z276" s="1">
        <v>2.37</v>
      </c>
      <c r="AA276" s="1">
        <v>45.91</v>
      </c>
      <c r="AB276" s="1">
        <v>56.96</v>
      </c>
      <c r="AC276" s="1">
        <v>0.020608</v>
      </c>
      <c r="AD276" s="4">
        <v>1460000000</v>
      </c>
      <c r="AE276" s="4">
        <v>14910000000</v>
      </c>
      <c r="AF276" s="4">
        <f t="shared" si="56"/>
        <v>0.0503448275862069</v>
      </c>
      <c r="AG276" s="4">
        <f t="shared" si="57"/>
        <v>0.0979208584842388</v>
      </c>
      <c r="AH276" s="3">
        <v>0.972763</v>
      </c>
      <c r="AI276" s="4">
        <v>28870000000</v>
      </c>
      <c r="AJ276" s="4">
        <v>27190000000</v>
      </c>
      <c r="AK276" s="4">
        <f t="shared" si="58"/>
        <v>0.912110030191211</v>
      </c>
      <c r="AL276" s="4">
        <f t="shared" si="59"/>
        <v>0.968466957396847</v>
      </c>
      <c r="AM276" s="1">
        <v>33.33</v>
      </c>
      <c r="AN276" s="1">
        <v>0.1101</v>
      </c>
    </row>
    <row r="277" spans="1:40">
      <c r="A277" s="1">
        <v>2408</v>
      </c>
      <c r="B277" s="1">
        <v>2023</v>
      </c>
      <c r="C277" s="4">
        <v>13380000000</v>
      </c>
      <c r="D277" s="4">
        <v>1731000000</v>
      </c>
      <c r="E277" s="4">
        <v>26920000000</v>
      </c>
      <c r="F277" s="2">
        <f t="shared" si="48"/>
        <v>15111000000</v>
      </c>
      <c r="G277" s="2">
        <f t="shared" si="49"/>
        <v>23.438688792378</v>
      </c>
      <c r="H277" s="2">
        <f t="shared" si="50"/>
        <v>0.561329866270431</v>
      </c>
      <c r="I277" s="5">
        <v>53</v>
      </c>
      <c r="J277" s="5">
        <v>9</v>
      </c>
      <c r="K277" s="5">
        <f t="shared" si="51"/>
        <v>3.98898404656427</v>
      </c>
      <c r="L277" s="5">
        <f t="shared" si="52"/>
        <v>2.30258509299405</v>
      </c>
      <c r="M277" s="4">
        <v>26780000000</v>
      </c>
      <c r="N277" s="4">
        <f t="shared" si="53"/>
        <v>24.0109211772094</v>
      </c>
      <c r="O277" s="4">
        <v>12310000000</v>
      </c>
      <c r="P277" s="4">
        <v>2843000000</v>
      </c>
      <c r="Q277" s="1">
        <v>0.5401</v>
      </c>
      <c r="R277" s="1">
        <v>-0.0073</v>
      </c>
      <c r="S277" s="1">
        <v>-0.0171</v>
      </c>
      <c r="T277" s="1">
        <v>-0.0372</v>
      </c>
      <c r="U277" s="1">
        <v>466</v>
      </c>
      <c r="V277" s="1">
        <f t="shared" si="54"/>
        <v>6.1463292576689</v>
      </c>
      <c r="W277" s="1">
        <v>14.41</v>
      </c>
      <c r="X277" s="4">
        <v>655400000</v>
      </c>
      <c r="Y277" s="1">
        <f t="shared" si="55"/>
        <v>20.300756294229</v>
      </c>
      <c r="Z277" s="1">
        <v>2.43</v>
      </c>
      <c r="AA277" s="1">
        <v>45.91</v>
      </c>
      <c r="AB277" s="1">
        <v>62.88</v>
      </c>
      <c r="AC277" s="1">
        <v>-0.017089</v>
      </c>
      <c r="AD277" s="4">
        <v>660900000</v>
      </c>
      <c r="AE277" s="4">
        <v>14470000000</v>
      </c>
      <c r="AF277" s="4">
        <f t="shared" si="56"/>
        <v>0.0246788648244959</v>
      </c>
      <c r="AG277" s="4">
        <f t="shared" si="57"/>
        <v>0.045673807878369</v>
      </c>
      <c r="AH277" s="3">
        <v>0.994856</v>
      </c>
      <c r="AI277" s="4">
        <v>26830000000</v>
      </c>
      <c r="AJ277" s="4">
        <v>25270000000</v>
      </c>
      <c r="AK277" s="4">
        <f t="shared" si="58"/>
        <v>0.938707280832095</v>
      </c>
      <c r="AL277" s="4">
        <f t="shared" si="59"/>
        <v>0.99665676077266</v>
      </c>
      <c r="AM277" s="1">
        <v>33.33</v>
      </c>
      <c r="AN277" s="1">
        <v>0.1201</v>
      </c>
    </row>
    <row r="278" spans="1:40">
      <c r="A278" s="1">
        <v>2441</v>
      </c>
      <c r="B278" s="1">
        <v>2018</v>
      </c>
      <c r="C278" s="4">
        <v>468900000</v>
      </c>
      <c r="D278" s="1">
        <v>89368020</v>
      </c>
      <c r="E278" s="4">
        <v>8555000000</v>
      </c>
      <c r="F278" s="2">
        <f t="shared" si="48"/>
        <v>558268020</v>
      </c>
      <c r="G278" s="2">
        <f t="shared" si="49"/>
        <v>20.1403497276083</v>
      </c>
      <c r="H278" s="2">
        <f t="shared" si="50"/>
        <v>0.0652563436586791</v>
      </c>
      <c r="I278" s="5">
        <v>7</v>
      </c>
      <c r="J278" s="5">
        <v>0</v>
      </c>
      <c r="K278" s="5">
        <f t="shared" si="51"/>
        <v>2.07944154167984</v>
      </c>
      <c r="L278" s="5">
        <f t="shared" si="52"/>
        <v>0</v>
      </c>
      <c r="M278" s="4">
        <v>5328000000</v>
      </c>
      <c r="N278" s="4">
        <f t="shared" si="53"/>
        <v>22.3962417701845</v>
      </c>
      <c r="O278" s="4">
        <v>3851000000</v>
      </c>
      <c r="P278" s="4">
        <v>545300000</v>
      </c>
      <c r="Q278" s="1">
        <v>0.2773</v>
      </c>
      <c r="R278" s="1">
        <v>0.0519</v>
      </c>
      <c r="S278" s="1">
        <v>0.0366</v>
      </c>
      <c r="T278" s="1">
        <v>0.0507</v>
      </c>
      <c r="U278" s="1">
        <v>179</v>
      </c>
      <c r="V278" s="1">
        <f t="shared" si="54"/>
        <v>5.19295685089021</v>
      </c>
      <c r="W278" s="1">
        <v>5.73</v>
      </c>
      <c r="X278" s="1">
        <v>29693406</v>
      </c>
      <c r="Y278" s="1">
        <f t="shared" si="55"/>
        <v>17.2064355589208</v>
      </c>
      <c r="Z278" s="1">
        <v>0.35</v>
      </c>
      <c r="AA278" s="1">
        <v>29.07</v>
      </c>
      <c r="AB278" s="1">
        <v>60.92</v>
      </c>
      <c r="AC278" s="1">
        <v>0.036633</v>
      </c>
      <c r="AD278" s="4">
        <v>-128300000</v>
      </c>
      <c r="AE278" s="4">
        <v>1478000000</v>
      </c>
      <c r="AF278" s="4">
        <f t="shared" si="56"/>
        <v>-0.0240803303303303</v>
      </c>
      <c r="AG278" s="4">
        <f t="shared" si="57"/>
        <v>-0.0868064952638701</v>
      </c>
      <c r="AH278" s="3">
        <v>0.622861</v>
      </c>
      <c r="AI278" s="4">
        <v>8292000000</v>
      </c>
      <c r="AJ278" s="4">
        <v>7608000000</v>
      </c>
      <c r="AK278" s="4">
        <f t="shared" si="58"/>
        <v>0.889304500292227</v>
      </c>
      <c r="AL278" s="4">
        <f t="shared" si="59"/>
        <v>0.969257744009351</v>
      </c>
      <c r="AM278" s="1">
        <v>33.33</v>
      </c>
      <c r="AN278" s="1">
        <v>0.3653</v>
      </c>
    </row>
    <row r="279" spans="1:40">
      <c r="A279" s="1">
        <v>2441</v>
      </c>
      <c r="B279" s="1">
        <v>2019</v>
      </c>
      <c r="C279" s="4">
        <v>644400000</v>
      </c>
      <c r="D279" s="1">
        <v>87250068</v>
      </c>
      <c r="E279" s="4">
        <v>9925000000</v>
      </c>
      <c r="F279" s="2">
        <f t="shared" si="48"/>
        <v>731650068</v>
      </c>
      <c r="G279" s="2">
        <f t="shared" si="49"/>
        <v>20.4108129084433</v>
      </c>
      <c r="H279" s="2">
        <f t="shared" si="50"/>
        <v>0.0737178909823678</v>
      </c>
      <c r="I279" s="5">
        <v>9</v>
      </c>
      <c r="J279" s="5">
        <v>2</v>
      </c>
      <c r="K279" s="5">
        <f t="shared" si="51"/>
        <v>2.30258509299405</v>
      </c>
      <c r="L279" s="5">
        <f t="shared" si="52"/>
        <v>1.09861228866811</v>
      </c>
      <c r="M279" s="4">
        <v>5365000000</v>
      </c>
      <c r="N279" s="4">
        <f t="shared" si="53"/>
        <v>22.4031622130291</v>
      </c>
      <c r="O279" s="4">
        <v>3953000000</v>
      </c>
      <c r="P279" s="4">
        <v>544800000</v>
      </c>
      <c r="Q279" s="1">
        <v>0.2631</v>
      </c>
      <c r="R279" s="1">
        <v>0.0555</v>
      </c>
      <c r="S279" s="1">
        <v>0.0401</v>
      </c>
      <c r="T279" s="1">
        <v>0.0544</v>
      </c>
      <c r="U279" s="1">
        <v>161</v>
      </c>
      <c r="V279" s="1">
        <f t="shared" si="54"/>
        <v>5.08759633523238</v>
      </c>
      <c r="W279" s="1">
        <v>5.22</v>
      </c>
      <c r="X279" s="1">
        <v>35058128</v>
      </c>
      <c r="Y279" s="1">
        <f t="shared" si="55"/>
        <v>17.3725180418504</v>
      </c>
      <c r="Z279" s="1">
        <v>0.35</v>
      </c>
      <c r="AA279" s="1">
        <v>29.09</v>
      </c>
      <c r="AB279" s="1">
        <v>60.03</v>
      </c>
      <c r="AC279" s="1">
        <v>0.040121</v>
      </c>
      <c r="AD279" s="4">
        <v>401600000</v>
      </c>
      <c r="AE279" s="4">
        <v>1412000000</v>
      </c>
      <c r="AF279" s="4">
        <f t="shared" si="56"/>
        <v>0.0748555452003728</v>
      </c>
      <c r="AG279" s="4">
        <f t="shared" si="57"/>
        <v>0.284419263456091</v>
      </c>
      <c r="AH279" s="3">
        <v>0.540548</v>
      </c>
      <c r="AI279" s="4">
        <v>9594000000</v>
      </c>
      <c r="AJ279" s="4">
        <v>8888000000</v>
      </c>
      <c r="AK279" s="4">
        <f t="shared" si="58"/>
        <v>0.89551637279597</v>
      </c>
      <c r="AL279" s="4">
        <f t="shared" si="59"/>
        <v>0.966649874055416</v>
      </c>
      <c r="AM279" s="1">
        <v>33.33</v>
      </c>
      <c r="AN279" s="1">
        <v>0.3109</v>
      </c>
    </row>
    <row r="280" spans="1:40">
      <c r="A280" s="1">
        <v>2441</v>
      </c>
      <c r="B280" s="1">
        <v>2020</v>
      </c>
      <c r="C280" s="4">
        <v>695400000</v>
      </c>
      <c r="D280" s="1">
        <v>85677333</v>
      </c>
      <c r="E280" s="4">
        <v>10740000000</v>
      </c>
      <c r="F280" s="2">
        <f t="shared" si="48"/>
        <v>781077333</v>
      </c>
      <c r="G280" s="2">
        <f t="shared" si="49"/>
        <v>20.4761847208277</v>
      </c>
      <c r="H280" s="2">
        <f t="shared" si="50"/>
        <v>0.0727260086592179</v>
      </c>
      <c r="I280" s="5">
        <v>9</v>
      </c>
      <c r="J280" s="5">
        <v>2</v>
      </c>
      <c r="K280" s="5">
        <f t="shared" si="51"/>
        <v>2.30258509299405</v>
      </c>
      <c r="L280" s="5">
        <f t="shared" si="52"/>
        <v>1.09861228866811</v>
      </c>
      <c r="M280" s="4">
        <v>6258000000</v>
      </c>
      <c r="N280" s="4">
        <f t="shared" si="53"/>
        <v>22.5571264821931</v>
      </c>
      <c r="O280" s="4">
        <v>4119000000</v>
      </c>
      <c r="P280" s="4">
        <v>544600000</v>
      </c>
      <c r="Q280" s="1">
        <v>0.3418</v>
      </c>
      <c r="R280" s="1">
        <v>0.0537</v>
      </c>
      <c r="S280" s="1">
        <v>0.0435</v>
      </c>
      <c r="T280" s="1">
        <v>0.0661</v>
      </c>
      <c r="U280" s="1">
        <v>140</v>
      </c>
      <c r="V280" s="1">
        <f t="shared" si="54"/>
        <v>4.94875989037817</v>
      </c>
      <c r="W280" s="1">
        <v>4.19</v>
      </c>
      <c r="X280" s="1">
        <v>35584930</v>
      </c>
      <c r="Y280" s="1">
        <f t="shared" si="55"/>
        <v>17.3874327915926</v>
      </c>
      <c r="Z280" s="1">
        <v>0.33</v>
      </c>
      <c r="AA280" s="1">
        <v>29.11</v>
      </c>
      <c r="AB280" s="1">
        <v>58.12</v>
      </c>
      <c r="AC280" s="1">
        <v>0.043537</v>
      </c>
      <c r="AD280" s="4">
        <v>951400000</v>
      </c>
      <c r="AE280" s="4">
        <v>2139000000</v>
      </c>
      <c r="AF280" s="4">
        <f t="shared" si="56"/>
        <v>0.152029402364973</v>
      </c>
      <c r="AG280" s="4">
        <f t="shared" si="57"/>
        <v>0.444787283777466</v>
      </c>
      <c r="AH280" s="3">
        <v>0.582592</v>
      </c>
      <c r="AI280" s="4">
        <v>10320000000</v>
      </c>
      <c r="AJ280" s="4">
        <v>9684000000</v>
      </c>
      <c r="AK280" s="4">
        <f t="shared" si="58"/>
        <v>0.901675977653631</v>
      </c>
      <c r="AL280" s="4">
        <f t="shared" si="59"/>
        <v>0.960893854748603</v>
      </c>
      <c r="AM280" s="1">
        <v>33.33</v>
      </c>
      <c r="AN280" s="1">
        <v>0.3114</v>
      </c>
    </row>
    <row r="281" spans="1:40">
      <c r="A281" s="1">
        <v>2441</v>
      </c>
      <c r="B281" s="1">
        <v>2021</v>
      </c>
      <c r="C281" s="4">
        <v>739100000</v>
      </c>
      <c r="D281" s="4">
        <v>150700000</v>
      </c>
      <c r="E281" s="4">
        <v>12560000000</v>
      </c>
      <c r="F281" s="2">
        <f t="shared" si="48"/>
        <v>889800000</v>
      </c>
      <c r="G281" s="2">
        <f t="shared" si="49"/>
        <v>20.6065072763362</v>
      </c>
      <c r="H281" s="2">
        <f t="shared" si="50"/>
        <v>0.070843949044586</v>
      </c>
      <c r="I281" s="5">
        <v>9</v>
      </c>
      <c r="J281" s="5">
        <v>2</v>
      </c>
      <c r="K281" s="5">
        <f t="shared" si="51"/>
        <v>2.30258509299405</v>
      </c>
      <c r="L281" s="5">
        <f t="shared" si="52"/>
        <v>1.09861228866811</v>
      </c>
      <c r="M281" s="4">
        <v>6709000000</v>
      </c>
      <c r="N281" s="4">
        <f t="shared" si="53"/>
        <v>22.6267157455272</v>
      </c>
      <c r="O281" s="4">
        <v>4413000000</v>
      </c>
      <c r="P281" s="4">
        <v>544500000</v>
      </c>
      <c r="Q281" s="1">
        <v>0.3422</v>
      </c>
      <c r="R281" s="1">
        <v>0.0804</v>
      </c>
      <c r="S281" s="1">
        <v>0.0632</v>
      </c>
      <c r="T281" s="1">
        <v>0.096</v>
      </c>
      <c r="U281" s="1">
        <v>123</v>
      </c>
      <c r="V281" s="1">
        <f t="shared" si="54"/>
        <v>4.82028156560504</v>
      </c>
      <c r="W281" s="1">
        <v>3.47</v>
      </c>
      <c r="X281" s="1">
        <v>41594637</v>
      </c>
      <c r="Y281" s="1">
        <f t="shared" si="55"/>
        <v>17.5434817986516</v>
      </c>
      <c r="Z281" s="1">
        <v>0.33</v>
      </c>
      <c r="AA281" s="1">
        <v>29.11</v>
      </c>
      <c r="AB281" s="1">
        <v>56.21</v>
      </c>
      <c r="AC281" s="1">
        <v>0.063169</v>
      </c>
      <c r="AD281" s="4">
        <v>-144700000</v>
      </c>
      <c r="AE281" s="4">
        <v>2296000000</v>
      </c>
      <c r="AF281" s="4">
        <f t="shared" si="56"/>
        <v>-0.0215680429274109</v>
      </c>
      <c r="AG281" s="4">
        <f t="shared" si="57"/>
        <v>-0.0630226480836237</v>
      </c>
      <c r="AH281" s="3">
        <v>0.534246</v>
      </c>
      <c r="AI281" s="4">
        <v>12050000000</v>
      </c>
      <c r="AJ281" s="4">
        <v>11320000000</v>
      </c>
      <c r="AK281" s="4">
        <f t="shared" si="58"/>
        <v>0.901273885350318</v>
      </c>
      <c r="AL281" s="4">
        <f t="shared" si="59"/>
        <v>0.959394904458599</v>
      </c>
      <c r="AM281" s="1">
        <v>33.33</v>
      </c>
      <c r="AN281" s="1">
        <v>0.2822</v>
      </c>
    </row>
    <row r="282" spans="1:40">
      <c r="A282" s="1">
        <v>2441</v>
      </c>
      <c r="B282" s="1">
        <v>2022</v>
      </c>
      <c r="C282" s="4">
        <v>738100000</v>
      </c>
      <c r="D282" s="4">
        <v>150700000</v>
      </c>
      <c r="E282" s="4">
        <v>12130000000</v>
      </c>
      <c r="F282" s="2">
        <f t="shared" si="48"/>
        <v>888800000</v>
      </c>
      <c r="G282" s="2">
        <f t="shared" si="49"/>
        <v>20.6053827962897</v>
      </c>
      <c r="H282" s="2">
        <f t="shared" si="50"/>
        <v>0.0732728771640561</v>
      </c>
      <c r="I282" s="5">
        <v>9</v>
      </c>
      <c r="J282" s="5">
        <v>2</v>
      </c>
      <c r="K282" s="5">
        <f t="shared" si="51"/>
        <v>2.30258509299405</v>
      </c>
      <c r="L282" s="5">
        <f t="shared" si="52"/>
        <v>1.09861228866811</v>
      </c>
      <c r="M282" s="4">
        <v>7149000000</v>
      </c>
      <c r="N282" s="4">
        <f t="shared" si="53"/>
        <v>22.6902383237311</v>
      </c>
      <c r="O282" s="4">
        <v>4539000000</v>
      </c>
      <c r="P282" s="4">
        <v>544500000</v>
      </c>
      <c r="Q282" s="1">
        <v>0.3651</v>
      </c>
      <c r="R282" s="1">
        <v>0.0508</v>
      </c>
      <c r="S282" s="1">
        <v>0.0409</v>
      </c>
      <c r="T282" s="1">
        <v>0.0645</v>
      </c>
      <c r="U282" s="1">
        <v>158</v>
      </c>
      <c r="V282" s="1">
        <f t="shared" si="54"/>
        <v>5.06890420222023</v>
      </c>
      <c r="W282" s="1">
        <v>4.29</v>
      </c>
      <c r="X282" s="1">
        <v>47117734</v>
      </c>
      <c r="Y282" s="1">
        <f t="shared" si="55"/>
        <v>17.6681600061682</v>
      </c>
      <c r="Z282" s="1">
        <v>0.39</v>
      </c>
      <c r="AA282" s="1">
        <v>29.11</v>
      </c>
      <c r="AB282" s="1">
        <v>55.1</v>
      </c>
      <c r="AC282" s="1">
        <v>0.040944</v>
      </c>
      <c r="AD282" s="4">
        <v>391800000</v>
      </c>
      <c r="AE282" s="4">
        <v>2610000000</v>
      </c>
      <c r="AF282" s="4">
        <f t="shared" si="56"/>
        <v>0.0548048678136802</v>
      </c>
      <c r="AG282" s="4">
        <f t="shared" si="57"/>
        <v>0.150114942528736</v>
      </c>
      <c r="AH282" s="3">
        <v>0.589466</v>
      </c>
      <c r="AI282" s="4">
        <v>11680000000</v>
      </c>
      <c r="AJ282" s="4">
        <v>10960000000</v>
      </c>
      <c r="AK282" s="4">
        <f t="shared" si="58"/>
        <v>0.903544929925804</v>
      </c>
      <c r="AL282" s="4">
        <f t="shared" si="59"/>
        <v>0.962901896125309</v>
      </c>
      <c r="AM282" s="1">
        <v>33.33</v>
      </c>
      <c r="AN282" s="1">
        <v>0.3035</v>
      </c>
    </row>
    <row r="283" spans="1:40">
      <c r="A283" s="1">
        <v>2441</v>
      </c>
      <c r="B283" s="1">
        <v>2023</v>
      </c>
      <c r="C283" s="4">
        <v>704700000</v>
      </c>
      <c r="D283" s="4">
        <v>143700000</v>
      </c>
      <c r="E283" s="4">
        <v>11910000000</v>
      </c>
      <c r="F283" s="2">
        <f t="shared" si="48"/>
        <v>848400000</v>
      </c>
      <c r="G283" s="2">
        <f t="shared" si="49"/>
        <v>20.5588627806548</v>
      </c>
      <c r="H283" s="2">
        <f t="shared" si="50"/>
        <v>0.0712342569269521</v>
      </c>
      <c r="I283" s="5">
        <v>9</v>
      </c>
      <c r="J283" s="5">
        <v>2</v>
      </c>
      <c r="K283" s="5">
        <f t="shared" si="51"/>
        <v>2.30258509299405</v>
      </c>
      <c r="L283" s="5">
        <f t="shared" si="52"/>
        <v>1.09861228866811</v>
      </c>
      <c r="M283" s="4">
        <v>6516000000</v>
      </c>
      <c r="N283" s="4">
        <f t="shared" si="53"/>
        <v>22.5975265276862</v>
      </c>
      <c r="O283" s="4">
        <v>4604000000</v>
      </c>
      <c r="P283" s="4">
        <v>544500000</v>
      </c>
      <c r="Q283" s="1">
        <v>0.2935</v>
      </c>
      <c r="R283" s="1">
        <v>0.0459</v>
      </c>
      <c r="S283" s="1">
        <v>0.0399</v>
      </c>
      <c r="T283" s="1">
        <v>0.0564</v>
      </c>
      <c r="U283" s="1">
        <v>118</v>
      </c>
      <c r="V283" s="1">
        <f t="shared" si="54"/>
        <v>4.77912349311153</v>
      </c>
      <c r="W283" s="1">
        <v>3.29</v>
      </c>
      <c r="X283" s="1">
        <v>44410197</v>
      </c>
      <c r="Y283" s="1">
        <f t="shared" si="55"/>
        <v>17.6089796631963</v>
      </c>
      <c r="Z283" s="1">
        <v>0.37</v>
      </c>
      <c r="AA283" s="1">
        <v>29.11</v>
      </c>
      <c r="AB283" s="1">
        <v>55.73</v>
      </c>
      <c r="AC283" s="1">
        <v>0.039879</v>
      </c>
      <c r="AD283" s="4">
        <v>308600000</v>
      </c>
      <c r="AE283" s="4">
        <v>1912000000</v>
      </c>
      <c r="AF283" s="4">
        <f t="shared" si="56"/>
        <v>0.0473603437691835</v>
      </c>
      <c r="AG283" s="4">
        <f t="shared" si="57"/>
        <v>0.161401673640167</v>
      </c>
      <c r="AH283" s="3">
        <v>0.546885</v>
      </c>
      <c r="AI283" s="4">
        <v>11500000000</v>
      </c>
      <c r="AJ283" s="4">
        <v>10770000000</v>
      </c>
      <c r="AK283" s="4">
        <f t="shared" si="58"/>
        <v>0.904282115869018</v>
      </c>
      <c r="AL283" s="4">
        <f t="shared" si="59"/>
        <v>0.965575146935348</v>
      </c>
      <c r="AM283" s="1">
        <v>33.33</v>
      </c>
      <c r="AN283" s="1">
        <v>0.3012</v>
      </c>
    </row>
    <row r="284" spans="1:40">
      <c r="A284" s="1">
        <v>2451</v>
      </c>
      <c r="B284" s="1">
        <v>2018</v>
      </c>
      <c r="C284" s="4">
        <v>326400000</v>
      </c>
      <c r="D284" s="1">
        <v>90826892</v>
      </c>
      <c r="E284" s="4">
        <v>585000000</v>
      </c>
      <c r="F284" s="2">
        <f t="shared" si="48"/>
        <v>417226892</v>
      </c>
      <c r="G284" s="2">
        <f t="shared" si="49"/>
        <v>19.8491407373069</v>
      </c>
      <c r="H284" s="2">
        <f t="shared" si="50"/>
        <v>0.713208362393162</v>
      </c>
      <c r="I284" s="5">
        <v>85</v>
      </c>
      <c r="J284" s="5">
        <v>43</v>
      </c>
      <c r="K284" s="5">
        <f t="shared" si="51"/>
        <v>4.45434729625351</v>
      </c>
      <c r="L284" s="5">
        <f t="shared" si="52"/>
        <v>3.78418963391826</v>
      </c>
      <c r="M284" s="4">
        <v>1594000000</v>
      </c>
      <c r="N284" s="4">
        <f t="shared" si="53"/>
        <v>21.1895124173144</v>
      </c>
      <c r="O284" s="4">
        <v>663200000</v>
      </c>
      <c r="P284" s="4">
        <v>439200000</v>
      </c>
      <c r="Q284" s="1">
        <v>0.5839</v>
      </c>
      <c r="R284" s="1">
        <v>0.0305</v>
      </c>
      <c r="S284" s="1">
        <v>0.0053</v>
      </c>
      <c r="T284" s="1">
        <v>0.0128</v>
      </c>
      <c r="U284" s="1">
        <v>27</v>
      </c>
      <c r="V284" s="1">
        <f t="shared" si="54"/>
        <v>3.3322045101752</v>
      </c>
      <c r="W284" s="1">
        <v>15.08</v>
      </c>
      <c r="X284" s="1">
        <v>16463317</v>
      </c>
      <c r="Y284" s="1">
        <f t="shared" si="55"/>
        <v>16.6166452517445</v>
      </c>
      <c r="Z284" s="1">
        <v>2.81</v>
      </c>
      <c r="AA284" s="1">
        <v>40.23</v>
      </c>
      <c r="AB284" s="1">
        <v>67.74</v>
      </c>
      <c r="AC284" s="1">
        <v>0.005337</v>
      </c>
      <c r="AD284" s="1">
        <v>64592885</v>
      </c>
      <c r="AE284" s="4">
        <v>930600000</v>
      </c>
      <c r="AF284" s="4">
        <f t="shared" si="56"/>
        <v>0.0405225125470514</v>
      </c>
      <c r="AG284" s="4">
        <f t="shared" si="57"/>
        <v>0.0694099344508919</v>
      </c>
      <c r="AH284" s="3">
        <v>2.724383</v>
      </c>
      <c r="AI284" s="4">
        <v>582100000</v>
      </c>
      <c r="AJ284" s="4">
        <v>454200000</v>
      </c>
      <c r="AK284" s="4">
        <f t="shared" si="58"/>
        <v>0.776410256410256</v>
      </c>
      <c r="AL284" s="4">
        <f t="shared" si="59"/>
        <v>0.995042735042735</v>
      </c>
      <c r="AM284" s="1">
        <v>42.86</v>
      </c>
      <c r="AN284" s="1">
        <v>0.306</v>
      </c>
    </row>
    <row r="285" spans="1:40">
      <c r="A285" s="1">
        <v>2451</v>
      </c>
      <c r="B285" s="1">
        <v>2019</v>
      </c>
      <c r="C285" s="4">
        <v>311100000</v>
      </c>
      <c r="D285" s="1">
        <v>77245514</v>
      </c>
      <c r="E285" s="4">
        <v>367000000</v>
      </c>
      <c r="F285" s="2">
        <f t="shared" si="48"/>
        <v>388345514</v>
      </c>
      <c r="G285" s="2">
        <f t="shared" si="49"/>
        <v>19.7774060013277</v>
      </c>
      <c r="H285" s="2">
        <f t="shared" si="50"/>
        <v>1.05816216348774</v>
      </c>
      <c r="I285" s="5">
        <v>89</v>
      </c>
      <c r="J285" s="5">
        <v>45</v>
      </c>
      <c r="K285" s="5">
        <f t="shared" si="51"/>
        <v>4.49980967033027</v>
      </c>
      <c r="L285" s="5">
        <f t="shared" si="52"/>
        <v>3.82864139648909</v>
      </c>
      <c r="M285" s="4">
        <v>1205000000</v>
      </c>
      <c r="N285" s="4">
        <f t="shared" si="53"/>
        <v>20.909745403889</v>
      </c>
      <c r="O285" s="4">
        <v>699800000</v>
      </c>
      <c r="P285" s="4">
        <v>439200000</v>
      </c>
      <c r="Q285" s="1">
        <v>0.4194</v>
      </c>
      <c r="R285" s="1">
        <v>0.0549</v>
      </c>
      <c r="S285" s="1">
        <v>0.0303</v>
      </c>
      <c r="T285" s="1">
        <v>0.0523</v>
      </c>
      <c r="U285" s="1">
        <v>26</v>
      </c>
      <c r="V285" s="1">
        <f t="shared" si="54"/>
        <v>3.29583686600433</v>
      </c>
      <c r="W285" s="1">
        <v>15.38</v>
      </c>
      <c r="X285" s="1">
        <v>9732227.6</v>
      </c>
      <c r="Y285" s="1">
        <f t="shared" si="55"/>
        <v>16.0909533693774</v>
      </c>
      <c r="Z285" s="1">
        <v>2.65</v>
      </c>
      <c r="AA285" s="1">
        <v>40.23</v>
      </c>
      <c r="AB285" s="1">
        <v>64.26</v>
      </c>
      <c r="AC285" s="1">
        <v>0.030345</v>
      </c>
      <c r="AD285" s="4">
        <v>330300000</v>
      </c>
      <c r="AE285" s="4">
        <v>505500000</v>
      </c>
      <c r="AF285" s="4">
        <f t="shared" si="56"/>
        <v>0.274107883817427</v>
      </c>
      <c r="AG285" s="4">
        <f t="shared" si="57"/>
        <v>0.653412462908012</v>
      </c>
      <c r="AH285" s="3">
        <v>3.283958</v>
      </c>
      <c r="AI285" s="4">
        <v>395800000</v>
      </c>
      <c r="AJ285" s="4">
        <v>298800000</v>
      </c>
      <c r="AK285" s="4">
        <f t="shared" si="58"/>
        <v>0.8141689373297</v>
      </c>
      <c r="AL285" s="4">
        <f t="shared" si="59"/>
        <v>1.07847411444142</v>
      </c>
      <c r="AM285" s="1">
        <v>42.86</v>
      </c>
      <c r="AN285" s="1">
        <v>0.4605</v>
      </c>
    </row>
    <row r="286" spans="1:40">
      <c r="A286" s="1">
        <v>2451</v>
      </c>
      <c r="B286" s="1">
        <v>2020</v>
      </c>
      <c r="C286" s="4">
        <v>393300000</v>
      </c>
      <c r="D286" s="1">
        <v>74841759</v>
      </c>
      <c r="E286" s="4">
        <v>454300000</v>
      </c>
      <c r="F286" s="2">
        <f t="shared" si="48"/>
        <v>468141759</v>
      </c>
      <c r="G286" s="2">
        <f t="shared" si="49"/>
        <v>19.964281711862</v>
      </c>
      <c r="H286" s="2">
        <f t="shared" si="50"/>
        <v>1.03046832269425</v>
      </c>
      <c r="I286" s="5">
        <v>93</v>
      </c>
      <c r="J286" s="5">
        <v>47</v>
      </c>
      <c r="K286" s="5">
        <f t="shared" si="51"/>
        <v>4.54329478227</v>
      </c>
      <c r="L286" s="5">
        <f t="shared" si="52"/>
        <v>3.87120101090789</v>
      </c>
      <c r="M286" s="4">
        <v>1227000000</v>
      </c>
      <c r="N286" s="4">
        <f t="shared" si="53"/>
        <v>20.9278380026752</v>
      </c>
      <c r="O286" s="4">
        <v>707000000</v>
      </c>
      <c r="P286" s="4">
        <v>439200000</v>
      </c>
      <c r="Q286" s="1">
        <v>0.424</v>
      </c>
      <c r="R286" s="1">
        <v>0.019</v>
      </c>
      <c r="S286" s="1">
        <v>0.0061</v>
      </c>
      <c r="T286" s="1">
        <v>0.0106</v>
      </c>
      <c r="U286" s="1">
        <v>28</v>
      </c>
      <c r="V286" s="1">
        <f t="shared" si="54"/>
        <v>3.36729582998647</v>
      </c>
      <c r="W286" s="1">
        <v>18.42</v>
      </c>
      <c r="X286" s="1">
        <v>11755519</v>
      </c>
      <c r="Y286" s="1">
        <f t="shared" si="55"/>
        <v>16.2798333904066</v>
      </c>
      <c r="Z286" s="1">
        <v>2.59</v>
      </c>
      <c r="AA286" s="1">
        <v>38.23</v>
      </c>
      <c r="AB286" s="1">
        <v>61.45</v>
      </c>
      <c r="AC286" s="1">
        <v>0.006099</v>
      </c>
      <c r="AD286" s="1">
        <v>-30911347</v>
      </c>
      <c r="AE286" s="4">
        <v>520500000</v>
      </c>
      <c r="AF286" s="4">
        <f t="shared" si="56"/>
        <v>-0.0251926218418908</v>
      </c>
      <c r="AG286" s="4">
        <f t="shared" si="57"/>
        <v>-0.0593877944284342</v>
      </c>
      <c r="AH286" s="3">
        <v>2.702001</v>
      </c>
      <c r="AI286" s="4">
        <v>453900000</v>
      </c>
      <c r="AJ286" s="4">
        <v>379200000</v>
      </c>
      <c r="AK286" s="4">
        <f t="shared" si="58"/>
        <v>0.834690732995818</v>
      </c>
      <c r="AL286" s="4">
        <f t="shared" si="59"/>
        <v>0.999119524543253</v>
      </c>
      <c r="AM286" s="1">
        <v>42.86</v>
      </c>
      <c r="AN286" s="1">
        <v>0.3346</v>
      </c>
    </row>
    <row r="287" spans="1:40">
      <c r="A287" s="1">
        <v>2451</v>
      </c>
      <c r="B287" s="1">
        <v>2021</v>
      </c>
      <c r="C287" s="4">
        <v>253700000</v>
      </c>
      <c r="D287" s="1">
        <v>35133249</v>
      </c>
      <c r="E287" s="4">
        <v>1142000000</v>
      </c>
      <c r="F287" s="2">
        <f t="shared" si="48"/>
        <v>288833249</v>
      </c>
      <c r="G287" s="2">
        <f t="shared" si="49"/>
        <v>19.4813600864726</v>
      </c>
      <c r="H287" s="2">
        <f t="shared" si="50"/>
        <v>0.252918781961471</v>
      </c>
      <c r="I287" s="5">
        <v>99</v>
      </c>
      <c r="J287" s="5">
        <v>47</v>
      </c>
      <c r="K287" s="5">
        <f t="shared" si="51"/>
        <v>4.60517018598809</v>
      </c>
      <c r="L287" s="5">
        <f t="shared" si="52"/>
        <v>3.87120101090789</v>
      </c>
      <c r="M287" s="4">
        <v>1410000000</v>
      </c>
      <c r="N287" s="4">
        <f t="shared" si="53"/>
        <v>21.0668555413365</v>
      </c>
      <c r="O287" s="4">
        <v>836100000</v>
      </c>
      <c r="P287" s="4">
        <v>439200000</v>
      </c>
      <c r="Q287" s="1">
        <v>0.4071</v>
      </c>
      <c r="R287" s="1">
        <v>0.0227</v>
      </c>
      <c r="S287" s="1">
        <v>0.0109</v>
      </c>
      <c r="T287" s="1">
        <v>0.0184</v>
      </c>
      <c r="U287" s="1">
        <v>70</v>
      </c>
      <c r="V287" s="1">
        <f t="shared" si="54"/>
        <v>4.26267987704132</v>
      </c>
      <c r="W287" s="1">
        <v>19.02</v>
      </c>
      <c r="X287" s="1">
        <v>34414003</v>
      </c>
      <c r="Y287" s="1">
        <f t="shared" si="55"/>
        <v>17.3539741034691</v>
      </c>
      <c r="Z287" s="1">
        <v>3.01</v>
      </c>
      <c r="AA287" s="1">
        <v>38.23</v>
      </c>
      <c r="AB287" s="1">
        <v>56.86</v>
      </c>
      <c r="AC287" s="1">
        <v>0.010898</v>
      </c>
      <c r="AD287" s="4">
        <v>-408400000</v>
      </c>
      <c r="AE287" s="4">
        <v>574100000</v>
      </c>
      <c r="AF287" s="4">
        <f t="shared" si="56"/>
        <v>-0.289645390070922</v>
      </c>
      <c r="AG287" s="4">
        <f t="shared" si="57"/>
        <v>-0.711374325030482</v>
      </c>
      <c r="AH287" s="3">
        <v>1.234516</v>
      </c>
      <c r="AI287" s="4">
        <v>1125000000</v>
      </c>
      <c r="AJ287" s="4">
        <v>1015000000</v>
      </c>
      <c r="AK287" s="4">
        <f t="shared" si="58"/>
        <v>0.888791593695271</v>
      </c>
      <c r="AL287" s="4">
        <f t="shared" si="59"/>
        <v>0.985113835376532</v>
      </c>
      <c r="AM287" s="1">
        <v>42.86</v>
      </c>
      <c r="AN287" s="1">
        <v>0.3344</v>
      </c>
    </row>
    <row r="288" spans="1:40">
      <c r="A288" s="1">
        <v>2451</v>
      </c>
      <c r="B288" s="1">
        <v>2022</v>
      </c>
      <c r="C288" s="4">
        <v>237500000</v>
      </c>
      <c r="D288" s="1">
        <v>33856167</v>
      </c>
      <c r="E288" s="4">
        <v>1078000000</v>
      </c>
      <c r="F288" s="2">
        <f t="shared" si="48"/>
        <v>271356167</v>
      </c>
      <c r="G288" s="2">
        <f t="shared" si="49"/>
        <v>19.4189427853206</v>
      </c>
      <c r="H288" s="2">
        <f t="shared" si="50"/>
        <v>0.251721861781076</v>
      </c>
      <c r="I288" s="5">
        <v>100</v>
      </c>
      <c r="J288" s="5">
        <v>48</v>
      </c>
      <c r="K288" s="5">
        <f t="shared" si="51"/>
        <v>4.61512051684126</v>
      </c>
      <c r="L288" s="5">
        <f t="shared" si="52"/>
        <v>3.89182029811063</v>
      </c>
      <c r="M288" s="4">
        <v>1644000000</v>
      </c>
      <c r="N288" s="4">
        <f t="shared" si="53"/>
        <v>21.2203981335804</v>
      </c>
      <c r="O288" s="4">
        <v>850700000</v>
      </c>
      <c r="P288" s="4">
        <v>439200000</v>
      </c>
      <c r="Q288" s="1">
        <v>0.4827</v>
      </c>
      <c r="R288" s="1">
        <v>0.0284</v>
      </c>
      <c r="S288" s="1">
        <v>0.0106</v>
      </c>
      <c r="T288" s="1">
        <v>0.0205</v>
      </c>
      <c r="U288" s="1">
        <v>71</v>
      </c>
      <c r="V288" s="1">
        <f t="shared" si="54"/>
        <v>4.27666611901606</v>
      </c>
      <c r="W288" s="1">
        <v>19.13</v>
      </c>
      <c r="X288" s="1">
        <v>33266203</v>
      </c>
      <c r="Y288" s="1">
        <f t="shared" si="55"/>
        <v>17.3200525146407</v>
      </c>
      <c r="Z288" s="1">
        <v>3.08</v>
      </c>
      <c r="AA288" s="1">
        <v>38.23</v>
      </c>
      <c r="AB288" s="1">
        <v>55.33</v>
      </c>
      <c r="AC288" s="1">
        <v>0.010629</v>
      </c>
      <c r="AD288" s="1">
        <v>-49302382</v>
      </c>
      <c r="AE288" s="4">
        <v>793700000</v>
      </c>
      <c r="AF288" s="4">
        <f t="shared" si="56"/>
        <v>-0.0299892834549878</v>
      </c>
      <c r="AG288" s="4">
        <f t="shared" si="57"/>
        <v>-0.0621171500566965</v>
      </c>
      <c r="AH288" s="3">
        <v>1.524708</v>
      </c>
      <c r="AI288" s="4">
        <v>1048000000</v>
      </c>
      <c r="AJ288" s="4">
        <v>942500000</v>
      </c>
      <c r="AK288" s="4">
        <f t="shared" si="58"/>
        <v>0.87430426716141</v>
      </c>
      <c r="AL288" s="4">
        <f t="shared" si="59"/>
        <v>0.972170686456401</v>
      </c>
      <c r="AM288" s="1">
        <v>42.86</v>
      </c>
      <c r="AN288" s="1">
        <v>0.344</v>
      </c>
    </row>
    <row r="289" spans="1:40">
      <c r="A289" s="1">
        <v>2451</v>
      </c>
      <c r="B289" s="1">
        <v>2023</v>
      </c>
      <c r="C289" s="4">
        <v>261500000</v>
      </c>
      <c r="D289" s="1">
        <v>33886126</v>
      </c>
      <c r="E289" s="4">
        <v>1089000000</v>
      </c>
      <c r="F289" s="2">
        <f t="shared" si="48"/>
        <v>295386126</v>
      </c>
      <c r="G289" s="2">
        <f t="shared" si="49"/>
        <v>19.5037939601339</v>
      </c>
      <c r="H289" s="2">
        <f t="shared" si="50"/>
        <v>0.27124529476584</v>
      </c>
      <c r="I289" s="5">
        <v>100</v>
      </c>
      <c r="J289" s="5">
        <v>48</v>
      </c>
      <c r="K289" s="5">
        <f t="shared" si="51"/>
        <v>4.61512051684126</v>
      </c>
      <c r="L289" s="5">
        <f t="shared" si="52"/>
        <v>3.89182029811063</v>
      </c>
      <c r="M289" s="4">
        <v>1652000000</v>
      </c>
      <c r="N289" s="4">
        <f t="shared" si="53"/>
        <v>21.2252525120452</v>
      </c>
      <c r="O289" s="4">
        <v>856000000</v>
      </c>
      <c r="P289" s="4">
        <v>439200000</v>
      </c>
      <c r="Q289" s="1">
        <v>0.4818</v>
      </c>
      <c r="R289" s="1">
        <v>0.0266</v>
      </c>
      <c r="S289" s="1">
        <v>0.0109</v>
      </c>
      <c r="T289" s="1">
        <v>0.0211</v>
      </c>
      <c r="U289" s="1">
        <v>70</v>
      </c>
      <c r="V289" s="1">
        <f t="shared" si="54"/>
        <v>4.26267987704132</v>
      </c>
      <c r="W289" s="1">
        <v>17.72</v>
      </c>
      <c r="X289" s="1">
        <v>34800748</v>
      </c>
      <c r="Y289" s="1">
        <f t="shared" si="55"/>
        <v>17.3651494387666</v>
      </c>
      <c r="Z289" s="1">
        <v>3.2</v>
      </c>
      <c r="AA289" s="1">
        <v>38.23</v>
      </c>
      <c r="AB289" s="1">
        <v>52.29</v>
      </c>
      <c r="AC289" s="1">
        <v>0.01093</v>
      </c>
      <c r="AD289" s="4">
        <v>121000000</v>
      </c>
      <c r="AE289" s="4">
        <v>796000000</v>
      </c>
      <c r="AF289" s="4">
        <f t="shared" si="56"/>
        <v>0.0732445520581114</v>
      </c>
      <c r="AG289" s="4">
        <f t="shared" si="57"/>
        <v>0.152010050251256</v>
      </c>
      <c r="AH289" s="3">
        <v>1.517564</v>
      </c>
      <c r="AI289" s="4">
        <v>1080000000</v>
      </c>
      <c r="AJ289" s="4">
        <v>963000000</v>
      </c>
      <c r="AK289" s="4">
        <f t="shared" si="58"/>
        <v>0.884297520661157</v>
      </c>
      <c r="AL289" s="4">
        <f t="shared" si="59"/>
        <v>0.991735537190083</v>
      </c>
      <c r="AM289" s="1">
        <v>42.86</v>
      </c>
      <c r="AN289" s="1">
        <v>0.3629</v>
      </c>
    </row>
    <row r="290" spans="1:40">
      <c r="A290" s="1">
        <v>2452</v>
      </c>
      <c r="B290" s="1">
        <v>2018</v>
      </c>
      <c r="C290" s="4">
        <v>541500000</v>
      </c>
      <c r="D290" s="1">
        <v>40372031</v>
      </c>
      <c r="E290" s="4">
        <v>1053000000</v>
      </c>
      <c r="F290" s="2">
        <f t="shared" si="48"/>
        <v>581872031</v>
      </c>
      <c r="G290" s="2">
        <f t="shared" si="49"/>
        <v>20.1817611035121</v>
      </c>
      <c r="H290" s="2">
        <f t="shared" si="50"/>
        <v>0.552585024691358</v>
      </c>
      <c r="I290" s="5">
        <v>0</v>
      </c>
      <c r="J290" s="5">
        <v>0</v>
      </c>
      <c r="K290" s="5">
        <f t="shared" si="51"/>
        <v>0</v>
      </c>
      <c r="L290" s="5">
        <f t="shared" si="52"/>
        <v>0</v>
      </c>
      <c r="M290" s="4">
        <v>2437000000</v>
      </c>
      <c r="N290" s="4">
        <f t="shared" si="53"/>
        <v>21.6140336115895</v>
      </c>
      <c r="O290" s="4">
        <v>1139000000</v>
      </c>
      <c r="P290" s="4">
        <v>529400000</v>
      </c>
      <c r="Q290" s="1">
        <v>0.5327</v>
      </c>
      <c r="R290" s="1">
        <v>-0.0981</v>
      </c>
      <c r="S290" s="1">
        <v>-0.1007</v>
      </c>
      <c r="T290" s="1">
        <v>-0.2155</v>
      </c>
      <c r="U290" s="1">
        <v>158</v>
      </c>
      <c r="V290" s="1">
        <f t="shared" si="54"/>
        <v>5.06890420222023</v>
      </c>
      <c r="W290" s="1">
        <v>9.9</v>
      </c>
      <c r="X290" s="1">
        <v>56721798</v>
      </c>
      <c r="Y290" s="1">
        <f t="shared" si="55"/>
        <v>17.8536691392626</v>
      </c>
      <c r="Z290" s="1">
        <v>5.39</v>
      </c>
      <c r="AA290" s="1">
        <v>19.72</v>
      </c>
      <c r="AB290" s="1">
        <v>40.11</v>
      </c>
      <c r="AC290" s="1">
        <v>-0.100698</v>
      </c>
      <c r="AD290" s="1">
        <v>-67728174</v>
      </c>
      <c r="AE290" s="4">
        <v>1298000000</v>
      </c>
      <c r="AF290" s="4">
        <f t="shared" si="56"/>
        <v>-0.0277916183832581</v>
      </c>
      <c r="AG290" s="4">
        <f t="shared" si="57"/>
        <v>-0.0521788705701079</v>
      </c>
      <c r="AH290" s="3">
        <v>2.313849</v>
      </c>
      <c r="AI290" s="4">
        <v>1324000000</v>
      </c>
      <c r="AJ290" s="4">
        <v>777000000</v>
      </c>
      <c r="AK290" s="4">
        <f t="shared" si="58"/>
        <v>0.737891737891738</v>
      </c>
      <c r="AL290" s="4">
        <f t="shared" si="59"/>
        <v>1.25735992402659</v>
      </c>
      <c r="AM290" s="1">
        <v>33.33</v>
      </c>
      <c r="AN290" s="1">
        <v>1.5152</v>
      </c>
    </row>
    <row r="291" spans="1:40">
      <c r="A291" s="1">
        <v>2452</v>
      </c>
      <c r="B291" s="1">
        <v>2019</v>
      </c>
      <c r="C291" s="4">
        <v>482800000</v>
      </c>
      <c r="D291" s="4">
        <v>116900000</v>
      </c>
      <c r="E291" s="4">
        <v>1159000000</v>
      </c>
      <c r="F291" s="2">
        <f t="shared" si="48"/>
        <v>599700000</v>
      </c>
      <c r="G291" s="2">
        <f t="shared" si="49"/>
        <v>20.2119400881387</v>
      </c>
      <c r="H291" s="2">
        <f t="shared" si="50"/>
        <v>0.517428817946506</v>
      </c>
      <c r="I291" s="5">
        <v>0</v>
      </c>
      <c r="J291" s="5">
        <v>0</v>
      </c>
      <c r="K291" s="5">
        <f t="shared" si="51"/>
        <v>0</v>
      </c>
      <c r="L291" s="5">
        <f t="shared" si="52"/>
        <v>0</v>
      </c>
      <c r="M291" s="4">
        <v>2948000000</v>
      </c>
      <c r="N291" s="4">
        <f t="shared" si="53"/>
        <v>21.8043928112735</v>
      </c>
      <c r="O291" s="4">
        <v>1269000000</v>
      </c>
      <c r="P291" s="4">
        <v>529400000</v>
      </c>
      <c r="Q291" s="1">
        <v>0.5696</v>
      </c>
      <c r="R291" s="1">
        <v>0.061</v>
      </c>
      <c r="S291" s="1">
        <v>0.0478</v>
      </c>
      <c r="T291" s="1">
        <v>0.111</v>
      </c>
      <c r="U291" s="1">
        <v>160</v>
      </c>
      <c r="V291" s="1">
        <f t="shared" si="54"/>
        <v>5.08140436498446</v>
      </c>
      <c r="W291" s="1">
        <v>9.96</v>
      </c>
      <c r="X291" s="1">
        <v>57108253</v>
      </c>
      <c r="Y291" s="1">
        <f t="shared" si="55"/>
        <v>17.8604592000839</v>
      </c>
      <c r="Z291" s="1">
        <v>4.93</v>
      </c>
      <c r="AA291" s="1">
        <v>19.72</v>
      </c>
      <c r="AB291" s="1">
        <v>41.12</v>
      </c>
      <c r="AC291" s="1">
        <v>0.04776</v>
      </c>
      <c r="AD291" s="1">
        <v>39134113</v>
      </c>
      <c r="AE291" s="4">
        <v>1679000000</v>
      </c>
      <c r="AF291" s="4">
        <f t="shared" si="56"/>
        <v>0.0132748008819539</v>
      </c>
      <c r="AG291" s="4">
        <f t="shared" si="57"/>
        <v>0.0233079886837403</v>
      </c>
      <c r="AH291" s="3">
        <v>2.543047</v>
      </c>
      <c r="AI291" s="4">
        <v>1037000000</v>
      </c>
      <c r="AJ291" s="4">
        <v>750400000</v>
      </c>
      <c r="AK291" s="4">
        <f t="shared" si="58"/>
        <v>0.647454702329594</v>
      </c>
      <c r="AL291" s="4">
        <f t="shared" si="59"/>
        <v>0.894736842105263</v>
      </c>
      <c r="AM291" s="1">
        <v>33.33</v>
      </c>
      <c r="AN291" s="1">
        <v>1.3855</v>
      </c>
    </row>
    <row r="292" spans="1:40">
      <c r="A292" s="1">
        <v>2452</v>
      </c>
      <c r="B292" s="1">
        <v>2020</v>
      </c>
      <c r="C292" s="4">
        <v>495500000</v>
      </c>
      <c r="D292" s="4">
        <v>118500000</v>
      </c>
      <c r="E292" s="4">
        <v>1562000000</v>
      </c>
      <c r="F292" s="2">
        <f t="shared" si="48"/>
        <v>614000000</v>
      </c>
      <c r="G292" s="2">
        <f t="shared" si="49"/>
        <v>20.2355054861114</v>
      </c>
      <c r="H292" s="2">
        <f t="shared" si="50"/>
        <v>0.393085787451985</v>
      </c>
      <c r="I292" s="5">
        <v>0</v>
      </c>
      <c r="J292" s="5">
        <v>0</v>
      </c>
      <c r="K292" s="5">
        <f t="shared" si="51"/>
        <v>0</v>
      </c>
      <c r="L292" s="5">
        <f t="shared" si="52"/>
        <v>0</v>
      </c>
      <c r="M292" s="4">
        <v>3614000000</v>
      </c>
      <c r="N292" s="4">
        <f t="shared" si="53"/>
        <v>22.0080810291165</v>
      </c>
      <c r="O292" s="4">
        <v>1466000000</v>
      </c>
      <c r="P292" s="4">
        <v>533500000</v>
      </c>
      <c r="Q292" s="1">
        <v>0.5944</v>
      </c>
      <c r="R292" s="1">
        <v>0.0774</v>
      </c>
      <c r="S292" s="1">
        <v>0.0576</v>
      </c>
      <c r="T292" s="1">
        <v>0.142</v>
      </c>
      <c r="U292" s="1">
        <v>257</v>
      </c>
      <c r="V292" s="1">
        <f t="shared" si="54"/>
        <v>5.55295958492162</v>
      </c>
      <c r="W292" s="1">
        <v>17.05</v>
      </c>
      <c r="X292" s="1">
        <v>67972820</v>
      </c>
      <c r="Y292" s="1">
        <f t="shared" si="55"/>
        <v>18.0346184773543</v>
      </c>
      <c r="Z292" s="1">
        <v>4.35</v>
      </c>
      <c r="AA292" s="1">
        <v>19.56</v>
      </c>
      <c r="AB292" s="1">
        <v>40.27</v>
      </c>
      <c r="AC292" s="1">
        <v>0.057617</v>
      </c>
      <c r="AD292" s="4">
        <v>205700000</v>
      </c>
      <c r="AE292" s="4">
        <v>2148000000</v>
      </c>
      <c r="AF292" s="4">
        <f t="shared" si="56"/>
        <v>0.0569175428887659</v>
      </c>
      <c r="AG292" s="4">
        <f t="shared" si="57"/>
        <v>0.0957635009310987</v>
      </c>
      <c r="AH292" s="3">
        <v>2.313922</v>
      </c>
      <c r="AI292" s="4">
        <v>1291000000</v>
      </c>
      <c r="AJ292" s="4">
        <v>1016000000</v>
      </c>
      <c r="AK292" s="4">
        <f t="shared" si="58"/>
        <v>0.65044814340589</v>
      </c>
      <c r="AL292" s="4">
        <f t="shared" si="59"/>
        <v>0.826504481434059</v>
      </c>
      <c r="AM292" s="1">
        <v>33.33</v>
      </c>
      <c r="AN292" s="1">
        <v>0.965</v>
      </c>
    </row>
    <row r="293" spans="1:40">
      <c r="A293" s="1">
        <v>2452</v>
      </c>
      <c r="B293" s="1">
        <v>2021</v>
      </c>
      <c r="C293" s="4">
        <v>298400000</v>
      </c>
      <c r="D293" s="4">
        <v>115400000</v>
      </c>
      <c r="E293" s="4">
        <v>1521000000</v>
      </c>
      <c r="F293" s="2">
        <f t="shared" si="48"/>
        <v>413800000</v>
      </c>
      <c r="G293" s="2">
        <f t="shared" si="49"/>
        <v>19.8408933232757</v>
      </c>
      <c r="H293" s="2">
        <f t="shared" si="50"/>
        <v>0.272057856673241</v>
      </c>
      <c r="I293" s="5">
        <v>0</v>
      </c>
      <c r="J293" s="5">
        <v>0</v>
      </c>
      <c r="K293" s="5">
        <f t="shared" si="51"/>
        <v>0</v>
      </c>
      <c r="L293" s="5">
        <f t="shared" si="52"/>
        <v>0</v>
      </c>
      <c r="M293" s="4">
        <v>3333000000</v>
      </c>
      <c r="N293" s="4">
        <f t="shared" si="53"/>
        <v>21.927138636272</v>
      </c>
      <c r="O293" s="4">
        <v>2093000000</v>
      </c>
      <c r="P293" s="4">
        <v>620100000</v>
      </c>
      <c r="Q293" s="1">
        <v>0.372</v>
      </c>
      <c r="R293" s="1">
        <v>0.0884</v>
      </c>
      <c r="S293" s="1">
        <v>0.0746</v>
      </c>
      <c r="T293" s="1">
        <v>0.1187</v>
      </c>
      <c r="U293" s="1">
        <v>257</v>
      </c>
      <c r="V293" s="1">
        <f t="shared" si="54"/>
        <v>5.55295958492162</v>
      </c>
      <c r="W293" s="1">
        <v>17.24</v>
      </c>
      <c r="X293" s="1">
        <v>78288896</v>
      </c>
      <c r="Y293" s="1">
        <f t="shared" si="55"/>
        <v>18.1759163373669</v>
      </c>
      <c r="Z293" s="1">
        <v>5.15</v>
      </c>
      <c r="AA293" s="1">
        <v>14.42</v>
      </c>
      <c r="AB293" s="1">
        <v>36.6</v>
      </c>
      <c r="AC293" s="1">
        <v>0.074561</v>
      </c>
      <c r="AD293" s="4">
        <v>483800000</v>
      </c>
      <c r="AE293" s="4">
        <v>1240000000</v>
      </c>
      <c r="AF293" s="4">
        <f t="shared" si="56"/>
        <v>0.145154515451545</v>
      </c>
      <c r="AG293" s="4">
        <f t="shared" si="57"/>
        <v>0.390161290322581</v>
      </c>
      <c r="AH293" s="3">
        <v>2.190773</v>
      </c>
      <c r="AI293" s="4">
        <v>1291000000</v>
      </c>
      <c r="AJ293" s="4">
        <v>1012000000</v>
      </c>
      <c r="AK293" s="4">
        <f t="shared" si="58"/>
        <v>0.665351742274819</v>
      </c>
      <c r="AL293" s="4">
        <f t="shared" si="59"/>
        <v>0.848783694937541</v>
      </c>
      <c r="AM293" s="1">
        <v>33.33</v>
      </c>
      <c r="AN293" s="1">
        <v>0.9801</v>
      </c>
    </row>
    <row r="294" spans="1:40">
      <c r="A294" s="1">
        <v>2452</v>
      </c>
      <c r="B294" s="1">
        <v>2022</v>
      </c>
      <c r="C294" s="4">
        <v>355800000</v>
      </c>
      <c r="D294" s="4">
        <v>111600000</v>
      </c>
      <c r="E294" s="4">
        <v>1223000000</v>
      </c>
      <c r="F294" s="2">
        <f t="shared" si="48"/>
        <v>467400000</v>
      </c>
      <c r="G294" s="2">
        <f t="shared" si="49"/>
        <v>19.962695980069</v>
      </c>
      <c r="H294" s="2">
        <f t="shared" si="50"/>
        <v>0.382174979558463</v>
      </c>
      <c r="I294" s="5">
        <v>0</v>
      </c>
      <c r="J294" s="5">
        <v>0</v>
      </c>
      <c r="K294" s="5">
        <f t="shared" si="51"/>
        <v>0</v>
      </c>
      <c r="L294" s="5">
        <f t="shared" si="52"/>
        <v>0</v>
      </c>
      <c r="M294" s="4">
        <v>3255000000</v>
      </c>
      <c r="N294" s="4">
        <f t="shared" si="53"/>
        <v>21.9034581126069</v>
      </c>
      <c r="O294" s="4">
        <v>2103000000</v>
      </c>
      <c r="P294" s="4">
        <v>620300000</v>
      </c>
      <c r="Q294" s="1">
        <v>0.3538</v>
      </c>
      <c r="R294" s="1">
        <v>0.019</v>
      </c>
      <c r="S294" s="1">
        <v>0.0149</v>
      </c>
      <c r="T294" s="1">
        <v>0.0231</v>
      </c>
      <c r="U294" s="1">
        <v>257</v>
      </c>
      <c r="V294" s="1">
        <f t="shared" si="54"/>
        <v>5.55295958492162</v>
      </c>
      <c r="W294" s="1">
        <v>18.04</v>
      </c>
      <c r="X294" s="1">
        <v>87752266</v>
      </c>
      <c r="Y294" s="1">
        <f t="shared" si="55"/>
        <v>18.2900282433387</v>
      </c>
      <c r="Z294" s="1">
        <v>7.18</v>
      </c>
      <c r="AA294" s="1">
        <v>13.59</v>
      </c>
      <c r="AB294" s="1">
        <v>32.26</v>
      </c>
      <c r="AC294" s="1">
        <v>0.014943</v>
      </c>
      <c r="AD294" s="4">
        <v>227500000</v>
      </c>
      <c r="AE294" s="4">
        <v>1152000000</v>
      </c>
      <c r="AF294" s="4">
        <f t="shared" si="56"/>
        <v>0.0698924731182796</v>
      </c>
      <c r="AG294" s="4">
        <f t="shared" si="57"/>
        <v>0.197482638888889</v>
      </c>
      <c r="AH294" s="3">
        <v>2.661689</v>
      </c>
      <c r="AI294" s="4">
        <v>1099000000</v>
      </c>
      <c r="AJ294" s="4">
        <v>840300000</v>
      </c>
      <c r="AK294" s="4">
        <f t="shared" si="58"/>
        <v>0.687080948487326</v>
      </c>
      <c r="AL294" s="4">
        <f t="shared" si="59"/>
        <v>0.898609975470155</v>
      </c>
      <c r="AM294" s="1">
        <v>33.33</v>
      </c>
      <c r="AN294" s="1">
        <v>1.1653</v>
      </c>
    </row>
    <row r="295" spans="1:40">
      <c r="A295" s="1">
        <v>2452</v>
      </c>
      <c r="B295" s="1">
        <v>2023</v>
      </c>
      <c r="C295" s="4">
        <v>494600000</v>
      </c>
      <c r="D295" s="4">
        <v>108600000</v>
      </c>
      <c r="E295" s="4">
        <v>1493000000</v>
      </c>
      <c r="F295" s="2">
        <f t="shared" si="48"/>
        <v>603200000</v>
      </c>
      <c r="G295" s="2">
        <f t="shared" si="49"/>
        <v>20.217759374658</v>
      </c>
      <c r="H295" s="2">
        <f t="shared" si="50"/>
        <v>0.404018754186202</v>
      </c>
      <c r="I295" s="5">
        <v>0</v>
      </c>
      <c r="J295" s="5">
        <v>0</v>
      </c>
      <c r="K295" s="5">
        <f t="shared" si="51"/>
        <v>0</v>
      </c>
      <c r="L295" s="5">
        <f t="shared" si="52"/>
        <v>0</v>
      </c>
      <c r="M295" s="4">
        <v>3241000000</v>
      </c>
      <c r="N295" s="4">
        <f t="shared" si="53"/>
        <v>21.8991477611058</v>
      </c>
      <c r="O295" s="4">
        <v>2261000000</v>
      </c>
      <c r="P295" s="4">
        <v>620300000</v>
      </c>
      <c r="Q295" s="1">
        <v>0.3023</v>
      </c>
      <c r="R295" s="1">
        <v>0.0634</v>
      </c>
      <c r="S295" s="1">
        <v>0.0527</v>
      </c>
      <c r="T295" s="1">
        <v>0.0756</v>
      </c>
      <c r="U295" s="1">
        <v>257</v>
      </c>
      <c r="V295" s="1">
        <f t="shared" si="54"/>
        <v>5.55295958492162</v>
      </c>
      <c r="W295" s="1">
        <v>14.7</v>
      </c>
      <c r="X295" s="1">
        <v>75854259</v>
      </c>
      <c r="Y295" s="1">
        <f t="shared" si="55"/>
        <v>18.1443244124791</v>
      </c>
      <c r="Z295" s="1">
        <v>5.08</v>
      </c>
      <c r="AA295" s="1">
        <v>13.59</v>
      </c>
      <c r="AB295" s="1">
        <v>31.14</v>
      </c>
      <c r="AC295" s="1">
        <v>0.052714</v>
      </c>
      <c r="AD295" s="4">
        <v>252900000</v>
      </c>
      <c r="AE295" s="4">
        <v>979700000</v>
      </c>
      <c r="AF295" s="4">
        <f t="shared" si="56"/>
        <v>0.0780314717679728</v>
      </c>
      <c r="AG295" s="4">
        <f t="shared" si="57"/>
        <v>0.258140247014392</v>
      </c>
      <c r="AH295" s="3">
        <v>2.170325</v>
      </c>
      <c r="AI295" s="4">
        <v>1272000000</v>
      </c>
      <c r="AJ295" s="4">
        <v>979000000</v>
      </c>
      <c r="AK295" s="4">
        <f t="shared" si="58"/>
        <v>0.655726724715338</v>
      </c>
      <c r="AL295" s="4">
        <f t="shared" si="59"/>
        <v>0.851975887474883</v>
      </c>
      <c r="AM295" s="1">
        <v>33.33</v>
      </c>
      <c r="AN295" s="1">
        <v>1.2147</v>
      </c>
    </row>
    <row r="296" spans="1:40">
      <c r="A296" s="1">
        <v>2459</v>
      </c>
      <c r="B296" s="1">
        <v>2018</v>
      </c>
      <c r="C296" s="4">
        <v>341600000</v>
      </c>
      <c r="D296" s="1">
        <v>42474078</v>
      </c>
      <c r="E296" s="4">
        <v>353500000</v>
      </c>
      <c r="F296" s="2">
        <f t="shared" si="48"/>
        <v>384074078</v>
      </c>
      <c r="G296" s="2">
        <f t="shared" si="49"/>
        <v>19.7663460034053</v>
      </c>
      <c r="H296" s="2">
        <f t="shared" si="50"/>
        <v>1.08648961244696</v>
      </c>
      <c r="I296" s="5">
        <v>172</v>
      </c>
      <c r="J296" s="5">
        <v>62</v>
      </c>
      <c r="K296" s="5">
        <f t="shared" si="51"/>
        <v>5.15329159449778</v>
      </c>
      <c r="L296" s="5">
        <f t="shared" si="52"/>
        <v>4.14313472639153</v>
      </c>
      <c r="M296" s="4">
        <v>1485000000</v>
      </c>
      <c r="N296" s="4">
        <f t="shared" si="53"/>
        <v>21.1186806092011</v>
      </c>
      <c r="O296" s="4">
        <v>1271000000</v>
      </c>
      <c r="P296" s="4">
        <v>388700000</v>
      </c>
      <c r="Q296" s="1">
        <v>0.144</v>
      </c>
      <c r="R296" s="1">
        <v>-0.0007</v>
      </c>
      <c r="S296" s="1">
        <v>0.0033</v>
      </c>
      <c r="T296" s="1">
        <v>0.0039</v>
      </c>
      <c r="U296" s="1">
        <v>78</v>
      </c>
      <c r="V296" s="1">
        <f t="shared" si="54"/>
        <v>4.36944785246702</v>
      </c>
      <c r="W296" s="1">
        <v>12.06</v>
      </c>
      <c r="X296" s="1">
        <v>20589723</v>
      </c>
      <c r="Y296" s="1">
        <f t="shared" si="55"/>
        <v>16.8403026257809</v>
      </c>
      <c r="Z296" s="1">
        <v>5.82</v>
      </c>
      <c r="AA296" s="1">
        <v>36.39</v>
      </c>
      <c r="AB296" s="1">
        <v>47.9</v>
      </c>
      <c r="AC296" s="1">
        <v>0.003315</v>
      </c>
      <c r="AD296" s="1">
        <v>-9607841.1</v>
      </c>
      <c r="AE296" s="4">
        <v>213800000</v>
      </c>
      <c r="AF296" s="4">
        <f t="shared" si="56"/>
        <v>-0.00646992666666667</v>
      </c>
      <c r="AG296" s="4">
        <f t="shared" si="57"/>
        <v>-0.0449384522918616</v>
      </c>
      <c r="AH296" s="3">
        <v>4.200921</v>
      </c>
      <c r="AI296" s="4">
        <v>376500000</v>
      </c>
      <c r="AJ296" s="4">
        <v>285900000</v>
      </c>
      <c r="AK296" s="4">
        <f t="shared" si="58"/>
        <v>0.808769448373409</v>
      </c>
      <c r="AL296" s="4">
        <f t="shared" si="59"/>
        <v>1.06506364922207</v>
      </c>
      <c r="AM296" s="1">
        <v>37.5</v>
      </c>
      <c r="AN296" s="1">
        <v>1.8301</v>
      </c>
    </row>
    <row r="297" spans="1:40">
      <c r="A297" s="1">
        <v>2459</v>
      </c>
      <c r="B297" s="1">
        <v>2019</v>
      </c>
      <c r="C297" s="4">
        <v>10410000000</v>
      </c>
      <c r="D297" s="4">
        <v>760100000</v>
      </c>
      <c r="E297" s="4">
        <v>21160000000</v>
      </c>
      <c r="F297" s="2">
        <f t="shared" si="48"/>
        <v>11170100000</v>
      </c>
      <c r="G297" s="2">
        <f t="shared" si="49"/>
        <v>23.1365064025389</v>
      </c>
      <c r="H297" s="2">
        <f t="shared" si="50"/>
        <v>0.52788752362949</v>
      </c>
      <c r="I297" s="5">
        <v>108</v>
      </c>
      <c r="J297" s="5">
        <v>75</v>
      </c>
      <c r="K297" s="5">
        <f t="shared" si="51"/>
        <v>4.69134788222914</v>
      </c>
      <c r="L297" s="5">
        <f t="shared" si="52"/>
        <v>4.33073334028633</v>
      </c>
      <c r="M297" s="4">
        <v>28530000000</v>
      </c>
      <c r="N297" s="4">
        <f t="shared" si="53"/>
        <v>24.0742220021718</v>
      </c>
      <c r="O297" s="4">
        <v>8295000000</v>
      </c>
      <c r="P297" s="4">
        <v>1342000000</v>
      </c>
      <c r="Q297" s="1">
        <v>0.7092</v>
      </c>
      <c r="R297" s="1">
        <v>0.0764</v>
      </c>
      <c r="S297" s="1">
        <v>0.045</v>
      </c>
      <c r="T297" s="1">
        <v>0.1548</v>
      </c>
      <c r="U297" s="1">
        <v>1364</v>
      </c>
      <c r="V297" s="1">
        <f t="shared" si="54"/>
        <v>7.21890970761906</v>
      </c>
      <c r="W297" s="1">
        <v>6.15</v>
      </c>
      <c r="X297" s="4">
        <v>1118000000</v>
      </c>
      <c r="Y297" s="1">
        <f t="shared" si="55"/>
        <v>20.8348072116793</v>
      </c>
      <c r="Z297" s="1">
        <v>5.28</v>
      </c>
      <c r="AA297" s="1">
        <v>59.71</v>
      </c>
      <c r="AB297" s="1">
        <v>81.97</v>
      </c>
      <c r="AC297" s="1">
        <v>0.045013</v>
      </c>
      <c r="AD297" s="4">
        <v>3691000000</v>
      </c>
      <c r="AE297" s="4">
        <v>20230000000</v>
      </c>
      <c r="AF297" s="4">
        <f t="shared" si="56"/>
        <v>0.129372590255871</v>
      </c>
      <c r="AG297" s="4">
        <f t="shared" si="57"/>
        <v>0.182451804251112</v>
      </c>
      <c r="AH297" s="3">
        <v>1.348474</v>
      </c>
      <c r="AI297" s="4">
        <v>19520000000</v>
      </c>
      <c r="AJ297" s="4">
        <v>16660000000</v>
      </c>
      <c r="AK297" s="4">
        <f t="shared" si="58"/>
        <v>0.787334593572779</v>
      </c>
      <c r="AL297" s="4">
        <f t="shared" si="59"/>
        <v>0.922495274102079</v>
      </c>
      <c r="AM297" s="1">
        <v>33.33</v>
      </c>
      <c r="AN297" s="1">
        <v>1.0476</v>
      </c>
    </row>
    <row r="298" spans="1:40">
      <c r="A298" s="1">
        <v>2459</v>
      </c>
      <c r="B298" s="1">
        <v>2020</v>
      </c>
      <c r="C298" s="4">
        <v>11630000000</v>
      </c>
      <c r="D298" s="4">
        <v>921300000</v>
      </c>
      <c r="E298" s="4">
        <v>25850000000</v>
      </c>
      <c r="F298" s="2">
        <f t="shared" si="48"/>
        <v>12551300000</v>
      </c>
      <c r="G298" s="2">
        <f t="shared" si="49"/>
        <v>23.253090082817</v>
      </c>
      <c r="H298" s="2">
        <f t="shared" si="50"/>
        <v>0.485543520309478</v>
      </c>
      <c r="I298" s="5">
        <v>107</v>
      </c>
      <c r="J298" s="5">
        <v>75</v>
      </c>
      <c r="K298" s="5">
        <f t="shared" si="51"/>
        <v>4.68213122712422</v>
      </c>
      <c r="L298" s="5">
        <f t="shared" si="52"/>
        <v>4.33073334028633</v>
      </c>
      <c r="M298" s="4">
        <v>37300000000</v>
      </c>
      <c r="N298" s="4">
        <f t="shared" si="53"/>
        <v>24.3422591635962</v>
      </c>
      <c r="O298" s="4">
        <v>14840000000</v>
      </c>
      <c r="P298" s="4">
        <v>1595000000</v>
      </c>
      <c r="Q298" s="1">
        <v>0.6021</v>
      </c>
      <c r="R298" s="1">
        <v>0.0672</v>
      </c>
      <c r="S298" s="1">
        <v>0.0415</v>
      </c>
      <c r="T298" s="1">
        <v>0.1043</v>
      </c>
      <c r="U298" s="1">
        <v>1899</v>
      </c>
      <c r="V298" s="1">
        <f t="shared" si="54"/>
        <v>7.54960916515453</v>
      </c>
      <c r="W298" s="1">
        <v>7.54</v>
      </c>
      <c r="X298" s="4">
        <v>1453000000</v>
      </c>
      <c r="Y298" s="1">
        <f t="shared" si="55"/>
        <v>21.0968962215346</v>
      </c>
      <c r="Z298" s="1">
        <v>5.62</v>
      </c>
      <c r="AA298" s="1">
        <v>50.22</v>
      </c>
      <c r="AB298" s="1">
        <v>71.91</v>
      </c>
      <c r="AC298" s="1">
        <v>0.041513</v>
      </c>
      <c r="AD298" s="4">
        <v>2265000000</v>
      </c>
      <c r="AE298" s="4">
        <v>22460000000</v>
      </c>
      <c r="AF298" s="4">
        <f t="shared" si="56"/>
        <v>0.0607238605898123</v>
      </c>
      <c r="AG298" s="4">
        <f t="shared" si="57"/>
        <v>0.100845948352627</v>
      </c>
      <c r="AH298" s="3">
        <v>1.443037</v>
      </c>
      <c r="AI298" s="4">
        <v>24150000000</v>
      </c>
      <c r="AJ298" s="4">
        <v>21620000000</v>
      </c>
      <c r="AK298" s="4">
        <f t="shared" si="58"/>
        <v>0.836363636363636</v>
      </c>
      <c r="AL298" s="4">
        <f t="shared" si="59"/>
        <v>0.934235976789168</v>
      </c>
      <c r="AM298" s="1">
        <v>33.33</v>
      </c>
      <c r="AN298" s="1">
        <v>0.9743</v>
      </c>
    </row>
    <row r="299" spans="1:40">
      <c r="A299" s="1">
        <v>2459</v>
      </c>
      <c r="B299" s="1">
        <v>2021</v>
      </c>
      <c r="C299" s="4">
        <v>14230000000</v>
      </c>
      <c r="D299" s="4">
        <v>1047000000</v>
      </c>
      <c r="E299" s="4">
        <v>41300000000</v>
      </c>
      <c r="F299" s="2">
        <f t="shared" si="48"/>
        <v>15277000000</v>
      </c>
      <c r="G299" s="2">
        <f t="shared" si="49"/>
        <v>23.44961426633</v>
      </c>
      <c r="H299" s="2">
        <f t="shared" si="50"/>
        <v>0.369903147699758</v>
      </c>
      <c r="I299" s="5">
        <v>107</v>
      </c>
      <c r="J299" s="5">
        <v>75</v>
      </c>
      <c r="K299" s="5">
        <f t="shared" si="51"/>
        <v>4.68213122712422</v>
      </c>
      <c r="L299" s="5">
        <f t="shared" si="52"/>
        <v>4.33073334028633</v>
      </c>
      <c r="M299" s="4">
        <v>56970000000</v>
      </c>
      <c r="N299" s="4">
        <f t="shared" si="53"/>
        <v>24.7657906504387</v>
      </c>
      <c r="O299" s="4">
        <v>16720000000</v>
      </c>
      <c r="P299" s="4">
        <v>1599000000</v>
      </c>
      <c r="Q299" s="1">
        <v>0.7065</v>
      </c>
      <c r="R299" s="1">
        <v>0.0569</v>
      </c>
      <c r="S299" s="1">
        <v>0.0367</v>
      </c>
      <c r="T299" s="1">
        <v>0.1249</v>
      </c>
      <c r="U299" s="1">
        <v>2016</v>
      </c>
      <c r="V299" s="1">
        <f t="shared" si="54"/>
        <v>7.60936653795421</v>
      </c>
      <c r="W299" s="1">
        <v>6.8</v>
      </c>
      <c r="X299" s="4">
        <v>2718000000</v>
      </c>
      <c r="Y299" s="1">
        <f t="shared" si="55"/>
        <v>21.7231621526754</v>
      </c>
      <c r="Z299" s="1">
        <v>6.58</v>
      </c>
      <c r="AA299" s="1">
        <v>50.09</v>
      </c>
      <c r="AB299" s="1">
        <v>71.65</v>
      </c>
      <c r="AC299" s="1">
        <v>0.036655</v>
      </c>
      <c r="AD299" s="4">
        <v>3750000000</v>
      </c>
      <c r="AE299" s="4">
        <v>40250000000</v>
      </c>
      <c r="AF299" s="4">
        <f t="shared" si="56"/>
        <v>0.0658241179568194</v>
      </c>
      <c r="AG299" s="4">
        <f t="shared" si="57"/>
        <v>0.093167701863354</v>
      </c>
      <c r="AH299" s="3">
        <v>1.379299</v>
      </c>
      <c r="AI299" s="4">
        <v>38650000000</v>
      </c>
      <c r="AJ299" s="4">
        <v>35260000000</v>
      </c>
      <c r="AK299" s="4">
        <f t="shared" si="58"/>
        <v>0.853753026634383</v>
      </c>
      <c r="AL299" s="4">
        <f t="shared" si="59"/>
        <v>0.935835351089588</v>
      </c>
      <c r="AM299" s="1">
        <v>33.33</v>
      </c>
      <c r="AN299" s="1">
        <v>0.7176</v>
      </c>
    </row>
    <row r="300" spans="1:40">
      <c r="A300" s="1">
        <v>2459</v>
      </c>
      <c r="B300" s="1">
        <v>2022</v>
      </c>
      <c r="C300" s="4">
        <v>21450000000</v>
      </c>
      <c r="D300" s="4">
        <v>1356000000</v>
      </c>
      <c r="E300" s="4">
        <v>72990000000</v>
      </c>
      <c r="F300" s="2">
        <f t="shared" si="48"/>
        <v>22806000000</v>
      </c>
      <c r="G300" s="2">
        <f t="shared" si="49"/>
        <v>23.8502894961816</v>
      </c>
      <c r="H300" s="2">
        <f t="shared" si="50"/>
        <v>0.312453760789149</v>
      </c>
      <c r="I300" s="5">
        <v>107</v>
      </c>
      <c r="J300" s="5">
        <v>75</v>
      </c>
      <c r="K300" s="5">
        <f t="shared" si="51"/>
        <v>4.68213122712422</v>
      </c>
      <c r="L300" s="5">
        <f t="shared" si="52"/>
        <v>4.33073334028633</v>
      </c>
      <c r="M300" s="4">
        <v>72350000000</v>
      </c>
      <c r="N300" s="4">
        <f t="shared" si="53"/>
        <v>25.0047812900239</v>
      </c>
      <c r="O300" s="4">
        <v>30160000000</v>
      </c>
      <c r="P300" s="4">
        <v>2356000000</v>
      </c>
      <c r="Q300" s="1">
        <v>0.5831</v>
      </c>
      <c r="R300" s="1">
        <v>0.08</v>
      </c>
      <c r="S300" s="1">
        <v>0.0766</v>
      </c>
      <c r="T300" s="1">
        <v>0.1836</v>
      </c>
      <c r="U300" s="1">
        <v>2276</v>
      </c>
      <c r="V300" s="1">
        <f t="shared" si="54"/>
        <v>7.73061406606374</v>
      </c>
      <c r="W300" s="1">
        <v>6.98</v>
      </c>
      <c r="X300" s="4">
        <v>4608000000</v>
      </c>
      <c r="Y300" s="1">
        <f t="shared" si="55"/>
        <v>22.25105976034</v>
      </c>
      <c r="Z300" s="1">
        <v>6.31</v>
      </c>
      <c r="AA300" s="1">
        <v>47.6</v>
      </c>
      <c r="AB300" s="1">
        <v>64.49</v>
      </c>
      <c r="AC300" s="1">
        <v>0.076567</v>
      </c>
      <c r="AD300" s="4">
        <v>8186000000</v>
      </c>
      <c r="AE300" s="4">
        <v>42180000000</v>
      </c>
      <c r="AF300" s="4">
        <f t="shared" si="56"/>
        <v>0.113144436765722</v>
      </c>
      <c r="AG300" s="4">
        <f t="shared" si="57"/>
        <v>0.19407302038881</v>
      </c>
      <c r="AH300" s="3">
        <v>0.991221</v>
      </c>
      <c r="AI300" s="4">
        <v>65680000000</v>
      </c>
      <c r="AJ300" s="4">
        <v>62200000000</v>
      </c>
      <c r="AK300" s="4">
        <f t="shared" si="58"/>
        <v>0.852171530346623</v>
      </c>
      <c r="AL300" s="4">
        <f t="shared" si="59"/>
        <v>0.899849294423894</v>
      </c>
      <c r="AM300" s="1">
        <v>33.33</v>
      </c>
      <c r="AN300" s="1">
        <v>0.4465</v>
      </c>
    </row>
    <row r="301" spans="1:40">
      <c r="A301" s="1">
        <v>2459</v>
      </c>
      <c r="B301" s="1">
        <v>2023</v>
      </c>
      <c r="C301" s="4">
        <v>36870000000</v>
      </c>
      <c r="D301" s="4">
        <v>2263000000</v>
      </c>
      <c r="E301" s="4">
        <v>81560000000</v>
      </c>
      <c r="F301" s="2">
        <f t="shared" si="48"/>
        <v>39133000000</v>
      </c>
      <c r="G301" s="2">
        <f t="shared" si="49"/>
        <v>24.3902319377485</v>
      </c>
      <c r="H301" s="2">
        <f t="shared" si="50"/>
        <v>0.479806277587052</v>
      </c>
      <c r="I301" s="5">
        <v>107</v>
      </c>
      <c r="J301" s="5">
        <v>75</v>
      </c>
      <c r="K301" s="5">
        <f t="shared" si="51"/>
        <v>4.68213122712422</v>
      </c>
      <c r="L301" s="5">
        <f t="shared" si="52"/>
        <v>4.33073334028633</v>
      </c>
      <c r="M301" s="4">
        <v>106600000000</v>
      </c>
      <c r="N301" s="4">
        <f t="shared" si="53"/>
        <v>25.3923493486782</v>
      </c>
      <c r="O301" s="4">
        <v>38000000000</v>
      </c>
      <c r="P301" s="4">
        <v>3316000000</v>
      </c>
      <c r="Q301" s="1">
        <v>0.6435</v>
      </c>
      <c r="R301" s="1">
        <v>0.0721</v>
      </c>
      <c r="S301" s="1">
        <v>0.0675</v>
      </c>
      <c r="T301" s="1">
        <v>0.1893</v>
      </c>
      <c r="U301" s="1">
        <v>2471</v>
      </c>
      <c r="V301" s="1">
        <f t="shared" si="54"/>
        <v>7.81278281857758</v>
      </c>
      <c r="W301" s="1">
        <v>4.92</v>
      </c>
      <c r="X301" s="4">
        <v>4446000000</v>
      </c>
      <c r="Y301" s="1">
        <f t="shared" si="55"/>
        <v>22.2152706524884</v>
      </c>
      <c r="Z301" s="1">
        <v>5.45</v>
      </c>
      <c r="AA301" s="1">
        <v>47.35</v>
      </c>
      <c r="AB301" s="1">
        <v>63.67</v>
      </c>
      <c r="AC301" s="1">
        <v>0.067477</v>
      </c>
      <c r="AD301" s="4">
        <v>12410000000</v>
      </c>
      <c r="AE301" s="4">
        <v>68590000000</v>
      </c>
      <c r="AF301" s="4">
        <f t="shared" si="56"/>
        <v>0.116416510318949</v>
      </c>
      <c r="AG301" s="4">
        <f t="shared" si="57"/>
        <v>0.180930164747048</v>
      </c>
      <c r="AH301" s="3">
        <v>1.306945</v>
      </c>
      <c r="AI301" s="4">
        <v>71700000000</v>
      </c>
      <c r="AJ301" s="4">
        <v>66770000000</v>
      </c>
      <c r="AK301" s="4">
        <f t="shared" si="58"/>
        <v>0.818661108386464</v>
      </c>
      <c r="AL301" s="4">
        <f t="shared" si="59"/>
        <v>0.879107405590976</v>
      </c>
      <c r="AM301" s="1">
        <v>33.33</v>
      </c>
      <c r="AN301" s="1">
        <v>0.6162</v>
      </c>
    </row>
    <row r="302" spans="1:40">
      <c r="A302" s="1">
        <v>2471</v>
      </c>
      <c r="B302" s="1">
        <v>2018</v>
      </c>
      <c r="C302" s="4">
        <v>991500000</v>
      </c>
      <c r="D302" s="4">
        <v>259600000</v>
      </c>
      <c r="E302" s="4">
        <v>7636000000</v>
      </c>
      <c r="F302" s="2">
        <f t="shared" si="48"/>
        <v>1251100000</v>
      </c>
      <c r="G302" s="2">
        <f t="shared" si="49"/>
        <v>20.9472890012876</v>
      </c>
      <c r="H302" s="2">
        <f t="shared" si="50"/>
        <v>0.163842325825039</v>
      </c>
      <c r="I302" s="5">
        <v>69</v>
      </c>
      <c r="J302" s="5">
        <v>2</v>
      </c>
      <c r="K302" s="5">
        <f t="shared" si="51"/>
        <v>4.24849524204936</v>
      </c>
      <c r="L302" s="5">
        <f t="shared" si="52"/>
        <v>1.09861228866811</v>
      </c>
      <c r="M302" s="4">
        <v>8163000000</v>
      </c>
      <c r="N302" s="4">
        <f t="shared" si="53"/>
        <v>22.8228775854156</v>
      </c>
      <c r="O302" s="4">
        <v>2448000000</v>
      </c>
      <c r="P302" s="4">
        <v>1268000000</v>
      </c>
      <c r="Q302" s="1">
        <v>0.7001</v>
      </c>
      <c r="R302" s="1">
        <v>0.0493</v>
      </c>
      <c r="S302" s="1">
        <v>0.0128</v>
      </c>
      <c r="T302" s="1">
        <v>0.0427</v>
      </c>
      <c r="U302" s="1">
        <v>455</v>
      </c>
      <c r="V302" s="1">
        <f t="shared" si="54"/>
        <v>6.12249280951439</v>
      </c>
      <c r="W302" s="1">
        <v>16.69</v>
      </c>
      <c r="X302" s="4">
        <v>243900000</v>
      </c>
      <c r="Y302" s="1">
        <f t="shared" si="55"/>
        <v>19.3122688631861</v>
      </c>
      <c r="Z302" s="1">
        <v>3.19</v>
      </c>
      <c r="AA302" s="1">
        <v>20</v>
      </c>
      <c r="AB302" s="1">
        <v>39.94</v>
      </c>
      <c r="AC302" s="1">
        <v>0.012813</v>
      </c>
      <c r="AD302" s="4">
        <v>329300000</v>
      </c>
      <c r="AE302" s="4">
        <v>5715000000</v>
      </c>
      <c r="AF302" s="4">
        <f t="shared" si="56"/>
        <v>0.0403405610682347</v>
      </c>
      <c r="AG302" s="4">
        <f t="shared" si="57"/>
        <v>0.0576202974628171</v>
      </c>
      <c r="AH302" s="3">
        <v>1.069311</v>
      </c>
      <c r="AI302" s="4">
        <v>7598000000</v>
      </c>
      <c r="AJ302" s="4">
        <v>6622000000</v>
      </c>
      <c r="AK302" s="4">
        <f t="shared" si="58"/>
        <v>0.867207962283918</v>
      </c>
      <c r="AL302" s="4">
        <f t="shared" si="59"/>
        <v>0.995023572551074</v>
      </c>
      <c r="AM302" s="1">
        <v>42.86</v>
      </c>
      <c r="AN302" s="1">
        <v>0.4245</v>
      </c>
    </row>
    <row r="303" spans="1:40">
      <c r="A303" s="1">
        <v>2471</v>
      </c>
      <c r="B303" s="1">
        <v>2019</v>
      </c>
      <c r="C303" s="4">
        <v>730100000</v>
      </c>
      <c r="D303" s="4">
        <v>200500000</v>
      </c>
      <c r="E303" s="4">
        <v>7381000000</v>
      </c>
      <c r="F303" s="2">
        <f t="shared" si="48"/>
        <v>930600000</v>
      </c>
      <c r="G303" s="2">
        <f t="shared" si="49"/>
        <v>20.6513400973748</v>
      </c>
      <c r="H303" s="2">
        <f t="shared" si="50"/>
        <v>0.126080476900149</v>
      </c>
      <c r="I303" s="5">
        <v>81</v>
      </c>
      <c r="J303" s="5">
        <v>3</v>
      </c>
      <c r="K303" s="5">
        <f t="shared" si="51"/>
        <v>4.40671924726425</v>
      </c>
      <c r="L303" s="5">
        <f t="shared" si="52"/>
        <v>1.38629436111989</v>
      </c>
      <c r="M303" s="4">
        <v>6395000000</v>
      </c>
      <c r="N303" s="4">
        <f t="shared" si="53"/>
        <v>22.5787822719772</v>
      </c>
      <c r="O303" s="4">
        <v>1725000000</v>
      </c>
      <c r="P303" s="4">
        <v>1268000000</v>
      </c>
      <c r="Q303" s="1">
        <v>0.7302</v>
      </c>
      <c r="R303" s="1">
        <v>-0.0432</v>
      </c>
      <c r="S303" s="1">
        <v>-0.0716</v>
      </c>
      <c r="T303" s="1">
        <v>-0.2656</v>
      </c>
      <c r="U303" s="1">
        <v>494</v>
      </c>
      <c r="V303" s="1">
        <f t="shared" si="54"/>
        <v>6.20455776256869</v>
      </c>
      <c r="W303" s="1">
        <v>19.46</v>
      </c>
      <c r="X303" s="4">
        <v>258300000</v>
      </c>
      <c r="Y303" s="1">
        <f t="shared" si="55"/>
        <v>19.3696322580661</v>
      </c>
      <c r="Z303" s="1">
        <v>3.5</v>
      </c>
      <c r="AA303" s="1">
        <v>20</v>
      </c>
      <c r="AB303" s="1">
        <v>39.75</v>
      </c>
      <c r="AC303" s="1">
        <v>-0.071639</v>
      </c>
      <c r="AD303" s="4">
        <v>628600000</v>
      </c>
      <c r="AE303" s="4">
        <v>4670000000</v>
      </c>
      <c r="AF303" s="4">
        <f t="shared" si="56"/>
        <v>0.098295543393276</v>
      </c>
      <c r="AG303" s="4">
        <f t="shared" si="57"/>
        <v>0.134603854389722</v>
      </c>
      <c r="AH303" s="3">
        <v>0.866433</v>
      </c>
      <c r="AI303" s="4">
        <v>7369000000</v>
      </c>
      <c r="AJ303" s="4">
        <v>6508000000</v>
      </c>
      <c r="AK303" s="4">
        <f t="shared" si="58"/>
        <v>0.881723343720363</v>
      </c>
      <c r="AL303" s="4">
        <f t="shared" si="59"/>
        <v>0.998374204037393</v>
      </c>
      <c r="AM303" s="1">
        <v>42.86</v>
      </c>
      <c r="AN303" s="1">
        <v>0.3276</v>
      </c>
    </row>
    <row r="304" spans="1:40">
      <c r="A304" s="1">
        <v>2471</v>
      </c>
      <c r="B304" s="1">
        <v>2020</v>
      </c>
      <c r="C304" s="4">
        <v>535500000</v>
      </c>
      <c r="D304" s="4">
        <v>151700000</v>
      </c>
      <c r="E304" s="4">
        <v>5435000000</v>
      </c>
      <c r="F304" s="2">
        <f t="shared" si="48"/>
        <v>687200000</v>
      </c>
      <c r="G304" s="2">
        <f t="shared" si="49"/>
        <v>20.3481359286343</v>
      </c>
      <c r="H304" s="2">
        <f t="shared" si="50"/>
        <v>0.126439742410304</v>
      </c>
      <c r="I304" s="5">
        <v>24</v>
      </c>
      <c r="J304" s="5">
        <v>0</v>
      </c>
      <c r="K304" s="5">
        <f t="shared" si="51"/>
        <v>3.2188758248682</v>
      </c>
      <c r="L304" s="5">
        <f t="shared" si="52"/>
        <v>0</v>
      </c>
      <c r="M304" s="4">
        <v>5492000000</v>
      </c>
      <c r="N304" s="4">
        <f t="shared" si="53"/>
        <v>22.4265583248521</v>
      </c>
      <c r="O304" s="4">
        <v>1481000000</v>
      </c>
      <c r="P304" s="4">
        <v>1268000000</v>
      </c>
      <c r="Q304" s="1">
        <v>0.7304</v>
      </c>
      <c r="R304" s="1">
        <v>0.0291</v>
      </c>
      <c r="S304" s="1">
        <v>0.0014</v>
      </c>
      <c r="T304" s="1">
        <v>0.0051</v>
      </c>
      <c r="U304" s="1">
        <v>394</v>
      </c>
      <c r="V304" s="1">
        <f t="shared" si="54"/>
        <v>5.97888576490112</v>
      </c>
      <c r="W304" s="1">
        <v>19.73</v>
      </c>
      <c r="X304" s="4">
        <v>212700000</v>
      </c>
      <c r="Y304" s="1">
        <f t="shared" si="55"/>
        <v>19.1753932801705</v>
      </c>
      <c r="Z304" s="1">
        <v>3.91</v>
      </c>
      <c r="AA304" s="1">
        <v>17.39</v>
      </c>
      <c r="AB304" s="1">
        <v>36.47</v>
      </c>
      <c r="AC304" s="1">
        <v>0.001367</v>
      </c>
      <c r="AD304" s="4">
        <v>131000000</v>
      </c>
      <c r="AE304" s="4">
        <v>4011000000</v>
      </c>
      <c r="AF304" s="4">
        <f t="shared" si="56"/>
        <v>0.0238528769118718</v>
      </c>
      <c r="AG304" s="4">
        <f t="shared" si="57"/>
        <v>0.0326601844926452</v>
      </c>
      <c r="AH304" s="3">
        <v>1.010518</v>
      </c>
      <c r="AI304" s="4">
        <v>5373000000</v>
      </c>
      <c r="AJ304" s="4">
        <v>4714000000</v>
      </c>
      <c r="AK304" s="4">
        <f t="shared" si="58"/>
        <v>0.867341306347746</v>
      </c>
      <c r="AL304" s="4">
        <f t="shared" si="59"/>
        <v>0.988592456301748</v>
      </c>
      <c r="AM304" s="1">
        <v>33.33</v>
      </c>
      <c r="AN304" s="1">
        <v>0.3674</v>
      </c>
    </row>
    <row r="305" spans="1:40">
      <c r="A305" s="1">
        <v>2471</v>
      </c>
      <c r="B305" s="1">
        <v>2021</v>
      </c>
      <c r="C305" s="4">
        <v>508900000</v>
      </c>
      <c r="D305" s="4">
        <v>177400000</v>
      </c>
      <c r="E305" s="4">
        <v>5880000000</v>
      </c>
      <c r="F305" s="2">
        <f t="shared" si="48"/>
        <v>686300000</v>
      </c>
      <c r="G305" s="2">
        <f t="shared" si="49"/>
        <v>20.3468254078789</v>
      </c>
      <c r="H305" s="2">
        <f t="shared" si="50"/>
        <v>0.11671768707483</v>
      </c>
      <c r="I305" s="5">
        <v>93</v>
      </c>
      <c r="J305" s="5">
        <v>4</v>
      </c>
      <c r="K305" s="5">
        <f t="shared" si="51"/>
        <v>4.54329478227</v>
      </c>
      <c r="L305" s="5">
        <f t="shared" si="52"/>
        <v>1.6094379124341</v>
      </c>
      <c r="M305" s="4">
        <v>5700000000</v>
      </c>
      <c r="N305" s="4">
        <f t="shared" si="53"/>
        <v>22.4637320117869</v>
      </c>
      <c r="O305" s="4">
        <v>1412000000</v>
      </c>
      <c r="P305" s="4">
        <v>1268000000</v>
      </c>
      <c r="Q305" s="1">
        <v>0.7524</v>
      </c>
      <c r="R305" s="1">
        <v>0.025</v>
      </c>
      <c r="S305" s="1">
        <v>0.0046</v>
      </c>
      <c r="T305" s="1">
        <v>0.0187</v>
      </c>
      <c r="U305" s="1">
        <v>345</v>
      </c>
      <c r="V305" s="1">
        <f t="shared" si="54"/>
        <v>5.84643877505772</v>
      </c>
      <c r="W305" s="1">
        <v>16.31</v>
      </c>
      <c r="X305" s="4">
        <v>210700000</v>
      </c>
      <c r="Y305" s="1">
        <f t="shared" si="55"/>
        <v>19.1659458787744</v>
      </c>
      <c r="Z305" s="1">
        <v>3.58</v>
      </c>
      <c r="AA305" s="1">
        <v>17.39</v>
      </c>
      <c r="AB305" s="1">
        <v>28.74</v>
      </c>
      <c r="AC305" s="1">
        <v>0.00464</v>
      </c>
      <c r="AD305" s="4">
        <v>-230100000</v>
      </c>
      <c r="AE305" s="4">
        <v>4288000000</v>
      </c>
      <c r="AF305" s="4">
        <f t="shared" si="56"/>
        <v>-0.0403684210526316</v>
      </c>
      <c r="AG305" s="4">
        <f t="shared" si="57"/>
        <v>-0.0536613805970149</v>
      </c>
      <c r="AH305" s="3">
        <v>0.969386</v>
      </c>
      <c r="AI305" s="4">
        <v>5846000000</v>
      </c>
      <c r="AJ305" s="4">
        <v>5211000000</v>
      </c>
      <c r="AK305" s="4">
        <f t="shared" si="58"/>
        <v>0.886224489795918</v>
      </c>
      <c r="AL305" s="4">
        <f t="shared" si="59"/>
        <v>0.99421768707483</v>
      </c>
      <c r="AM305" s="1">
        <v>33.33</v>
      </c>
      <c r="AN305" s="1">
        <v>0.3597</v>
      </c>
    </row>
    <row r="306" spans="1:40">
      <c r="A306" s="1">
        <v>2471</v>
      </c>
      <c r="B306" s="1">
        <v>2022</v>
      </c>
      <c r="C306" s="4">
        <v>447700000</v>
      </c>
      <c r="D306" s="4">
        <v>156200000</v>
      </c>
      <c r="E306" s="4">
        <v>5891000000</v>
      </c>
      <c r="F306" s="2">
        <f t="shared" si="48"/>
        <v>603900000</v>
      </c>
      <c r="G306" s="2">
        <f t="shared" si="49"/>
        <v>20.2189191792781</v>
      </c>
      <c r="H306" s="2">
        <f t="shared" si="50"/>
        <v>0.102512306908844</v>
      </c>
      <c r="I306" s="5">
        <v>95</v>
      </c>
      <c r="J306" s="5">
        <v>5</v>
      </c>
      <c r="K306" s="5">
        <f t="shared" si="51"/>
        <v>4.56434819146784</v>
      </c>
      <c r="L306" s="5">
        <f t="shared" si="52"/>
        <v>1.79175946922805</v>
      </c>
      <c r="M306" s="4">
        <v>5663000000</v>
      </c>
      <c r="N306" s="4">
        <f t="shared" si="53"/>
        <v>22.4572196240781</v>
      </c>
      <c r="O306" s="4">
        <v>1403000000</v>
      </c>
      <c r="P306" s="4">
        <v>1268000000</v>
      </c>
      <c r="Q306" s="1">
        <v>0.7522</v>
      </c>
      <c r="R306" s="1">
        <v>0.0071</v>
      </c>
      <c r="S306" s="1">
        <v>-0.0087</v>
      </c>
      <c r="T306" s="1">
        <v>-0.0349</v>
      </c>
      <c r="U306" s="1">
        <v>354</v>
      </c>
      <c r="V306" s="1">
        <f t="shared" si="54"/>
        <v>5.87211778947542</v>
      </c>
      <c r="W306" s="1">
        <v>17.34</v>
      </c>
      <c r="X306" s="4">
        <v>205500000</v>
      </c>
      <c r="Y306" s="1">
        <f t="shared" si="55"/>
        <v>19.1409565919006</v>
      </c>
      <c r="Z306" s="1">
        <v>3.49</v>
      </c>
      <c r="AA306" s="1">
        <v>17.39</v>
      </c>
      <c r="AB306" s="1">
        <v>22.55</v>
      </c>
      <c r="AC306" s="1">
        <v>-0.008655</v>
      </c>
      <c r="AD306" s="4">
        <v>111600000</v>
      </c>
      <c r="AE306" s="4">
        <v>4259000000</v>
      </c>
      <c r="AF306" s="4">
        <f t="shared" si="56"/>
        <v>0.0197068691506269</v>
      </c>
      <c r="AG306" s="4">
        <f t="shared" si="57"/>
        <v>0.0262033341159897</v>
      </c>
      <c r="AH306" s="3">
        <v>0.961286</v>
      </c>
      <c r="AI306" s="4">
        <v>5870000000</v>
      </c>
      <c r="AJ306" s="4">
        <v>5252000000</v>
      </c>
      <c r="AK306" s="4">
        <f t="shared" si="58"/>
        <v>0.891529451705992</v>
      </c>
      <c r="AL306" s="4">
        <f t="shared" si="59"/>
        <v>0.996435240196911</v>
      </c>
      <c r="AM306" s="1">
        <v>33.33</v>
      </c>
      <c r="AN306" s="1">
        <v>0.3465</v>
      </c>
    </row>
    <row r="307" spans="1:40">
      <c r="A307" s="1">
        <v>2471</v>
      </c>
      <c r="B307" s="1">
        <v>2023</v>
      </c>
      <c r="C307" s="4">
        <v>392800000</v>
      </c>
      <c r="D307" s="4">
        <v>154700000</v>
      </c>
      <c r="E307" s="4">
        <v>6111000000</v>
      </c>
      <c r="F307" s="2">
        <f t="shared" si="48"/>
        <v>547500000</v>
      </c>
      <c r="G307" s="2">
        <f t="shared" si="49"/>
        <v>20.1208730196549</v>
      </c>
      <c r="H307" s="2">
        <f t="shared" si="50"/>
        <v>0.0895925380461463</v>
      </c>
      <c r="I307" s="5">
        <v>95</v>
      </c>
      <c r="J307" s="5">
        <v>5</v>
      </c>
      <c r="K307" s="5">
        <f t="shared" si="51"/>
        <v>4.56434819146784</v>
      </c>
      <c r="L307" s="5">
        <f t="shared" si="52"/>
        <v>1.79175946922805</v>
      </c>
      <c r="M307" s="4">
        <v>5680000000</v>
      </c>
      <c r="N307" s="4">
        <f t="shared" si="53"/>
        <v>22.4602170696795</v>
      </c>
      <c r="O307" s="4">
        <v>1689000000</v>
      </c>
      <c r="P307" s="4">
        <v>1369000000</v>
      </c>
      <c r="Q307" s="1">
        <v>0.7027</v>
      </c>
      <c r="R307" s="1">
        <v>0.0588</v>
      </c>
      <c r="S307" s="1">
        <v>0.0438</v>
      </c>
      <c r="T307" s="1">
        <v>0.1472</v>
      </c>
      <c r="U307" s="1">
        <v>363</v>
      </c>
      <c r="V307" s="1">
        <f t="shared" si="54"/>
        <v>5.89715386763674</v>
      </c>
      <c r="W307" s="1">
        <v>18.37</v>
      </c>
      <c r="X307" s="4">
        <v>200300000</v>
      </c>
      <c r="Y307" s="1">
        <f t="shared" si="55"/>
        <v>19.115326800636</v>
      </c>
      <c r="Z307" s="1">
        <v>3.4</v>
      </c>
      <c r="AA307" s="1">
        <v>16.1</v>
      </c>
      <c r="AB307" s="1">
        <v>20.56</v>
      </c>
      <c r="AC307" s="1">
        <v>0.043777</v>
      </c>
      <c r="AD307" s="4">
        <v>427000000</v>
      </c>
      <c r="AE307" s="4">
        <v>3991000000</v>
      </c>
      <c r="AF307" s="4">
        <f t="shared" si="56"/>
        <v>0.0751760563380282</v>
      </c>
      <c r="AG307" s="4">
        <f t="shared" si="57"/>
        <v>0.106990729140566</v>
      </c>
      <c r="AH307" s="3">
        <v>0.929482</v>
      </c>
      <c r="AI307" s="4">
        <v>6112000000</v>
      </c>
      <c r="AJ307" s="4">
        <v>5481000000</v>
      </c>
      <c r="AK307" s="4">
        <f t="shared" si="58"/>
        <v>0.896907216494845</v>
      </c>
      <c r="AL307" s="4">
        <f t="shared" si="59"/>
        <v>1.0001636393389</v>
      </c>
      <c r="AM307" s="1">
        <v>33.33</v>
      </c>
      <c r="AN307" s="1">
        <v>0.3402</v>
      </c>
    </row>
    <row r="308" spans="1:40">
      <c r="A308" s="1">
        <v>2476</v>
      </c>
      <c r="B308" s="1">
        <v>2018</v>
      </c>
      <c r="C308" s="4">
        <v>335600000</v>
      </c>
      <c r="D308" s="1">
        <v>37231956</v>
      </c>
      <c r="E308" s="4">
        <v>449900000</v>
      </c>
      <c r="F308" s="2">
        <f t="shared" si="48"/>
        <v>372831956</v>
      </c>
      <c r="G308" s="2">
        <f t="shared" si="49"/>
        <v>19.7366383559862</v>
      </c>
      <c r="H308" s="2">
        <f t="shared" si="50"/>
        <v>0.828699613247388</v>
      </c>
      <c r="I308" s="5">
        <v>48</v>
      </c>
      <c r="J308" s="5">
        <v>24</v>
      </c>
      <c r="K308" s="5">
        <f t="shared" si="51"/>
        <v>3.89182029811063</v>
      </c>
      <c r="L308" s="5">
        <f t="shared" si="52"/>
        <v>3.2188758248682</v>
      </c>
      <c r="M308" s="4">
        <v>1053000000</v>
      </c>
      <c r="N308" s="4">
        <f t="shared" si="53"/>
        <v>20.7749090700983</v>
      </c>
      <c r="O308" s="4">
        <v>718100000</v>
      </c>
      <c r="P308" s="4">
        <v>612000000</v>
      </c>
      <c r="Q308" s="1">
        <v>0.3178</v>
      </c>
      <c r="R308" s="1">
        <v>-0.2591</v>
      </c>
      <c r="S308" s="1">
        <v>-0.2509</v>
      </c>
      <c r="T308" s="1">
        <v>-0.3677</v>
      </c>
      <c r="U308" s="1">
        <v>86</v>
      </c>
      <c r="V308" s="1">
        <f t="shared" si="54"/>
        <v>4.46590811865458</v>
      </c>
      <c r="W308" s="1">
        <v>17.26</v>
      </c>
      <c r="X308" s="1">
        <v>18556844</v>
      </c>
      <c r="Y308" s="1">
        <f t="shared" si="55"/>
        <v>16.7363492277599</v>
      </c>
      <c r="Z308" s="1">
        <v>4.12</v>
      </c>
      <c r="AA308" s="1">
        <v>15.8</v>
      </c>
      <c r="AB308" s="1">
        <v>29.45</v>
      </c>
      <c r="AC308" s="1">
        <v>-0.250852</v>
      </c>
      <c r="AD308" s="1">
        <v>52747622</v>
      </c>
      <c r="AE308" s="4">
        <v>334600000</v>
      </c>
      <c r="AF308" s="4">
        <f t="shared" si="56"/>
        <v>0.0500927084520418</v>
      </c>
      <c r="AG308" s="4">
        <f t="shared" si="57"/>
        <v>0.157643819485953</v>
      </c>
      <c r="AH308" s="3">
        <v>2.340032</v>
      </c>
      <c r="AI308" s="4">
        <v>594000000</v>
      </c>
      <c r="AJ308" s="4">
        <v>398900000</v>
      </c>
      <c r="AK308" s="4">
        <f t="shared" si="58"/>
        <v>0.88664147588353</v>
      </c>
      <c r="AL308" s="4">
        <f t="shared" si="59"/>
        <v>1.32029339853301</v>
      </c>
      <c r="AM308" s="1">
        <v>33.33</v>
      </c>
      <c r="AN308" s="1">
        <v>1.1069</v>
      </c>
    </row>
    <row r="309" spans="1:40">
      <c r="A309" s="1">
        <v>2476</v>
      </c>
      <c r="B309" s="1">
        <v>2019</v>
      </c>
      <c r="C309" s="4">
        <v>239800000</v>
      </c>
      <c r="D309" s="1">
        <v>11973372</v>
      </c>
      <c r="E309" s="4">
        <v>416900000</v>
      </c>
      <c r="F309" s="2">
        <f t="shared" si="48"/>
        <v>251773372</v>
      </c>
      <c r="G309" s="2">
        <f t="shared" si="49"/>
        <v>19.3440399233868</v>
      </c>
      <c r="H309" s="2">
        <f t="shared" si="50"/>
        <v>0.603917898776685</v>
      </c>
      <c r="I309" s="5">
        <v>45</v>
      </c>
      <c r="J309" s="5">
        <v>22</v>
      </c>
      <c r="K309" s="5">
        <f t="shared" si="51"/>
        <v>3.82864139648909</v>
      </c>
      <c r="L309" s="5">
        <f t="shared" si="52"/>
        <v>3.13549421592915</v>
      </c>
      <c r="M309" s="4">
        <v>965300000</v>
      </c>
      <c r="N309" s="4">
        <f t="shared" si="53"/>
        <v>20.6879494918188</v>
      </c>
      <c r="O309" s="4">
        <v>808800000</v>
      </c>
      <c r="P309" s="4">
        <v>612000000</v>
      </c>
      <c r="Q309" s="1">
        <v>0.1621</v>
      </c>
      <c r="R309" s="1">
        <v>0.0925</v>
      </c>
      <c r="S309" s="1">
        <v>0.0945</v>
      </c>
      <c r="T309" s="1">
        <v>0.1128</v>
      </c>
      <c r="U309" s="1">
        <v>86</v>
      </c>
      <c r="V309" s="1">
        <f t="shared" si="54"/>
        <v>4.46590811865458</v>
      </c>
      <c r="W309" s="1">
        <v>17.95</v>
      </c>
      <c r="X309" s="1">
        <v>19645517</v>
      </c>
      <c r="Y309" s="1">
        <f t="shared" si="55"/>
        <v>16.7933597277574</v>
      </c>
      <c r="Z309" s="1">
        <v>4.71</v>
      </c>
      <c r="AA309" s="1">
        <v>15.8</v>
      </c>
      <c r="AB309" s="1">
        <v>28.47</v>
      </c>
      <c r="AC309" s="1">
        <v>0.094527</v>
      </c>
      <c r="AD309" s="1">
        <v>50563550</v>
      </c>
      <c r="AE309" s="4">
        <v>156500000</v>
      </c>
      <c r="AF309" s="4">
        <f t="shared" si="56"/>
        <v>0.0523811768362167</v>
      </c>
      <c r="AG309" s="4">
        <f t="shared" si="57"/>
        <v>0.323089776357827</v>
      </c>
      <c r="AH309" s="3">
        <v>2.315435</v>
      </c>
      <c r="AI309" s="4">
        <v>437200000</v>
      </c>
      <c r="AJ309" s="4">
        <v>365100000</v>
      </c>
      <c r="AK309" s="4">
        <f t="shared" si="58"/>
        <v>0.875749580235068</v>
      </c>
      <c r="AL309" s="4">
        <f t="shared" si="59"/>
        <v>1.04869273207004</v>
      </c>
      <c r="AM309" s="1">
        <v>37.5</v>
      </c>
      <c r="AN309" s="1">
        <v>1.149</v>
      </c>
    </row>
    <row r="310" spans="1:40">
      <c r="A310" s="1">
        <v>2476</v>
      </c>
      <c r="B310" s="1">
        <v>2020</v>
      </c>
      <c r="C310" s="4">
        <v>389300000</v>
      </c>
      <c r="D310" s="1">
        <v>11337429</v>
      </c>
      <c r="E310" s="4">
        <v>447300000</v>
      </c>
      <c r="F310" s="2">
        <f t="shared" si="48"/>
        <v>400637429</v>
      </c>
      <c r="G310" s="2">
        <f t="shared" si="49"/>
        <v>19.8085674091829</v>
      </c>
      <c r="H310" s="2">
        <f t="shared" si="50"/>
        <v>0.895679474625531</v>
      </c>
      <c r="I310" s="5">
        <v>45</v>
      </c>
      <c r="J310" s="5">
        <v>22</v>
      </c>
      <c r="K310" s="5">
        <f t="shared" si="51"/>
        <v>3.82864139648909</v>
      </c>
      <c r="L310" s="5">
        <f t="shared" si="52"/>
        <v>3.13549421592915</v>
      </c>
      <c r="M310" s="4">
        <v>1010000000</v>
      </c>
      <c r="N310" s="4">
        <f t="shared" si="53"/>
        <v>20.7332161677996</v>
      </c>
      <c r="O310" s="4">
        <v>822000000</v>
      </c>
      <c r="P310" s="4">
        <v>612000000</v>
      </c>
      <c r="Q310" s="1">
        <v>0.1862</v>
      </c>
      <c r="R310" s="1">
        <v>0.0233</v>
      </c>
      <c r="S310" s="1">
        <v>0.0131</v>
      </c>
      <c r="T310" s="1">
        <v>0.016</v>
      </c>
      <c r="U310" s="1">
        <v>69</v>
      </c>
      <c r="V310" s="1">
        <f t="shared" si="54"/>
        <v>4.24849524204936</v>
      </c>
      <c r="W310" s="1">
        <v>14.65</v>
      </c>
      <c r="X310" s="1">
        <v>17918195</v>
      </c>
      <c r="Y310" s="1">
        <f t="shared" si="55"/>
        <v>16.7013272349915</v>
      </c>
      <c r="Z310" s="1">
        <v>4.01</v>
      </c>
      <c r="AA310" s="1">
        <v>15.8</v>
      </c>
      <c r="AB310" s="1">
        <v>25.34</v>
      </c>
      <c r="AC310" s="1">
        <v>0.013051</v>
      </c>
      <c r="AD310" s="1">
        <v>32516430</v>
      </c>
      <c r="AE310" s="4">
        <v>188000000</v>
      </c>
      <c r="AF310" s="4">
        <f t="shared" si="56"/>
        <v>0.0321944851485148</v>
      </c>
      <c r="AG310" s="4">
        <f t="shared" si="57"/>
        <v>0.172959734042553</v>
      </c>
      <c r="AH310" s="3">
        <v>2.258057</v>
      </c>
      <c r="AI310" s="4">
        <v>428900000</v>
      </c>
      <c r="AJ310" s="4">
        <v>363600000</v>
      </c>
      <c r="AK310" s="4">
        <f t="shared" si="58"/>
        <v>0.812877263581489</v>
      </c>
      <c r="AL310" s="4">
        <f t="shared" si="59"/>
        <v>0.958864296892466</v>
      </c>
      <c r="AM310" s="1">
        <v>33.33</v>
      </c>
      <c r="AN310" s="1">
        <v>1.0485</v>
      </c>
    </row>
    <row r="311" spans="1:40">
      <c r="A311" s="1">
        <v>2476</v>
      </c>
      <c r="B311" s="1">
        <v>2021</v>
      </c>
      <c r="C311" s="4">
        <v>194300000</v>
      </c>
      <c r="D311" s="1">
        <v>10667595</v>
      </c>
      <c r="E311" s="4">
        <v>657200000</v>
      </c>
      <c r="F311" s="2">
        <f t="shared" si="48"/>
        <v>204967595</v>
      </c>
      <c r="G311" s="2">
        <f t="shared" si="49"/>
        <v>19.1383624514371</v>
      </c>
      <c r="H311" s="2">
        <f t="shared" si="50"/>
        <v>0.311880089774802</v>
      </c>
      <c r="I311" s="5">
        <v>45</v>
      </c>
      <c r="J311" s="5">
        <v>22</v>
      </c>
      <c r="K311" s="5">
        <f t="shared" si="51"/>
        <v>3.82864139648909</v>
      </c>
      <c r="L311" s="5">
        <f t="shared" si="52"/>
        <v>3.13549421592915</v>
      </c>
      <c r="M311" s="4">
        <v>992400000</v>
      </c>
      <c r="N311" s="4">
        <f t="shared" si="53"/>
        <v>20.7156368097819</v>
      </c>
      <c r="O311" s="4">
        <v>840000000</v>
      </c>
      <c r="P311" s="4">
        <v>612000000</v>
      </c>
      <c r="Q311" s="1">
        <v>0.1536</v>
      </c>
      <c r="R311" s="1">
        <v>0.0178</v>
      </c>
      <c r="S311" s="1">
        <v>0.0181</v>
      </c>
      <c r="T311" s="1">
        <v>0.0214</v>
      </c>
      <c r="U311" s="1">
        <v>69</v>
      </c>
      <c r="V311" s="1">
        <f t="shared" si="54"/>
        <v>4.24849524204936</v>
      </c>
      <c r="W311" s="1">
        <v>14.08</v>
      </c>
      <c r="X311" s="1">
        <v>22397557</v>
      </c>
      <c r="Y311" s="1">
        <f t="shared" si="55"/>
        <v>16.9244624483775</v>
      </c>
      <c r="Z311" s="1">
        <v>3.41</v>
      </c>
      <c r="AA311" s="1">
        <v>15.8</v>
      </c>
      <c r="AB311" s="1">
        <v>24.86</v>
      </c>
      <c r="AC311" s="1">
        <v>0.018086</v>
      </c>
      <c r="AD311" s="1">
        <v>-34809679</v>
      </c>
      <c r="AE311" s="4">
        <v>152400000</v>
      </c>
      <c r="AF311" s="4">
        <f t="shared" si="56"/>
        <v>-0.0350762585650947</v>
      </c>
      <c r="AG311" s="4">
        <f t="shared" si="57"/>
        <v>-0.228409967191601</v>
      </c>
      <c r="AH311" s="3">
        <v>1.5101</v>
      </c>
      <c r="AI311" s="4">
        <v>635600000</v>
      </c>
      <c r="AJ311" s="4">
        <v>557100000</v>
      </c>
      <c r="AK311" s="4">
        <f t="shared" si="58"/>
        <v>0.847687157638466</v>
      </c>
      <c r="AL311" s="4">
        <f t="shared" si="59"/>
        <v>0.967133292757152</v>
      </c>
      <c r="AM311" s="1">
        <v>33.33</v>
      </c>
      <c r="AN311" s="1">
        <v>0.7654</v>
      </c>
    </row>
    <row r="312" spans="1:40">
      <c r="A312" s="1">
        <v>2476</v>
      </c>
      <c r="B312" s="1">
        <v>2022</v>
      </c>
      <c r="C312" s="4">
        <v>179200000</v>
      </c>
      <c r="D312" s="1">
        <v>10182520</v>
      </c>
      <c r="E312" s="4">
        <v>592300000</v>
      </c>
      <c r="F312" s="2">
        <f t="shared" si="48"/>
        <v>189382520</v>
      </c>
      <c r="G312" s="2">
        <f t="shared" si="49"/>
        <v>19.0592794430105</v>
      </c>
      <c r="H312" s="2">
        <f t="shared" si="50"/>
        <v>0.319740874556812</v>
      </c>
      <c r="I312" s="5">
        <v>45</v>
      </c>
      <c r="J312" s="5">
        <v>22</v>
      </c>
      <c r="K312" s="5">
        <f t="shared" si="51"/>
        <v>3.82864139648909</v>
      </c>
      <c r="L312" s="5">
        <f t="shared" si="52"/>
        <v>3.13549421592915</v>
      </c>
      <c r="M312" s="4">
        <v>1040000000</v>
      </c>
      <c r="N312" s="4">
        <f t="shared" si="53"/>
        <v>20.7624865500997</v>
      </c>
      <c r="O312" s="4">
        <v>869600000</v>
      </c>
      <c r="P312" s="4">
        <v>612000000</v>
      </c>
      <c r="Q312" s="1">
        <v>0.1638</v>
      </c>
      <c r="R312" s="1">
        <v>0.0191</v>
      </c>
      <c r="S312" s="1">
        <v>0.0285</v>
      </c>
      <c r="T312" s="1">
        <v>0.0341</v>
      </c>
      <c r="U312" s="1">
        <v>69</v>
      </c>
      <c r="V312" s="1">
        <f t="shared" si="54"/>
        <v>4.24849524204936</v>
      </c>
      <c r="W312" s="1">
        <v>14.62</v>
      </c>
      <c r="X312" s="1">
        <v>25485990</v>
      </c>
      <c r="Y312" s="1">
        <f t="shared" si="55"/>
        <v>17.053639447382</v>
      </c>
      <c r="Z312" s="1">
        <v>4.3</v>
      </c>
      <c r="AA312" s="1">
        <v>15.8</v>
      </c>
      <c r="AB312" s="1">
        <v>24.88</v>
      </c>
      <c r="AC312" s="1">
        <v>0.028492</v>
      </c>
      <c r="AD312" s="1">
        <v>-78171438</v>
      </c>
      <c r="AE312" s="4">
        <v>170400000</v>
      </c>
      <c r="AF312" s="4">
        <f t="shared" si="56"/>
        <v>-0.0751648442307692</v>
      </c>
      <c r="AG312" s="4">
        <f t="shared" si="57"/>
        <v>-0.458752570422535</v>
      </c>
      <c r="AH312" s="3">
        <v>1.75586</v>
      </c>
      <c r="AI312" s="4">
        <v>554100000</v>
      </c>
      <c r="AJ312" s="4">
        <v>462700000</v>
      </c>
      <c r="AK312" s="4">
        <f t="shared" si="58"/>
        <v>0.781191963531994</v>
      </c>
      <c r="AL312" s="4">
        <f t="shared" si="59"/>
        <v>0.935505655917609</v>
      </c>
      <c r="AM312" s="1">
        <v>33.33</v>
      </c>
      <c r="AN312" s="1">
        <v>0.7969</v>
      </c>
    </row>
    <row r="313" spans="1:40">
      <c r="A313" s="1">
        <v>2476</v>
      </c>
      <c r="B313" s="1">
        <v>2023</v>
      </c>
      <c r="C313" s="4">
        <v>155300000</v>
      </c>
      <c r="D313" s="1">
        <v>8984016.9</v>
      </c>
      <c r="E313" s="4">
        <v>387300000</v>
      </c>
      <c r="F313" s="2">
        <f t="shared" si="48"/>
        <v>164284016.9</v>
      </c>
      <c r="G313" s="2">
        <f t="shared" si="49"/>
        <v>18.9171072982998</v>
      </c>
      <c r="H313" s="2">
        <f t="shared" si="50"/>
        <v>0.42417768370772</v>
      </c>
      <c r="I313" s="5">
        <v>45</v>
      </c>
      <c r="J313" s="5">
        <v>22</v>
      </c>
      <c r="K313" s="5">
        <f t="shared" si="51"/>
        <v>3.82864139648909</v>
      </c>
      <c r="L313" s="5">
        <f t="shared" si="52"/>
        <v>3.13549421592915</v>
      </c>
      <c r="M313" s="4">
        <v>964200000</v>
      </c>
      <c r="N313" s="4">
        <f t="shared" si="53"/>
        <v>20.6868092999358</v>
      </c>
      <c r="O313" s="4">
        <v>877100000</v>
      </c>
      <c r="P313" s="4">
        <v>612000000</v>
      </c>
      <c r="Q313" s="1">
        <v>0.0903</v>
      </c>
      <c r="R313" s="1">
        <v>0.0037</v>
      </c>
      <c r="S313" s="1">
        <v>0.0054</v>
      </c>
      <c r="T313" s="1">
        <v>0.006</v>
      </c>
      <c r="U313" s="1">
        <v>65</v>
      </c>
      <c r="V313" s="1">
        <f t="shared" si="54"/>
        <v>4.18965474202643</v>
      </c>
      <c r="W313" s="1">
        <v>17.66</v>
      </c>
      <c r="X313" s="1">
        <v>17983869</v>
      </c>
      <c r="Y313" s="1">
        <f t="shared" si="55"/>
        <v>16.7049857473964</v>
      </c>
      <c r="Z313" s="1">
        <v>4.64</v>
      </c>
      <c r="AA313" s="1">
        <v>15.8</v>
      </c>
      <c r="AB313" s="1">
        <v>24.63</v>
      </c>
      <c r="AC313" s="1">
        <v>0.005428</v>
      </c>
      <c r="AD313" s="4">
        <v>121000000</v>
      </c>
      <c r="AE313" s="1">
        <v>87093869</v>
      </c>
      <c r="AF313" s="4">
        <f t="shared" si="56"/>
        <v>0.125492636382493</v>
      </c>
      <c r="AG313" s="4">
        <f t="shared" si="57"/>
        <v>1.38930560083397</v>
      </c>
      <c r="AH313" s="3">
        <v>2.489171</v>
      </c>
      <c r="AI313" s="4">
        <v>405900000</v>
      </c>
      <c r="AJ313" s="4">
        <v>322300000</v>
      </c>
      <c r="AK313" s="4">
        <f t="shared" si="58"/>
        <v>0.832171443325587</v>
      </c>
      <c r="AL313" s="4">
        <f t="shared" si="59"/>
        <v>1.04802478698683</v>
      </c>
      <c r="AM313" s="1">
        <v>33.33</v>
      </c>
      <c r="AN313" s="1">
        <v>1.1463</v>
      </c>
    </row>
    <row r="314" spans="1:40">
      <c r="A314" s="1">
        <v>2487</v>
      </c>
      <c r="B314" s="1">
        <v>2018</v>
      </c>
      <c r="C314" s="4">
        <v>479800000</v>
      </c>
      <c r="D314" s="4">
        <v>113500000</v>
      </c>
      <c r="E314" s="4">
        <v>969800000</v>
      </c>
      <c r="F314" s="2">
        <f t="shared" si="48"/>
        <v>593300000</v>
      </c>
      <c r="G314" s="2">
        <f t="shared" si="49"/>
        <v>20.2012107312289</v>
      </c>
      <c r="H314" s="2">
        <f t="shared" si="50"/>
        <v>0.611775623839967</v>
      </c>
      <c r="I314" s="5">
        <v>60</v>
      </c>
      <c r="J314" s="5">
        <v>14</v>
      </c>
      <c r="K314" s="5">
        <f t="shared" si="51"/>
        <v>4.11087386417331</v>
      </c>
      <c r="L314" s="5">
        <f t="shared" si="52"/>
        <v>2.70805020110221</v>
      </c>
      <c r="M314" s="4">
        <v>2948000000</v>
      </c>
      <c r="N314" s="4">
        <f t="shared" si="53"/>
        <v>21.8043928112735</v>
      </c>
      <c r="O314" s="4">
        <v>1814000000</v>
      </c>
      <c r="P314" s="4">
        <v>555100000</v>
      </c>
      <c r="Q314" s="1">
        <v>0.3847</v>
      </c>
      <c r="R314" s="1">
        <v>0.0213</v>
      </c>
      <c r="S314" s="1">
        <v>0.0213</v>
      </c>
      <c r="T314" s="1">
        <v>0.0346</v>
      </c>
      <c r="U314" s="1">
        <v>86</v>
      </c>
      <c r="V314" s="1">
        <f t="shared" si="54"/>
        <v>4.46590811865458</v>
      </c>
      <c r="W314" s="1">
        <v>18.45</v>
      </c>
      <c r="X314" s="1">
        <v>46649682</v>
      </c>
      <c r="Y314" s="1">
        <f t="shared" si="55"/>
        <v>17.6581766685141</v>
      </c>
      <c r="Z314" s="1">
        <v>4.81</v>
      </c>
      <c r="AA314" s="1">
        <v>44.97</v>
      </c>
      <c r="AB314" s="1">
        <v>57.46</v>
      </c>
      <c r="AC314" s="1">
        <v>0.021283</v>
      </c>
      <c r="AD314" s="4">
        <v>101900000</v>
      </c>
      <c r="AE314" s="4">
        <v>1134000000</v>
      </c>
      <c r="AF314" s="4">
        <f t="shared" si="56"/>
        <v>0.0345658073270014</v>
      </c>
      <c r="AG314" s="4">
        <f t="shared" si="57"/>
        <v>0.0898589065255732</v>
      </c>
      <c r="AH314" s="3">
        <v>3.040025</v>
      </c>
      <c r="AI314" s="4">
        <v>921400000</v>
      </c>
      <c r="AJ314" s="4">
        <v>772300000</v>
      </c>
      <c r="AK314" s="4">
        <f t="shared" si="58"/>
        <v>0.796349762837699</v>
      </c>
      <c r="AL314" s="4">
        <f t="shared" si="59"/>
        <v>0.95009280263972</v>
      </c>
      <c r="AM314" s="1">
        <v>42.86</v>
      </c>
      <c r="AN314" s="1">
        <v>0.5187</v>
      </c>
    </row>
    <row r="315" spans="1:40">
      <c r="A315" s="1">
        <v>2487</v>
      </c>
      <c r="B315" s="1">
        <v>2019</v>
      </c>
      <c r="C315" s="4">
        <v>492800000</v>
      </c>
      <c r="D315" s="4">
        <v>110100000</v>
      </c>
      <c r="E315" s="4">
        <v>1687000000</v>
      </c>
      <c r="F315" s="2">
        <f t="shared" si="48"/>
        <v>602900000</v>
      </c>
      <c r="G315" s="2">
        <f t="shared" si="49"/>
        <v>20.2172619034596</v>
      </c>
      <c r="H315" s="2">
        <f t="shared" si="50"/>
        <v>0.357379964433906</v>
      </c>
      <c r="I315" s="5">
        <v>60</v>
      </c>
      <c r="J315" s="5">
        <v>14</v>
      </c>
      <c r="K315" s="5">
        <f t="shared" si="51"/>
        <v>4.11087386417331</v>
      </c>
      <c r="L315" s="5">
        <f t="shared" si="52"/>
        <v>2.70805020110221</v>
      </c>
      <c r="M315" s="4">
        <v>3687000000</v>
      </c>
      <c r="N315" s="4">
        <f t="shared" si="53"/>
        <v>22.0280789561984</v>
      </c>
      <c r="O315" s="4">
        <v>2008000000</v>
      </c>
      <c r="P315" s="4">
        <v>555000000</v>
      </c>
      <c r="Q315" s="1">
        <v>0.4555</v>
      </c>
      <c r="R315" s="1">
        <v>0.055</v>
      </c>
      <c r="S315" s="1">
        <v>0.0476</v>
      </c>
      <c r="T315" s="1">
        <v>0.0875</v>
      </c>
      <c r="U315" s="1">
        <v>71</v>
      </c>
      <c r="V315" s="1">
        <f t="shared" si="54"/>
        <v>4.27666611901606</v>
      </c>
      <c r="W315" s="1">
        <v>11.43</v>
      </c>
      <c r="X315" s="1">
        <v>69442477</v>
      </c>
      <c r="Y315" s="1">
        <f t="shared" si="55"/>
        <v>18.0560092987631</v>
      </c>
      <c r="Z315" s="1">
        <v>4.12</v>
      </c>
      <c r="AA315" s="1">
        <v>44.74</v>
      </c>
      <c r="AB315" s="1">
        <v>58.24</v>
      </c>
      <c r="AC315" s="1">
        <v>0.047635</v>
      </c>
      <c r="AD315" s="4">
        <v>228400000</v>
      </c>
      <c r="AE315" s="4">
        <v>1680000000</v>
      </c>
      <c r="AF315" s="4">
        <f t="shared" si="56"/>
        <v>0.0619473826959588</v>
      </c>
      <c r="AG315" s="4">
        <f t="shared" si="57"/>
        <v>0.135952380952381</v>
      </c>
      <c r="AH315" s="3">
        <v>2.185286</v>
      </c>
      <c r="AI315" s="4">
        <v>1498000000</v>
      </c>
      <c r="AJ315" s="4">
        <v>1302000000</v>
      </c>
      <c r="AK315" s="4">
        <f t="shared" si="58"/>
        <v>0.771784232365145</v>
      </c>
      <c r="AL315" s="4">
        <f t="shared" si="59"/>
        <v>0.887966804979253</v>
      </c>
      <c r="AM315" s="1">
        <v>42.86</v>
      </c>
      <c r="AN315" s="1">
        <v>0.368</v>
      </c>
    </row>
    <row r="316" spans="1:40">
      <c r="A316" s="1">
        <v>2487</v>
      </c>
      <c r="B316" s="1">
        <v>2020</v>
      </c>
      <c r="C316" s="4">
        <v>893600000</v>
      </c>
      <c r="D316" s="4">
        <v>113000000</v>
      </c>
      <c r="E316" s="4">
        <v>3325000000</v>
      </c>
      <c r="F316" s="2">
        <f t="shared" si="48"/>
        <v>1006600000</v>
      </c>
      <c r="G316" s="2">
        <f t="shared" si="49"/>
        <v>20.7298441523065</v>
      </c>
      <c r="H316" s="2">
        <f t="shared" si="50"/>
        <v>0.302736842105263</v>
      </c>
      <c r="I316" s="5">
        <v>63</v>
      </c>
      <c r="J316" s="5">
        <v>14</v>
      </c>
      <c r="K316" s="5">
        <f t="shared" si="51"/>
        <v>4.15888308335967</v>
      </c>
      <c r="L316" s="5">
        <f t="shared" si="52"/>
        <v>2.70805020110221</v>
      </c>
      <c r="M316" s="4">
        <v>4660000000</v>
      </c>
      <c r="N316" s="4">
        <f t="shared" si="53"/>
        <v>22.262281285084</v>
      </c>
      <c r="O316" s="4">
        <v>2410000000</v>
      </c>
      <c r="P316" s="4">
        <v>555700000</v>
      </c>
      <c r="Q316" s="1">
        <v>0.4828</v>
      </c>
      <c r="R316" s="1">
        <v>0.1185</v>
      </c>
      <c r="S316" s="1">
        <v>0.0998</v>
      </c>
      <c r="T316" s="1">
        <v>0.1929</v>
      </c>
      <c r="U316" s="1">
        <v>90</v>
      </c>
      <c r="V316" s="1">
        <f t="shared" si="54"/>
        <v>4.51085950651685</v>
      </c>
      <c r="W316" s="1">
        <v>9.21</v>
      </c>
      <c r="X316" s="4">
        <v>137100000</v>
      </c>
      <c r="Y316" s="1">
        <f t="shared" si="55"/>
        <v>18.7362211445325</v>
      </c>
      <c r="Z316" s="1">
        <v>4.12</v>
      </c>
      <c r="AA316" s="1">
        <v>44.68</v>
      </c>
      <c r="AB316" s="1">
        <v>57.24</v>
      </c>
      <c r="AC316" s="1">
        <v>0.099792</v>
      </c>
      <c r="AD316" s="1">
        <v>17427320</v>
      </c>
      <c r="AE316" s="4">
        <v>2250000000</v>
      </c>
      <c r="AF316" s="4">
        <f t="shared" si="56"/>
        <v>0.00373976824034335</v>
      </c>
      <c r="AG316" s="4">
        <f t="shared" si="57"/>
        <v>0.00774547555555556</v>
      </c>
      <c r="AH316" s="3">
        <v>1.401307</v>
      </c>
      <c r="AI316" s="4">
        <v>2727000000</v>
      </c>
      <c r="AJ316" s="4">
        <v>2479000000</v>
      </c>
      <c r="AK316" s="4">
        <f t="shared" si="58"/>
        <v>0.745563909774436</v>
      </c>
      <c r="AL316" s="4">
        <f t="shared" si="59"/>
        <v>0.82015037593985</v>
      </c>
      <c r="AM316" s="1">
        <v>42.86</v>
      </c>
      <c r="AN316" s="1">
        <v>0.2938</v>
      </c>
    </row>
    <row r="317" spans="1:40">
      <c r="A317" s="1">
        <v>2487</v>
      </c>
      <c r="B317" s="1">
        <v>2021</v>
      </c>
      <c r="C317" s="4">
        <v>984300000</v>
      </c>
      <c r="D317" s="4">
        <v>187100000</v>
      </c>
      <c r="E317" s="4">
        <v>4432000000</v>
      </c>
      <c r="F317" s="2">
        <f t="shared" si="48"/>
        <v>1171400000</v>
      </c>
      <c r="G317" s="2">
        <f t="shared" si="49"/>
        <v>20.88146545162</v>
      </c>
      <c r="H317" s="2">
        <f t="shared" si="50"/>
        <v>0.264305054151625</v>
      </c>
      <c r="I317" s="5">
        <v>76</v>
      </c>
      <c r="J317" s="5">
        <v>14</v>
      </c>
      <c r="K317" s="5">
        <f t="shared" si="51"/>
        <v>4.34380542185368</v>
      </c>
      <c r="L317" s="5">
        <f t="shared" si="52"/>
        <v>2.70805020110221</v>
      </c>
      <c r="M317" s="4">
        <v>6650000000</v>
      </c>
      <c r="N317" s="4">
        <f t="shared" si="53"/>
        <v>22.6178826916142</v>
      </c>
      <c r="O317" s="4">
        <v>2999000000</v>
      </c>
      <c r="P317" s="4">
        <v>555700000</v>
      </c>
      <c r="Q317" s="1">
        <v>0.549</v>
      </c>
      <c r="R317" s="1">
        <v>0.1038</v>
      </c>
      <c r="S317" s="1">
        <v>0.0868</v>
      </c>
      <c r="T317" s="1">
        <v>0.1925</v>
      </c>
      <c r="U317" s="1">
        <v>146</v>
      </c>
      <c r="V317" s="1">
        <f t="shared" si="54"/>
        <v>4.99043258677874</v>
      </c>
      <c r="W317" s="1">
        <v>11.74</v>
      </c>
      <c r="X317" s="4">
        <v>242900000</v>
      </c>
      <c r="Y317" s="1">
        <f t="shared" si="55"/>
        <v>19.3081603939724</v>
      </c>
      <c r="Z317" s="1">
        <v>5.48</v>
      </c>
      <c r="AA317" s="1">
        <v>44.69</v>
      </c>
      <c r="AB317" s="1">
        <v>57.98</v>
      </c>
      <c r="AC317" s="1">
        <v>0.086826</v>
      </c>
      <c r="AD317" s="1">
        <v>21223950</v>
      </c>
      <c r="AE317" s="4">
        <v>3651000000</v>
      </c>
      <c r="AF317" s="4">
        <f t="shared" si="56"/>
        <v>0.00319157142857143</v>
      </c>
      <c r="AG317" s="4">
        <f t="shared" si="57"/>
        <v>0.00581318816762531</v>
      </c>
      <c r="AH317" s="3">
        <v>1.500478</v>
      </c>
      <c r="AI317" s="4">
        <v>3768000000</v>
      </c>
      <c r="AJ317" s="4">
        <v>3412000000</v>
      </c>
      <c r="AK317" s="4">
        <f t="shared" si="58"/>
        <v>0.76985559566787</v>
      </c>
      <c r="AL317" s="4">
        <f t="shared" si="59"/>
        <v>0.850180505415162</v>
      </c>
      <c r="AM317" s="1">
        <v>42.86</v>
      </c>
      <c r="AN317" s="1">
        <v>0.2807</v>
      </c>
    </row>
    <row r="318" spans="1:40">
      <c r="A318" s="1">
        <v>2487</v>
      </c>
      <c r="B318" s="1">
        <v>2022</v>
      </c>
      <c r="C318" s="4">
        <v>1041000000</v>
      </c>
      <c r="D318" s="4">
        <v>225000000</v>
      </c>
      <c r="E318" s="4">
        <v>5106000000</v>
      </c>
      <c r="F318" s="2">
        <f t="shared" si="48"/>
        <v>1266000000</v>
      </c>
      <c r="G318" s="2">
        <f t="shared" si="49"/>
        <v>20.9591281606684</v>
      </c>
      <c r="H318" s="2">
        <f t="shared" si="50"/>
        <v>0.247943595769683</v>
      </c>
      <c r="I318" s="5">
        <v>76</v>
      </c>
      <c r="J318" s="5">
        <v>14</v>
      </c>
      <c r="K318" s="5">
        <f t="shared" si="51"/>
        <v>4.34380542185368</v>
      </c>
      <c r="L318" s="5">
        <f t="shared" si="52"/>
        <v>2.70805020110221</v>
      </c>
      <c r="M318" s="4">
        <v>11260000000</v>
      </c>
      <c r="N318" s="4">
        <f t="shared" si="53"/>
        <v>23.144522459658</v>
      </c>
      <c r="O318" s="4">
        <v>6507000000</v>
      </c>
      <c r="P318" s="4">
        <v>637700000</v>
      </c>
      <c r="Q318" s="1">
        <v>0.4221</v>
      </c>
      <c r="R318" s="1">
        <v>0.0474</v>
      </c>
      <c r="S318" s="1">
        <v>0.04</v>
      </c>
      <c r="T318" s="1">
        <v>0.0692</v>
      </c>
      <c r="U318" s="1">
        <v>277</v>
      </c>
      <c r="V318" s="1">
        <f t="shared" si="54"/>
        <v>5.62762111369064</v>
      </c>
      <c r="W318" s="1">
        <v>19.89</v>
      </c>
      <c r="X318" s="4">
        <v>303200000</v>
      </c>
      <c r="Y318" s="1">
        <f t="shared" si="55"/>
        <v>19.5299032117325</v>
      </c>
      <c r="Z318" s="1">
        <v>5.94</v>
      </c>
      <c r="AA318" s="1">
        <v>43.74</v>
      </c>
      <c r="AB318" s="1">
        <v>52.86</v>
      </c>
      <c r="AC318" s="1">
        <v>0.039992</v>
      </c>
      <c r="AD318" s="4">
        <v>112200000</v>
      </c>
      <c r="AE318" s="4">
        <v>4752000000</v>
      </c>
      <c r="AF318" s="4">
        <f t="shared" si="56"/>
        <v>0.00996447602131439</v>
      </c>
      <c r="AG318" s="4">
        <f t="shared" si="57"/>
        <v>0.0236111111111111</v>
      </c>
      <c r="AH318" s="3">
        <v>2.205024</v>
      </c>
      <c r="AI318" s="4">
        <v>4655000000</v>
      </c>
      <c r="AJ318" s="4">
        <v>4252000000</v>
      </c>
      <c r="AK318" s="4">
        <f t="shared" si="58"/>
        <v>0.832745789267528</v>
      </c>
      <c r="AL318" s="4">
        <f t="shared" si="59"/>
        <v>0.911672542107325</v>
      </c>
      <c r="AM318" s="1">
        <v>42.86</v>
      </c>
      <c r="AN318" s="1">
        <v>0.2728</v>
      </c>
    </row>
    <row r="319" spans="1:40">
      <c r="A319" s="1">
        <v>2487</v>
      </c>
      <c r="B319" s="1">
        <v>2023</v>
      </c>
      <c r="C319" s="4">
        <v>1565000000</v>
      </c>
      <c r="D319" s="4">
        <v>270000000</v>
      </c>
      <c r="E319" s="4">
        <v>4325000000</v>
      </c>
      <c r="F319" s="2">
        <f t="shared" si="48"/>
        <v>1835000000</v>
      </c>
      <c r="G319" s="2">
        <f t="shared" si="49"/>
        <v>21.3303103184529</v>
      </c>
      <c r="H319" s="2">
        <f t="shared" si="50"/>
        <v>0.424277456647399</v>
      </c>
      <c r="I319" s="5">
        <v>76</v>
      </c>
      <c r="J319" s="5">
        <v>14</v>
      </c>
      <c r="K319" s="5">
        <f t="shared" si="51"/>
        <v>4.34380542185368</v>
      </c>
      <c r="L319" s="5">
        <f t="shared" si="52"/>
        <v>2.70805020110221</v>
      </c>
      <c r="M319" s="4">
        <v>10220000000</v>
      </c>
      <c r="N319" s="4">
        <f t="shared" si="53"/>
        <v>23.047612421722</v>
      </c>
      <c r="O319" s="4">
        <v>6914000000</v>
      </c>
      <c r="P319" s="4">
        <v>637700000</v>
      </c>
      <c r="Q319" s="1">
        <v>0.3238</v>
      </c>
      <c r="R319" s="1">
        <v>0.0537</v>
      </c>
      <c r="S319" s="1">
        <v>0.0416</v>
      </c>
      <c r="T319" s="1">
        <v>0.0615</v>
      </c>
      <c r="U319" s="1">
        <v>310</v>
      </c>
      <c r="V319" s="1">
        <f t="shared" si="54"/>
        <v>5.73979291217923</v>
      </c>
      <c r="W319" s="1">
        <v>19.02</v>
      </c>
      <c r="X319" s="4">
        <v>255600000</v>
      </c>
      <c r="Y319" s="1">
        <f t="shared" si="55"/>
        <v>19.3591242804677</v>
      </c>
      <c r="Z319" s="1">
        <v>5.91</v>
      </c>
      <c r="AA319" s="1">
        <v>38.93</v>
      </c>
      <c r="AB319" s="1">
        <v>46.01</v>
      </c>
      <c r="AC319" s="1">
        <v>0.041581</v>
      </c>
      <c r="AD319" s="4">
        <v>808700000</v>
      </c>
      <c r="AE319" s="4">
        <v>3311000000</v>
      </c>
      <c r="AF319" s="4">
        <f t="shared" si="56"/>
        <v>0.0791291585127202</v>
      </c>
      <c r="AG319" s="4">
        <f t="shared" si="57"/>
        <v>0.244246451223195</v>
      </c>
      <c r="AH319" s="3">
        <v>2.364074</v>
      </c>
      <c r="AI319" s="4">
        <v>3888000000</v>
      </c>
      <c r="AJ319" s="4">
        <v>3311000000</v>
      </c>
      <c r="AK319" s="4">
        <f t="shared" si="58"/>
        <v>0.765549132947977</v>
      </c>
      <c r="AL319" s="4">
        <f t="shared" si="59"/>
        <v>0.898959537572254</v>
      </c>
      <c r="AM319" s="1">
        <v>42.86</v>
      </c>
      <c r="AN319" s="1">
        <v>0.3769</v>
      </c>
    </row>
    <row r="320" spans="1:40">
      <c r="A320" s="1">
        <v>2493</v>
      </c>
      <c r="B320" s="1">
        <v>2018</v>
      </c>
      <c r="C320" s="4">
        <v>20880000000</v>
      </c>
      <c r="D320" s="4">
        <v>3364000000</v>
      </c>
      <c r="E320" s="4">
        <v>91420000000</v>
      </c>
      <c r="F320" s="2">
        <f t="shared" si="48"/>
        <v>24244000000</v>
      </c>
      <c r="G320" s="2">
        <f t="shared" si="49"/>
        <v>23.9114350010354</v>
      </c>
      <c r="H320" s="2">
        <f t="shared" si="50"/>
        <v>0.265193611901116</v>
      </c>
      <c r="I320" s="5">
        <v>22</v>
      </c>
      <c r="J320" s="5">
        <v>8</v>
      </c>
      <c r="K320" s="5">
        <f t="shared" si="51"/>
        <v>3.13549421592915</v>
      </c>
      <c r="L320" s="5">
        <f t="shared" si="52"/>
        <v>2.19722457733622</v>
      </c>
      <c r="M320" s="4">
        <v>121400000000</v>
      </c>
      <c r="N320" s="4">
        <f t="shared" si="53"/>
        <v>25.5223567155718</v>
      </c>
      <c r="O320" s="4">
        <v>35780000000</v>
      </c>
      <c r="P320" s="4">
        <v>6291000000</v>
      </c>
      <c r="Q320" s="1">
        <v>0.7053</v>
      </c>
      <c r="R320" s="1">
        <v>0.0299</v>
      </c>
      <c r="S320" s="1">
        <v>0.0162</v>
      </c>
      <c r="T320" s="1">
        <v>0.055</v>
      </c>
      <c r="U320" s="1">
        <v>1253</v>
      </c>
      <c r="V320" s="1">
        <f t="shared" si="54"/>
        <v>7.13409372119287</v>
      </c>
      <c r="W320" s="1">
        <v>10.7</v>
      </c>
      <c r="X320" s="4">
        <v>956200000</v>
      </c>
      <c r="Y320" s="1">
        <f t="shared" si="55"/>
        <v>20.6784776541563</v>
      </c>
      <c r="Z320" s="1">
        <v>1.05</v>
      </c>
      <c r="AA320" s="1">
        <v>65.39</v>
      </c>
      <c r="AB320" s="1">
        <v>84.4</v>
      </c>
      <c r="AC320" s="1">
        <v>0.016206</v>
      </c>
      <c r="AD320" s="4">
        <v>4835000000</v>
      </c>
      <c r="AE320" s="4">
        <v>85640000000</v>
      </c>
      <c r="AF320" s="4">
        <f t="shared" si="56"/>
        <v>0.039827018121911</v>
      </c>
      <c r="AG320" s="4">
        <f t="shared" si="57"/>
        <v>0.0564572629612331</v>
      </c>
      <c r="AH320" s="3">
        <v>1.328036</v>
      </c>
      <c r="AI320" s="4">
        <v>89700000000</v>
      </c>
      <c r="AJ320" s="4">
        <v>86100000000</v>
      </c>
      <c r="AK320" s="4">
        <f t="shared" si="58"/>
        <v>0.941807044410414</v>
      </c>
      <c r="AL320" s="4">
        <f t="shared" si="59"/>
        <v>0.981185736162765</v>
      </c>
      <c r="AM320" s="1">
        <v>33.33</v>
      </c>
      <c r="AN320" s="1">
        <v>0.1281</v>
      </c>
    </row>
    <row r="321" spans="1:40">
      <c r="A321" s="1">
        <v>2493</v>
      </c>
      <c r="B321" s="1">
        <v>2019</v>
      </c>
      <c r="C321" s="4">
        <v>71270000000</v>
      </c>
      <c r="D321" s="4">
        <v>4024000000</v>
      </c>
      <c r="E321" s="4">
        <v>82500000000</v>
      </c>
      <c r="F321" s="2">
        <f t="shared" si="48"/>
        <v>75294000000</v>
      </c>
      <c r="G321" s="2">
        <f t="shared" si="49"/>
        <v>25.0446662873026</v>
      </c>
      <c r="H321" s="2">
        <f t="shared" si="50"/>
        <v>0.912654545454545</v>
      </c>
      <c r="I321" s="5">
        <v>21</v>
      </c>
      <c r="J321" s="5">
        <v>8</v>
      </c>
      <c r="K321" s="5">
        <f t="shared" si="51"/>
        <v>3.09104245335832</v>
      </c>
      <c r="L321" s="5">
        <f t="shared" si="52"/>
        <v>2.19722457733622</v>
      </c>
      <c r="M321" s="4">
        <v>182600000000</v>
      </c>
      <c r="N321" s="4">
        <f t="shared" si="53"/>
        <v>25.9305638051073</v>
      </c>
      <c r="O321" s="4">
        <v>41570000000</v>
      </c>
      <c r="P321" s="4">
        <v>6291000000</v>
      </c>
      <c r="Q321" s="1">
        <v>0.7723</v>
      </c>
      <c r="R321" s="1">
        <v>0.0224</v>
      </c>
      <c r="S321" s="1">
        <v>0.0162</v>
      </c>
      <c r="T321" s="1">
        <v>0.0711</v>
      </c>
      <c r="U321" s="1">
        <v>1803</v>
      </c>
      <c r="V321" s="1">
        <f t="shared" si="54"/>
        <v>7.49776170062257</v>
      </c>
      <c r="W321" s="1">
        <v>12.91</v>
      </c>
      <c r="X321" s="4">
        <v>980800000</v>
      </c>
      <c r="Y321" s="1">
        <f t="shared" si="55"/>
        <v>20.7038791231462</v>
      </c>
      <c r="Z321" s="1">
        <v>1.19</v>
      </c>
      <c r="AA321" s="1">
        <v>65.56</v>
      </c>
      <c r="AB321" s="1">
        <v>83.85</v>
      </c>
      <c r="AC321" s="1">
        <v>0.016193</v>
      </c>
      <c r="AD321" s="4">
        <v>-2052000000</v>
      </c>
      <c r="AE321" s="4">
        <v>141000000000</v>
      </c>
      <c r="AF321" s="4">
        <f t="shared" si="56"/>
        <v>-0.0112376779846659</v>
      </c>
      <c r="AG321" s="4">
        <f t="shared" si="57"/>
        <v>-0.0145531914893617</v>
      </c>
      <c r="AH321" s="3">
        <v>2.213176</v>
      </c>
      <c r="AI321" s="4">
        <v>80470000000</v>
      </c>
      <c r="AJ321" s="4">
        <v>76870000000</v>
      </c>
      <c r="AK321" s="4">
        <f t="shared" si="58"/>
        <v>0.931757575757576</v>
      </c>
      <c r="AL321" s="4">
        <f t="shared" si="59"/>
        <v>0.975393939393939</v>
      </c>
      <c r="AM321" s="1">
        <v>33.33</v>
      </c>
      <c r="AN321" s="1">
        <v>0.1692</v>
      </c>
    </row>
    <row r="322" spans="1:40">
      <c r="A322" s="1">
        <v>2493</v>
      </c>
      <c r="B322" s="1">
        <v>2020</v>
      </c>
      <c r="C322" s="4">
        <v>86000000000</v>
      </c>
      <c r="D322" s="4">
        <v>5807000000</v>
      </c>
      <c r="E322" s="4">
        <v>107300000000</v>
      </c>
      <c r="F322" s="2">
        <f t="shared" si="48"/>
        <v>91807000000</v>
      </c>
      <c r="G322" s="2">
        <f t="shared" si="49"/>
        <v>25.2429543843891</v>
      </c>
      <c r="H322" s="2">
        <f t="shared" si="50"/>
        <v>0.855610438024231</v>
      </c>
      <c r="I322" s="5">
        <v>21</v>
      </c>
      <c r="J322" s="5">
        <v>8</v>
      </c>
      <c r="K322" s="5">
        <f t="shared" si="51"/>
        <v>3.09104245335832</v>
      </c>
      <c r="L322" s="5">
        <f t="shared" si="52"/>
        <v>2.19722457733622</v>
      </c>
      <c r="M322" s="4">
        <v>241500000000</v>
      </c>
      <c r="N322" s="4">
        <f t="shared" si="53"/>
        <v>26.210135310039</v>
      </c>
      <c r="O322" s="4">
        <v>69860000000</v>
      </c>
      <c r="P322" s="4">
        <v>6750000000</v>
      </c>
      <c r="Q322" s="1">
        <v>0.7107</v>
      </c>
      <c r="R322" s="1">
        <v>0.0755</v>
      </c>
      <c r="S322" s="1">
        <v>0.0554</v>
      </c>
      <c r="T322" s="1">
        <v>0.1914</v>
      </c>
      <c r="U322" s="1">
        <v>2130</v>
      </c>
      <c r="V322" s="1">
        <f t="shared" si="54"/>
        <v>7.66434663209862</v>
      </c>
      <c r="W322" s="1">
        <v>12.14</v>
      </c>
      <c r="X322" s="4">
        <v>1964000000</v>
      </c>
      <c r="Y322" s="1">
        <f t="shared" si="55"/>
        <v>21.3982490468787</v>
      </c>
      <c r="Z322" s="1">
        <v>1.83</v>
      </c>
      <c r="AA322" s="1">
        <v>61.19</v>
      </c>
      <c r="AB322" s="1">
        <v>73.82</v>
      </c>
      <c r="AC322" s="1">
        <v>0.055366</v>
      </c>
      <c r="AD322" s="4">
        <v>17510000000</v>
      </c>
      <c r="AE322" s="4">
        <v>171700000000</v>
      </c>
      <c r="AF322" s="4">
        <f t="shared" si="56"/>
        <v>0.0725051759834369</v>
      </c>
      <c r="AG322" s="4">
        <f t="shared" si="57"/>
        <v>0.101980198019802</v>
      </c>
      <c r="AH322" s="3">
        <v>2.251573</v>
      </c>
      <c r="AI322" s="4">
        <v>92690000000</v>
      </c>
      <c r="AJ322" s="4">
        <v>86120000000</v>
      </c>
      <c r="AK322" s="4">
        <f t="shared" si="58"/>
        <v>0.802609506057782</v>
      </c>
      <c r="AL322" s="4">
        <f t="shared" si="59"/>
        <v>0.863839701770736</v>
      </c>
      <c r="AM322" s="1">
        <v>33.33</v>
      </c>
      <c r="AN322" s="1">
        <v>0.1636</v>
      </c>
    </row>
    <row r="323" spans="1:40">
      <c r="A323" s="1">
        <v>2493</v>
      </c>
      <c r="B323" s="1">
        <v>2021</v>
      </c>
      <c r="C323" s="4">
        <v>123300000000</v>
      </c>
      <c r="D323" s="4">
        <v>5704000000</v>
      </c>
      <c r="E323" s="4">
        <v>177000000000</v>
      </c>
      <c r="F323" s="2">
        <f t="shared" ref="F323:F386" si="60">C323+D323</f>
        <v>129004000000</v>
      </c>
      <c r="G323" s="2">
        <f t="shared" ref="G323:G386" si="61">LN(C323+D323)</f>
        <v>25.5831092485793</v>
      </c>
      <c r="H323" s="2">
        <f t="shared" ref="H323:H386" si="62">(C323+D323)/E323</f>
        <v>0.72883615819209</v>
      </c>
      <c r="I323" s="5">
        <v>21</v>
      </c>
      <c r="J323" s="5">
        <v>8</v>
      </c>
      <c r="K323" s="5">
        <f t="shared" ref="K323:K386" si="63">LN(I323+1)</f>
        <v>3.09104245335832</v>
      </c>
      <c r="L323" s="5">
        <f t="shared" ref="L323:L386" si="64">LN(J323+1)</f>
        <v>2.19722457733622</v>
      </c>
      <c r="M323" s="4">
        <v>337200000000</v>
      </c>
      <c r="N323" s="4">
        <f t="shared" ref="N323:N386" si="65">LN(M323)</f>
        <v>26.5439420630741</v>
      </c>
      <c r="O323" s="4">
        <v>95240000000</v>
      </c>
      <c r="P323" s="4">
        <v>10130000000</v>
      </c>
      <c r="Q323" s="1">
        <v>0.7175</v>
      </c>
      <c r="R323" s="1">
        <v>0.1013</v>
      </c>
      <c r="S323" s="1">
        <v>0.0701</v>
      </c>
      <c r="T323" s="1">
        <v>0.2483</v>
      </c>
      <c r="U323" s="1">
        <v>2775</v>
      </c>
      <c r="V323" s="1">
        <f t="shared" ref="V323:V386" si="66">LN(U323+1)</f>
        <v>7.9287663216267</v>
      </c>
      <c r="W323" s="1">
        <v>14.35</v>
      </c>
      <c r="X323" s="4">
        <v>3915000000</v>
      </c>
      <c r="Y323" s="1">
        <f t="shared" ref="Y323:Y386" si="67">LN(X323)</f>
        <v>22.0880811663892</v>
      </c>
      <c r="Z323" s="1">
        <v>2.21</v>
      </c>
      <c r="AA323" s="1">
        <v>61.46</v>
      </c>
      <c r="AB323" s="1">
        <v>74.92</v>
      </c>
      <c r="AC323" s="1">
        <v>0.070136</v>
      </c>
      <c r="AD323" s="4">
        <v>33560000000</v>
      </c>
      <c r="AE323" s="4">
        <v>241900000000</v>
      </c>
      <c r="AF323" s="4">
        <f t="shared" ref="AF323:AF386" si="68">AD323/M323</f>
        <v>0.0995255041518387</v>
      </c>
      <c r="AG323" s="4">
        <f t="shared" ref="AG323:AG386" si="69">AD323/AE323</f>
        <v>0.138735014468789</v>
      </c>
      <c r="AH323" s="3">
        <v>1.904695</v>
      </c>
      <c r="AI323" s="4">
        <v>146600000000</v>
      </c>
      <c r="AJ323" s="4">
        <v>130100000000</v>
      </c>
      <c r="AK323" s="4">
        <f t="shared" ref="AK323:AK386" si="70">AJ323/E323</f>
        <v>0.735028248587571</v>
      </c>
      <c r="AL323" s="4">
        <f t="shared" ref="AL323:AL386" si="71">AI323/E323</f>
        <v>0.828248587570621</v>
      </c>
      <c r="AM323" s="1">
        <v>33.33</v>
      </c>
      <c r="AN323" s="1">
        <v>0.1092</v>
      </c>
    </row>
    <row r="324" spans="1:40">
      <c r="A324" s="1">
        <v>2493</v>
      </c>
      <c r="B324" s="1">
        <v>2022</v>
      </c>
      <c r="C324" s="4">
        <v>222200000000</v>
      </c>
      <c r="D324" s="4">
        <v>5998000000</v>
      </c>
      <c r="E324" s="4">
        <v>289100000000</v>
      </c>
      <c r="F324" s="2">
        <f t="shared" si="60"/>
        <v>228198000000</v>
      </c>
      <c r="G324" s="2">
        <f t="shared" si="61"/>
        <v>26.1534795100941</v>
      </c>
      <c r="H324" s="2">
        <f t="shared" si="62"/>
        <v>0.78933932895192</v>
      </c>
      <c r="I324" s="5">
        <v>21</v>
      </c>
      <c r="J324" s="5">
        <v>8</v>
      </c>
      <c r="K324" s="5">
        <f t="shared" si="63"/>
        <v>3.09104245335832</v>
      </c>
      <c r="L324" s="5">
        <f t="shared" si="64"/>
        <v>2.19722457733622</v>
      </c>
      <c r="M324" s="4">
        <v>362600000000</v>
      </c>
      <c r="N324" s="4">
        <f t="shared" si="65"/>
        <v>26.6165661352672</v>
      </c>
      <c r="O324" s="4">
        <v>97170000000</v>
      </c>
      <c r="P324" s="4">
        <v>10130000000</v>
      </c>
      <c r="Q324" s="1">
        <v>0.732</v>
      </c>
      <c r="R324" s="1">
        <v>0.0321</v>
      </c>
      <c r="S324" s="1">
        <v>0.0176</v>
      </c>
      <c r="T324" s="1">
        <v>0.0656</v>
      </c>
      <c r="U324" s="1">
        <v>2731</v>
      </c>
      <c r="V324" s="1">
        <f t="shared" si="66"/>
        <v>7.91278922069068</v>
      </c>
      <c r="W324" s="1">
        <v>14.05</v>
      </c>
      <c r="X324" s="4">
        <v>4367000000</v>
      </c>
      <c r="Y324" s="1">
        <f t="shared" si="67"/>
        <v>22.1973421114498</v>
      </c>
      <c r="Z324" s="1">
        <v>1.51</v>
      </c>
      <c r="AA324" s="1">
        <v>61.46</v>
      </c>
      <c r="AB324" s="1">
        <v>74.53</v>
      </c>
      <c r="AC324" s="1">
        <v>0.017568</v>
      </c>
      <c r="AD324" s="4">
        <v>19060000000</v>
      </c>
      <c r="AE324" s="4">
        <v>265400000000</v>
      </c>
      <c r="AF324" s="4">
        <f t="shared" si="68"/>
        <v>0.0525648097076669</v>
      </c>
      <c r="AG324" s="4">
        <f t="shared" si="69"/>
        <v>0.0718161266013564</v>
      </c>
      <c r="AH324" s="3">
        <v>1.254216</v>
      </c>
      <c r="AI324" s="4">
        <v>286200000000</v>
      </c>
      <c r="AJ324" s="4">
        <v>257800000000</v>
      </c>
      <c r="AK324" s="4">
        <f t="shared" si="70"/>
        <v>0.89173296437219</v>
      </c>
      <c r="AL324" s="4">
        <f t="shared" si="71"/>
        <v>0.989968868903494</v>
      </c>
      <c r="AM324" s="1">
        <v>33.33</v>
      </c>
      <c r="AN324" s="1">
        <v>0.0672</v>
      </c>
    </row>
    <row r="325" spans="1:40">
      <c r="A325" s="1">
        <v>2493</v>
      </c>
      <c r="B325" s="1">
        <v>2023</v>
      </c>
      <c r="C325" s="4">
        <v>219700000000</v>
      </c>
      <c r="D325" s="4">
        <v>7129000000</v>
      </c>
      <c r="E325" s="4">
        <v>325100000000</v>
      </c>
      <c r="F325" s="2">
        <f t="shared" si="60"/>
        <v>226829000000</v>
      </c>
      <c r="G325" s="2">
        <f t="shared" si="61"/>
        <v>26.1474622665871</v>
      </c>
      <c r="H325" s="2">
        <f t="shared" si="62"/>
        <v>0.69772070132267</v>
      </c>
      <c r="I325" s="5">
        <v>21</v>
      </c>
      <c r="J325" s="5">
        <v>8</v>
      </c>
      <c r="K325" s="5">
        <f t="shared" si="63"/>
        <v>3.09104245335832</v>
      </c>
      <c r="L325" s="5">
        <f t="shared" si="64"/>
        <v>2.19722457733622</v>
      </c>
      <c r="M325" s="4">
        <v>374900000000</v>
      </c>
      <c r="N325" s="4">
        <f t="shared" si="65"/>
        <v>26.6499251606883</v>
      </c>
      <c r="O325" s="4">
        <v>94670000000</v>
      </c>
      <c r="P325" s="4">
        <v>10130000000</v>
      </c>
      <c r="Q325" s="1">
        <v>0.7475</v>
      </c>
      <c r="R325" s="1">
        <v>0.026</v>
      </c>
      <c r="S325" s="1">
        <v>0.0043</v>
      </c>
      <c r="T325" s="1">
        <v>0.0169</v>
      </c>
      <c r="U325" s="1">
        <v>3659</v>
      </c>
      <c r="V325" s="1">
        <f t="shared" si="66"/>
        <v>8.20521842639541</v>
      </c>
      <c r="W325" s="1">
        <v>19.07</v>
      </c>
      <c r="X325" s="4">
        <v>6555000000</v>
      </c>
      <c r="Y325" s="1">
        <f t="shared" si="67"/>
        <v>22.6034939541621</v>
      </c>
      <c r="Z325" s="1">
        <v>2.02</v>
      </c>
      <c r="AA325" s="1">
        <v>51.46</v>
      </c>
      <c r="AB325" s="1">
        <v>73.61</v>
      </c>
      <c r="AC325" s="1">
        <v>0.004276</v>
      </c>
      <c r="AD325" s="4">
        <v>28080000000</v>
      </c>
      <c r="AE325" s="4">
        <v>280200000000</v>
      </c>
      <c r="AF325" s="4">
        <f t="shared" si="68"/>
        <v>0.0748999733262203</v>
      </c>
      <c r="AG325" s="4">
        <f t="shared" si="69"/>
        <v>0.100214132762313</v>
      </c>
      <c r="AH325" s="3">
        <v>1.153199</v>
      </c>
      <c r="AI325" s="4">
        <v>326500000000</v>
      </c>
      <c r="AJ325" s="4">
        <v>287800000000</v>
      </c>
      <c r="AK325" s="4">
        <f t="shared" si="70"/>
        <v>0.885266071977853</v>
      </c>
      <c r="AL325" s="4">
        <f t="shared" si="71"/>
        <v>1.00430636727161</v>
      </c>
      <c r="AM325" s="1">
        <v>33.33</v>
      </c>
      <c r="AN325" s="1">
        <v>0.059</v>
      </c>
    </row>
    <row r="326" spans="1:40">
      <c r="A326" s="1">
        <v>2498</v>
      </c>
      <c r="B326" s="1">
        <v>2018</v>
      </c>
      <c r="C326" s="4">
        <v>417700000</v>
      </c>
      <c r="D326" s="4">
        <v>286600000</v>
      </c>
      <c r="E326" s="4">
        <v>5568000000</v>
      </c>
      <c r="F326" s="2">
        <f t="shared" si="60"/>
        <v>704300000</v>
      </c>
      <c r="G326" s="2">
        <f t="shared" si="61"/>
        <v>20.3727149597156</v>
      </c>
      <c r="H326" s="2">
        <f t="shared" si="62"/>
        <v>0.12649066091954</v>
      </c>
      <c r="I326" s="5">
        <v>76</v>
      </c>
      <c r="J326" s="5">
        <v>63</v>
      </c>
      <c r="K326" s="5">
        <f t="shared" si="63"/>
        <v>4.34380542185368</v>
      </c>
      <c r="L326" s="5">
        <f t="shared" si="64"/>
        <v>4.15888308335967</v>
      </c>
      <c r="M326" s="4">
        <v>6643000000</v>
      </c>
      <c r="N326" s="4">
        <f t="shared" si="65"/>
        <v>22.6168295056295</v>
      </c>
      <c r="O326" s="4">
        <v>4701000000</v>
      </c>
      <c r="P326" s="4">
        <v>3327000000</v>
      </c>
      <c r="Q326" s="1">
        <v>0.2923</v>
      </c>
      <c r="R326" s="1">
        <v>0.0421</v>
      </c>
      <c r="S326" s="1">
        <v>0.0333</v>
      </c>
      <c r="T326" s="1">
        <v>0.047</v>
      </c>
      <c r="U326" s="1">
        <v>317</v>
      </c>
      <c r="V326" s="1">
        <f t="shared" si="66"/>
        <v>5.76205138278018</v>
      </c>
      <c r="W326" s="1">
        <v>12.76</v>
      </c>
      <c r="X326" s="4">
        <v>229800000</v>
      </c>
      <c r="Y326" s="1">
        <f t="shared" si="67"/>
        <v>19.2527199233789</v>
      </c>
      <c r="Z326" s="1">
        <v>4.13</v>
      </c>
      <c r="AA326" s="1">
        <v>66.56</v>
      </c>
      <c r="AB326" s="1">
        <v>71.45</v>
      </c>
      <c r="AC326" s="1">
        <v>0.033276</v>
      </c>
      <c r="AD326" s="4">
        <v>533000000</v>
      </c>
      <c r="AE326" s="4">
        <v>1942000000</v>
      </c>
      <c r="AF326" s="4">
        <f t="shared" si="68"/>
        <v>0.0802348336594912</v>
      </c>
      <c r="AG326" s="4">
        <f t="shared" si="69"/>
        <v>0.274459320288363</v>
      </c>
      <c r="AH326" s="3">
        <v>1.193099</v>
      </c>
      <c r="AI326" s="4">
        <v>5240000000</v>
      </c>
      <c r="AJ326" s="4">
        <v>4547000000</v>
      </c>
      <c r="AK326" s="4">
        <f t="shared" si="70"/>
        <v>0.816630747126437</v>
      </c>
      <c r="AL326" s="4">
        <f t="shared" si="71"/>
        <v>0.941091954022989</v>
      </c>
      <c r="AM326" s="1">
        <v>33.33</v>
      </c>
      <c r="AN326" s="1">
        <v>0.4463</v>
      </c>
    </row>
    <row r="327" spans="1:40">
      <c r="A327" s="1">
        <v>2498</v>
      </c>
      <c r="B327" s="1">
        <v>2019</v>
      </c>
      <c r="C327" s="4">
        <v>393300000</v>
      </c>
      <c r="D327" s="4">
        <v>325500000</v>
      </c>
      <c r="E327" s="4">
        <v>6180000000</v>
      </c>
      <c r="F327" s="2">
        <f t="shared" si="60"/>
        <v>718800000</v>
      </c>
      <c r="G327" s="2">
        <f t="shared" si="61"/>
        <v>20.3930937128737</v>
      </c>
      <c r="H327" s="2">
        <f t="shared" si="62"/>
        <v>0.11631067961165</v>
      </c>
      <c r="I327" s="5">
        <v>80</v>
      </c>
      <c r="J327" s="5">
        <v>66</v>
      </c>
      <c r="K327" s="5">
        <f t="shared" si="63"/>
        <v>4.39444915467244</v>
      </c>
      <c r="L327" s="5">
        <f t="shared" si="64"/>
        <v>4.20469261939097</v>
      </c>
      <c r="M327" s="4">
        <v>6359000000</v>
      </c>
      <c r="N327" s="4">
        <f t="shared" si="65"/>
        <v>22.5731369692317</v>
      </c>
      <c r="O327" s="4">
        <v>5054000000</v>
      </c>
      <c r="P327" s="4">
        <v>3327000000</v>
      </c>
      <c r="Q327" s="1">
        <v>0.2053</v>
      </c>
      <c r="R327" s="1">
        <v>0.0779</v>
      </c>
      <c r="S327" s="1">
        <v>0.0685</v>
      </c>
      <c r="T327" s="1">
        <v>0.0862</v>
      </c>
      <c r="U327" s="1">
        <v>324</v>
      </c>
      <c r="V327" s="1">
        <f t="shared" si="66"/>
        <v>5.78382518232974</v>
      </c>
      <c r="W327" s="1">
        <v>11.7</v>
      </c>
      <c r="X327" s="4">
        <v>319100000</v>
      </c>
      <c r="Y327" s="1">
        <f t="shared" si="67"/>
        <v>19.5810150912485</v>
      </c>
      <c r="Z327" s="1">
        <v>5.16</v>
      </c>
      <c r="AA327" s="1">
        <v>66.56</v>
      </c>
      <c r="AB327" s="1">
        <v>70.91</v>
      </c>
      <c r="AC327" s="1">
        <v>0.068508</v>
      </c>
      <c r="AD327" s="4">
        <v>448500000</v>
      </c>
      <c r="AE327" s="4">
        <v>1305000000</v>
      </c>
      <c r="AF327" s="4">
        <f t="shared" si="68"/>
        <v>0.0705299575404938</v>
      </c>
      <c r="AG327" s="4">
        <f t="shared" si="69"/>
        <v>0.34367816091954</v>
      </c>
      <c r="AH327" s="3">
        <v>1.029045</v>
      </c>
      <c r="AI327" s="4">
        <v>5769000000</v>
      </c>
      <c r="AJ327" s="4">
        <v>4979000000</v>
      </c>
      <c r="AK327" s="4">
        <f t="shared" si="70"/>
        <v>0.805663430420712</v>
      </c>
      <c r="AL327" s="4">
        <f t="shared" si="71"/>
        <v>0.933495145631068</v>
      </c>
      <c r="AM327" s="1">
        <v>33.33</v>
      </c>
      <c r="AN327" s="1">
        <v>0.4481</v>
      </c>
    </row>
    <row r="328" spans="1:40">
      <c r="A328" s="1">
        <v>2498</v>
      </c>
      <c r="B328" s="1">
        <v>2020</v>
      </c>
      <c r="C328" s="4">
        <v>426200000</v>
      </c>
      <c r="D328" s="4">
        <v>384200000</v>
      </c>
      <c r="E328" s="4">
        <v>6952000000</v>
      </c>
      <c r="F328" s="2">
        <f t="shared" si="60"/>
        <v>810400000</v>
      </c>
      <c r="G328" s="2">
        <f t="shared" si="61"/>
        <v>20.5130385108987</v>
      </c>
      <c r="H328" s="2">
        <f t="shared" si="62"/>
        <v>0.116570771001151</v>
      </c>
      <c r="I328" s="5">
        <v>84</v>
      </c>
      <c r="J328" s="5">
        <v>67</v>
      </c>
      <c r="K328" s="5">
        <f t="shared" si="63"/>
        <v>4.44265125649032</v>
      </c>
      <c r="L328" s="5">
        <f t="shared" si="64"/>
        <v>4.21950770517611</v>
      </c>
      <c r="M328" s="4">
        <v>7513000000</v>
      </c>
      <c r="N328" s="4">
        <f t="shared" si="65"/>
        <v>22.7399006903334</v>
      </c>
      <c r="O328" s="4">
        <v>5655000000</v>
      </c>
      <c r="P328" s="4">
        <v>3327000000</v>
      </c>
      <c r="Q328" s="1">
        <v>0.2472</v>
      </c>
      <c r="R328" s="1">
        <v>0.0882</v>
      </c>
      <c r="S328" s="1">
        <v>0.0776</v>
      </c>
      <c r="T328" s="1">
        <v>0.1031</v>
      </c>
      <c r="U328" s="1">
        <v>329</v>
      </c>
      <c r="V328" s="1">
        <f t="shared" si="66"/>
        <v>5.79909265446053</v>
      </c>
      <c r="W328" s="1">
        <v>11.71</v>
      </c>
      <c r="X328" s="4">
        <v>402800000</v>
      </c>
      <c r="Y328" s="1">
        <f t="shared" si="67"/>
        <v>19.8139507188087</v>
      </c>
      <c r="Z328" s="1">
        <v>5.79</v>
      </c>
      <c r="AA328" s="1">
        <v>66.56</v>
      </c>
      <c r="AB328" s="1">
        <v>67.62</v>
      </c>
      <c r="AC328" s="1">
        <v>0.077606</v>
      </c>
      <c r="AD328" s="4">
        <v>961300000</v>
      </c>
      <c r="AE328" s="4">
        <v>1858000000</v>
      </c>
      <c r="AF328" s="4">
        <f t="shared" si="68"/>
        <v>0.127951550645548</v>
      </c>
      <c r="AG328" s="4">
        <f t="shared" si="69"/>
        <v>0.517384284176534</v>
      </c>
      <c r="AH328" s="3">
        <v>1.080712</v>
      </c>
      <c r="AI328" s="4">
        <v>6304000000</v>
      </c>
      <c r="AJ328" s="4">
        <v>5403000000</v>
      </c>
      <c r="AK328" s="4">
        <f t="shared" si="70"/>
        <v>0.777186421173763</v>
      </c>
      <c r="AL328" s="4">
        <f t="shared" si="71"/>
        <v>0.906789413118527</v>
      </c>
      <c r="AM328" s="1">
        <v>33.33</v>
      </c>
      <c r="AN328" s="1">
        <v>0.4042</v>
      </c>
    </row>
    <row r="329" spans="1:40">
      <c r="A329" s="1">
        <v>2498</v>
      </c>
      <c r="B329" s="1">
        <v>2021</v>
      </c>
      <c r="C329" s="4">
        <v>406500000</v>
      </c>
      <c r="D329" s="4">
        <v>520300000</v>
      </c>
      <c r="E329" s="4">
        <v>8981000000</v>
      </c>
      <c r="F329" s="2">
        <f t="shared" si="60"/>
        <v>926800000</v>
      </c>
      <c r="G329" s="2">
        <f t="shared" si="61"/>
        <v>20.6472483505225</v>
      </c>
      <c r="H329" s="2">
        <f t="shared" si="62"/>
        <v>0.10319563522993</v>
      </c>
      <c r="I329" s="5">
        <v>89</v>
      </c>
      <c r="J329" s="5">
        <v>71</v>
      </c>
      <c r="K329" s="5">
        <f t="shared" si="63"/>
        <v>4.49980967033027</v>
      </c>
      <c r="L329" s="5">
        <f t="shared" si="64"/>
        <v>4.27666611901606</v>
      </c>
      <c r="M329" s="4">
        <v>9321000000</v>
      </c>
      <c r="N329" s="4">
        <f t="shared" si="65"/>
        <v>22.9555357560254</v>
      </c>
      <c r="O329" s="4">
        <v>6509000000</v>
      </c>
      <c r="P329" s="4">
        <v>3327000000</v>
      </c>
      <c r="Q329" s="1">
        <v>0.3017</v>
      </c>
      <c r="R329" s="1">
        <v>0.0954</v>
      </c>
      <c r="S329" s="1">
        <v>0.0828</v>
      </c>
      <c r="T329" s="1">
        <v>0.1185</v>
      </c>
      <c r="U329" s="1">
        <v>325</v>
      </c>
      <c r="V329" s="1">
        <f t="shared" si="66"/>
        <v>5.78689738136671</v>
      </c>
      <c r="W329" s="1">
        <v>11.36</v>
      </c>
      <c r="X329" s="4">
        <v>486200000</v>
      </c>
      <c r="Y329" s="1">
        <f t="shared" si="67"/>
        <v>20.0021306198463</v>
      </c>
      <c r="Z329" s="1">
        <v>5.41</v>
      </c>
      <c r="AA329" s="1">
        <v>66.56</v>
      </c>
      <c r="AB329" s="1">
        <v>68.93</v>
      </c>
      <c r="AC329" s="1">
        <v>0.082762</v>
      </c>
      <c r="AD329" s="4">
        <v>542200000</v>
      </c>
      <c r="AE329" s="4">
        <v>2812000000</v>
      </c>
      <c r="AF329" s="4">
        <f t="shared" si="68"/>
        <v>0.0581697242785109</v>
      </c>
      <c r="AG329" s="4">
        <f t="shared" si="69"/>
        <v>0.192816500711238</v>
      </c>
      <c r="AH329" s="3">
        <v>1.037814</v>
      </c>
      <c r="AI329" s="4">
        <v>8057000000</v>
      </c>
      <c r="AJ329" s="4">
        <v>7136000000</v>
      </c>
      <c r="AK329" s="4">
        <f t="shared" si="70"/>
        <v>0.794566306647367</v>
      </c>
      <c r="AL329" s="4">
        <f t="shared" si="71"/>
        <v>0.897116134060795</v>
      </c>
      <c r="AM329" s="1">
        <v>33.33</v>
      </c>
      <c r="AN329" s="1">
        <v>0.3183</v>
      </c>
    </row>
    <row r="330" spans="1:40">
      <c r="A330" s="1">
        <v>2498</v>
      </c>
      <c r="B330" s="1">
        <v>2022</v>
      </c>
      <c r="C330" s="4">
        <v>574400000</v>
      </c>
      <c r="D330" s="4">
        <v>509900000</v>
      </c>
      <c r="E330" s="4">
        <v>9842000000</v>
      </c>
      <c r="F330" s="2">
        <f t="shared" si="60"/>
        <v>1084300000</v>
      </c>
      <c r="G330" s="2">
        <f t="shared" si="61"/>
        <v>20.8042004544424</v>
      </c>
      <c r="H330" s="2">
        <f t="shared" si="62"/>
        <v>0.110170697012802</v>
      </c>
      <c r="I330" s="5">
        <v>89</v>
      </c>
      <c r="J330" s="5">
        <v>71</v>
      </c>
      <c r="K330" s="5">
        <f t="shared" si="63"/>
        <v>4.49980967033027</v>
      </c>
      <c r="L330" s="5">
        <f t="shared" si="64"/>
        <v>4.27666611901606</v>
      </c>
      <c r="M330" s="4">
        <v>9855000000</v>
      </c>
      <c r="N330" s="4">
        <f t="shared" si="65"/>
        <v>23.0112447775511</v>
      </c>
      <c r="O330" s="4">
        <v>7187000000</v>
      </c>
      <c r="P330" s="4">
        <v>3327000000</v>
      </c>
      <c r="Q330" s="1">
        <v>0.2708</v>
      </c>
      <c r="R330" s="1">
        <v>0.0909</v>
      </c>
      <c r="S330" s="1">
        <v>0.0789</v>
      </c>
      <c r="T330" s="1">
        <v>0.1082</v>
      </c>
      <c r="U330" s="1">
        <v>332</v>
      </c>
      <c r="V330" s="1">
        <f t="shared" si="66"/>
        <v>5.80814248998044</v>
      </c>
      <c r="W330" s="1">
        <v>11.42</v>
      </c>
      <c r="X330" s="4">
        <v>597200000</v>
      </c>
      <c r="Y330" s="1">
        <f t="shared" si="67"/>
        <v>20.2077626236293</v>
      </c>
      <c r="Z330" s="1">
        <v>6.07</v>
      </c>
      <c r="AA330" s="1">
        <v>66.56</v>
      </c>
      <c r="AB330" s="1">
        <v>69.36</v>
      </c>
      <c r="AC330" s="1">
        <v>0.078917</v>
      </c>
      <c r="AD330" s="4">
        <v>196700000</v>
      </c>
      <c r="AE330" s="4">
        <v>2669000000</v>
      </c>
      <c r="AF330" s="4">
        <f t="shared" si="68"/>
        <v>0.0199594114662608</v>
      </c>
      <c r="AG330" s="4">
        <f t="shared" si="69"/>
        <v>0.0736980142375421</v>
      </c>
      <c r="AH330" s="3">
        <v>1.001373</v>
      </c>
      <c r="AI330" s="4">
        <v>8908000000</v>
      </c>
      <c r="AJ330" s="4">
        <v>7850000000</v>
      </c>
      <c r="AK330" s="4">
        <f t="shared" si="70"/>
        <v>0.797602113391587</v>
      </c>
      <c r="AL330" s="4">
        <f t="shared" si="71"/>
        <v>0.905100589311116</v>
      </c>
      <c r="AM330" s="1">
        <v>33.33</v>
      </c>
      <c r="AN330" s="1">
        <v>0.2955</v>
      </c>
    </row>
    <row r="331" spans="1:40">
      <c r="A331" s="1">
        <v>2498</v>
      </c>
      <c r="B331" s="1">
        <v>2023</v>
      </c>
      <c r="C331" s="4">
        <v>1056000000</v>
      </c>
      <c r="D331" s="4">
        <v>540500000</v>
      </c>
      <c r="E331" s="4">
        <v>9658000000</v>
      </c>
      <c r="F331" s="2">
        <f t="shared" si="60"/>
        <v>1596500000</v>
      </c>
      <c r="G331" s="2">
        <f t="shared" si="61"/>
        <v>21.1910795701191</v>
      </c>
      <c r="H331" s="2">
        <f t="shared" si="62"/>
        <v>0.16530337544005</v>
      </c>
      <c r="I331" s="5">
        <v>89</v>
      </c>
      <c r="J331" s="5">
        <v>71</v>
      </c>
      <c r="K331" s="5">
        <f t="shared" si="63"/>
        <v>4.49980967033027</v>
      </c>
      <c r="L331" s="5">
        <f t="shared" si="64"/>
        <v>4.27666611901606</v>
      </c>
      <c r="M331" s="4">
        <v>10420000000</v>
      </c>
      <c r="N331" s="4">
        <f t="shared" si="65"/>
        <v>23.0669928732716</v>
      </c>
      <c r="O331" s="4">
        <v>7807000000</v>
      </c>
      <c r="P331" s="4">
        <v>3327000000</v>
      </c>
      <c r="Q331" s="1">
        <v>0.2504</v>
      </c>
      <c r="R331" s="1">
        <v>0.0838</v>
      </c>
      <c r="S331" s="1">
        <v>0.0721</v>
      </c>
      <c r="T331" s="1">
        <v>0.0962</v>
      </c>
      <c r="U331" s="1">
        <v>330</v>
      </c>
      <c r="V331" s="1">
        <f t="shared" si="66"/>
        <v>5.80211837537706</v>
      </c>
      <c r="W331" s="1">
        <v>11.06</v>
      </c>
      <c r="X331" s="4">
        <v>613600000</v>
      </c>
      <c r="Y331" s="1">
        <f t="shared" si="67"/>
        <v>20.2348538080173</v>
      </c>
      <c r="Z331" s="1">
        <v>6.35</v>
      </c>
      <c r="AA331" s="1">
        <v>66.56</v>
      </c>
      <c r="AB331" s="1">
        <v>68.98</v>
      </c>
      <c r="AC331" s="1">
        <v>0.072107</v>
      </c>
      <c r="AD331" s="4">
        <v>1074000000</v>
      </c>
      <c r="AE331" s="4">
        <v>2608000000</v>
      </c>
      <c r="AF331" s="4">
        <f t="shared" si="68"/>
        <v>0.103071017274472</v>
      </c>
      <c r="AG331" s="4">
        <f t="shared" si="69"/>
        <v>0.41180981595092</v>
      </c>
      <c r="AH331" s="3">
        <v>1.078465</v>
      </c>
      <c r="AI331" s="4">
        <v>8859000000</v>
      </c>
      <c r="AJ331" s="4">
        <v>7759000000</v>
      </c>
      <c r="AK331" s="4">
        <f t="shared" si="70"/>
        <v>0.8033754400497</v>
      </c>
      <c r="AL331" s="4">
        <f t="shared" si="71"/>
        <v>0.917270656450611</v>
      </c>
      <c r="AM331" s="1">
        <v>33.33</v>
      </c>
      <c r="AN331" s="1">
        <v>0.3091</v>
      </c>
    </row>
    <row r="332" spans="1:40">
      <c r="A332" s="1">
        <v>2506</v>
      </c>
      <c r="B332" s="1">
        <v>2018</v>
      </c>
      <c r="C332" s="4">
        <v>3698000000</v>
      </c>
      <c r="D332" s="4">
        <v>168400000</v>
      </c>
      <c r="E332" s="4">
        <v>11190000000</v>
      </c>
      <c r="F332" s="2">
        <f t="shared" si="60"/>
        <v>3866400000</v>
      </c>
      <c r="G332" s="2">
        <f t="shared" si="61"/>
        <v>22.0755896784951</v>
      </c>
      <c r="H332" s="2">
        <f t="shared" si="62"/>
        <v>0.345522788203753</v>
      </c>
      <c r="I332" s="5">
        <v>236</v>
      </c>
      <c r="J332" s="5">
        <v>79</v>
      </c>
      <c r="K332" s="5">
        <f t="shared" si="63"/>
        <v>5.46806014113513</v>
      </c>
      <c r="L332" s="5">
        <f t="shared" si="64"/>
        <v>4.38202663467388</v>
      </c>
      <c r="M332" s="4">
        <v>18820000000</v>
      </c>
      <c r="N332" s="4">
        <f t="shared" si="65"/>
        <v>23.6581859711036</v>
      </c>
      <c r="O332" s="4">
        <v>4288000000</v>
      </c>
      <c r="P332" s="4">
        <v>5065000000</v>
      </c>
      <c r="Q332" s="1">
        <v>0.7722</v>
      </c>
      <c r="R332" s="1">
        <v>0.0242</v>
      </c>
      <c r="S332" s="1">
        <v>0.003</v>
      </c>
      <c r="T332" s="1">
        <v>0.0132</v>
      </c>
      <c r="U332" s="1">
        <v>130</v>
      </c>
      <c r="V332" s="1">
        <f t="shared" si="66"/>
        <v>4.87519732320115</v>
      </c>
      <c r="W332" s="1">
        <v>3.75</v>
      </c>
      <c r="X332" s="1">
        <v>94603104</v>
      </c>
      <c r="Y332" s="1">
        <f t="shared" si="67"/>
        <v>18.3652008453231</v>
      </c>
      <c r="Z332" s="1">
        <v>0.85</v>
      </c>
      <c r="AA332" s="1">
        <v>28.1</v>
      </c>
      <c r="AB332" s="1">
        <v>69.39</v>
      </c>
      <c r="AC332" s="1">
        <v>0.003001</v>
      </c>
      <c r="AD332" s="4">
        <v>3379000000</v>
      </c>
      <c r="AE332" s="4">
        <v>14540000000</v>
      </c>
      <c r="AF332" s="4">
        <f t="shared" si="68"/>
        <v>0.179543039319872</v>
      </c>
      <c r="AG332" s="4">
        <f t="shared" si="69"/>
        <v>0.232393397524072</v>
      </c>
      <c r="AH332" s="3">
        <v>1.682024</v>
      </c>
      <c r="AI332" s="4">
        <v>11190000000</v>
      </c>
      <c r="AJ332" s="4">
        <v>9723000000</v>
      </c>
      <c r="AK332" s="4">
        <f t="shared" si="70"/>
        <v>0.868900804289544</v>
      </c>
      <c r="AL332" s="4">
        <f t="shared" si="71"/>
        <v>1</v>
      </c>
      <c r="AM332" s="1">
        <v>33.33</v>
      </c>
      <c r="AN332" s="1">
        <v>0.3102</v>
      </c>
    </row>
    <row r="333" spans="1:40">
      <c r="A333" s="1">
        <v>2506</v>
      </c>
      <c r="B333" s="1">
        <v>2019</v>
      </c>
      <c r="C333" s="4">
        <v>4622000000</v>
      </c>
      <c r="D333" s="4">
        <v>164900000</v>
      </c>
      <c r="E333" s="4">
        <v>8684000000</v>
      </c>
      <c r="F333" s="2">
        <f t="shared" si="60"/>
        <v>4786900000</v>
      </c>
      <c r="G333" s="2">
        <f t="shared" si="61"/>
        <v>22.2891488572284</v>
      </c>
      <c r="H333" s="2">
        <f t="shared" si="62"/>
        <v>0.55123215108245</v>
      </c>
      <c r="I333" s="5">
        <v>76</v>
      </c>
      <c r="J333" s="5">
        <v>35</v>
      </c>
      <c r="K333" s="5">
        <f t="shared" si="63"/>
        <v>4.34380542185368</v>
      </c>
      <c r="L333" s="5">
        <f t="shared" si="64"/>
        <v>3.58351893845611</v>
      </c>
      <c r="M333" s="4">
        <v>16040000000</v>
      </c>
      <c r="N333" s="4">
        <f t="shared" si="65"/>
        <v>23.4983514393848</v>
      </c>
      <c r="O333" s="4">
        <v>4442000000</v>
      </c>
      <c r="P333" s="4">
        <v>5082000000</v>
      </c>
      <c r="Q333" s="1">
        <v>0.7231</v>
      </c>
      <c r="R333" s="1">
        <v>0.0315</v>
      </c>
      <c r="S333" s="1">
        <v>0.0043</v>
      </c>
      <c r="T333" s="1">
        <v>0.0157</v>
      </c>
      <c r="U333" s="1">
        <v>141</v>
      </c>
      <c r="V333" s="1">
        <f t="shared" si="66"/>
        <v>4.95582705760126</v>
      </c>
      <c r="W333" s="1">
        <v>5.6</v>
      </c>
      <c r="X333" s="1">
        <v>82695362</v>
      </c>
      <c r="Y333" s="1">
        <f t="shared" si="67"/>
        <v>18.2306740761963</v>
      </c>
      <c r="Z333" s="1">
        <v>0.95</v>
      </c>
      <c r="AA333" s="1">
        <v>20.12</v>
      </c>
      <c r="AB333" s="1">
        <v>56.82</v>
      </c>
      <c r="AC333" s="1">
        <v>0.00434</v>
      </c>
      <c r="AD333" s="4">
        <v>949400000</v>
      </c>
      <c r="AE333" s="4">
        <v>11600000000</v>
      </c>
      <c r="AF333" s="4">
        <f t="shared" si="68"/>
        <v>0.0591895261845387</v>
      </c>
      <c r="AG333" s="4">
        <f t="shared" si="69"/>
        <v>0.0818448275862069</v>
      </c>
      <c r="AH333" s="3">
        <v>1.847405</v>
      </c>
      <c r="AI333" s="4">
        <v>9045000000</v>
      </c>
      <c r="AJ333" s="4">
        <v>7816000000</v>
      </c>
      <c r="AK333" s="4">
        <f t="shared" si="70"/>
        <v>0.900046061722708</v>
      </c>
      <c r="AL333" s="4">
        <f t="shared" si="71"/>
        <v>1.04157070474436</v>
      </c>
      <c r="AM333" s="1">
        <v>33.33</v>
      </c>
      <c r="AN333" s="1">
        <v>0.2902</v>
      </c>
    </row>
    <row r="334" spans="1:40">
      <c r="A334" s="1">
        <v>2506</v>
      </c>
      <c r="B334" s="1">
        <v>2020</v>
      </c>
      <c r="C334" s="4">
        <v>4011000000</v>
      </c>
      <c r="D334" s="4">
        <v>177700000</v>
      </c>
      <c r="E334" s="4">
        <v>5957000000</v>
      </c>
      <c r="F334" s="2">
        <f t="shared" si="60"/>
        <v>4188700000</v>
      </c>
      <c r="G334" s="2">
        <f t="shared" si="61"/>
        <v>22.1556562602092</v>
      </c>
      <c r="H334" s="2">
        <f t="shared" si="62"/>
        <v>0.703155950982038</v>
      </c>
      <c r="I334" s="5">
        <v>92</v>
      </c>
      <c r="J334" s="5">
        <v>36</v>
      </c>
      <c r="K334" s="5">
        <f t="shared" si="63"/>
        <v>4.53259949315326</v>
      </c>
      <c r="L334" s="5">
        <f t="shared" si="64"/>
        <v>3.61091791264422</v>
      </c>
      <c r="M334" s="4">
        <v>13800000000</v>
      </c>
      <c r="N334" s="4">
        <f t="shared" si="65"/>
        <v>23.3479344291096</v>
      </c>
      <c r="O334" s="4">
        <v>4316000000</v>
      </c>
      <c r="P334" s="4">
        <v>5856000000</v>
      </c>
      <c r="Q334" s="1">
        <v>0.6873</v>
      </c>
      <c r="R334" s="1">
        <v>-0.1623</v>
      </c>
      <c r="S334" s="1">
        <v>-0.1903</v>
      </c>
      <c r="T334" s="1">
        <v>-0.6086</v>
      </c>
      <c r="U334" s="1">
        <v>58</v>
      </c>
      <c r="V334" s="1">
        <f t="shared" si="66"/>
        <v>4.07753744390572</v>
      </c>
      <c r="W334" s="1">
        <v>4.4</v>
      </c>
      <c r="X334" s="1">
        <v>63243813</v>
      </c>
      <c r="Y334" s="1">
        <f t="shared" si="67"/>
        <v>17.9625078626056</v>
      </c>
      <c r="Z334" s="1">
        <v>1.06</v>
      </c>
      <c r="AA334" s="1">
        <v>19.23</v>
      </c>
      <c r="AB334" s="1">
        <v>48.94</v>
      </c>
      <c r="AC334" s="1">
        <v>-0.190339</v>
      </c>
      <c r="AD334" s="4">
        <v>895100000</v>
      </c>
      <c r="AE334" s="4">
        <v>9484000000</v>
      </c>
      <c r="AF334" s="4">
        <f t="shared" si="68"/>
        <v>0.0648623188405797</v>
      </c>
      <c r="AG334" s="4">
        <f t="shared" si="69"/>
        <v>0.0943800084352594</v>
      </c>
      <c r="AH334" s="3">
        <v>2.316664</v>
      </c>
      <c r="AI334" s="4">
        <v>6455000000</v>
      </c>
      <c r="AJ334" s="4">
        <v>5403000000</v>
      </c>
      <c r="AK334" s="4">
        <f t="shared" si="70"/>
        <v>0.907000167869733</v>
      </c>
      <c r="AL334" s="4">
        <f t="shared" si="71"/>
        <v>1.08359912707739</v>
      </c>
      <c r="AM334" s="1">
        <v>42.86</v>
      </c>
      <c r="AN334" s="1">
        <v>0.2211</v>
      </c>
    </row>
    <row r="335" spans="1:40">
      <c r="A335" s="1">
        <v>2506</v>
      </c>
      <c r="B335" s="1">
        <v>2021</v>
      </c>
      <c r="C335" s="4">
        <v>1463000000</v>
      </c>
      <c r="D335" s="4">
        <v>158500000</v>
      </c>
      <c r="E335" s="4">
        <v>4701000000</v>
      </c>
      <c r="F335" s="2">
        <f t="shared" si="60"/>
        <v>1621500000</v>
      </c>
      <c r="G335" s="2">
        <f t="shared" si="61"/>
        <v>21.2066174837116</v>
      </c>
      <c r="H335" s="2">
        <f t="shared" si="62"/>
        <v>0.344926611359285</v>
      </c>
      <c r="I335" s="5">
        <v>98</v>
      </c>
      <c r="J335" s="5">
        <v>35</v>
      </c>
      <c r="K335" s="5">
        <f t="shared" si="63"/>
        <v>4.59511985013459</v>
      </c>
      <c r="L335" s="5">
        <f t="shared" si="64"/>
        <v>3.58351893845611</v>
      </c>
      <c r="M335" s="4">
        <v>9300000000</v>
      </c>
      <c r="N335" s="4">
        <f t="shared" si="65"/>
        <v>22.9532802371056</v>
      </c>
      <c r="O335" s="4">
        <v>2352000000</v>
      </c>
      <c r="P335" s="4">
        <v>5850000000</v>
      </c>
      <c r="Q335" s="1">
        <v>0.7471</v>
      </c>
      <c r="R335" s="1">
        <v>-0.1877</v>
      </c>
      <c r="S335" s="1">
        <v>-0.2098</v>
      </c>
      <c r="T335" s="1">
        <v>-0.8295</v>
      </c>
      <c r="U335" s="1">
        <v>96</v>
      </c>
      <c r="V335" s="1">
        <f t="shared" si="66"/>
        <v>4.57471097850338</v>
      </c>
      <c r="W335" s="1">
        <v>6.12</v>
      </c>
      <c r="X335" s="1">
        <v>65077044</v>
      </c>
      <c r="Y335" s="1">
        <f t="shared" si="67"/>
        <v>17.9910824182633</v>
      </c>
      <c r="Z335" s="1">
        <v>1.38</v>
      </c>
      <c r="AA335" s="1">
        <v>13.88</v>
      </c>
      <c r="AB335" s="1">
        <v>43.23</v>
      </c>
      <c r="AC335" s="1">
        <v>-0.209818</v>
      </c>
      <c r="AD335" s="4">
        <v>396700000</v>
      </c>
      <c r="AE335" s="4">
        <v>6948000000</v>
      </c>
      <c r="AF335" s="4">
        <f t="shared" si="68"/>
        <v>0.0426559139784946</v>
      </c>
      <c r="AG335" s="4">
        <f t="shared" si="69"/>
        <v>0.0570955670696603</v>
      </c>
      <c r="AH335" s="3">
        <v>1.978108</v>
      </c>
      <c r="AI335" s="4">
        <v>5213000000</v>
      </c>
      <c r="AJ335" s="4">
        <v>4359000000</v>
      </c>
      <c r="AK335" s="4">
        <f t="shared" si="70"/>
        <v>0.92724952137843</v>
      </c>
      <c r="AL335" s="4">
        <f t="shared" si="71"/>
        <v>1.10891299723463</v>
      </c>
      <c r="AM335" s="1">
        <v>33.33</v>
      </c>
      <c r="AN335" s="1">
        <v>0.3335</v>
      </c>
    </row>
    <row r="336" spans="1:40">
      <c r="A336" s="1">
        <v>2506</v>
      </c>
      <c r="B336" s="1">
        <v>2022</v>
      </c>
      <c r="C336" s="4">
        <v>1770000000</v>
      </c>
      <c r="D336" s="4">
        <v>125400000</v>
      </c>
      <c r="E336" s="4">
        <v>8354000000</v>
      </c>
      <c r="F336" s="2">
        <f t="shared" si="60"/>
        <v>1895400000</v>
      </c>
      <c r="G336" s="2">
        <f t="shared" si="61"/>
        <v>21.3626957350004</v>
      </c>
      <c r="H336" s="2">
        <f t="shared" si="62"/>
        <v>0.226885324395499</v>
      </c>
      <c r="I336" s="5">
        <v>101</v>
      </c>
      <c r="J336" s="5">
        <v>36</v>
      </c>
      <c r="K336" s="5">
        <f t="shared" si="63"/>
        <v>4.62497281328427</v>
      </c>
      <c r="L336" s="5">
        <f t="shared" si="64"/>
        <v>3.61091791264422</v>
      </c>
      <c r="M336" s="4">
        <v>10180000000</v>
      </c>
      <c r="N336" s="4">
        <f t="shared" si="65"/>
        <v>23.0436908480688</v>
      </c>
      <c r="O336" s="4">
        <v>2256000000</v>
      </c>
      <c r="P336" s="4">
        <v>5850000000</v>
      </c>
      <c r="Q336" s="1">
        <v>0.7785</v>
      </c>
      <c r="R336" s="1">
        <v>0.0281</v>
      </c>
      <c r="S336" s="1">
        <v>0.0056</v>
      </c>
      <c r="T336" s="1">
        <v>0.0253</v>
      </c>
      <c r="U336" s="1">
        <v>133</v>
      </c>
      <c r="V336" s="1">
        <f t="shared" si="66"/>
        <v>4.89783979995091</v>
      </c>
      <c r="W336" s="1">
        <v>3.78</v>
      </c>
      <c r="X336" s="1">
        <v>80959794</v>
      </c>
      <c r="Y336" s="1">
        <f t="shared" si="67"/>
        <v>18.2094632190338</v>
      </c>
      <c r="Z336" s="1">
        <v>0.97</v>
      </c>
      <c r="AA336" s="1">
        <v>8.89</v>
      </c>
      <c r="AB336" s="1">
        <v>42.38</v>
      </c>
      <c r="AC336" s="1">
        <v>0.005611</v>
      </c>
      <c r="AD336" s="4">
        <v>445800000</v>
      </c>
      <c r="AE336" s="4">
        <v>7926000000</v>
      </c>
      <c r="AF336" s="4">
        <f t="shared" si="68"/>
        <v>0.0437917485265226</v>
      </c>
      <c r="AG336" s="4">
        <f t="shared" si="69"/>
        <v>0.0562452687358062</v>
      </c>
      <c r="AH336" s="3">
        <v>1.218788</v>
      </c>
      <c r="AI336" s="4">
        <v>8750000000</v>
      </c>
      <c r="AJ336" s="4">
        <v>7807000000</v>
      </c>
      <c r="AK336" s="4">
        <f t="shared" si="70"/>
        <v>0.934522384486474</v>
      </c>
      <c r="AL336" s="4">
        <f t="shared" si="71"/>
        <v>1.04740244194398</v>
      </c>
      <c r="AM336" s="1">
        <v>33.33</v>
      </c>
      <c r="AN336" s="1">
        <v>0.4214</v>
      </c>
    </row>
    <row r="337" spans="1:40">
      <c r="A337" s="1">
        <v>2506</v>
      </c>
      <c r="B337" s="1">
        <v>2023</v>
      </c>
      <c r="C337" s="4">
        <v>2505000000</v>
      </c>
      <c r="D337" s="4">
        <v>128100000</v>
      </c>
      <c r="E337" s="4">
        <v>15970000000</v>
      </c>
      <c r="F337" s="2">
        <f t="shared" si="60"/>
        <v>2633100000</v>
      </c>
      <c r="G337" s="2">
        <f t="shared" si="61"/>
        <v>21.6914276962305</v>
      </c>
      <c r="H337" s="2">
        <f t="shared" si="62"/>
        <v>0.164877896055103</v>
      </c>
      <c r="I337" s="5">
        <v>101</v>
      </c>
      <c r="J337" s="5">
        <v>36</v>
      </c>
      <c r="K337" s="5">
        <f t="shared" si="63"/>
        <v>4.62497281328427</v>
      </c>
      <c r="L337" s="5">
        <f t="shared" si="64"/>
        <v>3.61091791264422</v>
      </c>
      <c r="M337" s="4">
        <v>19110000000</v>
      </c>
      <c r="N337" s="4">
        <f t="shared" si="65"/>
        <v>23.6734775951986</v>
      </c>
      <c r="O337" s="4">
        <v>2423000000</v>
      </c>
      <c r="P337" s="4">
        <v>5850000000</v>
      </c>
      <c r="Q337" s="1">
        <v>0.8732</v>
      </c>
      <c r="R337" s="1">
        <v>0.0143</v>
      </c>
      <c r="S337" s="1">
        <v>0.0082</v>
      </c>
      <c r="T337" s="1">
        <v>0.0647</v>
      </c>
      <c r="U337" s="1">
        <v>253</v>
      </c>
      <c r="V337" s="1">
        <f t="shared" si="66"/>
        <v>5.53733426701854</v>
      </c>
      <c r="W337" s="1">
        <v>4.04</v>
      </c>
      <c r="X337" s="4">
        <v>146400000</v>
      </c>
      <c r="Y337" s="1">
        <f t="shared" si="67"/>
        <v>18.8018531594915</v>
      </c>
      <c r="Z337" s="1">
        <v>0.92</v>
      </c>
      <c r="AA337" s="1">
        <v>8.89</v>
      </c>
      <c r="AB337" s="1">
        <v>40.99</v>
      </c>
      <c r="AC337" s="1">
        <v>0.008199</v>
      </c>
      <c r="AD337" s="4">
        <v>301100000</v>
      </c>
      <c r="AE337" s="4">
        <v>16690000000</v>
      </c>
      <c r="AF337" s="4">
        <f t="shared" si="68"/>
        <v>0.0157561486132915</v>
      </c>
      <c r="AG337" s="4">
        <f t="shared" si="69"/>
        <v>0.0180407429598562</v>
      </c>
      <c r="AH337" s="3">
        <v>1.196758</v>
      </c>
      <c r="AI337" s="4">
        <v>15720000000</v>
      </c>
      <c r="AJ337" s="4">
        <v>14520000000</v>
      </c>
      <c r="AK337" s="4">
        <f t="shared" si="70"/>
        <v>0.909204758922981</v>
      </c>
      <c r="AL337" s="4">
        <f t="shared" si="71"/>
        <v>0.984345648090169</v>
      </c>
      <c r="AM337" s="1">
        <v>33.33</v>
      </c>
      <c r="AN337" s="1">
        <v>0.3918</v>
      </c>
    </row>
    <row r="338" spans="1:40">
      <c r="A338" s="1">
        <v>2518</v>
      </c>
      <c r="B338" s="1">
        <v>2018</v>
      </c>
      <c r="C338" s="4">
        <v>703700000</v>
      </c>
      <c r="D338" s="1">
        <v>67756417</v>
      </c>
      <c r="E338" s="4">
        <v>2715000000</v>
      </c>
      <c r="F338" s="2">
        <f t="shared" si="60"/>
        <v>771456417</v>
      </c>
      <c r="G338" s="2">
        <f t="shared" si="61"/>
        <v>20.463790736921</v>
      </c>
      <c r="H338" s="2">
        <f t="shared" si="62"/>
        <v>0.284146009944751</v>
      </c>
      <c r="I338" s="5">
        <v>223</v>
      </c>
      <c r="J338" s="5">
        <v>66</v>
      </c>
      <c r="K338" s="5">
        <f t="shared" si="63"/>
        <v>5.41164605185504</v>
      </c>
      <c r="L338" s="5">
        <f t="shared" si="64"/>
        <v>4.20469261939097</v>
      </c>
      <c r="M338" s="4">
        <v>3542000000</v>
      </c>
      <c r="N338" s="4">
        <f t="shared" si="65"/>
        <v>21.9879573763071</v>
      </c>
      <c r="O338" s="4">
        <v>2425000000</v>
      </c>
      <c r="P338" s="4">
        <v>582400000</v>
      </c>
      <c r="Q338" s="1">
        <v>0.3153</v>
      </c>
      <c r="R338" s="1">
        <v>0.0657</v>
      </c>
      <c r="S338" s="1">
        <v>0.0654</v>
      </c>
      <c r="T338" s="1">
        <v>0.0955</v>
      </c>
      <c r="U338" s="1">
        <v>410</v>
      </c>
      <c r="V338" s="1">
        <f t="shared" si="66"/>
        <v>6.01859321449624</v>
      </c>
      <c r="W338" s="1">
        <v>15.06</v>
      </c>
      <c r="X338" s="4">
        <v>140800000</v>
      </c>
      <c r="Y338" s="1">
        <f t="shared" si="67"/>
        <v>18.7628510016882</v>
      </c>
      <c r="Z338" s="1">
        <v>5.18</v>
      </c>
      <c r="AA338" s="1">
        <v>59.74</v>
      </c>
      <c r="AB338" s="1">
        <v>71.91</v>
      </c>
      <c r="AC338" s="1">
        <v>0.065379</v>
      </c>
      <c r="AD338" s="1">
        <v>-89694879</v>
      </c>
      <c r="AE338" s="4">
        <v>1117000000</v>
      </c>
      <c r="AF338" s="4">
        <f t="shared" si="68"/>
        <v>-0.0253232295313382</v>
      </c>
      <c r="AG338" s="4">
        <f t="shared" si="69"/>
        <v>-0.0802998021486123</v>
      </c>
      <c r="AH338" s="3">
        <v>1.30469</v>
      </c>
      <c r="AI338" s="4">
        <v>2498000000</v>
      </c>
      <c r="AJ338" s="4">
        <v>1907000000</v>
      </c>
      <c r="AK338" s="4">
        <f t="shared" si="70"/>
        <v>0.702394106813996</v>
      </c>
      <c r="AL338" s="4">
        <f t="shared" si="71"/>
        <v>0.920073664825046</v>
      </c>
      <c r="AM338" s="1">
        <v>42.86</v>
      </c>
      <c r="AN338" s="1">
        <v>1.0031</v>
      </c>
    </row>
    <row r="339" spans="1:40">
      <c r="A339" s="1">
        <v>2518</v>
      </c>
      <c r="B339" s="1">
        <v>2019</v>
      </c>
      <c r="C339" s="4">
        <v>691300000</v>
      </c>
      <c r="D339" s="1">
        <v>67600554</v>
      </c>
      <c r="E339" s="4">
        <v>2610000000</v>
      </c>
      <c r="F339" s="2">
        <f t="shared" si="60"/>
        <v>758900554</v>
      </c>
      <c r="G339" s="2">
        <f t="shared" si="61"/>
        <v>20.4473813043778</v>
      </c>
      <c r="H339" s="2">
        <f t="shared" si="62"/>
        <v>0.290766495785441</v>
      </c>
      <c r="I339" s="5">
        <v>183</v>
      </c>
      <c r="J339" s="5">
        <v>58</v>
      </c>
      <c r="K339" s="5">
        <f t="shared" si="63"/>
        <v>5.21493575760899</v>
      </c>
      <c r="L339" s="5">
        <f t="shared" si="64"/>
        <v>4.07753744390572</v>
      </c>
      <c r="M339" s="4">
        <v>4057000000</v>
      </c>
      <c r="N339" s="4">
        <f t="shared" si="65"/>
        <v>22.1237096211707</v>
      </c>
      <c r="O339" s="4">
        <v>2625000000</v>
      </c>
      <c r="P339" s="4">
        <v>582400000</v>
      </c>
      <c r="Q339" s="1">
        <v>0.3529</v>
      </c>
      <c r="R339" s="1">
        <v>0.0837</v>
      </c>
      <c r="S339" s="1">
        <v>0.0793</v>
      </c>
      <c r="T339" s="1">
        <v>0.1225</v>
      </c>
      <c r="U339" s="1">
        <v>428</v>
      </c>
      <c r="V339" s="1">
        <f t="shared" si="66"/>
        <v>6.06145691892802</v>
      </c>
      <c r="W339" s="1">
        <v>14.85</v>
      </c>
      <c r="X339" s="4">
        <v>157900000</v>
      </c>
      <c r="Y339" s="1">
        <f t="shared" si="67"/>
        <v>18.8774724792259</v>
      </c>
      <c r="Z339" s="1">
        <v>6.05</v>
      </c>
      <c r="AA339" s="1">
        <v>59.74</v>
      </c>
      <c r="AB339" s="1">
        <v>71.87</v>
      </c>
      <c r="AC339" s="1">
        <v>0.079292</v>
      </c>
      <c r="AD339" s="4">
        <v>983800000</v>
      </c>
      <c r="AE339" s="4">
        <v>1432000000</v>
      </c>
      <c r="AF339" s="4">
        <f t="shared" si="68"/>
        <v>0.242494454030071</v>
      </c>
      <c r="AG339" s="4">
        <f t="shared" si="69"/>
        <v>0.687011173184358</v>
      </c>
      <c r="AH339" s="3">
        <v>1.554337</v>
      </c>
      <c r="AI339" s="4">
        <v>2235000000</v>
      </c>
      <c r="AJ339" s="4">
        <v>1674000000</v>
      </c>
      <c r="AK339" s="4">
        <f t="shared" si="70"/>
        <v>0.641379310344828</v>
      </c>
      <c r="AL339" s="4">
        <f t="shared" si="71"/>
        <v>0.85632183908046</v>
      </c>
      <c r="AM339" s="1">
        <v>42.86</v>
      </c>
      <c r="AN339" s="1">
        <v>1.1041</v>
      </c>
    </row>
    <row r="340" spans="1:40">
      <c r="A340" s="1">
        <v>2518</v>
      </c>
      <c r="B340" s="1">
        <v>2020</v>
      </c>
      <c r="C340" s="4">
        <v>670500000</v>
      </c>
      <c r="D340" s="4">
        <v>160000000</v>
      </c>
      <c r="E340" s="4">
        <v>2423000000</v>
      </c>
      <c r="F340" s="2">
        <f t="shared" si="60"/>
        <v>830500000</v>
      </c>
      <c r="G340" s="2">
        <f t="shared" si="61"/>
        <v>20.5375384870176</v>
      </c>
      <c r="H340" s="2">
        <f t="shared" si="62"/>
        <v>0.34275691291787</v>
      </c>
      <c r="I340" s="5">
        <v>209</v>
      </c>
      <c r="J340" s="5">
        <v>74</v>
      </c>
      <c r="K340" s="5">
        <f t="shared" si="63"/>
        <v>5.34710753071747</v>
      </c>
      <c r="L340" s="5">
        <f t="shared" si="64"/>
        <v>4.31748811353631</v>
      </c>
      <c r="M340" s="4">
        <v>4134000000</v>
      </c>
      <c r="N340" s="4">
        <f t="shared" si="65"/>
        <v>22.142511298206</v>
      </c>
      <c r="O340" s="4">
        <v>2813000000</v>
      </c>
      <c r="P340" s="4">
        <v>582400000</v>
      </c>
      <c r="Q340" s="1">
        <v>0.3196</v>
      </c>
      <c r="R340" s="1">
        <v>0.0868</v>
      </c>
      <c r="S340" s="1">
        <v>0.0736</v>
      </c>
      <c r="T340" s="1">
        <v>0.1081</v>
      </c>
      <c r="U340" s="1">
        <v>411</v>
      </c>
      <c r="V340" s="1">
        <f t="shared" si="66"/>
        <v>6.02102334934953</v>
      </c>
      <c r="W340" s="1">
        <v>14.19</v>
      </c>
      <c r="X340" s="4">
        <v>165700000</v>
      </c>
      <c r="Y340" s="1">
        <f t="shared" si="67"/>
        <v>18.9256894823968</v>
      </c>
      <c r="Z340" s="1">
        <v>6.84</v>
      </c>
      <c r="AA340" s="1">
        <v>59.74</v>
      </c>
      <c r="AB340" s="1">
        <v>72.41</v>
      </c>
      <c r="AC340" s="1">
        <v>0.073558</v>
      </c>
      <c r="AD340" s="4">
        <v>374400000</v>
      </c>
      <c r="AE340" s="4">
        <v>1321000000</v>
      </c>
      <c r="AF340" s="4">
        <f t="shared" si="68"/>
        <v>0.0905660377358491</v>
      </c>
      <c r="AG340" s="4">
        <f t="shared" si="69"/>
        <v>0.283421650264951</v>
      </c>
      <c r="AH340" s="3">
        <v>1.706561</v>
      </c>
      <c r="AI340" s="4">
        <v>2087000000</v>
      </c>
      <c r="AJ340" s="4">
        <v>1529000000</v>
      </c>
      <c r="AK340" s="4">
        <f t="shared" si="70"/>
        <v>0.631035905901775</v>
      </c>
      <c r="AL340" s="4">
        <f t="shared" si="71"/>
        <v>0.861328931077177</v>
      </c>
      <c r="AM340" s="1">
        <v>42.86</v>
      </c>
      <c r="AN340" s="1">
        <v>1.1958</v>
      </c>
    </row>
    <row r="341" spans="1:40">
      <c r="A341" s="1">
        <v>2518</v>
      </c>
      <c r="B341" s="1">
        <v>2021</v>
      </c>
      <c r="C341" s="4">
        <v>964800000</v>
      </c>
      <c r="D341" s="4">
        <v>230000000</v>
      </c>
      <c r="E341" s="4">
        <v>2806000000</v>
      </c>
      <c r="F341" s="2">
        <f t="shared" si="60"/>
        <v>1194800000</v>
      </c>
      <c r="G341" s="2">
        <f t="shared" si="61"/>
        <v>20.9012446443062</v>
      </c>
      <c r="H341" s="2">
        <f t="shared" si="62"/>
        <v>0.425801853171775</v>
      </c>
      <c r="I341" s="5">
        <v>243</v>
      </c>
      <c r="J341" s="5">
        <v>80</v>
      </c>
      <c r="K341" s="5">
        <f t="shared" si="63"/>
        <v>5.4971682252932</v>
      </c>
      <c r="L341" s="5">
        <f t="shared" si="64"/>
        <v>4.39444915467244</v>
      </c>
      <c r="M341" s="4">
        <v>4951000000</v>
      </c>
      <c r="N341" s="4">
        <f t="shared" si="65"/>
        <v>22.3228554133257</v>
      </c>
      <c r="O341" s="4">
        <v>3103000000</v>
      </c>
      <c r="P341" s="4">
        <v>582400000</v>
      </c>
      <c r="Q341" s="1">
        <v>0.3732</v>
      </c>
      <c r="R341" s="1">
        <v>0.0839</v>
      </c>
      <c r="S341" s="1">
        <v>0.0752</v>
      </c>
      <c r="T341" s="1">
        <v>0.12</v>
      </c>
      <c r="U341" s="1">
        <v>437</v>
      </c>
      <c r="V341" s="1">
        <f t="shared" si="66"/>
        <v>6.08221891037645</v>
      </c>
      <c r="W341" s="1">
        <v>14.98</v>
      </c>
      <c r="X341" s="4">
        <v>168600000</v>
      </c>
      <c r="Y341" s="1">
        <f t="shared" si="67"/>
        <v>18.943039603532</v>
      </c>
      <c r="Z341" s="1">
        <v>6.01</v>
      </c>
      <c r="AA341" s="1">
        <v>59.74</v>
      </c>
      <c r="AB341" s="1">
        <v>72.96</v>
      </c>
      <c r="AC341" s="1">
        <v>0.075218</v>
      </c>
      <c r="AD341" s="4">
        <v>450400000</v>
      </c>
      <c r="AE341" s="4">
        <v>1848000000</v>
      </c>
      <c r="AF341" s="4">
        <f t="shared" si="68"/>
        <v>0.0909715209048677</v>
      </c>
      <c r="AG341" s="4">
        <f t="shared" si="69"/>
        <v>0.243722943722944</v>
      </c>
      <c r="AH341" s="3">
        <v>1.764324</v>
      </c>
      <c r="AI341" s="4">
        <v>2451000000</v>
      </c>
      <c r="AJ341" s="4">
        <v>1927000000</v>
      </c>
      <c r="AK341" s="4">
        <f t="shared" si="70"/>
        <v>0.686742694226657</v>
      </c>
      <c r="AL341" s="4">
        <f t="shared" si="71"/>
        <v>0.873485388453314</v>
      </c>
      <c r="AM341" s="1">
        <v>42.86</v>
      </c>
      <c r="AN341" s="1">
        <v>1.0396</v>
      </c>
    </row>
    <row r="342" spans="1:40">
      <c r="A342" s="1">
        <v>2518</v>
      </c>
      <c r="B342" s="1">
        <v>2022</v>
      </c>
      <c r="C342" s="4">
        <v>1004000000</v>
      </c>
      <c r="D342" s="4">
        <v>225200000</v>
      </c>
      <c r="E342" s="4">
        <v>4401000000</v>
      </c>
      <c r="F342" s="2">
        <f t="shared" si="60"/>
        <v>1229200000</v>
      </c>
      <c r="G342" s="2">
        <f t="shared" si="61"/>
        <v>20.9296293882206</v>
      </c>
      <c r="H342" s="2">
        <f t="shared" si="62"/>
        <v>0.27930015905476</v>
      </c>
      <c r="I342" s="5">
        <v>244</v>
      </c>
      <c r="J342" s="5">
        <v>77</v>
      </c>
      <c r="K342" s="5">
        <f t="shared" si="63"/>
        <v>5.50125821054473</v>
      </c>
      <c r="L342" s="5">
        <f t="shared" si="64"/>
        <v>4.35670882668959</v>
      </c>
      <c r="M342" s="4">
        <v>6220000000</v>
      </c>
      <c r="N342" s="4">
        <f t="shared" si="65"/>
        <v>22.5510357436975</v>
      </c>
      <c r="O342" s="4">
        <v>3613000000</v>
      </c>
      <c r="P342" s="4">
        <v>582400000</v>
      </c>
      <c r="Q342" s="1">
        <v>0.4192</v>
      </c>
      <c r="R342" s="1">
        <v>0.1242</v>
      </c>
      <c r="S342" s="1">
        <v>0.1096</v>
      </c>
      <c r="T342" s="1">
        <v>0.1888</v>
      </c>
      <c r="U342" s="1">
        <v>483</v>
      </c>
      <c r="V342" s="1">
        <f t="shared" si="66"/>
        <v>6.18208490671663</v>
      </c>
      <c r="W342" s="1">
        <v>12.65</v>
      </c>
      <c r="X342" s="4">
        <v>181700000</v>
      </c>
      <c r="Y342" s="1">
        <f t="shared" si="67"/>
        <v>19.0178675333664</v>
      </c>
      <c r="Z342" s="1">
        <v>4.13</v>
      </c>
      <c r="AA342" s="1">
        <v>57.74</v>
      </c>
      <c r="AB342" s="1">
        <v>71.39</v>
      </c>
      <c r="AC342" s="1">
        <v>0.109647</v>
      </c>
      <c r="AD342" s="4">
        <v>859100000</v>
      </c>
      <c r="AE342" s="4">
        <v>2607000000</v>
      </c>
      <c r="AF342" s="4">
        <f t="shared" si="68"/>
        <v>0.138118971061093</v>
      </c>
      <c r="AG342" s="4">
        <f t="shared" si="69"/>
        <v>0.329535864978903</v>
      </c>
      <c r="AH342" s="3">
        <v>1.413464</v>
      </c>
      <c r="AI342" s="4">
        <v>3608000000</v>
      </c>
      <c r="AJ342" s="4">
        <v>3002000000</v>
      </c>
      <c r="AK342" s="4">
        <f t="shared" si="70"/>
        <v>0.682117700522608</v>
      </c>
      <c r="AL342" s="4">
        <f t="shared" si="71"/>
        <v>0.819813678709384</v>
      </c>
      <c r="AM342" s="1">
        <v>42.86</v>
      </c>
      <c r="AN342" s="1">
        <v>0.8676</v>
      </c>
    </row>
    <row r="343" spans="1:40">
      <c r="A343" s="1">
        <v>2518</v>
      </c>
      <c r="B343" s="1">
        <v>2023</v>
      </c>
      <c r="C343" s="4">
        <v>1096000000</v>
      </c>
      <c r="D343" s="4">
        <v>254700000</v>
      </c>
      <c r="E343" s="4">
        <v>5440000000</v>
      </c>
      <c r="F343" s="2">
        <f t="shared" si="60"/>
        <v>1350700000</v>
      </c>
      <c r="G343" s="2">
        <f t="shared" si="61"/>
        <v>21.023888813531</v>
      </c>
      <c r="H343" s="2">
        <f t="shared" si="62"/>
        <v>0.248290441176471</v>
      </c>
      <c r="I343" s="5">
        <v>244</v>
      </c>
      <c r="J343" s="5">
        <v>77</v>
      </c>
      <c r="K343" s="5">
        <f t="shared" si="63"/>
        <v>5.50125821054473</v>
      </c>
      <c r="L343" s="5">
        <f t="shared" si="64"/>
        <v>4.35670882668959</v>
      </c>
      <c r="M343" s="4">
        <v>6883000000</v>
      </c>
      <c r="N343" s="4">
        <f t="shared" si="65"/>
        <v>22.6523204403626</v>
      </c>
      <c r="O343" s="4">
        <v>4310000000</v>
      </c>
      <c r="P343" s="4">
        <v>586900000</v>
      </c>
      <c r="Q343" s="1">
        <v>0.3738</v>
      </c>
      <c r="R343" s="1">
        <v>0.1384</v>
      </c>
      <c r="S343" s="1">
        <v>0.1266</v>
      </c>
      <c r="T343" s="1">
        <v>0.2021</v>
      </c>
      <c r="U343" s="1">
        <v>631</v>
      </c>
      <c r="V343" s="1">
        <f t="shared" si="66"/>
        <v>6.44888939414686</v>
      </c>
      <c r="W343" s="1">
        <v>15.64</v>
      </c>
      <c r="X343" s="4">
        <v>259100000</v>
      </c>
      <c r="Y343" s="1">
        <f t="shared" si="67"/>
        <v>19.3727246455323</v>
      </c>
      <c r="Z343" s="1">
        <v>4.76</v>
      </c>
      <c r="AA343" s="1">
        <v>57.29</v>
      </c>
      <c r="AB343" s="1">
        <v>63.6</v>
      </c>
      <c r="AC343" s="1">
        <v>0.126574</v>
      </c>
      <c r="AD343" s="4">
        <v>515400000</v>
      </c>
      <c r="AE343" s="4">
        <v>2573000000</v>
      </c>
      <c r="AF343" s="4">
        <f t="shared" si="68"/>
        <v>0.0748801394740665</v>
      </c>
      <c r="AG343" s="4">
        <f t="shared" si="69"/>
        <v>0.20031092110377</v>
      </c>
      <c r="AH343" s="3">
        <v>1.265317</v>
      </c>
      <c r="AI343" s="4">
        <v>4388000000</v>
      </c>
      <c r="AJ343" s="4">
        <v>3650000000</v>
      </c>
      <c r="AK343" s="4">
        <f t="shared" si="70"/>
        <v>0.670955882352941</v>
      </c>
      <c r="AL343" s="4">
        <f t="shared" si="71"/>
        <v>0.806617647058824</v>
      </c>
      <c r="AM343" s="1">
        <v>42.86</v>
      </c>
      <c r="AN343" s="1">
        <v>0.7418</v>
      </c>
    </row>
    <row r="344" spans="1:40">
      <c r="A344" s="1">
        <v>2531</v>
      </c>
      <c r="B344" s="1">
        <v>2018</v>
      </c>
      <c r="C344" s="4">
        <v>3786000000</v>
      </c>
      <c r="D344" s="4">
        <v>278100000</v>
      </c>
      <c r="E344" s="4">
        <v>3834000000</v>
      </c>
      <c r="F344" s="2">
        <f t="shared" si="60"/>
        <v>4064100000</v>
      </c>
      <c r="G344" s="2">
        <f t="shared" si="61"/>
        <v>22.1254581532191</v>
      </c>
      <c r="H344" s="2">
        <f t="shared" si="62"/>
        <v>1.06001564945227</v>
      </c>
      <c r="I344" s="5">
        <v>63</v>
      </c>
      <c r="J344" s="5">
        <v>22</v>
      </c>
      <c r="K344" s="5">
        <f t="shared" si="63"/>
        <v>4.15888308335967</v>
      </c>
      <c r="L344" s="5">
        <f t="shared" si="64"/>
        <v>3.13549421592915</v>
      </c>
      <c r="M344" s="4">
        <v>12770000000</v>
      </c>
      <c r="N344" s="4">
        <f t="shared" si="65"/>
        <v>23.2703645069909</v>
      </c>
      <c r="O344" s="4">
        <v>5341000000</v>
      </c>
      <c r="P344" s="4">
        <v>1779000000</v>
      </c>
      <c r="Q344" s="1">
        <v>0.5816</v>
      </c>
      <c r="R344" s="1">
        <v>0.0554</v>
      </c>
      <c r="S344" s="1">
        <v>0.0377</v>
      </c>
      <c r="T344" s="1">
        <v>0.09</v>
      </c>
      <c r="U344" s="1">
        <v>162</v>
      </c>
      <c r="V344" s="1">
        <f t="shared" si="66"/>
        <v>5.09375020080676</v>
      </c>
      <c r="W344" s="1">
        <v>12.92</v>
      </c>
      <c r="X344" s="4">
        <v>135500000</v>
      </c>
      <c r="Y344" s="1">
        <f t="shared" si="67"/>
        <v>18.724482198284</v>
      </c>
      <c r="Z344" s="1">
        <v>3.66</v>
      </c>
      <c r="AA344" s="1">
        <v>29.81</v>
      </c>
      <c r="AB344" s="1">
        <v>64.57</v>
      </c>
      <c r="AC344" s="1">
        <v>0.037673</v>
      </c>
      <c r="AD344" s="4">
        <v>619900000</v>
      </c>
      <c r="AE344" s="4">
        <v>7425000000</v>
      </c>
      <c r="AF344" s="4">
        <f t="shared" si="68"/>
        <v>0.0485434612372749</v>
      </c>
      <c r="AG344" s="4">
        <f t="shared" si="69"/>
        <v>0.0834882154882155</v>
      </c>
      <c r="AH344" s="3">
        <v>3.448642</v>
      </c>
      <c r="AI344" s="4">
        <v>3379000000</v>
      </c>
      <c r="AJ344" s="4">
        <v>2738000000</v>
      </c>
      <c r="AK344" s="4">
        <f t="shared" si="70"/>
        <v>0.714136671883151</v>
      </c>
      <c r="AL344" s="4">
        <f t="shared" si="71"/>
        <v>0.88132498695879</v>
      </c>
      <c r="AM344" s="1">
        <v>42.86</v>
      </c>
      <c r="AN344" s="1">
        <v>0.3387</v>
      </c>
    </row>
    <row r="345" spans="1:40">
      <c r="A345" s="1">
        <v>2531</v>
      </c>
      <c r="B345" s="1">
        <v>2019</v>
      </c>
      <c r="C345" s="4">
        <v>5280000000</v>
      </c>
      <c r="D345" s="4">
        <v>301300000</v>
      </c>
      <c r="E345" s="4">
        <v>6058000000</v>
      </c>
      <c r="F345" s="2">
        <f t="shared" si="60"/>
        <v>5581300000</v>
      </c>
      <c r="G345" s="2">
        <f t="shared" si="61"/>
        <v>22.4426875611156</v>
      </c>
      <c r="H345" s="2">
        <f t="shared" si="62"/>
        <v>0.921310663585342</v>
      </c>
      <c r="I345" s="5">
        <v>62</v>
      </c>
      <c r="J345" s="5">
        <v>20</v>
      </c>
      <c r="K345" s="5">
        <f t="shared" si="63"/>
        <v>4.14313472639153</v>
      </c>
      <c r="L345" s="5">
        <f t="shared" si="64"/>
        <v>3.04452243772342</v>
      </c>
      <c r="M345" s="4">
        <v>13070000000</v>
      </c>
      <c r="N345" s="4">
        <f t="shared" si="65"/>
        <v>23.2935853645825</v>
      </c>
      <c r="O345" s="4">
        <v>5948000000</v>
      </c>
      <c r="P345" s="4">
        <v>1779000000</v>
      </c>
      <c r="Q345" s="1">
        <v>0.5448</v>
      </c>
      <c r="R345" s="1">
        <v>0.0812</v>
      </c>
      <c r="S345" s="1">
        <v>0.0585</v>
      </c>
      <c r="T345" s="1">
        <v>0.1285</v>
      </c>
      <c r="U345" s="1">
        <v>178</v>
      </c>
      <c r="V345" s="1">
        <f t="shared" si="66"/>
        <v>5.18738580584076</v>
      </c>
      <c r="W345" s="1">
        <v>11.68</v>
      </c>
      <c r="X345" s="4">
        <v>237500000</v>
      </c>
      <c r="Y345" s="1">
        <f t="shared" si="67"/>
        <v>19.285678181439</v>
      </c>
      <c r="Z345" s="1">
        <v>3.98</v>
      </c>
      <c r="AA345" s="1">
        <v>29.81</v>
      </c>
      <c r="AB345" s="1">
        <v>62.04</v>
      </c>
      <c r="AC345" s="1">
        <v>0.058502</v>
      </c>
      <c r="AD345" s="4">
        <v>848500000</v>
      </c>
      <c r="AE345" s="4">
        <v>7118000000</v>
      </c>
      <c r="AF345" s="4">
        <f t="shared" si="68"/>
        <v>0.0649196633511859</v>
      </c>
      <c r="AG345" s="4">
        <f t="shared" si="69"/>
        <v>0.119204832818207</v>
      </c>
      <c r="AH345" s="3">
        <v>2.189796</v>
      </c>
      <c r="AI345" s="4">
        <v>5115000000</v>
      </c>
      <c r="AJ345" s="4">
        <v>4395000000</v>
      </c>
      <c r="AK345" s="4">
        <f t="shared" si="70"/>
        <v>0.725486959392539</v>
      </c>
      <c r="AL345" s="4">
        <f t="shared" si="71"/>
        <v>0.844338065368108</v>
      </c>
      <c r="AM345" s="1">
        <v>42.86</v>
      </c>
      <c r="AN345" s="1">
        <v>0.2554</v>
      </c>
    </row>
    <row r="346" spans="1:40">
      <c r="A346" s="1">
        <v>2531</v>
      </c>
      <c r="B346" s="1">
        <v>2020</v>
      </c>
      <c r="C346" s="4">
        <v>5522000000</v>
      </c>
      <c r="D346" s="4">
        <v>323000000</v>
      </c>
      <c r="E346" s="4">
        <v>8100000000</v>
      </c>
      <c r="F346" s="2">
        <f t="shared" si="60"/>
        <v>5845000000</v>
      </c>
      <c r="G346" s="2">
        <f t="shared" si="61"/>
        <v>22.4888524318704</v>
      </c>
      <c r="H346" s="2">
        <f t="shared" si="62"/>
        <v>0.721604938271605</v>
      </c>
      <c r="I346" s="5">
        <v>62</v>
      </c>
      <c r="J346" s="5">
        <v>20</v>
      </c>
      <c r="K346" s="5">
        <f t="shared" si="63"/>
        <v>4.14313472639153</v>
      </c>
      <c r="L346" s="5">
        <f t="shared" si="64"/>
        <v>3.04452243772342</v>
      </c>
      <c r="M346" s="4">
        <v>14750000000</v>
      </c>
      <c r="N346" s="4">
        <f t="shared" si="65"/>
        <v>23.4145089197322</v>
      </c>
      <c r="O346" s="4">
        <v>6890000000</v>
      </c>
      <c r="P346" s="4">
        <v>1779000000</v>
      </c>
      <c r="Q346" s="1">
        <v>0.5328</v>
      </c>
      <c r="R346" s="1">
        <v>0.1055</v>
      </c>
      <c r="S346" s="1">
        <v>0.0749</v>
      </c>
      <c r="T346" s="1">
        <v>0.1604</v>
      </c>
      <c r="U346" s="1">
        <v>135</v>
      </c>
      <c r="V346" s="1">
        <f t="shared" si="66"/>
        <v>4.91265488573605</v>
      </c>
      <c r="W346" s="1">
        <v>5.44</v>
      </c>
      <c r="X346" s="4">
        <v>372800000</v>
      </c>
      <c r="Y346" s="1">
        <f t="shared" si="67"/>
        <v>19.7365526407757</v>
      </c>
      <c r="Z346" s="1">
        <v>4.63</v>
      </c>
      <c r="AA346" s="1">
        <v>29.81</v>
      </c>
      <c r="AB346" s="1">
        <v>61.16</v>
      </c>
      <c r="AC346" s="1">
        <v>0.074919</v>
      </c>
      <c r="AD346" s="4">
        <v>237700000</v>
      </c>
      <c r="AE346" s="4">
        <v>7858000000</v>
      </c>
      <c r="AF346" s="4">
        <f t="shared" si="68"/>
        <v>0.0161152542372881</v>
      </c>
      <c r="AG346" s="4">
        <f t="shared" si="69"/>
        <v>0.0302494273351998</v>
      </c>
      <c r="AH346" s="3">
        <v>1.831764</v>
      </c>
      <c r="AI346" s="4">
        <v>6744000000</v>
      </c>
      <c r="AJ346" s="4">
        <v>6160000000</v>
      </c>
      <c r="AK346" s="4">
        <f t="shared" si="70"/>
        <v>0.760493827160494</v>
      </c>
      <c r="AL346" s="4">
        <f t="shared" si="71"/>
        <v>0.832592592592593</v>
      </c>
      <c r="AM346" s="1">
        <v>50</v>
      </c>
      <c r="AN346" s="1">
        <v>0.3084</v>
      </c>
    </row>
    <row r="347" spans="1:40">
      <c r="A347" s="1">
        <v>2531</v>
      </c>
      <c r="B347" s="1">
        <v>2021</v>
      </c>
      <c r="C347" s="4">
        <v>5352000000</v>
      </c>
      <c r="D347" s="4">
        <v>373400000</v>
      </c>
      <c r="E347" s="4">
        <v>8172000000</v>
      </c>
      <c r="F347" s="2">
        <f t="shared" si="60"/>
        <v>5725400000</v>
      </c>
      <c r="G347" s="2">
        <f t="shared" si="61"/>
        <v>22.4681782529416</v>
      </c>
      <c r="H347" s="2">
        <f t="shared" si="62"/>
        <v>0.700611845325502</v>
      </c>
      <c r="I347" s="5">
        <v>62</v>
      </c>
      <c r="J347" s="5">
        <v>20</v>
      </c>
      <c r="K347" s="5">
        <f t="shared" si="63"/>
        <v>4.14313472639153</v>
      </c>
      <c r="L347" s="5">
        <f t="shared" si="64"/>
        <v>3.04452243772342</v>
      </c>
      <c r="M347" s="4">
        <v>15700000000</v>
      </c>
      <c r="N347" s="4">
        <f t="shared" si="65"/>
        <v>23.4769265493007</v>
      </c>
      <c r="O347" s="4">
        <v>7850000000</v>
      </c>
      <c r="P347" s="4">
        <v>1803000000</v>
      </c>
      <c r="Q347" s="1">
        <v>0.5</v>
      </c>
      <c r="R347" s="1">
        <v>0.1102</v>
      </c>
      <c r="S347" s="1">
        <v>0.083</v>
      </c>
      <c r="T347" s="1">
        <v>0.166</v>
      </c>
      <c r="U347" s="1">
        <v>154</v>
      </c>
      <c r="V347" s="1">
        <f t="shared" si="66"/>
        <v>5.04342511691925</v>
      </c>
      <c r="W347" s="1">
        <v>9.2</v>
      </c>
      <c r="X347" s="4">
        <v>350400000</v>
      </c>
      <c r="Y347" s="1">
        <f t="shared" si="67"/>
        <v>19.6745859170265</v>
      </c>
      <c r="Z347" s="1">
        <v>4.29</v>
      </c>
      <c r="AA347" s="1">
        <v>29.42</v>
      </c>
      <c r="AB347" s="1">
        <v>59.33</v>
      </c>
      <c r="AC347" s="1">
        <v>0.083007</v>
      </c>
      <c r="AD347" s="4">
        <v>776000000</v>
      </c>
      <c r="AE347" s="4">
        <v>7850000000</v>
      </c>
      <c r="AF347" s="4">
        <f t="shared" si="68"/>
        <v>0.0494267515923567</v>
      </c>
      <c r="AG347" s="4">
        <f t="shared" si="69"/>
        <v>0.0988535031847134</v>
      </c>
      <c r="AH347" s="3">
        <v>1.922634</v>
      </c>
      <c r="AI347" s="4">
        <v>6995000000</v>
      </c>
      <c r="AJ347" s="4">
        <v>6405000000</v>
      </c>
      <c r="AK347" s="4">
        <f t="shared" si="70"/>
        <v>0.783773861967695</v>
      </c>
      <c r="AL347" s="4">
        <f t="shared" si="71"/>
        <v>0.855971610376897</v>
      </c>
      <c r="AM347" s="1">
        <v>42.86</v>
      </c>
      <c r="AN347" s="1">
        <v>0.2046</v>
      </c>
    </row>
    <row r="348" spans="1:40">
      <c r="A348" s="1">
        <v>2531</v>
      </c>
      <c r="B348" s="1">
        <v>2022</v>
      </c>
      <c r="C348" s="4">
        <v>7109000000</v>
      </c>
      <c r="D348" s="4">
        <v>525500000</v>
      </c>
      <c r="E348" s="4">
        <v>6738000000</v>
      </c>
      <c r="F348" s="2">
        <f t="shared" si="60"/>
        <v>7634500000</v>
      </c>
      <c r="G348" s="2">
        <f t="shared" si="61"/>
        <v>22.7559432855878</v>
      </c>
      <c r="H348" s="2">
        <f t="shared" si="62"/>
        <v>1.13305135054912</v>
      </c>
      <c r="I348" s="5">
        <v>63</v>
      </c>
      <c r="J348" s="5">
        <v>20</v>
      </c>
      <c r="K348" s="5">
        <f t="shared" si="63"/>
        <v>4.15888308335967</v>
      </c>
      <c r="L348" s="5">
        <f t="shared" si="64"/>
        <v>3.04452243772342</v>
      </c>
      <c r="M348" s="4">
        <v>19880000000</v>
      </c>
      <c r="N348" s="4">
        <f t="shared" si="65"/>
        <v>23.7129800381748</v>
      </c>
      <c r="O348" s="4">
        <v>8314000000</v>
      </c>
      <c r="P348" s="4">
        <v>1803000000</v>
      </c>
      <c r="Q348" s="1">
        <v>0.5819</v>
      </c>
      <c r="R348" s="1">
        <v>0.0468</v>
      </c>
      <c r="S348" s="1">
        <v>0.031</v>
      </c>
      <c r="T348" s="1">
        <v>0.074</v>
      </c>
      <c r="U348" s="1">
        <v>181</v>
      </c>
      <c r="V348" s="1">
        <f t="shared" si="66"/>
        <v>5.2040066870768</v>
      </c>
      <c r="W348" s="1">
        <v>9.3</v>
      </c>
      <c r="X348" s="4">
        <v>300200000</v>
      </c>
      <c r="Y348" s="1">
        <f t="shared" si="67"/>
        <v>19.5199594771636</v>
      </c>
      <c r="Z348" s="1">
        <v>4.46</v>
      </c>
      <c r="AA348" s="1">
        <v>29.42</v>
      </c>
      <c r="AB348" s="1">
        <v>58.96</v>
      </c>
      <c r="AC348" s="1">
        <v>0.030958</v>
      </c>
      <c r="AD348" s="4">
        <v>753700000</v>
      </c>
      <c r="AE348" s="4">
        <v>11570000000</v>
      </c>
      <c r="AF348" s="4">
        <f t="shared" si="68"/>
        <v>0.0379124748490946</v>
      </c>
      <c r="AG348" s="4">
        <f t="shared" si="69"/>
        <v>0.06514261019879</v>
      </c>
      <c r="AH348" s="3">
        <v>2.950796</v>
      </c>
      <c r="AI348" s="4">
        <v>6014000000</v>
      </c>
      <c r="AJ348" s="4">
        <v>5459000000</v>
      </c>
      <c r="AK348" s="4">
        <f t="shared" si="70"/>
        <v>0.81018106262986</v>
      </c>
      <c r="AL348" s="4">
        <f t="shared" si="71"/>
        <v>0.892549718017216</v>
      </c>
      <c r="AM348" s="1">
        <v>42.86</v>
      </c>
      <c r="AN348" s="1">
        <v>0.2876</v>
      </c>
    </row>
    <row r="349" spans="1:40">
      <c r="A349" s="1">
        <v>2531</v>
      </c>
      <c r="B349" s="1">
        <v>2023</v>
      </c>
      <c r="C349" s="4">
        <v>9718000000</v>
      </c>
      <c r="D349" s="4">
        <v>891600000</v>
      </c>
      <c r="E349" s="4">
        <v>7727000000</v>
      </c>
      <c r="F349" s="2">
        <f t="shared" si="60"/>
        <v>10609600000</v>
      </c>
      <c r="G349" s="2">
        <f t="shared" si="61"/>
        <v>23.0850250885789</v>
      </c>
      <c r="H349" s="2">
        <f t="shared" si="62"/>
        <v>1.37305551960657</v>
      </c>
      <c r="I349" s="5">
        <v>63</v>
      </c>
      <c r="J349" s="5">
        <v>20</v>
      </c>
      <c r="K349" s="5">
        <f t="shared" si="63"/>
        <v>4.15888308335967</v>
      </c>
      <c r="L349" s="5">
        <f t="shared" si="64"/>
        <v>3.04452243772342</v>
      </c>
      <c r="M349" s="4">
        <v>24310000000</v>
      </c>
      <c r="N349" s="4">
        <f t="shared" si="65"/>
        <v>23.9141536252744</v>
      </c>
      <c r="O349" s="4">
        <v>8933000000</v>
      </c>
      <c r="P349" s="4">
        <v>1797000000</v>
      </c>
      <c r="Q349" s="1">
        <v>0.6325</v>
      </c>
      <c r="R349" s="1">
        <v>0.0513</v>
      </c>
      <c r="S349" s="1">
        <v>0.0322</v>
      </c>
      <c r="T349" s="1">
        <v>0.0875</v>
      </c>
      <c r="U349" s="1">
        <v>240</v>
      </c>
      <c r="V349" s="1">
        <f t="shared" si="66"/>
        <v>5.48479693349065</v>
      </c>
      <c r="W349" s="1">
        <v>14.47</v>
      </c>
      <c r="X349" s="4">
        <v>352200000</v>
      </c>
      <c r="Y349" s="1">
        <f t="shared" si="67"/>
        <v>19.6797097540264</v>
      </c>
      <c r="Z349" s="1">
        <v>4.56</v>
      </c>
      <c r="AA349" s="1">
        <v>29.52</v>
      </c>
      <c r="AB349" s="1">
        <v>58.34</v>
      </c>
      <c r="AC349" s="1">
        <v>0.032156</v>
      </c>
      <c r="AD349" s="4">
        <v>1829000000</v>
      </c>
      <c r="AE349" s="4">
        <v>15380000000</v>
      </c>
      <c r="AF349" s="4">
        <f t="shared" si="68"/>
        <v>0.0752365281777047</v>
      </c>
      <c r="AG349" s="4">
        <f t="shared" si="69"/>
        <v>0.118920676202861</v>
      </c>
      <c r="AH349" s="3">
        <v>3.146337</v>
      </c>
      <c r="AI349" s="4">
        <v>6727000000</v>
      </c>
      <c r="AJ349" s="4">
        <v>5964000000</v>
      </c>
      <c r="AK349" s="4">
        <f t="shared" si="70"/>
        <v>0.771839006082568</v>
      </c>
      <c r="AL349" s="4">
        <f t="shared" si="71"/>
        <v>0.870583667658859</v>
      </c>
      <c r="AM349" s="1">
        <v>42.86</v>
      </c>
      <c r="AN349" s="1">
        <v>0.2147</v>
      </c>
    </row>
    <row r="350" spans="1:40">
      <c r="A350" s="1">
        <v>2533</v>
      </c>
      <c r="B350" s="1">
        <v>2018</v>
      </c>
      <c r="C350" s="4">
        <v>932200000</v>
      </c>
      <c r="D350" s="4">
        <v>173000000</v>
      </c>
      <c r="E350" s="4">
        <v>4739000000</v>
      </c>
      <c r="F350" s="2">
        <f t="shared" si="60"/>
        <v>1105200000</v>
      </c>
      <c r="G350" s="2">
        <f t="shared" si="61"/>
        <v>20.8232921510135</v>
      </c>
      <c r="H350" s="2">
        <f t="shared" si="62"/>
        <v>0.233213758176831</v>
      </c>
      <c r="I350" s="5">
        <v>59</v>
      </c>
      <c r="J350" s="5">
        <v>59</v>
      </c>
      <c r="K350" s="5">
        <f t="shared" si="63"/>
        <v>4.0943445622221</v>
      </c>
      <c r="L350" s="5">
        <f t="shared" si="64"/>
        <v>4.0943445622221</v>
      </c>
      <c r="M350" s="4">
        <v>4175000000</v>
      </c>
      <c r="N350" s="4">
        <f t="shared" si="65"/>
        <v>22.1523801952492</v>
      </c>
      <c r="O350" s="4">
        <v>2559000000</v>
      </c>
      <c r="P350" s="4">
        <v>553100000</v>
      </c>
      <c r="Q350" s="1">
        <v>0.387</v>
      </c>
      <c r="R350" s="1">
        <v>0.0379</v>
      </c>
      <c r="S350" s="1">
        <v>0.0334</v>
      </c>
      <c r="T350" s="1">
        <v>0.0544</v>
      </c>
      <c r="U350" s="1">
        <v>403</v>
      </c>
      <c r="V350" s="1">
        <f t="shared" si="66"/>
        <v>6.00141487796115</v>
      </c>
      <c r="W350" s="1">
        <v>14.89</v>
      </c>
      <c r="X350" s="4">
        <v>170200000</v>
      </c>
      <c r="Y350" s="1">
        <f t="shared" si="67"/>
        <v>18.9524847741035</v>
      </c>
      <c r="Z350" s="1">
        <v>3.59</v>
      </c>
      <c r="AA350" s="1">
        <v>20.83</v>
      </c>
      <c r="AB350" s="1">
        <v>39.21</v>
      </c>
      <c r="AC350" s="1">
        <v>0.033363</v>
      </c>
      <c r="AD350" s="1">
        <v>79034005</v>
      </c>
      <c r="AE350" s="4">
        <v>1616000000</v>
      </c>
      <c r="AF350" s="4">
        <f t="shared" si="68"/>
        <v>0.0189303005988024</v>
      </c>
      <c r="AG350" s="4">
        <f t="shared" si="69"/>
        <v>0.0489071813118812</v>
      </c>
      <c r="AH350" s="3">
        <v>0.880965</v>
      </c>
      <c r="AI350" s="4">
        <v>4596000000</v>
      </c>
      <c r="AJ350" s="4">
        <v>4011000000</v>
      </c>
      <c r="AK350" s="4">
        <f t="shared" si="70"/>
        <v>0.846381093057607</v>
      </c>
      <c r="AL350" s="4">
        <f t="shared" si="71"/>
        <v>0.969824857564887</v>
      </c>
      <c r="AM350" s="1">
        <v>33.33</v>
      </c>
      <c r="AN350" s="1">
        <v>0.571</v>
      </c>
    </row>
    <row r="351" spans="1:40">
      <c r="A351" s="1">
        <v>2533</v>
      </c>
      <c r="B351" s="1">
        <v>2019</v>
      </c>
      <c r="C351" s="4">
        <v>926300000</v>
      </c>
      <c r="D351" s="4">
        <v>166600000</v>
      </c>
      <c r="E351" s="4">
        <v>5844000000</v>
      </c>
      <c r="F351" s="2">
        <f t="shared" si="60"/>
        <v>1092900000</v>
      </c>
      <c r="G351" s="2">
        <f t="shared" si="61"/>
        <v>20.8121005506469</v>
      </c>
      <c r="H351" s="2">
        <f t="shared" si="62"/>
        <v>0.187012320328542</v>
      </c>
      <c r="I351" s="5">
        <v>75</v>
      </c>
      <c r="J351" s="5">
        <v>75</v>
      </c>
      <c r="K351" s="5">
        <f t="shared" si="63"/>
        <v>4.33073334028633</v>
      </c>
      <c r="L351" s="5">
        <f t="shared" si="64"/>
        <v>4.33073334028633</v>
      </c>
      <c r="M351" s="4">
        <v>4616000000</v>
      </c>
      <c r="N351" s="4">
        <f t="shared" si="65"/>
        <v>22.2527943661522</v>
      </c>
      <c r="O351" s="4">
        <v>2616000000</v>
      </c>
      <c r="P351" s="4">
        <v>565200000</v>
      </c>
      <c r="Q351" s="1">
        <v>0.4332</v>
      </c>
      <c r="R351" s="1">
        <v>0.0597</v>
      </c>
      <c r="S351" s="1">
        <v>0.0459</v>
      </c>
      <c r="T351" s="1">
        <v>0.081</v>
      </c>
      <c r="U351" s="1">
        <v>506</v>
      </c>
      <c r="V351" s="1">
        <f t="shared" si="66"/>
        <v>6.22851100359118</v>
      </c>
      <c r="W351" s="1">
        <v>18.34</v>
      </c>
      <c r="X351" s="4">
        <v>181300000</v>
      </c>
      <c r="Y351" s="1">
        <f t="shared" si="67"/>
        <v>19.0156636757251</v>
      </c>
      <c r="Z351" s="1">
        <v>3.1</v>
      </c>
      <c r="AA351" s="1">
        <v>20.38</v>
      </c>
      <c r="AB351" s="1">
        <v>37.92</v>
      </c>
      <c r="AC351" s="1">
        <v>0.045907</v>
      </c>
      <c r="AD351" s="4">
        <v>199600000</v>
      </c>
      <c r="AE351" s="4">
        <v>1999000000</v>
      </c>
      <c r="AF351" s="4">
        <f t="shared" si="68"/>
        <v>0.0432409012131716</v>
      </c>
      <c r="AG351" s="4">
        <f t="shared" si="69"/>
        <v>0.0998499249624812</v>
      </c>
      <c r="AH351" s="3">
        <v>0.789802</v>
      </c>
      <c r="AI351" s="4">
        <v>5620000000</v>
      </c>
      <c r="AJ351" s="4">
        <v>4942000000</v>
      </c>
      <c r="AK351" s="4">
        <f t="shared" si="70"/>
        <v>0.845653661875428</v>
      </c>
      <c r="AL351" s="4">
        <f t="shared" si="71"/>
        <v>0.961670088980151</v>
      </c>
      <c r="AM351" s="1">
        <v>33.33</v>
      </c>
      <c r="AN351" s="1">
        <v>0.4721</v>
      </c>
    </row>
    <row r="352" spans="1:40">
      <c r="A352" s="1">
        <v>2533</v>
      </c>
      <c r="B352" s="1">
        <v>2020</v>
      </c>
      <c r="C352" s="4">
        <v>1320000000</v>
      </c>
      <c r="D352" s="4">
        <v>224400000</v>
      </c>
      <c r="E352" s="4">
        <v>7796000000</v>
      </c>
      <c r="F352" s="2">
        <f t="shared" si="60"/>
        <v>1544400000</v>
      </c>
      <c r="G352" s="2">
        <f t="shared" si="61"/>
        <v>21.1579013223544</v>
      </c>
      <c r="H352" s="2">
        <f t="shared" si="62"/>
        <v>0.198101590559261</v>
      </c>
      <c r="I352" s="5">
        <v>76</v>
      </c>
      <c r="J352" s="5">
        <v>76</v>
      </c>
      <c r="K352" s="5">
        <f t="shared" si="63"/>
        <v>4.34380542185368</v>
      </c>
      <c r="L352" s="5">
        <f t="shared" si="64"/>
        <v>4.34380542185368</v>
      </c>
      <c r="M352" s="4">
        <v>6622000000</v>
      </c>
      <c r="N352" s="4">
        <f t="shared" si="65"/>
        <v>22.6136632760715</v>
      </c>
      <c r="O352" s="4">
        <v>3575000000</v>
      </c>
      <c r="P352" s="4">
        <v>734100000</v>
      </c>
      <c r="Q352" s="1">
        <v>0.4602</v>
      </c>
      <c r="R352" s="1">
        <v>0.0461</v>
      </c>
      <c r="S352" s="1">
        <v>0.0389</v>
      </c>
      <c r="T352" s="1">
        <v>0.0721</v>
      </c>
      <c r="U352" s="1">
        <v>668</v>
      </c>
      <c r="V352" s="1">
        <f t="shared" si="66"/>
        <v>6.50578406012823</v>
      </c>
      <c r="W352" s="1">
        <v>17.21</v>
      </c>
      <c r="X352" s="4">
        <v>254500000</v>
      </c>
      <c r="Y352" s="1">
        <f t="shared" si="67"/>
        <v>19.3548113939549</v>
      </c>
      <c r="Z352" s="1">
        <v>3.26</v>
      </c>
      <c r="AA352" s="1">
        <v>15.69</v>
      </c>
      <c r="AB352" s="1">
        <v>50.76</v>
      </c>
      <c r="AC352" s="1">
        <v>0.038911</v>
      </c>
      <c r="AD352" s="4">
        <v>190000000</v>
      </c>
      <c r="AE352" s="4">
        <v>3047000000</v>
      </c>
      <c r="AF352" s="4">
        <f t="shared" si="68"/>
        <v>0.0286922379945636</v>
      </c>
      <c r="AG352" s="4">
        <f t="shared" si="69"/>
        <v>0.0623564161470299</v>
      </c>
      <c r="AH352" s="3">
        <v>0.849418</v>
      </c>
      <c r="AI352" s="4">
        <v>7510000000</v>
      </c>
      <c r="AJ352" s="4">
        <v>6683000000</v>
      </c>
      <c r="AK352" s="4">
        <f t="shared" si="70"/>
        <v>0.857234479220113</v>
      </c>
      <c r="AL352" s="4">
        <f t="shared" si="71"/>
        <v>0.963314520266804</v>
      </c>
      <c r="AM352" s="1">
        <v>33.33</v>
      </c>
      <c r="AN352" s="1">
        <v>0.4979</v>
      </c>
    </row>
    <row r="353" spans="1:40">
      <c r="A353" s="1">
        <v>2533</v>
      </c>
      <c r="B353" s="1">
        <v>2021</v>
      </c>
      <c r="C353" s="4">
        <v>1335000000</v>
      </c>
      <c r="D353" s="4">
        <v>220000000</v>
      </c>
      <c r="E353" s="4">
        <v>12830000000</v>
      </c>
      <c r="F353" s="2">
        <f t="shared" si="60"/>
        <v>1555000000</v>
      </c>
      <c r="G353" s="2">
        <f t="shared" si="61"/>
        <v>21.1647413825776</v>
      </c>
      <c r="H353" s="2">
        <f t="shared" si="62"/>
        <v>0.121200311769291</v>
      </c>
      <c r="I353" s="5">
        <v>77</v>
      </c>
      <c r="J353" s="5">
        <v>76</v>
      </c>
      <c r="K353" s="5">
        <f t="shared" si="63"/>
        <v>4.35670882668959</v>
      </c>
      <c r="L353" s="5">
        <f t="shared" si="64"/>
        <v>4.34380542185368</v>
      </c>
      <c r="M353" s="4">
        <v>7382000000</v>
      </c>
      <c r="N353" s="4">
        <f t="shared" si="65"/>
        <v>22.7223104415542</v>
      </c>
      <c r="O353" s="4">
        <v>3745000000</v>
      </c>
      <c r="P353" s="4">
        <v>734000000</v>
      </c>
      <c r="Q353" s="1">
        <v>0.4927</v>
      </c>
      <c r="R353" s="1">
        <v>0.0641</v>
      </c>
      <c r="S353" s="1">
        <v>0.0484</v>
      </c>
      <c r="T353" s="1">
        <v>0.0954</v>
      </c>
      <c r="U353" s="1">
        <v>756</v>
      </c>
      <c r="V353" s="1">
        <f t="shared" si="66"/>
        <v>6.62936325343745</v>
      </c>
      <c r="W353" s="1">
        <v>19.35</v>
      </c>
      <c r="X353" s="4">
        <v>434800000</v>
      </c>
      <c r="Y353" s="1">
        <f t="shared" si="67"/>
        <v>19.8903967132113</v>
      </c>
      <c r="Z353" s="1">
        <v>3.39</v>
      </c>
      <c r="AA353" s="1">
        <v>15.69</v>
      </c>
      <c r="AB353" s="1">
        <v>50.5</v>
      </c>
      <c r="AC353" s="1">
        <v>0.048385</v>
      </c>
      <c r="AD353" s="4">
        <v>482300000</v>
      </c>
      <c r="AE353" s="4">
        <v>3637000000</v>
      </c>
      <c r="AF353" s="4">
        <f t="shared" si="68"/>
        <v>0.0653345976700081</v>
      </c>
      <c r="AG353" s="4">
        <f t="shared" si="69"/>
        <v>0.13260929337366</v>
      </c>
      <c r="AH353" s="3">
        <v>0.575244</v>
      </c>
      <c r="AI353" s="4">
        <v>12370000000</v>
      </c>
      <c r="AJ353" s="4">
        <v>11240000000</v>
      </c>
      <c r="AK353" s="4">
        <f t="shared" si="70"/>
        <v>0.876071706936867</v>
      </c>
      <c r="AL353" s="4">
        <f t="shared" si="71"/>
        <v>0.964146531566641</v>
      </c>
      <c r="AM353" s="1">
        <v>33.33</v>
      </c>
      <c r="AN353" s="1">
        <v>0.3044</v>
      </c>
    </row>
    <row r="354" spans="1:40">
      <c r="A354" s="1">
        <v>2533</v>
      </c>
      <c r="B354" s="1">
        <v>2022</v>
      </c>
      <c r="C354" s="4">
        <v>1408000000</v>
      </c>
      <c r="D354" s="4">
        <v>255200000</v>
      </c>
      <c r="E354" s="4">
        <v>13200000000</v>
      </c>
      <c r="F354" s="2">
        <f t="shared" si="60"/>
        <v>1663200000</v>
      </c>
      <c r="G354" s="2">
        <f t="shared" si="61"/>
        <v>21.2320092945081</v>
      </c>
      <c r="H354" s="2">
        <f t="shared" si="62"/>
        <v>0.126</v>
      </c>
      <c r="I354" s="5">
        <v>77</v>
      </c>
      <c r="J354" s="5">
        <v>76</v>
      </c>
      <c r="K354" s="5">
        <f t="shared" si="63"/>
        <v>4.35670882668959</v>
      </c>
      <c r="L354" s="5">
        <f t="shared" si="64"/>
        <v>4.34380542185368</v>
      </c>
      <c r="M354" s="4">
        <v>7643000000</v>
      </c>
      <c r="N354" s="4">
        <f t="shared" si="65"/>
        <v>22.7570560332072</v>
      </c>
      <c r="O354" s="4">
        <v>3973000000</v>
      </c>
      <c r="P354" s="4">
        <v>733900000</v>
      </c>
      <c r="Q354" s="1">
        <v>0.4801</v>
      </c>
      <c r="R354" s="1">
        <v>0.0637</v>
      </c>
      <c r="S354" s="1">
        <v>0.0547</v>
      </c>
      <c r="T354" s="1">
        <v>0.1053</v>
      </c>
      <c r="U354" s="1">
        <v>821</v>
      </c>
      <c r="V354" s="1">
        <f t="shared" si="66"/>
        <v>6.71174039505618</v>
      </c>
      <c r="W354" s="1">
        <v>19.5</v>
      </c>
      <c r="X354" s="4">
        <v>460100000</v>
      </c>
      <c r="Y354" s="1">
        <f t="shared" si="67"/>
        <v>19.9469544151257</v>
      </c>
      <c r="Z354" s="1">
        <v>3.48</v>
      </c>
      <c r="AA354" s="1">
        <v>15.69</v>
      </c>
      <c r="AB354" s="1">
        <v>45.31</v>
      </c>
      <c r="AC354" s="1">
        <v>0.054727</v>
      </c>
      <c r="AD354" s="4">
        <v>691000000</v>
      </c>
      <c r="AE354" s="4">
        <v>3669000000</v>
      </c>
      <c r="AF354" s="4">
        <f t="shared" si="68"/>
        <v>0.0904095250556064</v>
      </c>
      <c r="AG354" s="4">
        <f t="shared" si="69"/>
        <v>0.18833469610248</v>
      </c>
      <c r="AH354" s="3">
        <v>0.578867</v>
      </c>
      <c r="AI354" s="4">
        <v>12710000000</v>
      </c>
      <c r="AJ354" s="4">
        <v>11680000000</v>
      </c>
      <c r="AK354" s="4">
        <f t="shared" si="70"/>
        <v>0.884848484848485</v>
      </c>
      <c r="AL354" s="4">
        <f t="shared" si="71"/>
        <v>0.962878787878788</v>
      </c>
      <c r="AM354" s="1">
        <v>33.33</v>
      </c>
      <c r="AN354" s="1">
        <v>0.3189</v>
      </c>
    </row>
    <row r="355" spans="1:40">
      <c r="A355" s="1">
        <v>2533</v>
      </c>
      <c r="B355" s="1">
        <v>2023</v>
      </c>
      <c r="C355" s="4">
        <v>1492000000</v>
      </c>
      <c r="D355" s="4">
        <v>292900000</v>
      </c>
      <c r="E355" s="4">
        <v>15290000000</v>
      </c>
      <c r="F355" s="2">
        <f t="shared" si="60"/>
        <v>1784900000</v>
      </c>
      <c r="G355" s="2">
        <f t="shared" si="61"/>
        <v>21.3026282281997</v>
      </c>
      <c r="H355" s="2">
        <f t="shared" si="62"/>
        <v>0.116736429038587</v>
      </c>
      <c r="I355" s="5">
        <v>77</v>
      </c>
      <c r="J355" s="5">
        <v>76</v>
      </c>
      <c r="K355" s="5">
        <f t="shared" si="63"/>
        <v>4.35670882668959</v>
      </c>
      <c r="L355" s="5">
        <f t="shared" si="64"/>
        <v>4.34380542185368</v>
      </c>
      <c r="M355" s="4">
        <v>8932000000</v>
      </c>
      <c r="N355" s="4">
        <f t="shared" si="65"/>
        <v>22.9129061709243</v>
      </c>
      <c r="O355" s="4">
        <v>4285000000</v>
      </c>
      <c r="P355" s="4">
        <v>733900000</v>
      </c>
      <c r="Q355" s="1">
        <v>0.5203</v>
      </c>
      <c r="R355" s="1">
        <v>0.0793</v>
      </c>
      <c r="S355" s="1">
        <v>0.0662</v>
      </c>
      <c r="T355" s="1">
        <v>0.138</v>
      </c>
      <c r="U355" s="1">
        <v>852</v>
      </c>
      <c r="V355" s="1">
        <f t="shared" si="66"/>
        <v>6.74875954749168</v>
      </c>
      <c r="W355" s="1">
        <v>21.15</v>
      </c>
      <c r="X355" s="4">
        <v>497600000</v>
      </c>
      <c r="Y355" s="1">
        <f t="shared" si="67"/>
        <v>20.0253070993892</v>
      </c>
      <c r="Z355" s="1">
        <v>3.25</v>
      </c>
      <c r="AA355" s="1">
        <v>15.69</v>
      </c>
      <c r="AB355" s="1">
        <v>41.59</v>
      </c>
      <c r="AC355" s="1">
        <v>0.066222</v>
      </c>
      <c r="AD355" s="4">
        <v>410200000</v>
      </c>
      <c r="AE355" s="4">
        <v>4647000000</v>
      </c>
      <c r="AF355" s="4">
        <f t="shared" si="68"/>
        <v>0.0459247648902821</v>
      </c>
      <c r="AG355" s="4">
        <f t="shared" si="69"/>
        <v>0.0882720034430816</v>
      </c>
      <c r="AH355" s="3">
        <v>0.584058</v>
      </c>
      <c r="AI355" s="4">
        <v>14700000000</v>
      </c>
      <c r="AJ355" s="4">
        <v>13570000000</v>
      </c>
      <c r="AK355" s="4">
        <f t="shared" si="70"/>
        <v>0.887508175277959</v>
      </c>
      <c r="AL355" s="4">
        <f t="shared" si="71"/>
        <v>0.961412688031393</v>
      </c>
      <c r="AM355" s="1">
        <v>37.5</v>
      </c>
      <c r="AN355" s="1">
        <v>0.2827</v>
      </c>
    </row>
    <row r="356" spans="1:40">
      <c r="A356" s="1">
        <v>2534</v>
      </c>
      <c r="B356" s="1">
        <v>2018</v>
      </c>
      <c r="C356" s="4">
        <v>1071000000</v>
      </c>
      <c r="D356" s="4">
        <v>262900000</v>
      </c>
      <c r="E356" s="4">
        <v>3572000000</v>
      </c>
      <c r="F356" s="2">
        <f t="shared" si="60"/>
        <v>1333900000</v>
      </c>
      <c r="G356" s="2">
        <f t="shared" si="61"/>
        <v>21.0113728191113</v>
      </c>
      <c r="H356" s="2">
        <f t="shared" si="62"/>
        <v>0.373432250839866</v>
      </c>
      <c r="I356" s="5">
        <v>140</v>
      </c>
      <c r="J356" s="5">
        <v>30</v>
      </c>
      <c r="K356" s="5">
        <f t="shared" si="63"/>
        <v>4.94875989037817</v>
      </c>
      <c r="L356" s="5">
        <f t="shared" si="64"/>
        <v>3.43398720448515</v>
      </c>
      <c r="M356" s="4">
        <v>8340000000</v>
      </c>
      <c r="N356" s="4">
        <f t="shared" si="65"/>
        <v>22.8443290533171</v>
      </c>
      <c r="O356" s="4">
        <v>3303000000</v>
      </c>
      <c r="P356" s="4">
        <v>739400000</v>
      </c>
      <c r="Q356" s="1">
        <v>0.6039</v>
      </c>
      <c r="R356" s="1">
        <v>0.0405</v>
      </c>
      <c r="S356" s="1">
        <v>0.0271</v>
      </c>
      <c r="T356" s="1">
        <v>0.0683</v>
      </c>
      <c r="U356" s="1">
        <v>488</v>
      </c>
      <c r="V356" s="1">
        <f t="shared" si="66"/>
        <v>6.19236248947487</v>
      </c>
      <c r="W356" s="1">
        <v>23.44</v>
      </c>
      <c r="X356" s="4">
        <v>187200000</v>
      </c>
      <c r="Y356" s="1">
        <f t="shared" si="67"/>
        <v>19.0476881220078</v>
      </c>
      <c r="Z356" s="1">
        <v>5.24</v>
      </c>
      <c r="AA356" s="1">
        <v>39</v>
      </c>
      <c r="AB356" s="1">
        <v>77.29</v>
      </c>
      <c r="AC356" s="1">
        <v>0.027056</v>
      </c>
      <c r="AD356" s="4">
        <v>514100000</v>
      </c>
      <c r="AE356" s="4">
        <v>5036000000</v>
      </c>
      <c r="AF356" s="4">
        <f t="shared" si="68"/>
        <v>0.0616426858513189</v>
      </c>
      <c r="AG356" s="4">
        <f t="shared" si="69"/>
        <v>0.102084988085782</v>
      </c>
      <c r="AH356" s="3">
        <v>2.3348</v>
      </c>
      <c r="AI356" s="4">
        <v>3413000000</v>
      </c>
      <c r="AJ356" s="4">
        <v>2687000000</v>
      </c>
      <c r="AK356" s="4">
        <f t="shared" si="70"/>
        <v>0.752239641657335</v>
      </c>
      <c r="AL356" s="4">
        <f t="shared" si="71"/>
        <v>0.95548712206047</v>
      </c>
      <c r="AM356" s="1">
        <v>37.5</v>
      </c>
      <c r="AN356" s="1">
        <v>0.5087</v>
      </c>
    </row>
    <row r="357" spans="1:40">
      <c r="A357" s="1">
        <v>2534</v>
      </c>
      <c r="B357" s="1">
        <v>2019</v>
      </c>
      <c r="C357" s="4">
        <v>1546000000</v>
      </c>
      <c r="D357" s="4">
        <v>254000000</v>
      </c>
      <c r="E357" s="4">
        <v>3927000000</v>
      </c>
      <c r="F357" s="2">
        <f t="shared" si="60"/>
        <v>1800000000</v>
      </c>
      <c r="G357" s="2">
        <f t="shared" si="61"/>
        <v>21.3110525018485</v>
      </c>
      <c r="H357" s="2">
        <f t="shared" si="62"/>
        <v>0.458365164247517</v>
      </c>
      <c r="I357" s="5">
        <v>144</v>
      </c>
      <c r="J357" s="5">
        <v>144</v>
      </c>
      <c r="K357" s="5">
        <f t="shared" si="63"/>
        <v>4.97673374242057</v>
      </c>
      <c r="L357" s="5">
        <f t="shared" si="64"/>
        <v>4.97673374242057</v>
      </c>
      <c r="M357" s="4">
        <v>9298000000</v>
      </c>
      <c r="N357" s="4">
        <f t="shared" si="65"/>
        <v>22.9530651602148</v>
      </c>
      <c r="O357" s="4">
        <v>3485000000</v>
      </c>
      <c r="P357" s="4">
        <v>739300000</v>
      </c>
      <c r="Q357" s="1">
        <v>0.6252</v>
      </c>
      <c r="R357" s="1">
        <v>0.0516</v>
      </c>
      <c r="S357" s="1">
        <v>0.0471</v>
      </c>
      <c r="T357" s="1">
        <v>0.1257</v>
      </c>
      <c r="U357" s="1">
        <v>530</v>
      </c>
      <c r="V357" s="1">
        <f t="shared" si="66"/>
        <v>6.27476202124194</v>
      </c>
      <c r="W357" s="1">
        <v>25.35</v>
      </c>
      <c r="X357" s="4">
        <v>196800000</v>
      </c>
      <c r="Y357" s="1">
        <f t="shared" si="67"/>
        <v>19.0976985425824</v>
      </c>
      <c r="Z357" s="1">
        <v>5.01</v>
      </c>
      <c r="AA357" s="1">
        <v>39</v>
      </c>
      <c r="AB357" s="1">
        <v>79.83</v>
      </c>
      <c r="AC357" s="1">
        <v>0.0471</v>
      </c>
      <c r="AD357" s="4">
        <v>905200000</v>
      </c>
      <c r="AE357" s="4">
        <v>5813000000</v>
      </c>
      <c r="AF357" s="4">
        <f t="shared" si="68"/>
        <v>0.097354269735427</v>
      </c>
      <c r="AG357" s="4">
        <f t="shared" si="69"/>
        <v>0.155719938069843</v>
      </c>
      <c r="AH357" s="3">
        <v>2.367455</v>
      </c>
      <c r="AI357" s="4">
        <v>3571000000</v>
      </c>
      <c r="AJ357" s="4">
        <v>3114000000</v>
      </c>
      <c r="AK357" s="4">
        <f t="shared" si="70"/>
        <v>0.792971734148205</v>
      </c>
      <c r="AL357" s="4">
        <f t="shared" si="71"/>
        <v>0.90934555640438</v>
      </c>
      <c r="AM357" s="1">
        <v>33.33</v>
      </c>
      <c r="AN357" s="1">
        <v>0.549</v>
      </c>
    </row>
    <row r="358" spans="1:40">
      <c r="A358" s="1">
        <v>2534</v>
      </c>
      <c r="B358" s="1">
        <v>2020</v>
      </c>
      <c r="C358" s="4">
        <v>1945000000</v>
      </c>
      <c r="D358" s="4">
        <v>251500000</v>
      </c>
      <c r="E358" s="4">
        <v>5356000000</v>
      </c>
      <c r="F358" s="2">
        <f t="shared" si="60"/>
        <v>2196500000</v>
      </c>
      <c r="G358" s="2">
        <f t="shared" si="61"/>
        <v>21.5101310213801</v>
      </c>
      <c r="H358" s="2">
        <f t="shared" si="62"/>
        <v>0.410100821508589</v>
      </c>
      <c r="I358" s="5">
        <v>0</v>
      </c>
      <c r="J358" s="5">
        <v>0</v>
      </c>
      <c r="K358" s="5">
        <f t="shared" si="63"/>
        <v>0</v>
      </c>
      <c r="L358" s="5">
        <f t="shared" si="64"/>
        <v>0</v>
      </c>
      <c r="M358" s="4">
        <v>10410000000</v>
      </c>
      <c r="N358" s="4">
        <f t="shared" si="65"/>
        <v>23.0660327195733</v>
      </c>
      <c r="O358" s="4">
        <v>3727000000</v>
      </c>
      <c r="P358" s="4">
        <v>739200000</v>
      </c>
      <c r="Q358" s="1">
        <v>0.642</v>
      </c>
      <c r="R358" s="1">
        <v>0.0646</v>
      </c>
      <c r="S358" s="1">
        <v>0.059</v>
      </c>
      <c r="T358" s="1">
        <v>0.1648</v>
      </c>
      <c r="U358" s="1">
        <v>596</v>
      </c>
      <c r="V358" s="1">
        <f t="shared" si="66"/>
        <v>6.3919171133926</v>
      </c>
      <c r="W358" s="1">
        <v>26.68</v>
      </c>
      <c r="X358" s="4">
        <v>304900000</v>
      </c>
      <c r="Y358" s="1">
        <f t="shared" si="67"/>
        <v>19.5354944119585</v>
      </c>
      <c r="Z358" s="1">
        <v>5.69</v>
      </c>
      <c r="AA358" s="1">
        <v>39.01</v>
      </c>
      <c r="AB358" s="1">
        <v>80.84</v>
      </c>
      <c r="AC358" s="1">
        <v>0.058992</v>
      </c>
      <c r="AD358" s="4">
        <v>852500000</v>
      </c>
      <c r="AE358" s="4">
        <v>6682000000</v>
      </c>
      <c r="AF358" s="4">
        <f t="shared" si="68"/>
        <v>0.0818924111431316</v>
      </c>
      <c r="AG358" s="4">
        <f t="shared" si="69"/>
        <v>0.127581562406465</v>
      </c>
      <c r="AH358" s="3">
        <v>1.943599</v>
      </c>
      <c r="AI358" s="4">
        <v>4801000000</v>
      </c>
      <c r="AJ358" s="4">
        <v>4106000000</v>
      </c>
      <c r="AK358" s="4">
        <f t="shared" si="70"/>
        <v>0.766616878267364</v>
      </c>
      <c r="AL358" s="4">
        <f t="shared" si="71"/>
        <v>0.896377893950709</v>
      </c>
      <c r="AM358" s="1">
        <v>33.33</v>
      </c>
      <c r="AN358" s="1">
        <v>0.3934</v>
      </c>
    </row>
    <row r="359" spans="1:40">
      <c r="A359" s="1">
        <v>2534</v>
      </c>
      <c r="B359" s="1">
        <v>2021</v>
      </c>
      <c r="C359" s="4">
        <v>1057000000</v>
      </c>
      <c r="D359" s="4">
        <v>414000000</v>
      </c>
      <c r="E359" s="4">
        <v>6578000000</v>
      </c>
      <c r="F359" s="2">
        <f t="shared" si="60"/>
        <v>1471000000</v>
      </c>
      <c r="G359" s="2">
        <f t="shared" si="61"/>
        <v>21.1092082785657</v>
      </c>
      <c r="H359" s="2">
        <f t="shared" si="62"/>
        <v>0.223624201885071</v>
      </c>
      <c r="I359" s="5">
        <v>0</v>
      </c>
      <c r="J359" s="5">
        <v>0</v>
      </c>
      <c r="K359" s="5">
        <f t="shared" si="63"/>
        <v>0</v>
      </c>
      <c r="L359" s="5">
        <f t="shared" si="64"/>
        <v>0</v>
      </c>
      <c r="M359" s="4">
        <v>13940000000</v>
      </c>
      <c r="N359" s="4">
        <f t="shared" si="65"/>
        <v>23.3580282422788</v>
      </c>
      <c r="O359" s="4">
        <v>4014000000</v>
      </c>
      <c r="P359" s="4">
        <v>739200000</v>
      </c>
      <c r="Q359" s="1">
        <v>0.7121</v>
      </c>
      <c r="R359" s="1">
        <v>0.0355</v>
      </c>
      <c r="S359" s="1">
        <v>0.0337</v>
      </c>
      <c r="T359" s="1">
        <v>0.1172</v>
      </c>
      <c r="U359" s="1">
        <v>725</v>
      </c>
      <c r="V359" s="1">
        <f t="shared" si="66"/>
        <v>6.5875500148248</v>
      </c>
      <c r="W359" s="1">
        <v>27.84</v>
      </c>
      <c r="X359" s="4">
        <v>402100000</v>
      </c>
      <c r="Y359" s="1">
        <f t="shared" si="67"/>
        <v>19.8122113718675</v>
      </c>
      <c r="Z359" s="1">
        <v>6.11</v>
      </c>
      <c r="AA359" s="1">
        <v>39.01</v>
      </c>
      <c r="AB359" s="1">
        <v>81.75</v>
      </c>
      <c r="AC359" s="1">
        <v>0.033741</v>
      </c>
      <c r="AD359" s="4">
        <v>823800000</v>
      </c>
      <c r="AE359" s="4">
        <v>9927000000</v>
      </c>
      <c r="AF359" s="4">
        <f t="shared" si="68"/>
        <v>0.0590961262553802</v>
      </c>
      <c r="AG359" s="4">
        <f t="shared" si="69"/>
        <v>0.0829857963130855</v>
      </c>
      <c r="AH359" s="3">
        <v>2.119266</v>
      </c>
      <c r="AI359" s="4">
        <v>6156000000</v>
      </c>
      <c r="AJ359" s="4">
        <v>5177000000</v>
      </c>
      <c r="AK359" s="4">
        <f t="shared" si="70"/>
        <v>0.787017330495591</v>
      </c>
      <c r="AL359" s="4">
        <f t="shared" si="71"/>
        <v>0.935846761933718</v>
      </c>
      <c r="AM359" s="1">
        <v>33.33</v>
      </c>
      <c r="AN359" s="1">
        <v>0.3959</v>
      </c>
    </row>
    <row r="360" spans="1:40">
      <c r="A360" s="1">
        <v>2534</v>
      </c>
      <c r="B360" s="1">
        <v>2022</v>
      </c>
      <c r="C360" s="4">
        <v>1395000000</v>
      </c>
      <c r="D360" s="4">
        <v>506400000</v>
      </c>
      <c r="E360" s="4">
        <v>7344000000</v>
      </c>
      <c r="F360" s="2">
        <f t="shared" si="60"/>
        <v>1901400000</v>
      </c>
      <c r="G360" s="2">
        <f t="shared" si="61"/>
        <v>21.3658562938892</v>
      </c>
      <c r="H360" s="2">
        <f t="shared" si="62"/>
        <v>0.25890522875817</v>
      </c>
      <c r="I360" s="5">
        <v>7</v>
      </c>
      <c r="J360" s="5">
        <v>4</v>
      </c>
      <c r="K360" s="5">
        <f t="shared" si="63"/>
        <v>2.07944154167984</v>
      </c>
      <c r="L360" s="5">
        <f t="shared" si="64"/>
        <v>1.6094379124341</v>
      </c>
      <c r="M360" s="4">
        <v>15950000000</v>
      </c>
      <c r="N360" s="4">
        <f t="shared" si="65"/>
        <v>23.4927246661773</v>
      </c>
      <c r="O360" s="4">
        <v>4119000000</v>
      </c>
      <c r="P360" s="4">
        <v>739200000</v>
      </c>
      <c r="Q360" s="1">
        <v>0.7418</v>
      </c>
      <c r="R360" s="1">
        <v>0.0152</v>
      </c>
      <c r="S360" s="1">
        <v>0.0165</v>
      </c>
      <c r="T360" s="1">
        <v>0.0637</v>
      </c>
      <c r="U360" s="1">
        <v>746</v>
      </c>
      <c r="V360" s="1">
        <f t="shared" si="66"/>
        <v>6.61606518513282</v>
      </c>
      <c r="W360" s="1">
        <v>28.65</v>
      </c>
      <c r="X360" s="4">
        <v>414300000</v>
      </c>
      <c r="Y360" s="1">
        <f t="shared" si="67"/>
        <v>19.8421009070476</v>
      </c>
      <c r="Z360" s="1">
        <v>5.64</v>
      </c>
      <c r="AA360" s="1">
        <v>39.01</v>
      </c>
      <c r="AB360" s="1">
        <v>77.99</v>
      </c>
      <c r="AC360" s="1">
        <v>0.016452</v>
      </c>
      <c r="AD360" s="4">
        <v>-108400000</v>
      </c>
      <c r="AE360" s="4">
        <v>11830000000</v>
      </c>
      <c r="AF360" s="4">
        <f t="shared" si="68"/>
        <v>-0.00679623824451411</v>
      </c>
      <c r="AG360" s="4">
        <f t="shared" si="69"/>
        <v>-0.00916314454775993</v>
      </c>
      <c r="AH360" s="3">
        <v>2.172376</v>
      </c>
      <c r="AI360" s="4">
        <v>7145000000</v>
      </c>
      <c r="AJ360" s="4">
        <v>6203000000</v>
      </c>
      <c r="AK360" s="4">
        <f t="shared" si="70"/>
        <v>0.844635076252723</v>
      </c>
      <c r="AL360" s="4">
        <f t="shared" si="71"/>
        <v>0.972903050108932</v>
      </c>
      <c r="AM360" s="1">
        <v>33.33</v>
      </c>
      <c r="AN360" s="1">
        <v>0.3667</v>
      </c>
    </row>
    <row r="361" spans="1:40">
      <c r="A361" s="1">
        <v>2534</v>
      </c>
      <c r="B361" s="1">
        <v>2023</v>
      </c>
      <c r="C361" s="4">
        <v>1862000000</v>
      </c>
      <c r="D361" s="4">
        <v>507800000</v>
      </c>
      <c r="E361" s="4">
        <v>8079000000</v>
      </c>
      <c r="F361" s="2">
        <f t="shared" si="60"/>
        <v>2369800000</v>
      </c>
      <c r="G361" s="2">
        <f t="shared" si="61"/>
        <v>21.5860714003469</v>
      </c>
      <c r="H361" s="2">
        <f t="shared" si="62"/>
        <v>0.293328382225523</v>
      </c>
      <c r="I361" s="5">
        <v>7</v>
      </c>
      <c r="J361" s="5">
        <v>4</v>
      </c>
      <c r="K361" s="5">
        <f t="shared" si="63"/>
        <v>2.07944154167984</v>
      </c>
      <c r="L361" s="5">
        <f t="shared" si="64"/>
        <v>1.6094379124341</v>
      </c>
      <c r="M361" s="4">
        <v>15950000000</v>
      </c>
      <c r="N361" s="4">
        <f t="shared" si="65"/>
        <v>23.4927246661773</v>
      </c>
      <c r="O361" s="4">
        <v>4352000000</v>
      </c>
      <c r="P361" s="4">
        <v>739200000</v>
      </c>
      <c r="Q361" s="1">
        <v>0.7272</v>
      </c>
      <c r="R361" s="1">
        <v>0.0085</v>
      </c>
      <c r="S361" s="1">
        <v>0.0072</v>
      </c>
      <c r="T361" s="1">
        <v>0.0266</v>
      </c>
      <c r="U361" s="1">
        <v>753</v>
      </c>
      <c r="V361" s="1">
        <f t="shared" si="66"/>
        <v>6.62539236800796</v>
      </c>
      <c r="W361" s="1">
        <v>30.68</v>
      </c>
      <c r="X361" s="4">
        <v>419900000</v>
      </c>
      <c r="Y361" s="1">
        <f t="shared" si="67"/>
        <v>19.8555271456544</v>
      </c>
      <c r="Z361" s="1">
        <v>5.2</v>
      </c>
      <c r="AA361" s="1">
        <v>39.01</v>
      </c>
      <c r="AB361" s="1">
        <v>80.49</v>
      </c>
      <c r="AC361" s="1">
        <v>0.007243</v>
      </c>
      <c r="AD361" s="4">
        <v>307800000</v>
      </c>
      <c r="AE361" s="4">
        <v>11600000000</v>
      </c>
      <c r="AF361" s="4">
        <f t="shared" si="68"/>
        <v>0.0192978056426332</v>
      </c>
      <c r="AG361" s="4">
        <f t="shared" si="69"/>
        <v>0.0265344827586207</v>
      </c>
      <c r="AH361" s="3">
        <v>1.974578</v>
      </c>
      <c r="AI361" s="4">
        <v>7777000000</v>
      </c>
      <c r="AJ361" s="4">
        <v>6750000000</v>
      </c>
      <c r="AK361" s="4">
        <f t="shared" si="70"/>
        <v>0.835499443000371</v>
      </c>
      <c r="AL361" s="4">
        <f t="shared" si="71"/>
        <v>0.962619136031687</v>
      </c>
      <c r="AM361" s="1">
        <v>33.33</v>
      </c>
      <c r="AN361" s="1">
        <v>0.3037</v>
      </c>
    </row>
    <row r="362" spans="1:40">
      <c r="A362" s="1">
        <v>2546</v>
      </c>
      <c r="B362" s="1">
        <v>2018</v>
      </c>
      <c r="C362" s="4">
        <v>330600000</v>
      </c>
      <c r="D362" s="1">
        <v>51764449</v>
      </c>
      <c r="E362" s="4">
        <v>706700000</v>
      </c>
      <c r="F362" s="2">
        <f t="shared" si="60"/>
        <v>382364449</v>
      </c>
      <c r="G362" s="2">
        <f t="shared" si="61"/>
        <v>19.7618847667235</v>
      </c>
      <c r="H362" s="2">
        <f t="shared" si="62"/>
        <v>0.541056245931796</v>
      </c>
      <c r="I362" s="5">
        <v>114</v>
      </c>
      <c r="J362" s="5">
        <v>114</v>
      </c>
      <c r="K362" s="5">
        <f t="shared" si="63"/>
        <v>4.74493212836325</v>
      </c>
      <c r="L362" s="5">
        <f t="shared" si="64"/>
        <v>4.74493212836325</v>
      </c>
      <c r="M362" s="4">
        <v>3404000000</v>
      </c>
      <c r="N362" s="4">
        <f t="shared" si="65"/>
        <v>21.9482170476575</v>
      </c>
      <c r="O362" s="4">
        <v>2974000000</v>
      </c>
      <c r="P362" s="4">
        <v>834000000</v>
      </c>
      <c r="Q362" s="1">
        <v>0.1263</v>
      </c>
      <c r="R362" s="1">
        <v>0.0468</v>
      </c>
      <c r="S362" s="1">
        <v>0.0458</v>
      </c>
      <c r="T362" s="1">
        <v>0.0524</v>
      </c>
      <c r="U362" s="1">
        <v>299</v>
      </c>
      <c r="V362" s="1">
        <f t="shared" si="66"/>
        <v>5.7037824746562</v>
      </c>
      <c r="W362" s="1">
        <v>27.61</v>
      </c>
      <c r="X362" s="1">
        <v>55341477</v>
      </c>
      <c r="Y362" s="1">
        <f t="shared" si="67"/>
        <v>17.8290332215224</v>
      </c>
      <c r="Z362" s="1">
        <v>7.83</v>
      </c>
      <c r="AA362" s="1">
        <v>43.74</v>
      </c>
      <c r="AB362" s="1">
        <v>56.04</v>
      </c>
      <c r="AC362" s="1">
        <v>0.04578</v>
      </c>
      <c r="AD362" s="4">
        <v>151400000</v>
      </c>
      <c r="AE362" s="4">
        <v>429800000</v>
      </c>
      <c r="AF362" s="4">
        <f t="shared" si="68"/>
        <v>0.0444770857814336</v>
      </c>
      <c r="AG362" s="4">
        <f t="shared" si="69"/>
        <v>0.352256863657515</v>
      </c>
      <c r="AH362" s="3">
        <v>4.816966</v>
      </c>
      <c r="AI362" s="4">
        <v>648800000</v>
      </c>
      <c r="AJ362" s="4">
        <v>489700000</v>
      </c>
      <c r="AK362" s="4">
        <f t="shared" si="70"/>
        <v>0.69293901231074</v>
      </c>
      <c r="AL362" s="4">
        <f t="shared" si="71"/>
        <v>0.918069902363096</v>
      </c>
      <c r="AM362" s="1">
        <v>33.33</v>
      </c>
      <c r="AN362" s="1">
        <v>1.5324</v>
      </c>
    </row>
    <row r="363" spans="1:40">
      <c r="A363" s="1">
        <v>2546</v>
      </c>
      <c r="B363" s="1">
        <v>2019</v>
      </c>
      <c r="C363" s="4">
        <v>228000000</v>
      </c>
      <c r="D363" s="1">
        <v>48925994</v>
      </c>
      <c r="E363" s="4">
        <v>719900000</v>
      </c>
      <c r="F363" s="2">
        <f t="shared" si="60"/>
        <v>276925994</v>
      </c>
      <c r="G363" s="2">
        <f t="shared" si="61"/>
        <v>19.4392608587803</v>
      </c>
      <c r="H363" s="2">
        <f t="shared" si="62"/>
        <v>0.384672862897625</v>
      </c>
      <c r="I363" s="5">
        <v>117</v>
      </c>
      <c r="J363" s="5">
        <v>117</v>
      </c>
      <c r="K363" s="5">
        <f t="shared" si="63"/>
        <v>4.77068462446567</v>
      </c>
      <c r="L363" s="5">
        <f t="shared" si="64"/>
        <v>4.77068462446567</v>
      </c>
      <c r="M363" s="4">
        <v>3443000000</v>
      </c>
      <c r="N363" s="4">
        <f t="shared" si="65"/>
        <v>21.9596090213028</v>
      </c>
      <c r="O363" s="4">
        <v>3043000000</v>
      </c>
      <c r="P363" s="4">
        <v>834000000</v>
      </c>
      <c r="Q363" s="1">
        <v>0.1161</v>
      </c>
      <c r="R363" s="1">
        <v>0.0544</v>
      </c>
      <c r="S363" s="1">
        <v>0.0483</v>
      </c>
      <c r="T363" s="1">
        <v>0.0547</v>
      </c>
      <c r="U363" s="1">
        <v>261</v>
      </c>
      <c r="V363" s="1">
        <f t="shared" si="66"/>
        <v>5.5683445037611</v>
      </c>
      <c r="W363" s="1">
        <v>22.98</v>
      </c>
      <c r="X363" s="1">
        <v>50941450</v>
      </c>
      <c r="Y363" s="1">
        <f t="shared" si="67"/>
        <v>17.7461874919711</v>
      </c>
      <c r="Z363" s="1">
        <v>7.08</v>
      </c>
      <c r="AA363" s="1">
        <v>40.78</v>
      </c>
      <c r="AB363" s="1">
        <v>53.46</v>
      </c>
      <c r="AC363" s="1">
        <v>0.048305</v>
      </c>
      <c r="AD363" s="4">
        <v>164700000</v>
      </c>
      <c r="AE363" s="4">
        <v>399800000</v>
      </c>
      <c r="AF363" s="4">
        <f t="shared" si="68"/>
        <v>0.0478361893697357</v>
      </c>
      <c r="AG363" s="4">
        <f t="shared" si="69"/>
        <v>0.411955977988994</v>
      </c>
      <c r="AH363" s="3">
        <v>4.782152</v>
      </c>
      <c r="AI363" s="4">
        <v>626400000</v>
      </c>
      <c r="AJ363" s="4">
        <v>480700000</v>
      </c>
      <c r="AK363" s="4">
        <f t="shared" si="70"/>
        <v>0.667731629392971</v>
      </c>
      <c r="AL363" s="4">
        <f t="shared" si="71"/>
        <v>0.870120850118072</v>
      </c>
      <c r="AM363" s="1">
        <v>33.33</v>
      </c>
      <c r="AN363" s="1">
        <v>1.578</v>
      </c>
    </row>
    <row r="364" spans="1:40">
      <c r="A364" s="1">
        <v>2546</v>
      </c>
      <c r="B364" s="1">
        <v>2020</v>
      </c>
      <c r="C364" s="4">
        <v>203400000</v>
      </c>
      <c r="D364" s="1">
        <v>48223408</v>
      </c>
      <c r="E364" s="4">
        <v>574900000</v>
      </c>
      <c r="F364" s="2">
        <f t="shared" si="60"/>
        <v>251623408</v>
      </c>
      <c r="G364" s="2">
        <f t="shared" si="61"/>
        <v>19.3434441150289</v>
      </c>
      <c r="H364" s="2">
        <f t="shared" si="62"/>
        <v>0.437682045573143</v>
      </c>
      <c r="I364" s="5">
        <v>122</v>
      </c>
      <c r="J364" s="5">
        <v>119</v>
      </c>
      <c r="K364" s="5">
        <f t="shared" si="63"/>
        <v>4.81218435537242</v>
      </c>
      <c r="L364" s="5">
        <f t="shared" si="64"/>
        <v>4.78749174278205</v>
      </c>
      <c r="M364" s="4">
        <v>3511000000</v>
      </c>
      <c r="N364" s="4">
        <f t="shared" si="65"/>
        <v>21.9791667341327</v>
      </c>
      <c r="O364" s="4">
        <v>3221000000</v>
      </c>
      <c r="P364" s="4">
        <v>834000000</v>
      </c>
      <c r="Q364" s="1">
        <v>0.0824</v>
      </c>
      <c r="R364" s="1">
        <v>0.0593</v>
      </c>
      <c r="S364" s="1">
        <v>0.0517</v>
      </c>
      <c r="T364" s="1">
        <v>0.0563</v>
      </c>
      <c r="U364" s="1">
        <v>240</v>
      </c>
      <c r="V364" s="1">
        <f t="shared" si="66"/>
        <v>5.48479693349065</v>
      </c>
      <c r="W364" s="1">
        <v>23.03</v>
      </c>
      <c r="X364" s="1">
        <v>45798343</v>
      </c>
      <c r="Y364" s="1">
        <f t="shared" si="67"/>
        <v>17.6397584693906</v>
      </c>
      <c r="Z364" s="1">
        <v>7.97</v>
      </c>
      <c r="AA364" s="1">
        <v>39.4</v>
      </c>
      <c r="AB364" s="1">
        <v>49.54</v>
      </c>
      <c r="AC364" s="1">
        <v>0.051693</v>
      </c>
      <c r="AD364" s="4">
        <v>150100000</v>
      </c>
      <c r="AE364" s="4">
        <v>289200000</v>
      </c>
      <c r="AF364" s="4">
        <f t="shared" si="68"/>
        <v>0.0427513528909143</v>
      </c>
      <c r="AG364" s="4">
        <f t="shared" si="69"/>
        <v>0.519017980636238</v>
      </c>
      <c r="AH364" s="3">
        <v>6.106402</v>
      </c>
      <c r="AI364" s="4">
        <v>496700000</v>
      </c>
      <c r="AJ364" s="4">
        <v>378700000</v>
      </c>
      <c r="AK364" s="4">
        <f t="shared" si="70"/>
        <v>0.658723256218473</v>
      </c>
      <c r="AL364" s="4">
        <f t="shared" si="71"/>
        <v>0.86397634371195</v>
      </c>
      <c r="AM364" s="1">
        <v>33.33</v>
      </c>
      <c r="AN364" s="1">
        <v>1.6124</v>
      </c>
    </row>
    <row r="365" spans="1:40">
      <c r="A365" s="1">
        <v>2546</v>
      </c>
      <c r="B365" s="1">
        <v>2021</v>
      </c>
      <c r="C365" s="4">
        <v>141000000</v>
      </c>
      <c r="D365" s="1">
        <v>46819258</v>
      </c>
      <c r="E365" s="4">
        <v>464800000</v>
      </c>
      <c r="F365" s="2">
        <f t="shared" si="60"/>
        <v>187819258</v>
      </c>
      <c r="G365" s="2">
        <f t="shared" si="61"/>
        <v>19.0509906647419</v>
      </c>
      <c r="H365" s="2">
        <f t="shared" si="62"/>
        <v>0.404086183304647</v>
      </c>
      <c r="I365" s="5">
        <v>132</v>
      </c>
      <c r="J365" s="5">
        <v>121</v>
      </c>
      <c r="K365" s="5">
        <f t="shared" si="63"/>
        <v>4.89034912822175</v>
      </c>
      <c r="L365" s="5">
        <f t="shared" si="64"/>
        <v>4.80402104473326</v>
      </c>
      <c r="M365" s="4">
        <v>3614000000</v>
      </c>
      <c r="N365" s="4">
        <f t="shared" si="65"/>
        <v>22.0080810291165</v>
      </c>
      <c r="O365" s="4">
        <v>3328000000</v>
      </c>
      <c r="P365" s="4">
        <v>834000000</v>
      </c>
      <c r="Q365" s="1">
        <v>0.0793</v>
      </c>
      <c r="R365" s="1">
        <v>0.0691</v>
      </c>
      <c r="S365" s="1">
        <v>0.0611</v>
      </c>
      <c r="T365" s="1">
        <v>0.0663</v>
      </c>
      <c r="U365" s="1">
        <v>223</v>
      </c>
      <c r="V365" s="1">
        <f t="shared" si="66"/>
        <v>5.41164605185504</v>
      </c>
      <c r="W365" s="1">
        <v>28.02</v>
      </c>
      <c r="X365" s="1">
        <v>43536124</v>
      </c>
      <c r="Y365" s="1">
        <f t="shared" si="67"/>
        <v>17.5891015882187</v>
      </c>
      <c r="Z365" s="1">
        <v>9.37</v>
      </c>
      <c r="AA365" s="1">
        <v>37.39</v>
      </c>
      <c r="AB365" s="1">
        <v>47.48</v>
      </c>
      <c r="AC365" s="1">
        <v>0.061062</v>
      </c>
      <c r="AD365" s="1">
        <v>28051391</v>
      </c>
      <c r="AE365" s="4">
        <v>286500000</v>
      </c>
      <c r="AF365" s="4">
        <f t="shared" si="68"/>
        <v>0.00776186801328168</v>
      </c>
      <c r="AG365" s="4">
        <f t="shared" si="69"/>
        <v>0.0979106143106457</v>
      </c>
      <c r="AH365" s="3">
        <v>7.775486</v>
      </c>
      <c r="AI365" s="4">
        <v>417800000</v>
      </c>
      <c r="AJ365" s="4">
        <v>307800000</v>
      </c>
      <c r="AK365" s="4">
        <f t="shared" si="70"/>
        <v>0.662220309810671</v>
      </c>
      <c r="AL365" s="4">
        <f t="shared" si="71"/>
        <v>0.898881239242685</v>
      </c>
      <c r="AM365" s="1">
        <v>33.33</v>
      </c>
      <c r="AN365" s="1">
        <v>1.7125</v>
      </c>
    </row>
    <row r="366" spans="1:40">
      <c r="A366" s="1">
        <v>2546</v>
      </c>
      <c r="B366" s="1">
        <v>2022</v>
      </c>
      <c r="C366" s="4">
        <v>132000000</v>
      </c>
      <c r="D366" s="1">
        <v>43888891</v>
      </c>
      <c r="E366" s="4">
        <v>620700000</v>
      </c>
      <c r="F366" s="2">
        <f t="shared" si="60"/>
        <v>175888891</v>
      </c>
      <c r="G366" s="2">
        <f t="shared" si="61"/>
        <v>18.9853630525116</v>
      </c>
      <c r="H366" s="2">
        <f t="shared" si="62"/>
        <v>0.283371823747382</v>
      </c>
      <c r="I366" s="5">
        <v>136</v>
      </c>
      <c r="J366" s="5">
        <v>124</v>
      </c>
      <c r="K366" s="5">
        <f t="shared" si="63"/>
        <v>4.91998092582813</v>
      </c>
      <c r="L366" s="5">
        <f t="shared" si="64"/>
        <v>4.8283137373023</v>
      </c>
      <c r="M366" s="4">
        <v>3624000000</v>
      </c>
      <c r="N366" s="4">
        <f t="shared" si="65"/>
        <v>22.0108442251271</v>
      </c>
      <c r="O366" s="4">
        <v>3240000000</v>
      </c>
      <c r="P366" s="4">
        <v>834000000</v>
      </c>
      <c r="Q366" s="1">
        <v>0.1061</v>
      </c>
      <c r="R366" s="1">
        <v>-0.0011</v>
      </c>
      <c r="S366" s="1">
        <v>0.0024</v>
      </c>
      <c r="T366" s="1">
        <v>0.0027</v>
      </c>
      <c r="U366" s="1">
        <v>241</v>
      </c>
      <c r="V366" s="1">
        <f t="shared" si="66"/>
        <v>5.48893772615669</v>
      </c>
      <c r="W366" s="1">
        <v>30.39</v>
      </c>
      <c r="X366" s="1">
        <v>46952557</v>
      </c>
      <c r="Y366" s="1">
        <f t="shared" si="67"/>
        <v>17.6646482243294</v>
      </c>
      <c r="Z366" s="1">
        <v>7.56</v>
      </c>
      <c r="AA366" s="1">
        <v>37.33</v>
      </c>
      <c r="AB366" s="1">
        <v>47.25</v>
      </c>
      <c r="AC366" s="1">
        <v>0.002374</v>
      </c>
      <c r="AD366" s="4">
        <v>112900000</v>
      </c>
      <c r="AE366" s="4">
        <v>384700000</v>
      </c>
      <c r="AF366" s="4">
        <f t="shared" si="68"/>
        <v>0.0311534216335541</v>
      </c>
      <c r="AG366" s="4">
        <f t="shared" si="69"/>
        <v>0.293475435404211</v>
      </c>
      <c r="AH366" s="3">
        <v>5.83918</v>
      </c>
      <c r="AI366" s="4">
        <v>520700000</v>
      </c>
      <c r="AJ366" s="4">
        <v>406900000</v>
      </c>
      <c r="AK366" s="4">
        <f t="shared" si="70"/>
        <v>0.65555018527469</v>
      </c>
      <c r="AL366" s="4">
        <f t="shared" si="71"/>
        <v>0.838891574029322</v>
      </c>
      <c r="AM366" s="1">
        <v>42.86</v>
      </c>
      <c r="AN366" s="1">
        <v>1.2776</v>
      </c>
    </row>
    <row r="367" spans="1:40">
      <c r="A367" s="1">
        <v>2546</v>
      </c>
      <c r="B367" s="1">
        <v>2023</v>
      </c>
      <c r="C367" s="4">
        <v>118700000</v>
      </c>
      <c r="D367" s="1">
        <v>42248373</v>
      </c>
      <c r="E367" s="4">
        <v>618500000</v>
      </c>
      <c r="F367" s="2">
        <f t="shared" si="60"/>
        <v>160948373</v>
      </c>
      <c r="G367" s="2">
        <f t="shared" si="61"/>
        <v>18.8965942069286</v>
      </c>
      <c r="H367" s="2">
        <f t="shared" si="62"/>
        <v>0.260223723524656</v>
      </c>
      <c r="I367" s="5">
        <v>136</v>
      </c>
      <c r="J367" s="5">
        <v>124</v>
      </c>
      <c r="K367" s="5">
        <f t="shared" si="63"/>
        <v>4.91998092582813</v>
      </c>
      <c r="L367" s="5">
        <f t="shared" si="64"/>
        <v>4.8283137373023</v>
      </c>
      <c r="M367" s="4">
        <v>3561000000</v>
      </c>
      <c r="N367" s="4">
        <f t="shared" si="65"/>
        <v>21.9933072412421</v>
      </c>
      <c r="O367" s="4">
        <v>3197000000</v>
      </c>
      <c r="P367" s="4">
        <v>834000000</v>
      </c>
      <c r="Q367" s="1">
        <v>0.1021</v>
      </c>
      <c r="R367" s="1">
        <v>0.0135</v>
      </c>
      <c r="S367" s="1">
        <v>0.0167</v>
      </c>
      <c r="T367" s="1">
        <v>0.0186</v>
      </c>
      <c r="U367" s="1">
        <v>202</v>
      </c>
      <c r="V367" s="1">
        <f t="shared" si="66"/>
        <v>5.31320597904179</v>
      </c>
      <c r="W367" s="1">
        <v>28.61</v>
      </c>
      <c r="X367" s="1">
        <v>52302331</v>
      </c>
      <c r="Y367" s="1">
        <f t="shared" si="67"/>
        <v>17.7725514978316</v>
      </c>
      <c r="Z367" s="1">
        <v>8.46</v>
      </c>
      <c r="AA367" s="1">
        <v>37.33</v>
      </c>
      <c r="AB367" s="1">
        <v>46.88</v>
      </c>
      <c r="AC367" s="1">
        <v>0.016666</v>
      </c>
      <c r="AD367" s="1">
        <v>-5820525.6</v>
      </c>
      <c r="AE367" s="4">
        <v>363600000</v>
      </c>
      <c r="AF367" s="4">
        <f t="shared" si="68"/>
        <v>-0.0016345199663016</v>
      </c>
      <c r="AG367" s="4">
        <f t="shared" si="69"/>
        <v>-0.0160080462046205</v>
      </c>
      <c r="AH367" s="3">
        <v>5.757552</v>
      </c>
      <c r="AI367" s="4">
        <v>535900000</v>
      </c>
      <c r="AJ367" s="4">
        <v>416500000</v>
      </c>
      <c r="AK367" s="4">
        <f t="shared" si="70"/>
        <v>0.673403395311237</v>
      </c>
      <c r="AL367" s="4">
        <f t="shared" si="71"/>
        <v>0.86645109135004</v>
      </c>
      <c r="AM367" s="1">
        <v>42.86</v>
      </c>
      <c r="AN367" s="1">
        <v>1.1415</v>
      </c>
    </row>
    <row r="368" spans="1:40">
      <c r="A368" s="1">
        <v>2554</v>
      </c>
      <c r="B368" s="1">
        <v>2018</v>
      </c>
      <c r="C368" s="4">
        <v>487200000</v>
      </c>
      <c r="D368" s="1">
        <v>48235207</v>
      </c>
      <c r="E368" s="4">
        <v>1662000000</v>
      </c>
      <c r="F368" s="2">
        <f t="shared" si="60"/>
        <v>535435207</v>
      </c>
      <c r="G368" s="2">
        <f t="shared" si="61"/>
        <v>20.0985904452001</v>
      </c>
      <c r="H368" s="2">
        <f t="shared" si="62"/>
        <v>0.3221631811071</v>
      </c>
      <c r="I368" s="5">
        <v>60</v>
      </c>
      <c r="J368" s="5">
        <v>60</v>
      </c>
      <c r="K368" s="5">
        <f t="shared" si="63"/>
        <v>4.11087386417331</v>
      </c>
      <c r="L368" s="5">
        <f t="shared" si="64"/>
        <v>4.11087386417331</v>
      </c>
      <c r="M368" s="4">
        <v>3893000000</v>
      </c>
      <c r="N368" s="4">
        <f t="shared" si="65"/>
        <v>22.0824459055747</v>
      </c>
      <c r="O368" s="4">
        <v>1744000000</v>
      </c>
      <c r="P368" s="4">
        <v>1071000000</v>
      </c>
      <c r="Q368" s="1">
        <v>0.552</v>
      </c>
      <c r="R368" s="1">
        <v>-0.1132</v>
      </c>
      <c r="S368" s="1">
        <v>-0.1279</v>
      </c>
      <c r="T368" s="1">
        <v>-0.2854</v>
      </c>
      <c r="U368" s="1">
        <v>169</v>
      </c>
      <c r="V368" s="1">
        <f t="shared" si="66"/>
        <v>5.13579843705026</v>
      </c>
      <c r="W368" s="1">
        <v>14.97</v>
      </c>
      <c r="X368" s="1">
        <v>79766114</v>
      </c>
      <c r="Y368" s="1">
        <f t="shared" si="67"/>
        <v>18.1946093356449</v>
      </c>
      <c r="Z368" s="1">
        <v>4.8</v>
      </c>
      <c r="AA368" s="1">
        <v>14.4</v>
      </c>
      <c r="AB368" s="1">
        <v>38.1</v>
      </c>
      <c r="AC368" s="1">
        <v>-0.127857</v>
      </c>
      <c r="AD368" s="1">
        <v>33997367</v>
      </c>
      <c r="AE368" s="4">
        <v>2149000000</v>
      </c>
      <c r="AF368" s="4">
        <f t="shared" si="68"/>
        <v>0.00873294811199589</v>
      </c>
      <c r="AG368" s="4">
        <f t="shared" si="69"/>
        <v>0.0158200870172173</v>
      </c>
      <c r="AH368" s="3">
        <v>2.342679</v>
      </c>
      <c r="AI368" s="4">
        <v>2041000000</v>
      </c>
      <c r="AJ368" s="4">
        <v>1371000000</v>
      </c>
      <c r="AK368" s="4">
        <f t="shared" si="70"/>
        <v>0.824909747292419</v>
      </c>
      <c r="AL368" s="4">
        <f t="shared" si="71"/>
        <v>1.2280385078219</v>
      </c>
      <c r="AM368" s="1">
        <v>33.33</v>
      </c>
      <c r="AN368" s="1">
        <v>0.6794</v>
      </c>
    </row>
    <row r="369" spans="1:40">
      <c r="A369" s="1">
        <v>2554</v>
      </c>
      <c r="B369" s="1">
        <v>2019</v>
      </c>
      <c r="C369" s="4">
        <v>484600000</v>
      </c>
      <c r="D369" s="1">
        <v>46944121</v>
      </c>
      <c r="E369" s="4">
        <v>2293000000</v>
      </c>
      <c r="F369" s="2">
        <f t="shared" si="60"/>
        <v>531544121</v>
      </c>
      <c r="G369" s="2">
        <f t="shared" si="61"/>
        <v>20.0912967645305</v>
      </c>
      <c r="H369" s="2">
        <f t="shared" si="62"/>
        <v>0.23181165329263</v>
      </c>
      <c r="I369" s="5">
        <v>64</v>
      </c>
      <c r="J369" s="5">
        <v>64</v>
      </c>
      <c r="K369" s="5">
        <f t="shared" si="63"/>
        <v>4.17438726989564</v>
      </c>
      <c r="L369" s="5">
        <f t="shared" si="64"/>
        <v>4.17438726989564</v>
      </c>
      <c r="M369" s="4">
        <v>4173000000</v>
      </c>
      <c r="N369" s="4">
        <f t="shared" si="65"/>
        <v>22.1519010385558</v>
      </c>
      <c r="O369" s="4">
        <v>1846000000</v>
      </c>
      <c r="P369" s="4">
        <v>1071000000</v>
      </c>
      <c r="Q369" s="1">
        <v>0.5578</v>
      </c>
      <c r="R369" s="1">
        <v>0.049</v>
      </c>
      <c r="S369" s="1">
        <v>0.0228</v>
      </c>
      <c r="T369" s="1">
        <v>0.0516</v>
      </c>
      <c r="U369" s="1">
        <v>195</v>
      </c>
      <c r="V369" s="1">
        <f t="shared" si="66"/>
        <v>5.27811465923052</v>
      </c>
      <c r="W369" s="1">
        <v>14.3</v>
      </c>
      <c r="X369" s="1">
        <v>70281203</v>
      </c>
      <c r="Y369" s="1">
        <f t="shared" si="67"/>
        <v>18.068014938382</v>
      </c>
      <c r="Z369" s="1">
        <v>3.06</v>
      </c>
      <c r="AA369" s="1">
        <v>10.8</v>
      </c>
      <c r="AB369" s="1">
        <v>38.4</v>
      </c>
      <c r="AC369" s="1">
        <v>0.022832</v>
      </c>
      <c r="AD369" s="4">
        <v>316400000</v>
      </c>
      <c r="AE369" s="4">
        <v>2328000000</v>
      </c>
      <c r="AF369" s="4">
        <f t="shared" si="68"/>
        <v>0.0758207524562665</v>
      </c>
      <c r="AG369" s="4">
        <f t="shared" si="69"/>
        <v>0.135910652920962</v>
      </c>
      <c r="AH369" s="3">
        <v>1.819697</v>
      </c>
      <c r="AI369" s="4">
        <v>2140000000</v>
      </c>
      <c r="AJ369" s="4">
        <v>1751000000</v>
      </c>
      <c r="AK369" s="4">
        <f t="shared" si="70"/>
        <v>0.76362843436546</v>
      </c>
      <c r="AL369" s="4">
        <f t="shared" si="71"/>
        <v>0.933275185346707</v>
      </c>
      <c r="AM369" s="1">
        <v>33.33</v>
      </c>
      <c r="AN369" s="1">
        <v>0.5947</v>
      </c>
    </row>
    <row r="370" spans="1:40">
      <c r="A370" s="1">
        <v>2554</v>
      </c>
      <c r="B370" s="1">
        <v>2020</v>
      </c>
      <c r="C370" s="4">
        <v>503700000</v>
      </c>
      <c r="D370" s="1">
        <v>45819103</v>
      </c>
      <c r="E370" s="4">
        <v>1136000000</v>
      </c>
      <c r="F370" s="2">
        <f t="shared" si="60"/>
        <v>549519103</v>
      </c>
      <c r="G370" s="2">
        <f t="shared" si="61"/>
        <v>20.1245540955349</v>
      </c>
      <c r="H370" s="2">
        <f t="shared" si="62"/>
        <v>0.483731604753521</v>
      </c>
      <c r="I370" s="5">
        <v>71</v>
      </c>
      <c r="J370" s="5">
        <v>71</v>
      </c>
      <c r="K370" s="5">
        <f t="shared" si="63"/>
        <v>4.27666611901606</v>
      </c>
      <c r="L370" s="5">
        <f t="shared" si="64"/>
        <v>4.27666611901606</v>
      </c>
      <c r="M370" s="4">
        <v>4062000000</v>
      </c>
      <c r="N370" s="4">
        <f t="shared" si="65"/>
        <v>22.1249413001046</v>
      </c>
      <c r="O370" s="4">
        <v>2261000000</v>
      </c>
      <c r="P370" s="4">
        <v>1371000000</v>
      </c>
      <c r="Q370" s="1">
        <v>0.4434</v>
      </c>
      <c r="R370" s="1">
        <v>-0.0179</v>
      </c>
      <c r="S370" s="1">
        <v>-0.0434</v>
      </c>
      <c r="T370" s="1">
        <v>-0.0779</v>
      </c>
      <c r="U370" s="1">
        <v>237</v>
      </c>
      <c r="V370" s="1">
        <f t="shared" si="66"/>
        <v>5.47227067367147</v>
      </c>
      <c r="W370" s="1">
        <v>19.68</v>
      </c>
      <c r="X370" s="1">
        <v>54519571</v>
      </c>
      <c r="Y370" s="1">
        <f t="shared" si="67"/>
        <v>17.8140702960896</v>
      </c>
      <c r="Z370" s="1">
        <v>4.8</v>
      </c>
      <c r="AA370" s="1">
        <v>10.8</v>
      </c>
      <c r="AB370" s="1">
        <v>37.75</v>
      </c>
      <c r="AC370" s="1">
        <v>-0.043385</v>
      </c>
      <c r="AD370" s="4">
        <v>-145700000</v>
      </c>
      <c r="AE370" s="4">
        <v>1801000000</v>
      </c>
      <c r="AF370" s="4">
        <f t="shared" si="68"/>
        <v>-0.0358690300344658</v>
      </c>
      <c r="AG370" s="4">
        <f t="shared" si="69"/>
        <v>-0.0808995002776235</v>
      </c>
      <c r="AH370" s="3">
        <v>3.577604</v>
      </c>
      <c r="AI370" s="4">
        <v>1323000000</v>
      </c>
      <c r="AJ370" s="4">
        <v>910000000</v>
      </c>
      <c r="AK370" s="4">
        <f t="shared" si="70"/>
        <v>0.801056338028169</v>
      </c>
      <c r="AL370" s="4">
        <f t="shared" si="71"/>
        <v>1.16461267605634</v>
      </c>
      <c r="AM370" s="1">
        <v>33.33</v>
      </c>
      <c r="AN370" s="1">
        <v>1.0603</v>
      </c>
    </row>
    <row r="371" spans="1:40">
      <c r="A371" s="1">
        <v>2554</v>
      </c>
      <c r="B371" s="1">
        <v>2021</v>
      </c>
      <c r="C371" s="4">
        <v>473300000</v>
      </c>
      <c r="D371" s="4">
        <v>241900000</v>
      </c>
      <c r="E371" s="4">
        <v>1594000000</v>
      </c>
      <c r="F371" s="2">
        <f t="shared" si="60"/>
        <v>715200000</v>
      </c>
      <c r="G371" s="2">
        <f t="shared" si="61"/>
        <v>20.3880727818236</v>
      </c>
      <c r="H371" s="2">
        <f t="shared" si="62"/>
        <v>0.448682559598494</v>
      </c>
      <c r="I371" s="5">
        <v>74</v>
      </c>
      <c r="J371" s="5">
        <v>73</v>
      </c>
      <c r="K371" s="5">
        <f t="shared" si="63"/>
        <v>4.31748811353631</v>
      </c>
      <c r="L371" s="5">
        <f t="shared" si="64"/>
        <v>4.30406509320417</v>
      </c>
      <c r="M371" s="4">
        <v>3827000000</v>
      </c>
      <c r="N371" s="4">
        <f t="shared" si="65"/>
        <v>22.06534704339</v>
      </c>
      <c r="O371" s="4">
        <v>2379000000</v>
      </c>
      <c r="P371" s="4">
        <v>1347000000</v>
      </c>
      <c r="Q371" s="1">
        <v>0.3785</v>
      </c>
      <c r="R371" s="1">
        <v>0.0425</v>
      </c>
      <c r="S371" s="1">
        <v>0.0251</v>
      </c>
      <c r="T371" s="1">
        <v>0.0404</v>
      </c>
      <c r="U371" s="1">
        <v>196</v>
      </c>
      <c r="V371" s="1">
        <f t="shared" si="66"/>
        <v>5.28320372873799</v>
      </c>
      <c r="W371" s="1">
        <v>15.11</v>
      </c>
      <c r="X371" s="1">
        <v>60594008</v>
      </c>
      <c r="Y371" s="1">
        <f t="shared" si="67"/>
        <v>17.919706568263</v>
      </c>
      <c r="Z371" s="1">
        <v>3.8</v>
      </c>
      <c r="AA371" s="1">
        <v>30.22</v>
      </c>
      <c r="AB371" s="1">
        <v>50.6</v>
      </c>
      <c r="AC371" s="1">
        <v>0.025095</v>
      </c>
      <c r="AD371" s="4">
        <v>223800000</v>
      </c>
      <c r="AE371" s="4">
        <v>1448000000</v>
      </c>
      <c r="AF371" s="4">
        <f t="shared" si="68"/>
        <v>0.0584792265482101</v>
      </c>
      <c r="AG371" s="4">
        <f t="shared" si="69"/>
        <v>0.154558011049724</v>
      </c>
      <c r="AH371" s="3">
        <v>2.400521</v>
      </c>
      <c r="AI371" s="4">
        <v>1474000000</v>
      </c>
      <c r="AJ371" s="4">
        <v>1108000000</v>
      </c>
      <c r="AK371" s="4">
        <f t="shared" si="70"/>
        <v>0.695106649937265</v>
      </c>
      <c r="AL371" s="4">
        <f t="shared" si="71"/>
        <v>0.924717691342534</v>
      </c>
      <c r="AM371" s="1">
        <v>33.33</v>
      </c>
      <c r="AN371" s="1">
        <v>0.8135</v>
      </c>
    </row>
    <row r="372" spans="1:40">
      <c r="A372" s="1">
        <v>2554</v>
      </c>
      <c r="B372" s="1">
        <v>2022</v>
      </c>
      <c r="C372" s="4">
        <v>445600000</v>
      </c>
      <c r="D372" s="4">
        <v>232500000</v>
      </c>
      <c r="E372" s="4">
        <v>1987000000</v>
      </c>
      <c r="F372" s="2">
        <f t="shared" si="60"/>
        <v>678100000</v>
      </c>
      <c r="G372" s="2">
        <f t="shared" si="61"/>
        <v>20.3348053276541</v>
      </c>
      <c r="H372" s="2">
        <f t="shared" si="62"/>
        <v>0.341268243583291</v>
      </c>
      <c r="I372" s="5">
        <v>77</v>
      </c>
      <c r="J372" s="5">
        <v>73</v>
      </c>
      <c r="K372" s="5">
        <f t="shared" si="63"/>
        <v>4.35670882668959</v>
      </c>
      <c r="L372" s="5">
        <f t="shared" si="64"/>
        <v>4.30406509320417</v>
      </c>
      <c r="M372" s="4">
        <v>5009000000</v>
      </c>
      <c r="N372" s="4">
        <f t="shared" si="65"/>
        <v>22.3345021313219</v>
      </c>
      <c r="O372" s="4">
        <v>2550000000</v>
      </c>
      <c r="P372" s="4">
        <v>1347000000</v>
      </c>
      <c r="Q372" s="1">
        <v>0.491</v>
      </c>
      <c r="R372" s="1">
        <v>0.0338</v>
      </c>
      <c r="S372" s="1">
        <v>0.033</v>
      </c>
      <c r="T372" s="1">
        <v>0.0648</v>
      </c>
      <c r="U372" s="1">
        <v>177</v>
      </c>
      <c r="V372" s="1">
        <f t="shared" si="66"/>
        <v>5.18178355029209</v>
      </c>
      <c r="W372" s="1">
        <v>13.32</v>
      </c>
      <c r="X372" s="1">
        <v>84375779</v>
      </c>
      <c r="Y372" s="1">
        <f t="shared" si="67"/>
        <v>18.2507909397069</v>
      </c>
      <c r="Z372" s="1">
        <v>4.25</v>
      </c>
      <c r="AA372" s="1">
        <v>30.22</v>
      </c>
      <c r="AB372" s="1">
        <v>46.61</v>
      </c>
      <c r="AC372" s="1">
        <v>0.032972</v>
      </c>
      <c r="AD372" s="4">
        <v>-216400000</v>
      </c>
      <c r="AE372" s="4">
        <v>2459000000</v>
      </c>
      <c r="AF372" s="4">
        <f t="shared" si="68"/>
        <v>-0.0432022359752446</v>
      </c>
      <c r="AG372" s="4">
        <f t="shared" si="69"/>
        <v>-0.0880032533550224</v>
      </c>
      <c r="AH372" s="3">
        <v>2.521019</v>
      </c>
      <c r="AI372" s="4">
        <v>1945000000</v>
      </c>
      <c r="AJ372" s="4">
        <v>1591000000</v>
      </c>
      <c r="AK372" s="4">
        <f t="shared" si="70"/>
        <v>0.800704579768495</v>
      </c>
      <c r="AL372" s="4">
        <f t="shared" si="71"/>
        <v>0.978862606945143</v>
      </c>
      <c r="AM372" s="1">
        <v>42.86</v>
      </c>
      <c r="AN372" s="1">
        <v>0.6689</v>
      </c>
    </row>
    <row r="373" spans="1:40">
      <c r="A373" s="1">
        <v>2554</v>
      </c>
      <c r="B373" s="1">
        <v>2023</v>
      </c>
      <c r="C373" s="4">
        <v>499600000</v>
      </c>
      <c r="D373" s="4">
        <v>223600000</v>
      </c>
      <c r="E373" s="4">
        <v>3527000000</v>
      </c>
      <c r="F373" s="2">
        <f t="shared" si="60"/>
        <v>723200000</v>
      </c>
      <c r="G373" s="2">
        <f t="shared" si="61"/>
        <v>20.3991963670422</v>
      </c>
      <c r="H373" s="2">
        <f t="shared" si="62"/>
        <v>0.205046781967678</v>
      </c>
      <c r="I373" s="5">
        <v>77</v>
      </c>
      <c r="J373" s="5">
        <v>73</v>
      </c>
      <c r="K373" s="5">
        <f t="shared" si="63"/>
        <v>4.35670882668959</v>
      </c>
      <c r="L373" s="5">
        <f t="shared" si="64"/>
        <v>4.30406509320417</v>
      </c>
      <c r="M373" s="4">
        <v>5253000000</v>
      </c>
      <c r="N373" s="4">
        <f t="shared" si="65"/>
        <v>22.3820651789182</v>
      </c>
      <c r="O373" s="4">
        <v>2588000000</v>
      </c>
      <c r="P373" s="4">
        <v>1347000000</v>
      </c>
      <c r="Q373" s="1">
        <v>0.5074</v>
      </c>
      <c r="R373" s="1">
        <v>0.0308</v>
      </c>
      <c r="S373" s="1">
        <v>0.0185</v>
      </c>
      <c r="T373" s="1">
        <v>0.0376</v>
      </c>
      <c r="U373" s="1">
        <v>177</v>
      </c>
      <c r="V373" s="1">
        <f t="shared" si="66"/>
        <v>5.18178355029209</v>
      </c>
      <c r="W373" s="1">
        <v>13.72</v>
      </c>
      <c r="X373" s="1">
        <v>85004347</v>
      </c>
      <c r="Y373" s="1">
        <f t="shared" si="67"/>
        <v>18.2582129543234</v>
      </c>
      <c r="Z373" s="1">
        <v>2.41</v>
      </c>
      <c r="AA373" s="1">
        <v>30.22</v>
      </c>
      <c r="AB373" s="1">
        <v>45.25</v>
      </c>
      <c r="AC373" s="1">
        <v>0.018545</v>
      </c>
      <c r="AD373" s="4">
        <v>144800000</v>
      </c>
      <c r="AE373" s="4">
        <v>2665000000</v>
      </c>
      <c r="AF373" s="4">
        <f t="shared" si="68"/>
        <v>0.0275652008376166</v>
      </c>
      <c r="AG373" s="4">
        <f t="shared" si="69"/>
        <v>0.0543339587242026</v>
      </c>
      <c r="AH373" s="3">
        <v>1.489432</v>
      </c>
      <c r="AI373" s="4">
        <v>3412000000</v>
      </c>
      <c r="AJ373" s="4">
        <v>2948000000</v>
      </c>
      <c r="AK373" s="4">
        <f t="shared" si="70"/>
        <v>0.83583782251205</v>
      </c>
      <c r="AL373" s="4">
        <f t="shared" si="71"/>
        <v>0.967394386163879</v>
      </c>
      <c r="AM373" s="1">
        <v>33.33</v>
      </c>
      <c r="AN373" s="1">
        <v>0.3657</v>
      </c>
    </row>
    <row r="374" spans="1:40">
      <c r="A374" s="1">
        <v>2560</v>
      </c>
      <c r="B374" s="1">
        <v>2018</v>
      </c>
      <c r="C374" s="4">
        <v>287300000</v>
      </c>
      <c r="D374" s="1">
        <v>59627961</v>
      </c>
      <c r="E374" s="4">
        <v>2418000000</v>
      </c>
      <c r="F374" s="2">
        <f t="shared" si="60"/>
        <v>346927961</v>
      </c>
      <c r="G374" s="2">
        <f t="shared" si="61"/>
        <v>19.6646277111709</v>
      </c>
      <c r="H374" s="2">
        <f t="shared" si="62"/>
        <v>0.143477237799835</v>
      </c>
      <c r="I374" s="5">
        <v>53</v>
      </c>
      <c r="J374" s="5">
        <v>53</v>
      </c>
      <c r="K374" s="5">
        <f t="shared" si="63"/>
        <v>3.98898404656427</v>
      </c>
      <c r="L374" s="5">
        <f t="shared" si="64"/>
        <v>3.98898404656427</v>
      </c>
      <c r="M374" s="4">
        <v>2889000000</v>
      </c>
      <c r="N374" s="4">
        <f t="shared" si="65"/>
        <v>21.7841762584305</v>
      </c>
      <c r="O374" s="4">
        <v>1638000000</v>
      </c>
      <c r="P374" s="4">
        <v>429100000</v>
      </c>
      <c r="Q374" s="1">
        <v>0.433</v>
      </c>
      <c r="R374" s="1">
        <v>0.0015</v>
      </c>
      <c r="S374" s="1">
        <v>-0.0074</v>
      </c>
      <c r="T374" s="1">
        <v>-0.0131</v>
      </c>
      <c r="U374" s="1">
        <v>88</v>
      </c>
      <c r="V374" s="1">
        <f t="shared" si="66"/>
        <v>4.48863636973214</v>
      </c>
      <c r="W374" s="1">
        <v>14.67</v>
      </c>
      <c r="X374" s="1">
        <v>39115985</v>
      </c>
      <c r="Y374" s="1">
        <f t="shared" si="67"/>
        <v>17.4820417649394</v>
      </c>
      <c r="Z374" s="1">
        <v>1.63</v>
      </c>
      <c r="AA374" s="1">
        <v>25.36</v>
      </c>
      <c r="AB374" s="1">
        <v>54.93</v>
      </c>
      <c r="AC374" s="1">
        <v>-0.007415</v>
      </c>
      <c r="AD374" s="1">
        <v>13994624</v>
      </c>
      <c r="AE374" s="4">
        <v>1251000000</v>
      </c>
      <c r="AF374" s="4">
        <f t="shared" si="68"/>
        <v>0.00484410661128418</v>
      </c>
      <c r="AG374" s="4">
        <f t="shared" si="69"/>
        <v>0.0111867498001599</v>
      </c>
      <c r="AH374" s="3">
        <v>1.2046</v>
      </c>
      <c r="AI374" s="4">
        <v>2457000000</v>
      </c>
      <c r="AJ374" s="4">
        <v>2186000000</v>
      </c>
      <c r="AK374" s="4">
        <f t="shared" si="70"/>
        <v>0.904052936311001</v>
      </c>
      <c r="AL374" s="4">
        <f t="shared" si="71"/>
        <v>1.01612903225806</v>
      </c>
      <c r="AM374" s="1">
        <v>42.86</v>
      </c>
      <c r="AN374" s="1">
        <v>0.2414</v>
      </c>
    </row>
    <row r="375" spans="1:40">
      <c r="A375" s="1">
        <v>2560</v>
      </c>
      <c r="B375" s="1">
        <v>2019</v>
      </c>
      <c r="C375" s="4">
        <v>389500000</v>
      </c>
      <c r="D375" s="1">
        <v>58281249</v>
      </c>
      <c r="E375" s="4">
        <v>1797000000</v>
      </c>
      <c r="F375" s="2">
        <f t="shared" si="60"/>
        <v>447781249</v>
      </c>
      <c r="G375" s="2">
        <f t="shared" si="61"/>
        <v>19.9198153876479</v>
      </c>
      <c r="H375" s="2">
        <f t="shared" si="62"/>
        <v>0.249182664997218</v>
      </c>
      <c r="I375" s="5">
        <v>62</v>
      </c>
      <c r="J375" s="5">
        <v>62</v>
      </c>
      <c r="K375" s="5">
        <f t="shared" si="63"/>
        <v>4.14313472639153</v>
      </c>
      <c r="L375" s="5">
        <f t="shared" si="64"/>
        <v>4.14313472639153</v>
      </c>
      <c r="M375" s="4">
        <v>2980000000</v>
      </c>
      <c r="N375" s="4">
        <f t="shared" si="65"/>
        <v>21.8151891374637</v>
      </c>
      <c r="O375" s="4">
        <v>1755000000</v>
      </c>
      <c r="P375" s="4">
        <v>443900000</v>
      </c>
      <c r="Q375" s="1">
        <v>0.4112</v>
      </c>
      <c r="R375" s="1">
        <v>0.0407</v>
      </c>
      <c r="S375" s="1">
        <v>0.0275</v>
      </c>
      <c r="T375" s="1">
        <v>0.0466</v>
      </c>
      <c r="U375" s="1">
        <v>104</v>
      </c>
      <c r="V375" s="1">
        <f t="shared" si="66"/>
        <v>4.65396035015752</v>
      </c>
      <c r="W375" s="1">
        <v>18.54</v>
      </c>
      <c r="X375" s="1">
        <v>58215028</v>
      </c>
      <c r="Y375" s="1">
        <f t="shared" si="67"/>
        <v>17.8796540924288</v>
      </c>
      <c r="Z375" s="1">
        <v>3.26</v>
      </c>
      <c r="AA375" s="1">
        <v>24.52</v>
      </c>
      <c r="AB375" s="1">
        <v>53.89</v>
      </c>
      <c r="AC375" s="1">
        <v>0.027466</v>
      </c>
      <c r="AD375" s="4">
        <v>279200000</v>
      </c>
      <c r="AE375" s="4">
        <v>1225000000</v>
      </c>
      <c r="AF375" s="4">
        <f t="shared" si="68"/>
        <v>0.0936912751677852</v>
      </c>
      <c r="AG375" s="4">
        <f t="shared" si="69"/>
        <v>0.227918367346939</v>
      </c>
      <c r="AH375" s="3">
        <v>1.670739</v>
      </c>
      <c r="AI375" s="4">
        <v>1677000000</v>
      </c>
      <c r="AJ375" s="4">
        <v>1476000000</v>
      </c>
      <c r="AK375" s="4">
        <f t="shared" si="70"/>
        <v>0.821368948247079</v>
      </c>
      <c r="AL375" s="4">
        <f t="shared" si="71"/>
        <v>0.93322203672788</v>
      </c>
      <c r="AM375" s="1">
        <v>42.86</v>
      </c>
      <c r="AN375" s="1">
        <v>0.3145</v>
      </c>
    </row>
    <row r="376" spans="1:40">
      <c r="A376" s="1">
        <v>2560</v>
      </c>
      <c r="B376" s="1">
        <v>2020</v>
      </c>
      <c r="C376" s="4">
        <v>481100000</v>
      </c>
      <c r="D376" s="1">
        <v>57961602</v>
      </c>
      <c r="E376" s="4">
        <v>1937000000</v>
      </c>
      <c r="F376" s="2">
        <f t="shared" si="60"/>
        <v>539061602</v>
      </c>
      <c r="G376" s="2">
        <f t="shared" si="61"/>
        <v>20.1053404117676</v>
      </c>
      <c r="H376" s="2">
        <f t="shared" si="62"/>
        <v>0.278297161590088</v>
      </c>
      <c r="I376" s="5">
        <v>71</v>
      </c>
      <c r="J376" s="5">
        <v>71</v>
      </c>
      <c r="K376" s="5">
        <f t="shared" si="63"/>
        <v>4.27666611901606</v>
      </c>
      <c r="L376" s="5">
        <f t="shared" si="64"/>
        <v>4.27666611901606</v>
      </c>
      <c r="M376" s="4">
        <v>3326000000</v>
      </c>
      <c r="N376" s="4">
        <f t="shared" si="65"/>
        <v>21.9250362177171</v>
      </c>
      <c r="O376" s="4">
        <v>2393000000</v>
      </c>
      <c r="P376" s="4">
        <v>518800000</v>
      </c>
      <c r="Q376" s="1">
        <v>0.2805</v>
      </c>
      <c r="R376" s="1">
        <v>0.041</v>
      </c>
      <c r="S376" s="1">
        <v>0.0284</v>
      </c>
      <c r="T376" s="1">
        <v>0.0394</v>
      </c>
      <c r="U376" s="1">
        <v>93</v>
      </c>
      <c r="V376" s="1">
        <f t="shared" si="66"/>
        <v>4.54329478227</v>
      </c>
      <c r="W376" s="1">
        <v>14.76</v>
      </c>
      <c r="X376" s="1">
        <v>64091749</v>
      </c>
      <c r="Y376" s="1">
        <f t="shared" si="67"/>
        <v>17.9758261928568</v>
      </c>
      <c r="Z376" s="1">
        <v>3.32</v>
      </c>
      <c r="AA376" s="1">
        <v>20.98</v>
      </c>
      <c r="AB376" s="1">
        <v>48.54</v>
      </c>
      <c r="AC376" s="1">
        <v>0.028357</v>
      </c>
      <c r="AD376" s="1">
        <v>41199585</v>
      </c>
      <c r="AE376" s="4">
        <v>933000000</v>
      </c>
      <c r="AF376" s="4">
        <f t="shared" si="68"/>
        <v>0.0123871271797955</v>
      </c>
      <c r="AG376" s="4">
        <f t="shared" si="69"/>
        <v>0.0441581832797428</v>
      </c>
      <c r="AH376" s="3">
        <v>1.725222</v>
      </c>
      <c r="AI376" s="4">
        <v>1775000000</v>
      </c>
      <c r="AJ376" s="4">
        <v>1626000000</v>
      </c>
      <c r="AK376" s="4">
        <f t="shared" si="70"/>
        <v>0.839442436757873</v>
      </c>
      <c r="AL376" s="4">
        <f t="shared" si="71"/>
        <v>0.91636551368095</v>
      </c>
      <c r="AM376" s="1">
        <v>42.86</v>
      </c>
      <c r="AN376" s="1">
        <v>0.3268</v>
      </c>
    </row>
    <row r="377" spans="1:40">
      <c r="A377" s="1">
        <v>2560</v>
      </c>
      <c r="B377" s="1">
        <v>2021</v>
      </c>
      <c r="C377" s="4">
        <v>594200000</v>
      </c>
      <c r="D377" s="1">
        <v>57784139</v>
      </c>
      <c r="E377" s="4">
        <v>2363000000</v>
      </c>
      <c r="F377" s="2">
        <f t="shared" si="60"/>
        <v>651984139</v>
      </c>
      <c r="G377" s="2">
        <f t="shared" si="61"/>
        <v>20.2955307929079</v>
      </c>
      <c r="H377" s="2">
        <f t="shared" si="62"/>
        <v>0.275913727888278</v>
      </c>
      <c r="I377" s="5">
        <v>71</v>
      </c>
      <c r="J377" s="5">
        <v>71</v>
      </c>
      <c r="K377" s="5">
        <f t="shared" si="63"/>
        <v>4.27666611901606</v>
      </c>
      <c r="L377" s="5">
        <f t="shared" si="64"/>
        <v>4.27666611901606</v>
      </c>
      <c r="M377" s="4">
        <v>3630000000</v>
      </c>
      <c r="N377" s="4">
        <f t="shared" si="65"/>
        <v>22.0124984852232</v>
      </c>
      <c r="O377" s="4">
        <v>2414000000</v>
      </c>
      <c r="P377" s="4">
        <v>528700000</v>
      </c>
      <c r="Q377" s="1">
        <v>0.335</v>
      </c>
      <c r="R377" s="1">
        <v>0.0116</v>
      </c>
      <c r="S377" s="1">
        <v>0.0058</v>
      </c>
      <c r="T377" s="1">
        <v>0.0087</v>
      </c>
      <c r="U377" s="1">
        <v>121</v>
      </c>
      <c r="V377" s="1">
        <f t="shared" si="66"/>
        <v>4.80402104473326</v>
      </c>
      <c r="W377" s="1">
        <v>13.88</v>
      </c>
      <c r="X377" s="1">
        <v>85895302</v>
      </c>
      <c r="Y377" s="1">
        <f t="shared" si="67"/>
        <v>18.2686396939571</v>
      </c>
      <c r="Z377" s="1">
        <v>3.65</v>
      </c>
      <c r="AA377" s="1">
        <v>16.56</v>
      </c>
      <c r="AB377" s="1">
        <v>38.36</v>
      </c>
      <c r="AC377" s="1">
        <v>0.005765</v>
      </c>
      <c r="AD377" s="4">
        <v>-164700000</v>
      </c>
      <c r="AE377" s="4">
        <v>1216000000</v>
      </c>
      <c r="AF377" s="4">
        <f t="shared" si="68"/>
        <v>-0.0453719008264463</v>
      </c>
      <c r="AG377" s="4">
        <f t="shared" si="69"/>
        <v>-0.135444078947368</v>
      </c>
      <c r="AH377" s="3">
        <v>1.541509</v>
      </c>
      <c r="AI377" s="4">
        <v>2322000000</v>
      </c>
      <c r="AJ377" s="4">
        <v>2113000000</v>
      </c>
      <c r="AK377" s="4">
        <f t="shared" si="70"/>
        <v>0.894202285230639</v>
      </c>
      <c r="AL377" s="4">
        <f t="shared" si="71"/>
        <v>0.982649174777825</v>
      </c>
      <c r="AM377" s="1">
        <v>42.86</v>
      </c>
      <c r="AN377" s="1">
        <v>0.3737</v>
      </c>
    </row>
    <row r="378" spans="1:40">
      <c r="A378" s="1">
        <v>2560</v>
      </c>
      <c r="B378" s="1">
        <v>2022</v>
      </c>
      <c r="C378" s="4">
        <v>765200000</v>
      </c>
      <c r="D378" s="1">
        <v>59712065</v>
      </c>
      <c r="E378" s="4">
        <v>5504000000</v>
      </c>
      <c r="F378" s="2">
        <f t="shared" si="60"/>
        <v>824912065</v>
      </c>
      <c r="G378" s="2">
        <f t="shared" si="61"/>
        <v>20.5307873507393</v>
      </c>
      <c r="H378" s="2">
        <f t="shared" si="62"/>
        <v>0.149875011809593</v>
      </c>
      <c r="I378" s="5">
        <v>73</v>
      </c>
      <c r="J378" s="5">
        <v>71</v>
      </c>
      <c r="K378" s="5">
        <f t="shared" si="63"/>
        <v>4.30406509320417</v>
      </c>
      <c r="L378" s="5">
        <f t="shared" si="64"/>
        <v>4.27666611901606</v>
      </c>
      <c r="M378" s="4">
        <v>5232000000</v>
      </c>
      <c r="N378" s="4">
        <f t="shared" si="65"/>
        <v>22.3780594511013</v>
      </c>
      <c r="O378" s="4">
        <v>2532000000</v>
      </c>
      <c r="P378" s="4">
        <v>528600000</v>
      </c>
      <c r="Q378" s="1">
        <v>0.516</v>
      </c>
      <c r="R378" s="1">
        <v>0.0283</v>
      </c>
      <c r="S378" s="1">
        <v>0.0188</v>
      </c>
      <c r="T378" s="1">
        <v>0.0389</v>
      </c>
      <c r="U378" s="1">
        <v>149</v>
      </c>
      <c r="V378" s="1">
        <f t="shared" si="66"/>
        <v>5.01063529409626</v>
      </c>
      <c r="W378" s="1">
        <v>10.73</v>
      </c>
      <c r="X378" s="4">
        <v>109700000</v>
      </c>
      <c r="Y378" s="1">
        <f t="shared" si="67"/>
        <v>18.5132599252455</v>
      </c>
      <c r="Z378" s="1">
        <v>2</v>
      </c>
      <c r="AA378" s="1">
        <v>14.01</v>
      </c>
      <c r="AB378" s="1">
        <v>36.97</v>
      </c>
      <c r="AC378" s="1">
        <v>0.018809</v>
      </c>
      <c r="AD378" s="4">
        <v>-221600000</v>
      </c>
      <c r="AE378" s="4">
        <v>2699000000</v>
      </c>
      <c r="AF378" s="4">
        <f t="shared" si="68"/>
        <v>-0.0423547400611621</v>
      </c>
      <c r="AG378" s="4">
        <f t="shared" si="69"/>
        <v>-0.0821044831419044</v>
      </c>
      <c r="AH378" s="3">
        <v>0.951439</v>
      </c>
      <c r="AI378" s="4">
        <v>5345000000</v>
      </c>
      <c r="AJ378" s="4">
        <v>5059000000</v>
      </c>
      <c r="AK378" s="4">
        <f t="shared" si="70"/>
        <v>0.919149709302326</v>
      </c>
      <c r="AL378" s="4">
        <f t="shared" si="71"/>
        <v>0.971111918604651</v>
      </c>
      <c r="AM378" s="1">
        <v>42.86</v>
      </c>
      <c r="AN378" s="1">
        <v>0.2522</v>
      </c>
    </row>
    <row r="379" spans="1:40">
      <c r="A379" s="1">
        <v>2560</v>
      </c>
      <c r="B379" s="1">
        <v>2023</v>
      </c>
      <c r="C379" s="4">
        <v>774600000</v>
      </c>
      <c r="D379" s="1">
        <v>68581580</v>
      </c>
      <c r="E379" s="4">
        <v>5573000000</v>
      </c>
      <c r="F379" s="2">
        <f t="shared" si="60"/>
        <v>843181580</v>
      </c>
      <c r="G379" s="2">
        <f t="shared" si="61"/>
        <v>20.5526928901617</v>
      </c>
      <c r="H379" s="2">
        <f t="shared" si="62"/>
        <v>0.151297609904899</v>
      </c>
      <c r="I379" s="5">
        <v>73</v>
      </c>
      <c r="J379" s="5">
        <v>71</v>
      </c>
      <c r="K379" s="5">
        <f t="shared" si="63"/>
        <v>4.30406509320417</v>
      </c>
      <c r="L379" s="5">
        <f t="shared" si="64"/>
        <v>4.27666611901606</v>
      </c>
      <c r="M379" s="4">
        <v>4415000000</v>
      </c>
      <c r="N379" s="4">
        <f t="shared" si="65"/>
        <v>22.2082736710023</v>
      </c>
      <c r="O379" s="4">
        <v>2635000000</v>
      </c>
      <c r="P379" s="4">
        <v>526700000</v>
      </c>
      <c r="Q379" s="1">
        <v>0.4032</v>
      </c>
      <c r="R379" s="1">
        <v>0.0343</v>
      </c>
      <c r="S379" s="1">
        <v>0.0221</v>
      </c>
      <c r="T379" s="1">
        <v>0.0371</v>
      </c>
      <c r="U379" s="1">
        <v>177</v>
      </c>
      <c r="V379" s="1">
        <f t="shared" si="66"/>
        <v>5.18178355029209</v>
      </c>
      <c r="W379" s="1">
        <v>12.95</v>
      </c>
      <c r="X379" s="4">
        <v>107600000</v>
      </c>
      <c r="Y379" s="1">
        <f t="shared" si="67"/>
        <v>18.493931205692</v>
      </c>
      <c r="Z379" s="1">
        <v>1.93</v>
      </c>
      <c r="AA379" s="1">
        <v>14.06</v>
      </c>
      <c r="AB379" s="1">
        <v>31.43</v>
      </c>
      <c r="AC379" s="1">
        <v>0.022142</v>
      </c>
      <c r="AD379" s="1">
        <v>84234053</v>
      </c>
      <c r="AE379" s="4">
        <v>1780000000</v>
      </c>
      <c r="AF379" s="4">
        <f t="shared" si="68"/>
        <v>0.0190790607021518</v>
      </c>
      <c r="AG379" s="4">
        <f t="shared" si="69"/>
        <v>0.0473225016853933</v>
      </c>
      <c r="AH379" s="3">
        <v>0.792218</v>
      </c>
      <c r="AI379" s="4">
        <v>5350000000</v>
      </c>
      <c r="AJ379" s="4">
        <v>5060000000</v>
      </c>
      <c r="AK379" s="4">
        <f t="shared" si="70"/>
        <v>0.907949040014355</v>
      </c>
      <c r="AL379" s="4">
        <f t="shared" si="71"/>
        <v>0.959985645074466</v>
      </c>
      <c r="AM379" s="1">
        <v>42.86</v>
      </c>
      <c r="AN379" s="1">
        <v>0.2453</v>
      </c>
    </row>
    <row r="380" spans="1:40">
      <c r="A380" s="1">
        <v>2576</v>
      </c>
      <c r="B380" s="1">
        <v>2018</v>
      </c>
      <c r="C380" s="4">
        <v>180900000</v>
      </c>
      <c r="D380" s="1">
        <v>43218796</v>
      </c>
      <c r="E380" s="4">
        <v>1155000000</v>
      </c>
      <c r="F380" s="2">
        <f t="shared" si="60"/>
        <v>224118796</v>
      </c>
      <c r="G380" s="2">
        <f t="shared" si="61"/>
        <v>19.2276868085249</v>
      </c>
      <c r="H380" s="2">
        <f t="shared" si="62"/>
        <v>0.194042247619048</v>
      </c>
      <c r="I380" s="5">
        <v>89</v>
      </c>
      <c r="J380" s="5">
        <v>85</v>
      </c>
      <c r="K380" s="5">
        <f t="shared" si="63"/>
        <v>4.49980967033027</v>
      </c>
      <c r="L380" s="5">
        <f t="shared" si="64"/>
        <v>4.45434729625351</v>
      </c>
      <c r="M380" s="4">
        <v>1124000000</v>
      </c>
      <c r="N380" s="4">
        <f t="shared" si="65"/>
        <v>20.8401595884179</v>
      </c>
      <c r="O380" s="4">
        <v>865500000</v>
      </c>
      <c r="P380" s="4">
        <v>165100000</v>
      </c>
      <c r="Q380" s="1">
        <v>0.2302</v>
      </c>
      <c r="R380" s="1">
        <v>0.0181</v>
      </c>
      <c r="S380" s="1">
        <v>0.0136</v>
      </c>
      <c r="T380" s="1">
        <v>0.0177</v>
      </c>
      <c r="U380" s="1">
        <v>162</v>
      </c>
      <c r="V380" s="1">
        <f t="shared" si="66"/>
        <v>5.09375020080676</v>
      </c>
      <c r="W380" s="1">
        <v>13.94</v>
      </c>
      <c r="X380" s="1">
        <v>27356401</v>
      </c>
      <c r="Y380" s="1">
        <f t="shared" si="67"/>
        <v>17.1244610996685</v>
      </c>
      <c r="Z380" s="1">
        <v>2.37</v>
      </c>
      <c r="AA380" s="1">
        <v>30</v>
      </c>
      <c r="AB380" s="1">
        <v>44.27</v>
      </c>
      <c r="AC380" s="1">
        <v>0.013617</v>
      </c>
      <c r="AD380" s="1">
        <v>15465654</v>
      </c>
      <c r="AE380" s="4">
        <v>258900000</v>
      </c>
      <c r="AF380" s="4">
        <f t="shared" si="68"/>
        <v>0.0137594786476868</v>
      </c>
      <c r="AG380" s="4">
        <f t="shared" si="69"/>
        <v>0.0597360139049826</v>
      </c>
      <c r="AH380" s="3">
        <v>0.973207</v>
      </c>
      <c r="AI380" s="4">
        <v>1146000000</v>
      </c>
      <c r="AJ380" s="4">
        <v>1029000000</v>
      </c>
      <c r="AK380" s="4">
        <f t="shared" si="70"/>
        <v>0.890909090909091</v>
      </c>
      <c r="AL380" s="4">
        <f t="shared" si="71"/>
        <v>0.992207792207792</v>
      </c>
      <c r="AM380" s="1">
        <v>42.86</v>
      </c>
      <c r="AN380" s="1">
        <v>1.0084</v>
      </c>
    </row>
    <row r="381" spans="1:40">
      <c r="A381" s="1">
        <v>2576</v>
      </c>
      <c r="B381" s="1">
        <v>2019</v>
      </c>
      <c r="C381" s="4">
        <v>195900000</v>
      </c>
      <c r="D381" s="1">
        <v>42283899</v>
      </c>
      <c r="E381" s="4">
        <v>1294000000</v>
      </c>
      <c r="F381" s="2">
        <f t="shared" si="60"/>
        <v>238183899</v>
      </c>
      <c r="G381" s="2">
        <f t="shared" si="61"/>
        <v>19.2885536181424</v>
      </c>
      <c r="H381" s="2">
        <f t="shared" si="62"/>
        <v>0.18406792812983</v>
      </c>
      <c r="I381" s="5">
        <v>89</v>
      </c>
      <c r="J381" s="5">
        <v>89</v>
      </c>
      <c r="K381" s="5">
        <f t="shared" si="63"/>
        <v>4.49980967033027</v>
      </c>
      <c r="L381" s="5">
        <f t="shared" si="64"/>
        <v>4.49980967033027</v>
      </c>
      <c r="M381" s="4">
        <v>1322000000</v>
      </c>
      <c r="N381" s="4">
        <f t="shared" si="65"/>
        <v>21.0024115783759</v>
      </c>
      <c r="O381" s="4">
        <v>888200000</v>
      </c>
      <c r="P381" s="4">
        <v>165100000</v>
      </c>
      <c r="Q381" s="1">
        <v>0.3279</v>
      </c>
      <c r="R381" s="1">
        <v>0.0304</v>
      </c>
      <c r="S381" s="1">
        <v>0.0237</v>
      </c>
      <c r="T381" s="1">
        <v>0.0353</v>
      </c>
      <c r="U381" s="1">
        <v>150</v>
      </c>
      <c r="V381" s="1">
        <f t="shared" si="66"/>
        <v>5.01727983681492</v>
      </c>
      <c r="W381" s="1">
        <v>13.77</v>
      </c>
      <c r="X381" s="1">
        <v>29185230</v>
      </c>
      <c r="Y381" s="1">
        <f t="shared" si="67"/>
        <v>17.1891733173496</v>
      </c>
      <c r="Z381" s="1">
        <v>2.26</v>
      </c>
      <c r="AA381" s="1">
        <v>30.27</v>
      </c>
      <c r="AB381" s="1">
        <v>44.3</v>
      </c>
      <c r="AC381" s="1">
        <v>0.023698</v>
      </c>
      <c r="AD381" s="1">
        <v>70602140</v>
      </c>
      <c r="AE381" s="4">
        <v>433400000</v>
      </c>
      <c r="AF381" s="4">
        <f t="shared" si="68"/>
        <v>0.053405552193646</v>
      </c>
      <c r="AG381" s="4">
        <f t="shared" si="69"/>
        <v>0.162902953391786</v>
      </c>
      <c r="AH381" s="3">
        <v>1.021673</v>
      </c>
      <c r="AI381" s="4">
        <v>1254000000</v>
      </c>
      <c r="AJ381" s="4">
        <v>1138000000</v>
      </c>
      <c r="AK381" s="4">
        <f t="shared" si="70"/>
        <v>0.879443585780526</v>
      </c>
      <c r="AL381" s="4">
        <f t="shared" si="71"/>
        <v>0.969088098918083</v>
      </c>
      <c r="AM381" s="1">
        <v>42.86</v>
      </c>
      <c r="AN381" s="1">
        <v>0.8419</v>
      </c>
    </row>
    <row r="382" spans="1:40">
      <c r="A382" s="1">
        <v>2576</v>
      </c>
      <c r="B382" s="1">
        <v>2020</v>
      </c>
      <c r="C382" s="4">
        <v>195500000</v>
      </c>
      <c r="D382" s="1">
        <v>41269477</v>
      </c>
      <c r="E382" s="4">
        <v>1516000000</v>
      </c>
      <c r="F382" s="2">
        <f t="shared" si="60"/>
        <v>236769477</v>
      </c>
      <c r="G382" s="2">
        <f t="shared" si="61"/>
        <v>19.282597554862</v>
      </c>
      <c r="H382" s="2">
        <f t="shared" si="62"/>
        <v>0.156180393799472</v>
      </c>
      <c r="I382" s="5">
        <v>89</v>
      </c>
      <c r="J382" s="5">
        <v>89</v>
      </c>
      <c r="K382" s="5">
        <f t="shared" si="63"/>
        <v>4.49980967033027</v>
      </c>
      <c r="L382" s="5">
        <f t="shared" si="64"/>
        <v>4.49980967033027</v>
      </c>
      <c r="M382" s="4">
        <v>1348000000</v>
      </c>
      <c r="N382" s="4">
        <f t="shared" si="65"/>
        <v>21.0218878494365</v>
      </c>
      <c r="O382" s="4">
        <v>968100000</v>
      </c>
      <c r="P382" s="4">
        <v>165100000</v>
      </c>
      <c r="Q382" s="1">
        <v>0.2819</v>
      </c>
      <c r="R382" s="1">
        <v>0.078</v>
      </c>
      <c r="S382" s="1">
        <v>0.0654</v>
      </c>
      <c r="T382" s="1">
        <v>0.091</v>
      </c>
      <c r="U382" s="1">
        <v>110</v>
      </c>
      <c r="V382" s="1">
        <f t="shared" si="66"/>
        <v>4.70953020131233</v>
      </c>
      <c r="W382" s="1">
        <v>10.1</v>
      </c>
      <c r="X382" s="1">
        <v>34561355</v>
      </c>
      <c r="Y382" s="1">
        <f t="shared" si="67"/>
        <v>17.3582467083075</v>
      </c>
      <c r="Z382" s="1">
        <v>2.28</v>
      </c>
      <c r="AA382" s="1">
        <v>28.27</v>
      </c>
      <c r="AB382" s="1">
        <v>42.86</v>
      </c>
      <c r="AC382" s="1">
        <v>0.065354</v>
      </c>
      <c r="AD382" s="1">
        <v>640840.93</v>
      </c>
      <c r="AE382" s="4">
        <v>380100000</v>
      </c>
      <c r="AF382" s="4">
        <f t="shared" si="68"/>
        <v>0.000475401283382789</v>
      </c>
      <c r="AG382" s="4">
        <f t="shared" si="69"/>
        <v>0.00168597982109971</v>
      </c>
      <c r="AH382" s="3">
        <v>0.889346</v>
      </c>
      <c r="AI382" s="4">
        <v>1406000000</v>
      </c>
      <c r="AJ382" s="4">
        <v>1295000000</v>
      </c>
      <c r="AK382" s="4">
        <f t="shared" si="70"/>
        <v>0.854221635883905</v>
      </c>
      <c r="AL382" s="4">
        <f t="shared" si="71"/>
        <v>0.927440633245383</v>
      </c>
      <c r="AM382" s="1">
        <v>42.86</v>
      </c>
      <c r="AN382" s="1">
        <v>0.7184</v>
      </c>
    </row>
    <row r="383" spans="1:40">
      <c r="A383" s="1">
        <v>2576</v>
      </c>
      <c r="B383" s="1">
        <v>2021</v>
      </c>
      <c r="C383" s="4">
        <v>202200000</v>
      </c>
      <c r="D383" s="1">
        <v>40224259</v>
      </c>
      <c r="E383" s="4">
        <v>2009000000</v>
      </c>
      <c r="F383" s="2">
        <f t="shared" si="60"/>
        <v>242424259</v>
      </c>
      <c r="G383" s="2">
        <f t="shared" si="61"/>
        <v>19.3061998855348</v>
      </c>
      <c r="H383" s="2">
        <f t="shared" si="62"/>
        <v>0.120669118466899</v>
      </c>
      <c r="I383" s="5">
        <v>89</v>
      </c>
      <c r="J383" s="5">
        <v>89</v>
      </c>
      <c r="K383" s="5">
        <f t="shared" si="63"/>
        <v>4.49980967033027</v>
      </c>
      <c r="L383" s="5">
        <f t="shared" si="64"/>
        <v>4.49980967033027</v>
      </c>
      <c r="M383" s="4">
        <v>1925000000</v>
      </c>
      <c r="N383" s="4">
        <f t="shared" si="65"/>
        <v>21.3781918046862</v>
      </c>
      <c r="O383" s="4">
        <v>1053000000</v>
      </c>
      <c r="P383" s="4">
        <v>165100000</v>
      </c>
      <c r="Q383" s="1">
        <v>0.4527</v>
      </c>
      <c r="R383" s="1">
        <v>0.0664</v>
      </c>
      <c r="S383" s="1">
        <v>0.0529</v>
      </c>
      <c r="T383" s="1">
        <v>0.0967</v>
      </c>
      <c r="U383" s="1">
        <v>139</v>
      </c>
      <c r="V383" s="1">
        <f t="shared" si="66"/>
        <v>4.9416424226093</v>
      </c>
      <c r="W383" s="1">
        <v>12.23</v>
      </c>
      <c r="X383" s="1">
        <v>53133309</v>
      </c>
      <c r="Y383" s="1">
        <f t="shared" si="67"/>
        <v>17.7883145776848</v>
      </c>
      <c r="Z383" s="1">
        <v>2.65</v>
      </c>
      <c r="AA383" s="1">
        <v>30.27</v>
      </c>
      <c r="AB383" s="1">
        <v>44.18</v>
      </c>
      <c r="AC383" s="1">
        <v>0.052899</v>
      </c>
      <c r="AD383" s="1">
        <v>18112843</v>
      </c>
      <c r="AE383" s="4">
        <v>871500000</v>
      </c>
      <c r="AF383" s="4">
        <f t="shared" si="68"/>
        <v>0.00940926909090909</v>
      </c>
      <c r="AG383" s="4">
        <f t="shared" si="69"/>
        <v>0.0207835261044177</v>
      </c>
      <c r="AH383" s="3">
        <v>0.958231</v>
      </c>
      <c r="AI383" s="4">
        <v>1881000000</v>
      </c>
      <c r="AJ383" s="4">
        <v>1727000000</v>
      </c>
      <c r="AK383" s="4">
        <f t="shared" si="70"/>
        <v>0.859631657541065</v>
      </c>
      <c r="AL383" s="4">
        <f t="shared" si="71"/>
        <v>0.936286709805874</v>
      </c>
      <c r="AM383" s="1">
        <v>42.86</v>
      </c>
      <c r="AN383" s="1">
        <v>0.566</v>
      </c>
    </row>
    <row r="384" spans="1:40">
      <c r="A384" s="1">
        <v>2576</v>
      </c>
      <c r="B384" s="1">
        <v>2022</v>
      </c>
      <c r="C384" s="4">
        <v>230200000</v>
      </c>
      <c r="D384" s="1">
        <v>39430027</v>
      </c>
      <c r="E384" s="4">
        <v>1752000000</v>
      </c>
      <c r="F384" s="2">
        <f t="shared" si="60"/>
        <v>269630027</v>
      </c>
      <c r="G384" s="2">
        <f t="shared" si="61"/>
        <v>19.4125613069133</v>
      </c>
      <c r="H384" s="2">
        <f t="shared" si="62"/>
        <v>0.153898417237443</v>
      </c>
      <c r="I384" s="5">
        <v>89</v>
      </c>
      <c r="J384" s="5">
        <v>89</v>
      </c>
      <c r="K384" s="5">
        <f t="shared" si="63"/>
        <v>4.49980967033027</v>
      </c>
      <c r="L384" s="5">
        <f t="shared" si="64"/>
        <v>4.49980967033027</v>
      </c>
      <c r="M384" s="4">
        <v>1758000000</v>
      </c>
      <c r="N384" s="4">
        <f t="shared" si="65"/>
        <v>21.2874426362094</v>
      </c>
      <c r="O384" s="4">
        <v>1107000000</v>
      </c>
      <c r="P384" s="4">
        <v>165100000</v>
      </c>
      <c r="Q384" s="1">
        <v>0.3704</v>
      </c>
      <c r="R384" s="1">
        <v>0.0468</v>
      </c>
      <c r="S384" s="1">
        <v>0.038</v>
      </c>
      <c r="T384" s="1">
        <v>0.0603</v>
      </c>
      <c r="U384" s="1">
        <v>195</v>
      </c>
      <c r="V384" s="1">
        <f t="shared" si="66"/>
        <v>5.27811465923052</v>
      </c>
      <c r="W384" s="1">
        <v>16.58</v>
      </c>
      <c r="X384" s="1">
        <v>52631834</v>
      </c>
      <c r="Y384" s="1">
        <f t="shared" si="67"/>
        <v>17.7788317037682</v>
      </c>
      <c r="Z384" s="1">
        <v>3</v>
      </c>
      <c r="AA384" s="1">
        <v>27.95</v>
      </c>
      <c r="AB384" s="1">
        <v>43.86</v>
      </c>
      <c r="AC384" s="1">
        <v>0.037994</v>
      </c>
      <c r="AD384" s="1">
        <v>-85580240</v>
      </c>
      <c r="AE384" s="4">
        <v>651200000</v>
      </c>
      <c r="AF384" s="4">
        <f t="shared" si="68"/>
        <v>-0.0486804550625711</v>
      </c>
      <c r="AG384" s="4">
        <f t="shared" si="69"/>
        <v>-0.131419287469287</v>
      </c>
      <c r="AH384" s="3">
        <v>1.003278</v>
      </c>
      <c r="AI384" s="4">
        <v>1640000000</v>
      </c>
      <c r="AJ384" s="4">
        <v>1502000000</v>
      </c>
      <c r="AK384" s="4">
        <f t="shared" si="70"/>
        <v>0.857305936073059</v>
      </c>
      <c r="AL384" s="4">
        <f t="shared" si="71"/>
        <v>0.936073059360731</v>
      </c>
      <c r="AM384" s="1">
        <v>40</v>
      </c>
      <c r="AN384" s="1">
        <v>0.6711</v>
      </c>
    </row>
    <row r="385" spans="1:40">
      <c r="A385" s="1">
        <v>2576</v>
      </c>
      <c r="B385" s="1">
        <v>2023</v>
      </c>
      <c r="C385" s="4">
        <v>238600000</v>
      </c>
      <c r="D385" s="1">
        <v>38676923</v>
      </c>
      <c r="E385" s="4">
        <v>1675000000</v>
      </c>
      <c r="F385" s="2">
        <f t="shared" si="60"/>
        <v>277276923</v>
      </c>
      <c r="G385" s="2">
        <f t="shared" si="61"/>
        <v>19.440527286784</v>
      </c>
      <c r="H385" s="2">
        <f t="shared" si="62"/>
        <v>0.165538461492537</v>
      </c>
      <c r="I385" s="5">
        <v>89</v>
      </c>
      <c r="J385" s="5">
        <v>89</v>
      </c>
      <c r="K385" s="5">
        <f t="shared" si="63"/>
        <v>4.49980967033027</v>
      </c>
      <c r="L385" s="5">
        <f t="shared" si="64"/>
        <v>4.49980967033027</v>
      </c>
      <c r="M385" s="4">
        <v>1687000000</v>
      </c>
      <c r="N385" s="4">
        <f t="shared" si="65"/>
        <v>21.2462176405102</v>
      </c>
      <c r="O385" s="4">
        <v>1188000000</v>
      </c>
      <c r="P385" s="4">
        <v>165100000</v>
      </c>
      <c r="Q385" s="1">
        <v>0.2953</v>
      </c>
      <c r="R385" s="1">
        <v>0.0567</v>
      </c>
      <c r="S385" s="1">
        <v>0.052</v>
      </c>
      <c r="T385" s="1">
        <v>0.0739</v>
      </c>
      <c r="U385" s="1">
        <v>212</v>
      </c>
      <c r="V385" s="1">
        <f t="shared" si="66"/>
        <v>5.36129216570942</v>
      </c>
      <c r="W385" s="1">
        <v>18.4</v>
      </c>
      <c r="X385" s="1">
        <v>56669750</v>
      </c>
      <c r="Y385" s="1">
        <f t="shared" si="67"/>
        <v>17.8527511166309</v>
      </c>
      <c r="Z385" s="1">
        <v>3.38</v>
      </c>
      <c r="AA385" s="1">
        <v>27.95</v>
      </c>
      <c r="AB385" s="1">
        <v>36.2</v>
      </c>
      <c r="AC385" s="1">
        <v>0.052043</v>
      </c>
      <c r="AD385" s="4">
        <v>340700000</v>
      </c>
      <c r="AE385" s="4">
        <v>498000000</v>
      </c>
      <c r="AF385" s="4">
        <f t="shared" si="68"/>
        <v>0.201956135151156</v>
      </c>
      <c r="AG385" s="4">
        <f t="shared" si="69"/>
        <v>0.684136546184739</v>
      </c>
      <c r="AH385" s="3">
        <v>1.006694</v>
      </c>
      <c r="AI385" s="4">
        <v>1582000000</v>
      </c>
      <c r="AJ385" s="4">
        <v>1437000000</v>
      </c>
      <c r="AK385" s="4">
        <f t="shared" si="70"/>
        <v>0.857910447761194</v>
      </c>
      <c r="AL385" s="4">
        <f t="shared" si="71"/>
        <v>0.944477611940299</v>
      </c>
      <c r="AM385" s="1">
        <v>40</v>
      </c>
      <c r="AN385" s="1">
        <v>0.6876</v>
      </c>
    </row>
    <row r="386" spans="1:40">
      <c r="A386" s="1">
        <v>2580</v>
      </c>
      <c r="B386" s="1">
        <v>2018</v>
      </c>
      <c r="C386" s="4">
        <v>465900000</v>
      </c>
      <c r="D386" s="1">
        <v>60035984</v>
      </c>
      <c r="E386" s="4">
        <v>1836000000</v>
      </c>
      <c r="F386" s="2">
        <f t="shared" si="60"/>
        <v>525935984</v>
      </c>
      <c r="G386" s="2">
        <f t="shared" si="61"/>
        <v>20.0806900598735</v>
      </c>
      <c r="H386" s="2">
        <f t="shared" si="62"/>
        <v>0.286457507625272</v>
      </c>
      <c r="I386" s="5">
        <v>345</v>
      </c>
      <c r="J386" s="5">
        <v>345</v>
      </c>
      <c r="K386" s="5">
        <f t="shared" si="63"/>
        <v>5.84643877505772</v>
      </c>
      <c r="L386" s="5">
        <f t="shared" si="64"/>
        <v>5.84643877505772</v>
      </c>
      <c r="M386" s="4">
        <v>1913000000</v>
      </c>
      <c r="N386" s="4">
        <f t="shared" si="65"/>
        <v>21.3719385274045</v>
      </c>
      <c r="O386" s="4">
        <v>1204000000</v>
      </c>
      <c r="P386" s="4">
        <v>354100000</v>
      </c>
      <c r="Q386" s="1">
        <v>0.3702</v>
      </c>
      <c r="R386" s="1">
        <v>0.0116</v>
      </c>
      <c r="S386" s="1">
        <v>0.0092</v>
      </c>
      <c r="T386" s="1">
        <v>0.0146</v>
      </c>
      <c r="U386" s="1">
        <v>279</v>
      </c>
      <c r="V386" s="1">
        <f t="shared" si="66"/>
        <v>5.63478960316925</v>
      </c>
      <c r="W386" s="1">
        <v>14.39</v>
      </c>
      <c r="X386" s="1">
        <v>58301770</v>
      </c>
      <c r="Y386" s="1">
        <f t="shared" si="67"/>
        <v>17.8811430110657</v>
      </c>
      <c r="Z386" s="1">
        <v>3.18</v>
      </c>
      <c r="AA386" s="1">
        <v>7.26</v>
      </c>
      <c r="AB386" s="1">
        <v>23.33</v>
      </c>
      <c r="AC386" s="1">
        <v>0.0092</v>
      </c>
      <c r="AD386" s="1">
        <v>-28301645</v>
      </c>
      <c r="AE386" s="4">
        <v>708100000</v>
      </c>
      <c r="AF386" s="4">
        <f t="shared" si="68"/>
        <v>-0.0147943779404077</v>
      </c>
      <c r="AG386" s="4">
        <f t="shared" si="69"/>
        <v>-0.0399684296003389</v>
      </c>
      <c r="AH386" s="3">
        <v>1.041994</v>
      </c>
      <c r="AI386" s="4">
        <v>1834000000</v>
      </c>
      <c r="AJ386" s="4">
        <v>1541000000</v>
      </c>
      <c r="AK386" s="4">
        <f t="shared" si="70"/>
        <v>0.839324618736383</v>
      </c>
      <c r="AL386" s="4">
        <f t="shared" si="71"/>
        <v>0.998910675381264</v>
      </c>
      <c r="AM386" s="1">
        <v>33.33</v>
      </c>
      <c r="AN386" s="1">
        <v>0.9654</v>
      </c>
    </row>
    <row r="387" spans="1:40">
      <c r="A387" s="1">
        <v>2580</v>
      </c>
      <c r="B387" s="1">
        <v>2019</v>
      </c>
      <c r="C387" s="4">
        <v>419900000</v>
      </c>
      <c r="D387" s="1">
        <v>58745385</v>
      </c>
      <c r="E387" s="4">
        <v>1857000000</v>
      </c>
      <c r="F387" s="2">
        <f t="shared" ref="F387:F450" si="72">C387+D387</f>
        <v>478645385</v>
      </c>
      <c r="G387" s="2">
        <f t="shared" ref="G387:G450" si="73">LN(C387+D387)</f>
        <v>19.9864705576095</v>
      </c>
      <c r="H387" s="2">
        <f t="shared" ref="H387:H450" si="74">(C387+D387)/E387</f>
        <v>0.257751957458266</v>
      </c>
      <c r="I387" s="5">
        <v>369</v>
      </c>
      <c r="J387" s="5">
        <v>369</v>
      </c>
      <c r="K387" s="5">
        <f t="shared" ref="K387:K450" si="75">LN(I387+1)</f>
        <v>5.91350300563827</v>
      </c>
      <c r="L387" s="5">
        <f t="shared" ref="L387:L450" si="76">LN(J387+1)</f>
        <v>5.91350300563827</v>
      </c>
      <c r="M387" s="4">
        <v>1911000000</v>
      </c>
      <c r="N387" s="4">
        <f t="shared" ref="N387:N450" si="77">LN(M387)</f>
        <v>21.3708925022045</v>
      </c>
      <c r="O387" s="4">
        <v>1225000000</v>
      </c>
      <c r="P387" s="4">
        <v>349100000</v>
      </c>
      <c r="Q387" s="1">
        <v>0.359</v>
      </c>
      <c r="R387" s="1">
        <v>0.0189</v>
      </c>
      <c r="S387" s="1">
        <v>0.0127</v>
      </c>
      <c r="T387" s="1">
        <v>0.0198</v>
      </c>
      <c r="U387" s="1">
        <v>282</v>
      </c>
      <c r="V387" s="1">
        <f t="shared" ref="V387:V450" si="78">LN(U387+1)</f>
        <v>5.64544689764324</v>
      </c>
      <c r="W387" s="1">
        <v>16.17</v>
      </c>
      <c r="X387" s="1">
        <v>61231604</v>
      </c>
      <c r="Y387" s="1">
        <f t="shared" ref="Y387:Y450" si="79">LN(X387)</f>
        <v>17.93017401942</v>
      </c>
      <c r="Z387" s="1">
        <v>3.3</v>
      </c>
      <c r="AA387" s="1">
        <v>7.36</v>
      </c>
      <c r="AB387" s="1">
        <v>24.11</v>
      </c>
      <c r="AC387" s="1">
        <v>0.012679</v>
      </c>
      <c r="AD387" s="4">
        <v>158800000</v>
      </c>
      <c r="AE387" s="4">
        <v>686200000</v>
      </c>
      <c r="AF387" s="4">
        <f t="shared" ref="AF387:AF450" si="80">AD387/M387</f>
        <v>0.083097854526426</v>
      </c>
      <c r="AG387" s="4">
        <f t="shared" ref="AG387:AG450" si="81">AD387/AE387</f>
        <v>0.231419411250364</v>
      </c>
      <c r="AH387" s="3">
        <v>1.029593</v>
      </c>
      <c r="AI387" s="4">
        <v>1828000000</v>
      </c>
      <c r="AJ387" s="4">
        <v>1504000000</v>
      </c>
      <c r="AK387" s="4">
        <f t="shared" ref="AK387:AK450" si="82">AJ387/E387</f>
        <v>0.8099084544965</v>
      </c>
      <c r="AL387" s="4">
        <f t="shared" ref="AL387:AL450" si="83">AI387/E387</f>
        <v>0.984383414108778</v>
      </c>
      <c r="AM387" s="1">
        <v>33.33</v>
      </c>
      <c r="AN387" s="1">
        <v>0.9394</v>
      </c>
    </row>
    <row r="388" spans="1:40">
      <c r="A388" s="1">
        <v>2580</v>
      </c>
      <c r="B388" s="1">
        <v>2020</v>
      </c>
      <c r="C388" s="4">
        <v>382200000</v>
      </c>
      <c r="D388" s="1">
        <v>58094274</v>
      </c>
      <c r="E388" s="4">
        <v>1761000000</v>
      </c>
      <c r="F388" s="2">
        <f t="shared" si="72"/>
        <v>440294274</v>
      </c>
      <c r="G388" s="2">
        <f t="shared" si="73"/>
        <v>19.9029538658719</v>
      </c>
      <c r="H388" s="2">
        <f t="shared" si="74"/>
        <v>0.250025141396934</v>
      </c>
      <c r="I388" s="5">
        <v>383</v>
      </c>
      <c r="J388" s="5">
        <v>382</v>
      </c>
      <c r="K388" s="5">
        <f t="shared" si="75"/>
        <v>5.95064255258773</v>
      </c>
      <c r="L388" s="5">
        <f t="shared" si="76"/>
        <v>5.94803498918065</v>
      </c>
      <c r="M388" s="4">
        <v>2413000000</v>
      </c>
      <c r="N388" s="4">
        <f t="shared" si="77"/>
        <v>21.6041366235893</v>
      </c>
      <c r="O388" s="4">
        <v>1730000000</v>
      </c>
      <c r="P388" s="4">
        <v>453900000</v>
      </c>
      <c r="Q388" s="1">
        <v>0.2832</v>
      </c>
      <c r="R388" s="1">
        <v>0.024</v>
      </c>
      <c r="S388" s="1">
        <v>0.012</v>
      </c>
      <c r="T388" s="1">
        <v>0.0168</v>
      </c>
      <c r="U388" s="1">
        <v>296</v>
      </c>
      <c r="V388" s="1">
        <f t="shared" si="78"/>
        <v>5.6937321388027</v>
      </c>
      <c r="W388" s="1">
        <v>15.39</v>
      </c>
      <c r="X388" s="1">
        <v>67495467</v>
      </c>
      <c r="Y388" s="1">
        <f t="shared" si="79"/>
        <v>18.0275709980322</v>
      </c>
      <c r="Z388" s="1">
        <v>3.83</v>
      </c>
      <c r="AA388" s="1">
        <v>23.08</v>
      </c>
      <c r="AB388" s="1">
        <v>40.9</v>
      </c>
      <c r="AC388" s="1">
        <v>0.012014</v>
      </c>
      <c r="AD388" s="4">
        <v>168900000</v>
      </c>
      <c r="AE388" s="4">
        <v>683500000</v>
      </c>
      <c r="AF388" s="4">
        <f t="shared" si="80"/>
        <v>0.0699958557811853</v>
      </c>
      <c r="AG388" s="4">
        <f t="shared" si="81"/>
        <v>0.247110460863204</v>
      </c>
      <c r="AH388" s="3">
        <v>1.370178</v>
      </c>
      <c r="AI388" s="4">
        <v>1731000000</v>
      </c>
      <c r="AJ388" s="4">
        <v>1465000000</v>
      </c>
      <c r="AK388" s="4">
        <f t="shared" si="82"/>
        <v>0.831913685406019</v>
      </c>
      <c r="AL388" s="4">
        <f t="shared" si="83"/>
        <v>0.982964224872232</v>
      </c>
      <c r="AM388" s="1">
        <v>33.33</v>
      </c>
      <c r="AN388" s="1">
        <v>1.0918</v>
      </c>
    </row>
    <row r="389" spans="1:40">
      <c r="A389" s="1">
        <v>2580</v>
      </c>
      <c r="B389" s="1">
        <v>2021</v>
      </c>
      <c r="C389" s="4">
        <v>369200000</v>
      </c>
      <c r="D389" s="1">
        <v>57435837</v>
      </c>
      <c r="E389" s="4">
        <v>2091000000</v>
      </c>
      <c r="F389" s="2">
        <f t="shared" si="72"/>
        <v>426635837</v>
      </c>
      <c r="G389" s="2">
        <f t="shared" si="73"/>
        <v>19.8714413665679</v>
      </c>
      <c r="H389" s="2">
        <f t="shared" si="74"/>
        <v>0.204034355332377</v>
      </c>
      <c r="I389" s="5">
        <v>390</v>
      </c>
      <c r="J389" s="5">
        <v>382</v>
      </c>
      <c r="K389" s="5">
        <f t="shared" si="75"/>
        <v>5.96870755998537</v>
      </c>
      <c r="L389" s="5">
        <f t="shared" si="76"/>
        <v>5.94803498918065</v>
      </c>
      <c r="M389" s="4">
        <v>2532000000</v>
      </c>
      <c r="N389" s="4">
        <f t="shared" si="77"/>
        <v>21.6522753412283</v>
      </c>
      <c r="O389" s="4">
        <v>1751000000</v>
      </c>
      <c r="P389" s="4">
        <v>453900000</v>
      </c>
      <c r="Q389" s="1">
        <v>0.3084</v>
      </c>
      <c r="R389" s="1">
        <v>0.0173</v>
      </c>
      <c r="S389" s="1">
        <v>0.0135</v>
      </c>
      <c r="T389" s="1">
        <v>0.0195</v>
      </c>
      <c r="U389" s="1">
        <v>292</v>
      </c>
      <c r="V389" s="1">
        <f t="shared" si="78"/>
        <v>5.68017260901707</v>
      </c>
      <c r="W389" s="1">
        <v>14.4</v>
      </c>
      <c r="X389" s="1">
        <v>66975999</v>
      </c>
      <c r="Y389" s="1">
        <f t="shared" si="79"/>
        <v>18.0198448892971</v>
      </c>
      <c r="Z389" s="1">
        <v>3.2</v>
      </c>
      <c r="AA389" s="1">
        <v>23.08</v>
      </c>
      <c r="AB389" s="1">
        <v>39.01</v>
      </c>
      <c r="AC389" s="1">
        <v>0.013514</v>
      </c>
      <c r="AD389" s="4">
        <v>-101600000</v>
      </c>
      <c r="AE389" s="4">
        <v>780800000</v>
      </c>
      <c r="AF389" s="4">
        <f t="shared" si="80"/>
        <v>-0.0401263823064771</v>
      </c>
      <c r="AG389" s="4">
        <f t="shared" si="81"/>
        <v>-0.130122950819672</v>
      </c>
      <c r="AH389" s="3">
        <v>1.21112</v>
      </c>
      <c r="AI389" s="4">
        <v>2075000000</v>
      </c>
      <c r="AJ389" s="4">
        <v>1791000000</v>
      </c>
      <c r="AK389" s="4">
        <f t="shared" si="82"/>
        <v>0.856527977044476</v>
      </c>
      <c r="AL389" s="4">
        <f t="shared" si="83"/>
        <v>0.992348158775705</v>
      </c>
      <c r="AM389" s="1">
        <v>33.33</v>
      </c>
      <c r="AN389" s="1">
        <v>0.9701</v>
      </c>
    </row>
    <row r="390" spans="1:40">
      <c r="A390" s="1">
        <v>2580</v>
      </c>
      <c r="B390" s="1">
        <v>2022</v>
      </c>
      <c r="C390" s="4">
        <v>416300000</v>
      </c>
      <c r="D390" s="1">
        <v>99064288</v>
      </c>
      <c r="E390" s="4">
        <v>2796000000</v>
      </c>
      <c r="F390" s="2">
        <f t="shared" si="72"/>
        <v>515364288</v>
      </c>
      <c r="G390" s="2">
        <f t="shared" si="73"/>
        <v>20.0603845639099</v>
      </c>
      <c r="H390" s="2">
        <f t="shared" si="74"/>
        <v>0.184321991416309</v>
      </c>
      <c r="I390" s="5">
        <v>390</v>
      </c>
      <c r="J390" s="5">
        <v>382</v>
      </c>
      <c r="K390" s="5">
        <f t="shared" si="75"/>
        <v>5.96870755998537</v>
      </c>
      <c r="L390" s="5">
        <f t="shared" si="76"/>
        <v>5.94803498918065</v>
      </c>
      <c r="M390" s="4">
        <v>3031000000</v>
      </c>
      <c r="N390" s="4">
        <f t="shared" si="77"/>
        <v>21.8321584350221</v>
      </c>
      <c r="O390" s="4">
        <v>2000000000</v>
      </c>
      <c r="P390" s="4">
        <v>453900000</v>
      </c>
      <c r="Q390" s="1">
        <v>0.3403</v>
      </c>
      <c r="R390" s="1">
        <v>0.0425</v>
      </c>
      <c r="S390" s="1">
        <v>0.0446</v>
      </c>
      <c r="T390" s="1">
        <v>0.0676</v>
      </c>
      <c r="U390" s="1">
        <v>293</v>
      </c>
      <c r="V390" s="1">
        <f t="shared" si="78"/>
        <v>5.68357976733868</v>
      </c>
      <c r="W390" s="1">
        <v>13.07</v>
      </c>
      <c r="X390" s="1">
        <v>87316755</v>
      </c>
      <c r="Y390" s="1">
        <f t="shared" si="79"/>
        <v>18.2850529267933</v>
      </c>
      <c r="Z390" s="1">
        <v>3.12</v>
      </c>
      <c r="AA390" s="1">
        <v>23.08</v>
      </c>
      <c r="AB390" s="1">
        <v>37.53</v>
      </c>
      <c r="AC390" s="1">
        <v>0.044598</v>
      </c>
      <c r="AD390" s="4">
        <v>187700000</v>
      </c>
      <c r="AE390" s="4">
        <v>1032000000</v>
      </c>
      <c r="AF390" s="4">
        <f t="shared" si="80"/>
        <v>0.0619267568459254</v>
      </c>
      <c r="AG390" s="4">
        <f t="shared" si="81"/>
        <v>0.18187984496124</v>
      </c>
      <c r="AH390" s="3">
        <v>1.083967</v>
      </c>
      <c r="AI390" s="4">
        <v>2673000000</v>
      </c>
      <c r="AJ390" s="4">
        <v>2352000000</v>
      </c>
      <c r="AK390" s="4">
        <f t="shared" si="82"/>
        <v>0.841201716738197</v>
      </c>
      <c r="AL390" s="4">
        <f t="shared" si="83"/>
        <v>0.956008583690987</v>
      </c>
      <c r="AM390" s="1">
        <v>33.33</v>
      </c>
      <c r="AN390" s="1">
        <v>0.8018</v>
      </c>
    </row>
    <row r="391" spans="1:40">
      <c r="A391" s="1">
        <v>2580</v>
      </c>
      <c r="B391" s="1">
        <v>2023</v>
      </c>
      <c r="C391" s="4">
        <v>418800000</v>
      </c>
      <c r="D391" s="1">
        <v>96282529</v>
      </c>
      <c r="E391" s="4">
        <v>2813000000</v>
      </c>
      <c r="F391" s="2">
        <f t="shared" si="72"/>
        <v>515082529</v>
      </c>
      <c r="G391" s="2">
        <f t="shared" si="73"/>
        <v>20.0598376962747</v>
      </c>
      <c r="H391" s="2">
        <f t="shared" si="74"/>
        <v>0.183107902239602</v>
      </c>
      <c r="I391" s="5">
        <v>390</v>
      </c>
      <c r="J391" s="5">
        <v>382</v>
      </c>
      <c r="K391" s="5">
        <f t="shared" si="75"/>
        <v>5.96870755998537</v>
      </c>
      <c r="L391" s="5">
        <f t="shared" si="76"/>
        <v>5.94803498918065</v>
      </c>
      <c r="M391" s="4">
        <v>3190000000</v>
      </c>
      <c r="N391" s="4">
        <f t="shared" si="77"/>
        <v>21.8832867537432</v>
      </c>
      <c r="O391" s="4">
        <v>2169000000</v>
      </c>
      <c r="P391" s="4">
        <v>453900000</v>
      </c>
      <c r="Q391" s="1">
        <v>0.3203</v>
      </c>
      <c r="R391" s="1">
        <v>0.0565</v>
      </c>
      <c r="S391" s="1">
        <v>0.053</v>
      </c>
      <c r="T391" s="1">
        <v>0.078</v>
      </c>
      <c r="U391" s="1">
        <v>373</v>
      </c>
      <c r="V391" s="1">
        <f t="shared" si="78"/>
        <v>5.92425579741453</v>
      </c>
      <c r="W391" s="1">
        <v>14.3</v>
      </c>
      <c r="X391" s="1">
        <v>91017211</v>
      </c>
      <c r="Y391" s="1">
        <f t="shared" si="79"/>
        <v>18.3265591784661</v>
      </c>
      <c r="Z391" s="1">
        <v>3.24</v>
      </c>
      <c r="AA391" s="1">
        <v>23.08</v>
      </c>
      <c r="AB391" s="1">
        <v>33.12</v>
      </c>
      <c r="AC391" s="1">
        <v>0.053009</v>
      </c>
      <c r="AD391" s="1">
        <v>-56477183</v>
      </c>
      <c r="AE391" s="4">
        <v>1022000000</v>
      </c>
      <c r="AF391" s="4">
        <f t="shared" si="80"/>
        <v>-0.0177044460815047</v>
      </c>
      <c r="AG391" s="4">
        <f t="shared" si="81"/>
        <v>-0.0552614315068493</v>
      </c>
      <c r="AH391" s="3">
        <v>1.134061</v>
      </c>
      <c r="AI391" s="4">
        <v>2642000000</v>
      </c>
      <c r="AJ391" s="4">
        <v>2272000000</v>
      </c>
      <c r="AK391" s="4">
        <f t="shared" si="82"/>
        <v>0.807678634909349</v>
      </c>
      <c r="AL391" s="4">
        <f t="shared" si="83"/>
        <v>0.93921080696765</v>
      </c>
      <c r="AM391" s="1">
        <v>33.33</v>
      </c>
      <c r="AN391" s="1">
        <v>0.927</v>
      </c>
    </row>
    <row r="392" spans="1:40">
      <c r="A392" s="1">
        <v>2606</v>
      </c>
      <c r="B392" s="1">
        <v>2018</v>
      </c>
      <c r="C392" s="4">
        <v>345900000</v>
      </c>
      <c r="D392" s="1">
        <v>98470220</v>
      </c>
      <c r="E392" s="4">
        <v>603900000</v>
      </c>
      <c r="F392" s="2">
        <f t="shared" si="72"/>
        <v>444370220</v>
      </c>
      <c r="G392" s="2">
        <f t="shared" si="73"/>
        <v>19.9121686017832</v>
      </c>
      <c r="H392" s="2">
        <f t="shared" si="74"/>
        <v>0.735834111607882</v>
      </c>
      <c r="I392" s="5">
        <v>14</v>
      </c>
      <c r="J392" s="5">
        <v>14</v>
      </c>
      <c r="K392" s="5">
        <f t="shared" si="75"/>
        <v>2.70805020110221</v>
      </c>
      <c r="L392" s="5">
        <f t="shared" si="76"/>
        <v>2.70805020110221</v>
      </c>
      <c r="M392" s="4">
        <v>1323000000</v>
      </c>
      <c r="N392" s="4">
        <f t="shared" si="77"/>
        <v>21.0031677220792</v>
      </c>
      <c r="O392" s="4">
        <v>884100000</v>
      </c>
      <c r="P392" s="4">
        <v>407500000</v>
      </c>
      <c r="Q392" s="1">
        <v>0.332</v>
      </c>
      <c r="R392" s="1">
        <v>-0.0167</v>
      </c>
      <c r="S392" s="1">
        <v>-0.0153</v>
      </c>
      <c r="T392" s="1">
        <v>-0.023</v>
      </c>
      <c r="U392" s="1">
        <v>125</v>
      </c>
      <c r="V392" s="1">
        <f t="shared" si="78"/>
        <v>4.83628190695148</v>
      </c>
      <c r="W392" s="1">
        <v>9.62</v>
      </c>
      <c r="X392" s="1">
        <v>31100009</v>
      </c>
      <c r="Y392" s="1">
        <f t="shared" si="79"/>
        <v>17.2527186665385</v>
      </c>
      <c r="Z392" s="1">
        <v>5.15</v>
      </c>
      <c r="AA392" s="1">
        <v>23.03</v>
      </c>
      <c r="AB392" s="1">
        <v>34.79</v>
      </c>
      <c r="AC392" s="1">
        <v>-0.015336</v>
      </c>
      <c r="AD392" s="4">
        <v>121700000</v>
      </c>
      <c r="AE392" s="4">
        <v>439300000</v>
      </c>
      <c r="AF392" s="4">
        <f t="shared" si="80"/>
        <v>0.0919879062736206</v>
      </c>
      <c r="AG392" s="4">
        <f t="shared" si="81"/>
        <v>0.277031641247439</v>
      </c>
      <c r="AH392" s="3">
        <v>2.19138</v>
      </c>
      <c r="AI392" s="4">
        <v>644100000</v>
      </c>
      <c r="AJ392" s="4">
        <v>453700000</v>
      </c>
      <c r="AK392" s="4">
        <f t="shared" si="82"/>
        <v>0.751283325053817</v>
      </c>
      <c r="AL392" s="4">
        <f t="shared" si="83"/>
        <v>1.06656731246895</v>
      </c>
      <c r="AM392" s="1">
        <v>42.86</v>
      </c>
      <c r="AN392" s="1">
        <v>2.1527</v>
      </c>
    </row>
    <row r="393" spans="1:40">
      <c r="A393" s="1">
        <v>2606</v>
      </c>
      <c r="B393" s="1">
        <v>2019</v>
      </c>
      <c r="C393" s="4">
        <v>321100000</v>
      </c>
      <c r="D393" s="1">
        <v>95803627</v>
      </c>
      <c r="E393" s="4">
        <v>736900000</v>
      </c>
      <c r="F393" s="2">
        <f t="shared" si="72"/>
        <v>416903627</v>
      </c>
      <c r="G393" s="2">
        <f t="shared" si="73"/>
        <v>19.8483656427412</v>
      </c>
      <c r="H393" s="2">
        <f t="shared" si="74"/>
        <v>0.565753327452843</v>
      </c>
      <c r="I393" s="5">
        <v>14</v>
      </c>
      <c r="J393" s="5">
        <v>14</v>
      </c>
      <c r="K393" s="5">
        <f t="shared" si="75"/>
        <v>2.70805020110221</v>
      </c>
      <c r="L393" s="5">
        <f t="shared" si="76"/>
        <v>2.70805020110221</v>
      </c>
      <c r="M393" s="4">
        <v>1350000000</v>
      </c>
      <c r="N393" s="4">
        <f t="shared" si="77"/>
        <v>21.0233704293967</v>
      </c>
      <c r="O393" s="4">
        <v>924400000</v>
      </c>
      <c r="P393" s="4">
        <v>407500000</v>
      </c>
      <c r="Q393" s="1">
        <v>0.3155</v>
      </c>
      <c r="R393" s="1">
        <v>0.0431</v>
      </c>
      <c r="S393" s="1">
        <v>0.0343</v>
      </c>
      <c r="T393" s="1">
        <v>0.0501</v>
      </c>
      <c r="U393" s="1">
        <v>150</v>
      </c>
      <c r="V393" s="1">
        <f t="shared" si="78"/>
        <v>5.01727983681492</v>
      </c>
      <c r="W393" s="1">
        <v>10.74</v>
      </c>
      <c r="X393" s="1">
        <v>47584415</v>
      </c>
      <c r="Y393" s="1">
        <f t="shared" si="79"/>
        <v>17.678015849623</v>
      </c>
      <c r="Z393" s="1">
        <v>6.46</v>
      </c>
      <c r="AA393" s="1">
        <v>23.03</v>
      </c>
      <c r="AB393" s="1">
        <v>39.88</v>
      </c>
      <c r="AC393" s="1">
        <v>0.034287</v>
      </c>
      <c r="AD393" s="1">
        <v>57730350</v>
      </c>
      <c r="AE393" s="4">
        <v>426000000</v>
      </c>
      <c r="AF393" s="4">
        <f t="shared" si="80"/>
        <v>0.0427632222222222</v>
      </c>
      <c r="AG393" s="4">
        <f t="shared" si="81"/>
        <v>0.135517253521127</v>
      </c>
      <c r="AH393" s="3">
        <v>1.832568</v>
      </c>
      <c r="AI393" s="4">
        <v>679300000</v>
      </c>
      <c r="AJ393" s="4">
        <v>471500000</v>
      </c>
      <c r="AK393" s="4">
        <f t="shared" si="82"/>
        <v>0.639842583796987</v>
      </c>
      <c r="AL393" s="4">
        <f t="shared" si="83"/>
        <v>0.921834712986837</v>
      </c>
      <c r="AM393" s="1">
        <v>42.86</v>
      </c>
      <c r="AN393" s="1">
        <v>1.8946</v>
      </c>
    </row>
    <row r="394" spans="1:40">
      <c r="A394" s="1">
        <v>2606</v>
      </c>
      <c r="B394" s="1">
        <v>2020</v>
      </c>
      <c r="C394" s="4">
        <v>299500000</v>
      </c>
      <c r="D394" s="1">
        <v>93197103</v>
      </c>
      <c r="E394" s="4">
        <v>869700000</v>
      </c>
      <c r="F394" s="2">
        <f t="shared" si="72"/>
        <v>392697103</v>
      </c>
      <c r="G394" s="2">
        <f t="shared" si="73"/>
        <v>19.7885491423884</v>
      </c>
      <c r="H394" s="2">
        <f t="shared" si="74"/>
        <v>0.451531681039439</v>
      </c>
      <c r="I394" s="5">
        <v>14</v>
      </c>
      <c r="J394" s="5">
        <v>14</v>
      </c>
      <c r="K394" s="5">
        <f t="shared" si="75"/>
        <v>2.70805020110221</v>
      </c>
      <c r="L394" s="5">
        <f t="shared" si="76"/>
        <v>2.70805020110221</v>
      </c>
      <c r="M394" s="4">
        <v>1555000000</v>
      </c>
      <c r="N394" s="4">
        <f t="shared" si="77"/>
        <v>21.1647413825776</v>
      </c>
      <c r="O394" s="4">
        <v>1087000000</v>
      </c>
      <c r="P394" s="4">
        <v>411100000</v>
      </c>
      <c r="Q394" s="1">
        <v>0.3009</v>
      </c>
      <c r="R394" s="1">
        <v>0.0858</v>
      </c>
      <c r="S394" s="1">
        <v>0.0678</v>
      </c>
      <c r="T394" s="1">
        <v>0.097</v>
      </c>
      <c r="U394" s="1">
        <v>146</v>
      </c>
      <c r="V394" s="1">
        <f t="shared" si="78"/>
        <v>4.99043258677874</v>
      </c>
      <c r="W394" s="1">
        <v>11.05</v>
      </c>
      <c r="X394" s="1">
        <v>45983195</v>
      </c>
      <c r="Y394" s="1">
        <f t="shared" si="79"/>
        <v>17.6437865616186</v>
      </c>
      <c r="Z394" s="1">
        <v>5.29</v>
      </c>
      <c r="AA394" s="1">
        <v>22.82</v>
      </c>
      <c r="AB394" s="1">
        <v>39.77</v>
      </c>
      <c r="AC394" s="1">
        <v>0.06782</v>
      </c>
      <c r="AD394" s="1">
        <v>59159296</v>
      </c>
      <c r="AE394" s="4">
        <v>468000000</v>
      </c>
      <c r="AF394" s="4">
        <f t="shared" si="80"/>
        <v>0.0380445633440514</v>
      </c>
      <c r="AG394" s="4">
        <f t="shared" si="81"/>
        <v>0.126408752136752</v>
      </c>
      <c r="AH394" s="3">
        <v>1.788399</v>
      </c>
      <c r="AI394" s="4">
        <v>738800000</v>
      </c>
      <c r="AJ394" s="4">
        <v>553700000</v>
      </c>
      <c r="AK394" s="4">
        <f t="shared" si="82"/>
        <v>0.636656318270668</v>
      </c>
      <c r="AL394" s="4">
        <f t="shared" si="83"/>
        <v>0.849488329308957</v>
      </c>
      <c r="AM394" s="1">
        <v>42.86</v>
      </c>
      <c r="AN394" s="1">
        <v>1.519</v>
      </c>
    </row>
    <row r="395" spans="1:40">
      <c r="A395" s="1">
        <v>2606</v>
      </c>
      <c r="B395" s="1">
        <v>2021</v>
      </c>
      <c r="C395" s="4">
        <v>280000000</v>
      </c>
      <c r="D395" s="1">
        <v>53182846</v>
      </c>
      <c r="E395" s="4">
        <v>934100000</v>
      </c>
      <c r="F395" s="2">
        <f t="shared" si="72"/>
        <v>333182846</v>
      </c>
      <c r="G395" s="2">
        <f t="shared" si="73"/>
        <v>19.6242019843387</v>
      </c>
      <c r="H395" s="2">
        <f t="shared" si="74"/>
        <v>0.356688626485387</v>
      </c>
      <c r="I395" s="5">
        <v>14</v>
      </c>
      <c r="J395" s="5">
        <v>14</v>
      </c>
      <c r="K395" s="5">
        <f t="shared" si="75"/>
        <v>2.70805020110221</v>
      </c>
      <c r="L395" s="5">
        <f t="shared" si="76"/>
        <v>2.70805020110221</v>
      </c>
      <c r="M395" s="4">
        <v>1721000000</v>
      </c>
      <c r="N395" s="4">
        <f t="shared" si="77"/>
        <v>21.2661713541758</v>
      </c>
      <c r="O395" s="4">
        <v>1353000000</v>
      </c>
      <c r="P395" s="4">
        <v>439500000</v>
      </c>
      <c r="Q395" s="1">
        <v>0.2136</v>
      </c>
      <c r="R395" s="1">
        <v>0.1051</v>
      </c>
      <c r="S395" s="1">
        <v>0.092</v>
      </c>
      <c r="T395" s="1">
        <v>0.117</v>
      </c>
      <c r="U395" s="1">
        <v>167</v>
      </c>
      <c r="V395" s="1">
        <f t="shared" si="78"/>
        <v>5.12396397940326</v>
      </c>
      <c r="W395" s="1">
        <v>13.72</v>
      </c>
      <c r="X395" s="1">
        <v>56232846</v>
      </c>
      <c r="Y395" s="1">
        <f t="shared" si="79"/>
        <v>17.845011592539</v>
      </c>
      <c r="Z395" s="1">
        <v>6.02</v>
      </c>
      <c r="AA395" s="1">
        <v>21.35</v>
      </c>
      <c r="AB395" s="1">
        <v>37.56</v>
      </c>
      <c r="AC395" s="1">
        <v>0.091972</v>
      </c>
      <c r="AD395" s="1">
        <v>-36409238</v>
      </c>
      <c r="AE395" s="4">
        <v>367600000</v>
      </c>
      <c r="AF395" s="4">
        <f t="shared" si="80"/>
        <v>-0.0211558617083091</v>
      </c>
      <c r="AG395" s="4">
        <f t="shared" si="81"/>
        <v>-0.0990458052230685</v>
      </c>
      <c r="AH395" s="3">
        <v>1.84231</v>
      </c>
      <c r="AI395" s="4">
        <v>762600000</v>
      </c>
      <c r="AJ395" s="4">
        <v>576100000</v>
      </c>
      <c r="AK395" s="4">
        <f t="shared" si="82"/>
        <v>0.616743389358741</v>
      </c>
      <c r="AL395" s="4">
        <f t="shared" si="83"/>
        <v>0.816400813617386</v>
      </c>
      <c r="AM395" s="1">
        <v>42.86</v>
      </c>
      <c r="AN395" s="1">
        <v>1.3029</v>
      </c>
    </row>
    <row r="396" spans="1:40">
      <c r="A396" s="1">
        <v>2606</v>
      </c>
      <c r="B396" s="1">
        <v>2022</v>
      </c>
      <c r="C396" s="4">
        <v>276900000</v>
      </c>
      <c r="D396" s="1">
        <v>72347953</v>
      </c>
      <c r="E396" s="4">
        <v>1206000000</v>
      </c>
      <c r="F396" s="2">
        <f t="shared" si="72"/>
        <v>349247953</v>
      </c>
      <c r="G396" s="2">
        <f t="shared" si="73"/>
        <v>19.6712926949532</v>
      </c>
      <c r="H396" s="2">
        <f t="shared" si="74"/>
        <v>0.289592000829187</v>
      </c>
      <c r="I396" s="5">
        <v>14</v>
      </c>
      <c r="J396" s="5">
        <v>14</v>
      </c>
      <c r="K396" s="5">
        <f t="shared" si="75"/>
        <v>2.70805020110221</v>
      </c>
      <c r="L396" s="5">
        <f t="shared" si="76"/>
        <v>2.70805020110221</v>
      </c>
      <c r="M396" s="4">
        <v>2075000000</v>
      </c>
      <c r="N396" s="4">
        <f t="shared" si="77"/>
        <v>21.4532269906291</v>
      </c>
      <c r="O396" s="4">
        <v>1516000000</v>
      </c>
      <c r="P396" s="4">
        <v>439400000</v>
      </c>
      <c r="Q396" s="1">
        <v>0.2693</v>
      </c>
      <c r="R396" s="1">
        <v>0.0967</v>
      </c>
      <c r="S396" s="1">
        <v>0.0867</v>
      </c>
      <c r="T396" s="1">
        <v>0.1187</v>
      </c>
      <c r="U396" s="1">
        <v>167</v>
      </c>
      <c r="V396" s="1">
        <f t="shared" si="78"/>
        <v>5.12396397940326</v>
      </c>
      <c r="W396" s="1">
        <v>12.8</v>
      </c>
      <c r="X396" s="1">
        <v>56155808</v>
      </c>
      <c r="Y396" s="1">
        <f t="shared" si="79"/>
        <v>17.8436406710212</v>
      </c>
      <c r="Z396" s="1">
        <v>4.66</v>
      </c>
      <c r="AA396" s="1">
        <v>19.36</v>
      </c>
      <c r="AB396" s="1">
        <v>36.75</v>
      </c>
      <c r="AC396" s="1">
        <v>0.086718</v>
      </c>
      <c r="AD396" s="4">
        <v>336000000</v>
      </c>
      <c r="AE396" s="4">
        <v>558900000</v>
      </c>
      <c r="AF396" s="4">
        <f t="shared" si="80"/>
        <v>0.161927710843373</v>
      </c>
      <c r="AG396" s="4">
        <f t="shared" si="81"/>
        <v>0.601180891035964</v>
      </c>
      <c r="AH396" s="3">
        <v>1.720727</v>
      </c>
      <c r="AI396" s="4">
        <v>1007000000</v>
      </c>
      <c r="AJ396" s="4">
        <v>831700000</v>
      </c>
      <c r="AK396" s="4">
        <f t="shared" si="82"/>
        <v>0.689635157545605</v>
      </c>
      <c r="AL396" s="4">
        <f t="shared" si="83"/>
        <v>0.834991708126037</v>
      </c>
      <c r="AM396" s="1">
        <v>42.86</v>
      </c>
      <c r="AN396" s="1">
        <v>1.1078</v>
      </c>
    </row>
    <row r="397" spans="1:40">
      <c r="A397" s="1">
        <v>2606</v>
      </c>
      <c r="B397" s="1">
        <v>2023</v>
      </c>
      <c r="C397" s="4">
        <v>591500000</v>
      </c>
      <c r="D397" s="1">
        <v>71093736</v>
      </c>
      <c r="E397" s="4">
        <v>839500000</v>
      </c>
      <c r="F397" s="2">
        <f t="shared" si="72"/>
        <v>662593736</v>
      </c>
      <c r="G397" s="2">
        <f t="shared" si="73"/>
        <v>20.311672594118</v>
      </c>
      <c r="H397" s="2">
        <f t="shared" si="74"/>
        <v>0.789271871351995</v>
      </c>
      <c r="I397" s="5">
        <v>14</v>
      </c>
      <c r="J397" s="5">
        <v>14</v>
      </c>
      <c r="K397" s="5">
        <f t="shared" si="75"/>
        <v>2.70805020110221</v>
      </c>
      <c r="L397" s="5">
        <f t="shared" si="76"/>
        <v>2.70805020110221</v>
      </c>
      <c r="M397" s="4">
        <v>2316000000</v>
      </c>
      <c r="N397" s="4">
        <f t="shared" si="77"/>
        <v>21.5631073966572</v>
      </c>
      <c r="O397" s="4">
        <v>1564000000</v>
      </c>
      <c r="P397" s="4">
        <v>439300000</v>
      </c>
      <c r="Q397" s="1">
        <v>0.3245</v>
      </c>
      <c r="R397" s="1">
        <v>0.0242</v>
      </c>
      <c r="S397" s="1">
        <v>0.0221</v>
      </c>
      <c r="T397" s="1">
        <v>0.0328</v>
      </c>
      <c r="U397" s="1">
        <v>191</v>
      </c>
      <c r="V397" s="1">
        <f t="shared" si="78"/>
        <v>5.25749537202778</v>
      </c>
      <c r="W397" s="1">
        <v>13.06</v>
      </c>
      <c r="X397" s="1">
        <v>58696419</v>
      </c>
      <c r="Y397" s="1">
        <f t="shared" si="79"/>
        <v>17.8878892778267</v>
      </c>
      <c r="Z397" s="1">
        <v>6.99</v>
      </c>
      <c r="AA397" s="1">
        <v>19.37</v>
      </c>
      <c r="AB397" s="1">
        <v>35.14</v>
      </c>
      <c r="AC397" s="1">
        <v>0.022148</v>
      </c>
      <c r="AD397" s="4">
        <v>203600000</v>
      </c>
      <c r="AE397" s="4">
        <v>751600000</v>
      </c>
      <c r="AF397" s="4">
        <f t="shared" si="80"/>
        <v>0.0879101899827288</v>
      </c>
      <c r="AG397" s="4">
        <f t="shared" si="81"/>
        <v>0.270888770622672</v>
      </c>
      <c r="AH397" s="3">
        <v>2.758685</v>
      </c>
      <c r="AI397" s="4">
        <v>807000000</v>
      </c>
      <c r="AJ397" s="4">
        <v>617500000</v>
      </c>
      <c r="AK397" s="4">
        <f t="shared" si="82"/>
        <v>0.735556879094699</v>
      </c>
      <c r="AL397" s="4">
        <f t="shared" si="83"/>
        <v>0.961286480047647</v>
      </c>
      <c r="AM397" s="1">
        <v>33.33</v>
      </c>
      <c r="AN397" s="1">
        <v>1.7427</v>
      </c>
    </row>
    <row r="398" spans="1:40">
      <c r="A398" s="1">
        <v>2623</v>
      </c>
      <c r="B398" s="1">
        <v>2018</v>
      </c>
      <c r="C398" s="4">
        <v>1994000000</v>
      </c>
      <c r="D398" s="4">
        <v>147100000</v>
      </c>
      <c r="E398" s="4">
        <v>1530000000</v>
      </c>
      <c r="F398" s="2">
        <f t="shared" si="72"/>
        <v>2141100000</v>
      </c>
      <c r="G398" s="2">
        <f t="shared" si="73"/>
        <v>21.4845855526094</v>
      </c>
      <c r="H398" s="2">
        <f t="shared" si="74"/>
        <v>1.39941176470588</v>
      </c>
      <c r="I398" s="5">
        <v>103</v>
      </c>
      <c r="J398" s="5">
        <v>38</v>
      </c>
      <c r="K398" s="5">
        <f t="shared" si="75"/>
        <v>4.64439089914137</v>
      </c>
      <c r="L398" s="5">
        <f t="shared" si="76"/>
        <v>3.66356164612965</v>
      </c>
      <c r="M398" s="4">
        <v>4229000000</v>
      </c>
      <c r="N398" s="4">
        <f t="shared" si="77"/>
        <v>22.1652313954368</v>
      </c>
      <c r="O398" s="4">
        <v>2223000000</v>
      </c>
      <c r="P398" s="4">
        <v>160000000</v>
      </c>
      <c r="Q398" s="1">
        <v>0.4745</v>
      </c>
      <c r="R398" s="1">
        <v>0.0391</v>
      </c>
      <c r="S398" s="1">
        <v>0.0195</v>
      </c>
      <c r="T398" s="1">
        <v>0.0371</v>
      </c>
      <c r="U398" s="1">
        <v>85</v>
      </c>
      <c r="V398" s="1">
        <f t="shared" si="78"/>
        <v>4.45434729625351</v>
      </c>
      <c r="W398" s="1">
        <v>7.94</v>
      </c>
      <c r="X398" s="1">
        <v>36660689</v>
      </c>
      <c r="Y398" s="1">
        <f t="shared" si="79"/>
        <v>17.4172155945255</v>
      </c>
      <c r="Z398" s="1">
        <v>2.4</v>
      </c>
      <c r="AA398" s="1">
        <v>45</v>
      </c>
      <c r="AB398" s="1">
        <v>58.66</v>
      </c>
      <c r="AC398" s="1">
        <v>0.019491</v>
      </c>
      <c r="AD398" s="1">
        <v>3759894.3</v>
      </c>
      <c r="AE398" s="4">
        <v>2007000000</v>
      </c>
      <c r="AF398" s="4">
        <f t="shared" si="80"/>
        <v>0.000889074083707732</v>
      </c>
      <c r="AG398" s="4">
        <f t="shared" si="81"/>
        <v>0.00187339028400598</v>
      </c>
      <c r="AH398" s="3">
        <v>2.763644</v>
      </c>
      <c r="AI398" s="4">
        <v>1643000000</v>
      </c>
      <c r="AJ398" s="4">
        <v>1368000000</v>
      </c>
      <c r="AK398" s="4">
        <f t="shared" si="82"/>
        <v>0.894117647058824</v>
      </c>
      <c r="AL398" s="4">
        <f t="shared" si="83"/>
        <v>1.07385620915033</v>
      </c>
      <c r="AM398" s="1">
        <v>37.5</v>
      </c>
      <c r="AN398" s="1">
        <v>0.5149</v>
      </c>
    </row>
    <row r="399" spans="1:40">
      <c r="A399" s="1">
        <v>2623</v>
      </c>
      <c r="B399" s="1">
        <v>2019</v>
      </c>
      <c r="C399" s="4">
        <v>1887000000</v>
      </c>
      <c r="D399" s="4">
        <v>144400000</v>
      </c>
      <c r="E399" s="4">
        <v>1184000000</v>
      </c>
      <c r="F399" s="2">
        <f t="shared" si="72"/>
        <v>2031400000</v>
      </c>
      <c r="G399" s="2">
        <f t="shared" si="73"/>
        <v>21.4319910474697</v>
      </c>
      <c r="H399" s="2">
        <f t="shared" si="74"/>
        <v>1.71570945945946</v>
      </c>
      <c r="I399" s="5">
        <v>124</v>
      </c>
      <c r="J399" s="5">
        <v>49</v>
      </c>
      <c r="K399" s="5">
        <f t="shared" si="75"/>
        <v>4.8283137373023</v>
      </c>
      <c r="L399" s="5">
        <f t="shared" si="76"/>
        <v>3.91202300542815</v>
      </c>
      <c r="M399" s="4">
        <v>3710000000</v>
      </c>
      <c r="N399" s="4">
        <f t="shared" si="77"/>
        <v>22.0342977135658</v>
      </c>
      <c r="O399" s="4">
        <v>2107000000</v>
      </c>
      <c r="P399" s="4">
        <v>160000000</v>
      </c>
      <c r="Q399" s="1">
        <v>0.4321</v>
      </c>
      <c r="R399" s="1">
        <v>-0.0131</v>
      </c>
      <c r="S399" s="1">
        <v>-0.0253</v>
      </c>
      <c r="T399" s="1">
        <v>-0.0446</v>
      </c>
      <c r="U399" s="1">
        <v>73</v>
      </c>
      <c r="V399" s="1">
        <f t="shared" si="78"/>
        <v>4.30406509320417</v>
      </c>
      <c r="W399" s="1">
        <v>8.91</v>
      </c>
      <c r="X399" s="1">
        <v>35124788</v>
      </c>
      <c r="Y399" s="1">
        <f t="shared" si="79"/>
        <v>17.3744176500128</v>
      </c>
      <c r="Z399" s="1">
        <v>2.97</v>
      </c>
      <c r="AA399" s="1">
        <v>45</v>
      </c>
      <c r="AB399" s="1">
        <v>59.94</v>
      </c>
      <c r="AC399" s="1">
        <v>-0.025312</v>
      </c>
      <c r="AD399" s="4">
        <v>189500000</v>
      </c>
      <c r="AE399" s="4">
        <v>1603000000</v>
      </c>
      <c r="AF399" s="4">
        <f t="shared" si="80"/>
        <v>0.051078167115903</v>
      </c>
      <c r="AG399" s="4">
        <f t="shared" si="81"/>
        <v>0.118215845290081</v>
      </c>
      <c r="AH399" s="3">
        <v>3.132142</v>
      </c>
      <c r="AI399" s="4">
        <v>1231000000</v>
      </c>
      <c r="AJ399" s="4">
        <v>1019000000</v>
      </c>
      <c r="AK399" s="4">
        <f t="shared" si="82"/>
        <v>0.860641891891892</v>
      </c>
      <c r="AL399" s="4">
        <f t="shared" si="83"/>
        <v>1.03969594594595</v>
      </c>
      <c r="AM399" s="1">
        <v>37.5</v>
      </c>
      <c r="AN399" s="1">
        <v>0.6915</v>
      </c>
    </row>
    <row r="400" spans="1:40">
      <c r="A400" s="1">
        <v>2623</v>
      </c>
      <c r="B400" s="1">
        <v>2020</v>
      </c>
      <c r="C400" s="4">
        <v>1257000000</v>
      </c>
      <c r="D400" s="4">
        <v>140400000</v>
      </c>
      <c r="E400" s="4">
        <v>1803000000</v>
      </c>
      <c r="F400" s="2">
        <f t="shared" si="72"/>
        <v>1397400000</v>
      </c>
      <c r="G400" s="2">
        <f t="shared" si="73"/>
        <v>21.0578792040826</v>
      </c>
      <c r="H400" s="2">
        <f t="shared" si="74"/>
        <v>0.77504159733777</v>
      </c>
      <c r="I400" s="5">
        <v>167</v>
      </c>
      <c r="J400" s="5">
        <v>68</v>
      </c>
      <c r="K400" s="5">
        <f t="shared" si="75"/>
        <v>5.12396397940326</v>
      </c>
      <c r="L400" s="5">
        <f t="shared" si="76"/>
        <v>4.23410650459726</v>
      </c>
      <c r="M400" s="4">
        <v>4054000000</v>
      </c>
      <c r="N400" s="4">
        <f t="shared" si="77"/>
        <v>22.1229698849762</v>
      </c>
      <c r="O400" s="4">
        <v>2358000000</v>
      </c>
      <c r="P400" s="4">
        <v>160000000</v>
      </c>
      <c r="Q400" s="1">
        <v>0.4184</v>
      </c>
      <c r="R400" s="1">
        <v>0.058</v>
      </c>
      <c r="S400" s="1">
        <v>0.0346</v>
      </c>
      <c r="T400" s="1">
        <v>0.0595</v>
      </c>
      <c r="U400" s="1">
        <v>108</v>
      </c>
      <c r="V400" s="1">
        <f t="shared" si="78"/>
        <v>4.69134788222914</v>
      </c>
      <c r="W400" s="1">
        <v>13.43</v>
      </c>
      <c r="X400" s="1">
        <v>51683084</v>
      </c>
      <c r="Y400" s="1">
        <f t="shared" si="79"/>
        <v>17.7606410905807</v>
      </c>
      <c r="Z400" s="1">
        <v>2.87</v>
      </c>
      <c r="AA400" s="1">
        <v>42.11</v>
      </c>
      <c r="AB400" s="1">
        <v>61.19</v>
      </c>
      <c r="AC400" s="1">
        <v>0.034629</v>
      </c>
      <c r="AD400" s="4">
        <v>241500000</v>
      </c>
      <c r="AE400" s="4">
        <v>1696000000</v>
      </c>
      <c r="AF400" s="4">
        <f t="shared" si="80"/>
        <v>0.059570794277257</v>
      </c>
      <c r="AG400" s="4">
        <f t="shared" si="81"/>
        <v>0.142393867924528</v>
      </c>
      <c r="AH400" s="3">
        <v>2.248564</v>
      </c>
      <c r="AI400" s="4">
        <v>1715000000</v>
      </c>
      <c r="AJ400" s="4">
        <v>1515000000</v>
      </c>
      <c r="AK400" s="4">
        <f t="shared" si="82"/>
        <v>0.84026622296173</v>
      </c>
      <c r="AL400" s="4">
        <f t="shared" si="83"/>
        <v>0.951192457016084</v>
      </c>
      <c r="AM400" s="1">
        <v>37.5</v>
      </c>
      <c r="AN400" s="1">
        <v>0.446</v>
      </c>
    </row>
    <row r="401" spans="1:40">
      <c r="A401" s="1">
        <v>2623</v>
      </c>
      <c r="B401" s="1">
        <v>2021</v>
      </c>
      <c r="C401" s="4">
        <v>1373000000</v>
      </c>
      <c r="D401" s="4">
        <v>140000000</v>
      </c>
      <c r="E401" s="4">
        <v>2032000000</v>
      </c>
      <c r="F401" s="2">
        <f t="shared" si="72"/>
        <v>1513000000</v>
      </c>
      <c r="G401" s="2">
        <f t="shared" si="73"/>
        <v>21.1373602717526</v>
      </c>
      <c r="H401" s="2">
        <f t="shared" si="74"/>
        <v>0.744586614173228</v>
      </c>
      <c r="I401" s="5">
        <v>222</v>
      </c>
      <c r="J401" s="5">
        <v>101</v>
      </c>
      <c r="K401" s="5">
        <f t="shared" si="75"/>
        <v>5.40717177146012</v>
      </c>
      <c r="L401" s="5">
        <f t="shared" si="76"/>
        <v>4.62497281328427</v>
      </c>
      <c r="M401" s="4">
        <v>4893000000</v>
      </c>
      <c r="N401" s="4">
        <f t="shared" si="77"/>
        <v>22.3110714492534</v>
      </c>
      <c r="O401" s="4">
        <v>3292000000</v>
      </c>
      <c r="P401" s="4">
        <v>199100000</v>
      </c>
      <c r="Q401" s="1">
        <v>0.3272</v>
      </c>
      <c r="R401" s="1">
        <v>0.0165</v>
      </c>
      <c r="S401" s="1">
        <v>0.0116</v>
      </c>
      <c r="T401" s="1">
        <v>0.0172</v>
      </c>
      <c r="U401" s="1">
        <v>89</v>
      </c>
      <c r="V401" s="1">
        <f t="shared" si="78"/>
        <v>4.49980967033027</v>
      </c>
      <c r="W401" s="1">
        <v>12.28</v>
      </c>
      <c r="X401" s="1">
        <v>70249533</v>
      </c>
      <c r="Y401" s="1">
        <f t="shared" si="79"/>
        <v>18.0675642184692</v>
      </c>
      <c r="Z401" s="1">
        <v>3.46</v>
      </c>
      <c r="AA401" s="1">
        <v>33.85</v>
      </c>
      <c r="AB401" s="1">
        <v>58.45</v>
      </c>
      <c r="AC401" s="1">
        <v>0.011588</v>
      </c>
      <c r="AD401" s="4">
        <v>-143500000</v>
      </c>
      <c r="AE401" s="4">
        <v>1601000000</v>
      </c>
      <c r="AF401" s="4">
        <f t="shared" si="80"/>
        <v>-0.0293276108726753</v>
      </c>
      <c r="AG401" s="4">
        <f t="shared" si="81"/>
        <v>-0.089631480324797</v>
      </c>
      <c r="AH401" s="3">
        <v>2.407919</v>
      </c>
      <c r="AI401" s="4">
        <v>2041000000</v>
      </c>
      <c r="AJ401" s="4">
        <v>1863000000</v>
      </c>
      <c r="AK401" s="4">
        <f t="shared" si="82"/>
        <v>0.916830708661417</v>
      </c>
      <c r="AL401" s="4">
        <f t="shared" si="83"/>
        <v>1.00442913385827</v>
      </c>
      <c r="AM401" s="1">
        <v>37.5</v>
      </c>
      <c r="AN401" s="1">
        <v>0.3312</v>
      </c>
    </row>
    <row r="402" spans="1:40">
      <c r="A402" s="1">
        <v>2623</v>
      </c>
      <c r="B402" s="1">
        <v>2022</v>
      </c>
      <c r="C402" s="4">
        <v>1258000000</v>
      </c>
      <c r="D402" s="4">
        <v>144800000</v>
      </c>
      <c r="E402" s="4">
        <v>3168000000</v>
      </c>
      <c r="F402" s="2">
        <f t="shared" si="72"/>
        <v>1402800000</v>
      </c>
      <c r="G402" s="2">
        <f t="shared" si="73"/>
        <v>21.0617360762303</v>
      </c>
      <c r="H402" s="2">
        <f t="shared" si="74"/>
        <v>0.44280303030303</v>
      </c>
      <c r="I402" s="5">
        <v>227</v>
      </c>
      <c r="J402" s="5">
        <v>105</v>
      </c>
      <c r="K402" s="5">
        <f t="shared" si="75"/>
        <v>5.42934562895444</v>
      </c>
      <c r="L402" s="5">
        <f t="shared" si="76"/>
        <v>4.66343909411207</v>
      </c>
      <c r="M402" s="4">
        <v>4984000000</v>
      </c>
      <c r="N402" s="4">
        <f t="shared" si="77"/>
        <v>22.3294986184316</v>
      </c>
      <c r="O402" s="4">
        <v>3250000000</v>
      </c>
      <c r="P402" s="4">
        <v>199100000</v>
      </c>
      <c r="Q402" s="1">
        <v>0.3479</v>
      </c>
      <c r="R402" s="1">
        <v>0.0208</v>
      </c>
      <c r="S402" s="1">
        <v>0.0173</v>
      </c>
      <c r="T402" s="1">
        <v>0.0265</v>
      </c>
      <c r="U402" s="1">
        <v>88</v>
      </c>
      <c r="V402" s="1">
        <f t="shared" si="78"/>
        <v>4.48863636973214</v>
      </c>
      <c r="W402" s="1">
        <v>11.64</v>
      </c>
      <c r="X402" s="4">
        <v>102000000</v>
      </c>
      <c r="Y402" s="1">
        <f t="shared" si="79"/>
        <v>18.4404833712485</v>
      </c>
      <c r="Z402" s="1">
        <v>3.22</v>
      </c>
      <c r="AA402" s="1">
        <v>33.85</v>
      </c>
      <c r="AB402" s="1">
        <v>52.11</v>
      </c>
      <c r="AC402" s="1">
        <v>0.017313</v>
      </c>
      <c r="AD402" s="4">
        <v>101300000</v>
      </c>
      <c r="AE402" s="4">
        <v>1734000000</v>
      </c>
      <c r="AF402" s="4">
        <f t="shared" si="80"/>
        <v>0.0203250401284109</v>
      </c>
      <c r="AG402" s="4">
        <f t="shared" si="81"/>
        <v>0.0584198385236448</v>
      </c>
      <c r="AH402" s="3">
        <v>1.572973</v>
      </c>
      <c r="AI402" s="4">
        <v>3113000000</v>
      </c>
      <c r="AJ402" s="4">
        <v>2911000000</v>
      </c>
      <c r="AK402" s="4">
        <f t="shared" si="82"/>
        <v>0.918876262626263</v>
      </c>
      <c r="AL402" s="4">
        <f t="shared" si="83"/>
        <v>0.982638888888889</v>
      </c>
      <c r="AM402" s="1">
        <v>42.86</v>
      </c>
      <c r="AN402" s="1">
        <v>0.244</v>
      </c>
    </row>
    <row r="403" spans="1:40">
      <c r="A403" s="1">
        <v>2623</v>
      </c>
      <c r="B403" s="1">
        <v>2023</v>
      </c>
      <c r="C403" s="4">
        <v>1301000000</v>
      </c>
      <c r="D403" s="4">
        <v>140800000</v>
      </c>
      <c r="E403" s="4">
        <v>3628000000</v>
      </c>
      <c r="F403" s="2">
        <f t="shared" si="72"/>
        <v>1441800000</v>
      </c>
      <c r="G403" s="2">
        <f t="shared" si="73"/>
        <v>21.0891581699348</v>
      </c>
      <c r="H403" s="2">
        <f t="shared" si="74"/>
        <v>0.397409040793826</v>
      </c>
      <c r="I403" s="5">
        <v>227</v>
      </c>
      <c r="J403" s="5">
        <v>105</v>
      </c>
      <c r="K403" s="5">
        <f t="shared" si="75"/>
        <v>5.42934562895444</v>
      </c>
      <c r="L403" s="5">
        <f t="shared" si="76"/>
        <v>4.66343909411207</v>
      </c>
      <c r="M403" s="4">
        <v>5265000000</v>
      </c>
      <c r="N403" s="4">
        <f t="shared" si="77"/>
        <v>22.3843469825324</v>
      </c>
      <c r="O403" s="4">
        <v>3273000000</v>
      </c>
      <c r="P403" s="4">
        <v>199100000</v>
      </c>
      <c r="Q403" s="1">
        <v>0.3782</v>
      </c>
      <c r="R403" s="1">
        <v>0.0185</v>
      </c>
      <c r="S403" s="1">
        <v>0.0164</v>
      </c>
      <c r="T403" s="1">
        <v>0.0265</v>
      </c>
      <c r="U403" s="1">
        <v>126</v>
      </c>
      <c r="V403" s="1">
        <f t="shared" si="78"/>
        <v>4.84418708645859</v>
      </c>
      <c r="W403" s="1">
        <v>15.77</v>
      </c>
      <c r="X403" s="4">
        <v>115100000</v>
      </c>
      <c r="Y403" s="1">
        <f t="shared" si="79"/>
        <v>18.5613118736921</v>
      </c>
      <c r="Z403" s="1">
        <v>3.17</v>
      </c>
      <c r="AA403" s="1">
        <v>33.85</v>
      </c>
      <c r="AB403" s="1">
        <v>52.82</v>
      </c>
      <c r="AC403" s="1">
        <v>0.016448</v>
      </c>
      <c r="AD403" s="4">
        <v>118100000</v>
      </c>
      <c r="AE403" s="4">
        <v>1991000000</v>
      </c>
      <c r="AF403" s="4">
        <f t="shared" si="80"/>
        <v>0.0224311490978158</v>
      </c>
      <c r="AG403" s="4">
        <f t="shared" si="81"/>
        <v>0.0593169261677549</v>
      </c>
      <c r="AH403" s="3">
        <v>1.451028</v>
      </c>
      <c r="AI403" s="4">
        <v>3567000000</v>
      </c>
      <c r="AJ403" s="4">
        <v>3353000000</v>
      </c>
      <c r="AK403" s="4">
        <f t="shared" si="82"/>
        <v>0.924200661521499</v>
      </c>
      <c r="AL403" s="4">
        <f t="shared" si="83"/>
        <v>0.983186328555678</v>
      </c>
      <c r="AM403" s="1">
        <v>42.86</v>
      </c>
      <c r="AN403" s="1">
        <v>0.3029</v>
      </c>
    </row>
    <row r="404" spans="1:40">
      <c r="A404" s="1">
        <v>2629</v>
      </c>
      <c r="B404" s="1">
        <v>2018</v>
      </c>
      <c r="C404" s="1">
        <v>45576454</v>
      </c>
      <c r="D404" s="1">
        <v>5509066.2</v>
      </c>
      <c r="E404" s="4">
        <v>2547000000</v>
      </c>
      <c r="F404" s="2">
        <f t="shared" si="72"/>
        <v>51085520.2</v>
      </c>
      <c r="G404" s="2">
        <f t="shared" si="73"/>
        <v>17.7490116529841</v>
      </c>
      <c r="H404" s="2">
        <f t="shared" si="74"/>
        <v>0.0200571339615234</v>
      </c>
      <c r="I404" s="5">
        <v>20</v>
      </c>
      <c r="J404" s="5">
        <v>10</v>
      </c>
      <c r="K404" s="5">
        <f t="shared" si="75"/>
        <v>3.04452243772342</v>
      </c>
      <c r="L404" s="5">
        <f t="shared" si="76"/>
        <v>2.39789527279837</v>
      </c>
      <c r="M404" s="4">
        <v>336400000</v>
      </c>
      <c r="N404" s="4">
        <f t="shared" si="77"/>
        <v>19.6338114860631</v>
      </c>
      <c r="O404" s="1">
        <v>23846788</v>
      </c>
      <c r="P404" s="4">
        <v>411900000</v>
      </c>
      <c r="Q404" s="1">
        <v>0.9291</v>
      </c>
      <c r="R404" s="1">
        <v>-1.8335</v>
      </c>
      <c r="S404" s="1">
        <v>-1.8561</v>
      </c>
      <c r="T404" s="1">
        <v>-26.1794</v>
      </c>
      <c r="U404" s="1">
        <v>12</v>
      </c>
      <c r="V404" s="1">
        <f t="shared" si="78"/>
        <v>2.56494935746154</v>
      </c>
      <c r="W404" s="1">
        <v>9.52</v>
      </c>
      <c r="X404" s="1">
        <v>2711144.1</v>
      </c>
      <c r="Y404" s="1">
        <f t="shared" si="79"/>
        <v>14.812881280886</v>
      </c>
      <c r="Z404" s="1">
        <v>0.11</v>
      </c>
      <c r="AA404" s="1">
        <v>19.76</v>
      </c>
      <c r="AB404" s="1">
        <v>26.58</v>
      </c>
      <c r="AC404" s="1">
        <v>-1.856059</v>
      </c>
      <c r="AD404" s="1">
        <v>1262925.4</v>
      </c>
      <c r="AE404" s="4">
        <v>312500000</v>
      </c>
      <c r="AF404" s="4">
        <f t="shared" si="80"/>
        <v>0.0037542372175981</v>
      </c>
      <c r="AG404" s="4">
        <f t="shared" si="81"/>
        <v>0.00404136128</v>
      </c>
      <c r="AH404" s="3">
        <v>0.132079</v>
      </c>
      <c r="AI404" s="4">
        <v>3014000000</v>
      </c>
      <c r="AJ404" s="4">
        <v>2534000000</v>
      </c>
      <c r="AK404" s="4">
        <f t="shared" si="82"/>
        <v>0.994895956026698</v>
      </c>
      <c r="AL404" s="4">
        <f t="shared" si="83"/>
        <v>1.18335296427169</v>
      </c>
      <c r="AM404" s="1">
        <v>33.33</v>
      </c>
      <c r="AN404" s="1">
        <v>0.0495</v>
      </c>
    </row>
    <row r="405" spans="1:40">
      <c r="A405" s="1">
        <v>2629</v>
      </c>
      <c r="B405" s="1">
        <v>2019</v>
      </c>
      <c r="C405" s="1">
        <v>36558272</v>
      </c>
      <c r="D405" s="1">
        <v>5312792</v>
      </c>
      <c r="E405" s="1">
        <v>96836817</v>
      </c>
      <c r="F405" s="2">
        <f t="shared" si="72"/>
        <v>41871064</v>
      </c>
      <c r="G405" s="2">
        <f t="shared" si="73"/>
        <v>17.5501055496619</v>
      </c>
      <c r="H405" s="2">
        <f t="shared" si="74"/>
        <v>0.432387859258117</v>
      </c>
      <c r="I405" s="5">
        <v>15</v>
      </c>
      <c r="J405" s="5">
        <v>15</v>
      </c>
      <c r="K405" s="5">
        <f t="shared" si="75"/>
        <v>2.77258872223978</v>
      </c>
      <c r="L405" s="5">
        <f t="shared" si="76"/>
        <v>2.77258872223978</v>
      </c>
      <c r="M405" s="4">
        <v>365400000</v>
      </c>
      <c r="N405" s="4">
        <f t="shared" si="77"/>
        <v>19.7165032019082</v>
      </c>
      <c r="O405" s="1">
        <v>51189854</v>
      </c>
      <c r="P405" s="4">
        <v>411900000</v>
      </c>
      <c r="Q405" s="1">
        <v>0.8599</v>
      </c>
      <c r="R405" s="1">
        <v>0.0935</v>
      </c>
      <c r="S405" s="1">
        <v>0.0769</v>
      </c>
      <c r="T405" s="1">
        <v>0.5488</v>
      </c>
      <c r="U405" s="1">
        <v>8</v>
      </c>
      <c r="V405" s="1">
        <f t="shared" si="78"/>
        <v>2.19722457733622</v>
      </c>
      <c r="W405" s="1">
        <v>5.84</v>
      </c>
      <c r="X405" s="1">
        <v>1539116.2</v>
      </c>
      <c r="Y405" s="1">
        <f t="shared" si="79"/>
        <v>14.2467189135445</v>
      </c>
      <c r="Z405" s="1">
        <v>1.59</v>
      </c>
      <c r="AA405" s="1">
        <v>19.76</v>
      </c>
      <c r="AB405" s="1">
        <v>25.14</v>
      </c>
      <c r="AC405" s="1">
        <v>0.076877</v>
      </c>
      <c r="AD405" s="1">
        <v>62199956</v>
      </c>
      <c r="AE405" s="4">
        <v>314200000</v>
      </c>
      <c r="AF405" s="4">
        <f t="shared" si="80"/>
        <v>0.170224291187739</v>
      </c>
      <c r="AG405" s="4">
        <f t="shared" si="81"/>
        <v>0.197962940802037</v>
      </c>
      <c r="AH405" s="3">
        <v>3.773719</v>
      </c>
      <c r="AI405" s="4">
        <v>119100000</v>
      </c>
      <c r="AJ405" s="1">
        <v>77027009</v>
      </c>
      <c r="AK405" s="4">
        <f t="shared" si="82"/>
        <v>0.795431029088864</v>
      </c>
      <c r="AL405" s="4">
        <f t="shared" si="83"/>
        <v>1.22990411797612</v>
      </c>
      <c r="AM405" s="1">
        <v>37.5</v>
      </c>
      <c r="AN405" s="1">
        <v>1.4148</v>
      </c>
    </row>
    <row r="406" spans="1:40">
      <c r="A406" s="1">
        <v>2629</v>
      </c>
      <c r="B406" s="1">
        <v>2020</v>
      </c>
      <c r="C406" s="1">
        <v>24689167</v>
      </c>
      <c r="D406" s="1">
        <v>5138574.5</v>
      </c>
      <c r="E406" s="4">
        <v>108000000</v>
      </c>
      <c r="F406" s="2">
        <f t="shared" si="72"/>
        <v>29827741.5</v>
      </c>
      <c r="G406" s="2">
        <f t="shared" si="73"/>
        <v>17.2109494412545</v>
      </c>
      <c r="H406" s="2">
        <f t="shared" si="74"/>
        <v>0.276182791666667</v>
      </c>
      <c r="I406" s="5">
        <v>15</v>
      </c>
      <c r="J406" s="5">
        <v>15</v>
      </c>
      <c r="K406" s="5">
        <f t="shared" si="75"/>
        <v>2.77258872223978</v>
      </c>
      <c r="L406" s="5">
        <f t="shared" si="76"/>
        <v>2.77258872223978</v>
      </c>
      <c r="M406" s="4">
        <v>379600000</v>
      </c>
      <c r="N406" s="4">
        <f t="shared" si="77"/>
        <v>19.7546286247</v>
      </c>
      <c r="O406" s="1">
        <v>32774029</v>
      </c>
      <c r="P406" s="4">
        <v>411900000</v>
      </c>
      <c r="Q406" s="1">
        <v>0.9137</v>
      </c>
      <c r="R406" s="1">
        <v>-0.0225</v>
      </c>
      <c r="S406" s="1">
        <v>-0.0387</v>
      </c>
      <c r="T406" s="1">
        <v>-0.4482</v>
      </c>
      <c r="U406" s="1">
        <v>9</v>
      </c>
      <c r="V406" s="1">
        <f t="shared" si="78"/>
        <v>2.30258509299405</v>
      </c>
      <c r="W406" s="1">
        <v>6.52</v>
      </c>
      <c r="X406" s="1">
        <v>2450707.3</v>
      </c>
      <c r="Y406" s="1">
        <f t="shared" si="79"/>
        <v>14.7118872347344</v>
      </c>
      <c r="Z406" s="1">
        <v>2.26</v>
      </c>
      <c r="AA406" s="1">
        <v>19.76</v>
      </c>
      <c r="AB406" s="1">
        <v>30.43</v>
      </c>
      <c r="AC406" s="1">
        <v>-0.038697</v>
      </c>
      <c r="AD406" s="1">
        <v>-20488520</v>
      </c>
      <c r="AE406" s="4">
        <v>346900000</v>
      </c>
      <c r="AF406" s="4">
        <f t="shared" si="80"/>
        <v>-0.0539739726027397</v>
      </c>
      <c r="AG406" s="4">
        <f t="shared" si="81"/>
        <v>-0.0590617469011242</v>
      </c>
      <c r="AH406" s="3">
        <v>3.516133</v>
      </c>
      <c r="AI406" s="4">
        <v>135400000</v>
      </c>
      <c r="AJ406" s="1">
        <v>91033064</v>
      </c>
      <c r="AK406" s="4">
        <f t="shared" si="82"/>
        <v>0.842898740740741</v>
      </c>
      <c r="AL406" s="4">
        <f t="shared" si="83"/>
        <v>1.2537037037037</v>
      </c>
      <c r="AM406" s="1">
        <v>33.33</v>
      </c>
      <c r="AN406" s="1">
        <v>1.2781</v>
      </c>
    </row>
    <row r="407" spans="1:40">
      <c r="A407" s="1">
        <v>2629</v>
      </c>
      <c r="B407" s="1">
        <v>2021</v>
      </c>
      <c r="C407" s="1">
        <v>20445388</v>
      </c>
      <c r="D407" s="1">
        <v>4969860.6</v>
      </c>
      <c r="E407" s="4">
        <v>126000000</v>
      </c>
      <c r="F407" s="2">
        <f t="shared" si="72"/>
        <v>25415248.6</v>
      </c>
      <c r="G407" s="2">
        <f t="shared" si="73"/>
        <v>17.0508598904403</v>
      </c>
      <c r="H407" s="2">
        <f t="shared" si="74"/>
        <v>0.201708322222222</v>
      </c>
      <c r="I407" s="5">
        <v>15</v>
      </c>
      <c r="J407" s="5">
        <v>15</v>
      </c>
      <c r="K407" s="5">
        <f t="shared" si="75"/>
        <v>2.77258872223978</v>
      </c>
      <c r="L407" s="5">
        <f t="shared" si="76"/>
        <v>2.77258872223978</v>
      </c>
      <c r="M407" s="4">
        <v>362000000</v>
      </c>
      <c r="N407" s="4">
        <f t="shared" si="77"/>
        <v>19.70715476979</v>
      </c>
      <c r="O407" s="1">
        <v>6839214.2</v>
      </c>
      <c r="P407" s="4">
        <v>411900000</v>
      </c>
      <c r="Q407" s="1">
        <v>0.9811</v>
      </c>
      <c r="R407" s="1">
        <v>-0.0555</v>
      </c>
      <c r="S407" s="1">
        <v>-0.0729</v>
      </c>
      <c r="T407" s="1">
        <v>-3.8602</v>
      </c>
      <c r="U407" s="1">
        <v>15</v>
      </c>
      <c r="V407" s="1">
        <f t="shared" si="78"/>
        <v>2.77258872223978</v>
      </c>
      <c r="W407" s="1">
        <v>12.3</v>
      </c>
      <c r="X407" s="1">
        <v>1670284.2</v>
      </c>
      <c r="Y407" s="1">
        <f t="shared" si="79"/>
        <v>14.3285043495547</v>
      </c>
      <c r="Z407" s="1">
        <v>1.33</v>
      </c>
      <c r="AA407" s="1">
        <v>19.76</v>
      </c>
      <c r="AB407" s="1">
        <v>25.89</v>
      </c>
      <c r="AC407" s="1">
        <v>-0.072926</v>
      </c>
      <c r="AD407" s="1">
        <v>-41799202</v>
      </c>
      <c r="AE407" s="4">
        <v>355200000</v>
      </c>
      <c r="AF407" s="4">
        <f t="shared" si="80"/>
        <v>-0.115467408839779</v>
      </c>
      <c r="AG407" s="4">
        <f t="shared" si="81"/>
        <v>-0.117677933558559</v>
      </c>
      <c r="AH407" s="3">
        <v>2.873374</v>
      </c>
      <c r="AI407" s="4">
        <v>151500000</v>
      </c>
      <c r="AJ407" s="4">
        <v>114000000</v>
      </c>
      <c r="AK407" s="4">
        <f t="shared" si="82"/>
        <v>0.904761904761905</v>
      </c>
      <c r="AL407" s="4">
        <f t="shared" si="83"/>
        <v>1.20238095238095</v>
      </c>
      <c r="AM407" s="1">
        <v>42.86</v>
      </c>
      <c r="AN407" s="1">
        <v>0.9683</v>
      </c>
    </row>
    <row r="408" spans="1:40">
      <c r="A408" s="1">
        <v>2629</v>
      </c>
      <c r="B408" s="1">
        <v>2022</v>
      </c>
      <c r="C408" s="1">
        <v>16710146</v>
      </c>
      <c r="D408" s="1">
        <v>4805785.7</v>
      </c>
      <c r="E408" s="4">
        <v>168500000</v>
      </c>
      <c r="F408" s="2">
        <f t="shared" si="72"/>
        <v>21515931.7</v>
      </c>
      <c r="G408" s="2">
        <f t="shared" si="73"/>
        <v>16.8843042279884</v>
      </c>
      <c r="H408" s="2">
        <f t="shared" si="74"/>
        <v>0.127690989317507</v>
      </c>
      <c r="I408" s="5">
        <v>15</v>
      </c>
      <c r="J408" s="5">
        <v>15</v>
      </c>
      <c r="K408" s="5">
        <f t="shared" si="75"/>
        <v>2.77258872223978</v>
      </c>
      <c r="L408" s="5">
        <f t="shared" si="76"/>
        <v>2.77258872223978</v>
      </c>
      <c r="M408" s="4">
        <v>238200000</v>
      </c>
      <c r="N408" s="4">
        <f t="shared" si="77"/>
        <v>19.2886212148855</v>
      </c>
      <c r="O408" s="1">
        <v>36739767</v>
      </c>
      <c r="P408" s="4">
        <v>436600000</v>
      </c>
      <c r="Q408" s="1">
        <v>0.8457</v>
      </c>
      <c r="R408" s="1">
        <v>0.071</v>
      </c>
      <c r="S408" s="1">
        <v>0.059</v>
      </c>
      <c r="T408" s="1">
        <v>0.3826</v>
      </c>
      <c r="U408" s="1">
        <v>12</v>
      </c>
      <c r="V408" s="1">
        <f t="shared" si="78"/>
        <v>2.56494935746154</v>
      </c>
      <c r="W408" s="1">
        <v>9.23</v>
      </c>
      <c r="X408" s="1">
        <v>1867420.9</v>
      </c>
      <c r="Y408" s="1">
        <f t="shared" si="79"/>
        <v>14.440068839001</v>
      </c>
      <c r="Z408" s="1">
        <v>1.11</v>
      </c>
      <c r="AA408" s="1">
        <v>18.64</v>
      </c>
      <c r="AB408" s="1">
        <v>25.58</v>
      </c>
      <c r="AC408" s="1">
        <v>0.059019</v>
      </c>
      <c r="AD408" s="4">
        <v>-100000000</v>
      </c>
      <c r="AE408" s="4">
        <v>201400000</v>
      </c>
      <c r="AF408" s="4">
        <f t="shared" si="80"/>
        <v>-0.419815281276238</v>
      </c>
      <c r="AG408" s="4">
        <f t="shared" si="81"/>
        <v>-0.496524329692155</v>
      </c>
      <c r="AH408" s="3">
        <v>1.413151</v>
      </c>
      <c r="AI408" s="4">
        <v>211700000</v>
      </c>
      <c r="AJ408" s="4">
        <v>161300000</v>
      </c>
      <c r="AK408" s="4">
        <f t="shared" si="82"/>
        <v>0.957270029673591</v>
      </c>
      <c r="AL408" s="4">
        <f t="shared" si="83"/>
        <v>1.25637982195846</v>
      </c>
      <c r="AM408" s="1">
        <v>42.86</v>
      </c>
      <c r="AN408" s="1">
        <v>0.7714</v>
      </c>
    </row>
    <row r="409" spans="1:40">
      <c r="A409" s="1">
        <v>2629</v>
      </c>
      <c r="B409" s="1">
        <v>2023</v>
      </c>
      <c r="C409" s="1">
        <v>23181773</v>
      </c>
      <c r="D409" s="1">
        <v>4641710.8</v>
      </c>
      <c r="E409" s="4">
        <v>208200000</v>
      </c>
      <c r="F409" s="2">
        <f t="shared" si="72"/>
        <v>27823483.8</v>
      </c>
      <c r="G409" s="2">
        <f t="shared" si="73"/>
        <v>17.1413909630752</v>
      </c>
      <c r="H409" s="2">
        <f t="shared" si="74"/>
        <v>0.133638250720461</v>
      </c>
      <c r="I409" s="5">
        <v>15</v>
      </c>
      <c r="J409" s="5">
        <v>15</v>
      </c>
      <c r="K409" s="5">
        <f t="shared" si="75"/>
        <v>2.77258872223978</v>
      </c>
      <c r="L409" s="5">
        <f t="shared" si="76"/>
        <v>2.77258872223978</v>
      </c>
      <c r="M409" s="4">
        <v>202300000</v>
      </c>
      <c r="N409" s="4">
        <f t="shared" si="77"/>
        <v>19.125262302138</v>
      </c>
      <c r="O409" s="1">
        <v>61403142</v>
      </c>
      <c r="P409" s="4">
        <v>436600000</v>
      </c>
      <c r="Q409" s="1">
        <v>0.6965</v>
      </c>
      <c r="R409" s="1">
        <v>-0.1651</v>
      </c>
      <c r="S409" s="1">
        <v>-0.1677</v>
      </c>
      <c r="T409" s="1">
        <v>-0.5524</v>
      </c>
      <c r="U409" s="1">
        <v>9</v>
      </c>
      <c r="V409" s="1">
        <f t="shared" si="78"/>
        <v>2.30258509299405</v>
      </c>
      <c r="W409" s="1">
        <v>6.98</v>
      </c>
      <c r="X409" s="1">
        <v>4046651.9</v>
      </c>
      <c r="Y409" s="1">
        <f t="shared" si="79"/>
        <v>15.213400405827</v>
      </c>
      <c r="Z409" s="1">
        <v>1.94</v>
      </c>
      <c r="AA409" s="1">
        <v>18.64</v>
      </c>
      <c r="AB409" s="1">
        <v>27.63</v>
      </c>
      <c r="AC409" s="1">
        <v>-0.167671</v>
      </c>
      <c r="AD409" s="1">
        <v>-31584439</v>
      </c>
      <c r="AE409" s="4">
        <v>140900000</v>
      </c>
      <c r="AF409" s="4">
        <f t="shared" si="80"/>
        <v>-0.156126737518537</v>
      </c>
      <c r="AG409" s="4">
        <f t="shared" si="81"/>
        <v>-0.224162093683463</v>
      </c>
      <c r="AH409" s="3">
        <v>0.971472</v>
      </c>
      <c r="AI409" s="4">
        <v>259100000</v>
      </c>
      <c r="AJ409" s="4">
        <v>198100000</v>
      </c>
      <c r="AK409" s="4">
        <f t="shared" si="82"/>
        <v>0.951488952929875</v>
      </c>
      <c r="AL409" s="4">
        <f t="shared" si="83"/>
        <v>1.24447646493756</v>
      </c>
      <c r="AM409" s="1">
        <v>42.86</v>
      </c>
      <c r="AN409" s="1">
        <v>0.6195</v>
      </c>
    </row>
    <row r="410" spans="1:40">
      <c r="A410" s="1">
        <v>2630</v>
      </c>
      <c r="B410" s="1">
        <v>2018</v>
      </c>
      <c r="C410" s="4">
        <v>823800000</v>
      </c>
      <c r="D410" s="4">
        <v>436700000</v>
      </c>
      <c r="E410" s="4">
        <v>3648000000</v>
      </c>
      <c r="F410" s="2">
        <f t="shared" si="72"/>
        <v>1260500000</v>
      </c>
      <c r="G410" s="2">
        <f t="shared" si="73"/>
        <v>20.9547743045922</v>
      </c>
      <c r="H410" s="2">
        <f t="shared" si="74"/>
        <v>0.345531798245614</v>
      </c>
      <c r="I410" s="5">
        <v>159</v>
      </c>
      <c r="J410" s="5">
        <v>43</v>
      </c>
      <c r="K410" s="5">
        <f t="shared" si="75"/>
        <v>5.07517381523383</v>
      </c>
      <c r="L410" s="5">
        <f t="shared" si="76"/>
        <v>3.78418963391826</v>
      </c>
      <c r="M410" s="4">
        <v>14690000000</v>
      </c>
      <c r="N410" s="4">
        <f t="shared" si="77"/>
        <v>23.4104328271322</v>
      </c>
      <c r="O410" s="4">
        <v>3288000000</v>
      </c>
      <c r="P410" s="4">
        <v>1181000000</v>
      </c>
      <c r="Q410" s="1">
        <v>0.7762</v>
      </c>
      <c r="R410" s="1">
        <v>0.0061</v>
      </c>
      <c r="S410" s="1">
        <v>-0.0099</v>
      </c>
      <c r="T410" s="1">
        <v>-0.0441</v>
      </c>
      <c r="U410" s="1">
        <v>194</v>
      </c>
      <c r="V410" s="1">
        <f t="shared" si="78"/>
        <v>5.27299955856375</v>
      </c>
      <c r="W410" s="1">
        <v>10.81</v>
      </c>
      <c r="X410" s="1">
        <v>79803129</v>
      </c>
      <c r="Y410" s="1">
        <f t="shared" si="79"/>
        <v>18.1950732721776</v>
      </c>
      <c r="Z410" s="1">
        <v>2.19</v>
      </c>
      <c r="AA410" s="1">
        <v>23.05</v>
      </c>
      <c r="AB410" s="1">
        <v>34.65</v>
      </c>
      <c r="AC410" s="1">
        <v>-0.00986</v>
      </c>
      <c r="AD410" s="1">
        <v>74889603</v>
      </c>
      <c r="AE410" s="4">
        <v>11400000000</v>
      </c>
      <c r="AF410" s="4">
        <f t="shared" si="80"/>
        <v>0.00509799884275017</v>
      </c>
      <c r="AG410" s="4">
        <f t="shared" si="81"/>
        <v>0.00656926342105263</v>
      </c>
      <c r="AH410" s="3">
        <v>4.027546</v>
      </c>
      <c r="AI410" s="4">
        <v>3869000000</v>
      </c>
      <c r="AJ410" s="4">
        <v>2903000000</v>
      </c>
      <c r="AK410" s="4">
        <f t="shared" si="82"/>
        <v>0.79577850877193</v>
      </c>
      <c r="AL410" s="4">
        <f t="shared" si="83"/>
        <v>1.06058114035088</v>
      </c>
      <c r="AM410" s="1">
        <v>37.5</v>
      </c>
      <c r="AN410" s="1">
        <v>0.4921</v>
      </c>
    </row>
    <row r="411" spans="1:40">
      <c r="A411" s="1">
        <v>2630</v>
      </c>
      <c r="B411" s="1">
        <v>2019</v>
      </c>
      <c r="C411" s="4">
        <v>992200000</v>
      </c>
      <c r="D411" s="4">
        <v>726400000</v>
      </c>
      <c r="E411" s="4">
        <v>3623000000</v>
      </c>
      <c r="F411" s="2">
        <f t="shared" si="72"/>
        <v>1718600000</v>
      </c>
      <c r="G411" s="2">
        <f t="shared" si="73"/>
        <v>21.2647758428434</v>
      </c>
      <c r="H411" s="2">
        <f t="shared" si="74"/>
        <v>0.474358266629865</v>
      </c>
      <c r="I411" s="5">
        <v>171</v>
      </c>
      <c r="J411" s="5">
        <v>46</v>
      </c>
      <c r="K411" s="5">
        <f t="shared" si="75"/>
        <v>5.14749447681345</v>
      </c>
      <c r="L411" s="5">
        <f t="shared" si="76"/>
        <v>3.85014760171006</v>
      </c>
      <c r="M411" s="4">
        <v>12870000000</v>
      </c>
      <c r="N411" s="4">
        <f t="shared" si="77"/>
        <v>23.2781648585544</v>
      </c>
      <c r="O411" s="4">
        <v>3376000000</v>
      </c>
      <c r="P411" s="4">
        <v>1181000000</v>
      </c>
      <c r="Q411" s="1">
        <v>0.7378</v>
      </c>
      <c r="R411" s="1">
        <v>0.0205</v>
      </c>
      <c r="S411" s="1">
        <v>0.0026</v>
      </c>
      <c r="T411" s="1">
        <v>0.0099</v>
      </c>
      <c r="U411" s="1">
        <v>139</v>
      </c>
      <c r="V411" s="1">
        <f t="shared" si="78"/>
        <v>4.9416424226093</v>
      </c>
      <c r="W411" s="1">
        <v>10.52</v>
      </c>
      <c r="X411" s="4">
        <v>103900000</v>
      </c>
      <c r="Y411" s="1">
        <f t="shared" si="79"/>
        <v>18.4589394560695</v>
      </c>
      <c r="Z411" s="1">
        <v>2.87</v>
      </c>
      <c r="AA411" s="1">
        <v>23.05</v>
      </c>
      <c r="AB411" s="1">
        <v>27.47</v>
      </c>
      <c r="AC411" s="1">
        <v>0.0026</v>
      </c>
      <c r="AD411" s="4">
        <v>702200000</v>
      </c>
      <c r="AE411" s="4">
        <v>9498000000</v>
      </c>
      <c r="AF411" s="4">
        <f t="shared" si="80"/>
        <v>0.0545609945609946</v>
      </c>
      <c r="AG411" s="4">
        <f t="shared" si="81"/>
        <v>0.0739313539692567</v>
      </c>
      <c r="AH411" s="3">
        <v>3.553462</v>
      </c>
      <c r="AI411" s="4">
        <v>3521000000</v>
      </c>
      <c r="AJ411" s="4">
        <v>2895000000</v>
      </c>
      <c r="AK411" s="4">
        <f t="shared" si="82"/>
        <v>0.799061551200662</v>
      </c>
      <c r="AL411" s="4">
        <f t="shared" si="83"/>
        <v>0.971846536019873</v>
      </c>
      <c r="AM411" s="1">
        <v>42.86</v>
      </c>
      <c r="AN411" s="1">
        <v>0.3646</v>
      </c>
    </row>
    <row r="412" spans="1:40">
      <c r="A412" s="1">
        <v>2630</v>
      </c>
      <c r="B412" s="1">
        <v>2020</v>
      </c>
      <c r="C412" s="4">
        <v>873200000</v>
      </c>
      <c r="D412" s="4">
        <v>681800000</v>
      </c>
      <c r="E412" s="4">
        <v>2207000000</v>
      </c>
      <c r="F412" s="2">
        <f t="shared" si="72"/>
        <v>1555000000</v>
      </c>
      <c r="G412" s="2">
        <f t="shared" si="73"/>
        <v>21.1647413825776</v>
      </c>
      <c r="H412" s="2">
        <f t="shared" si="74"/>
        <v>0.704576347983688</v>
      </c>
      <c r="I412" s="5">
        <v>186</v>
      </c>
      <c r="J412" s="5">
        <v>47</v>
      </c>
      <c r="K412" s="5">
        <f t="shared" si="75"/>
        <v>5.23110861685459</v>
      </c>
      <c r="L412" s="5">
        <f t="shared" si="76"/>
        <v>3.87120101090789</v>
      </c>
      <c r="M412" s="4">
        <v>12420000000</v>
      </c>
      <c r="N412" s="4">
        <f t="shared" si="77"/>
        <v>23.2425739134517</v>
      </c>
      <c r="O412" s="4">
        <v>2666000000</v>
      </c>
      <c r="P412" s="4">
        <v>1181000000</v>
      </c>
      <c r="Q412" s="1">
        <v>0.7853</v>
      </c>
      <c r="R412" s="1">
        <v>-0.0296</v>
      </c>
      <c r="S412" s="1">
        <v>-0.0386</v>
      </c>
      <c r="T412" s="1">
        <v>-0.1798</v>
      </c>
      <c r="U412" s="1">
        <v>131</v>
      </c>
      <c r="V412" s="1">
        <f t="shared" si="78"/>
        <v>4.88280192258637</v>
      </c>
      <c r="W412" s="1">
        <v>10.51</v>
      </c>
      <c r="X412" s="1">
        <v>76843923</v>
      </c>
      <c r="Y412" s="1">
        <f t="shared" si="79"/>
        <v>18.1572869486999</v>
      </c>
      <c r="Z412" s="1">
        <v>3.48</v>
      </c>
      <c r="AA412" s="1">
        <v>23.05</v>
      </c>
      <c r="AB412" s="1">
        <v>31.04</v>
      </c>
      <c r="AC412" s="1">
        <v>-0.0386</v>
      </c>
      <c r="AD412" s="1">
        <v>37509576</v>
      </c>
      <c r="AE412" s="4">
        <v>9754000000</v>
      </c>
      <c r="AF412" s="4">
        <f t="shared" si="80"/>
        <v>0.00302009468599034</v>
      </c>
      <c r="AG412" s="4">
        <f t="shared" si="81"/>
        <v>0.00384555833504203</v>
      </c>
      <c r="AH412" s="3">
        <v>5.626663</v>
      </c>
      <c r="AI412" s="4">
        <v>2541000000</v>
      </c>
      <c r="AJ412" s="4">
        <v>2012000000</v>
      </c>
      <c r="AK412" s="4">
        <f t="shared" si="82"/>
        <v>0.911644766651563</v>
      </c>
      <c r="AL412" s="4">
        <f t="shared" si="83"/>
        <v>1.15133665609425</v>
      </c>
      <c r="AM412" s="1">
        <v>33.33</v>
      </c>
      <c r="AN412" s="1">
        <v>0.5649</v>
      </c>
    </row>
    <row r="413" spans="1:40">
      <c r="A413" s="1">
        <v>2630</v>
      </c>
      <c r="B413" s="1">
        <v>2021</v>
      </c>
      <c r="C413" s="4">
        <v>936700000</v>
      </c>
      <c r="D413" s="4">
        <v>916900000</v>
      </c>
      <c r="E413" s="4">
        <v>1517000000</v>
      </c>
      <c r="F413" s="2">
        <f t="shared" si="72"/>
        <v>1853600000</v>
      </c>
      <c r="G413" s="2">
        <f t="shared" si="73"/>
        <v>21.3403955310824</v>
      </c>
      <c r="H413" s="2">
        <f t="shared" si="74"/>
        <v>1.22188529993408</v>
      </c>
      <c r="I413" s="5">
        <v>206</v>
      </c>
      <c r="J413" s="5">
        <v>49</v>
      </c>
      <c r="K413" s="5">
        <f t="shared" si="75"/>
        <v>5.33271879326537</v>
      </c>
      <c r="L413" s="5">
        <f t="shared" si="76"/>
        <v>3.91202300542815</v>
      </c>
      <c r="M413" s="4">
        <v>11210000000</v>
      </c>
      <c r="N413" s="4">
        <f t="shared" si="77"/>
        <v>23.1400720740305</v>
      </c>
      <c r="O413" s="4">
        <v>1820000000</v>
      </c>
      <c r="P413" s="4">
        <v>1181000000</v>
      </c>
      <c r="Q413" s="1">
        <v>0.8376</v>
      </c>
      <c r="R413" s="1">
        <v>-0.0384</v>
      </c>
      <c r="S413" s="1">
        <v>-0.0614</v>
      </c>
      <c r="T413" s="1">
        <v>-0.378</v>
      </c>
      <c r="U413" s="1">
        <v>123</v>
      </c>
      <c r="V413" s="1">
        <f t="shared" si="78"/>
        <v>4.82028156560504</v>
      </c>
      <c r="W413" s="1">
        <v>11.46</v>
      </c>
      <c r="X413" s="1">
        <v>40344201</v>
      </c>
      <c r="Y413" s="1">
        <f t="shared" si="79"/>
        <v>17.5129582248798</v>
      </c>
      <c r="Z413" s="1">
        <v>2.66</v>
      </c>
      <c r="AA413" s="1">
        <v>23.05</v>
      </c>
      <c r="AB413" s="1">
        <v>30.88</v>
      </c>
      <c r="AC413" s="1">
        <v>-0.061395</v>
      </c>
      <c r="AD413" s="4">
        <v>-187000000</v>
      </c>
      <c r="AE413" s="4">
        <v>9388000000</v>
      </c>
      <c r="AF413" s="4">
        <f t="shared" si="80"/>
        <v>-0.0166815343443354</v>
      </c>
      <c r="AG413" s="4">
        <f t="shared" si="81"/>
        <v>-0.019919045590115</v>
      </c>
      <c r="AH413" s="3">
        <v>7.38737</v>
      </c>
      <c r="AI413" s="4">
        <v>2117000000</v>
      </c>
      <c r="AJ413" s="4">
        <v>1485000000</v>
      </c>
      <c r="AK413" s="4">
        <f t="shared" si="82"/>
        <v>0.978905735003296</v>
      </c>
      <c r="AL413" s="4">
        <f t="shared" si="83"/>
        <v>1.3955174686882</v>
      </c>
      <c r="AM413" s="1">
        <v>33.33</v>
      </c>
      <c r="AN413" s="1">
        <v>0.7072</v>
      </c>
    </row>
    <row r="414" spans="1:40">
      <c r="A414" s="1">
        <v>2630</v>
      </c>
      <c r="B414" s="1">
        <v>2022</v>
      </c>
      <c r="C414" s="4">
        <v>895700000</v>
      </c>
      <c r="D414" s="4">
        <v>888700000</v>
      </c>
      <c r="E414" s="4">
        <v>859100000</v>
      </c>
      <c r="F414" s="2">
        <f t="shared" si="72"/>
        <v>1784400000</v>
      </c>
      <c r="G414" s="2">
        <f t="shared" si="73"/>
        <v>21.3023480612184</v>
      </c>
      <c r="H414" s="2">
        <f t="shared" si="74"/>
        <v>2.07705738563613</v>
      </c>
      <c r="I414" s="5">
        <v>208</v>
      </c>
      <c r="J414" s="5">
        <v>51</v>
      </c>
      <c r="K414" s="5">
        <f t="shared" si="75"/>
        <v>5.34233425196481</v>
      </c>
      <c r="L414" s="5">
        <f t="shared" si="76"/>
        <v>3.95124371858143</v>
      </c>
      <c r="M414" s="4">
        <v>10160000000</v>
      </c>
      <c r="N414" s="4">
        <f t="shared" si="77"/>
        <v>23.0417242790967</v>
      </c>
      <c r="O414" s="4">
        <v>1053000000</v>
      </c>
      <c r="P414" s="4">
        <v>1181000000</v>
      </c>
      <c r="Q414" s="1">
        <v>0.8964</v>
      </c>
      <c r="R414" s="1">
        <v>-0.0474</v>
      </c>
      <c r="S414" s="1">
        <v>-0.0753</v>
      </c>
      <c r="T414" s="1">
        <v>-0.7266</v>
      </c>
      <c r="U414" s="1">
        <v>115</v>
      </c>
      <c r="V414" s="1">
        <f t="shared" si="78"/>
        <v>4.75359019110637</v>
      </c>
      <c r="W414" s="1">
        <v>11.39</v>
      </c>
      <c r="X414" s="1">
        <v>43055171</v>
      </c>
      <c r="Y414" s="1">
        <f t="shared" si="79"/>
        <v>17.5779928977687</v>
      </c>
      <c r="Z414" s="1">
        <v>5.01</v>
      </c>
      <c r="AA414" s="1">
        <v>13.07</v>
      </c>
      <c r="AB414" s="1">
        <v>18.81</v>
      </c>
      <c r="AC414" s="1">
        <v>-0.075268</v>
      </c>
      <c r="AD414" s="4">
        <v>283100000</v>
      </c>
      <c r="AE414" s="4">
        <v>9110000000</v>
      </c>
      <c r="AF414" s="4">
        <f t="shared" si="80"/>
        <v>0.0278641732283465</v>
      </c>
      <c r="AG414" s="4">
        <f t="shared" si="81"/>
        <v>0.0310757409440176</v>
      </c>
      <c r="AH414" s="3">
        <v>11.828938</v>
      </c>
      <c r="AI414" s="4">
        <v>1396000000</v>
      </c>
      <c r="AJ414" s="4">
        <v>841800000</v>
      </c>
      <c r="AK414" s="4">
        <f t="shared" si="82"/>
        <v>0.979862646956117</v>
      </c>
      <c r="AL414" s="4">
        <f t="shared" si="83"/>
        <v>1.62495634966826</v>
      </c>
      <c r="AM414" s="1">
        <v>37.5</v>
      </c>
      <c r="AN414" s="1">
        <v>1.1756</v>
      </c>
    </row>
    <row r="415" spans="1:40">
      <c r="A415" s="1">
        <v>2630</v>
      </c>
      <c r="B415" s="1">
        <v>2023</v>
      </c>
      <c r="C415" s="4">
        <v>857800000</v>
      </c>
      <c r="D415" s="4">
        <v>350000000</v>
      </c>
      <c r="E415" s="4">
        <v>1867000000</v>
      </c>
      <c r="F415" s="2">
        <f t="shared" si="72"/>
        <v>1207800000</v>
      </c>
      <c r="G415" s="2">
        <f t="shared" si="73"/>
        <v>20.9120663598381</v>
      </c>
      <c r="H415" s="2">
        <f t="shared" si="74"/>
        <v>0.64692019282271</v>
      </c>
      <c r="I415" s="5">
        <v>208</v>
      </c>
      <c r="J415" s="5">
        <v>51</v>
      </c>
      <c r="K415" s="5">
        <f t="shared" si="75"/>
        <v>5.34233425196481</v>
      </c>
      <c r="L415" s="5">
        <f t="shared" si="76"/>
        <v>3.95124371858143</v>
      </c>
      <c r="M415" s="4">
        <v>9997000000</v>
      </c>
      <c r="N415" s="4">
        <f t="shared" si="77"/>
        <v>23.0255508849315</v>
      </c>
      <c r="O415" s="4">
        <v>758300000</v>
      </c>
      <c r="P415" s="4">
        <v>1181000000</v>
      </c>
      <c r="Q415" s="1">
        <v>0.9241</v>
      </c>
      <c r="R415" s="1">
        <v>0.0063</v>
      </c>
      <c r="S415" s="1">
        <v>-0.0203</v>
      </c>
      <c r="T415" s="1">
        <v>-0.2674</v>
      </c>
      <c r="U415" s="1">
        <v>113</v>
      </c>
      <c r="V415" s="1">
        <f t="shared" si="78"/>
        <v>4.7361984483945</v>
      </c>
      <c r="W415" s="1">
        <v>11.58</v>
      </c>
      <c r="X415" s="1">
        <v>55754884</v>
      </c>
      <c r="Y415" s="1">
        <f t="shared" si="79"/>
        <v>17.8364755698485</v>
      </c>
      <c r="Z415" s="1">
        <v>2.99</v>
      </c>
      <c r="AA415" s="1">
        <v>13.07</v>
      </c>
      <c r="AB415" s="1">
        <v>17.98</v>
      </c>
      <c r="AC415" s="1">
        <v>-0.020282</v>
      </c>
      <c r="AD415" s="4">
        <v>230900000</v>
      </c>
      <c r="AE415" s="4">
        <v>9239000000</v>
      </c>
      <c r="AF415" s="4">
        <f t="shared" si="80"/>
        <v>0.0230969290787236</v>
      </c>
      <c r="AG415" s="4">
        <f t="shared" si="81"/>
        <v>0.0249918822383375</v>
      </c>
      <c r="AH415" s="3">
        <v>5.35498</v>
      </c>
      <c r="AI415" s="4">
        <v>2091000000</v>
      </c>
      <c r="AJ415" s="4">
        <v>1536000000</v>
      </c>
      <c r="AK415" s="4">
        <f t="shared" si="82"/>
        <v>0.822710230316015</v>
      </c>
      <c r="AL415" s="4">
        <f t="shared" si="83"/>
        <v>1.11997857525442</v>
      </c>
      <c r="AM415" s="1">
        <v>33.33</v>
      </c>
      <c r="AN415" s="1">
        <v>0.5228</v>
      </c>
    </row>
    <row r="416" spans="1:40">
      <c r="A416" s="1">
        <v>2692</v>
      </c>
      <c r="B416" s="1">
        <v>2018</v>
      </c>
      <c r="C416" s="4">
        <v>457900000</v>
      </c>
      <c r="D416" s="1">
        <v>97711849</v>
      </c>
      <c r="E416" s="4">
        <v>3000000000</v>
      </c>
      <c r="F416" s="2">
        <f t="shared" si="72"/>
        <v>555611849</v>
      </c>
      <c r="G416" s="2">
        <f t="shared" si="73"/>
        <v>20.1355804951109</v>
      </c>
      <c r="H416" s="2">
        <f t="shared" si="74"/>
        <v>0.185203949666667</v>
      </c>
      <c r="I416" s="5">
        <v>47</v>
      </c>
      <c r="J416" s="5">
        <v>39</v>
      </c>
      <c r="K416" s="5">
        <f t="shared" si="75"/>
        <v>3.87120101090789</v>
      </c>
      <c r="L416" s="5">
        <f t="shared" si="76"/>
        <v>3.68887945411394</v>
      </c>
      <c r="M416" s="4">
        <v>2912000000</v>
      </c>
      <c r="N416" s="4">
        <f t="shared" si="77"/>
        <v>21.7921059672809</v>
      </c>
      <c r="O416" s="4">
        <v>1061000000</v>
      </c>
      <c r="P416" s="4">
        <v>718100000</v>
      </c>
      <c r="Q416" s="1">
        <v>0.6358</v>
      </c>
      <c r="R416" s="1">
        <v>-0.1248</v>
      </c>
      <c r="S416" s="1">
        <v>-0.1473</v>
      </c>
      <c r="T416" s="1">
        <v>-0.4043</v>
      </c>
      <c r="U416" s="1">
        <v>181</v>
      </c>
      <c r="V416" s="1">
        <f t="shared" si="78"/>
        <v>5.2040066870768</v>
      </c>
      <c r="W416" s="1">
        <v>13.4</v>
      </c>
      <c r="X416" s="4">
        <v>116800000</v>
      </c>
      <c r="Y416" s="1">
        <f t="shared" si="79"/>
        <v>18.5759736283584</v>
      </c>
      <c r="Z416" s="1">
        <v>3.89</v>
      </c>
      <c r="AA416" s="1">
        <v>22.18</v>
      </c>
      <c r="AB416" s="1">
        <v>63.87</v>
      </c>
      <c r="AC416" s="1">
        <v>-0.147255</v>
      </c>
      <c r="AD416" s="1">
        <v>-52472682</v>
      </c>
      <c r="AE416" s="4">
        <v>1851000000</v>
      </c>
      <c r="AF416" s="4">
        <f t="shared" si="80"/>
        <v>-0.0180194649725275</v>
      </c>
      <c r="AG416" s="4">
        <f t="shared" si="81"/>
        <v>-0.0283482884927066</v>
      </c>
      <c r="AH416" s="3">
        <v>0.970721</v>
      </c>
      <c r="AI416" s="4">
        <v>2989000000</v>
      </c>
      <c r="AJ416" s="4">
        <v>2477000000</v>
      </c>
      <c r="AK416" s="4">
        <f t="shared" si="82"/>
        <v>0.825666666666667</v>
      </c>
      <c r="AL416" s="4">
        <f t="shared" si="83"/>
        <v>0.996333333333333</v>
      </c>
      <c r="AM416" s="1">
        <v>42.86</v>
      </c>
      <c r="AN416" s="1">
        <v>0.4503</v>
      </c>
    </row>
    <row r="417" spans="1:40">
      <c r="A417" s="1">
        <v>2692</v>
      </c>
      <c r="B417" s="1">
        <v>2019</v>
      </c>
      <c r="C417" s="4">
        <v>421800000</v>
      </c>
      <c r="D417" s="1">
        <v>95503533</v>
      </c>
      <c r="E417" s="4">
        <v>2793000000</v>
      </c>
      <c r="F417" s="2">
        <f t="shared" si="72"/>
        <v>517303533</v>
      </c>
      <c r="G417" s="2">
        <f t="shared" si="73"/>
        <v>20.0641403646431</v>
      </c>
      <c r="H417" s="2">
        <f t="shared" si="74"/>
        <v>0.185214297529538</v>
      </c>
      <c r="I417" s="5">
        <v>80</v>
      </c>
      <c r="J417" s="5">
        <v>54</v>
      </c>
      <c r="K417" s="5">
        <f t="shared" si="75"/>
        <v>4.39444915467244</v>
      </c>
      <c r="L417" s="5">
        <f t="shared" si="76"/>
        <v>4.00733318523247</v>
      </c>
      <c r="M417" s="4">
        <v>2743000000</v>
      </c>
      <c r="N417" s="4">
        <f t="shared" si="77"/>
        <v>21.7323180489019</v>
      </c>
      <c r="O417" s="4">
        <v>1069000000</v>
      </c>
      <c r="P417" s="4">
        <v>718100000</v>
      </c>
      <c r="Q417" s="1">
        <v>0.6102</v>
      </c>
      <c r="R417" s="1">
        <v>0.0252</v>
      </c>
      <c r="S417" s="1">
        <v>0.0031</v>
      </c>
      <c r="T417" s="1">
        <v>0.0079</v>
      </c>
      <c r="U417" s="1">
        <v>158</v>
      </c>
      <c r="V417" s="1">
        <f t="shared" si="78"/>
        <v>5.06890420222023</v>
      </c>
      <c r="W417" s="1">
        <v>13.74</v>
      </c>
      <c r="X417" s="4">
        <v>109800000</v>
      </c>
      <c r="Y417" s="1">
        <f t="shared" si="79"/>
        <v>18.5141710870397</v>
      </c>
      <c r="Z417" s="1">
        <v>3.93</v>
      </c>
      <c r="AA417" s="1">
        <v>16.59</v>
      </c>
      <c r="AB417" s="1">
        <v>60.97</v>
      </c>
      <c r="AC417" s="1">
        <v>0.00309</v>
      </c>
      <c r="AD417" s="1">
        <v>54414504</v>
      </c>
      <c r="AE417" s="4">
        <v>1674000000</v>
      </c>
      <c r="AF417" s="4">
        <f t="shared" si="80"/>
        <v>0.0198375880422895</v>
      </c>
      <c r="AG417" s="4">
        <f t="shared" si="81"/>
        <v>0.0325056774193548</v>
      </c>
      <c r="AH417" s="3">
        <v>0.982214</v>
      </c>
      <c r="AI417" s="4">
        <v>2698000000</v>
      </c>
      <c r="AJ417" s="4">
        <v>2264000000</v>
      </c>
      <c r="AK417" s="4">
        <f t="shared" si="82"/>
        <v>0.810597923379878</v>
      </c>
      <c r="AL417" s="4">
        <f t="shared" si="83"/>
        <v>0.965986394557823</v>
      </c>
      <c r="AM417" s="1">
        <v>33.33</v>
      </c>
      <c r="AN417" s="1">
        <v>0.4117</v>
      </c>
    </row>
    <row r="418" spans="1:40">
      <c r="A418" s="1">
        <v>2692</v>
      </c>
      <c r="B418" s="1">
        <v>2020</v>
      </c>
      <c r="C418" s="4">
        <v>372500000</v>
      </c>
      <c r="D418" s="1">
        <v>95180740</v>
      </c>
      <c r="E418" s="4">
        <v>2650000000</v>
      </c>
      <c r="F418" s="2">
        <f t="shared" si="72"/>
        <v>467680740</v>
      </c>
      <c r="G418" s="2">
        <f t="shared" si="73"/>
        <v>19.9632964416044</v>
      </c>
      <c r="H418" s="2">
        <f t="shared" si="74"/>
        <v>0.176483298113208</v>
      </c>
      <c r="I418" s="5">
        <v>72</v>
      </c>
      <c r="J418" s="5">
        <v>52</v>
      </c>
      <c r="K418" s="5">
        <f t="shared" si="75"/>
        <v>4.29045944114839</v>
      </c>
      <c r="L418" s="5">
        <f t="shared" si="76"/>
        <v>3.97029191355212</v>
      </c>
      <c r="M418" s="4">
        <v>2591000000</v>
      </c>
      <c r="N418" s="4">
        <f t="shared" si="77"/>
        <v>21.6753097385264</v>
      </c>
      <c r="O418" s="4">
        <v>935200000</v>
      </c>
      <c r="P418" s="4">
        <v>718100000</v>
      </c>
      <c r="Q418" s="1">
        <v>0.639</v>
      </c>
      <c r="R418" s="1">
        <v>-0.0315</v>
      </c>
      <c r="S418" s="1">
        <v>-0.0517</v>
      </c>
      <c r="T418" s="1">
        <v>-0.1433</v>
      </c>
      <c r="U418" s="1">
        <v>147</v>
      </c>
      <c r="V418" s="1">
        <f t="shared" si="78"/>
        <v>4.99721227376412</v>
      </c>
      <c r="W418" s="1">
        <v>12.78</v>
      </c>
      <c r="X418" s="1">
        <v>96191306</v>
      </c>
      <c r="Y418" s="1">
        <f t="shared" si="79"/>
        <v>18.3818495373316</v>
      </c>
      <c r="Z418" s="1">
        <v>3.63</v>
      </c>
      <c r="AA418" s="1">
        <v>18.11</v>
      </c>
      <c r="AB418" s="1">
        <v>59.45</v>
      </c>
      <c r="AC418" s="1">
        <v>-0.051742</v>
      </c>
      <c r="AD418" s="1">
        <v>-30934855</v>
      </c>
      <c r="AE418" s="4">
        <v>1656000000</v>
      </c>
      <c r="AF418" s="4">
        <f t="shared" si="80"/>
        <v>-0.0119393496719413</v>
      </c>
      <c r="AG418" s="4">
        <f t="shared" si="81"/>
        <v>-0.0186804679951691</v>
      </c>
      <c r="AH418" s="3">
        <v>0.977711</v>
      </c>
      <c r="AI418" s="4">
        <v>2580000000</v>
      </c>
      <c r="AJ418" s="4">
        <v>2215000000</v>
      </c>
      <c r="AK418" s="4">
        <f t="shared" si="82"/>
        <v>0.835849056603774</v>
      </c>
      <c r="AL418" s="4">
        <f t="shared" si="83"/>
        <v>0.973584905660377</v>
      </c>
      <c r="AM418" s="1">
        <v>33.33</v>
      </c>
      <c r="AN418" s="1">
        <v>0.434</v>
      </c>
    </row>
    <row r="419" spans="1:40">
      <c r="A419" s="1">
        <v>2692</v>
      </c>
      <c r="B419" s="1">
        <v>2021</v>
      </c>
      <c r="C419" s="4">
        <v>328100000</v>
      </c>
      <c r="D419" s="1">
        <v>92237085</v>
      </c>
      <c r="E419" s="4">
        <v>3001000000</v>
      </c>
      <c r="F419" s="2">
        <f t="shared" si="72"/>
        <v>420337085</v>
      </c>
      <c r="G419" s="2">
        <f t="shared" si="73"/>
        <v>19.8565675306772</v>
      </c>
      <c r="H419" s="2">
        <f t="shared" si="74"/>
        <v>0.140065673108964</v>
      </c>
      <c r="I419" s="5">
        <v>78</v>
      </c>
      <c r="J419" s="5">
        <v>54</v>
      </c>
      <c r="K419" s="5">
        <f t="shared" si="75"/>
        <v>4.36944785246702</v>
      </c>
      <c r="L419" s="5">
        <f t="shared" si="76"/>
        <v>4.00733318523247</v>
      </c>
      <c r="M419" s="4">
        <v>2549000000</v>
      </c>
      <c r="N419" s="4">
        <f t="shared" si="77"/>
        <v>21.6589669623404</v>
      </c>
      <c r="O419" s="4">
        <v>981200000</v>
      </c>
      <c r="P419" s="4">
        <v>718100000</v>
      </c>
      <c r="Q419" s="1">
        <v>0.6151</v>
      </c>
      <c r="R419" s="1">
        <v>0.0294</v>
      </c>
      <c r="S419" s="1">
        <v>0.018</v>
      </c>
      <c r="T419" s="1">
        <v>0.0469</v>
      </c>
      <c r="U419" s="1">
        <v>159</v>
      </c>
      <c r="V419" s="1">
        <f t="shared" si="78"/>
        <v>5.07517381523383</v>
      </c>
      <c r="W419" s="1">
        <v>15.16</v>
      </c>
      <c r="X419" s="4">
        <v>116800000</v>
      </c>
      <c r="Y419" s="1">
        <f t="shared" si="79"/>
        <v>18.5759736283584</v>
      </c>
      <c r="Z419" s="1">
        <v>3.89</v>
      </c>
      <c r="AA419" s="1">
        <v>18.11</v>
      </c>
      <c r="AB419" s="1">
        <v>55.23</v>
      </c>
      <c r="AC419" s="1">
        <v>0.018042</v>
      </c>
      <c r="AD419" s="4">
        <v>186200000</v>
      </c>
      <c r="AE419" s="4">
        <v>1568000000</v>
      </c>
      <c r="AF419" s="4">
        <f t="shared" si="80"/>
        <v>0.0730482542173401</v>
      </c>
      <c r="AG419" s="4">
        <f t="shared" si="81"/>
        <v>0.11875</v>
      </c>
      <c r="AH419" s="3">
        <v>0.849403</v>
      </c>
      <c r="AI419" s="4">
        <v>2986000000</v>
      </c>
      <c r="AJ419" s="4">
        <v>2638000000</v>
      </c>
      <c r="AK419" s="4">
        <f t="shared" si="82"/>
        <v>0.879040319893369</v>
      </c>
      <c r="AL419" s="4">
        <f t="shared" si="83"/>
        <v>0.995001666111296</v>
      </c>
      <c r="AM419" s="1">
        <v>33.33</v>
      </c>
      <c r="AN419" s="1">
        <v>0.3495</v>
      </c>
    </row>
    <row r="420" spans="1:40">
      <c r="A420" s="1">
        <v>2692</v>
      </c>
      <c r="B420" s="1">
        <v>2022</v>
      </c>
      <c r="C420" s="4">
        <v>298700000</v>
      </c>
      <c r="D420" s="1">
        <v>88970735</v>
      </c>
      <c r="E420" s="4">
        <v>3018000000</v>
      </c>
      <c r="F420" s="2">
        <f t="shared" si="72"/>
        <v>387670735</v>
      </c>
      <c r="G420" s="2">
        <f t="shared" si="73"/>
        <v>19.7756669161708</v>
      </c>
      <c r="H420" s="2">
        <f t="shared" si="74"/>
        <v>0.128452861166335</v>
      </c>
      <c r="I420" s="5">
        <v>84</v>
      </c>
      <c r="J420" s="5">
        <v>54</v>
      </c>
      <c r="K420" s="5">
        <f t="shared" si="75"/>
        <v>4.44265125649032</v>
      </c>
      <c r="L420" s="5">
        <f t="shared" si="76"/>
        <v>4.00733318523247</v>
      </c>
      <c r="M420" s="4">
        <v>2455000000</v>
      </c>
      <c r="N420" s="4">
        <f t="shared" si="77"/>
        <v>21.6213925981929</v>
      </c>
      <c r="O420" s="4">
        <v>1049000000</v>
      </c>
      <c r="P420" s="4">
        <v>718100000</v>
      </c>
      <c r="Q420" s="1">
        <v>0.5727</v>
      </c>
      <c r="R420" s="1">
        <v>0.0394</v>
      </c>
      <c r="S420" s="1">
        <v>0.0277</v>
      </c>
      <c r="T420" s="1">
        <v>0.0648</v>
      </c>
      <c r="U420" s="1">
        <v>165</v>
      </c>
      <c r="V420" s="1">
        <f t="shared" si="78"/>
        <v>5.11198778835654</v>
      </c>
      <c r="W420" s="1">
        <v>18.03</v>
      </c>
      <c r="X420" s="4">
        <v>113600000</v>
      </c>
      <c r="Y420" s="1">
        <f t="shared" si="79"/>
        <v>18.5481940642513</v>
      </c>
      <c r="Z420" s="1">
        <v>3.76</v>
      </c>
      <c r="AA420" s="1">
        <v>18.11</v>
      </c>
      <c r="AB420" s="1">
        <v>50.49</v>
      </c>
      <c r="AC420" s="1">
        <v>0.027678</v>
      </c>
      <c r="AD420" s="1">
        <v>30635792</v>
      </c>
      <c r="AE420" s="4">
        <v>1406000000</v>
      </c>
      <c r="AF420" s="4">
        <f t="shared" si="80"/>
        <v>0.0124789376782077</v>
      </c>
      <c r="AG420" s="4">
        <f t="shared" si="81"/>
        <v>0.0217893257467994</v>
      </c>
      <c r="AH420" s="3">
        <v>0.813492</v>
      </c>
      <c r="AI420" s="4">
        <v>3010000000</v>
      </c>
      <c r="AJ420" s="4">
        <v>2688000000</v>
      </c>
      <c r="AK420" s="4">
        <f t="shared" si="82"/>
        <v>0.89065606361829</v>
      </c>
      <c r="AL420" s="4">
        <f t="shared" si="83"/>
        <v>0.997349237905898</v>
      </c>
      <c r="AM420" s="1">
        <v>33.33</v>
      </c>
      <c r="AN420" s="1">
        <v>0.3032</v>
      </c>
    </row>
    <row r="421" spans="1:40">
      <c r="A421" s="1">
        <v>2692</v>
      </c>
      <c r="B421" s="1">
        <v>2023</v>
      </c>
      <c r="C421" s="4">
        <v>296100000</v>
      </c>
      <c r="D421" s="1">
        <v>88256618</v>
      </c>
      <c r="E421" s="4">
        <v>3201000000</v>
      </c>
      <c r="F421" s="2">
        <f t="shared" si="72"/>
        <v>384356618</v>
      </c>
      <c r="G421" s="2">
        <f t="shared" si="73"/>
        <v>19.7670813722921</v>
      </c>
      <c r="H421" s="2">
        <f t="shared" si="74"/>
        <v>0.120073920024992</v>
      </c>
      <c r="I421" s="5">
        <v>84</v>
      </c>
      <c r="J421" s="5">
        <v>54</v>
      </c>
      <c r="K421" s="5">
        <f t="shared" si="75"/>
        <v>4.44265125649032</v>
      </c>
      <c r="L421" s="5">
        <f t="shared" si="76"/>
        <v>4.00733318523247</v>
      </c>
      <c r="M421" s="4">
        <v>2717000000</v>
      </c>
      <c r="N421" s="4">
        <f t="shared" si="77"/>
        <v>21.7227941673906</v>
      </c>
      <c r="O421" s="4">
        <v>1100000000</v>
      </c>
      <c r="P421" s="4">
        <v>718100000</v>
      </c>
      <c r="Q421" s="1">
        <v>0.5951</v>
      </c>
      <c r="R421" s="1">
        <v>0.0379</v>
      </c>
      <c r="S421" s="1">
        <v>0.0188</v>
      </c>
      <c r="T421" s="1">
        <v>0.0465</v>
      </c>
      <c r="U421" s="1">
        <v>158</v>
      </c>
      <c r="V421" s="1">
        <f t="shared" si="78"/>
        <v>5.06890420222023</v>
      </c>
      <c r="W421" s="1">
        <v>18.68</v>
      </c>
      <c r="X421" s="4">
        <v>131400000</v>
      </c>
      <c r="Y421" s="1">
        <f t="shared" si="79"/>
        <v>18.6937566640148</v>
      </c>
      <c r="Z421" s="1">
        <v>4.1</v>
      </c>
      <c r="AA421" s="1">
        <v>18.11</v>
      </c>
      <c r="AB421" s="1">
        <v>47.68</v>
      </c>
      <c r="AC421" s="1">
        <v>0.018815</v>
      </c>
      <c r="AD421" s="1">
        <v>76429594</v>
      </c>
      <c r="AE421" s="4">
        <v>1617000000</v>
      </c>
      <c r="AF421" s="4">
        <f t="shared" si="80"/>
        <v>0.0281301413323519</v>
      </c>
      <c r="AG421" s="4">
        <f t="shared" si="81"/>
        <v>0.0472662918985776</v>
      </c>
      <c r="AH421" s="3">
        <v>0.84872</v>
      </c>
      <c r="AI421" s="4">
        <v>3181000000</v>
      </c>
      <c r="AJ421" s="4">
        <v>2852000000</v>
      </c>
      <c r="AK421" s="4">
        <f t="shared" si="82"/>
        <v>0.890971571383943</v>
      </c>
      <c r="AL421" s="4">
        <f t="shared" si="83"/>
        <v>0.993751952514839</v>
      </c>
      <c r="AM421" s="1">
        <v>33.33</v>
      </c>
      <c r="AN421" s="1">
        <v>0.2643</v>
      </c>
    </row>
    <row r="422" spans="1:40">
      <c r="A422" s="1">
        <v>2706</v>
      </c>
      <c r="B422" s="1">
        <v>2018</v>
      </c>
      <c r="C422" s="4">
        <v>649400000</v>
      </c>
      <c r="D422" s="1">
        <v>61174501</v>
      </c>
      <c r="E422" s="4">
        <v>1574000000</v>
      </c>
      <c r="F422" s="2">
        <f t="shared" si="72"/>
        <v>710574501</v>
      </c>
      <c r="G422" s="2">
        <f t="shared" si="73"/>
        <v>20.3815843571472</v>
      </c>
      <c r="H422" s="2">
        <f t="shared" si="74"/>
        <v>0.451445045108005</v>
      </c>
      <c r="I422" s="5">
        <v>644</v>
      </c>
      <c r="J422" s="5">
        <v>578</v>
      </c>
      <c r="K422" s="5">
        <f t="shared" si="75"/>
        <v>6.46925031679577</v>
      </c>
      <c r="L422" s="5">
        <f t="shared" si="76"/>
        <v>6.36130247757299</v>
      </c>
      <c r="M422" s="4">
        <v>2166000000</v>
      </c>
      <c r="N422" s="4">
        <f t="shared" si="77"/>
        <v>21.4961479855252</v>
      </c>
      <c r="O422" s="4">
        <v>1760000000</v>
      </c>
      <c r="P422" s="4">
        <v>785300000</v>
      </c>
      <c r="Q422" s="1">
        <v>0.1877</v>
      </c>
      <c r="R422" s="1">
        <v>0.1153</v>
      </c>
      <c r="S422" s="1">
        <v>0.1025</v>
      </c>
      <c r="T422" s="1">
        <v>0.1261</v>
      </c>
      <c r="U422" s="1">
        <v>493</v>
      </c>
      <c r="V422" s="1">
        <f t="shared" si="78"/>
        <v>6.20253551718792</v>
      </c>
      <c r="W422" s="1">
        <v>24.99</v>
      </c>
      <c r="X422" s="4">
        <v>139200000</v>
      </c>
      <c r="Y422" s="1">
        <f t="shared" si="79"/>
        <v>18.7514223058646</v>
      </c>
      <c r="Z422" s="1">
        <v>8.84</v>
      </c>
      <c r="AA422" s="1">
        <v>10.39</v>
      </c>
      <c r="AB422" s="1">
        <v>52.14</v>
      </c>
      <c r="AC422" s="1">
        <v>0.102458</v>
      </c>
      <c r="AD422" s="4">
        <v>262000000</v>
      </c>
      <c r="AE422" s="4">
        <v>406700000</v>
      </c>
      <c r="AF422" s="4">
        <f t="shared" si="80"/>
        <v>0.120960295475531</v>
      </c>
      <c r="AG422" s="4">
        <f t="shared" si="81"/>
        <v>0.644209491025326</v>
      </c>
      <c r="AH422" s="3">
        <v>1.376553</v>
      </c>
      <c r="AI422" s="4">
        <v>1369000000</v>
      </c>
      <c r="AJ422" s="4">
        <v>931100000</v>
      </c>
      <c r="AK422" s="4">
        <f t="shared" si="82"/>
        <v>0.591550190597205</v>
      </c>
      <c r="AL422" s="4">
        <f t="shared" si="83"/>
        <v>0.869758576874206</v>
      </c>
      <c r="AM422" s="1">
        <v>37.5</v>
      </c>
      <c r="AN422" s="1">
        <v>1.2537</v>
      </c>
    </row>
    <row r="423" spans="1:40">
      <c r="A423" s="1">
        <v>2706</v>
      </c>
      <c r="B423" s="1">
        <v>2019</v>
      </c>
      <c r="C423" s="4">
        <v>672300000</v>
      </c>
      <c r="D423" s="4">
        <v>101500000</v>
      </c>
      <c r="E423" s="4">
        <v>2039000000</v>
      </c>
      <c r="F423" s="2">
        <f t="shared" si="72"/>
        <v>773800000</v>
      </c>
      <c r="G423" s="2">
        <f t="shared" si="73"/>
        <v>20.4668240002307</v>
      </c>
      <c r="H423" s="2">
        <f t="shared" si="74"/>
        <v>0.379499754781756</v>
      </c>
      <c r="I423" s="5">
        <v>768</v>
      </c>
      <c r="J423" s="5">
        <v>756</v>
      </c>
      <c r="K423" s="5">
        <f t="shared" si="75"/>
        <v>6.64509096950564</v>
      </c>
      <c r="L423" s="5">
        <f t="shared" si="76"/>
        <v>6.62936325343745</v>
      </c>
      <c r="M423" s="4">
        <v>2330000000</v>
      </c>
      <c r="N423" s="4">
        <f t="shared" si="77"/>
        <v>21.569134104524</v>
      </c>
      <c r="O423" s="4">
        <v>1807000000</v>
      </c>
      <c r="P423" s="4">
        <v>785000000</v>
      </c>
      <c r="Q423" s="1">
        <v>0.2245</v>
      </c>
      <c r="R423" s="1">
        <v>0.134</v>
      </c>
      <c r="S423" s="1">
        <v>0.1172</v>
      </c>
      <c r="T423" s="1">
        <v>0.1512</v>
      </c>
      <c r="U423" s="1">
        <v>531</v>
      </c>
      <c r="V423" s="1">
        <f t="shared" si="78"/>
        <v>6.27664348934164</v>
      </c>
      <c r="W423" s="1">
        <v>23.82</v>
      </c>
      <c r="X423" s="4">
        <v>176100000</v>
      </c>
      <c r="Y423" s="1">
        <f t="shared" si="79"/>
        <v>18.9865625734664</v>
      </c>
      <c r="Z423" s="1">
        <v>8.64</v>
      </c>
      <c r="AA423" s="1">
        <v>10.39</v>
      </c>
      <c r="AB423" s="1">
        <v>48.04</v>
      </c>
      <c r="AC423" s="1">
        <v>0.117224</v>
      </c>
      <c r="AD423" s="4">
        <v>331300000</v>
      </c>
      <c r="AE423" s="4">
        <v>523100000</v>
      </c>
      <c r="AF423" s="4">
        <f t="shared" si="80"/>
        <v>0.142188841201717</v>
      </c>
      <c r="AG423" s="4">
        <f t="shared" si="81"/>
        <v>0.633339705601223</v>
      </c>
      <c r="AH423" s="3">
        <v>1.142818</v>
      </c>
      <c r="AI423" s="4">
        <v>1757000000</v>
      </c>
      <c r="AJ423" s="4">
        <v>1207000000</v>
      </c>
      <c r="AK423" s="4">
        <f t="shared" si="82"/>
        <v>0.591956841589014</v>
      </c>
      <c r="AL423" s="4">
        <f t="shared" si="83"/>
        <v>0.861696910250123</v>
      </c>
      <c r="AM423" s="1">
        <v>37.5</v>
      </c>
      <c r="AN423" s="1">
        <v>1.0934</v>
      </c>
    </row>
    <row r="424" spans="1:40">
      <c r="A424" s="1">
        <v>2706</v>
      </c>
      <c r="B424" s="1">
        <v>2020</v>
      </c>
      <c r="C424" s="4">
        <v>726000000</v>
      </c>
      <c r="D424" s="4">
        <v>148900000</v>
      </c>
      <c r="E424" s="4">
        <v>3017000000</v>
      </c>
      <c r="F424" s="2">
        <f t="shared" si="72"/>
        <v>874900000</v>
      </c>
      <c r="G424" s="2">
        <f t="shared" si="73"/>
        <v>20.5896201520765</v>
      </c>
      <c r="H424" s="2">
        <f t="shared" si="74"/>
        <v>0.289990056347365</v>
      </c>
      <c r="I424" s="5">
        <v>875</v>
      </c>
      <c r="J424" s="5">
        <v>822</v>
      </c>
      <c r="K424" s="5">
        <f t="shared" si="75"/>
        <v>6.77536609093639</v>
      </c>
      <c r="L424" s="5">
        <f t="shared" si="76"/>
        <v>6.71295620067707</v>
      </c>
      <c r="M424" s="4">
        <v>3261000000</v>
      </c>
      <c r="N424" s="4">
        <f t="shared" si="77"/>
        <v>21.9052997337536</v>
      </c>
      <c r="O424" s="4">
        <v>2038000000</v>
      </c>
      <c r="P424" s="4">
        <v>784700000</v>
      </c>
      <c r="Q424" s="1">
        <v>0.375</v>
      </c>
      <c r="R424" s="1">
        <v>0.1336</v>
      </c>
      <c r="S424" s="1">
        <v>0.1151</v>
      </c>
      <c r="T424" s="1">
        <v>0.1842</v>
      </c>
      <c r="U424" s="1">
        <v>703</v>
      </c>
      <c r="V424" s="1">
        <f t="shared" si="78"/>
        <v>6.55677835615804</v>
      </c>
      <c r="W424" s="1">
        <v>23.63</v>
      </c>
      <c r="X424" s="4">
        <v>274400000</v>
      </c>
      <c r="Y424" s="1">
        <f t="shared" si="79"/>
        <v>19.430097453816</v>
      </c>
      <c r="Z424" s="1">
        <v>9.1</v>
      </c>
      <c r="AA424" s="1">
        <v>10.4</v>
      </c>
      <c r="AB424" s="1">
        <v>47.6</v>
      </c>
      <c r="AC424" s="1">
        <v>0.115141</v>
      </c>
      <c r="AD424" s="4">
        <v>633400000</v>
      </c>
      <c r="AE424" s="4">
        <v>1223000000</v>
      </c>
      <c r="AF424" s="4">
        <f t="shared" si="80"/>
        <v>0.194234897270776</v>
      </c>
      <c r="AG424" s="4">
        <f t="shared" si="81"/>
        <v>0.517906786590352</v>
      </c>
      <c r="AH424" s="3">
        <v>1.081014</v>
      </c>
      <c r="AI424" s="4">
        <v>2598000000</v>
      </c>
      <c r="AJ424" s="4">
        <v>1801000000</v>
      </c>
      <c r="AK424" s="4">
        <f t="shared" si="82"/>
        <v>0.596950613191912</v>
      </c>
      <c r="AL424" s="4">
        <f t="shared" si="83"/>
        <v>0.861120318196884</v>
      </c>
      <c r="AM424" s="1">
        <v>37.5</v>
      </c>
      <c r="AN424" s="1">
        <v>0.9862</v>
      </c>
    </row>
    <row r="425" spans="1:40">
      <c r="A425" s="1">
        <v>2706</v>
      </c>
      <c r="B425" s="1">
        <v>2021</v>
      </c>
      <c r="C425" s="4">
        <v>711800000</v>
      </c>
      <c r="D425" s="4">
        <v>159600000</v>
      </c>
      <c r="E425" s="4">
        <v>4027000000</v>
      </c>
      <c r="F425" s="2">
        <f t="shared" si="72"/>
        <v>871400000</v>
      </c>
      <c r="G425" s="2">
        <f t="shared" si="73"/>
        <v>20.5856116716476</v>
      </c>
      <c r="H425" s="2">
        <f t="shared" si="74"/>
        <v>0.21638937174075</v>
      </c>
      <c r="I425" s="5">
        <v>1093</v>
      </c>
      <c r="J425" s="5">
        <v>903</v>
      </c>
      <c r="K425" s="5">
        <f t="shared" si="75"/>
        <v>6.99759598298193</v>
      </c>
      <c r="L425" s="5">
        <f t="shared" si="76"/>
        <v>6.80682936039218</v>
      </c>
      <c r="M425" s="4">
        <v>4419000000</v>
      </c>
      <c r="N425" s="4">
        <f t="shared" si="77"/>
        <v>22.209179263095</v>
      </c>
      <c r="O425" s="4">
        <v>2206000000</v>
      </c>
      <c r="P425" s="4">
        <v>1019000000</v>
      </c>
      <c r="Q425" s="1">
        <v>0.5007</v>
      </c>
      <c r="R425" s="1">
        <v>0.104</v>
      </c>
      <c r="S425" s="1">
        <v>0.0947</v>
      </c>
      <c r="T425" s="1">
        <v>0.1897</v>
      </c>
      <c r="U425" s="1">
        <v>702</v>
      </c>
      <c r="V425" s="1">
        <f t="shared" si="78"/>
        <v>6.55535689181067</v>
      </c>
      <c r="W425" s="1">
        <v>27.59</v>
      </c>
      <c r="X425" s="4">
        <v>327700000</v>
      </c>
      <c r="Y425" s="1">
        <f t="shared" si="79"/>
        <v>19.607609113669</v>
      </c>
      <c r="Z425" s="1">
        <v>8.14</v>
      </c>
      <c r="AA425" s="1">
        <v>10.41</v>
      </c>
      <c r="AB425" s="1">
        <v>49.25</v>
      </c>
      <c r="AC425" s="1">
        <v>0.094716</v>
      </c>
      <c r="AD425" s="4">
        <v>382100000</v>
      </c>
      <c r="AE425" s="4">
        <v>2213000000</v>
      </c>
      <c r="AF425" s="4">
        <f t="shared" si="80"/>
        <v>0.0864675265897262</v>
      </c>
      <c r="AG425" s="4">
        <f t="shared" si="81"/>
        <v>0.172661545413466</v>
      </c>
      <c r="AH425" s="3">
        <v>1.09725</v>
      </c>
      <c r="AI425" s="4">
        <v>3548000000</v>
      </c>
      <c r="AJ425" s="4">
        <v>2609000000</v>
      </c>
      <c r="AK425" s="4">
        <f t="shared" si="82"/>
        <v>0.64787683138813</v>
      </c>
      <c r="AL425" s="4">
        <f t="shared" si="83"/>
        <v>0.881052892972436</v>
      </c>
      <c r="AM425" s="1">
        <v>33.33</v>
      </c>
      <c r="AN425" s="1">
        <v>0.6317</v>
      </c>
    </row>
    <row r="426" spans="1:40">
      <c r="A426" s="1">
        <v>2706</v>
      </c>
      <c r="B426" s="1">
        <v>2022</v>
      </c>
      <c r="C426" s="4">
        <v>1199000000</v>
      </c>
      <c r="D426" s="4">
        <v>162300000</v>
      </c>
      <c r="E426" s="4">
        <v>4157000000</v>
      </c>
      <c r="F426" s="2">
        <f t="shared" si="72"/>
        <v>1361300000</v>
      </c>
      <c r="G426" s="2">
        <f t="shared" si="73"/>
        <v>21.0317059624827</v>
      </c>
      <c r="H426" s="2">
        <f t="shared" si="74"/>
        <v>0.327471734423863</v>
      </c>
      <c r="I426" s="5">
        <v>1161</v>
      </c>
      <c r="J426" s="5">
        <v>913</v>
      </c>
      <c r="K426" s="5">
        <f t="shared" si="75"/>
        <v>7.05789793741186</v>
      </c>
      <c r="L426" s="5">
        <f t="shared" si="76"/>
        <v>6.81783057145415</v>
      </c>
      <c r="M426" s="4">
        <v>5705000000</v>
      </c>
      <c r="N426" s="4">
        <f t="shared" si="77"/>
        <v>22.4646088202605</v>
      </c>
      <c r="O426" s="4">
        <v>3743000000</v>
      </c>
      <c r="P426" s="4">
        <v>1123000000</v>
      </c>
      <c r="Q426" s="1">
        <v>0.3438</v>
      </c>
      <c r="R426" s="1">
        <v>0.0804</v>
      </c>
      <c r="S426" s="1">
        <v>0.0739</v>
      </c>
      <c r="T426" s="1">
        <v>0.1127</v>
      </c>
      <c r="U426" s="1">
        <v>546</v>
      </c>
      <c r="V426" s="1">
        <f t="shared" si="78"/>
        <v>6.30444880242198</v>
      </c>
      <c r="W426" s="1">
        <v>24.69</v>
      </c>
      <c r="X426" s="4">
        <v>270000000</v>
      </c>
      <c r="Y426" s="1">
        <f t="shared" si="79"/>
        <v>19.4139325169626</v>
      </c>
      <c r="Z426" s="1">
        <v>6.49</v>
      </c>
      <c r="AA426" s="1">
        <v>10.31</v>
      </c>
      <c r="AB426" s="1">
        <v>49.57</v>
      </c>
      <c r="AC426" s="1">
        <v>0.073935</v>
      </c>
      <c r="AD426" s="4">
        <v>461100000</v>
      </c>
      <c r="AE426" s="4">
        <v>1961000000</v>
      </c>
      <c r="AF426" s="4">
        <f t="shared" si="80"/>
        <v>0.0808238387379492</v>
      </c>
      <c r="AG426" s="4">
        <f t="shared" si="81"/>
        <v>0.235135135135135</v>
      </c>
      <c r="AH426" s="3">
        <v>1.372253</v>
      </c>
      <c r="AI426" s="4">
        <v>3753000000</v>
      </c>
      <c r="AJ426" s="4">
        <v>2885000000</v>
      </c>
      <c r="AK426" s="4">
        <f t="shared" si="82"/>
        <v>0.694010103439981</v>
      </c>
      <c r="AL426" s="4">
        <f t="shared" si="83"/>
        <v>0.902814529708925</v>
      </c>
      <c r="AM426" s="1">
        <v>37.5</v>
      </c>
      <c r="AN426" s="1">
        <v>0.5319</v>
      </c>
    </row>
    <row r="427" spans="1:40">
      <c r="A427" s="1">
        <v>2706</v>
      </c>
      <c r="B427" s="1">
        <v>2023</v>
      </c>
      <c r="C427" s="4">
        <v>1416000000</v>
      </c>
      <c r="D427" s="4">
        <v>175800000</v>
      </c>
      <c r="E427" s="4">
        <v>4585000000</v>
      </c>
      <c r="F427" s="2">
        <f t="shared" si="72"/>
        <v>1591800000</v>
      </c>
      <c r="G427" s="2">
        <f t="shared" si="73"/>
        <v>21.188131288336</v>
      </c>
      <c r="H427" s="2">
        <f t="shared" si="74"/>
        <v>0.347175572519084</v>
      </c>
      <c r="I427" s="5">
        <v>1161</v>
      </c>
      <c r="J427" s="5">
        <v>913</v>
      </c>
      <c r="K427" s="5">
        <f t="shared" si="75"/>
        <v>7.05789793741186</v>
      </c>
      <c r="L427" s="5">
        <f t="shared" si="76"/>
        <v>6.81783057145415</v>
      </c>
      <c r="M427" s="4">
        <v>5820000000</v>
      </c>
      <c r="N427" s="4">
        <f t="shared" si="77"/>
        <v>22.4845660986898</v>
      </c>
      <c r="O427" s="4">
        <v>4135000000</v>
      </c>
      <c r="P427" s="4">
        <v>1123000000</v>
      </c>
      <c r="Q427" s="1">
        <v>0.2895</v>
      </c>
      <c r="R427" s="1">
        <v>0.0973</v>
      </c>
      <c r="S427" s="1">
        <v>0.0878</v>
      </c>
      <c r="T427" s="1">
        <v>0.1236</v>
      </c>
      <c r="U427" s="1">
        <v>558</v>
      </c>
      <c r="V427" s="1">
        <f t="shared" si="78"/>
        <v>6.3261494731551</v>
      </c>
      <c r="W427" s="1">
        <v>22.03</v>
      </c>
      <c r="X427" s="4">
        <v>283100000</v>
      </c>
      <c r="Y427" s="1">
        <f t="shared" si="79"/>
        <v>19.4613107500821</v>
      </c>
      <c r="Z427" s="1">
        <v>6.18</v>
      </c>
      <c r="AA427" s="1">
        <v>9.44</v>
      </c>
      <c r="AB427" s="1">
        <v>43.58</v>
      </c>
      <c r="AC427" s="1">
        <v>0.087803</v>
      </c>
      <c r="AD427" s="4">
        <v>627900000</v>
      </c>
      <c r="AE427" s="4">
        <v>1685000000</v>
      </c>
      <c r="AF427" s="4">
        <f t="shared" si="80"/>
        <v>0.107886597938144</v>
      </c>
      <c r="AG427" s="4">
        <f t="shared" si="81"/>
        <v>0.372640949554896</v>
      </c>
      <c r="AH427" s="3">
        <v>1.269238</v>
      </c>
      <c r="AI427" s="4">
        <v>4057000000</v>
      </c>
      <c r="AJ427" s="4">
        <v>3097000000</v>
      </c>
      <c r="AK427" s="4">
        <f t="shared" si="82"/>
        <v>0.67546346782988</v>
      </c>
      <c r="AL427" s="4">
        <f t="shared" si="83"/>
        <v>0.88484187568157</v>
      </c>
      <c r="AM427" s="1">
        <v>33.33</v>
      </c>
      <c r="AN427" s="1">
        <v>0.5524</v>
      </c>
    </row>
    <row r="428" spans="1:40">
      <c r="A428" s="1">
        <v>2709</v>
      </c>
      <c r="B428" s="1">
        <v>2018</v>
      </c>
      <c r="C428" s="4">
        <v>1120000000</v>
      </c>
      <c r="D428" s="4">
        <v>295900000</v>
      </c>
      <c r="E428" s="4">
        <v>2080000000</v>
      </c>
      <c r="F428" s="2">
        <f t="shared" si="72"/>
        <v>1415900000</v>
      </c>
      <c r="G428" s="2">
        <f t="shared" si="73"/>
        <v>21.0710312082552</v>
      </c>
      <c r="H428" s="2">
        <f t="shared" si="74"/>
        <v>0.680721153846154</v>
      </c>
      <c r="I428" s="5">
        <v>115</v>
      </c>
      <c r="J428" s="5">
        <v>84</v>
      </c>
      <c r="K428" s="5">
        <f t="shared" si="75"/>
        <v>4.75359019110637</v>
      </c>
      <c r="L428" s="5">
        <f t="shared" si="76"/>
        <v>4.44265125649032</v>
      </c>
      <c r="M428" s="4">
        <v>4935000000</v>
      </c>
      <c r="N428" s="4">
        <f t="shared" si="77"/>
        <v>22.3196185098319</v>
      </c>
      <c r="O428" s="4">
        <v>2966000000</v>
      </c>
      <c r="P428" s="4">
        <v>339500000</v>
      </c>
      <c r="Q428" s="1">
        <v>0.3989</v>
      </c>
      <c r="R428" s="1">
        <v>0.1169</v>
      </c>
      <c r="S428" s="1">
        <v>0.0906</v>
      </c>
      <c r="T428" s="1">
        <v>0.1507</v>
      </c>
      <c r="U428" s="1">
        <v>317</v>
      </c>
      <c r="V428" s="1">
        <f t="shared" si="78"/>
        <v>5.76205138278018</v>
      </c>
      <c r="W428" s="1">
        <v>13.85</v>
      </c>
      <c r="X428" s="4">
        <v>109500000</v>
      </c>
      <c r="Y428" s="1">
        <f t="shared" si="79"/>
        <v>18.5114351072208</v>
      </c>
      <c r="Z428" s="1">
        <v>5.27</v>
      </c>
      <c r="AA428" s="1">
        <v>39.95</v>
      </c>
      <c r="AB428" s="1">
        <v>57.42</v>
      </c>
      <c r="AC428" s="1">
        <v>0.090596</v>
      </c>
      <c r="AD428" s="4">
        <v>-318300000</v>
      </c>
      <c r="AE428" s="4">
        <v>1969000000</v>
      </c>
      <c r="AF428" s="4">
        <f t="shared" si="80"/>
        <v>-0.0644984802431611</v>
      </c>
      <c r="AG428" s="4">
        <f t="shared" si="81"/>
        <v>-0.161655662772981</v>
      </c>
      <c r="AH428" s="3">
        <v>2.372719</v>
      </c>
      <c r="AI428" s="4">
        <v>2063000000</v>
      </c>
      <c r="AJ428" s="4">
        <v>1574000000</v>
      </c>
      <c r="AK428" s="4">
        <f t="shared" si="82"/>
        <v>0.756730769230769</v>
      </c>
      <c r="AL428" s="4">
        <f t="shared" si="83"/>
        <v>0.991826923076923</v>
      </c>
      <c r="AM428" s="1">
        <v>44.44</v>
      </c>
      <c r="AN428" s="1">
        <v>1.1006</v>
      </c>
    </row>
    <row r="429" spans="1:40">
      <c r="A429" s="1">
        <v>2709</v>
      </c>
      <c r="B429" s="1">
        <v>2019</v>
      </c>
      <c r="C429" s="4">
        <v>1816000000</v>
      </c>
      <c r="D429" s="4">
        <v>319400000</v>
      </c>
      <c r="E429" s="4">
        <v>2755000000</v>
      </c>
      <c r="F429" s="2">
        <f t="shared" si="72"/>
        <v>2135400000</v>
      </c>
      <c r="G429" s="2">
        <f t="shared" si="73"/>
        <v>21.4819198197085</v>
      </c>
      <c r="H429" s="2">
        <f t="shared" si="74"/>
        <v>0.775099818511797</v>
      </c>
      <c r="I429" s="5">
        <v>187</v>
      </c>
      <c r="J429" s="5">
        <v>109</v>
      </c>
      <c r="K429" s="5">
        <f t="shared" si="75"/>
        <v>5.23644196282995</v>
      </c>
      <c r="L429" s="5">
        <f t="shared" si="76"/>
        <v>4.70048036579242</v>
      </c>
      <c r="M429" s="4">
        <v>5330000000</v>
      </c>
      <c r="N429" s="4">
        <f t="shared" si="77"/>
        <v>22.3966170751242</v>
      </c>
      <c r="O429" s="4">
        <v>2971000000</v>
      </c>
      <c r="P429" s="4">
        <v>548300000</v>
      </c>
      <c r="Q429" s="1">
        <v>0.4425</v>
      </c>
      <c r="R429" s="1">
        <v>0.0131</v>
      </c>
      <c r="S429" s="1">
        <v>-0.0054</v>
      </c>
      <c r="T429" s="1">
        <v>-0.0097</v>
      </c>
      <c r="U429" s="1">
        <v>310</v>
      </c>
      <c r="V429" s="1">
        <f t="shared" si="78"/>
        <v>5.73979291217923</v>
      </c>
      <c r="W429" s="1">
        <v>11.91</v>
      </c>
      <c r="X429" s="4">
        <v>125900000</v>
      </c>
      <c r="Y429" s="1">
        <f t="shared" si="79"/>
        <v>18.6509984990146</v>
      </c>
      <c r="Z429" s="1">
        <v>4.57</v>
      </c>
      <c r="AA429" s="1">
        <v>39.57</v>
      </c>
      <c r="AB429" s="1">
        <v>63.36</v>
      </c>
      <c r="AC429" s="1">
        <v>-0.005424</v>
      </c>
      <c r="AD429" s="1">
        <v>-18408020</v>
      </c>
      <c r="AE429" s="4">
        <v>2359000000</v>
      </c>
      <c r="AF429" s="4">
        <f t="shared" si="80"/>
        <v>-0.00345366228893058</v>
      </c>
      <c r="AG429" s="4">
        <f t="shared" si="81"/>
        <v>-0.00780331496396778</v>
      </c>
      <c r="AH429" s="3">
        <v>1.934823</v>
      </c>
      <c r="AI429" s="4">
        <v>2603000000</v>
      </c>
      <c r="AJ429" s="4">
        <v>2048000000</v>
      </c>
      <c r="AK429" s="4">
        <f t="shared" si="82"/>
        <v>0.743375680580762</v>
      </c>
      <c r="AL429" s="4">
        <f t="shared" si="83"/>
        <v>0.944827586206897</v>
      </c>
      <c r="AM429" s="1">
        <v>50</v>
      </c>
      <c r="AN429" s="1">
        <v>0.9446</v>
      </c>
    </row>
    <row r="430" spans="1:40">
      <c r="A430" s="1">
        <v>2709</v>
      </c>
      <c r="B430" s="1">
        <v>2020</v>
      </c>
      <c r="C430" s="4">
        <v>1914000000</v>
      </c>
      <c r="D430" s="4">
        <v>408600000</v>
      </c>
      <c r="E430" s="4">
        <v>4119000000</v>
      </c>
      <c r="F430" s="2">
        <f t="shared" si="72"/>
        <v>2322600000</v>
      </c>
      <c r="G430" s="2">
        <f t="shared" si="73"/>
        <v>21.5659530847759</v>
      </c>
      <c r="H430" s="2">
        <f t="shared" si="74"/>
        <v>0.563874726875455</v>
      </c>
      <c r="I430" s="5">
        <v>202</v>
      </c>
      <c r="J430" s="5">
        <v>109</v>
      </c>
      <c r="K430" s="5">
        <f t="shared" si="75"/>
        <v>5.31320597904179</v>
      </c>
      <c r="L430" s="5">
        <f t="shared" si="76"/>
        <v>4.70048036579242</v>
      </c>
      <c r="M430" s="4">
        <v>6010000000</v>
      </c>
      <c r="N430" s="4">
        <f t="shared" si="77"/>
        <v>22.5166905854935</v>
      </c>
      <c r="O430" s="4">
        <v>3536000000</v>
      </c>
      <c r="P430" s="4">
        <v>546100000</v>
      </c>
      <c r="Q430" s="1">
        <v>0.4117</v>
      </c>
      <c r="R430" s="1">
        <v>0.1164</v>
      </c>
      <c r="S430" s="1">
        <v>0.0833</v>
      </c>
      <c r="T430" s="1">
        <v>0.1415</v>
      </c>
      <c r="U430" s="1">
        <v>312</v>
      </c>
      <c r="V430" s="1">
        <f t="shared" si="78"/>
        <v>5.74620319054015</v>
      </c>
      <c r="W430" s="1">
        <v>10.64</v>
      </c>
      <c r="X430" s="4">
        <v>168400000</v>
      </c>
      <c r="Y430" s="1">
        <f t="shared" si="79"/>
        <v>18.9418526597725</v>
      </c>
      <c r="Z430" s="1">
        <v>4.09</v>
      </c>
      <c r="AA430" s="1">
        <v>37.94</v>
      </c>
      <c r="AB430" s="1">
        <v>52.47</v>
      </c>
      <c r="AC430" s="1">
        <v>0.083262</v>
      </c>
      <c r="AD430" s="4">
        <v>632500000</v>
      </c>
      <c r="AE430" s="4">
        <v>2475000000</v>
      </c>
      <c r="AF430" s="4">
        <f t="shared" si="80"/>
        <v>0.105241264559068</v>
      </c>
      <c r="AG430" s="4">
        <f t="shared" si="81"/>
        <v>0.255555555555556</v>
      </c>
      <c r="AH430" s="3">
        <v>1.459189</v>
      </c>
      <c r="AI430" s="4">
        <v>3267000000</v>
      </c>
      <c r="AJ430" s="4">
        <v>2678000000</v>
      </c>
      <c r="AK430" s="4">
        <f t="shared" si="82"/>
        <v>0.650157805292547</v>
      </c>
      <c r="AL430" s="4">
        <f t="shared" si="83"/>
        <v>0.793153678077203</v>
      </c>
      <c r="AM430" s="1">
        <v>44.44</v>
      </c>
      <c r="AN430" s="1">
        <v>0.7121</v>
      </c>
    </row>
    <row r="431" spans="1:40">
      <c r="A431" s="1">
        <v>2709</v>
      </c>
      <c r="B431" s="1">
        <v>2021</v>
      </c>
      <c r="C431" s="4">
        <v>2493000000</v>
      </c>
      <c r="D431" s="4">
        <v>531500000</v>
      </c>
      <c r="E431" s="4">
        <v>11090000000</v>
      </c>
      <c r="F431" s="2">
        <f t="shared" si="72"/>
        <v>3024500000</v>
      </c>
      <c r="G431" s="2">
        <f t="shared" si="73"/>
        <v>21.8300116255112</v>
      </c>
      <c r="H431" s="2">
        <f t="shared" si="74"/>
        <v>0.272723174030658</v>
      </c>
      <c r="I431" s="5">
        <v>227</v>
      </c>
      <c r="J431" s="5">
        <v>121</v>
      </c>
      <c r="K431" s="5">
        <f t="shared" si="75"/>
        <v>5.42934562895444</v>
      </c>
      <c r="L431" s="5">
        <f t="shared" si="76"/>
        <v>4.80402104473326</v>
      </c>
      <c r="M431" s="4">
        <v>13900000000</v>
      </c>
      <c r="N431" s="4">
        <f t="shared" si="77"/>
        <v>23.3551546770831</v>
      </c>
      <c r="O431" s="4">
        <v>7370000000</v>
      </c>
      <c r="P431" s="4">
        <v>959800000</v>
      </c>
      <c r="Q431" s="1">
        <v>0.4698</v>
      </c>
      <c r="R431" s="1">
        <v>0.1971</v>
      </c>
      <c r="S431" s="1">
        <v>0.166</v>
      </c>
      <c r="T431" s="1">
        <v>0.3131</v>
      </c>
      <c r="U431" s="1">
        <v>380</v>
      </c>
      <c r="V431" s="1">
        <f t="shared" si="78"/>
        <v>5.9427993751267</v>
      </c>
      <c r="W431" s="1">
        <v>9.45</v>
      </c>
      <c r="X431" s="4">
        <v>378200000</v>
      </c>
      <c r="Y431" s="1">
        <f t="shared" si="79"/>
        <v>19.7509337141886</v>
      </c>
      <c r="Z431" s="1">
        <v>3.41</v>
      </c>
      <c r="AA431" s="1">
        <v>36.37</v>
      </c>
      <c r="AB431" s="1">
        <v>55.34</v>
      </c>
      <c r="AC431" s="1">
        <v>0.166007</v>
      </c>
      <c r="AD431" s="4">
        <v>2047000000</v>
      </c>
      <c r="AE431" s="4">
        <v>6529000000</v>
      </c>
      <c r="AF431" s="4">
        <f t="shared" si="80"/>
        <v>0.14726618705036</v>
      </c>
      <c r="AG431" s="4">
        <f t="shared" si="81"/>
        <v>0.313524276305713</v>
      </c>
      <c r="AH431" s="3">
        <v>1.253217</v>
      </c>
      <c r="AI431" s="4">
        <v>8137000000</v>
      </c>
      <c r="AJ431" s="4">
        <v>7211000000</v>
      </c>
      <c r="AK431" s="4">
        <f t="shared" si="82"/>
        <v>0.650225428313796</v>
      </c>
      <c r="AL431" s="4">
        <f t="shared" si="83"/>
        <v>0.733724075743913</v>
      </c>
      <c r="AM431" s="1">
        <v>44.44</v>
      </c>
      <c r="AN431" s="1">
        <v>0.3625</v>
      </c>
    </row>
    <row r="432" spans="1:40">
      <c r="A432" s="1">
        <v>2709</v>
      </c>
      <c r="B432" s="1">
        <v>2022</v>
      </c>
      <c r="C432" s="4">
        <v>4381000000</v>
      </c>
      <c r="D432" s="4">
        <v>823800000</v>
      </c>
      <c r="E432" s="4">
        <v>22320000000</v>
      </c>
      <c r="F432" s="2">
        <f t="shared" si="72"/>
        <v>5204800000</v>
      </c>
      <c r="G432" s="2">
        <f t="shared" si="73"/>
        <v>22.3728471136834</v>
      </c>
      <c r="H432" s="2">
        <f t="shared" si="74"/>
        <v>0.233189964157706</v>
      </c>
      <c r="I432" s="5">
        <v>230</v>
      </c>
      <c r="J432" s="5">
        <v>122</v>
      </c>
      <c r="K432" s="5">
        <f t="shared" si="75"/>
        <v>5.44241771052179</v>
      </c>
      <c r="L432" s="5">
        <f t="shared" si="76"/>
        <v>4.81218435537242</v>
      </c>
      <c r="M432" s="4">
        <v>25530000000</v>
      </c>
      <c r="N432" s="4">
        <f t="shared" si="77"/>
        <v>23.9631200681998</v>
      </c>
      <c r="O432" s="4">
        <v>12840000000</v>
      </c>
      <c r="P432" s="4">
        <v>1927000000</v>
      </c>
      <c r="Q432" s="1">
        <v>0.4972</v>
      </c>
      <c r="R432" s="1">
        <v>0.27</v>
      </c>
      <c r="S432" s="1">
        <v>0.2289</v>
      </c>
      <c r="T432" s="1">
        <v>0.4552</v>
      </c>
      <c r="U432" s="1">
        <v>487</v>
      </c>
      <c r="V432" s="1">
        <f t="shared" si="78"/>
        <v>6.19031540585315</v>
      </c>
      <c r="W432" s="1">
        <v>8.11</v>
      </c>
      <c r="X432" s="4">
        <v>893900000</v>
      </c>
      <c r="Y432" s="1">
        <f t="shared" si="79"/>
        <v>20.6111044700581</v>
      </c>
      <c r="Z432" s="1">
        <v>4.01</v>
      </c>
      <c r="AA432" s="1">
        <v>36.24</v>
      </c>
      <c r="AB432" s="1">
        <v>51.13</v>
      </c>
      <c r="AC432" s="1">
        <v>0.2289</v>
      </c>
      <c r="AD432" s="4">
        <v>4164000000</v>
      </c>
      <c r="AE432" s="4">
        <v>12690000000</v>
      </c>
      <c r="AF432" s="4">
        <f t="shared" si="80"/>
        <v>0.16310223266745</v>
      </c>
      <c r="AG432" s="4">
        <f t="shared" si="81"/>
        <v>0.328132387706856</v>
      </c>
      <c r="AH432" s="3">
        <v>1.144016</v>
      </c>
      <c r="AI432" s="4">
        <v>15570000000</v>
      </c>
      <c r="AJ432" s="4">
        <v>13840000000</v>
      </c>
      <c r="AK432" s="4">
        <f t="shared" si="82"/>
        <v>0.620071684587814</v>
      </c>
      <c r="AL432" s="4">
        <f t="shared" si="83"/>
        <v>0.69758064516129</v>
      </c>
      <c r="AM432" s="1">
        <v>44.44</v>
      </c>
      <c r="AN432" s="1">
        <v>0.2689</v>
      </c>
    </row>
    <row r="433" spans="1:40">
      <c r="A433" s="1">
        <v>2709</v>
      </c>
      <c r="B433" s="1">
        <v>2023</v>
      </c>
      <c r="C433" s="4">
        <v>7395000000</v>
      </c>
      <c r="D433" s="4">
        <v>1215000000</v>
      </c>
      <c r="E433" s="4">
        <v>15400000000</v>
      </c>
      <c r="F433" s="2">
        <f t="shared" si="72"/>
        <v>8610000000</v>
      </c>
      <c r="G433" s="2">
        <f t="shared" si="73"/>
        <v>22.8761901553861</v>
      </c>
      <c r="H433" s="2">
        <f t="shared" si="74"/>
        <v>0.559090909090909</v>
      </c>
      <c r="I433" s="5">
        <v>230</v>
      </c>
      <c r="J433" s="5">
        <v>122</v>
      </c>
      <c r="K433" s="5">
        <f t="shared" si="75"/>
        <v>5.44241771052179</v>
      </c>
      <c r="L433" s="5">
        <f t="shared" si="76"/>
        <v>4.81218435537242</v>
      </c>
      <c r="M433" s="4">
        <v>23980000000</v>
      </c>
      <c r="N433" s="4">
        <f t="shared" si="77"/>
        <v>23.9004859865458</v>
      </c>
      <c r="O433" s="4">
        <v>13580000000</v>
      </c>
      <c r="P433" s="4">
        <v>1924000000</v>
      </c>
      <c r="Q433" s="1">
        <v>0.4336</v>
      </c>
      <c r="R433" s="1">
        <v>0.1032</v>
      </c>
      <c r="S433" s="1">
        <v>0.0768</v>
      </c>
      <c r="T433" s="1">
        <v>0.1357</v>
      </c>
      <c r="U433" s="1">
        <v>547</v>
      </c>
      <c r="V433" s="1">
        <f t="shared" si="78"/>
        <v>6.30627528694802</v>
      </c>
      <c r="W433" s="1">
        <v>7.98</v>
      </c>
      <c r="X433" s="4">
        <v>645500000</v>
      </c>
      <c r="Y433" s="1">
        <f t="shared" si="79"/>
        <v>20.285535768251</v>
      </c>
      <c r="Z433" s="1">
        <v>4.19</v>
      </c>
      <c r="AA433" s="1">
        <v>36.31</v>
      </c>
      <c r="AB433" s="1">
        <v>51.02</v>
      </c>
      <c r="AC433" s="1">
        <v>0.076833</v>
      </c>
      <c r="AD433" s="4">
        <v>2274000000</v>
      </c>
      <c r="AE433" s="4">
        <v>10400000000</v>
      </c>
      <c r="AF433" s="4">
        <f t="shared" si="80"/>
        <v>0.0948290241868223</v>
      </c>
      <c r="AG433" s="4">
        <f t="shared" si="81"/>
        <v>0.218653846153846</v>
      </c>
      <c r="AH433" s="3">
        <v>1.556471</v>
      </c>
      <c r="AI433" s="4">
        <v>13050000000</v>
      </c>
      <c r="AJ433" s="4">
        <v>11410000000</v>
      </c>
      <c r="AK433" s="4">
        <f t="shared" si="82"/>
        <v>0.740909090909091</v>
      </c>
      <c r="AL433" s="4">
        <f t="shared" si="83"/>
        <v>0.847402597402597</v>
      </c>
      <c r="AM433" s="1">
        <v>44.44</v>
      </c>
      <c r="AN433" s="1">
        <v>0.4451</v>
      </c>
    </row>
    <row r="434" spans="1:40">
      <c r="A434" s="1">
        <v>2733</v>
      </c>
      <c r="B434" s="1">
        <v>2018</v>
      </c>
      <c r="C434" s="4">
        <v>438600000</v>
      </c>
      <c r="D434" s="4">
        <v>149900000</v>
      </c>
      <c r="E434" s="4">
        <v>2956000000</v>
      </c>
      <c r="F434" s="2">
        <f t="shared" si="72"/>
        <v>588500000</v>
      </c>
      <c r="G434" s="2">
        <f t="shared" si="73"/>
        <v>20.1930874846646</v>
      </c>
      <c r="H434" s="2">
        <f t="shared" si="74"/>
        <v>0.199086603518268</v>
      </c>
      <c r="I434" s="5">
        <v>169</v>
      </c>
      <c r="J434" s="5">
        <v>58</v>
      </c>
      <c r="K434" s="5">
        <f t="shared" si="75"/>
        <v>5.13579843705026</v>
      </c>
      <c r="L434" s="5">
        <f t="shared" si="76"/>
        <v>4.07753744390572</v>
      </c>
      <c r="M434" s="4">
        <v>4197000000</v>
      </c>
      <c r="N434" s="4">
        <f t="shared" si="77"/>
        <v>22.1576358212979</v>
      </c>
      <c r="O434" s="4">
        <v>2460000000</v>
      </c>
      <c r="P434" s="4">
        <v>350100000</v>
      </c>
      <c r="Q434" s="1">
        <v>0.4139</v>
      </c>
      <c r="R434" s="1">
        <v>0.0266</v>
      </c>
      <c r="S434" s="1">
        <v>0.0209</v>
      </c>
      <c r="T434" s="1">
        <v>0.0356</v>
      </c>
      <c r="U434" s="1">
        <v>118</v>
      </c>
      <c r="V434" s="1">
        <f t="shared" si="78"/>
        <v>4.77912349311153</v>
      </c>
      <c r="W434" s="1">
        <v>24.58</v>
      </c>
      <c r="X434" s="1">
        <v>56415900</v>
      </c>
      <c r="Y434" s="1">
        <f t="shared" si="79"/>
        <v>17.8482615916314</v>
      </c>
      <c r="Z434" s="1">
        <v>1.91</v>
      </c>
      <c r="AA434" s="1">
        <v>35.45</v>
      </c>
      <c r="AB434" s="1">
        <v>60.02</v>
      </c>
      <c r="AC434" s="1">
        <v>0.020894</v>
      </c>
      <c r="AD434" s="4">
        <v>258600000</v>
      </c>
      <c r="AE434" s="4">
        <v>1737000000</v>
      </c>
      <c r="AF434" s="4">
        <f t="shared" si="80"/>
        <v>0.0616154395997141</v>
      </c>
      <c r="AG434" s="4">
        <f t="shared" si="81"/>
        <v>0.148877374784111</v>
      </c>
      <c r="AH434" s="3">
        <v>1.419663</v>
      </c>
      <c r="AI434" s="4">
        <v>2941000000</v>
      </c>
      <c r="AJ434" s="4">
        <v>2579000000</v>
      </c>
      <c r="AK434" s="4">
        <f t="shared" si="82"/>
        <v>0.872462787550744</v>
      </c>
      <c r="AL434" s="4">
        <f t="shared" si="83"/>
        <v>0.994925575101488</v>
      </c>
      <c r="AM434" s="1">
        <v>33.33</v>
      </c>
      <c r="AN434" s="1">
        <v>1.185</v>
      </c>
    </row>
    <row r="435" spans="1:40">
      <c r="A435" s="1">
        <v>2733</v>
      </c>
      <c r="B435" s="1">
        <v>2019</v>
      </c>
      <c r="C435" s="4">
        <v>469700000</v>
      </c>
      <c r="D435" s="4">
        <v>299300000</v>
      </c>
      <c r="E435" s="4">
        <v>2932000000</v>
      </c>
      <c r="F435" s="2">
        <f t="shared" si="72"/>
        <v>769000000</v>
      </c>
      <c r="G435" s="2">
        <f t="shared" si="73"/>
        <v>20.4606015274699</v>
      </c>
      <c r="H435" s="2">
        <f t="shared" si="74"/>
        <v>0.262278308321965</v>
      </c>
      <c r="I435" s="5">
        <v>203</v>
      </c>
      <c r="J435" s="5">
        <v>71</v>
      </c>
      <c r="K435" s="5">
        <f t="shared" si="75"/>
        <v>5.31811999384422</v>
      </c>
      <c r="L435" s="5">
        <f t="shared" si="76"/>
        <v>4.27666611901606</v>
      </c>
      <c r="M435" s="4">
        <v>4421000000</v>
      </c>
      <c r="N435" s="4">
        <f t="shared" si="77"/>
        <v>22.2096317517905</v>
      </c>
      <c r="O435" s="4">
        <v>2504000000</v>
      </c>
      <c r="P435" s="4">
        <v>350100000</v>
      </c>
      <c r="Q435" s="1">
        <v>0.4337</v>
      </c>
      <c r="R435" s="1">
        <v>0.0522</v>
      </c>
      <c r="S435" s="1">
        <v>0.0374</v>
      </c>
      <c r="T435" s="1">
        <v>0.066</v>
      </c>
      <c r="U435" s="1">
        <v>78</v>
      </c>
      <c r="V435" s="1">
        <f t="shared" si="78"/>
        <v>4.36944785246702</v>
      </c>
      <c r="W435" s="1">
        <v>27.37</v>
      </c>
      <c r="X435" s="1">
        <v>56713675</v>
      </c>
      <c r="Y435" s="1">
        <f t="shared" si="79"/>
        <v>17.8535259212762</v>
      </c>
      <c r="Z435" s="1">
        <v>1.93</v>
      </c>
      <c r="AA435" s="1">
        <v>35.45</v>
      </c>
      <c r="AB435" s="1">
        <v>54.06</v>
      </c>
      <c r="AC435" s="1">
        <v>0.03737</v>
      </c>
      <c r="AD435" s="4">
        <v>249100000</v>
      </c>
      <c r="AE435" s="4">
        <v>1917000000</v>
      </c>
      <c r="AF435" s="4">
        <f t="shared" si="80"/>
        <v>0.0563447183895046</v>
      </c>
      <c r="AG435" s="4">
        <f t="shared" si="81"/>
        <v>0.129942618675013</v>
      </c>
      <c r="AH435" s="3">
        <v>1.508034</v>
      </c>
      <c r="AI435" s="4">
        <v>2825000000</v>
      </c>
      <c r="AJ435" s="4">
        <v>2392000000</v>
      </c>
      <c r="AK435" s="4">
        <f t="shared" si="82"/>
        <v>0.815825375170532</v>
      </c>
      <c r="AL435" s="4">
        <f t="shared" si="83"/>
        <v>0.963506139154161</v>
      </c>
      <c r="AM435" s="1">
        <v>33.33</v>
      </c>
      <c r="AN435" s="1">
        <v>1.0618</v>
      </c>
    </row>
    <row r="436" spans="1:40">
      <c r="A436" s="1">
        <v>2733</v>
      </c>
      <c r="B436" s="1">
        <v>2020</v>
      </c>
      <c r="C436" s="4">
        <v>473400000</v>
      </c>
      <c r="D436" s="4">
        <v>186900000</v>
      </c>
      <c r="E436" s="4">
        <v>2547000000</v>
      </c>
      <c r="F436" s="2">
        <f t="shared" si="72"/>
        <v>660300000</v>
      </c>
      <c r="G436" s="2">
        <f t="shared" si="73"/>
        <v>20.3082048351648</v>
      </c>
      <c r="H436" s="2">
        <f t="shared" si="74"/>
        <v>0.25924617196702</v>
      </c>
      <c r="I436" s="5">
        <v>244</v>
      </c>
      <c r="J436" s="5">
        <v>96</v>
      </c>
      <c r="K436" s="5">
        <f t="shared" si="75"/>
        <v>5.50125821054473</v>
      </c>
      <c r="L436" s="5">
        <f t="shared" si="76"/>
        <v>4.57471097850338</v>
      </c>
      <c r="M436" s="4">
        <v>5211000000</v>
      </c>
      <c r="N436" s="4">
        <f t="shared" si="77"/>
        <v>22.3740376128735</v>
      </c>
      <c r="O436" s="4">
        <v>3047000000</v>
      </c>
      <c r="P436" s="4">
        <v>385200000</v>
      </c>
      <c r="Q436" s="1">
        <v>0.4152</v>
      </c>
      <c r="R436" s="1">
        <v>0.0224</v>
      </c>
      <c r="S436" s="1">
        <v>0.0129</v>
      </c>
      <c r="T436" s="1">
        <v>0.0221</v>
      </c>
      <c r="U436" s="1">
        <v>68</v>
      </c>
      <c r="V436" s="1">
        <f t="shared" si="78"/>
        <v>4.23410650459726</v>
      </c>
      <c r="W436" s="1">
        <v>27.64</v>
      </c>
      <c r="X436" s="1">
        <v>60358637</v>
      </c>
      <c r="Y436" s="1">
        <f t="shared" si="79"/>
        <v>17.9158146104294</v>
      </c>
      <c r="Z436" s="1">
        <v>2.37</v>
      </c>
      <c r="AA436" s="1">
        <v>31.26</v>
      </c>
      <c r="AB436" s="1">
        <v>49.24</v>
      </c>
      <c r="AC436" s="1">
        <v>0.012903</v>
      </c>
      <c r="AD436" s="4">
        <v>138100000</v>
      </c>
      <c r="AE436" s="4">
        <v>2164000000</v>
      </c>
      <c r="AF436" s="4">
        <f t="shared" si="80"/>
        <v>0.0265016311648436</v>
      </c>
      <c r="AG436" s="4">
        <f t="shared" si="81"/>
        <v>0.0638170055452865</v>
      </c>
      <c r="AH436" s="3">
        <v>2.046204</v>
      </c>
      <c r="AI436" s="4">
        <v>2493000000</v>
      </c>
      <c r="AJ436" s="4">
        <v>2080000000</v>
      </c>
      <c r="AK436" s="4">
        <f t="shared" si="82"/>
        <v>0.816647035728308</v>
      </c>
      <c r="AL436" s="4">
        <f t="shared" si="83"/>
        <v>0.978798586572438</v>
      </c>
      <c r="AM436" s="1">
        <v>33.33</v>
      </c>
      <c r="AN436" s="1">
        <v>1.0217</v>
      </c>
    </row>
    <row r="437" spans="1:40">
      <c r="A437" s="1">
        <v>2733</v>
      </c>
      <c r="B437" s="1">
        <v>2021</v>
      </c>
      <c r="C437" s="4">
        <v>479000000</v>
      </c>
      <c r="D437" s="4">
        <v>178600000</v>
      </c>
      <c r="E437" s="4">
        <v>3110000000</v>
      </c>
      <c r="F437" s="2">
        <f t="shared" si="72"/>
        <v>657600000</v>
      </c>
      <c r="G437" s="2">
        <f t="shared" si="73"/>
        <v>20.3041074017062</v>
      </c>
      <c r="H437" s="2">
        <f t="shared" si="74"/>
        <v>0.211446945337621</v>
      </c>
      <c r="I437" s="5">
        <v>279</v>
      </c>
      <c r="J437" s="5">
        <v>107</v>
      </c>
      <c r="K437" s="5">
        <f t="shared" si="75"/>
        <v>5.63478960316925</v>
      </c>
      <c r="L437" s="5">
        <f t="shared" si="76"/>
        <v>4.68213122712422</v>
      </c>
      <c r="M437" s="4">
        <v>5728000000</v>
      </c>
      <c r="N437" s="4">
        <f t="shared" si="77"/>
        <v>22.4686322666048</v>
      </c>
      <c r="O437" s="4">
        <v>2536000000</v>
      </c>
      <c r="P437" s="4">
        <v>384200000</v>
      </c>
      <c r="Q437" s="1">
        <v>0.5571</v>
      </c>
      <c r="R437" s="1">
        <v>-0.0512</v>
      </c>
      <c r="S437" s="1">
        <v>-0.0776</v>
      </c>
      <c r="T437" s="1">
        <v>-0.1751</v>
      </c>
      <c r="U437" s="1">
        <v>87</v>
      </c>
      <c r="V437" s="1">
        <f t="shared" si="78"/>
        <v>4.47733681447821</v>
      </c>
      <c r="W437" s="1">
        <v>30.88</v>
      </c>
      <c r="X437" s="1">
        <v>77322953</v>
      </c>
      <c r="Y437" s="1">
        <f t="shared" si="79"/>
        <v>18.1635014035048</v>
      </c>
      <c r="Z437" s="1">
        <v>2.49</v>
      </c>
      <c r="AA437" s="1">
        <v>32.3</v>
      </c>
      <c r="AB437" s="1">
        <v>48.16</v>
      </c>
      <c r="AC437" s="1">
        <v>-0.077563</v>
      </c>
      <c r="AD437" s="4">
        <v>-106500000</v>
      </c>
      <c r="AE437" s="4">
        <v>3191000000</v>
      </c>
      <c r="AF437" s="4">
        <f t="shared" si="80"/>
        <v>-0.0185928770949721</v>
      </c>
      <c r="AG437" s="4">
        <f t="shared" si="81"/>
        <v>-0.0333751175180194</v>
      </c>
      <c r="AH437" s="3">
        <v>1.841492</v>
      </c>
      <c r="AI437" s="4">
        <v>3224000000</v>
      </c>
      <c r="AJ437" s="4">
        <v>2750000000</v>
      </c>
      <c r="AK437" s="4">
        <f t="shared" si="82"/>
        <v>0.884244372990354</v>
      </c>
      <c r="AL437" s="4">
        <f t="shared" si="83"/>
        <v>1.03665594855305</v>
      </c>
      <c r="AM437" s="1">
        <v>33.33</v>
      </c>
      <c r="AN437" s="1">
        <v>0.8813</v>
      </c>
    </row>
    <row r="438" spans="1:40">
      <c r="A438" s="1">
        <v>2733</v>
      </c>
      <c r="B438" s="1">
        <v>2022</v>
      </c>
      <c r="C438" s="4">
        <v>494900000</v>
      </c>
      <c r="D438" s="4">
        <v>232600000</v>
      </c>
      <c r="E438" s="4">
        <v>4078000000</v>
      </c>
      <c r="F438" s="2">
        <f t="shared" si="72"/>
        <v>727500000</v>
      </c>
      <c r="G438" s="2">
        <f t="shared" si="73"/>
        <v>20.4051245570099</v>
      </c>
      <c r="H438" s="2">
        <f t="shared" si="74"/>
        <v>0.178396272682688</v>
      </c>
      <c r="I438" s="5">
        <v>292</v>
      </c>
      <c r="J438" s="5">
        <v>112</v>
      </c>
      <c r="K438" s="5">
        <f t="shared" si="75"/>
        <v>5.68017260901707</v>
      </c>
      <c r="L438" s="5">
        <f t="shared" si="76"/>
        <v>4.72738781871234</v>
      </c>
      <c r="M438" s="4">
        <v>5651000000</v>
      </c>
      <c r="N438" s="4">
        <f t="shared" si="77"/>
        <v>22.4550983575941</v>
      </c>
      <c r="O438" s="4">
        <v>2734000000</v>
      </c>
      <c r="P438" s="4">
        <v>384200000</v>
      </c>
      <c r="Q438" s="1">
        <v>0.5162</v>
      </c>
      <c r="R438" s="1">
        <v>0.0287</v>
      </c>
      <c r="S438" s="1">
        <v>0.0255</v>
      </c>
      <c r="T438" s="1">
        <v>0.0526</v>
      </c>
      <c r="U438" s="1">
        <v>158</v>
      </c>
      <c r="V438" s="1">
        <f t="shared" si="78"/>
        <v>5.06890420222023</v>
      </c>
      <c r="W438" s="1">
        <v>35.59</v>
      </c>
      <c r="X438" s="4">
        <v>119100000</v>
      </c>
      <c r="Y438" s="1">
        <f t="shared" si="79"/>
        <v>18.5954740343255</v>
      </c>
      <c r="Z438" s="1">
        <v>2.92</v>
      </c>
      <c r="AA438" s="1">
        <v>32.3</v>
      </c>
      <c r="AB438" s="1">
        <v>46.64</v>
      </c>
      <c r="AC438" s="1">
        <v>0.02546</v>
      </c>
      <c r="AD438" s="1">
        <v>54301270</v>
      </c>
      <c r="AE438" s="4">
        <v>2917000000</v>
      </c>
      <c r="AF438" s="4">
        <f t="shared" si="80"/>
        <v>0.00960914351442223</v>
      </c>
      <c r="AG438" s="4">
        <f t="shared" si="81"/>
        <v>0.0186154508056222</v>
      </c>
      <c r="AH438" s="3">
        <v>1.38568</v>
      </c>
      <c r="AI438" s="4">
        <v>3924000000</v>
      </c>
      <c r="AJ438" s="4">
        <v>3463000000</v>
      </c>
      <c r="AK438" s="4">
        <f t="shared" si="82"/>
        <v>0.849190779794017</v>
      </c>
      <c r="AL438" s="4">
        <f t="shared" si="83"/>
        <v>0.962236390387445</v>
      </c>
      <c r="AM438" s="1">
        <v>37.5</v>
      </c>
      <c r="AN438" s="1">
        <v>0.8391</v>
      </c>
    </row>
    <row r="439" spans="1:40">
      <c r="A439" s="1">
        <v>2733</v>
      </c>
      <c r="B439" s="1">
        <v>2023</v>
      </c>
      <c r="C439" s="4">
        <v>674300000</v>
      </c>
      <c r="D439" s="4">
        <v>188200000</v>
      </c>
      <c r="E439" s="4">
        <v>3600000000</v>
      </c>
      <c r="F439" s="2">
        <f t="shared" si="72"/>
        <v>862500000</v>
      </c>
      <c r="G439" s="2">
        <f t="shared" si="73"/>
        <v>20.5753457068698</v>
      </c>
      <c r="H439" s="2">
        <f t="shared" si="74"/>
        <v>0.239583333333333</v>
      </c>
      <c r="I439" s="5">
        <v>292</v>
      </c>
      <c r="J439" s="5">
        <v>112</v>
      </c>
      <c r="K439" s="5">
        <f t="shared" si="75"/>
        <v>5.68017260901707</v>
      </c>
      <c r="L439" s="5">
        <f t="shared" si="76"/>
        <v>4.72738781871234</v>
      </c>
      <c r="M439" s="4">
        <v>5075000000</v>
      </c>
      <c r="N439" s="4">
        <f t="shared" si="77"/>
        <v>22.3475923618743</v>
      </c>
      <c r="O439" s="4">
        <v>2825000000</v>
      </c>
      <c r="P439" s="4">
        <v>384200000</v>
      </c>
      <c r="Q439" s="1">
        <v>0.4433</v>
      </c>
      <c r="R439" s="1">
        <v>0.0352</v>
      </c>
      <c r="S439" s="1">
        <v>0.0268</v>
      </c>
      <c r="T439" s="1">
        <v>0.0481</v>
      </c>
      <c r="U439" s="1">
        <v>132</v>
      </c>
      <c r="V439" s="1">
        <f t="shared" si="78"/>
        <v>4.89034912822175</v>
      </c>
      <c r="W439" s="1">
        <v>34.92</v>
      </c>
      <c r="X439" s="4">
        <v>116300000</v>
      </c>
      <c r="Y439" s="1">
        <f t="shared" si="79"/>
        <v>18.5716836174889</v>
      </c>
      <c r="Z439" s="1">
        <v>3.23</v>
      </c>
      <c r="AA439" s="1">
        <v>32.3</v>
      </c>
      <c r="AB439" s="1">
        <v>42.93</v>
      </c>
      <c r="AC439" s="1">
        <v>0.026801</v>
      </c>
      <c r="AD439" s="4">
        <v>508300000</v>
      </c>
      <c r="AE439" s="4">
        <v>2249000000</v>
      </c>
      <c r="AF439" s="4">
        <f t="shared" si="80"/>
        <v>0.10015763546798</v>
      </c>
      <c r="AG439" s="4">
        <f t="shared" si="81"/>
        <v>0.226011560693642</v>
      </c>
      <c r="AH439" s="3">
        <v>1.409569</v>
      </c>
      <c r="AI439" s="4">
        <v>3399000000</v>
      </c>
      <c r="AJ439" s="4">
        <v>2952000000</v>
      </c>
      <c r="AK439" s="4">
        <f t="shared" si="82"/>
        <v>0.82</v>
      </c>
      <c r="AL439" s="4">
        <f t="shared" si="83"/>
        <v>0.944166666666667</v>
      </c>
      <c r="AM439" s="1">
        <v>33.33</v>
      </c>
      <c r="AN439" s="1">
        <v>0.9214</v>
      </c>
    </row>
    <row r="440" spans="1:40">
      <c r="A440" s="1">
        <v>2759</v>
      </c>
      <c r="B440" s="1">
        <v>2018</v>
      </c>
      <c r="C440" s="4">
        <v>590600000</v>
      </c>
      <c r="D440" s="4">
        <v>136800000</v>
      </c>
      <c r="E440" s="4">
        <v>860600000</v>
      </c>
      <c r="F440" s="2">
        <f t="shared" si="72"/>
        <v>727400000</v>
      </c>
      <c r="G440" s="2">
        <f t="shared" si="73"/>
        <v>20.4049870905172</v>
      </c>
      <c r="H440" s="2">
        <f t="shared" si="74"/>
        <v>0.845224262142691</v>
      </c>
      <c r="I440" s="5">
        <v>432</v>
      </c>
      <c r="J440" s="5">
        <v>110</v>
      </c>
      <c r="K440" s="5">
        <f t="shared" si="75"/>
        <v>6.07073772800249</v>
      </c>
      <c r="L440" s="5">
        <f t="shared" si="76"/>
        <v>4.70953020131233</v>
      </c>
      <c r="M440" s="4">
        <v>3998000000</v>
      </c>
      <c r="N440" s="4">
        <f t="shared" si="77"/>
        <v>22.1090600730246</v>
      </c>
      <c r="O440" s="4">
        <v>3409000000</v>
      </c>
      <c r="P440" s="4">
        <v>452200000</v>
      </c>
      <c r="Q440" s="1">
        <v>0.1473</v>
      </c>
      <c r="R440" s="1">
        <v>0.0263</v>
      </c>
      <c r="S440" s="1">
        <v>0.021</v>
      </c>
      <c r="T440" s="1">
        <v>0.0246</v>
      </c>
      <c r="U440" s="1">
        <v>134</v>
      </c>
      <c r="V440" s="1">
        <f t="shared" si="78"/>
        <v>4.90527477843843</v>
      </c>
      <c r="W440" s="1">
        <v>13.74</v>
      </c>
      <c r="X440" s="1">
        <v>31568536</v>
      </c>
      <c r="Y440" s="1">
        <f t="shared" si="79"/>
        <v>17.2676714863199</v>
      </c>
      <c r="Z440" s="1">
        <v>3.67</v>
      </c>
      <c r="AA440" s="1">
        <v>27.6</v>
      </c>
      <c r="AB440" s="1">
        <v>82.23</v>
      </c>
      <c r="AC440" s="1">
        <v>0.02096</v>
      </c>
      <c r="AD440" s="4">
        <v>101300000</v>
      </c>
      <c r="AE440" s="4">
        <v>588800000</v>
      </c>
      <c r="AF440" s="4">
        <f t="shared" si="80"/>
        <v>0.0253376688344172</v>
      </c>
      <c r="AG440" s="4">
        <f t="shared" si="81"/>
        <v>0.172044836956522</v>
      </c>
      <c r="AH440" s="3">
        <v>4.645468</v>
      </c>
      <c r="AI440" s="4">
        <v>1166000000</v>
      </c>
      <c r="AJ440" s="4">
        <v>635200000</v>
      </c>
      <c r="AK440" s="4">
        <f t="shared" si="82"/>
        <v>0.738089704857076</v>
      </c>
      <c r="AL440" s="4">
        <f t="shared" si="83"/>
        <v>1.35486869625842</v>
      </c>
      <c r="AM440" s="1">
        <v>42.86</v>
      </c>
      <c r="AN440" s="1">
        <v>1.1329</v>
      </c>
    </row>
    <row r="441" spans="1:40">
      <c r="A441" s="1">
        <v>2759</v>
      </c>
      <c r="B441" s="1">
        <v>2019</v>
      </c>
      <c r="C441" s="4">
        <v>614400000</v>
      </c>
      <c r="D441" s="4">
        <v>134000000</v>
      </c>
      <c r="E441" s="4">
        <v>774300000</v>
      </c>
      <c r="F441" s="2">
        <f t="shared" si="72"/>
        <v>748400000</v>
      </c>
      <c r="G441" s="2">
        <f t="shared" si="73"/>
        <v>20.4334481523642</v>
      </c>
      <c r="H441" s="2">
        <f t="shared" si="74"/>
        <v>0.966550432648844</v>
      </c>
      <c r="I441" s="5">
        <v>501</v>
      </c>
      <c r="J441" s="5">
        <v>122</v>
      </c>
      <c r="K441" s="5">
        <f t="shared" si="75"/>
        <v>6.21860011969173</v>
      </c>
      <c r="L441" s="5">
        <f t="shared" si="76"/>
        <v>4.81218435537242</v>
      </c>
      <c r="M441" s="4">
        <v>3241000000</v>
      </c>
      <c r="N441" s="4">
        <f t="shared" si="77"/>
        <v>21.8991477611058</v>
      </c>
      <c r="O441" s="4">
        <v>2695000000</v>
      </c>
      <c r="P441" s="4">
        <v>402200000</v>
      </c>
      <c r="Q441" s="1">
        <v>0.1686</v>
      </c>
      <c r="R441" s="1">
        <v>0.0148</v>
      </c>
      <c r="S441" s="1">
        <v>0.01</v>
      </c>
      <c r="T441" s="1">
        <v>0.012</v>
      </c>
      <c r="U441" s="1">
        <v>128</v>
      </c>
      <c r="V441" s="1">
        <f t="shared" si="78"/>
        <v>4.85981240436167</v>
      </c>
      <c r="W441" s="1">
        <v>13.25</v>
      </c>
      <c r="X441" s="1">
        <v>29947384</v>
      </c>
      <c r="Y441" s="1">
        <f t="shared" si="79"/>
        <v>17.2149525331349</v>
      </c>
      <c r="Z441" s="1">
        <v>3.87</v>
      </c>
      <c r="AA441" s="1">
        <v>30.56</v>
      </c>
      <c r="AB441" s="1">
        <v>76.3</v>
      </c>
      <c r="AC441" s="1">
        <v>0.010016</v>
      </c>
      <c r="AD441" s="1">
        <v>-13953989</v>
      </c>
      <c r="AE441" s="4">
        <v>546400000</v>
      </c>
      <c r="AF441" s="4">
        <f t="shared" si="80"/>
        <v>-0.00430545788336933</v>
      </c>
      <c r="AG441" s="4">
        <f t="shared" si="81"/>
        <v>-0.0255380472181552</v>
      </c>
      <c r="AH441" s="3">
        <v>4.185919</v>
      </c>
      <c r="AI441" s="4">
        <v>740600000</v>
      </c>
      <c r="AJ441" s="4">
        <v>595000000</v>
      </c>
      <c r="AK441" s="4">
        <f t="shared" si="82"/>
        <v>0.768436006715743</v>
      </c>
      <c r="AL441" s="4">
        <f t="shared" si="83"/>
        <v>0.95647681777089</v>
      </c>
      <c r="AM441" s="1">
        <v>42.86</v>
      </c>
      <c r="AN441" s="1">
        <v>1.2475</v>
      </c>
    </row>
    <row r="442" spans="1:40">
      <c r="A442" s="1">
        <v>2759</v>
      </c>
      <c r="B442" s="1">
        <v>2020</v>
      </c>
      <c r="C442" s="4">
        <v>595200000</v>
      </c>
      <c r="D442" s="4">
        <v>128300000</v>
      </c>
      <c r="E442" s="4">
        <v>742800000</v>
      </c>
      <c r="F442" s="2">
        <f t="shared" si="72"/>
        <v>723500000</v>
      </c>
      <c r="G442" s="2">
        <f t="shared" si="73"/>
        <v>20.3996111040358</v>
      </c>
      <c r="H442" s="2">
        <f t="shared" si="74"/>
        <v>0.974017232094777</v>
      </c>
      <c r="I442" s="5">
        <v>560</v>
      </c>
      <c r="J442" s="5">
        <v>133</v>
      </c>
      <c r="K442" s="5">
        <f t="shared" si="75"/>
        <v>6.3297209055227</v>
      </c>
      <c r="L442" s="5">
        <f t="shared" si="76"/>
        <v>4.89783979995091</v>
      </c>
      <c r="M442" s="4">
        <v>3238000000</v>
      </c>
      <c r="N442" s="4">
        <f t="shared" si="77"/>
        <v>21.8982216922019</v>
      </c>
      <c r="O442" s="4">
        <v>2668000000</v>
      </c>
      <c r="P442" s="4">
        <v>402200000</v>
      </c>
      <c r="Q442" s="1">
        <v>0.1761</v>
      </c>
      <c r="R442" s="1">
        <v>0.0032</v>
      </c>
      <c r="S442" s="1">
        <v>-0.0033</v>
      </c>
      <c r="T442" s="1">
        <v>-0.004</v>
      </c>
      <c r="U442" s="1">
        <v>126</v>
      </c>
      <c r="V442" s="1">
        <f t="shared" si="78"/>
        <v>4.84418708645859</v>
      </c>
      <c r="W442" s="1">
        <v>12.86</v>
      </c>
      <c r="X442" s="1">
        <v>29449076</v>
      </c>
      <c r="Y442" s="1">
        <f t="shared" si="79"/>
        <v>17.1981730923574</v>
      </c>
      <c r="Z442" s="1">
        <v>3.96</v>
      </c>
      <c r="AA442" s="1">
        <v>26.19</v>
      </c>
      <c r="AB442" s="1">
        <v>67.68</v>
      </c>
      <c r="AC442" s="1">
        <v>-0.003329</v>
      </c>
      <c r="AD442" s="1">
        <v>38737079</v>
      </c>
      <c r="AE442" s="4">
        <v>570400000</v>
      </c>
      <c r="AF442" s="4">
        <f t="shared" si="80"/>
        <v>0.0119632733168623</v>
      </c>
      <c r="AG442" s="4">
        <f t="shared" si="81"/>
        <v>0.0679121300841515</v>
      </c>
      <c r="AH442" s="3">
        <v>4.359421</v>
      </c>
      <c r="AI442" s="4">
        <v>736800000</v>
      </c>
      <c r="AJ442" s="4">
        <v>600900000</v>
      </c>
      <c r="AK442" s="4">
        <f t="shared" si="82"/>
        <v>0.808966074313409</v>
      </c>
      <c r="AL442" s="4">
        <f t="shared" si="83"/>
        <v>0.991922455573506</v>
      </c>
      <c r="AM442" s="1">
        <v>42.86</v>
      </c>
      <c r="AN442" s="1">
        <v>1.3193</v>
      </c>
    </row>
    <row r="443" spans="1:40">
      <c r="A443" s="1">
        <v>2759</v>
      </c>
      <c r="B443" s="1">
        <v>2021</v>
      </c>
      <c r="C443" s="4">
        <v>654200000</v>
      </c>
      <c r="D443" s="4">
        <v>153100000</v>
      </c>
      <c r="E443" s="4">
        <v>2253000000</v>
      </c>
      <c r="F443" s="2">
        <f t="shared" si="72"/>
        <v>807300000</v>
      </c>
      <c r="G443" s="2">
        <f t="shared" si="73"/>
        <v>20.5092059043652</v>
      </c>
      <c r="H443" s="2">
        <f t="shared" si="74"/>
        <v>0.35832223701731</v>
      </c>
      <c r="I443" s="5">
        <v>597</v>
      </c>
      <c r="J443" s="5">
        <v>132</v>
      </c>
      <c r="K443" s="5">
        <f t="shared" si="75"/>
        <v>6.39359075395063</v>
      </c>
      <c r="L443" s="5">
        <f t="shared" si="76"/>
        <v>4.89034912822175</v>
      </c>
      <c r="M443" s="4">
        <v>4551000000</v>
      </c>
      <c r="N443" s="4">
        <f t="shared" si="77"/>
        <v>22.2386128259809</v>
      </c>
      <c r="O443" s="4">
        <v>3679000000</v>
      </c>
      <c r="P443" s="4">
        <v>402200000</v>
      </c>
      <c r="Q443" s="1">
        <v>0.1917</v>
      </c>
      <c r="R443" s="1">
        <v>0.1972</v>
      </c>
      <c r="S443" s="1">
        <v>0.1636</v>
      </c>
      <c r="T443" s="1">
        <v>0.2024</v>
      </c>
      <c r="U443" s="1">
        <v>162</v>
      </c>
      <c r="V443" s="1">
        <f t="shared" si="78"/>
        <v>5.09375020080676</v>
      </c>
      <c r="W443" s="1">
        <v>12.97</v>
      </c>
      <c r="X443" s="1">
        <v>85230881</v>
      </c>
      <c r="Y443" s="1">
        <f t="shared" si="79"/>
        <v>18.2608743791809</v>
      </c>
      <c r="Z443" s="1">
        <v>3.78</v>
      </c>
      <c r="AA443" s="1">
        <v>20.83</v>
      </c>
      <c r="AB443" s="1">
        <v>46.72</v>
      </c>
      <c r="AC443" s="1">
        <v>0.163611</v>
      </c>
      <c r="AD443" s="4">
        <v>685300000</v>
      </c>
      <c r="AE443" s="4">
        <v>872400000</v>
      </c>
      <c r="AF443" s="4">
        <f t="shared" si="80"/>
        <v>0.15058228960668</v>
      </c>
      <c r="AG443" s="4">
        <f t="shared" si="81"/>
        <v>0.785534158642824</v>
      </c>
      <c r="AH443" s="3">
        <v>2.020413</v>
      </c>
      <c r="AI443" s="4">
        <v>1352000000</v>
      </c>
      <c r="AJ443" s="4">
        <v>1055000000</v>
      </c>
      <c r="AK443" s="4">
        <f t="shared" si="82"/>
        <v>0.46826453617399</v>
      </c>
      <c r="AL443" s="4">
        <f t="shared" si="83"/>
        <v>0.600088770528185</v>
      </c>
      <c r="AM443" s="1">
        <v>42.86</v>
      </c>
      <c r="AN443" s="1">
        <v>0.5545</v>
      </c>
    </row>
    <row r="444" spans="1:40">
      <c r="A444" s="1">
        <v>2759</v>
      </c>
      <c r="B444" s="1">
        <v>2022</v>
      </c>
      <c r="C444" s="4">
        <v>1172000000</v>
      </c>
      <c r="D444" s="4">
        <v>289600000</v>
      </c>
      <c r="E444" s="4">
        <v>3275000000</v>
      </c>
      <c r="F444" s="2">
        <f t="shared" si="72"/>
        <v>1461600000</v>
      </c>
      <c r="G444" s="2">
        <f t="shared" si="73"/>
        <v>21.1027975630281</v>
      </c>
      <c r="H444" s="2">
        <f t="shared" si="74"/>
        <v>0.446290076335878</v>
      </c>
      <c r="I444" s="5">
        <v>599</v>
      </c>
      <c r="J444" s="5">
        <v>132</v>
      </c>
      <c r="K444" s="5">
        <f t="shared" si="75"/>
        <v>6.39692965521615</v>
      </c>
      <c r="L444" s="5">
        <f t="shared" si="76"/>
        <v>4.89034912822175</v>
      </c>
      <c r="M444" s="4">
        <v>6218000000</v>
      </c>
      <c r="N444" s="4">
        <f t="shared" si="77"/>
        <v>22.550714148583</v>
      </c>
      <c r="O444" s="4">
        <v>4143000000</v>
      </c>
      <c r="P444" s="4">
        <v>408600000</v>
      </c>
      <c r="Q444" s="1">
        <v>0.3338</v>
      </c>
      <c r="R444" s="1">
        <v>0.0978</v>
      </c>
      <c r="S444" s="1">
        <v>0.0808</v>
      </c>
      <c r="T444" s="1">
        <v>0.1213</v>
      </c>
      <c r="U444" s="1">
        <v>131</v>
      </c>
      <c r="V444" s="1">
        <f t="shared" si="78"/>
        <v>4.88280192258637</v>
      </c>
      <c r="W444" s="1">
        <v>9.53</v>
      </c>
      <c r="X444" s="4">
        <v>140100000</v>
      </c>
      <c r="Y444" s="1">
        <f t="shared" si="79"/>
        <v>18.7578670113072</v>
      </c>
      <c r="Z444" s="1">
        <v>4.28</v>
      </c>
      <c r="AA444" s="1">
        <v>20.51</v>
      </c>
      <c r="AB444" s="1">
        <v>40.1</v>
      </c>
      <c r="AC444" s="1">
        <v>0.080832</v>
      </c>
      <c r="AD444" s="4">
        <v>919400000</v>
      </c>
      <c r="AE444" s="4">
        <v>2075000000</v>
      </c>
      <c r="AF444" s="4">
        <f t="shared" si="80"/>
        <v>0.147861048568672</v>
      </c>
      <c r="AG444" s="4">
        <f t="shared" si="81"/>
        <v>0.443084337349398</v>
      </c>
      <c r="AH444" s="3">
        <v>1.898872</v>
      </c>
      <c r="AI444" s="4">
        <v>2553000000</v>
      </c>
      <c r="AJ444" s="4">
        <v>2218000000</v>
      </c>
      <c r="AK444" s="4">
        <f t="shared" si="82"/>
        <v>0.677251908396947</v>
      </c>
      <c r="AL444" s="4">
        <f t="shared" si="83"/>
        <v>0.779541984732824</v>
      </c>
      <c r="AM444" s="1">
        <v>42.86</v>
      </c>
      <c r="AN444" s="1">
        <v>0.4199</v>
      </c>
    </row>
    <row r="445" spans="1:40">
      <c r="A445" s="1">
        <v>2759</v>
      </c>
      <c r="B445" s="1">
        <v>2023</v>
      </c>
      <c r="C445" s="4">
        <v>1271000000</v>
      </c>
      <c r="D445" s="4">
        <v>311600000</v>
      </c>
      <c r="E445" s="4">
        <v>2193000000</v>
      </c>
      <c r="F445" s="2">
        <f t="shared" si="72"/>
        <v>1582600000</v>
      </c>
      <c r="G445" s="2">
        <f t="shared" si="73"/>
        <v>21.1823349011394</v>
      </c>
      <c r="H445" s="2">
        <f t="shared" si="74"/>
        <v>0.721659826721386</v>
      </c>
      <c r="I445" s="5">
        <v>599</v>
      </c>
      <c r="J445" s="5">
        <v>132</v>
      </c>
      <c r="K445" s="5">
        <f t="shared" si="75"/>
        <v>6.39692965521615</v>
      </c>
      <c r="L445" s="5">
        <f t="shared" si="76"/>
        <v>4.89034912822175</v>
      </c>
      <c r="M445" s="4">
        <v>7748000000</v>
      </c>
      <c r="N445" s="4">
        <f t="shared" si="77"/>
        <v>22.7707005824912</v>
      </c>
      <c r="O445" s="4">
        <v>5148000000</v>
      </c>
      <c r="P445" s="4">
        <v>504600000</v>
      </c>
      <c r="Q445" s="1">
        <v>0.3356</v>
      </c>
      <c r="R445" s="1">
        <v>0.0059</v>
      </c>
      <c r="S445" s="1">
        <v>0.0048</v>
      </c>
      <c r="T445" s="1">
        <v>0.0072</v>
      </c>
      <c r="U445" s="1">
        <v>158</v>
      </c>
      <c r="V445" s="1">
        <f t="shared" si="78"/>
        <v>5.06890420222023</v>
      </c>
      <c r="W445" s="1">
        <v>11.63</v>
      </c>
      <c r="X445" s="1">
        <v>72989553</v>
      </c>
      <c r="Y445" s="1">
        <f t="shared" si="79"/>
        <v>18.1058268792825</v>
      </c>
      <c r="Z445" s="1">
        <v>3.33</v>
      </c>
      <c r="AA445" s="1">
        <v>15.02</v>
      </c>
      <c r="AB445" s="1">
        <v>40.83</v>
      </c>
      <c r="AC445" s="1">
        <v>0.004773</v>
      </c>
      <c r="AD445" s="4">
        <v>119200000</v>
      </c>
      <c r="AE445" s="4">
        <v>2600000000</v>
      </c>
      <c r="AF445" s="4">
        <f t="shared" si="80"/>
        <v>0.0153846153846154</v>
      </c>
      <c r="AG445" s="4">
        <f t="shared" si="81"/>
        <v>0.0458461538461538</v>
      </c>
      <c r="AH445" s="3">
        <v>3.533074</v>
      </c>
      <c r="AI445" s="4">
        <v>2146000000</v>
      </c>
      <c r="AJ445" s="4">
        <v>1918000000</v>
      </c>
      <c r="AK445" s="4">
        <f t="shared" si="82"/>
        <v>0.874601003191974</v>
      </c>
      <c r="AL445" s="4">
        <f t="shared" si="83"/>
        <v>0.978568171454628</v>
      </c>
      <c r="AM445" s="1">
        <v>42.86</v>
      </c>
      <c r="AN445" s="1">
        <v>0.6197</v>
      </c>
    </row>
    <row r="446" spans="1:40">
      <c r="A446" s="1">
        <v>2801</v>
      </c>
      <c r="B446" s="1">
        <v>2018</v>
      </c>
      <c r="C446" s="4">
        <v>143000000</v>
      </c>
      <c r="D446" s="1">
        <v>40122276</v>
      </c>
      <c r="E446" s="4">
        <v>646700000</v>
      </c>
      <c r="F446" s="2">
        <f t="shared" si="72"/>
        <v>183122276</v>
      </c>
      <c r="G446" s="2">
        <f t="shared" si="73"/>
        <v>19.0256646625396</v>
      </c>
      <c r="H446" s="2">
        <f t="shared" si="74"/>
        <v>0.283164181227772</v>
      </c>
      <c r="I446" s="5">
        <v>198</v>
      </c>
      <c r="J446" s="5">
        <v>198</v>
      </c>
      <c r="K446" s="5">
        <f t="shared" si="75"/>
        <v>5.29330482472449</v>
      </c>
      <c r="L446" s="5">
        <f t="shared" si="76"/>
        <v>5.29330482472449</v>
      </c>
      <c r="M446" s="4">
        <v>1099000000</v>
      </c>
      <c r="N446" s="4">
        <f t="shared" si="77"/>
        <v>20.8176665123679</v>
      </c>
      <c r="O446" s="4">
        <v>909500000</v>
      </c>
      <c r="P446" s="4">
        <v>117800000</v>
      </c>
      <c r="Q446" s="1">
        <v>0.1723</v>
      </c>
      <c r="R446" s="1">
        <v>0.1056</v>
      </c>
      <c r="S446" s="1">
        <v>0.0897</v>
      </c>
      <c r="T446" s="1">
        <v>0.1084</v>
      </c>
      <c r="U446" s="1">
        <v>78</v>
      </c>
      <c r="V446" s="1">
        <f t="shared" si="78"/>
        <v>4.36944785246702</v>
      </c>
      <c r="W446" s="1">
        <v>9.1</v>
      </c>
      <c r="X446" s="1">
        <v>32663808</v>
      </c>
      <c r="Y446" s="1">
        <f t="shared" si="79"/>
        <v>17.3017782339334</v>
      </c>
      <c r="Z446" s="1">
        <v>5.05</v>
      </c>
      <c r="AA446" s="1">
        <v>39.38</v>
      </c>
      <c r="AB446" s="1">
        <v>77.06</v>
      </c>
      <c r="AC446" s="1">
        <v>0.089729</v>
      </c>
      <c r="AD446" s="1">
        <v>66499776</v>
      </c>
      <c r="AE446" s="4">
        <v>189300000</v>
      </c>
      <c r="AF446" s="4">
        <f t="shared" si="80"/>
        <v>0.0605093503184713</v>
      </c>
      <c r="AG446" s="4">
        <f t="shared" si="81"/>
        <v>0.351293058637084</v>
      </c>
      <c r="AH446" s="3">
        <v>1.699252</v>
      </c>
      <c r="AI446" s="4">
        <v>572300000</v>
      </c>
      <c r="AJ446" s="4">
        <v>454500000</v>
      </c>
      <c r="AK446" s="4">
        <f t="shared" si="82"/>
        <v>0.702798824802845</v>
      </c>
      <c r="AL446" s="4">
        <f t="shared" si="83"/>
        <v>0.88495438379465</v>
      </c>
      <c r="AM446" s="1">
        <v>33.33</v>
      </c>
      <c r="AN446" s="1">
        <v>1.3253</v>
      </c>
    </row>
    <row r="447" spans="1:40">
      <c r="A447" s="1">
        <v>2801</v>
      </c>
      <c r="B447" s="1">
        <v>2019</v>
      </c>
      <c r="C447" s="4">
        <v>149900000</v>
      </c>
      <c r="D447" s="1">
        <v>39079226</v>
      </c>
      <c r="E447" s="4">
        <v>794200000</v>
      </c>
      <c r="F447" s="2">
        <f t="shared" si="72"/>
        <v>188979226</v>
      </c>
      <c r="G447" s="2">
        <f t="shared" si="73"/>
        <v>19.0571476516389</v>
      </c>
      <c r="H447" s="2">
        <f t="shared" si="74"/>
        <v>0.237949163938555</v>
      </c>
      <c r="I447" s="5">
        <v>200</v>
      </c>
      <c r="J447" s="5">
        <v>200</v>
      </c>
      <c r="K447" s="5">
        <f t="shared" si="75"/>
        <v>5.30330490805908</v>
      </c>
      <c r="L447" s="5">
        <f t="shared" si="76"/>
        <v>5.30330490805908</v>
      </c>
      <c r="M447" s="4">
        <v>1230000000</v>
      </c>
      <c r="N447" s="4">
        <f t="shared" si="77"/>
        <v>20.9302800063307</v>
      </c>
      <c r="O447" s="4">
        <v>1019000000</v>
      </c>
      <c r="P447" s="4">
        <v>117800000</v>
      </c>
      <c r="Q447" s="1">
        <v>0.1711</v>
      </c>
      <c r="R447" s="1">
        <v>0.1532</v>
      </c>
      <c r="S447" s="1">
        <v>0.1325</v>
      </c>
      <c r="T447" s="1">
        <v>0.1599</v>
      </c>
      <c r="U447" s="1">
        <v>99</v>
      </c>
      <c r="V447" s="1">
        <f t="shared" si="78"/>
        <v>4.60517018598809</v>
      </c>
      <c r="W447" s="1">
        <v>12.58</v>
      </c>
      <c r="X447" s="1">
        <v>34624198</v>
      </c>
      <c r="Y447" s="1">
        <f t="shared" si="79"/>
        <v>17.3600633597487</v>
      </c>
      <c r="Z447" s="1">
        <v>4.36</v>
      </c>
      <c r="AA447" s="1">
        <v>39.38</v>
      </c>
      <c r="AB447" s="1">
        <v>77.69</v>
      </c>
      <c r="AC447" s="1">
        <v>0.132511</v>
      </c>
      <c r="AD447" s="4">
        <v>150200000</v>
      </c>
      <c r="AE447" s="4">
        <v>210300000</v>
      </c>
      <c r="AF447" s="4">
        <f t="shared" si="80"/>
        <v>0.122113821138211</v>
      </c>
      <c r="AG447" s="4">
        <f t="shared" si="81"/>
        <v>0.714217784117927</v>
      </c>
      <c r="AH447" s="3">
        <v>1.548028</v>
      </c>
      <c r="AI447" s="4">
        <v>626200000</v>
      </c>
      <c r="AJ447" s="4">
        <v>531500000</v>
      </c>
      <c r="AK447" s="4">
        <f t="shared" si="82"/>
        <v>0.669226894988668</v>
      </c>
      <c r="AL447" s="4">
        <f t="shared" si="83"/>
        <v>0.788466381264165</v>
      </c>
      <c r="AM447" s="1">
        <v>33.33</v>
      </c>
      <c r="AN447" s="1">
        <v>0.9909</v>
      </c>
    </row>
    <row r="448" spans="1:40">
      <c r="A448" s="1">
        <v>2801</v>
      </c>
      <c r="B448" s="1">
        <v>2020</v>
      </c>
      <c r="C448" s="4">
        <v>161200000</v>
      </c>
      <c r="D448" s="1">
        <v>38215803</v>
      </c>
      <c r="E448" s="4">
        <v>798200000</v>
      </c>
      <c r="F448" s="2">
        <f t="shared" si="72"/>
        <v>199415803</v>
      </c>
      <c r="G448" s="2">
        <f t="shared" si="73"/>
        <v>19.11090266511</v>
      </c>
      <c r="H448" s="2">
        <f t="shared" si="74"/>
        <v>0.249831875469807</v>
      </c>
      <c r="I448" s="5">
        <v>213</v>
      </c>
      <c r="J448" s="5">
        <v>212</v>
      </c>
      <c r="K448" s="5">
        <f t="shared" si="75"/>
        <v>5.36597601502185</v>
      </c>
      <c r="L448" s="5">
        <f t="shared" si="76"/>
        <v>5.36129216570942</v>
      </c>
      <c r="M448" s="4">
        <v>1389000000</v>
      </c>
      <c r="N448" s="4">
        <f t="shared" si="77"/>
        <v>21.0518499007186</v>
      </c>
      <c r="O448" s="4">
        <v>1176000000</v>
      </c>
      <c r="P448" s="4">
        <v>153100000</v>
      </c>
      <c r="Q448" s="1">
        <v>0.1534</v>
      </c>
      <c r="R448" s="1">
        <v>0.1645</v>
      </c>
      <c r="S448" s="1">
        <v>0.1393</v>
      </c>
      <c r="T448" s="1">
        <v>0.1645</v>
      </c>
      <c r="U448" s="1">
        <v>90</v>
      </c>
      <c r="V448" s="1">
        <f t="shared" si="78"/>
        <v>4.51085950651685</v>
      </c>
      <c r="W448" s="1">
        <v>12.35</v>
      </c>
      <c r="X448" s="1">
        <v>34159901</v>
      </c>
      <c r="Y448" s="1">
        <f t="shared" si="79"/>
        <v>17.346563028754</v>
      </c>
      <c r="Z448" s="1">
        <v>4.28</v>
      </c>
      <c r="AA448" s="1">
        <v>39.38</v>
      </c>
      <c r="AB448" s="1">
        <v>76.22</v>
      </c>
      <c r="AC448" s="1">
        <v>0.139252</v>
      </c>
      <c r="AD448" s="4">
        <v>131800000</v>
      </c>
      <c r="AE448" s="4">
        <v>213000000</v>
      </c>
      <c r="AF448" s="4">
        <f t="shared" si="80"/>
        <v>0.0948884089272858</v>
      </c>
      <c r="AG448" s="4">
        <f t="shared" si="81"/>
        <v>0.618779342723005</v>
      </c>
      <c r="AH448" s="3">
        <v>1.739771</v>
      </c>
      <c r="AI448" s="4">
        <v>620900000</v>
      </c>
      <c r="AJ448" s="4">
        <v>540900000</v>
      </c>
      <c r="AK448" s="4">
        <f t="shared" si="82"/>
        <v>0.677649711851666</v>
      </c>
      <c r="AL448" s="4">
        <f t="shared" si="83"/>
        <v>0.777875219243297</v>
      </c>
      <c r="AM448" s="1">
        <v>33.33</v>
      </c>
      <c r="AN448" s="1">
        <v>0.9133</v>
      </c>
    </row>
    <row r="449" spans="1:40">
      <c r="A449" s="1">
        <v>2801</v>
      </c>
      <c r="B449" s="1">
        <v>2021</v>
      </c>
      <c r="C449" s="4">
        <v>155900000</v>
      </c>
      <c r="D449" s="1">
        <v>28176354</v>
      </c>
      <c r="E449" s="4">
        <v>1112000000</v>
      </c>
      <c r="F449" s="2">
        <f t="shared" si="72"/>
        <v>184076354</v>
      </c>
      <c r="G449" s="2">
        <f t="shared" si="73"/>
        <v>19.0308611968894</v>
      </c>
      <c r="H449" s="2">
        <f t="shared" si="74"/>
        <v>0.165536289568345</v>
      </c>
      <c r="I449" s="5">
        <v>237</v>
      </c>
      <c r="J449" s="5">
        <v>221</v>
      </c>
      <c r="K449" s="5">
        <f t="shared" si="75"/>
        <v>5.47227067367147</v>
      </c>
      <c r="L449" s="5">
        <f t="shared" si="76"/>
        <v>5.40267738187228</v>
      </c>
      <c r="M449" s="4">
        <v>1584000000</v>
      </c>
      <c r="N449" s="4">
        <f t="shared" si="77"/>
        <v>21.1832191303386</v>
      </c>
      <c r="O449" s="4">
        <v>1337000000</v>
      </c>
      <c r="P449" s="4">
        <v>229600000</v>
      </c>
      <c r="Q449" s="1">
        <v>0.1563</v>
      </c>
      <c r="R449" s="1">
        <v>0.1872</v>
      </c>
      <c r="S449" s="1">
        <v>0.1606</v>
      </c>
      <c r="T449" s="1">
        <v>0.1903</v>
      </c>
      <c r="U449" s="1">
        <v>95</v>
      </c>
      <c r="V449" s="1">
        <f t="shared" si="78"/>
        <v>4.56434819146784</v>
      </c>
      <c r="W449" s="1">
        <v>14.77</v>
      </c>
      <c r="X449" s="1">
        <v>44412027</v>
      </c>
      <c r="Y449" s="1">
        <f t="shared" si="79"/>
        <v>17.6090208690999</v>
      </c>
      <c r="Z449" s="1">
        <v>4</v>
      </c>
      <c r="AA449" s="1">
        <v>39.38</v>
      </c>
      <c r="AB449" s="1">
        <v>76.72</v>
      </c>
      <c r="AC449" s="1">
        <v>0.160588</v>
      </c>
      <c r="AD449" s="4">
        <v>176700000</v>
      </c>
      <c r="AE449" s="4">
        <v>247600000</v>
      </c>
      <c r="AF449" s="4">
        <f t="shared" si="80"/>
        <v>0.11155303030303</v>
      </c>
      <c r="AG449" s="4">
        <f t="shared" si="81"/>
        <v>0.713651050080775</v>
      </c>
      <c r="AH449" s="3">
        <v>1.425189</v>
      </c>
      <c r="AI449" s="4">
        <v>882000000</v>
      </c>
      <c r="AJ449" s="4">
        <v>786300000</v>
      </c>
      <c r="AK449" s="4">
        <f t="shared" si="82"/>
        <v>0.707104316546763</v>
      </c>
      <c r="AL449" s="4">
        <f t="shared" si="83"/>
        <v>0.793165467625899</v>
      </c>
      <c r="AM449" s="1">
        <v>33.33</v>
      </c>
      <c r="AN449" s="1">
        <v>0.5784</v>
      </c>
    </row>
    <row r="450" spans="1:40">
      <c r="A450" s="1">
        <v>2801</v>
      </c>
      <c r="B450" s="1">
        <v>2022</v>
      </c>
      <c r="C450" s="4">
        <v>166500000</v>
      </c>
      <c r="D450" s="1">
        <v>70471372</v>
      </c>
      <c r="E450" s="4">
        <v>1205000000</v>
      </c>
      <c r="F450" s="2">
        <f t="shared" si="72"/>
        <v>236971372</v>
      </c>
      <c r="G450" s="2">
        <f t="shared" si="73"/>
        <v>19.2834498985544</v>
      </c>
      <c r="H450" s="2">
        <f t="shared" si="74"/>
        <v>0.196656740248963</v>
      </c>
      <c r="I450" s="5">
        <v>238</v>
      </c>
      <c r="J450" s="5">
        <v>217</v>
      </c>
      <c r="K450" s="5">
        <f t="shared" si="75"/>
        <v>5.47646355193151</v>
      </c>
      <c r="L450" s="5">
        <f t="shared" si="76"/>
        <v>5.38449506278909</v>
      </c>
      <c r="M450" s="4">
        <v>1771000000</v>
      </c>
      <c r="N450" s="4">
        <f t="shared" si="77"/>
        <v>21.2948101957471</v>
      </c>
      <c r="O450" s="4">
        <v>1534000000</v>
      </c>
      <c r="P450" s="4">
        <v>229600000</v>
      </c>
      <c r="Q450" s="1">
        <v>0.134</v>
      </c>
      <c r="R450" s="1">
        <v>0.1862</v>
      </c>
      <c r="S450" s="1">
        <v>0.1734</v>
      </c>
      <c r="T450" s="1">
        <v>0.2002</v>
      </c>
      <c r="U450" s="1">
        <v>101</v>
      </c>
      <c r="V450" s="1">
        <f t="shared" si="78"/>
        <v>4.62497281328427</v>
      </c>
      <c r="W450" s="1">
        <v>11.01</v>
      </c>
      <c r="X450" s="1">
        <v>48722426</v>
      </c>
      <c r="Y450" s="1">
        <f t="shared" si="79"/>
        <v>17.7016499748717</v>
      </c>
      <c r="Z450" s="1">
        <v>4.04</v>
      </c>
      <c r="AA450" s="1">
        <v>39.38</v>
      </c>
      <c r="AB450" s="1">
        <v>79.16</v>
      </c>
      <c r="AC450" s="1">
        <v>0.173372</v>
      </c>
      <c r="AD450" s="4">
        <v>257500000</v>
      </c>
      <c r="AE450" s="4">
        <v>237300000</v>
      </c>
      <c r="AF450" s="4">
        <f t="shared" si="80"/>
        <v>0.145398080180689</v>
      </c>
      <c r="AG450" s="4">
        <f t="shared" si="81"/>
        <v>1.08512431521281</v>
      </c>
      <c r="AH450" s="3">
        <v>1.46997</v>
      </c>
      <c r="AI450" s="4">
        <v>877400000</v>
      </c>
      <c r="AJ450" s="4">
        <v>796500000</v>
      </c>
      <c r="AK450" s="4">
        <f t="shared" si="82"/>
        <v>0.660995850622407</v>
      </c>
      <c r="AL450" s="4">
        <f t="shared" si="83"/>
        <v>0.728132780082988</v>
      </c>
      <c r="AM450" s="1">
        <v>33.33</v>
      </c>
      <c r="AN450" s="1">
        <v>0.7611</v>
      </c>
    </row>
    <row r="451" spans="1:40">
      <c r="A451" s="1">
        <v>2801</v>
      </c>
      <c r="B451" s="1">
        <v>2023</v>
      </c>
      <c r="C451" s="4">
        <v>180300000</v>
      </c>
      <c r="D451" s="1">
        <v>68851824</v>
      </c>
      <c r="E451" s="4">
        <v>1268000000</v>
      </c>
      <c r="F451" s="2">
        <f t="shared" ref="F451:F514" si="84">C451+D451</f>
        <v>249151824</v>
      </c>
      <c r="G451" s="2">
        <f t="shared" ref="G451:G514" si="85">LN(C451+D451)</f>
        <v>19.3335730035559</v>
      </c>
      <c r="H451" s="2">
        <f t="shared" ref="H451:H514" si="86">(C451+D451)/E451</f>
        <v>0.196491974763407</v>
      </c>
      <c r="I451" s="5">
        <v>238</v>
      </c>
      <c r="J451" s="5">
        <v>217</v>
      </c>
      <c r="K451" s="5">
        <f t="shared" ref="K451:K514" si="87">LN(I451+1)</f>
        <v>5.47646355193151</v>
      </c>
      <c r="L451" s="5">
        <f t="shared" ref="L451:L514" si="88">LN(J451+1)</f>
        <v>5.38449506278909</v>
      </c>
      <c r="M451" s="4">
        <v>1800000000</v>
      </c>
      <c r="N451" s="4">
        <f t="shared" ref="N451:N514" si="89">LN(M451)</f>
        <v>21.3110525018485</v>
      </c>
      <c r="O451" s="4">
        <v>1496000000</v>
      </c>
      <c r="P451" s="4">
        <v>229600000</v>
      </c>
      <c r="Q451" s="1">
        <v>0.1687</v>
      </c>
      <c r="R451" s="1">
        <v>0.0641</v>
      </c>
      <c r="S451" s="1">
        <v>0.0637</v>
      </c>
      <c r="T451" s="1">
        <v>0.0766</v>
      </c>
      <c r="U451" s="1">
        <v>120</v>
      </c>
      <c r="V451" s="1">
        <f t="shared" ref="V451:V514" si="90">LN(U451+1)</f>
        <v>4.79579054559674</v>
      </c>
      <c r="W451" s="1">
        <v>13.94</v>
      </c>
      <c r="X451" s="1">
        <v>60124799</v>
      </c>
      <c r="Y451" s="1">
        <f t="shared" ref="Y451:Y514" si="91">LN(X451)</f>
        <v>17.9119329433493</v>
      </c>
      <c r="Z451" s="1">
        <v>4.74</v>
      </c>
      <c r="AA451" s="1">
        <v>39.38</v>
      </c>
      <c r="AB451" s="1">
        <v>80.45</v>
      </c>
      <c r="AC451" s="1">
        <v>0.063694</v>
      </c>
      <c r="AD451" s="4">
        <v>259900000</v>
      </c>
      <c r="AE451" s="4">
        <v>303700000</v>
      </c>
      <c r="AF451" s="4">
        <f t="shared" ref="AF451:AF514" si="92">AD451/M451</f>
        <v>0.144388888888889</v>
      </c>
      <c r="AG451" s="4">
        <f t="shared" ref="AG451:AG514" si="93">AD451/AE451</f>
        <v>0.85577872900889</v>
      </c>
      <c r="AH451" s="3">
        <v>1.419321</v>
      </c>
      <c r="AI451" s="4">
        <v>945600000</v>
      </c>
      <c r="AJ451" s="4">
        <v>840800000</v>
      </c>
      <c r="AK451" s="4">
        <f t="shared" ref="AK451:AK514" si="94">AJ451/E451</f>
        <v>0.663091482649842</v>
      </c>
      <c r="AL451" s="4">
        <f t="shared" ref="AL451:AL514" si="95">AI451/E451</f>
        <v>0.745741324921136</v>
      </c>
      <c r="AM451" s="1">
        <v>33.33</v>
      </c>
      <c r="AN451" s="1">
        <v>0.679</v>
      </c>
    </row>
    <row r="452" spans="1:40">
      <c r="A452" s="1">
        <v>2805</v>
      </c>
      <c r="B452" s="1">
        <v>2018</v>
      </c>
      <c r="C452" s="4">
        <v>334900000</v>
      </c>
      <c r="D452" s="1">
        <v>32742353</v>
      </c>
      <c r="E452" s="4">
        <v>264800000</v>
      </c>
      <c r="F452" s="2">
        <f t="shared" si="84"/>
        <v>367642353</v>
      </c>
      <c r="G452" s="2">
        <f t="shared" si="85"/>
        <v>19.7226211567166</v>
      </c>
      <c r="H452" s="2">
        <f t="shared" si="86"/>
        <v>1.38837746601208</v>
      </c>
      <c r="I452" s="5">
        <v>34</v>
      </c>
      <c r="J452" s="5">
        <v>12</v>
      </c>
      <c r="K452" s="5">
        <f t="shared" si="87"/>
        <v>3.55534806148941</v>
      </c>
      <c r="L452" s="5">
        <f t="shared" si="88"/>
        <v>2.56494935746154</v>
      </c>
      <c r="M452" s="4">
        <v>782600000</v>
      </c>
      <c r="N452" s="4">
        <f t="shared" si="89"/>
        <v>20.4781322677406</v>
      </c>
      <c r="O452" s="4">
        <v>580400000</v>
      </c>
      <c r="P452" s="1">
        <v>96913800</v>
      </c>
      <c r="Q452" s="1">
        <v>0.2584</v>
      </c>
      <c r="R452" s="1">
        <v>0.0293</v>
      </c>
      <c r="S452" s="1">
        <v>0.0208</v>
      </c>
      <c r="T452" s="1">
        <v>0.0281</v>
      </c>
      <c r="U452" s="1">
        <v>48</v>
      </c>
      <c r="V452" s="1">
        <f t="shared" si="90"/>
        <v>3.89182029811063</v>
      </c>
      <c r="W452" s="1">
        <v>10.23</v>
      </c>
      <c r="X452" s="1">
        <v>13622370</v>
      </c>
      <c r="Y452" s="1">
        <f t="shared" si="91"/>
        <v>16.4272238523584</v>
      </c>
      <c r="Z452" s="1">
        <v>5.14</v>
      </c>
      <c r="AA452" s="1">
        <v>43.54</v>
      </c>
      <c r="AB452" s="1">
        <v>59.57</v>
      </c>
      <c r="AC452" s="1">
        <v>0.020839</v>
      </c>
      <c r="AD452" s="1">
        <v>79357783</v>
      </c>
      <c r="AE452" s="4">
        <v>202200000</v>
      </c>
      <c r="AF452" s="4">
        <f t="shared" si="92"/>
        <v>0.101402738308203</v>
      </c>
      <c r="AG452" s="4">
        <f t="shared" si="93"/>
        <v>0.392471726013848</v>
      </c>
      <c r="AH452" s="3">
        <v>2.955373</v>
      </c>
      <c r="AI452" s="4">
        <v>254900000</v>
      </c>
      <c r="AJ452" s="4">
        <v>209100000</v>
      </c>
      <c r="AK452" s="4">
        <f t="shared" si="94"/>
        <v>0.789652567975831</v>
      </c>
      <c r="AL452" s="4">
        <f t="shared" si="95"/>
        <v>0.96261329305136</v>
      </c>
      <c r="AM452" s="1">
        <v>33.33</v>
      </c>
      <c r="AN452" s="1">
        <v>1.7711</v>
      </c>
    </row>
    <row r="453" spans="1:40">
      <c r="A453" s="1">
        <v>2805</v>
      </c>
      <c r="B453" s="1">
        <v>2019</v>
      </c>
      <c r="C453" s="4">
        <v>367400000</v>
      </c>
      <c r="D453" s="1">
        <v>31794829</v>
      </c>
      <c r="E453" s="4">
        <v>458000000</v>
      </c>
      <c r="F453" s="2">
        <f t="shared" si="84"/>
        <v>399194829</v>
      </c>
      <c r="G453" s="2">
        <f t="shared" si="85"/>
        <v>19.8049601489109</v>
      </c>
      <c r="H453" s="2">
        <f t="shared" si="86"/>
        <v>0.871604430131004</v>
      </c>
      <c r="I453" s="5">
        <v>34</v>
      </c>
      <c r="J453" s="5">
        <v>12</v>
      </c>
      <c r="K453" s="5">
        <f t="shared" si="87"/>
        <v>3.55534806148941</v>
      </c>
      <c r="L453" s="5">
        <f t="shared" si="88"/>
        <v>2.56494935746154</v>
      </c>
      <c r="M453" s="4">
        <v>927800000</v>
      </c>
      <c r="N453" s="4">
        <f t="shared" si="89"/>
        <v>20.6483267502819</v>
      </c>
      <c r="O453" s="4">
        <v>585000000</v>
      </c>
      <c r="P453" s="4">
        <v>145400000</v>
      </c>
      <c r="Q453" s="1">
        <v>0.3695</v>
      </c>
      <c r="R453" s="1">
        <v>0.0227</v>
      </c>
      <c r="S453" s="1">
        <v>0.0122</v>
      </c>
      <c r="T453" s="1">
        <v>0.0194</v>
      </c>
      <c r="U453" s="1">
        <v>47</v>
      </c>
      <c r="V453" s="1">
        <f t="shared" si="90"/>
        <v>3.87120101090789</v>
      </c>
      <c r="W453" s="1">
        <v>10.38</v>
      </c>
      <c r="X453" s="1">
        <v>10397516</v>
      </c>
      <c r="Y453" s="1">
        <f t="shared" si="91"/>
        <v>16.1570774894295</v>
      </c>
      <c r="Z453" s="1">
        <v>2.27</v>
      </c>
      <c r="AA453" s="1">
        <v>43.54</v>
      </c>
      <c r="AB453" s="1">
        <v>55.08</v>
      </c>
      <c r="AC453" s="1">
        <v>0.012209</v>
      </c>
      <c r="AD453" s="1">
        <v>-33414470</v>
      </c>
      <c r="AE453" s="4">
        <v>342800000</v>
      </c>
      <c r="AF453" s="4">
        <f t="shared" si="92"/>
        <v>-0.0360147337788316</v>
      </c>
      <c r="AG453" s="4">
        <f t="shared" si="93"/>
        <v>-0.0974751166861143</v>
      </c>
      <c r="AH453" s="3">
        <v>2.025926</v>
      </c>
      <c r="AI453" s="4">
        <v>441100000</v>
      </c>
      <c r="AJ453" s="4">
        <v>391900000</v>
      </c>
      <c r="AK453" s="4">
        <f t="shared" si="94"/>
        <v>0.855676855895196</v>
      </c>
      <c r="AL453" s="4">
        <f t="shared" si="95"/>
        <v>0.963100436681223</v>
      </c>
      <c r="AM453" s="1">
        <v>33.33</v>
      </c>
      <c r="AN453" s="1">
        <v>0.9892</v>
      </c>
    </row>
    <row r="454" spans="1:40">
      <c r="A454" s="1">
        <v>2805</v>
      </c>
      <c r="B454" s="1">
        <v>2020</v>
      </c>
      <c r="C454" s="4">
        <v>370700000</v>
      </c>
      <c r="D454" s="1">
        <v>30851519</v>
      </c>
      <c r="E454" s="4">
        <v>357300000</v>
      </c>
      <c r="F454" s="2">
        <f t="shared" si="84"/>
        <v>401551519</v>
      </c>
      <c r="G454" s="2">
        <f t="shared" si="85"/>
        <v>19.8108463994331</v>
      </c>
      <c r="H454" s="2">
        <f t="shared" si="86"/>
        <v>1.12384975930591</v>
      </c>
      <c r="I454" s="5">
        <v>42</v>
      </c>
      <c r="J454" s="5">
        <v>11</v>
      </c>
      <c r="K454" s="5">
        <f t="shared" si="87"/>
        <v>3.76120011569356</v>
      </c>
      <c r="L454" s="5">
        <f t="shared" si="88"/>
        <v>2.484906649788</v>
      </c>
      <c r="M454" s="4">
        <v>1107000000</v>
      </c>
      <c r="N454" s="4">
        <f t="shared" si="89"/>
        <v>20.8249194906729</v>
      </c>
      <c r="O454" s="4">
        <v>547100000</v>
      </c>
      <c r="P454" s="4">
        <v>145400000</v>
      </c>
      <c r="Q454" s="1">
        <v>0.5058</v>
      </c>
      <c r="R454" s="1">
        <v>-0.0232</v>
      </c>
      <c r="S454" s="1">
        <v>-0.0264</v>
      </c>
      <c r="T454" s="1">
        <v>-0.0534</v>
      </c>
      <c r="U454" s="1">
        <v>46</v>
      </c>
      <c r="V454" s="1">
        <f t="shared" si="90"/>
        <v>3.85014760171006</v>
      </c>
      <c r="W454" s="1">
        <v>11.11</v>
      </c>
      <c r="X454" s="1">
        <v>17791282</v>
      </c>
      <c r="Y454" s="1">
        <f t="shared" si="91"/>
        <v>16.6942191200023</v>
      </c>
      <c r="Z454" s="1">
        <v>4.98</v>
      </c>
      <c r="AA454" s="1">
        <v>43.54</v>
      </c>
      <c r="AB454" s="1">
        <v>48.61</v>
      </c>
      <c r="AC454" s="1">
        <v>-0.026381</v>
      </c>
      <c r="AD454" s="1">
        <v>4704430.2</v>
      </c>
      <c r="AE454" s="4">
        <v>559900000</v>
      </c>
      <c r="AF454" s="4">
        <f t="shared" si="92"/>
        <v>0.00424971111111111</v>
      </c>
      <c r="AG454" s="4">
        <f t="shared" si="93"/>
        <v>0.00840226861939632</v>
      </c>
      <c r="AH454" s="3">
        <v>3.098514</v>
      </c>
      <c r="AI454" s="4">
        <v>371100000</v>
      </c>
      <c r="AJ454" s="4">
        <v>325800000</v>
      </c>
      <c r="AK454" s="4">
        <f t="shared" si="94"/>
        <v>0.91183879093199</v>
      </c>
      <c r="AL454" s="4">
        <f t="shared" si="95"/>
        <v>1.03862300587741</v>
      </c>
      <c r="AM454" s="1">
        <v>33.33</v>
      </c>
      <c r="AN454" s="1">
        <v>1.1588</v>
      </c>
    </row>
    <row r="455" spans="1:40">
      <c r="A455" s="1">
        <v>2805</v>
      </c>
      <c r="B455" s="1">
        <v>2021</v>
      </c>
      <c r="C455" s="4">
        <v>604500000</v>
      </c>
      <c r="D455" s="1">
        <v>29904389</v>
      </c>
      <c r="E455" s="4">
        <v>803000000</v>
      </c>
      <c r="F455" s="2">
        <f t="shared" si="84"/>
        <v>634404389</v>
      </c>
      <c r="G455" s="2">
        <f t="shared" si="85"/>
        <v>20.268197146609</v>
      </c>
      <c r="H455" s="2">
        <f t="shared" si="86"/>
        <v>0.790042825653798</v>
      </c>
      <c r="I455" s="5">
        <v>49</v>
      </c>
      <c r="J455" s="5">
        <v>16</v>
      </c>
      <c r="K455" s="5">
        <f t="shared" si="87"/>
        <v>3.91202300542815</v>
      </c>
      <c r="L455" s="5">
        <f t="shared" si="88"/>
        <v>2.83321334405622</v>
      </c>
      <c r="M455" s="4">
        <v>1817000000</v>
      </c>
      <c r="N455" s="4">
        <f t="shared" si="89"/>
        <v>21.3204526263604</v>
      </c>
      <c r="O455" s="4">
        <v>1109000000</v>
      </c>
      <c r="P455" s="4">
        <v>177900000</v>
      </c>
      <c r="Q455" s="1">
        <v>0.3898</v>
      </c>
      <c r="R455" s="1">
        <v>0.0399</v>
      </c>
      <c r="S455" s="1">
        <v>0.0292</v>
      </c>
      <c r="T455" s="1">
        <v>0.0479</v>
      </c>
      <c r="U455" s="1">
        <v>53</v>
      </c>
      <c r="V455" s="1">
        <f t="shared" si="90"/>
        <v>3.98898404656427</v>
      </c>
      <c r="W455" s="1">
        <v>11.45</v>
      </c>
      <c r="X455" s="1">
        <v>28508194</v>
      </c>
      <c r="Y455" s="1">
        <f t="shared" si="91"/>
        <v>17.1657021126881</v>
      </c>
      <c r="Z455" s="1">
        <v>3.55</v>
      </c>
      <c r="AA455" s="1">
        <v>33.51</v>
      </c>
      <c r="AB455" s="1">
        <v>47.65</v>
      </c>
      <c r="AC455" s="1">
        <v>0.029199</v>
      </c>
      <c r="AD455" s="1">
        <v>-51625669</v>
      </c>
      <c r="AE455" s="4">
        <v>708200000</v>
      </c>
      <c r="AF455" s="4">
        <f t="shared" si="92"/>
        <v>-0.0284125861309851</v>
      </c>
      <c r="AG455" s="4">
        <f t="shared" si="93"/>
        <v>-0.0728970192036148</v>
      </c>
      <c r="AH455" s="3">
        <v>2.262412</v>
      </c>
      <c r="AI455" s="4">
        <v>722300000</v>
      </c>
      <c r="AJ455" s="4">
        <v>680500000</v>
      </c>
      <c r="AK455" s="4">
        <f t="shared" si="94"/>
        <v>0.847447073474471</v>
      </c>
      <c r="AL455" s="4">
        <f t="shared" si="95"/>
        <v>0.899501867995019</v>
      </c>
      <c r="AM455" s="1">
        <v>33.33</v>
      </c>
      <c r="AN455" s="1">
        <v>0.5766</v>
      </c>
    </row>
    <row r="456" spans="1:40">
      <c r="A456" s="1">
        <v>2805</v>
      </c>
      <c r="B456" s="1">
        <v>2022</v>
      </c>
      <c r="C456" s="4">
        <v>634700000</v>
      </c>
      <c r="D456" s="4">
        <v>106100000</v>
      </c>
      <c r="E456" s="4">
        <v>1736000000</v>
      </c>
      <c r="F456" s="2">
        <f t="shared" si="84"/>
        <v>740800000</v>
      </c>
      <c r="G456" s="2">
        <f t="shared" si="85"/>
        <v>20.4232412412962</v>
      </c>
      <c r="H456" s="2">
        <f t="shared" si="86"/>
        <v>0.426728110599078</v>
      </c>
      <c r="I456" s="5">
        <v>49</v>
      </c>
      <c r="J456" s="5">
        <v>16</v>
      </c>
      <c r="K456" s="5">
        <f t="shared" si="87"/>
        <v>3.91202300542815</v>
      </c>
      <c r="L456" s="5">
        <f t="shared" si="88"/>
        <v>2.83321334405622</v>
      </c>
      <c r="M456" s="4">
        <v>4960000000</v>
      </c>
      <c r="N456" s="4">
        <f t="shared" si="89"/>
        <v>22.3246715776833</v>
      </c>
      <c r="O456" s="4">
        <v>3067000000</v>
      </c>
      <c r="P456" s="4">
        <v>200000000</v>
      </c>
      <c r="Q456" s="1">
        <v>0.3817</v>
      </c>
      <c r="R456" s="1">
        <v>0.0419</v>
      </c>
      <c r="S456" s="1">
        <v>0.0304</v>
      </c>
      <c r="T456" s="1">
        <v>0.0492</v>
      </c>
      <c r="U456" s="1">
        <v>69</v>
      </c>
      <c r="V456" s="1">
        <f t="shared" si="90"/>
        <v>4.24849524204936</v>
      </c>
      <c r="W456" s="1">
        <v>9.13</v>
      </c>
      <c r="X456" s="4">
        <v>104500000</v>
      </c>
      <c r="Y456" s="1">
        <f t="shared" si="91"/>
        <v>18.4646976293691</v>
      </c>
      <c r="Z456" s="1">
        <v>6.02</v>
      </c>
      <c r="AA456" s="1">
        <v>30.21</v>
      </c>
      <c r="AB456" s="1">
        <v>42.3</v>
      </c>
      <c r="AC456" s="1">
        <v>0.030414</v>
      </c>
      <c r="AD456" s="4">
        <v>-1479000000</v>
      </c>
      <c r="AE456" s="4">
        <v>1893000000</v>
      </c>
      <c r="AF456" s="4">
        <f t="shared" si="92"/>
        <v>-0.298185483870968</v>
      </c>
      <c r="AG456" s="4">
        <f t="shared" si="93"/>
        <v>-0.781299524564184</v>
      </c>
      <c r="AH456" s="3">
        <v>2.85741</v>
      </c>
      <c r="AI456" s="4">
        <v>1524000000</v>
      </c>
      <c r="AJ456" s="4">
        <v>1419000000</v>
      </c>
      <c r="AK456" s="4">
        <f t="shared" si="94"/>
        <v>0.817396313364055</v>
      </c>
      <c r="AL456" s="4">
        <f t="shared" si="95"/>
        <v>0.877880184331797</v>
      </c>
      <c r="AM456" s="1">
        <v>33.33</v>
      </c>
      <c r="AN456" s="1">
        <v>0.4356</v>
      </c>
    </row>
    <row r="457" spans="1:40">
      <c r="A457" s="1">
        <v>2805</v>
      </c>
      <c r="B457" s="1">
        <v>2023</v>
      </c>
      <c r="C457" s="4">
        <v>1615000000</v>
      </c>
      <c r="D457" s="4">
        <v>105700000</v>
      </c>
      <c r="E457" s="4">
        <v>2777000000</v>
      </c>
      <c r="F457" s="2">
        <f t="shared" si="84"/>
        <v>1720700000</v>
      </c>
      <c r="G457" s="2">
        <f t="shared" si="85"/>
        <v>21.2659970217234</v>
      </c>
      <c r="H457" s="2">
        <f t="shared" si="86"/>
        <v>0.619625495138639</v>
      </c>
      <c r="I457" s="5">
        <v>49</v>
      </c>
      <c r="J457" s="5">
        <v>16</v>
      </c>
      <c r="K457" s="5">
        <f t="shared" si="87"/>
        <v>3.91202300542815</v>
      </c>
      <c r="L457" s="5">
        <f t="shared" si="88"/>
        <v>2.83321334405622</v>
      </c>
      <c r="M457" s="4">
        <v>5927000000</v>
      </c>
      <c r="N457" s="4">
        <f t="shared" si="89"/>
        <v>22.5027840197521</v>
      </c>
      <c r="O457" s="4">
        <v>2766000000</v>
      </c>
      <c r="P457" s="4">
        <v>280100000</v>
      </c>
      <c r="Q457" s="1">
        <v>0.5333</v>
      </c>
      <c r="R457" s="1">
        <v>-0.0745</v>
      </c>
      <c r="S457" s="1">
        <v>-0.0729</v>
      </c>
      <c r="T457" s="1">
        <v>-0.1563</v>
      </c>
      <c r="U457" s="1">
        <v>98</v>
      </c>
      <c r="V457" s="1">
        <f t="shared" si="90"/>
        <v>4.59511985013459</v>
      </c>
      <c r="W457" s="1">
        <v>13.69</v>
      </c>
      <c r="X457" s="4">
        <v>291300000</v>
      </c>
      <c r="Y457" s="1">
        <f t="shared" si="91"/>
        <v>19.4898642219297</v>
      </c>
      <c r="Z457" s="1">
        <v>10.49</v>
      </c>
      <c r="AA457" s="1">
        <v>30.21</v>
      </c>
      <c r="AB457" s="1">
        <v>39.99</v>
      </c>
      <c r="AC457" s="1">
        <v>-0.072938</v>
      </c>
      <c r="AD457" s="4">
        <v>-1488000000</v>
      </c>
      <c r="AE457" s="4">
        <v>3161000000</v>
      </c>
      <c r="AF457" s="4">
        <f t="shared" si="92"/>
        <v>-0.251054496372532</v>
      </c>
      <c r="AG457" s="4">
        <f t="shared" si="93"/>
        <v>-0.470737108509965</v>
      </c>
      <c r="AH457" s="3">
        <v>2.134609</v>
      </c>
      <c r="AI457" s="4">
        <v>2965000000</v>
      </c>
      <c r="AJ457" s="4">
        <v>2777000000</v>
      </c>
      <c r="AK457" s="4">
        <f t="shared" si="94"/>
        <v>1</v>
      </c>
      <c r="AL457" s="4">
        <f t="shared" si="95"/>
        <v>1.0676989557076</v>
      </c>
      <c r="AM457" s="1">
        <v>33.33</v>
      </c>
      <c r="AN457" s="1">
        <v>0.2579</v>
      </c>
    </row>
    <row r="458" spans="1:40">
      <c r="A458" s="1">
        <v>2812</v>
      </c>
      <c r="B458" s="1">
        <v>2018</v>
      </c>
      <c r="C458" s="4">
        <v>3175000000</v>
      </c>
      <c r="D458" s="4">
        <v>264300000</v>
      </c>
      <c r="E458" s="4">
        <v>2457000000</v>
      </c>
      <c r="F458" s="2">
        <f t="shared" si="84"/>
        <v>3439300000</v>
      </c>
      <c r="G458" s="2">
        <f t="shared" si="85"/>
        <v>21.9585337992531</v>
      </c>
      <c r="H458" s="2">
        <f t="shared" si="86"/>
        <v>1.3997964997965</v>
      </c>
      <c r="I458" s="5">
        <v>48</v>
      </c>
      <c r="J458" s="5">
        <v>13</v>
      </c>
      <c r="K458" s="5">
        <f t="shared" si="87"/>
        <v>3.89182029811063</v>
      </c>
      <c r="L458" s="5">
        <f t="shared" si="88"/>
        <v>2.63905732961526</v>
      </c>
      <c r="M458" s="4">
        <v>7702000000</v>
      </c>
      <c r="N458" s="4">
        <f t="shared" si="89"/>
        <v>22.7647458723391</v>
      </c>
      <c r="O458" s="4">
        <v>4072000000</v>
      </c>
      <c r="P458" s="4">
        <v>473900000</v>
      </c>
      <c r="Q458" s="1">
        <v>0.4713</v>
      </c>
      <c r="R458" s="1">
        <v>0.1042</v>
      </c>
      <c r="S458" s="1">
        <v>0.0883</v>
      </c>
      <c r="T458" s="1">
        <v>0.1671</v>
      </c>
      <c r="U458" s="1">
        <v>341</v>
      </c>
      <c r="V458" s="1">
        <f t="shared" si="90"/>
        <v>5.8348107370626</v>
      </c>
      <c r="W458" s="1">
        <v>10.98</v>
      </c>
      <c r="X458" s="1">
        <v>96649923</v>
      </c>
      <c r="Y458" s="1">
        <f t="shared" si="91"/>
        <v>18.3866059669292</v>
      </c>
      <c r="Z458" s="1">
        <v>3.93</v>
      </c>
      <c r="AA458" s="1">
        <v>17.01</v>
      </c>
      <c r="AB458" s="1">
        <v>67.22</v>
      </c>
      <c r="AC458" s="1">
        <v>0.088328</v>
      </c>
      <c r="AD458" s="4">
        <v>171000000</v>
      </c>
      <c r="AE458" s="4">
        <v>3630000000</v>
      </c>
      <c r="AF458" s="4">
        <f t="shared" si="92"/>
        <v>0.0222020254479356</v>
      </c>
      <c r="AG458" s="4">
        <f t="shared" si="93"/>
        <v>0.0471074380165289</v>
      </c>
      <c r="AH458" s="3">
        <v>3.134279</v>
      </c>
      <c r="AI458" s="4">
        <v>1780000000</v>
      </c>
      <c r="AJ458" s="4">
        <v>1424000000</v>
      </c>
      <c r="AK458" s="4">
        <f t="shared" si="94"/>
        <v>0.57956857956858</v>
      </c>
      <c r="AL458" s="4">
        <f t="shared" si="95"/>
        <v>0.724460724460725</v>
      </c>
      <c r="AM458" s="1">
        <v>33.33</v>
      </c>
      <c r="AN458" s="1">
        <v>1.2643</v>
      </c>
    </row>
    <row r="459" spans="1:40">
      <c r="A459" s="1">
        <v>2812</v>
      </c>
      <c r="B459" s="1">
        <v>2019</v>
      </c>
      <c r="C459" s="4">
        <v>4937000000</v>
      </c>
      <c r="D459" s="4">
        <v>298800000</v>
      </c>
      <c r="E459" s="4">
        <v>3160000000</v>
      </c>
      <c r="F459" s="2">
        <f t="shared" si="84"/>
        <v>5235800000</v>
      </c>
      <c r="G459" s="2">
        <f t="shared" si="85"/>
        <v>22.3787854871675</v>
      </c>
      <c r="H459" s="2">
        <f t="shared" si="86"/>
        <v>1.65689873417722</v>
      </c>
      <c r="I459" s="5">
        <v>53</v>
      </c>
      <c r="J459" s="5">
        <v>12</v>
      </c>
      <c r="K459" s="5">
        <f t="shared" si="87"/>
        <v>3.98898404656427</v>
      </c>
      <c r="L459" s="5">
        <f t="shared" si="88"/>
        <v>2.56494935746154</v>
      </c>
      <c r="M459" s="4">
        <v>12190000000</v>
      </c>
      <c r="N459" s="4">
        <f t="shared" si="89"/>
        <v>23.2238817804396</v>
      </c>
      <c r="O459" s="4">
        <v>4881000000</v>
      </c>
      <c r="P459" s="4">
        <v>805400000</v>
      </c>
      <c r="Q459" s="1">
        <v>0.5997</v>
      </c>
      <c r="R459" s="1">
        <v>0.0952</v>
      </c>
      <c r="S459" s="1">
        <v>0.0767</v>
      </c>
      <c r="T459" s="1">
        <v>0.1917</v>
      </c>
      <c r="U459" s="1">
        <v>381</v>
      </c>
      <c r="V459" s="1">
        <f t="shared" si="90"/>
        <v>5.94542060860658</v>
      </c>
      <c r="W459" s="1">
        <v>9.72</v>
      </c>
      <c r="X459" s="4">
        <v>154900000</v>
      </c>
      <c r="Y459" s="1">
        <f t="shared" si="91"/>
        <v>18.8582903053871</v>
      </c>
      <c r="Z459" s="1">
        <v>4.9</v>
      </c>
      <c r="AA459" s="1">
        <v>17.01</v>
      </c>
      <c r="AB459" s="1">
        <v>64.26</v>
      </c>
      <c r="AC459" s="1">
        <v>0.076729</v>
      </c>
      <c r="AD459" s="4">
        <v>763300000</v>
      </c>
      <c r="AE459" s="4">
        <v>7312000000</v>
      </c>
      <c r="AF459" s="4">
        <f t="shared" si="92"/>
        <v>0.062616899097621</v>
      </c>
      <c r="AG459" s="4">
        <f t="shared" si="93"/>
        <v>0.104390043763676</v>
      </c>
      <c r="AH459" s="3">
        <v>3.859139</v>
      </c>
      <c r="AI459" s="4">
        <v>2189000000</v>
      </c>
      <c r="AJ459" s="4">
        <v>1730000000</v>
      </c>
      <c r="AK459" s="4">
        <f t="shared" si="94"/>
        <v>0.54746835443038</v>
      </c>
      <c r="AL459" s="4">
        <f t="shared" si="95"/>
        <v>0.692721518987342</v>
      </c>
      <c r="AM459" s="1">
        <v>33.33</v>
      </c>
      <c r="AN459" s="1">
        <v>1.2407</v>
      </c>
    </row>
    <row r="460" spans="1:40">
      <c r="A460" s="1">
        <v>2812</v>
      </c>
      <c r="B460" s="1">
        <v>2020</v>
      </c>
      <c r="C460" s="4">
        <v>8421000000</v>
      </c>
      <c r="D460" s="4">
        <v>461900000</v>
      </c>
      <c r="E460" s="4">
        <v>4283000000</v>
      </c>
      <c r="F460" s="2">
        <f t="shared" si="84"/>
        <v>8882900000</v>
      </c>
      <c r="G460" s="2">
        <f t="shared" si="85"/>
        <v>22.9073939172125</v>
      </c>
      <c r="H460" s="2">
        <f t="shared" si="86"/>
        <v>2.0739901937894</v>
      </c>
      <c r="I460" s="5">
        <v>60</v>
      </c>
      <c r="J460" s="5">
        <v>12</v>
      </c>
      <c r="K460" s="5">
        <f t="shared" si="87"/>
        <v>4.11087386417331</v>
      </c>
      <c r="L460" s="5">
        <f t="shared" si="88"/>
        <v>2.56494935746154</v>
      </c>
      <c r="M460" s="4">
        <v>20570000000</v>
      </c>
      <c r="N460" s="4">
        <f t="shared" si="89"/>
        <v>23.7470995406113</v>
      </c>
      <c r="O460" s="4">
        <v>11600000000</v>
      </c>
      <c r="P460" s="4">
        <v>886600000</v>
      </c>
      <c r="Q460" s="1">
        <v>0.4363</v>
      </c>
      <c r="R460" s="1">
        <v>0.073</v>
      </c>
      <c r="S460" s="1">
        <v>0.0571</v>
      </c>
      <c r="T460" s="1">
        <v>0.1014</v>
      </c>
      <c r="U460" s="1">
        <v>369</v>
      </c>
      <c r="V460" s="1">
        <f t="shared" si="90"/>
        <v>5.91350300563827</v>
      </c>
      <c r="W460" s="1">
        <v>7.32</v>
      </c>
      <c r="X460" s="4">
        <v>178200000</v>
      </c>
      <c r="Y460" s="1">
        <f t="shared" si="91"/>
        <v>18.998417073001</v>
      </c>
      <c r="Z460" s="1">
        <v>4.16</v>
      </c>
      <c r="AA460" s="1">
        <v>14.41</v>
      </c>
      <c r="AB460" s="1">
        <v>62.3971</v>
      </c>
      <c r="AC460" s="1">
        <v>0.057147</v>
      </c>
      <c r="AD460" s="4">
        <v>1055000000</v>
      </c>
      <c r="AE460" s="4">
        <v>8976000000</v>
      </c>
      <c r="AF460" s="4">
        <f t="shared" si="92"/>
        <v>0.0512882839086048</v>
      </c>
      <c r="AG460" s="4">
        <f t="shared" si="93"/>
        <v>0.117535650623886</v>
      </c>
      <c r="AH460" s="3">
        <v>4.803222</v>
      </c>
      <c r="AI460" s="4">
        <v>3069000000</v>
      </c>
      <c r="AJ460" s="4">
        <v>2457000000</v>
      </c>
      <c r="AK460" s="4">
        <f t="shared" si="94"/>
        <v>0.573663320102732</v>
      </c>
      <c r="AL460" s="4">
        <f t="shared" si="95"/>
        <v>0.716553817417698</v>
      </c>
      <c r="AM460" s="1">
        <v>33.33</v>
      </c>
      <c r="AN460" s="1">
        <v>1.1767</v>
      </c>
    </row>
    <row r="461" spans="1:40">
      <c r="A461" s="1">
        <v>2812</v>
      </c>
      <c r="B461" s="1">
        <v>2021</v>
      </c>
      <c r="C461" s="4">
        <v>10880000000</v>
      </c>
      <c r="D461" s="4">
        <v>560900000</v>
      </c>
      <c r="E461" s="4">
        <v>7982000000</v>
      </c>
      <c r="F461" s="2">
        <f t="shared" si="84"/>
        <v>11440900000</v>
      </c>
      <c r="G461" s="2">
        <f t="shared" si="85"/>
        <v>23.1604604911323</v>
      </c>
      <c r="H461" s="2">
        <f t="shared" si="86"/>
        <v>1.43333750939614</v>
      </c>
      <c r="I461" s="5">
        <v>65</v>
      </c>
      <c r="J461" s="5">
        <v>12</v>
      </c>
      <c r="K461" s="5">
        <f t="shared" si="87"/>
        <v>4.18965474202643</v>
      </c>
      <c r="L461" s="5">
        <f t="shared" si="88"/>
        <v>2.56494935746154</v>
      </c>
      <c r="M461" s="4">
        <v>26120000000</v>
      </c>
      <c r="N461" s="4">
        <f t="shared" si="89"/>
        <v>23.9859671413546</v>
      </c>
      <c r="O461" s="4">
        <v>14540000000</v>
      </c>
      <c r="P461" s="4">
        <v>892400000</v>
      </c>
      <c r="Q461" s="1">
        <v>0.4435</v>
      </c>
      <c r="R461" s="1">
        <v>0.1291</v>
      </c>
      <c r="S461" s="1">
        <v>0.1105</v>
      </c>
      <c r="T461" s="1">
        <v>0.1986</v>
      </c>
      <c r="U461" s="1">
        <v>409</v>
      </c>
      <c r="V461" s="1">
        <f t="shared" si="90"/>
        <v>6.01615715969835</v>
      </c>
      <c r="W461" s="1">
        <v>6.87</v>
      </c>
      <c r="X461" s="4">
        <v>409200000</v>
      </c>
      <c r="Y461" s="1">
        <f t="shared" si="91"/>
        <v>19.8297145920417</v>
      </c>
      <c r="Z461" s="1">
        <v>5.13</v>
      </c>
      <c r="AA461" s="1">
        <v>14.14</v>
      </c>
      <c r="AB461" s="1">
        <v>63.16</v>
      </c>
      <c r="AC461" s="1">
        <v>0.110513</v>
      </c>
      <c r="AD461" s="4">
        <v>1419000000</v>
      </c>
      <c r="AE461" s="4">
        <v>11580000000</v>
      </c>
      <c r="AF461" s="4">
        <f t="shared" si="92"/>
        <v>0.0543261868300153</v>
      </c>
      <c r="AG461" s="4">
        <f t="shared" si="93"/>
        <v>0.122538860103627</v>
      </c>
      <c r="AH461" s="3">
        <v>3.272462</v>
      </c>
      <c r="AI461" s="4">
        <v>4892000000</v>
      </c>
      <c r="AJ461" s="4">
        <v>4002000000</v>
      </c>
      <c r="AK461" s="4">
        <f t="shared" si="94"/>
        <v>0.501378100726635</v>
      </c>
      <c r="AL461" s="4">
        <f t="shared" si="95"/>
        <v>0.612878977699825</v>
      </c>
      <c r="AM461" s="1">
        <v>33.33</v>
      </c>
      <c r="AN461" s="1">
        <v>0.7459</v>
      </c>
    </row>
    <row r="462" spans="1:40">
      <c r="A462" s="1">
        <v>2812</v>
      </c>
      <c r="B462" s="1">
        <v>2022</v>
      </c>
      <c r="C462" s="4">
        <v>14310000000</v>
      </c>
      <c r="D462" s="4">
        <v>1054000000</v>
      </c>
      <c r="E462" s="4">
        <v>12590000000</v>
      </c>
      <c r="F462" s="2">
        <f t="shared" si="84"/>
        <v>15364000000</v>
      </c>
      <c r="G462" s="2">
        <f t="shared" si="85"/>
        <v>23.4552929474301</v>
      </c>
      <c r="H462" s="2">
        <f t="shared" si="86"/>
        <v>1.22033359809373</v>
      </c>
      <c r="I462" s="5">
        <v>66</v>
      </c>
      <c r="J462" s="5">
        <v>12</v>
      </c>
      <c r="K462" s="5">
        <f t="shared" si="87"/>
        <v>4.20469261939097</v>
      </c>
      <c r="L462" s="5">
        <f t="shared" si="88"/>
        <v>2.56494935746154</v>
      </c>
      <c r="M462" s="4">
        <v>38620000000</v>
      </c>
      <c r="N462" s="4">
        <f t="shared" si="89"/>
        <v>24.3770361139468</v>
      </c>
      <c r="O462" s="4">
        <v>18850000000</v>
      </c>
      <c r="P462" s="4">
        <v>892400000</v>
      </c>
      <c r="Q462" s="1">
        <v>0.5118</v>
      </c>
      <c r="R462" s="1">
        <v>0.1289</v>
      </c>
      <c r="S462" s="1">
        <v>0.1091</v>
      </c>
      <c r="T462" s="1">
        <v>0.2234</v>
      </c>
      <c r="U462" s="1">
        <v>512</v>
      </c>
      <c r="V462" s="1">
        <f t="shared" si="90"/>
        <v>6.24027584517077</v>
      </c>
      <c r="W462" s="1">
        <v>6.87</v>
      </c>
      <c r="X462" s="4">
        <v>724300000</v>
      </c>
      <c r="Y462" s="1">
        <f t="shared" si="91"/>
        <v>20.4007162291656</v>
      </c>
      <c r="Z462" s="1">
        <v>5.75</v>
      </c>
      <c r="AA462" s="1">
        <v>14.14</v>
      </c>
      <c r="AB462" s="1">
        <v>59.63</v>
      </c>
      <c r="AC462" s="1">
        <v>0.109058</v>
      </c>
      <c r="AD462" s="4">
        <v>503600000</v>
      </c>
      <c r="AE462" s="4">
        <v>19770000000</v>
      </c>
      <c r="AF462" s="4">
        <f t="shared" si="92"/>
        <v>0.0130398757120663</v>
      </c>
      <c r="AG462" s="4">
        <f t="shared" si="93"/>
        <v>0.0254729387961558</v>
      </c>
      <c r="AH462" s="3">
        <v>3.067505</v>
      </c>
      <c r="AI462" s="4">
        <v>7959000000</v>
      </c>
      <c r="AJ462" s="4">
        <v>6568000000</v>
      </c>
      <c r="AK462" s="4">
        <f t="shared" si="94"/>
        <v>0.521683876092137</v>
      </c>
      <c r="AL462" s="4">
        <f t="shared" si="95"/>
        <v>0.632168387609214</v>
      </c>
      <c r="AM462" s="1">
        <v>33.33</v>
      </c>
      <c r="AN462" s="1">
        <v>0.5923</v>
      </c>
    </row>
    <row r="463" spans="1:40">
      <c r="A463" s="1">
        <v>2812</v>
      </c>
      <c r="B463" s="1">
        <v>2023</v>
      </c>
      <c r="C463" s="4">
        <v>19380000000</v>
      </c>
      <c r="D463" s="4">
        <v>1119000000</v>
      </c>
      <c r="E463" s="4">
        <v>12040000000</v>
      </c>
      <c r="F463" s="2">
        <f t="shared" si="84"/>
        <v>20499000000</v>
      </c>
      <c r="G463" s="2">
        <f t="shared" si="85"/>
        <v>23.7436419414132</v>
      </c>
      <c r="H463" s="2">
        <f t="shared" si="86"/>
        <v>1.70257475083056</v>
      </c>
      <c r="I463" s="5">
        <v>66</v>
      </c>
      <c r="J463" s="5">
        <v>12</v>
      </c>
      <c r="K463" s="5">
        <f t="shared" si="87"/>
        <v>4.20469261939097</v>
      </c>
      <c r="L463" s="5">
        <f t="shared" si="88"/>
        <v>2.56494935746154</v>
      </c>
      <c r="M463" s="4">
        <v>47200000000</v>
      </c>
      <c r="N463" s="4">
        <f t="shared" si="89"/>
        <v>24.5776597295379</v>
      </c>
      <c r="O463" s="4">
        <v>28680000000</v>
      </c>
      <c r="P463" s="4">
        <v>977800000</v>
      </c>
      <c r="Q463" s="1">
        <v>0.3923</v>
      </c>
      <c r="R463" s="1">
        <v>0.0692</v>
      </c>
      <c r="S463" s="1">
        <v>0.0561</v>
      </c>
      <c r="T463" s="1">
        <v>0.0924</v>
      </c>
      <c r="U463" s="1">
        <v>507</v>
      </c>
      <c r="V463" s="1">
        <f t="shared" si="90"/>
        <v>6.23048144757848</v>
      </c>
      <c r="W463" s="1">
        <v>5.43</v>
      </c>
      <c r="X463" s="4">
        <v>727500000</v>
      </c>
      <c r="Y463" s="1">
        <f t="shared" si="91"/>
        <v>20.4051245570099</v>
      </c>
      <c r="Z463" s="1">
        <v>6.04</v>
      </c>
      <c r="AA463" s="1">
        <v>13.03</v>
      </c>
      <c r="AB463" s="1">
        <v>51.71</v>
      </c>
      <c r="AC463" s="1">
        <v>0.056148</v>
      </c>
      <c r="AD463" s="4">
        <v>2667000000</v>
      </c>
      <c r="AE463" s="4">
        <v>18520000000</v>
      </c>
      <c r="AF463" s="4">
        <f t="shared" si="92"/>
        <v>0.0565042372881356</v>
      </c>
      <c r="AG463" s="4">
        <f t="shared" si="93"/>
        <v>0.144006479481641</v>
      </c>
      <c r="AH463" s="3">
        <v>3.919616</v>
      </c>
      <c r="AI463" s="4">
        <v>9049000000</v>
      </c>
      <c r="AJ463" s="4">
        <v>7535000000</v>
      </c>
      <c r="AK463" s="4">
        <f t="shared" si="94"/>
        <v>0.625830564784053</v>
      </c>
      <c r="AL463" s="4">
        <f t="shared" si="95"/>
        <v>0.751578073089701</v>
      </c>
      <c r="AM463" s="1">
        <v>33.33</v>
      </c>
      <c r="AN463" s="1">
        <v>0.775</v>
      </c>
    </row>
    <row r="464" spans="1:40">
      <c r="A464" s="1">
        <v>2823</v>
      </c>
      <c r="B464" s="1">
        <v>2018</v>
      </c>
      <c r="C464" s="4">
        <v>1220000000</v>
      </c>
      <c r="D464" s="4">
        <v>134700000</v>
      </c>
      <c r="E464" s="4">
        <v>1670000000</v>
      </c>
      <c r="F464" s="2">
        <f t="shared" si="84"/>
        <v>1354700000</v>
      </c>
      <c r="G464" s="2">
        <f t="shared" si="85"/>
        <v>21.026845864551</v>
      </c>
      <c r="H464" s="2">
        <f t="shared" si="86"/>
        <v>0.811197604790419</v>
      </c>
      <c r="I464" s="5">
        <v>86</v>
      </c>
      <c r="J464" s="5">
        <v>86</v>
      </c>
      <c r="K464" s="5">
        <f t="shared" si="87"/>
        <v>4.46590811865458</v>
      </c>
      <c r="L464" s="5">
        <f t="shared" si="88"/>
        <v>4.46590811865458</v>
      </c>
      <c r="M464" s="4">
        <v>2848000000</v>
      </c>
      <c r="N464" s="4">
        <f t="shared" si="89"/>
        <v>21.7698828304961</v>
      </c>
      <c r="O464" s="4">
        <v>1318000000</v>
      </c>
      <c r="P464" s="4">
        <v>291300000</v>
      </c>
      <c r="Q464" s="1">
        <v>0.5373</v>
      </c>
      <c r="R464" s="1">
        <v>0.0526</v>
      </c>
      <c r="S464" s="1">
        <v>0.0398</v>
      </c>
      <c r="T464" s="1">
        <v>0.0861</v>
      </c>
      <c r="U464" s="1">
        <v>400</v>
      </c>
      <c r="V464" s="1">
        <f t="shared" si="90"/>
        <v>5.99396142730657</v>
      </c>
      <c r="W464" s="1">
        <v>8.47</v>
      </c>
      <c r="X464" s="1">
        <v>95600628</v>
      </c>
      <c r="Y464" s="1">
        <f t="shared" si="91"/>
        <v>18.3756899470377</v>
      </c>
      <c r="Z464" s="1">
        <v>5.73</v>
      </c>
      <c r="AA464" s="1">
        <v>32.06</v>
      </c>
      <c r="AB464" s="1">
        <v>70.87</v>
      </c>
      <c r="AC464" s="1">
        <v>0.039826</v>
      </c>
      <c r="AD464" s="4">
        <v>257400000</v>
      </c>
      <c r="AE464" s="4">
        <v>1531000000</v>
      </c>
      <c r="AF464" s="4">
        <f t="shared" si="92"/>
        <v>0.0903792134831461</v>
      </c>
      <c r="AG464" s="4">
        <f t="shared" si="93"/>
        <v>0.168125408229915</v>
      </c>
      <c r="AH464" s="3">
        <v>1.705939</v>
      </c>
      <c r="AI464" s="4">
        <v>1558000000</v>
      </c>
      <c r="AJ464" s="4">
        <v>1247000000</v>
      </c>
      <c r="AK464" s="4">
        <f t="shared" si="94"/>
        <v>0.746706586826347</v>
      </c>
      <c r="AL464" s="4">
        <f t="shared" si="95"/>
        <v>0.932934131736527</v>
      </c>
      <c r="AM464" s="1">
        <v>33.33</v>
      </c>
      <c r="AN464" s="1">
        <v>2.8274</v>
      </c>
    </row>
    <row r="465" spans="1:40">
      <c r="A465" s="1">
        <v>2823</v>
      </c>
      <c r="B465" s="1">
        <v>2019</v>
      </c>
      <c r="C465" s="4">
        <v>1334000000</v>
      </c>
      <c r="D465" s="4">
        <v>171200000</v>
      </c>
      <c r="E465" s="4">
        <v>2024000000</v>
      </c>
      <c r="F465" s="2">
        <f t="shared" si="84"/>
        <v>1505200000</v>
      </c>
      <c r="G465" s="2">
        <f t="shared" si="85"/>
        <v>21.1321916166836</v>
      </c>
      <c r="H465" s="2">
        <f t="shared" si="86"/>
        <v>0.743675889328063</v>
      </c>
      <c r="I465" s="5">
        <v>125</v>
      </c>
      <c r="J465" s="5">
        <v>125</v>
      </c>
      <c r="K465" s="5">
        <f t="shared" si="87"/>
        <v>4.83628190695148</v>
      </c>
      <c r="L465" s="5">
        <f t="shared" si="88"/>
        <v>4.83628190695148</v>
      </c>
      <c r="M465" s="4">
        <v>3214000000</v>
      </c>
      <c r="N465" s="4">
        <f t="shared" si="89"/>
        <v>21.8907821042617</v>
      </c>
      <c r="O465" s="4">
        <v>1370000000</v>
      </c>
      <c r="P465" s="4">
        <v>289400000</v>
      </c>
      <c r="Q465" s="1">
        <v>0.5737</v>
      </c>
      <c r="R465" s="1">
        <v>0.0388</v>
      </c>
      <c r="S465" s="1">
        <v>0.0204</v>
      </c>
      <c r="T465" s="1">
        <v>0.0479</v>
      </c>
      <c r="U465" s="1">
        <v>524</v>
      </c>
      <c r="V465" s="1">
        <f t="shared" si="90"/>
        <v>6.26339826259162</v>
      </c>
      <c r="W465" s="1">
        <v>10.04</v>
      </c>
      <c r="X465" s="4">
        <v>119200000</v>
      </c>
      <c r="Y465" s="1">
        <f t="shared" si="91"/>
        <v>18.5963133125955</v>
      </c>
      <c r="Z465" s="1">
        <v>5.89</v>
      </c>
      <c r="AA465" s="1">
        <v>32.27</v>
      </c>
      <c r="AB465" s="1">
        <v>69.46</v>
      </c>
      <c r="AC465" s="1">
        <v>0.020415</v>
      </c>
      <c r="AD465" s="4">
        <v>254400000</v>
      </c>
      <c r="AE465" s="4">
        <v>1844000000</v>
      </c>
      <c r="AF465" s="4">
        <f t="shared" si="92"/>
        <v>0.0791537025513379</v>
      </c>
      <c r="AG465" s="4">
        <f t="shared" si="93"/>
        <v>0.137960954446855</v>
      </c>
      <c r="AH465" s="3">
        <v>1.588229</v>
      </c>
      <c r="AI465" s="4">
        <v>1928000000</v>
      </c>
      <c r="AJ465" s="4">
        <v>1570000000</v>
      </c>
      <c r="AK465" s="4">
        <f t="shared" si="94"/>
        <v>0.775691699604743</v>
      </c>
      <c r="AL465" s="4">
        <f t="shared" si="95"/>
        <v>0.952569169960474</v>
      </c>
      <c r="AM465" s="1">
        <v>33.33</v>
      </c>
      <c r="AN465" s="1">
        <v>2.0859</v>
      </c>
    </row>
    <row r="466" spans="1:40">
      <c r="A466" s="1">
        <v>2823</v>
      </c>
      <c r="B466" s="1">
        <v>2020</v>
      </c>
      <c r="C466" s="4">
        <v>1431000000</v>
      </c>
      <c r="D466" s="4">
        <v>144300000</v>
      </c>
      <c r="E466" s="4">
        <v>1921000000</v>
      </c>
      <c r="F466" s="2">
        <f t="shared" si="84"/>
        <v>1575300000</v>
      </c>
      <c r="G466" s="2">
        <f t="shared" si="85"/>
        <v>21.1777115672762</v>
      </c>
      <c r="H466" s="2">
        <f t="shared" si="86"/>
        <v>0.820041644976575</v>
      </c>
      <c r="I466" s="5">
        <v>130</v>
      </c>
      <c r="J466" s="5">
        <v>129</v>
      </c>
      <c r="K466" s="5">
        <f t="shared" si="87"/>
        <v>4.87519732320115</v>
      </c>
      <c r="L466" s="5">
        <f t="shared" si="88"/>
        <v>4.86753445045558</v>
      </c>
      <c r="M466" s="4">
        <v>3439000000</v>
      </c>
      <c r="N466" s="4">
        <f t="shared" si="89"/>
        <v>21.9584465683965</v>
      </c>
      <c r="O466" s="4">
        <v>1438000000</v>
      </c>
      <c r="P466" s="4">
        <v>287100000</v>
      </c>
      <c r="Q466" s="1">
        <v>0.5818</v>
      </c>
      <c r="R466" s="1">
        <v>0.0453</v>
      </c>
      <c r="S466" s="1">
        <v>0.0243</v>
      </c>
      <c r="T466" s="1">
        <v>0.0582</v>
      </c>
      <c r="U466" s="1">
        <v>449</v>
      </c>
      <c r="V466" s="1">
        <f t="shared" si="90"/>
        <v>6.10924758276437</v>
      </c>
      <c r="W466" s="1">
        <v>11.92</v>
      </c>
      <c r="X466" s="4">
        <v>101600000</v>
      </c>
      <c r="Y466" s="1">
        <f t="shared" si="91"/>
        <v>18.4365540931087</v>
      </c>
      <c r="Z466" s="1">
        <v>5.29</v>
      </c>
      <c r="AA466" s="1">
        <v>30.95</v>
      </c>
      <c r="AB466" s="1">
        <v>68.36</v>
      </c>
      <c r="AC466" s="1">
        <v>0.024333</v>
      </c>
      <c r="AD466" s="4">
        <v>195500000</v>
      </c>
      <c r="AE466" s="4">
        <v>2001000000</v>
      </c>
      <c r="AF466" s="4">
        <f t="shared" si="92"/>
        <v>0.0568479209072405</v>
      </c>
      <c r="AG466" s="4">
        <f t="shared" si="93"/>
        <v>0.0977011494252874</v>
      </c>
      <c r="AH466" s="3">
        <v>1.790691</v>
      </c>
      <c r="AI466" s="4">
        <v>1873000000</v>
      </c>
      <c r="AJ466" s="4">
        <v>1552000000</v>
      </c>
      <c r="AK466" s="4">
        <f t="shared" si="94"/>
        <v>0.807912545549193</v>
      </c>
      <c r="AL466" s="4">
        <f t="shared" si="95"/>
        <v>0.97501301405518</v>
      </c>
      <c r="AM466" s="1">
        <v>33.33</v>
      </c>
      <c r="AN466" s="1">
        <v>1.9618</v>
      </c>
    </row>
    <row r="467" spans="1:40">
      <c r="A467" s="1">
        <v>2823</v>
      </c>
      <c r="B467" s="1">
        <v>2021</v>
      </c>
      <c r="C467" s="4">
        <v>1407000000</v>
      </c>
      <c r="D467" s="4">
        <v>163300000</v>
      </c>
      <c r="E467" s="4">
        <v>2447000000</v>
      </c>
      <c r="F467" s="2">
        <f t="shared" si="84"/>
        <v>1570300000</v>
      </c>
      <c r="G467" s="2">
        <f t="shared" si="85"/>
        <v>21.1745325208552</v>
      </c>
      <c r="H467" s="2">
        <f t="shared" si="86"/>
        <v>0.641724560686555</v>
      </c>
      <c r="I467" s="5">
        <v>138</v>
      </c>
      <c r="J467" s="5">
        <v>133</v>
      </c>
      <c r="K467" s="5">
        <f t="shared" si="87"/>
        <v>4.93447393313069</v>
      </c>
      <c r="L467" s="5">
        <f t="shared" si="88"/>
        <v>4.89783979995091</v>
      </c>
      <c r="M467" s="4">
        <v>3546000000</v>
      </c>
      <c r="N467" s="4">
        <f t="shared" si="89"/>
        <v>21.9890860445984</v>
      </c>
      <c r="O467" s="4">
        <v>1334000000</v>
      </c>
      <c r="P467" s="4">
        <v>287100000</v>
      </c>
      <c r="Q467" s="1">
        <v>0.6237</v>
      </c>
      <c r="R467" s="1">
        <v>0.0312</v>
      </c>
      <c r="S467" s="1">
        <v>0.0036</v>
      </c>
      <c r="T467" s="1">
        <v>0.0096</v>
      </c>
      <c r="U467" s="1">
        <v>378</v>
      </c>
      <c r="V467" s="1">
        <f t="shared" si="90"/>
        <v>5.93753620508243</v>
      </c>
      <c r="W467" s="1">
        <v>9.04</v>
      </c>
      <c r="X467" s="1">
        <v>98132340</v>
      </c>
      <c r="Y467" s="1">
        <f t="shared" si="91"/>
        <v>18.401827533817</v>
      </c>
      <c r="Z467" s="1">
        <v>4.01</v>
      </c>
      <c r="AA467" s="1">
        <v>30.59</v>
      </c>
      <c r="AB467" s="1">
        <v>66.67</v>
      </c>
      <c r="AC467" s="1">
        <v>0.003594</v>
      </c>
      <c r="AD467" s="4">
        <v>198700000</v>
      </c>
      <c r="AE467" s="4">
        <v>2211000000</v>
      </c>
      <c r="AF467" s="4">
        <f t="shared" si="92"/>
        <v>0.0560349689791314</v>
      </c>
      <c r="AG467" s="4">
        <f t="shared" si="93"/>
        <v>0.0898688376300317</v>
      </c>
      <c r="AH467" s="3">
        <v>1.448762</v>
      </c>
      <c r="AI467" s="4">
        <v>2463000000</v>
      </c>
      <c r="AJ467" s="4">
        <v>2080000000</v>
      </c>
      <c r="AK467" s="4">
        <f t="shared" si="94"/>
        <v>0.85002043318349</v>
      </c>
      <c r="AL467" s="4">
        <f t="shared" si="95"/>
        <v>1.0065386187168</v>
      </c>
      <c r="AM467" s="1">
        <v>33.33</v>
      </c>
      <c r="AN467" s="1">
        <v>1.708</v>
      </c>
    </row>
    <row r="468" spans="1:40">
      <c r="A468" s="1">
        <v>2823</v>
      </c>
      <c r="B468" s="1">
        <v>2022</v>
      </c>
      <c r="C468" s="4">
        <v>1631000000</v>
      </c>
      <c r="D468" s="4">
        <v>181200000</v>
      </c>
      <c r="E468" s="4">
        <v>2662000000</v>
      </c>
      <c r="F468" s="2">
        <f t="shared" si="84"/>
        <v>1812200000</v>
      </c>
      <c r="G468" s="2">
        <f t="shared" si="85"/>
        <v>21.3178074137522</v>
      </c>
      <c r="H468" s="2">
        <f t="shared" si="86"/>
        <v>0.68076634109692</v>
      </c>
      <c r="I468" s="5">
        <v>143</v>
      </c>
      <c r="J468" s="5">
        <v>133</v>
      </c>
      <c r="K468" s="5">
        <f t="shared" si="87"/>
        <v>4.969813299576</v>
      </c>
      <c r="L468" s="5">
        <f t="shared" si="88"/>
        <v>4.89783979995091</v>
      </c>
      <c r="M468" s="4">
        <v>3703000000</v>
      </c>
      <c r="N468" s="4">
        <f t="shared" si="89"/>
        <v>22.0324091388779</v>
      </c>
      <c r="O468" s="4">
        <v>1405000000</v>
      </c>
      <c r="P468" s="4">
        <v>287100000</v>
      </c>
      <c r="Q468" s="1">
        <v>0.6206</v>
      </c>
      <c r="R468" s="1">
        <v>0.0212</v>
      </c>
      <c r="S468" s="1">
        <v>0.0067</v>
      </c>
      <c r="T468" s="1">
        <v>0.0177</v>
      </c>
      <c r="U468" s="1">
        <v>406</v>
      </c>
      <c r="V468" s="1">
        <f t="shared" si="90"/>
        <v>6.00881318544259</v>
      </c>
      <c r="W468" s="1">
        <v>9.56</v>
      </c>
      <c r="X468" s="4">
        <v>110100000</v>
      </c>
      <c r="Y468" s="1">
        <f t="shared" si="91"/>
        <v>18.5168996016929</v>
      </c>
      <c r="Z468" s="1">
        <v>4.13</v>
      </c>
      <c r="AA468" s="1">
        <v>26.97</v>
      </c>
      <c r="AB468" s="1">
        <v>62.41</v>
      </c>
      <c r="AC468" s="1">
        <v>0.006703</v>
      </c>
      <c r="AD468" s="4">
        <v>309500000</v>
      </c>
      <c r="AE468" s="4">
        <v>2298000000</v>
      </c>
      <c r="AF468" s="4">
        <f t="shared" si="92"/>
        <v>0.0835808803672698</v>
      </c>
      <c r="AG468" s="4">
        <f t="shared" si="93"/>
        <v>0.134682332463011</v>
      </c>
      <c r="AH468" s="3">
        <v>1.390999</v>
      </c>
      <c r="AI468" s="4">
        <v>2646000000</v>
      </c>
      <c r="AJ468" s="4">
        <v>2284000000</v>
      </c>
      <c r="AK468" s="4">
        <f t="shared" si="94"/>
        <v>0.858001502629602</v>
      </c>
      <c r="AL468" s="4">
        <f t="shared" si="95"/>
        <v>0.993989481592787</v>
      </c>
      <c r="AM468" s="1">
        <v>33.33</v>
      </c>
      <c r="AN468" s="1">
        <v>1.5961</v>
      </c>
    </row>
    <row r="469" spans="1:40">
      <c r="A469" s="1">
        <v>2823</v>
      </c>
      <c r="B469" s="1">
        <v>2023</v>
      </c>
      <c r="C469" s="4">
        <v>1928000000</v>
      </c>
      <c r="D469" s="4">
        <v>193900000</v>
      </c>
      <c r="E469" s="4">
        <v>3024000000</v>
      </c>
      <c r="F469" s="2">
        <f t="shared" si="84"/>
        <v>2121900000</v>
      </c>
      <c r="G469" s="2">
        <f t="shared" si="85"/>
        <v>21.4755777506743</v>
      </c>
      <c r="H469" s="2">
        <f t="shared" si="86"/>
        <v>0.701686507936508</v>
      </c>
      <c r="I469" s="5">
        <v>143</v>
      </c>
      <c r="J469" s="5">
        <v>133</v>
      </c>
      <c r="K469" s="5">
        <f t="shared" si="87"/>
        <v>4.969813299576</v>
      </c>
      <c r="L469" s="5">
        <f t="shared" si="88"/>
        <v>4.89783979995091</v>
      </c>
      <c r="M469" s="4">
        <v>3828000000</v>
      </c>
      <c r="N469" s="4">
        <f t="shared" si="89"/>
        <v>22.0656083105371</v>
      </c>
      <c r="O469" s="4">
        <v>1474000000</v>
      </c>
      <c r="P469" s="4">
        <v>288400000</v>
      </c>
      <c r="Q469" s="1">
        <v>0.615</v>
      </c>
      <c r="R469" s="1">
        <v>0.0373</v>
      </c>
      <c r="S469" s="1">
        <v>0.02</v>
      </c>
      <c r="T469" s="1">
        <v>0.0521</v>
      </c>
      <c r="U469" s="1">
        <v>401</v>
      </c>
      <c r="V469" s="1">
        <f t="shared" si="90"/>
        <v>5.99645208861902</v>
      </c>
      <c r="W469" s="1">
        <v>9.18</v>
      </c>
      <c r="X469" s="4">
        <v>114900000</v>
      </c>
      <c r="Y469" s="1">
        <f t="shared" si="91"/>
        <v>18.559572742819</v>
      </c>
      <c r="Z469" s="1">
        <v>3.8</v>
      </c>
      <c r="AA469" s="1">
        <v>26.84</v>
      </c>
      <c r="AB469" s="1">
        <v>62</v>
      </c>
      <c r="AC469" s="1">
        <v>0.02004</v>
      </c>
      <c r="AD469" s="4">
        <v>257400000</v>
      </c>
      <c r="AE469" s="4">
        <v>2354000000</v>
      </c>
      <c r="AF469" s="4">
        <f t="shared" si="92"/>
        <v>0.0672413793103448</v>
      </c>
      <c r="AG469" s="4">
        <f t="shared" si="93"/>
        <v>0.109345794392523</v>
      </c>
      <c r="AH469" s="3">
        <v>1.265961</v>
      </c>
      <c r="AI469" s="4">
        <v>2936000000</v>
      </c>
      <c r="AJ469" s="4">
        <v>2580000000</v>
      </c>
      <c r="AK469" s="4">
        <f t="shared" si="94"/>
        <v>0.853174603174603</v>
      </c>
      <c r="AL469" s="4">
        <f t="shared" si="95"/>
        <v>0.970899470899471</v>
      </c>
      <c r="AM469" s="1">
        <v>33.33</v>
      </c>
      <c r="AN469" s="1">
        <v>1.4425</v>
      </c>
    </row>
    <row r="470" spans="1:40">
      <c r="A470" s="1">
        <v>2828</v>
      </c>
      <c r="B470" s="1">
        <v>2018</v>
      </c>
      <c r="C470" s="4">
        <v>567600000</v>
      </c>
      <c r="D470" s="1">
        <v>16331647</v>
      </c>
      <c r="E470" s="4">
        <v>904400000</v>
      </c>
      <c r="F470" s="2">
        <f t="shared" si="84"/>
        <v>583931647</v>
      </c>
      <c r="G470" s="2">
        <f t="shared" si="85"/>
        <v>20.1852944911342</v>
      </c>
      <c r="H470" s="2">
        <f t="shared" si="86"/>
        <v>0.645656398717382</v>
      </c>
      <c r="I470" s="5">
        <v>40</v>
      </c>
      <c r="J470" s="5">
        <v>40</v>
      </c>
      <c r="K470" s="5">
        <f t="shared" si="87"/>
        <v>3.71357206670431</v>
      </c>
      <c r="L470" s="5">
        <f t="shared" si="88"/>
        <v>3.71357206670431</v>
      </c>
      <c r="M470" s="4">
        <v>1880000000</v>
      </c>
      <c r="N470" s="4">
        <f t="shared" si="89"/>
        <v>21.3545376137883</v>
      </c>
      <c r="O470" s="4">
        <v>989400000</v>
      </c>
      <c r="P470" s="4">
        <v>204600000</v>
      </c>
      <c r="Q470" s="1">
        <v>0.4738</v>
      </c>
      <c r="R470" s="1">
        <v>0.0308</v>
      </c>
      <c r="S470" s="1">
        <v>0.0244</v>
      </c>
      <c r="T470" s="1">
        <v>0.0464</v>
      </c>
      <c r="U470" s="1">
        <v>46</v>
      </c>
      <c r="V470" s="1">
        <f t="shared" si="90"/>
        <v>3.85014760171006</v>
      </c>
      <c r="W470" s="1">
        <v>2.75</v>
      </c>
      <c r="X470" s="1">
        <v>13261249</v>
      </c>
      <c r="Y470" s="1">
        <f t="shared" si="91"/>
        <v>16.4003567313479</v>
      </c>
      <c r="Z470" s="1">
        <v>1.47</v>
      </c>
      <c r="AA470" s="1">
        <v>16.07</v>
      </c>
      <c r="AB470" s="1">
        <v>39.77</v>
      </c>
      <c r="AC470" s="1">
        <v>0.024395</v>
      </c>
      <c r="AD470" s="4">
        <v>171100000</v>
      </c>
      <c r="AE470" s="4">
        <v>891000000</v>
      </c>
      <c r="AF470" s="4">
        <f t="shared" si="92"/>
        <v>0.0910106382978723</v>
      </c>
      <c r="AG470" s="4">
        <f t="shared" si="93"/>
        <v>0.192031425364759</v>
      </c>
      <c r="AH470" s="3">
        <v>2.079098</v>
      </c>
      <c r="AI470" s="4">
        <v>856300000</v>
      </c>
      <c r="AJ470" s="4">
        <v>719000000</v>
      </c>
      <c r="AK470" s="4">
        <f t="shared" si="94"/>
        <v>0.79500221141088</v>
      </c>
      <c r="AL470" s="4">
        <f t="shared" si="95"/>
        <v>0.946815568332596</v>
      </c>
      <c r="AM470" s="1">
        <v>33.33</v>
      </c>
      <c r="AN470" s="1">
        <v>1.8498</v>
      </c>
    </row>
    <row r="471" spans="1:40">
      <c r="A471" s="1">
        <v>2828</v>
      </c>
      <c r="B471" s="1">
        <v>2019</v>
      </c>
      <c r="C471" s="4">
        <v>745200000</v>
      </c>
      <c r="D471" s="1">
        <v>17768861</v>
      </c>
      <c r="E471" s="4">
        <v>1408000000</v>
      </c>
      <c r="F471" s="2">
        <f t="shared" si="84"/>
        <v>762968861</v>
      </c>
      <c r="G471" s="2">
        <f t="shared" si="85"/>
        <v>20.4527277771446</v>
      </c>
      <c r="H471" s="2">
        <f t="shared" si="86"/>
        <v>0.541881293323864</v>
      </c>
      <c r="I471" s="5">
        <v>48</v>
      </c>
      <c r="J471" s="5">
        <v>48</v>
      </c>
      <c r="K471" s="5">
        <f t="shared" si="87"/>
        <v>3.89182029811063</v>
      </c>
      <c r="L471" s="5">
        <f t="shared" si="88"/>
        <v>3.89182029811063</v>
      </c>
      <c r="M471" s="4">
        <v>2523000000</v>
      </c>
      <c r="N471" s="4">
        <f t="shared" si="89"/>
        <v>21.6487145066053</v>
      </c>
      <c r="O471" s="4">
        <v>1021000000</v>
      </c>
      <c r="P471" s="4">
        <v>203200000</v>
      </c>
      <c r="Q471" s="1">
        <v>0.5953</v>
      </c>
      <c r="R471" s="1">
        <v>0.0179</v>
      </c>
      <c r="S471" s="1">
        <v>0.0172</v>
      </c>
      <c r="T471" s="1">
        <v>0.0426</v>
      </c>
      <c r="U471" s="1">
        <v>53</v>
      </c>
      <c r="V471" s="1">
        <f t="shared" si="90"/>
        <v>3.98898404656427</v>
      </c>
      <c r="W471" s="1">
        <v>4.56</v>
      </c>
      <c r="X471" s="1">
        <v>23799015</v>
      </c>
      <c r="Y471" s="1">
        <f t="shared" si="91"/>
        <v>16.9851547512306</v>
      </c>
      <c r="Z471" s="1">
        <v>1.69</v>
      </c>
      <c r="AA471" s="1">
        <v>16.19</v>
      </c>
      <c r="AB471" s="1">
        <v>40.04</v>
      </c>
      <c r="AC471" s="1">
        <v>0.017248</v>
      </c>
      <c r="AD471" s="1">
        <v>-82885476</v>
      </c>
      <c r="AE471" s="4">
        <v>1502000000</v>
      </c>
      <c r="AF471" s="4">
        <f t="shared" si="92"/>
        <v>-0.0328519524375743</v>
      </c>
      <c r="AG471" s="4">
        <f t="shared" si="93"/>
        <v>-0.0551834061251664</v>
      </c>
      <c r="AH471" s="3">
        <v>1.791616</v>
      </c>
      <c r="AI471" s="4">
        <v>1315000000</v>
      </c>
      <c r="AJ471" s="4">
        <v>1187000000</v>
      </c>
      <c r="AK471" s="4">
        <f t="shared" si="94"/>
        <v>0.843039772727273</v>
      </c>
      <c r="AL471" s="4">
        <f t="shared" si="95"/>
        <v>0.933948863636364</v>
      </c>
      <c r="AM471" s="1">
        <v>42.86</v>
      </c>
      <c r="AN471" s="1">
        <v>1.1782</v>
      </c>
    </row>
    <row r="472" spans="1:40">
      <c r="A472" s="1">
        <v>2828</v>
      </c>
      <c r="B472" s="1">
        <v>2020</v>
      </c>
      <c r="C472" s="4">
        <v>823100000</v>
      </c>
      <c r="D472" s="1">
        <v>17268150</v>
      </c>
      <c r="E472" s="4">
        <v>935800000</v>
      </c>
      <c r="F472" s="2">
        <f t="shared" si="84"/>
        <v>840368150</v>
      </c>
      <c r="G472" s="2">
        <f t="shared" si="85"/>
        <v>20.5493506275972</v>
      </c>
      <c r="H472" s="2">
        <f t="shared" si="86"/>
        <v>0.898021104936952</v>
      </c>
      <c r="I472" s="5">
        <v>49</v>
      </c>
      <c r="J472" s="5">
        <v>49</v>
      </c>
      <c r="K472" s="5">
        <f t="shared" si="87"/>
        <v>3.91202300542815</v>
      </c>
      <c r="L472" s="5">
        <f t="shared" si="88"/>
        <v>3.91202300542815</v>
      </c>
      <c r="M472" s="4">
        <v>2629000000</v>
      </c>
      <c r="N472" s="4">
        <f t="shared" si="89"/>
        <v>21.6898693826942</v>
      </c>
      <c r="O472" s="4">
        <v>989200000</v>
      </c>
      <c r="P472" s="4">
        <v>201000000</v>
      </c>
      <c r="Q472" s="1">
        <v>0.6238</v>
      </c>
      <c r="R472" s="1">
        <v>0.028</v>
      </c>
      <c r="S472" s="1">
        <v>0.0103</v>
      </c>
      <c r="T472" s="1">
        <v>0.0273</v>
      </c>
      <c r="U472" s="1">
        <v>60</v>
      </c>
      <c r="V472" s="1">
        <f t="shared" si="90"/>
        <v>4.11087386417331</v>
      </c>
      <c r="W472" s="1">
        <v>4.58</v>
      </c>
      <c r="X472" s="1">
        <v>20420493</v>
      </c>
      <c r="Y472" s="1">
        <f t="shared" si="91"/>
        <v>16.8320495134064</v>
      </c>
      <c r="Z472" s="1">
        <v>2.18</v>
      </c>
      <c r="AA472" s="1">
        <v>16.37</v>
      </c>
      <c r="AB472" s="1">
        <v>36.75</v>
      </c>
      <c r="AC472" s="1">
        <v>0.010258</v>
      </c>
      <c r="AD472" s="1">
        <v>55038673</v>
      </c>
      <c r="AE472" s="4">
        <v>1640000000</v>
      </c>
      <c r="AF472" s="4">
        <f t="shared" si="92"/>
        <v>0.020935212248003</v>
      </c>
      <c r="AG472" s="4">
        <f t="shared" si="93"/>
        <v>0.0335601664634146</v>
      </c>
      <c r="AH472" s="3">
        <v>2.810023</v>
      </c>
      <c r="AI472" s="4">
        <v>885200000</v>
      </c>
      <c r="AJ472" s="4">
        <v>724000000</v>
      </c>
      <c r="AK472" s="4">
        <f t="shared" si="94"/>
        <v>0.773669587518701</v>
      </c>
      <c r="AL472" s="4">
        <f t="shared" si="95"/>
        <v>0.945928617225903</v>
      </c>
      <c r="AM472" s="1">
        <v>42.86</v>
      </c>
      <c r="AN472" s="1">
        <v>1.401</v>
      </c>
    </row>
    <row r="473" spans="1:40">
      <c r="A473" s="1">
        <v>2828</v>
      </c>
      <c r="B473" s="1">
        <v>2021</v>
      </c>
      <c r="C473" s="4">
        <v>817300000</v>
      </c>
      <c r="D473" s="1">
        <v>38611190</v>
      </c>
      <c r="E473" s="4">
        <v>1143000000</v>
      </c>
      <c r="F473" s="2">
        <f t="shared" si="84"/>
        <v>855911190</v>
      </c>
      <c r="G473" s="2">
        <f t="shared" si="85"/>
        <v>20.5676771787236</v>
      </c>
      <c r="H473" s="2">
        <f t="shared" si="86"/>
        <v>0.748828687664042</v>
      </c>
      <c r="I473" s="5">
        <v>50</v>
      </c>
      <c r="J473" s="5">
        <v>49</v>
      </c>
      <c r="K473" s="5">
        <f t="shared" si="87"/>
        <v>3.93182563272433</v>
      </c>
      <c r="L473" s="5">
        <f t="shared" si="88"/>
        <v>3.91202300542815</v>
      </c>
      <c r="M473" s="4">
        <v>2766000000</v>
      </c>
      <c r="N473" s="4">
        <f t="shared" si="89"/>
        <v>21.740668070189</v>
      </c>
      <c r="O473" s="4">
        <v>1017000000</v>
      </c>
      <c r="P473" s="4">
        <v>201000000</v>
      </c>
      <c r="Q473" s="1">
        <v>0.6323</v>
      </c>
      <c r="R473" s="1">
        <v>0.0229</v>
      </c>
      <c r="S473" s="1">
        <v>0.0112</v>
      </c>
      <c r="T473" s="1">
        <v>0.0305</v>
      </c>
      <c r="U473" s="1">
        <v>98</v>
      </c>
      <c r="V473" s="1">
        <f t="shared" si="90"/>
        <v>4.59511985013459</v>
      </c>
      <c r="W473" s="1">
        <v>7</v>
      </c>
      <c r="X473" s="1">
        <v>44601671</v>
      </c>
      <c r="Y473" s="1">
        <f t="shared" si="91"/>
        <v>17.6132818826562</v>
      </c>
      <c r="Z473" s="1">
        <v>3.9</v>
      </c>
      <c r="AA473" s="1">
        <v>16.37</v>
      </c>
      <c r="AB473" s="1">
        <v>34.7</v>
      </c>
      <c r="AC473" s="1">
        <v>0.0112</v>
      </c>
      <c r="AD473" s="1">
        <v>49815223</v>
      </c>
      <c r="AE473" s="4">
        <v>1749000000</v>
      </c>
      <c r="AF473" s="4">
        <f t="shared" si="92"/>
        <v>0.0180098420101229</v>
      </c>
      <c r="AG473" s="4">
        <f t="shared" si="93"/>
        <v>0.0284821172098342</v>
      </c>
      <c r="AH473" s="3">
        <v>2.419566</v>
      </c>
      <c r="AI473" s="4">
        <v>1106000000</v>
      </c>
      <c r="AJ473" s="4">
        <v>945100000</v>
      </c>
      <c r="AK473" s="4">
        <f t="shared" si="94"/>
        <v>0.826859142607174</v>
      </c>
      <c r="AL473" s="4">
        <f t="shared" si="95"/>
        <v>0.967629046369204</v>
      </c>
      <c r="AM473" s="1">
        <v>37.5</v>
      </c>
      <c r="AN473" s="1">
        <v>1.2244</v>
      </c>
    </row>
    <row r="474" spans="1:40">
      <c r="A474" s="1">
        <v>2828</v>
      </c>
      <c r="B474" s="1">
        <v>2022</v>
      </c>
      <c r="C474" s="4">
        <v>615000000</v>
      </c>
      <c r="D474" s="1">
        <v>39481484</v>
      </c>
      <c r="E474" s="4">
        <v>669100000</v>
      </c>
      <c r="F474" s="2">
        <f t="shared" si="84"/>
        <v>654481484</v>
      </c>
      <c r="G474" s="2">
        <f t="shared" si="85"/>
        <v>20.2993538526161</v>
      </c>
      <c r="H474" s="2">
        <f t="shared" si="86"/>
        <v>0.978151971304738</v>
      </c>
      <c r="I474" s="5">
        <v>50</v>
      </c>
      <c r="J474" s="5">
        <v>49</v>
      </c>
      <c r="K474" s="5">
        <f t="shared" si="87"/>
        <v>3.93182563272433</v>
      </c>
      <c r="L474" s="5">
        <f t="shared" si="88"/>
        <v>3.91202300542815</v>
      </c>
      <c r="M474" s="4">
        <v>2023000000</v>
      </c>
      <c r="N474" s="4">
        <f t="shared" si="89"/>
        <v>21.427847395132</v>
      </c>
      <c r="O474" s="4">
        <v>617600000</v>
      </c>
      <c r="P474" s="4">
        <v>201000000</v>
      </c>
      <c r="Q474" s="1">
        <v>0.6947</v>
      </c>
      <c r="R474" s="1">
        <v>-0.1523</v>
      </c>
      <c r="S474" s="1">
        <v>-0.1637</v>
      </c>
      <c r="T474" s="1">
        <v>-0.5361</v>
      </c>
      <c r="U474" s="1">
        <v>115</v>
      </c>
      <c r="V474" s="1">
        <f t="shared" si="90"/>
        <v>4.75359019110637</v>
      </c>
      <c r="W474" s="1">
        <v>11.04</v>
      </c>
      <c r="X474" s="1">
        <v>34642269</v>
      </c>
      <c r="Y474" s="1">
        <f t="shared" si="91"/>
        <v>17.3605851418228</v>
      </c>
      <c r="Z474" s="1">
        <v>5.18</v>
      </c>
      <c r="AA474" s="1">
        <v>16.37</v>
      </c>
      <c r="AB474" s="1">
        <v>30</v>
      </c>
      <c r="AC474" s="1">
        <v>-0.163669</v>
      </c>
      <c r="AD474" s="4">
        <v>115800000</v>
      </c>
      <c r="AE474" s="4">
        <v>1406000000</v>
      </c>
      <c r="AF474" s="4">
        <f t="shared" si="92"/>
        <v>0.0572417202174988</v>
      </c>
      <c r="AG474" s="4">
        <f t="shared" si="93"/>
        <v>0.0823613086770981</v>
      </c>
      <c r="AH474" s="3">
        <v>3.02356</v>
      </c>
      <c r="AI474" s="4">
        <v>829100000</v>
      </c>
      <c r="AJ474" s="4">
        <v>686000000</v>
      </c>
      <c r="AK474" s="4">
        <f t="shared" si="94"/>
        <v>1.02525780899716</v>
      </c>
      <c r="AL474" s="4">
        <f t="shared" si="95"/>
        <v>1.23912718577193</v>
      </c>
      <c r="AM474" s="1">
        <v>37.5</v>
      </c>
      <c r="AN474" s="1">
        <v>1.5572</v>
      </c>
    </row>
    <row r="475" spans="1:40">
      <c r="A475" s="1">
        <v>2828</v>
      </c>
      <c r="B475" s="1">
        <v>2023</v>
      </c>
      <c r="C475" s="4">
        <v>507100000</v>
      </c>
      <c r="D475" s="1">
        <v>31653941</v>
      </c>
      <c r="E475" s="4">
        <v>981000000</v>
      </c>
      <c r="F475" s="2">
        <f t="shared" si="84"/>
        <v>538753941</v>
      </c>
      <c r="G475" s="2">
        <f t="shared" si="85"/>
        <v>20.1047695144367</v>
      </c>
      <c r="H475" s="2">
        <f t="shared" si="86"/>
        <v>0.54918852293578</v>
      </c>
      <c r="I475" s="5">
        <v>50</v>
      </c>
      <c r="J475" s="5">
        <v>49</v>
      </c>
      <c r="K475" s="5">
        <f t="shared" si="87"/>
        <v>3.93182563272433</v>
      </c>
      <c r="L475" s="5">
        <f t="shared" si="88"/>
        <v>3.91202300542815</v>
      </c>
      <c r="M475" s="4">
        <v>1923000000</v>
      </c>
      <c r="N475" s="4">
        <f t="shared" si="89"/>
        <v>21.3771523035531</v>
      </c>
      <c r="O475" s="4">
        <v>612300000</v>
      </c>
      <c r="P475" s="4">
        <v>201000000</v>
      </c>
      <c r="Q475" s="1">
        <v>0.6816</v>
      </c>
      <c r="R475" s="1">
        <v>0.035</v>
      </c>
      <c r="S475" s="1">
        <v>0.0247</v>
      </c>
      <c r="T475" s="1">
        <v>0.0777</v>
      </c>
      <c r="U475" s="1">
        <v>130</v>
      </c>
      <c r="V475" s="1">
        <f t="shared" si="90"/>
        <v>4.87519732320115</v>
      </c>
      <c r="W475" s="1">
        <v>14.19</v>
      </c>
      <c r="X475" s="1">
        <v>24298204</v>
      </c>
      <c r="Y475" s="1">
        <f t="shared" si="91"/>
        <v>17.0059129961143</v>
      </c>
      <c r="Z475" s="1">
        <v>2.48</v>
      </c>
      <c r="AA475" s="1">
        <v>16.37</v>
      </c>
      <c r="AB475" s="1">
        <v>26.94</v>
      </c>
      <c r="AC475" s="1">
        <v>0.024742</v>
      </c>
      <c r="AD475" s="1">
        <v>99791279</v>
      </c>
      <c r="AE475" s="4">
        <v>1311000000</v>
      </c>
      <c r="AF475" s="4">
        <f t="shared" si="92"/>
        <v>0.0518935408216329</v>
      </c>
      <c r="AG475" s="4">
        <f t="shared" si="93"/>
        <v>0.0761184431731503</v>
      </c>
      <c r="AH475" s="3">
        <v>1.960319</v>
      </c>
      <c r="AI475" s="4">
        <v>944300000</v>
      </c>
      <c r="AJ475" s="4">
        <v>800800000</v>
      </c>
      <c r="AK475" s="4">
        <f t="shared" si="94"/>
        <v>0.816309887869521</v>
      </c>
      <c r="AL475" s="4">
        <f t="shared" si="95"/>
        <v>0.962589194699286</v>
      </c>
      <c r="AM475" s="1">
        <v>42.86</v>
      </c>
      <c r="AN475" s="1">
        <v>0.9337</v>
      </c>
    </row>
    <row r="476" spans="1:40">
      <c r="A476" s="1">
        <v>2850</v>
      </c>
      <c r="B476" s="1">
        <v>2018</v>
      </c>
      <c r="C476" s="4">
        <v>1253000000</v>
      </c>
      <c r="D476" s="4">
        <v>168000000</v>
      </c>
      <c r="E476" s="4">
        <v>2000000000</v>
      </c>
      <c r="F476" s="2">
        <f t="shared" si="84"/>
        <v>1421000000</v>
      </c>
      <c r="G476" s="2">
        <f t="shared" si="85"/>
        <v>21.0746266860614</v>
      </c>
      <c r="H476" s="2">
        <f t="shared" si="86"/>
        <v>0.7105</v>
      </c>
      <c r="I476" s="5">
        <v>111</v>
      </c>
      <c r="J476" s="5">
        <v>111</v>
      </c>
      <c r="K476" s="5">
        <f t="shared" si="87"/>
        <v>4.71849887129509</v>
      </c>
      <c r="L476" s="5">
        <f t="shared" si="88"/>
        <v>4.71849887129509</v>
      </c>
      <c r="M476" s="4">
        <v>3538000000</v>
      </c>
      <c r="N476" s="4">
        <f t="shared" si="89"/>
        <v>21.986827432684</v>
      </c>
      <c r="O476" s="4">
        <v>2373000000</v>
      </c>
      <c r="P476" s="4">
        <v>210000000</v>
      </c>
      <c r="Q476" s="1">
        <v>0.3293</v>
      </c>
      <c r="R476" s="1">
        <v>0.0354</v>
      </c>
      <c r="S476" s="1">
        <v>0.0227</v>
      </c>
      <c r="T476" s="1">
        <v>0.0339</v>
      </c>
      <c r="U476" s="1">
        <v>706</v>
      </c>
      <c r="V476" s="1">
        <f t="shared" si="90"/>
        <v>6.56103066589657</v>
      </c>
      <c r="W476" s="1">
        <v>19.52</v>
      </c>
      <c r="X476" s="4">
        <v>107200000</v>
      </c>
      <c r="Y476" s="1">
        <f t="shared" si="91"/>
        <v>18.490206806601</v>
      </c>
      <c r="Z476" s="1">
        <v>5.36</v>
      </c>
      <c r="AA476" s="1">
        <v>38.23</v>
      </c>
      <c r="AB476" s="1">
        <v>70.14</v>
      </c>
      <c r="AC476" s="1">
        <v>0.022735</v>
      </c>
      <c r="AD476" s="4">
        <v>170600000</v>
      </c>
      <c r="AE476" s="4">
        <v>1165000000</v>
      </c>
      <c r="AF476" s="4">
        <f t="shared" si="92"/>
        <v>0.0482193329564726</v>
      </c>
      <c r="AG476" s="4">
        <f t="shared" si="93"/>
        <v>0.146437768240343</v>
      </c>
      <c r="AH476" s="3">
        <v>1.768539</v>
      </c>
      <c r="AI476" s="4">
        <v>1924000000</v>
      </c>
      <c r="AJ476" s="4">
        <v>1597000000</v>
      </c>
      <c r="AK476" s="4">
        <f t="shared" si="94"/>
        <v>0.7985</v>
      </c>
      <c r="AL476" s="4">
        <f t="shared" si="95"/>
        <v>0.962</v>
      </c>
      <c r="AM476" s="1">
        <v>42.86</v>
      </c>
      <c r="AN476" s="1">
        <v>1.8077</v>
      </c>
    </row>
    <row r="477" spans="1:40">
      <c r="A477" s="1">
        <v>2850</v>
      </c>
      <c r="B477" s="1">
        <v>2019</v>
      </c>
      <c r="C477" s="4">
        <v>1645000000</v>
      </c>
      <c r="D477" s="4">
        <v>166200000</v>
      </c>
      <c r="E477" s="4">
        <v>2230000000</v>
      </c>
      <c r="F477" s="2">
        <f t="shared" si="84"/>
        <v>1811200000</v>
      </c>
      <c r="G477" s="2">
        <f t="shared" si="85"/>
        <v>21.3172554459731</v>
      </c>
      <c r="H477" s="2">
        <f t="shared" si="86"/>
        <v>0.81219730941704</v>
      </c>
      <c r="I477" s="5">
        <v>118</v>
      </c>
      <c r="J477" s="5">
        <v>118</v>
      </c>
      <c r="K477" s="5">
        <f t="shared" si="87"/>
        <v>4.77912349311153</v>
      </c>
      <c r="L477" s="5">
        <f t="shared" si="88"/>
        <v>4.77912349311153</v>
      </c>
      <c r="M477" s="4">
        <v>3774000000</v>
      </c>
      <c r="N477" s="4">
        <f t="shared" si="89"/>
        <v>22.0514012838928</v>
      </c>
      <c r="O477" s="4">
        <v>2568000000</v>
      </c>
      <c r="P477" s="4">
        <v>210000000</v>
      </c>
      <c r="Q477" s="1">
        <v>0.3195</v>
      </c>
      <c r="R477" s="1">
        <v>0.0831</v>
      </c>
      <c r="S477" s="1">
        <v>0.0613</v>
      </c>
      <c r="T477" s="1">
        <v>0.0901</v>
      </c>
      <c r="U477" s="1">
        <v>722</v>
      </c>
      <c r="V477" s="1">
        <f t="shared" si="90"/>
        <v>6.58340922215876</v>
      </c>
      <c r="W477" s="1">
        <v>22.6</v>
      </c>
      <c r="X477" s="4">
        <v>130100000</v>
      </c>
      <c r="Y477" s="1">
        <f t="shared" si="91"/>
        <v>18.6838139434827</v>
      </c>
      <c r="Z477" s="1">
        <v>5.84</v>
      </c>
      <c r="AA477" s="1">
        <v>38.23</v>
      </c>
      <c r="AB477" s="1">
        <v>66.61</v>
      </c>
      <c r="AC477" s="1">
        <v>0.061346</v>
      </c>
      <c r="AD477" s="4">
        <v>454000000</v>
      </c>
      <c r="AE477" s="4">
        <v>1206000000</v>
      </c>
      <c r="AF477" s="4">
        <f t="shared" si="92"/>
        <v>0.120296767355591</v>
      </c>
      <c r="AG477" s="4">
        <f t="shared" si="93"/>
        <v>0.376451077943615</v>
      </c>
      <c r="AH477" s="3">
        <v>1.692354</v>
      </c>
      <c r="AI477" s="4">
        <v>1945000000</v>
      </c>
      <c r="AJ477" s="4">
        <v>1603000000</v>
      </c>
      <c r="AK477" s="4">
        <f t="shared" si="94"/>
        <v>0.718834080717489</v>
      </c>
      <c r="AL477" s="4">
        <f t="shared" si="95"/>
        <v>0.87219730941704</v>
      </c>
      <c r="AM477" s="1">
        <v>42.86</v>
      </c>
      <c r="AN477" s="1">
        <v>1.4323</v>
      </c>
    </row>
    <row r="478" spans="1:40">
      <c r="A478" s="1">
        <v>2850</v>
      </c>
      <c r="B478" s="1">
        <v>2020</v>
      </c>
      <c r="C478" s="4">
        <v>1948000000</v>
      </c>
      <c r="D478" s="4">
        <v>162300000</v>
      </c>
      <c r="E478" s="4">
        <v>1985000000</v>
      </c>
      <c r="F478" s="2">
        <f t="shared" si="84"/>
        <v>2110300000</v>
      </c>
      <c r="G478" s="2">
        <f t="shared" si="85"/>
        <v>21.4700959544225</v>
      </c>
      <c r="H478" s="2">
        <f t="shared" si="86"/>
        <v>1.0631234256927</v>
      </c>
      <c r="I478" s="5">
        <v>127</v>
      </c>
      <c r="J478" s="5">
        <v>120</v>
      </c>
      <c r="K478" s="5">
        <f t="shared" si="87"/>
        <v>4.85203026391962</v>
      </c>
      <c r="L478" s="5">
        <f t="shared" si="88"/>
        <v>4.79579054559674</v>
      </c>
      <c r="M478" s="4">
        <v>5472000000</v>
      </c>
      <c r="N478" s="4">
        <f t="shared" si="89"/>
        <v>22.4229100172667</v>
      </c>
      <c r="O478" s="4">
        <v>4071000000</v>
      </c>
      <c r="P478" s="4">
        <v>232900000</v>
      </c>
      <c r="Q478" s="1">
        <v>0.256</v>
      </c>
      <c r="R478" s="1">
        <v>0.0378</v>
      </c>
      <c r="S478" s="1">
        <v>0.0324</v>
      </c>
      <c r="T478" s="1">
        <v>0.0436</v>
      </c>
      <c r="U478" s="1">
        <v>887</v>
      </c>
      <c r="V478" s="1">
        <f t="shared" si="90"/>
        <v>6.78897174299217</v>
      </c>
      <c r="W478" s="1">
        <v>29.22</v>
      </c>
      <c r="X478" s="4">
        <v>132400000</v>
      </c>
      <c r="Y478" s="1">
        <f t="shared" si="91"/>
        <v>18.7013382014672</v>
      </c>
      <c r="Z478" s="1">
        <v>6.67</v>
      </c>
      <c r="AA478" s="1">
        <v>34.47</v>
      </c>
      <c r="AB478" s="1">
        <v>63.45</v>
      </c>
      <c r="AC478" s="1">
        <v>0.03241</v>
      </c>
      <c r="AD478" s="1">
        <v>83688619</v>
      </c>
      <c r="AE478" s="4">
        <v>1401000000</v>
      </c>
      <c r="AF478" s="4">
        <f t="shared" si="92"/>
        <v>0.0152939727704678</v>
      </c>
      <c r="AG478" s="4">
        <f t="shared" si="93"/>
        <v>0.0597349172019986</v>
      </c>
      <c r="AH478" s="3">
        <v>2.756587</v>
      </c>
      <c r="AI478" s="4">
        <v>1716000000</v>
      </c>
      <c r="AJ478" s="4">
        <v>1426000000</v>
      </c>
      <c r="AK478" s="4">
        <f t="shared" si="94"/>
        <v>0.718387909319899</v>
      </c>
      <c r="AL478" s="4">
        <f t="shared" si="95"/>
        <v>0.86448362720403</v>
      </c>
      <c r="AM478" s="1">
        <v>42.86</v>
      </c>
      <c r="AN478" s="1">
        <v>1.5294</v>
      </c>
    </row>
    <row r="479" spans="1:40">
      <c r="A479" s="1">
        <v>2850</v>
      </c>
      <c r="B479" s="1">
        <v>2021</v>
      </c>
      <c r="C479" s="4">
        <v>2481000000</v>
      </c>
      <c r="D479" s="4">
        <v>284400000</v>
      </c>
      <c r="E479" s="4">
        <v>4468000000</v>
      </c>
      <c r="F479" s="2">
        <f t="shared" si="84"/>
        <v>2765400000</v>
      </c>
      <c r="G479" s="2">
        <f t="shared" si="85"/>
        <v>21.7404511269188</v>
      </c>
      <c r="H479" s="2">
        <f t="shared" si="86"/>
        <v>0.618934646374217</v>
      </c>
      <c r="I479" s="5">
        <v>152</v>
      </c>
      <c r="J479" s="5">
        <v>126</v>
      </c>
      <c r="K479" s="5">
        <f t="shared" si="87"/>
        <v>5.03043792139244</v>
      </c>
      <c r="L479" s="5">
        <f t="shared" si="88"/>
        <v>4.84418708645859</v>
      </c>
      <c r="M479" s="4">
        <v>7326000000</v>
      </c>
      <c r="N479" s="4">
        <f t="shared" si="89"/>
        <v>22.714695501303</v>
      </c>
      <c r="O479" s="4">
        <v>4641000000</v>
      </c>
      <c r="P479" s="4">
        <v>232900000</v>
      </c>
      <c r="Q479" s="1">
        <v>0.3666</v>
      </c>
      <c r="R479" s="1">
        <v>0.0846</v>
      </c>
      <c r="S479" s="1">
        <v>0.0745</v>
      </c>
      <c r="T479" s="1">
        <v>0.1176</v>
      </c>
      <c r="U479" s="1">
        <v>1202</v>
      </c>
      <c r="V479" s="1">
        <f t="shared" si="90"/>
        <v>7.09257371597468</v>
      </c>
      <c r="W479" s="1">
        <v>21.7</v>
      </c>
      <c r="X479" s="4">
        <v>275200000</v>
      </c>
      <c r="Y479" s="1">
        <f t="shared" si="91"/>
        <v>19.4330086640235</v>
      </c>
      <c r="Z479" s="1">
        <v>6.16</v>
      </c>
      <c r="AA479" s="1">
        <v>33.79</v>
      </c>
      <c r="AB479" s="1">
        <v>60</v>
      </c>
      <c r="AC479" s="1">
        <v>0.074466</v>
      </c>
      <c r="AD479" s="4">
        <v>334700000</v>
      </c>
      <c r="AE479" s="4">
        <v>2686000000</v>
      </c>
      <c r="AF479" s="4">
        <f t="shared" si="92"/>
        <v>0.0456865956865957</v>
      </c>
      <c r="AG479" s="4">
        <f t="shared" si="93"/>
        <v>0.124609084139985</v>
      </c>
      <c r="AH479" s="3">
        <v>1.639922</v>
      </c>
      <c r="AI479" s="4">
        <v>3782000000</v>
      </c>
      <c r="AJ479" s="4">
        <v>3295000000</v>
      </c>
      <c r="AK479" s="4">
        <f t="shared" si="94"/>
        <v>0.737466427931961</v>
      </c>
      <c r="AL479" s="4">
        <f t="shared" si="95"/>
        <v>0.846463742166517</v>
      </c>
      <c r="AM479" s="1">
        <v>42.86</v>
      </c>
      <c r="AN479" s="1">
        <v>1.24</v>
      </c>
    </row>
    <row r="480" spans="1:40">
      <c r="A480" s="1">
        <v>2850</v>
      </c>
      <c r="B480" s="1">
        <v>2022</v>
      </c>
      <c r="C480" s="4">
        <v>5016000000</v>
      </c>
      <c r="D480" s="4">
        <v>408000000</v>
      </c>
      <c r="E480" s="4">
        <v>8654000000</v>
      </c>
      <c r="F480" s="2">
        <f t="shared" si="84"/>
        <v>5424000000</v>
      </c>
      <c r="G480" s="2">
        <f t="shared" si="85"/>
        <v>22.4140993875845</v>
      </c>
      <c r="H480" s="2">
        <f t="shared" si="86"/>
        <v>0.626762190894384</v>
      </c>
      <c r="I480" s="5">
        <v>154</v>
      </c>
      <c r="J480" s="5">
        <v>126</v>
      </c>
      <c r="K480" s="5">
        <f t="shared" si="87"/>
        <v>5.04342511691925</v>
      </c>
      <c r="L480" s="5">
        <f t="shared" si="88"/>
        <v>4.84418708645859</v>
      </c>
      <c r="M480" s="4">
        <v>14170000000</v>
      </c>
      <c r="N480" s="4">
        <f t="shared" si="89"/>
        <v>23.374392890649</v>
      </c>
      <c r="O480" s="4">
        <v>5828000000</v>
      </c>
      <c r="P480" s="4">
        <v>234400000</v>
      </c>
      <c r="Q480" s="1">
        <v>0.5889</v>
      </c>
      <c r="R480" s="1">
        <v>0.0782</v>
      </c>
      <c r="S480" s="1">
        <v>0.0644</v>
      </c>
      <c r="T480" s="1">
        <v>0.1567</v>
      </c>
      <c r="U480" s="1">
        <v>1979</v>
      </c>
      <c r="V480" s="1">
        <f t="shared" si="90"/>
        <v>7.59085212368858</v>
      </c>
      <c r="W480" s="1">
        <v>21.01</v>
      </c>
      <c r="X480" s="4">
        <v>545100000</v>
      </c>
      <c r="Y480" s="1">
        <f t="shared" si="91"/>
        <v>20.1164798220345</v>
      </c>
      <c r="Z480" s="1">
        <v>6.3</v>
      </c>
      <c r="AA480" s="1">
        <v>33.57</v>
      </c>
      <c r="AB480" s="1">
        <v>59.88</v>
      </c>
      <c r="AC480" s="1">
        <v>0.064408</v>
      </c>
      <c r="AD480" s="4">
        <v>437800000</v>
      </c>
      <c r="AE480" s="4">
        <v>8347000000</v>
      </c>
      <c r="AF480" s="4">
        <f t="shared" si="92"/>
        <v>0.0308962597035992</v>
      </c>
      <c r="AG480" s="4">
        <f t="shared" si="93"/>
        <v>0.0524499820294717</v>
      </c>
      <c r="AH480" s="3">
        <v>1.637977</v>
      </c>
      <c r="AI480" s="4">
        <v>7526000000</v>
      </c>
      <c r="AJ480" s="4">
        <v>6589000000</v>
      </c>
      <c r="AK480" s="4">
        <f t="shared" si="94"/>
        <v>0.761382019875202</v>
      </c>
      <c r="AL480" s="4">
        <f t="shared" si="95"/>
        <v>0.869655650566212</v>
      </c>
      <c r="AM480" s="1">
        <v>42.86</v>
      </c>
      <c r="AN480" s="1">
        <v>1.0886</v>
      </c>
    </row>
    <row r="481" spans="1:40">
      <c r="A481" s="1">
        <v>2850</v>
      </c>
      <c r="B481" s="1">
        <v>2023</v>
      </c>
      <c r="C481" s="4">
        <v>6446000000</v>
      </c>
      <c r="D481" s="4">
        <v>409700000</v>
      </c>
      <c r="E481" s="4">
        <v>10510000000</v>
      </c>
      <c r="F481" s="2">
        <f t="shared" si="84"/>
        <v>6855700000</v>
      </c>
      <c r="G481" s="2">
        <f t="shared" si="85"/>
        <v>22.6483462599916</v>
      </c>
      <c r="H481" s="2">
        <f t="shared" si="86"/>
        <v>0.652302568981922</v>
      </c>
      <c r="I481" s="5">
        <v>154</v>
      </c>
      <c r="J481" s="5">
        <v>126</v>
      </c>
      <c r="K481" s="5">
        <f t="shared" si="87"/>
        <v>5.04342511691925</v>
      </c>
      <c r="L481" s="5">
        <f t="shared" si="88"/>
        <v>4.84418708645859</v>
      </c>
      <c r="M481" s="4">
        <v>17220000000</v>
      </c>
      <c r="N481" s="4">
        <f t="shared" si="89"/>
        <v>23.569337335946</v>
      </c>
      <c r="O481" s="4">
        <v>10510000000</v>
      </c>
      <c r="P481" s="4">
        <v>269700000</v>
      </c>
      <c r="Q481" s="1">
        <v>0.3897</v>
      </c>
      <c r="R481" s="1">
        <v>0.0832</v>
      </c>
      <c r="S481" s="1">
        <v>0.0707</v>
      </c>
      <c r="T481" s="1">
        <v>0.1159</v>
      </c>
      <c r="U481" s="1">
        <v>2205</v>
      </c>
      <c r="V481" s="1">
        <f t="shared" si="90"/>
        <v>7.69893619981345</v>
      </c>
      <c r="W481" s="1">
        <v>21.12</v>
      </c>
      <c r="X481" s="4">
        <v>636500000</v>
      </c>
      <c r="Y481" s="1">
        <f t="shared" si="91"/>
        <v>20.2714949759617</v>
      </c>
      <c r="Z481" s="1">
        <v>6.06</v>
      </c>
      <c r="AA481" s="1">
        <v>29.18</v>
      </c>
      <c r="AB481" s="1">
        <v>55.65</v>
      </c>
      <c r="AC481" s="1">
        <v>0.070731</v>
      </c>
      <c r="AD481" s="4">
        <v>747600000</v>
      </c>
      <c r="AE481" s="4">
        <v>6711000000</v>
      </c>
      <c r="AF481" s="4">
        <f t="shared" si="92"/>
        <v>0.0434146341463415</v>
      </c>
      <c r="AG481" s="4">
        <f t="shared" si="93"/>
        <v>0.111399195350916</v>
      </c>
      <c r="AH481" s="3">
        <v>1.638452</v>
      </c>
      <c r="AI481" s="4">
        <v>9136000000</v>
      </c>
      <c r="AJ481" s="4">
        <v>8033000000</v>
      </c>
      <c r="AK481" s="4">
        <f t="shared" si="94"/>
        <v>0.764319695528069</v>
      </c>
      <c r="AL481" s="4">
        <f t="shared" si="95"/>
        <v>0.869267364414843</v>
      </c>
      <c r="AM481" s="1">
        <v>42.86</v>
      </c>
      <c r="AN481" s="1">
        <v>0.993</v>
      </c>
    </row>
    <row r="482" spans="1:40">
      <c r="A482" s="1">
        <v>2851</v>
      </c>
      <c r="B482" s="1">
        <v>2018</v>
      </c>
      <c r="C482" s="4">
        <v>295100000</v>
      </c>
      <c r="D482" s="1">
        <v>68801559</v>
      </c>
      <c r="E482" s="4">
        <v>2394000000</v>
      </c>
      <c r="F482" s="2">
        <f t="shared" si="84"/>
        <v>363901559</v>
      </c>
      <c r="G482" s="2">
        <f t="shared" si="85"/>
        <v>19.7123939467172</v>
      </c>
      <c r="H482" s="2">
        <f t="shared" si="86"/>
        <v>0.15200566374269</v>
      </c>
      <c r="I482" s="5">
        <v>299</v>
      </c>
      <c r="J482" s="5">
        <v>57</v>
      </c>
      <c r="K482" s="5">
        <f t="shared" si="87"/>
        <v>5.7037824746562</v>
      </c>
      <c r="L482" s="5">
        <f t="shared" si="88"/>
        <v>4.06044301054642</v>
      </c>
      <c r="M482" s="4">
        <v>3182000000</v>
      </c>
      <c r="N482" s="4">
        <f t="shared" si="89"/>
        <v>21.880775766862</v>
      </c>
      <c r="O482" s="4">
        <v>1684000000</v>
      </c>
      <c r="P482" s="4">
        <v>313000000</v>
      </c>
      <c r="Q482" s="1">
        <v>0.4707</v>
      </c>
      <c r="R482" s="1">
        <v>0.0831</v>
      </c>
      <c r="S482" s="1">
        <v>0.0809</v>
      </c>
      <c r="T482" s="1">
        <v>0.1529</v>
      </c>
      <c r="U482" s="1">
        <v>715</v>
      </c>
      <c r="V482" s="1">
        <f t="shared" si="90"/>
        <v>6.57368016696065</v>
      </c>
      <c r="W482" s="1">
        <v>26.66</v>
      </c>
      <c r="X482" s="4">
        <v>251900000</v>
      </c>
      <c r="Y482" s="1">
        <f t="shared" si="91"/>
        <v>19.3445427413228</v>
      </c>
      <c r="Z482" s="1">
        <v>10.52</v>
      </c>
      <c r="AA482" s="1">
        <v>21.25</v>
      </c>
      <c r="AB482" s="1">
        <v>55.79</v>
      </c>
      <c r="AC482" s="1">
        <v>0.080944</v>
      </c>
      <c r="AD482" s="1">
        <v>-94873585</v>
      </c>
      <c r="AE482" s="4">
        <v>1498000000</v>
      </c>
      <c r="AF482" s="4">
        <f t="shared" si="92"/>
        <v>-0.0298157086737901</v>
      </c>
      <c r="AG482" s="4">
        <f t="shared" si="93"/>
        <v>-0.0633335013351135</v>
      </c>
      <c r="AH482" s="3">
        <v>1.329407</v>
      </c>
      <c r="AI482" s="4">
        <v>2178000000</v>
      </c>
      <c r="AJ482" s="4">
        <v>1688000000</v>
      </c>
      <c r="AK482" s="4">
        <f t="shared" si="94"/>
        <v>0.705096073517126</v>
      </c>
      <c r="AL482" s="4">
        <f t="shared" si="95"/>
        <v>0.909774436090226</v>
      </c>
      <c r="AM482" s="1">
        <v>40</v>
      </c>
      <c r="AN482" s="1">
        <v>1.1205</v>
      </c>
    </row>
    <row r="483" spans="1:40">
      <c r="A483" s="1">
        <v>2851</v>
      </c>
      <c r="B483" s="1">
        <v>2019</v>
      </c>
      <c r="C483" s="4">
        <v>337800000</v>
      </c>
      <c r="D483" s="4">
        <v>144000000</v>
      </c>
      <c r="E483" s="4">
        <v>3560000000</v>
      </c>
      <c r="F483" s="2">
        <f t="shared" si="84"/>
        <v>481800000</v>
      </c>
      <c r="G483" s="2">
        <f t="shared" si="85"/>
        <v>19.993039648145</v>
      </c>
      <c r="H483" s="2">
        <f t="shared" si="86"/>
        <v>0.135337078651685</v>
      </c>
      <c r="I483" s="5">
        <v>328</v>
      </c>
      <c r="J483" s="5">
        <v>69</v>
      </c>
      <c r="K483" s="5">
        <f t="shared" si="87"/>
        <v>5.79605775076537</v>
      </c>
      <c r="L483" s="5">
        <f t="shared" si="88"/>
        <v>4.24849524204936</v>
      </c>
      <c r="M483" s="4">
        <v>3946000000</v>
      </c>
      <c r="N483" s="4">
        <f t="shared" si="89"/>
        <v>22.0959682445468</v>
      </c>
      <c r="O483" s="4">
        <v>1949000000</v>
      </c>
      <c r="P483" s="4">
        <v>469500000</v>
      </c>
      <c r="Q483" s="1">
        <v>0.5062</v>
      </c>
      <c r="R483" s="1">
        <v>0.1002</v>
      </c>
      <c r="S483" s="1">
        <v>0.0925</v>
      </c>
      <c r="T483" s="1">
        <v>0.1872</v>
      </c>
      <c r="U483" s="1">
        <v>1084</v>
      </c>
      <c r="V483" s="1">
        <f t="shared" si="90"/>
        <v>6.98933526597456</v>
      </c>
      <c r="W483" s="1">
        <v>35.24</v>
      </c>
      <c r="X483" s="4">
        <v>335500000</v>
      </c>
      <c r="Y483" s="1">
        <f t="shared" si="91"/>
        <v>19.631132514376</v>
      </c>
      <c r="Z483" s="1">
        <v>9.42</v>
      </c>
      <c r="AA483" s="1">
        <v>21.25</v>
      </c>
      <c r="AB483" s="1">
        <v>51.29</v>
      </c>
      <c r="AC483" s="1">
        <v>0.092451</v>
      </c>
      <c r="AD483" s="4">
        <v>616200000</v>
      </c>
      <c r="AE483" s="4">
        <v>1997000000</v>
      </c>
      <c r="AF483" s="4">
        <f t="shared" si="92"/>
        <v>0.156158134820071</v>
      </c>
      <c r="AG483" s="4">
        <f t="shared" si="93"/>
        <v>0.3085628442664</v>
      </c>
      <c r="AH483" s="3">
        <v>1.108641</v>
      </c>
      <c r="AI483" s="4">
        <v>3217000000</v>
      </c>
      <c r="AJ483" s="4">
        <v>2638000000</v>
      </c>
      <c r="AK483" s="4">
        <f t="shared" si="94"/>
        <v>0.741011235955056</v>
      </c>
      <c r="AL483" s="4">
        <f t="shared" si="95"/>
        <v>0.903651685393258</v>
      </c>
      <c r="AM483" s="1">
        <v>40</v>
      </c>
      <c r="AN483" s="1">
        <v>0.8641</v>
      </c>
    </row>
    <row r="484" spans="1:40">
      <c r="A484" s="1">
        <v>2851</v>
      </c>
      <c r="B484" s="1">
        <v>2020</v>
      </c>
      <c r="C484" s="4">
        <v>408800000</v>
      </c>
      <c r="D484" s="4">
        <v>234900000</v>
      </c>
      <c r="E484" s="4">
        <v>3376000000</v>
      </c>
      <c r="F484" s="2">
        <f t="shared" si="84"/>
        <v>643700000</v>
      </c>
      <c r="G484" s="2">
        <f t="shared" si="85"/>
        <v>20.2827433370228</v>
      </c>
      <c r="H484" s="2">
        <f t="shared" si="86"/>
        <v>0.190669431279621</v>
      </c>
      <c r="I484" s="5">
        <v>378</v>
      </c>
      <c r="J484" s="5">
        <v>79</v>
      </c>
      <c r="K484" s="5">
        <f t="shared" si="87"/>
        <v>5.93753620508243</v>
      </c>
      <c r="L484" s="5">
        <f t="shared" si="88"/>
        <v>4.38202663467388</v>
      </c>
      <c r="M484" s="4">
        <v>5206000000</v>
      </c>
      <c r="N484" s="4">
        <f t="shared" si="89"/>
        <v>22.3730776435188</v>
      </c>
      <c r="O484" s="4">
        <v>3094000000</v>
      </c>
      <c r="P484" s="4">
        <v>501900000</v>
      </c>
      <c r="Q484" s="1">
        <v>0.4057</v>
      </c>
      <c r="R484" s="1">
        <v>0.0905</v>
      </c>
      <c r="S484" s="1">
        <v>0.0775</v>
      </c>
      <c r="T484" s="1">
        <v>0.1304</v>
      </c>
      <c r="U484" s="1">
        <v>1116</v>
      </c>
      <c r="V484" s="1">
        <f t="shared" si="90"/>
        <v>7.0184017990692</v>
      </c>
      <c r="W484" s="1">
        <v>32.06</v>
      </c>
      <c r="X484" s="4">
        <v>367900000</v>
      </c>
      <c r="Y484" s="1">
        <f t="shared" si="91"/>
        <v>19.723321720075</v>
      </c>
      <c r="Z484" s="1">
        <v>10.9</v>
      </c>
      <c r="AA484" s="1">
        <v>19.87</v>
      </c>
      <c r="AB484" s="1">
        <v>52.16</v>
      </c>
      <c r="AC484" s="1">
        <v>0.077494</v>
      </c>
      <c r="AD484" s="4">
        <v>464100000</v>
      </c>
      <c r="AE484" s="4">
        <v>2112000000</v>
      </c>
      <c r="AF484" s="4">
        <f t="shared" si="92"/>
        <v>0.0891471379177872</v>
      </c>
      <c r="AG484" s="4">
        <f t="shared" si="93"/>
        <v>0.219744318181818</v>
      </c>
      <c r="AH484" s="3">
        <v>1.541966</v>
      </c>
      <c r="AI484" s="4">
        <v>3067000000</v>
      </c>
      <c r="AJ484" s="4">
        <v>2418000000</v>
      </c>
      <c r="AK484" s="4">
        <f t="shared" si="94"/>
        <v>0.716232227488152</v>
      </c>
      <c r="AL484" s="4">
        <f t="shared" si="95"/>
        <v>0.908471563981043</v>
      </c>
      <c r="AM484" s="1">
        <v>40</v>
      </c>
      <c r="AN484" s="1">
        <v>1.031</v>
      </c>
    </row>
    <row r="485" spans="1:40">
      <c r="A485" s="1">
        <v>2851</v>
      </c>
      <c r="B485" s="1">
        <v>2021</v>
      </c>
      <c r="C485" s="4">
        <v>577800000</v>
      </c>
      <c r="D485" s="4">
        <v>258600000</v>
      </c>
      <c r="E485" s="4">
        <v>4156000000</v>
      </c>
      <c r="F485" s="2">
        <f t="shared" si="84"/>
        <v>836400000</v>
      </c>
      <c r="G485" s="2">
        <f t="shared" si="85"/>
        <v>20.5446175255188</v>
      </c>
      <c r="H485" s="2">
        <f t="shared" si="86"/>
        <v>0.201251203079885</v>
      </c>
      <c r="I485" s="5">
        <v>443</v>
      </c>
      <c r="J485" s="5">
        <v>93</v>
      </c>
      <c r="K485" s="5">
        <f t="shared" si="87"/>
        <v>6.09582456243222</v>
      </c>
      <c r="L485" s="5">
        <f t="shared" si="88"/>
        <v>4.54329478227</v>
      </c>
      <c r="M485" s="4">
        <v>6213000000</v>
      </c>
      <c r="N485" s="4">
        <f t="shared" si="89"/>
        <v>22.549909708028</v>
      </c>
      <c r="O485" s="4">
        <v>3192000000</v>
      </c>
      <c r="P485" s="4">
        <v>497600000</v>
      </c>
      <c r="Q485" s="1">
        <v>0.4863</v>
      </c>
      <c r="R485" s="1">
        <v>0.0743</v>
      </c>
      <c r="S485" s="1">
        <v>0.0665</v>
      </c>
      <c r="T485" s="1">
        <v>0.1294</v>
      </c>
      <c r="U485" s="1">
        <v>1443</v>
      </c>
      <c r="V485" s="1">
        <f t="shared" si="90"/>
        <v>7.27517231945277</v>
      </c>
      <c r="W485" s="1">
        <v>33.68</v>
      </c>
      <c r="X485" s="4">
        <v>460700000</v>
      </c>
      <c r="Y485" s="1">
        <f t="shared" si="91"/>
        <v>19.9482576299061</v>
      </c>
      <c r="Z485" s="1">
        <v>11.09</v>
      </c>
      <c r="AA485" s="1">
        <v>19.05</v>
      </c>
      <c r="AB485" s="1">
        <v>53.63</v>
      </c>
      <c r="AC485" s="1">
        <v>0.06646</v>
      </c>
      <c r="AD485" s="4">
        <v>-113400000</v>
      </c>
      <c r="AE485" s="4">
        <v>3021000000</v>
      </c>
      <c r="AF485" s="4">
        <f t="shared" si="92"/>
        <v>-0.0182520521487204</v>
      </c>
      <c r="AG485" s="4">
        <f t="shared" si="93"/>
        <v>-0.0375372393247269</v>
      </c>
      <c r="AH485" s="3">
        <v>1.495034</v>
      </c>
      <c r="AI485" s="4">
        <v>3860000000</v>
      </c>
      <c r="AJ485" s="4">
        <v>3051000000</v>
      </c>
      <c r="AK485" s="4">
        <f t="shared" si="94"/>
        <v>0.734119345524543</v>
      </c>
      <c r="AL485" s="4">
        <f t="shared" si="95"/>
        <v>0.928777670837344</v>
      </c>
      <c r="AM485" s="1">
        <v>40</v>
      </c>
      <c r="AN485" s="1">
        <v>1.0311</v>
      </c>
    </row>
    <row r="486" spans="1:40">
      <c r="A486" s="1">
        <v>2851</v>
      </c>
      <c r="B486" s="1">
        <v>2022</v>
      </c>
      <c r="C486" s="4">
        <v>816700000</v>
      </c>
      <c r="D486" s="4">
        <v>292700000</v>
      </c>
      <c r="E486" s="4">
        <v>5478000000</v>
      </c>
      <c r="F486" s="2">
        <f t="shared" si="84"/>
        <v>1109400000</v>
      </c>
      <c r="G486" s="2">
        <f t="shared" si="85"/>
        <v>20.8270851655854</v>
      </c>
      <c r="H486" s="2">
        <f t="shared" si="86"/>
        <v>0.202519167579409</v>
      </c>
      <c r="I486" s="5">
        <v>455</v>
      </c>
      <c r="J486" s="5">
        <v>96</v>
      </c>
      <c r="K486" s="5">
        <f t="shared" si="87"/>
        <v>6.12249280951439</v>
      </c>
      <c r="L486" s="5">
        <f t="shared" si="88"/>
        <v>4.57471097850338</v>
      </c>
      <c r="M486" s="4">
        <v>8454000000</v>
      </c>
      <c r="N486" s="4">
        <f t="shared" si="89"/>
        <v>22.857905539091</v>
      </c>
      <c r="O486" s="4">
        <v>3832000000</v>
      </c>
      <c r="P486" s="4">
        <v>497600000</v>
      </c>
      <c r="Q486" s="1">
        <v>0.5467</v>
      </c>
      <c r="R486" s="1">
        <v>0.0623</v>
      </c>
      <c r="S486" s="1">
        <v>0.0567</v>
      </c>
      <c r="T486" s="1">
        <v>0.1251</v>
      </c>
      <c r="U486" s="1">
        <v>1808</v>
      </c>
      <c r="V486" s="1">
        <f t="shared" si="90"/>
        <v>7.5005294853953</v>
      </c>
      <c r="W486" s="1">
        <v>34.34</v>
      </c>
      <c r="X486" s="4">
        <v>632400000</v>
      </c>
      <c r="Y486" s="1">
        <f t="shared" si="91"/>
        <v>20.2650326632996</v>
      </c>
      <c r="Z486" s="1">
        <v>11.55</v>
      </c>
      <c r="AA486" s="1">
        <v>19.05</v>
      </c>
      <c r="AB486" s="1">
        <v>53.95</v>
      </c>
      <c r="AC486" s="1">
        <v>0.056709</v>
      </c>
      <c r="AD486" s="1">
        <v>-20743557</v>
      </c>
      <c r="AE486" s="4">
        <v>4622000000</v>
      </c>
      <c r="AF486" s="4">
        <f t="shared" si="92"/>
        <v>-0.00245369730305181</v>
      </c>
      <c r="AG486" s="4">
        <f t="shared" si="93"/>
        <v>-0.00448800454348767</v>
      </c>
      <c r="AH486" s="3">
        <v>1.54325</v>
      </c>
      <c r="AI486" s="4">
        <v>5221000000</v>
      </c>
      <c r="AJ486" s="4">
        <v>4176000000</v>
      </c>
      <c r="AK486" s="4">
        <f t="shared" si="94"/>
        <v>0.762322015334064</v>
      </c>
      <c r="AL486" s="4">
        <f t="shared" si="95"/>
        <v>0.953085067542899</v>
      </c>
      <c r="AM486" s="1">
        <v>40</v>
      </c>
      <c r="AN486" s="1">
        <v>0.9612</v>
      </c>
    </row>
    <row r="487" spans="1:40">
      <c r="A487" s="1">
        <v>2851</v>
      </c>
      <c r="B487" s="1">
        <v>2023</v>
      </c>
      <c r="C487" s="4">
        <v>1265000000</v>
      </c>
      <c r="D487" s="4">
        <v>289400000</v>
      </c>
      <c r="E487" s="4">
        <v>6754000000</v>
      </c>
      <c r="F487" s="2">
        <f t="shared" si="84"/>
        <v>1554400000</v>
      </c>
      <c r="G487" s="2">
        <f t="shared" si="85"/>
        <v>21.1643554560275</v>
      </c>
      <c r="H487" s="2">
        <f t="shared" si="86"/>
        <v>0.230145099200474</v>
      </c>
      <c r="I487" s="5">
        <v>455</v>
      </c>
      <c r="J487" s="5">
        <v>96</v>
      </c>
      <c r="K487" s="5">
        <f t="shared" si="87"/>
        <v>6.12249280951439</v>
      </c>
      <c r="L487" s="5">
        <f t="shared" si="88"/>
        <v>4.57471097850338</v>
      </c>
      <c r="M487" s="4">
        <v>10110000000</v>
      </c>
      <c r="N487" s="4">
        <f t="shared" si="89"/>
        <v>23.0367908699788</v>
      </c>
      <c r="O487" s="4">
        <v>4541000000</v>
      </c>
      <c r="P487" s="4">
        <v>501100000</v>
      </c>
      <c r="Q487" s="1">
        <v>0.551</v>
      </c>
      <c r="R487" s="1">
        <v>0.0656</v>
      </c>
      <c r="S487" s="1">
        <v>0.0618</v>
      </c>
      <c r="T487" s="1">
        <v>0.1377</v>
      </c>
      <c r="U487" s="1">
        <v>2322</v>
      </c>
      <c r="V487" s="1">
        <f t="shared" si="90"/>
        <v>7.75061473277041</v>
      </c>
      <c r="W487" s="1">
        <v>35.49</v>
      </c>
      <c r="X487" s="4">
        <v>770600000</v>
      </c>
      <c r="Y487" s="1">
        <f t="shared" si="91"/>
        <v>20.4626799901563</v>
      </c>
      <c r="Z487" s="1">
        <v>11.41</v>
      </c>
      <c r="AA487" s="1">
        <v>18.91</v>
      </c>
      <c r="AB487" s="1">
        <v>51.27</v>
      </c>
      <c r="AC487" s="1">
        <v>0.06181</v>
      </c>
      <c r="AD487" s="4">
        <v>309900000</v>
      </c>
      <c r="AE487" s="4">
        <v>5573000000</v>
      </c>
      <c r="AF487" s="4">
        <f t="shared" si="92"/>
        <v>0.0306528189910979</v>
      </c>
      <c r="AG487" s="4">
        <f t="shared" si="93"/>
        <v>0.0556073927866499</v>
      </c>
      <c r="AH487" s="3">
        <v>1.497343</v>
      </c>
      <c r="AI487" s="4">
        <v>6434000000</v>
      </c>
      <c r="AJ487" s="4">
        <v>5070000000</v>
      </c>
      <c r="AK487" s="4">
        <f t="shared" si="94"/>
        <v>0.75066627183891</v>
      </c>
      <c r="AL487" s="4">
        <f t="shared" si="95"/>
        <v>0.952620669233047</v>
      </c>
      <c r="AM487" s="1">
        <v>40</v>
      </c>
      <c r="AN487" s="1">
        <v>0.9687</v>
      </c>
    </row>
    <row r="488" spans="1:40">
      <c r="A488" s="1">
        <v>2857</v>
      </c>
      <c r="B488" s="1">
        <v>2018</v>
      </c>
      <c r="C488" s="1">
        <v>12066581</v>
      </c>
      <c r="D488" s="1">
        <v>19440866</v>
      </c>
      <c r="E488" s="4">
        <v>231400000</v>
      </c>
      <c r="F488" s="2">
        <f t="shared" si="84"/>
        <v>31507447</v>
      </c>
      <c r="G488" s="2">
        <f t="shared" si="85"/>
        <v>17.2657344885532</v>
      </c>
      <c r="H488" s="2">
        <f t="shared" si="86"/>
        <v>0.136160099394987</v>
      </c>
      <c r="I488" s="5">
        <v>120</v>
      </c>
      <c r="J488" s="5">
        <v>120</v>
      </c>
      <c r="K488" s="5">
        <f t="shared" si="87"/>
        <v>4.79579054559674</v>
      </c>
      <c r="L488" s="5">
        <f t="shared" si="88"/>
        <v>4.79579054559674</v>
      </c>
      <c r="M488" s="4">
        <v>624300000</v>
      </c>
      <c r="N488" s="4">
        <f t="shared" si="89"/>
        <v>20.252141580032</v>
      </c>
      <c r="O488" s="4">
        <v>457500000</v>
      </c>
      <c r="P488" s="4">
        <v>128000000</v>
      </c>
      <c r="Q488" s="1">
        <v>0.2672</v>
      </c>
      <c r="R488" s="1">
        <v>0.065</v>
      </c>
      <c r="S488" s="1">
        <v>0.0589</v>
      </c>
      <c r="T488" s="1">
        <v>0.0804</v>
      </c>
      <c r="U488" s="1">
        <v>120</v>
      </c>
      <c r="V488" s="1">
        <f t="shared" si="90"/>
        <v>4.79579054559674</v>
      </c>
      <c r="W488" s="1">
        <v>22.77</v>
      </c>
      <c r="X488" s="1">
        <v>13636853</v>
      </c>
      <c r="Y488" s="1">
        <f t="shared" si="91"/>
        <v>16.4282864652849</v>
      </c>
      <c r="Z488" s="1">
        <v>5.89</v>
      </c>
      <c r="AA488" s="1">
        <v>12.47</v>
      </c>
      <c r="AB488" s="1">
        <v>68.49</v>
      </c>
      <c r="AC488" s="1">
        <v>0.058897</v>
      </c>
      <c r="AD488" s="1">
        <v>30930554</v>
      </c>
      <c r="AE488" s="4">
        <v>166800000</v>
      </c>
      <c r="AF488" s="4">
        <f t="shared" si="92"/>
        <v>0.0495443761012334</v>
      </c>
      <c r="AG488" s="4">
        <f t="shared" si="93"/>
        <v>0.185434976019185</v>
      </c>
      <c r="AH488" s="3">
        <v>2.69784</v>
      </c>
      <c r="AI488" s="4">
        <v>196300000</v>
      </c>
      <c r="AJ488" s="4">
        <v>141300000</v>
      </c>
      <c r="AK488" s="4">
        <f t="shared" si="94"/>
        <v>0.610630942091616</v>
      </c>
      <c r="AL488" s="4">
        <f t="shared" si="95"/>
        <v>0.848314606741573</v>
      </c>
      <c r="AM488" s="1">
        <v>33.33</v>
      </c>
      <c r="AN488" s="1">
        <v>2.2772</v>
      </c>
    </row>
    <row r="489" spans="1:40">
      <c r="A489" s="1">
        <v>2857</v>
      </c>
      <c r="B489" s="1">
        <v>2019</v>
      </c>
      <c r="C489" s="1">
        <v>10472366</v>
      </c>
      <c r="D489" s="1">
        <v>18764931</v>
      </c>
      <c r="E489" s="4">
        <v>266400000</v>
      </c>
      <c r="F489" s="2">
        <f t="shared" si="84"/>
        <v>29237297</v>
      </c>
      <c r="G489" s="2">
        <f t="shared" si="85"/>
        <v>17.1909557467124</v>
      </c>
      <c r="H489" s="2">
        <f t="shared" si="86"/>
        <v>0.109749613363363</v>
      </c>
      <c r="I489" s="5">
        <v>130</v>
      </c>
      <c r="J489" s="5">
        <v>130</v>
      </c>
      <c r="K489" s="5">
        <f t="shared" si="87"/>
        <v>4.87519732320115</v>
      </c>
      <c r="L489" s="5">
        <f t="shared" si="88"/>
        <v>4.87519732320115</v>
      </c>
      <c r="M489" s="4">
        <v>612300000</v>
      </c>
      <c r="N489" s="4">
        <f t="shared" si="89"/>
        <v>20.2327329164482</v>
      </c>
      <c r="O489" s="4">
        <v>484200000</v>
      </c>
      <c r="P489" s="4">
        <v>128000000</v>
      </c>
      <c r="Q489" s="1">
        <v>0.2091</v>
      </c>
      <c r="R489" s="1">
        <v>0.0563</v>
      </c>
      <c r="S489" s="1">
        <v>0.052</v>
      </c>
      <c r="T489" s="1">
        <v>0.0658</v>
      </c>
      <c r="U489" s="1">
        <v>104</v>
      </c>
      <c r="V489" s="1">
        <f t="shared" si="90"/>
        <v>4.65396035015752</v>
      </c>
      <c r="W489" s="1">
        <v>22.51</v>
      </c>
      <c r="X489" s="1">
        <v>15025814</v>
      </c>
      <c r="Y489" s="1">
        <f t="shared" si="91"/>
        <v>16.5252802132908</v>
      </c>
      <c r="Z489" s="1">
        <v>5.64</v>
      </c>
      <c r="AA489" s="1">
        <v>12.47</v>
      </c>
      <c r="AB489" s="1">
        <v>68.49</v>
      </c>
      <c r="AC489" s="1">
        <v>0.052042</v>
      </c>
      <c r="AD489" s="1">
        <v>51182155</v>
      </c>
      <c r="AE489" s="4">
        <v>128000000</v>
      </c>
      <c r="AF489" s="4">
        <f t="shared" si="92"/>
        <v>0.0835899967336273</v>
      </c>
      <c r="AG489" s="4">
        <f t="shared" si="93"/>
        <v>0.3998605859375</v>
      </c>
      <c r="AH489" s="3">
        <v>2.298016</v>
      </c>
      <c r="AI489" s="4">
        <v>238600000</v>
      </c>
      <c r="AJ489" s="4">
        <v>179800000</v>
      </c>
      <c r="AK489" s="4">
        <f t="shared" si="94"/>
        <v>0.674924924924925</v>
      </c>
      <c r="AL489" s="4">
        <f t="shared" si="95"/>
        <v>0.895645645645646</v>
      </c>
      <c r="AM489" s="1">
        <v>33.33</v>
      </c>
      <c r="AN489" s="1">
        <v>1.734</v>
      </c>
    </row>
    <row r="490" spans="1:40">
      <c r="A490" s="1">
        <v>2857</v>
      </c>
      <c r="B490" s="1">
        <v>2020</v>
      </c>
      <c r="C490" s="1">
        <v>9489203.1</v>
      </c>
      <c r="D490" s="1">
        <v>18266963</v>
      </c>
      <c r="E490" s="4">
        <v>211700000</v>
      </c>
      <c r="F490" s="2">
        <f t="shared" si="84"/>
        <v>27756166.1</v>
      </c>
      <c r="G490" s="2">
        <f t="shared" si="85"/>
        <v>17.1389685752754</v>
      </c>
      <c r="H490" s="2">
        <f t="shared" si="86"/>
        <v>0.131110846008503</v>
      </c>
      <c r="I490" s="5">
        <v>134</v>
      </c>
      <c r="J490" s="5">
        <v>131</v>
      </c>
      <c r="K490" s="5">
        <f t="shared" si="87"/>
        <v>4.90527477843843</v>
      </c>
      <c r="L490" s="5">
        <f t="shared" si="88"/>
        <v>4.88280192258637</v>
      </c>
      <c r="M490" s="4">
        <v>637000000</v>
      </c>
      <c r="N490" s="4">
        <f t="shared" si="89"/>
        <v>20.2722802135364</v>
      </c>
      <c r="O490" s="4">
        <v>494900000</v>
      </c>
      <c r="P490" s="4">
        <v>128000000</v>
      </c>
      <c r="Q490" s="1">
        <v>0.2231</v>
      </c>
      <c r="R490" s="1">
        <v>0.0363</v>
      </c>
      <c r="S490" s="1">
        <v>0.0368</v>
      </c>
      <c r="T490" s="1">
        <v>0.0473</v>
      </c>
      <c r="U490" s="1">
        <v>113</v>
      </c>
      <c r="V490" s="1">
        <f t="shared" si="90"/>
        <v>4.7361984483945</v>
      </c>
      <c r="W490" s="1">
        <v>26.58</v>
      </c>
      <c r="X490" s="1">
        <v>15746579</v>
      </c>
      <c r="Y490" s="1">
        <f t="shared" si="91"/>
        <v>16.572133693294</v>
      </c>
      <c r="Z490" s="1">
        <v>7.44</v>
      </c>
      <c r="AA490" s="1">
        <v>12.47</v>
      </c>
      <c r="AB490" s="1">
        <v>66.36</v>
      </c>
      <c r="AC490" s="1">
        <v>0.036772</v>
      </c>
      <c r="AD490" s="1">
        <v>69141125</v>
      </c>
      <c r="AE490" s="4">
        <v>142100000</v>
      </c>
      <c r="AF490" s="4">
        <f t="shared" si="92"/>
        <v>0.108541797488226</v>
      </c>
      <c r="AG490" s="4">
        <f t="shared" si="93"/>
        <v>0.486566678395496</v>
      </c>
      <c r="AH490" s="3">
        <v>3.008626</v>
      </c>
      <c r="AI490" s="4">
        <v>192300000</v>
      </c>
      <c r="AJ490" s="4">
        <v>134900000</v>
      </c>
      <c r="AK490" s="4">
        <f t="shared" si="94"/>
        <v>0.637222484648087</v>
      </c>
      <c r="AL490" s="4">
        <f t="shared" si="95"/>
        <v>0.908360888049126</v>
      </c>
      <c r="AM490" s="1">
        <v>33.33</v>
      </c>
      <c r="AN490" s="1">
        <v>2.0073</v>
      </c>
    </row>
    <row r="491" spans="1:40">
      <c r="A491" s="1">
        <v>2857</v>
      </c>
      <c r="B491" s="1">
        <v>2021</v>
      </c>
      <c r="C491" s="1">
        <v>9352039.2</v>
      </c>
      <c r="D491" s="1">
        <v>17883383</v>
      </c>
      <c r="E491" s="4">
        <v>219500000</v>
      </c>
      <c r="F491" s="2">
        <f t="shared" si="84"/>
        <v>27235422.2</v>
      </c>
      <c r="G491" s="2">
        <f t="shared" si="85"/>
        <v>17.120028970791</v>
      </c>
      <c r="H491" s="2">
        <f t="shared" si="86"/>
        <v>0.124079372209567</v>
      </c>
      <c r="I491" s="5">
        <v>137</v>
      </c>
      <c r="J491" s="5">
        <v>132</v>
      </c>
      <c r="K491" s="5">
        <f t="shared" si="87"/>
        <v>4.92725368515721</v>
      </c>
      <c r="L491" s="5">
        <f t="shared" si="88"/>
        <v>4.89034912822175</v>
      </c>
      <c r="M491" s="4">
        <v>633000000</v>
      </c>
      <c r="N491" s="4">
        <f t="shared" si="89"/>
        <v>20.2659809801085</v>
      </c>
      <c r="O491" s="4">
        <v>514400000</v>
      </c>
      <c r="P491" s="4">
        <v>128000000</v>
      </c>
      <c r="Q491" s="1">
        <v>0.1874</v>
      </c>
      <c r="R491" s="1">
        <v>0.0293</v>
      </c>
      <c r="S491" s="1">
        <v>0.0308</v>
      </c>
      <c r="T491" s="1">
        <v>0.0379</v>
      </c>
      <c r="U491" s="1">
        <v>87</v>
      </c>
      <c r="V491" s="1">
        <f t="shared" si="90"/>
        <v>4.47733681447821</v>
      </c>
      <c r="W491" s="1">
        <v>21.32</v>
      </c>
      <c r="X491" s="1">
        <v>14880004</v>
      </c>
      <c r="Y491" s="1">
        <f t="shared" si="91"/>
        <v>16.5155288561864</v>
      </c>
      <c r="Z491" s="1">
        <v>6.78</v>
      </c>
      <c r="AA491" s="1">
        <v>9.36</v>
      </c>
      <c r="AB491" s="1">
        <v>55.26</v>
      </c>
      <c r="AC491" s="1">
        <v>0.030813</v>
      </c>
      <c r="AD491" s="1">
        <v>23366460</v>
      </c>
      <c r="AE491" s="4">
        <v>118600000</v>
      </c>
      <c r="AF491" s="4">
        <f t="shared" si="92"/>
        <v>0.0369138388625592</v>
      </c>
      <c r="AG491" s="4">
        <f t="shared" si="93"/>
        <v>0.197019055649241</v>
      </c>
      <c r="AH491" s="3">
        <v>2.883837</v>
      </c>
      <c r="AI491" s="4">
        <v>198900000</v>
      </c>
      <c r="AJ491" s="4">
        <v>137500000</v>
      </c>
      <c r="AK491" s="4">
        <f t="shared" si="94"/>
        <v>0.626423690205011</v>
      </c>
      <c r="AL491" s="4">
        <f t="shared" si="95"/>
        <v>0.906150341685649</v>
      </c>
      <c r="AM491" s="1">
        <v>40</v>
      </c>
      <c r="AN491" s="1">
        <v>1.8587</v>
      </c>
    </row>
    <row r="492" spans="1:40">
      <c r="A492" s="1">
        <v>2857</v>
      </c>
      <c r="B492" s="1">
        <v>2022</v>
      </c>
      <c r="C492" s="4">
        <v>117600000</v>
      </c>
      <c r="D492" s="1">
        <v>17328902</v>
      </c>
      <c r="E492" s="4">
        <v>195200000</v>
      </c>
      <c r="F492" s="2">
        <f t="shared" si="84"/>
        <v>134928902</v>
      </c>
      <c r="G492" s="2">
        <f t="shared" si="85"/>
        <v>18.7202585458211</v>
      </c>
      <c r="H492" s="2">
        <f t="shared" si="86"/>
        <v>0.691234129098361</v>
      </c>
      <c r="I492" s="5">
        <v>137</v>
      </c>
      <c r="J492" s="5">
        <v>132</v>
      </c>
      <c r="K492" s="5">
        <f t="shared" si="87"/>
        <v>4.92725368515721</v>
      </c>
      <c r="L492" s="5">
        <f t="shared" si="88"/>
        <v>4.89034912822175</v>
      </c>
      <c r="M492" s="4">
        <v>656000000</v>
      </c>
      <c r="N492" s="4">
        <f t="shared" si="89"/>
        <v>20.3016713469084</v>
      </c>
      <c r="O492" s="4">
        <v>527300000</v>
      </c>
      <c r="P492" s="4">
        <v>128000000</v>
      </c>
      <c r="Q492" s="1">
        <v>0.1962</v>
      </c>
      <c r="R492" s="1">
        <v>0.0136</v>
      </c>
      <c r="S492" s="1">
        <v>0.0197</v>
      </c>
      <c r="T492" s="1">
        <v>0.0245</v>
      </c>
      <c r="U492" s="1">
        <v>83</v>
      </c>
      <c r="V492" s="1">
        <f t="shared" si="90"/>
        <v>4.43081679884331</v>
      </c>
      <c r="W492" s="1">
        <v>21.84</v>
      </c>
      <c r="X492" s="1">
        <v>12333907</v>
      </c>
      <c r="Y492" s="1">
        <f t="shared" si="91"/>
        <v>16.3278626943722</v>
      </c>
      <c r="Z492" s="1">
        <v>6.32</v>
      </c>
      <c r="AA492" s="1">
        <v>20.08</v>
      </c>
      <c r="AB492" s="1">
        <v>57.84</v>
      </c>
      <c r="AC492" s="1">
        <v>0.019733</v>
      </c>
      <c r="AD492" s="1">
        <v>45404677</v>
      </c>
      <c r="AE492" s="4">
        <v>128700000</v>
      </c>
      <c r="AF492" s="4">
        <f t="shared" si="92"/>
        <v>0.0692144466463415</v>
      </c>
      <c r="AG492" s="4">
        <f t="shared" si="93"/>
        <v>0.352794693084693</v>
      </c>
      <c r="AH492" s="3">
        <v>3.360361</v>
      </c>
      <c r="AI492" s="4">
        <v>183600000</v>
      </c>
      <c r="AJ492" s="4">
        <v>121000000</v>
      </c>
      <c r="AK492" s="4">
        <f t="shared" si="94"/>
        <v>0.619877049180328</v>
      </c>
      <c r="AL492" s="4">
        <f t="shared" si="95"/>
        <v>0.940573770491803</v>
      </c>
      <c r="AM492" s="1">
        <v>40</v>
      </c>
      <c r="AN492" s="1">
        <v>1.9465</v>
      </c>
    </row>
    <row r="493" spans="1:40">
      <c r="A493" s="1">
        <v>2857</v>
      </c>
      <c r="B493" s="1">
        <v>2023</v>
      </c>
      <c r="C493" s="4">
        <v>113100000</v>
      </c>
      <c r="D493" s="1">
        <v>16301360</v>
      </c>
      <c r="E493" s="4">
        <v>326200000</v>
      </c>
      <c r="F493" s="2">
        <f t="shared" si="84"/>
        <v>129401360</v>
      </c>
      <c r="G493" s="2">
        <f t="shared" si="85"/>
        <v>18.6784294500222</v>
      </c>
      <c r="H493" s="2">
        <f t="shared" si="86"/>
        <v>0.396693316983446</v>
      </c>
      <c r="I493" s="5">
        <v>137</v>
      </c>
      <c r="J493" s="5">
        <v>132</v>
      </c>
      <c r="K493" s="5">
        <f t="shared" si="87"/>
        <v>4.92725368515721</v>
      </c>
      <c r="L493" s="5">
        <f t="shared" si="88"/>
        <v>4.89034912822175</v>
      </c>
      <c r="M493" s="4">
        <v>772400000</v>
      </c>
      <c r="N493" s="4">
        <f t="shared" si="89"/>
        <v>20.4650131085186</v>
      </c>
      <c r="O493" s="4">
        <v>529600000</v>
      </c>
      <c r="P493" s="4">
        <v>128000000</v>
      </c>
      <c r="Q493" s="1">
        <v>0.3143</v>
      </c>
      <c r="R493" s="1">
        <v>-0.0003</v>
      </c>
      <c r="S493" s="1">
        <v>0.0017</v>
      </c>
      <c r="T493" s="1">
        <v>0.0024</v>
      </c>
      <c r="U493" s="1">
        <v>109</v>
      </c>
      <c r="V493" s="1">
        <f t="shared" si="90"/>
        <v>4.70048036579242</v>
      </c>
      <c r="W493" s="1">
        <v>24.28</v>
      </c>
      <c r="X493" s="1">
        <v>20319272</v>
      </c>
      <c r="Y493" s="1">
        <f t="shared" si="91"/>
        <v>16.8270803532611</v>
      </c>
      <c r="Z493" s="1">
        <v>6.23</v>
      </c>
      <c r="AA493" s="1">
        <v>20.08</v>
      </c>
      <c r="AB493" s="1">
        <v>54.4</v>
      </c>
      <c r="AC493" s="1">
        <v>0.001662</v>
      </c>
      <c r="AD493" s="1">
        <v>47271759</v>
      </c>
      <c r="AE493" s="4">
        <v>242700000</v>
      </c>
      <c r="AF493" s="4">
        <f t="shared" si="92"/>
        <v>0.0612011380113931</v>
      </c>
      <c r="AG493" s="4">
        <f t="shared" si="93"/>
        <v>0.194774449938195</v>
      </c>
      <c r="AH493" s="3">
        <v>2.368079</v>
      </c>
      <c r="AI493" s="4">
        <v>330600000</v>
      </c>
      <c r="AJ493" s="4">
        <v>244600000</v>
      </c>
      <c r="AK493" s="4">
        <f t="shared" si="94"/>
        <v>0.749846719803801</v>
      </c>
      <c r="AL493" s="4">
        <f t="shared" si="95"/>
        <v>1.01348865726548</v>
      </c>
      <c r="AM493" s="1">
        <v>40</v>
      </c>
      <c r="AN493" s="1">
        <v>1.3705</v>
      </c>
    </row>
    <row r="494" spans="1:40">
      <c r="A494" s="1">
        <v>2865</v>
      </c>
      <c r="B494" s="1">
        <v>2018</v>
      </c>
      <c r="C494" s="4">
        <v>370500000</v>
      </c>
      <c r="D494" s="1">
        <v>97389853</v>
      </c>
      <c r="E494" s="4">
        <v>902400000</v>
      </c>
      <c r="F494" s="2">
        <f t="shared" si="84"/>
        <v>467889853</v>
      </c>
      <c r="G494" s="2">
        <f t="shared" si="85"/>
        <v>19.9637434693435</v>
      </c>
      <c r="H494" s="2">
        <f t="shared" si="86"/>
        <v>0.518494961214539</v>
      </c>
      <c r="I494" s="5">
        <v>38</v>
      </c>
      <c r="J494" s="5">
        <v>38</v>
      </c>
      <c r="K494" s="5">
        <f t="shared" si="87"/>
        <v>3.66356164612965</v>
      </c>
      <c r="L494" s="5">
        <f t="shared" si="88"/>
        <v>3.66356164612965</v>
      </c>
      <c r="M494" s="4">
        <v>1941000000</v>
      </c>
      <c r="N494" s="4">
        <f t="shared" si="89"/>
        <v>21.3864691411333</v>
      </c>
      <c r="O494" s="4">
        <v>920500000</v>
      </c>
      <c r="P494" s="4">
        <v>121700000</v>
      </c>
      <c r="Q494" s="1">
        <v>0.5258</v>
      </c>
      <c r="R494" s="1">
        <v>0.0321</v>
      </c>
      <c r="S494" s="1">
        <v>0.0215</v>
      </c>
      <c r="T494" s="1">
        <v>0.0454</v>
      </c>
      <c r="U494" s="1">
        <v>123</v>
      </c>
      <c r="V494" s="1">
        <f t="shared" si="90"/>
        <v>4.82028156560504</v>
      </c>
      <c r="W494" s="1">
        <v>5.88</v>
      </c>
      <c r="X494" s="1">
        <v>36895056</v>
      </c>
      <c r="Y494" s="1">
        <f t="shared" si="91"/>
        <v>17.4235881162943</v>
      </c>
      <c r="Z494" s="1">
        <v>4.09</v>
      </c>
      <c r="AA494" s="1">
        <v>39.48</v>
      </c>
      <c r="AB494" s="1">
        <v>69.92</v>
      </c>
      <c r="AC494" s="1">
        <v>0.021549</v>
      </c>
      <c r="AD494" s="1">
        <v>-90912738</v>
      </c>
      <c r="AE494" s="4">
        <v>1021000000</v>
      </c>
      <c r="AF494" s="4">
        <f t="shared" si="92"/>
        <v>-0.0468380927357032</v>
      </c>
      <c r="AG494" s="4">
        <f t="shared" si="93"/>
        <v>-0.0890428383937316</v>
      </c>
      <c r="AH494" s="3">
        <v>2.151122</v>
      </c>
      <c r="AI494" s="4">
        <v>863600000</v>
      </c>
      <c r="AJ494" s="4">
        <v>664700000</v>
      </c>
      <c r="AK494" s="4">
        <f t="shared" si="94"/>
        <v>0.736591312056738</v>
      </c>
      <c r="AL494" s="4">
        <f t="shared" si="95"/>
        <v>0.957003546099291</v>
      </c>
      <c r="AM494" s="1">
        <v>33.33</v>
      </c>
      <c r="AN494" s="1">
        <v>2.3171</v>
      </c>
    </row>
    <row r="495" spans="1:40">
      <c r="A495" s="1">
        <v>2865</v>
      </c>
      <c r="B495" s="1">
        <v>2019</v>
      </c>
      <c r="C495" s="4">
        <v>406800000</v>
      </c>
      <c r="D495" s="4">
        <v>110800000</v>
      </c>
      <c r="E495" s="4">
        <v>826700000</v>
      </c>
      <c r="F495" s="2">
        <f t="shared" si="84"/>
        <v>517600000</v>
      </c>
      <c r="G495" s="2">
        <f t="shared" si="85"/>
        <v>20.064713301151</v>
      </c>
      <c r="H495" s="2">
        <f t="shared" si="86"/>
        <v>0.626103786137656</v>
      </c>
      <c r="I495" s="5">
        <v>4</v>
      </c>
      <c r="J495" s="5">
        <v>4</v>
      </c>
      <c r="K495" s="5">
        <f t="shared" si="87"/>
        <v>1.6094379124341</v>
      </c>
      <c r="L495" s="5">
        <f t="shared" si="88"/>
        <v>1.6094379124341</v>
      </c>
      <c r="M495" s="4">
        <v>1841000000</v>
      </c>
      <c r="N495" s="4">
        <f t="shared" si="89"/>
        <v>21.3335747391974</v>
      </c>
      <c r="O495" s="4">
        <v>919800000</v>
      </c>
      <c r="P495" s="4">
        <v>120900000</v>
      </c>
      <c r="Q495" s="1">
        <v>0.5004</v>
      </c>
      <c r="R495" s="1">
        <v>0.0295</v>
      </c>
      <c r="S495" s="1">
        <v>0.0094</v>
      </c>
      <c r="T495" s="1">
        <v>0.0187</v>
      </c>
      <c r="U495" s="1">
        <v>131</v>
      </c>
      <c r="V495" s="1">
        <f t="shared" si="90"/>
        <v>4.88280192258637</v>
      </c>
      <c r="W495" s="1">
        <v>7.82</v>
      </c>
      <c r="X495" s="1">
        <v>47898140</v>
      </c>
      <c r="Y495" s="1">
        <f t="shared" si="91"/>
        <v>17.6845872307295</v>
      </c>
      <c r="Z495" s="1">
        <v>5.79</v>
      </c>
      <c r="AA495" s="1">
        <v>39.74</v>
      </c>
      <c r="AB495" s="1">
        <v>70.08</v>
      </c>
      <c r="AC495" s="1">
        <v>0.009358</v>
      </c>
      <c r="AD495" s="1">
        <v>-28023027</v>
      </c>
      <c r="AE495" s="4">
        <v>921200000</v>
      </c>
      <c r="AF495" s="4">
        <f t="shared" si="92"/>
        <v>-0.0152216333514394</v>
      </c>
      <c r="AG495" s="4">
        <f t="shared" si="93"/>
        <v>-0.0304201335214937</v>
      </c>
      <c r="AH495" s="3">
        <v>2.22683</v>
      </c>
      <c r="AI495" s="4">
        <v>800800000</v>
      </c>
      <c r="AJ495" s="4">
        <v>588700000</v>
      </c>
      <c r="AK495" s="4">
        <f t="shared" si="94"/>
        <v>0.712108382726503</v>
      </c>
      <c r="AL495" s="4">
        <f t="shared" si="95"/>
        <v>0.968670618120237</v>
      </c>
      <c r="AM495" s="1">
        <v>33.33</v>
      </c>
      <c r="AN495" s="1">
        <v>2.026</v>
      </c>
    </row>
    <row r="496" spans="1:40">
      <c r="A496" s="1">
        <v>2865</v>
      </c>
      <c r="B496" s="1">
        <v>2020</v>
      </c>
      <c r="C496" s="4">
        <v>374600000</v>
      </c>
      <c r="D496" s="4">
        <v>141000000</v>
      </c>
      <c r="E496" s="4">
        <v>858500000</v>
      </c>
      <c r="F496" s="2">
        <f t="shared" si="84"/>
        <v>515600000</v>
      </c>
      <c r="G496" s="2">
        <f t="shared" si="85"/>
        <v>20.0608418290293</v>
      </c>
      <c r="H496" s="2">
        <f t="shared" si="86"/>
        <v>0.600582411182295</v>
      </c>
      <c r="I496" s="5">
        <v>37</v>
      </c>
      <c r="J496" s="5">
        <v>1</v>
      </c>
      <c r="K496" s="5">
        <f t="shared" si="87"/>
        <v>3.63758615972639</v>
      </c>
      <c r="L496" s="5">
        <f t="shared" si="88"/>
        <v>0.693147180559945</v>
      </c>
      <c r="M496" s="4">
        <v>1858000000</v>
      </c>
      <c r="N496" s="4">
        <f t="shared" si="89"/>
        <v>21.3427664773381</v>
      </c>
      <c r="O496" s="4">
        <v>1048000000</v>
      </c>
      <c r="P496" s="4">
        <v>128800000</v>
      </c>
      <c r="Q496" s="1">
        <v>0.4359</v>
      </c>
      <c r="R496" s="1">
        <v>0.0286</v>
      </c>
      <c r="S496" s="1">
        <v>0.0073</v>
      </c>
      <c r="T496" s="1">
        <v>0.0129</v>
      </c>
      <c r="U496" s="1">
        <v>121</v>
      </c>
      <c r="V496" s="1">
        <f t="shared" si="90"/>
        <v>4.80402104473326</v>
      </c>
      <c r="W496" s="1">
        <v>6.99</v>
      </c>
      <c r="X496" s="1">
        <v>53321941</v>
      </c>
      <c r="Y496" s="1">
        <f t="shared" si="91"/>
        <v>17.7918584554629</v>
      </c>
      <c r="Z496" s="1">
        <v>6.21</v>
      </c>
      <c r="AA496" s="1">
        <v>37.3</v>
      </c>
      <c r="AB496" s="1">
        <v>68.66</v>
      </c>
      <c r="AC496" s="1">
        <v>0.007293</v>
      </c>
      <c r="AD496" s="1">
        <v>50447967</v>
      </c>
      <c r="AE496" s="4">
        <v>809700000</v>
      </c>
      <c r="AF496" s="4">
        <f t="shared" si="92"/>
        <v>0.0271517583423036</v>
      </c>
      <c r="AG496" s="4">
        <f t="shared" si="93"/>
        <v>0.062304516487588</v>
      </c>
      <c r="AH496" s="3">
        <v>2.163788</v>
      </c>
      <c r="AI496" s="4">
        <v>868500000</v>
      </c>
      <c r="AJ496" s="4">
        <v>647700000</v>
      </c>
      <c r="AK496" s="4">
        <f t="shared" si="94"/>
        <v>0.754455445544554</v>
      </c>
      <c r="AL496" s="4">
        <f t="shared" si="95"/>
        <v>1.01164822364589</v>
      </c>
      <c r="AM496" s="1">
        <v>33.33</v>
      </c>
      <c r="AN496" s="1">
        <v>2.0245</v>
      </c>
    </row>
    <row r="497" spans="1:40">
      <c r="A497" s="1">
        <v>2865</v>
      </c>
      <c r="B497" s="1">
        <v>2021</v>
      </c>
      <c r="C497" s="4">
        <v>2416000000</v>
      </c>
      <c r="D497" s="4">
        <v>299700000</v>
      </c>
      <c r="E497" s="4">
        <v>2863000000</v>
      </c>
      <c r="F497" s="2">
        <f t="shared" si="84"/>
        <v>2715700000</v>
      </c>
      <c r="G497" s="2">
        <f t="shared" si="85"/>
        <v>21.7223155839883</v>
      </c>
      <c r="H497" s="2">
        <f t="shared" si="86"/>
        <v>0.948550471533357</v>
      </c>
      <c r="I497" s="5">
        <v>2</v>
      </c>
      <c r="J497" s="5">
        <v>2</v>
      </c>
      <c r="K497" s="5">
        <f t="shared" si="87"/>
        <v>1.09861228866811</v>
      </c>
      <c r="L497" s="5">
        <f t="shared" si="88"/>
        <v>1.09861228866811</v>
      </c>
      <c r="M497" s="4">
        <v>6015000000</v>
      </c>
      <c r="N497" s="4">
        <f t="shared" si="89"/>
        <v>22.5175221863731</v>
      </c>
      <c r="O497" s="4">
        <v>1604000000</v>
      </c>
      <c r="P497" s="4">
        <v>137300000</v>
      </c>
      <c r="Q497" s="1">
        <v>0.7333</v>
      </c>
      <c r="R497" s="1">
        <v>-0.0093</v>
      </c>
      <c r="S497" s="1">
        <v>-0.0223</v>
      </c>
      <c r="T497" s="1">
        <v>-0.0838</v>
      </c>
      <c r="U497" s="1">
        <v>254</v>
      </c>
      <c r="V497" s="1">
        <f t="shared" si="90"/>
        <v>5.54126354515843</v>
      </c>
      <c r="W497" s="1">
        <v>9.32</v>
      </c>
      <c r="X497" s="4">
        <v>123400000</v>
      </c>
      <c r="Y497" s="1">
        <f t="shared" si="91"/>
        <v>18.6309416694356</v>
      </c>
      <c r="Z497" s="1">
        <v>4.31</v>
      </c>
      <c r="AA497" s="1">
        <v>24.23</v>
      </c>
      <c r="AB497" s="1">
        <v>73.7</v>
      </c>
      <c r="AC497" s="1">
        <v>-0.022345</v>
      </c>
      <c r="AD497" s="4">
        <v>581000000</v>
      </c>
      <c r="AE497" s="4">
        <v>4411000000</v>
      </c>
      <c r="AF497" s="4">
        <f t="shared" si="92"/>
        <v>0.0965918536990856</v>
      </c>
      <c r="AG497" s="4">
        <f t="shared" si="93"/>
        <v>0.131716164135117</v>
      </c>
      <c r="AH497" s="3">
        <v>2.100732</v>
      </c>
      <c r="AI497" s="4">
        <v>2856000000</v>
      </c>
      <c r="AJ497" s="4">
        <v>2521000000</v>
      </c>
      <c r="AK497" s="4">
        <f t="shared" si="94"/>
        <v>0.880544882989871</v>
      </c>
      <c r="AL497" s="4">
        <f t="shared" si="95"/>
        <v>0.997555012224939</v>
      </c>
      <c r="AM497" s="1">
        <v>33.33</v>
      </c>
      <c r="AN497" s="1">
        <v>0.9513</v>
      </c>
    </row>
    <row r="498" spans="1:40">
      <c r="A498" s="1">
        <v>2865</v>
      </c>
      <c r="B498" s="1">
        <v>2022</v>
      </c>
      <c r="C498" s="4">
        <v>4155000000</v>
      </c>
      <c r="D498" s="4">
        <v>159300000</v>
      </c>
      <c r="E498" s="4">
        <v>11600000000</v>
      </c>
      <c r="F498" s="2">
        <f t="shared" si="84"/>
        <v>4314300000</v>
      </c>
      <c r="G498" s="2">
        <f t="shared" si="85"/>
        <v>22.1852009235247</v>
      </c>
      <c r="H498" s="2">
        <f t="shared" si="86"/>
        <v>0.371922413793103</v>
      </c>
      <c r="I498" s="5">
        <v>2</v>
      </c>
      <c r="J498" s="5">
        <v>2</v>
      </c>
      <c r="K498" s="5">
        <f t="shared" si="87"/>
        <v>1.09861228866811</v>
      </c>
      <c r="L498" s="5">
        <f t="shared" si="88"/>
        <v>1.09861228866811</v>
      </c>
      <c r="M498" s="4">
        <v>9489000000</v>
      </c>
      <c r="N498" s="4">
        <f t="shared" si="89"/>
        <v>22.973399069938</v>
      </c>
      <c r="O498" s="4">
        <v>1051000000</v>
      </c>
      <c r="P498" s="4">
        <v>141500000</v>
      </c>
      <c r="Q498" s="1">
        <v>0.8893</v>
      </c>
      <c r="R498" s="1">
        <v>0.1097</v>
      </c>
      <c r="S498" s="1">
        <v>0.0865</v>
      </c>
      <c r="T498" s="1">
        <v>0.7813</v>
      </c>
      <c r="U498" s="1">
        <v>574</v>
      </c>
      <c r="V498" s="1">
        <f t="shared" si="90"/>
        <v>6.35437004079735</v>
      </c>
      <c r="W498" s="1">
        <v>16.95</v>
      </c>
      <c r="X498" s="4">
        <v>249500000</v>
      </c>
      <c r="Y498" s="1">
        <f t="shared" si="91"/>
        <v>19.3349694731558</v>
      </c>
      <c r="Z498" s="1">
        <v>2.15</v>
      </c>
      <c r="AA498" s="1">
        <v>23.51</v>
      </c>
      <c r="AB498" s="1">
        <v>59.74</v>
      </c>
      <c r="AC498" s="1">
        <v>0.086517</v>
      </c>
      <c r="AD498" s="4">
        <v>155800000</v>
      </c>
      <c r="AE498" s="4">
        <v>8438000000</v>
      </c>
      <c r="AF498" s="4">
        <f t="shared" si="92"/>
        <v>0.0164190114869849</v>
      </c>
      <c r="AG498" s="4">
        <f t="shared" si="93"/>
        <v>0.0184640910168286</v>
      </c>
      <c r="AH498" s="3">
        <v>0.818369</v>
      </c>
      <c r="AI498" s="4">
        <v>10860000000</v>
      </c>
      <c r="AJ498" s="4">
        <v>10250000000</v>
      </c>
      <c r="AK498" s="4">
        <f t="shared" si="94"/>
        <v>0.883620689655172</v>
      </c>
      <c r="AL498" s="4">
        <f t="shared" si="95"/>
        <v>0.936206896551724</v>
      </c>
      <c r="AM498" s="1">
        <v>33.33</v>
      </c>
      <c r="AN498" s="1">
        <v>0.2921</v>
      </c>
    </row>
    <row r="499" spans="1:40">
      <c r="A499" s="1">
        <v>2865</v>
      </c>
      <c r="B499" s="1">
        <v>2023</v>
      </c>
      <c r="C499" s="4">
        <v>8075000000</v>
      </c>
      <c r="D499" s="4">
        <v>239100000</v>
      </c>
      <c r="E499" s="4">
        <v>18660000000</v>
      </c>
      <c r="F499" s="2">
        <f t="shared" si="84"/>
        <v>8314100000</v>
      </c>
      <c r="G499" s="2">
        <f t="shared" si="85"/>
        <v>22.8412187056093</v>
      </c>
      <c r="H499" s="2">
        <f t="shared" si="86"/>
        <v>0.445557341907824</v>
      </c>
      <c r="I499" s="5">
        <v>2</v>
      </c>
      <c r="J499" s="5">
        <v>2</v>
      </c>
      <c r="K499" s="5">
        <f t="shared" si="87"/>
        <v>1.09861228866811</v>
      </c>
      <c r="L499" s="5">
        <f t="shared" si="88"/>
        <v>1.09861228866811</v>
      </c>
      <c r="M499" s="4">
        <v>18380000000</v>
      </c>
      <c r="N499" s="4">
        <f t="shared" si="89"/>
        <v>23.634528953874</v>
      </c>
      <c r="O499" s="4">
        <v>4709000000</v>
      </c>
      <c r="P499" s="4">
        <v>227400000</v>
      </c>
      <c r="Q499" s="1">
        <v>0.7439</v>
      </c>
      <c r="R499" s="1">
        <v>0.0512</v>
      </c>
      <c r="S499" s="1">
        <v>0.0444</v>
      </c>
      <c r="T499" s="1">
        <v>0.1732</v>
      </c>
      <c r="U499" s="1">
        <v>1348</v>
      </c>
      <c r="V499" s="1">
        <f t="shared" si="90"/>
        <v>7.20711885620776</v>
      </c>
      <c r="W499" s="1">
        <v>16.31</v>
      </c>
      <c r="X499" s="4">
        <v>303800000</v>
      </c>
      <c r="Y499" s="1">
        <f t="shared" si="91"/>
        <v>19.5318801481259</v>
      </c>
      <c r="Z499" s="1">
        <v>1.63</v>
      </c>
      <c r="AA499" s="1">
        <v>20.46</v>
      </c>
      <c r="AB499" s="1">
        <v>51.16</v>
      </c>
      <c r="AC499" s="1">
        <v>0.044365</v>
      </c>
      <c r="AD499" s="4">
        <v>1979000000</v>
      </c>
      <c r="AE499" s="4">
        <v>13680000000</v>
      </c>
      <c r="AF499" s="4">
        <f t="shared" si="92"/>
        <v>0.107671381936888</v>
      </c>
      <c r="AG499" s="4">
        <f t="shared" si="93"/>
        <v>0.144663742690058</v>
      </c>
      <c r="AH499" s="3">
        <v>0.985421</v>
      </c>
      <c r="AI499" s="4">
        <v>16940000000</v>
      </c>
      <c r="AJ499" s="4">
        <v>15910000000</v>
      </c>
      <c r="AK499" s="4">
        <f t="shared" si="94"/>
        <v>0.852625937834941</v>
      </c>
      <c r="AL499" s="4">
        <f t="shared" si="95"/>
        <v>0.907824222936763</v>
      </c>
      <c r="AM499" s="1">
        <v>37.5</v>
      </c>
      <c r="AN499" s="1">
        <v>0.4431</v>
      </c>
    </row>
    <row r="500" spans="1:40">
      <c r="A500" s="1">
        <v>2879</v>
      </c>
      <c r="B500" s="1">
        <v>2018</v>
      </c>
      <c r="C500" s="4">
        <v>175000000</v>
      </c>
      <c r="D500" s="1">
        <v>35235396</v>
      </c>
      <c r="E500" s="4">
        <v>694700000</v>
      </c>
      <c r="F500" s="2">
        <f t="shared" si="84"/>
        <v>210235396</v>
      </c>
      <c r="G500" s="2">
        <f t="shared" si="85"/>
        <v>19.1637383942384</v>
      </c>
      <c r="H500" s="2">
        <f t="shared" si="86"/>
        <v>0.302627603281992</v>
      </c>
      <c r="I500" s="5">
        <v>81</v>
      </c>
      <c r="J500" s="5">
        <v>4</v>
      </c>
      <c r="K500" s="5">
        <f t="shared" si="87"/>
        <v>4.40671924726425</v>
      </c>
      <c r="L500" s="5">
        <f t="shared" si="88"/>
        <v>1.6094379124341</v>
      </c>
      <c r="M500" s="4">
        <v>1820000000</v>
      </c>
      <c r="N500" s="4">
        <f t="shared" si="89"/>
        <v>21.3221023380351</v>
      </c>
      <c r="O500" s="4">
        <v>1504000000</v>
      </c>
      <c r="P500" s="4">
        <v>193100000</v>
      </c>
      <c r="Q500" s="1">
        <v>0.1737</v>
      </c>
      <c r="R500" s="1">
        <v>0.0678</v>
      </c>
      <c r="S500" s="1">
        <v>0.0705</v>
      </c>
      <c r="T500" s="1">
        <v>0.0853</v>
      </c>
      <c r="U500" s="1">
        <v>147</v>
      </c>
      <c r="V500" s="1">
        <f t="shared" si="90"/>
        <v>4.99721227376412</v>
      </c>
      <c r="W500" s="1">
        <v>14.55</v>
      </c>
      <c r="X500" s="1">
        <v>39869103</v>
      </c>
      <c r="Y500" s="1">
        <f t="shared" si="91"/>
        <v>17.5011122209856</v>
      </c>
      <c r="Z500" s="1">
        <v>5.74</v>
      </c>
      <c r="AA500" s="1">
        <v>33.97</v>
      </c>
      <c r="AB500" s="1">
        <v>49.96</v>
      </c>
      <c r="AC500" s="1">
        <v>0.070498</v>
      </c>
      <c r="AD500" s="1">
        <v>60077135</v>
      </c>
      <c r="AE500" s="4">
        <v>316100000</v>
      </c>
      <c r="AF500" s="4">
        <f t="shared" si="92"/>
        <v>0.0330094148351648</v>
      </c>
      <c r="AG500" s="4">
        <f t="shared" si="93"/>
        <v>0.1900573710851</v>
      </c>
      <c r="AH500" s="3">
        <v>2.619829</v>
      </c>
      <c r="AI500" s="4">
        <v>558900000</v>
      </c>
      <c r="AJ500" s="4">
        <v>322700000</v>
      </c>
      <c r="AK500" s="4">
        <f t="shared" si="94"/>
        <v>0.464517057722758</v>
      </c>
      <c r="AL500" s="4">
        <f t="shared" si="95"/>
        <v>0.804519936663308</v>
      </c>
      <c r="AM500" s="1">
        <v>37.5</v>
      </c>
      <c r="AN500" s="1">
        <v>1.4538</v>
      </c>
    </row>
    <row r="501" spans="1:40">
      <c r="A501" s="1">
        <v>2879</v>
      </c>
      <c r="B501" s="1">
        <v>2019</v>
      </c>
      <c r="C501" s="4">
        <v>199100000</v>
      </c>
      <c r="D501" s="1">
        <v>34915201</v>
      </c>
      <c r="E501" s="4">
        <v>852800000</v>
      </c>
      <c r="F501" s="2">
        <f t="shared" si="84"/>
        <v>234015201</v>
      </c>
      <c r="G501" s="2">
        <f t="shared" si="85"/>
        <v>19.2708966327505</v>
      </c>
      <c r="H501" s="2">
        <f t="shared" si="86"/>
        <v>0.274408068714822</v>
      </c>
      <c r="I501" s="5">
        <v>98</v>
      </c>
      <c r="J501" s="5">
        <v>98</v>
      </c>
      <c r="K501" s="5">
        <f t="shared" si="87"/>
        <v>4.59511985013459</v>
      </c>
      <c r="L501" s="5">
        <f t="shared" si="88"/>
        <v>4.59511985013459</v>
      </c>
      <c r="M501" s="4">
        <v>1815000000</v>
      </c>
      <c r="N501" s="4">
        <f t="shared" si="89"/>
        <v>21.3193513046632</v>
      </c>
      <c r="O501" s="4">
        <v>1459000000</v>
      </c>
      <c r="P501" s="4">
        <v>193100000</v>
      </c>
      <c r="Q501" s="1">
        <v>0.1963</v>
      </c>
      <c r="R501" s="1">
        <v>0.0867</v>
      </c>
      <c r="S501" s="1">
        <v>0.0803</v>
      </c>
      <c r="T501" s="1">
        <v>0.0999</v>
      </c>
      <c r="U501" s="1">
        <v>186</v>
      </c>
      <c r="V501" s="1">
        <f t="shared" si="90"/>
        <v>5.23110861685459</v>
      </c>
      <c r="W501" s="1">
        <v>15.05</v>
      </c>
      <c r="X501" s="1">
        <v>52582941</v>
      </c>
      <c r="Y501" s="1">
        <f t="shared" si="91"/>
        <v>17.7779023095169</v>
      </c>
      <c r="Z501" s="1">
        <v>6.17</v>
      </c>
      <c r="AA501" s="1">
        <v>33.97</v>
      </c>
      <c r="AB501" s="1">
        <v>50.14</v>
      </c>
      <c r="AC501" s="1">
        <v>0.080257</v>
      </c>
      <c r="AD501" s="4">
        <v>155800000</v>
      </c>
      <c r="AE501" s="4">
        <v>356300000</v>
      </c>
      <c r="AF501" s="4">
        <f t="shared" si="92"/>
        <v>0.0858402203856749</v>
      </c>
      <c r="AG501" s="4">
        <f t="shared" si="93"/>
        <v>0.437271961829919</v>
      </c>
      <c r="AH501" s="3">
        <v>2.128892</v>
      </c>
      <c r="AI501" s="4">
        <v>705300000</v>
      </c>
      <c r="AJ501" s="4">
        <v>407300000</v>
      </c>
      <c r="AK501" s="4">
        <f t="shared" si="94"/>
        <v>0.477603189493433</v>
      </c>
      <c r="AL501" s="4">
        <f t="shared" si="95"/>
        <v>0.827040337711069</v>
      </c>
      <c r="AM501" s="1">
        <v>37.5</v>
      </c>
      <c r="AN501" s="1">
        <v>1.4494</v>
      </c>
    </row>
    <row r="502" spans="1:40">
      <c r="A502" s="1">
        <v>2879</v>
      </c>
      <c r="B502" s="1">
        <v>2020</v>
      </c>
      <c r="C502" s="4">
        <v>209500000</v>
      </c>
      <c r="D502" s="1">
        <v>44725054</v>
      </c>
      <c r="E502" s="4">
        <v>940600000</v>
      </c>
      <c r="F502" s="2">
        <f t="shared" si="84"/>
        <v>254225054</v>
      </c>
      <c r="G502" s="2">
        <f t="shared" si="85"/>
        <v>19.3537304720517</v>
      </c>
      <c r="H502" s="2">
        <f t="shared" si="86"/>
        <v>0.270279666170529</v>
      </c>
      <c r="I502" s="5">
        <v>116</v>
      </c>
      <c r="J502" s="5">
        <v>112</v>
      </c>
      <c r="K502" s="5">
        <f t="shared" si="87"/>
        <v>4.76217393479776</v>
      </c>
      <c r="L502" s="5">
        <f t="shared" si="88"/>
        <v>4.72738781871234</v>
      </c>
      <c r="M502" s="4">
        <v>1965000000</v>
      </c>
      <c r="N502" s="4">
        <f t="shared" si="89"/>
        <v>21.3987580822676</v>
      </c>
      <c r="O502" s="4">
        <v>1536000000</v>
      </c>
      <c r="P502" s="4">
        <v>193100000</v>
      </c>
      <c r="Q502" s="1">
        <v>0.2182</v>
      </c>
      <c r="R502" s="1">
        <v>0.093</v>
      </c>
      <c r="S502" s="1">
        <v>0.0822</v>
      </c>
      <c r="T502" s="1">
        <v>0.1052</v>
      </c>
      <c r="U502" s="1">
        <v>213</v>
      </c>
      <c r="V502" s="1">
        <f t="shared" si="90"/>
        <v>5.36597601502185</v>
      </c>
      <c r="W502" s="1">
        <v>15.54</v>
      </c>
      <c r="X502" s="1">
        <v>61350273</v>
      </c>
      <c r="Y502" s="1">
        <f t="shared" si="91"/>
        <v>17.932110178989</v>
      </c>
      <c r="Z502" s="1">
        <v>6.52</v>
      </c>
      <c r="AA502" s="1">
        <v>33.97</v>
      </c>
      <c r="AB502" s="1">
        <v>52.82</v>
      </c>
      <c r="AC502" s="1">
        <v>0.082247</v>
      </c>
      <c r="AD502" s="1">
        <v>80783606</v>
      </c>
      <c r="AE502" s="4">
        <v>428700000</v>
      </c>
      <c r="AF502" s="4">
        <f t="shared" si="92"/>
        <v>0.0411112498727735</v>
      </c>
      <c r="AG502" s="4">
        <f t="shared" si="93"/>
        <v>0.188438549101936</v>
      </c>
      <c r="AH502" s="3">
        <v>2.088885</v>
      </c>
      <c r="AI502" s="4">
        <v>764900000</v>
      </c>
      <c r="AJ502" s="4">
        <v>431400000</v>
      </c>
      <c r="AK502" s="4">
        <f t="shared" si="94"/>
        <v>0.458643419094195</v>
      </c>
      <c r="AL502" s="4">
        <f t="shared" si="95"/>
        <v>0.813204337656815</v>
      </c>
      <c r="AM502" s="1">
        <v>33.33</v>
      </c>
      <c r="AN502" s="1">
        <v>1.4576</v>
      </c>
    </row>
    <row r="503" spans="1:40">
      <c r="A503" s="1">
        <v>2879</v>
      </c>
      <c r="B503" s="1">
        <v>2021</v>
      </c>
      <c r="C503" s="4">
        <v>272600000</v>
      </c>
      <c r="D503" s="1">
        <v>42914906</v>
      </c>
      <c r="E503" s="4">
        <v>1058000000</v>
      </c>
      <c r="F503" s="2">
        <f t="shared" si="84"/>
        <v>315514906</v>
      </c>
      <c r="G503" s="2">
        <f t="shared" si="85"/>
        <v>19.5697164844713</v>
      </c>
      <c r="H503" s="2">
        <f t="shared" si="86"/>
        <v>0.298218247637051</v>
      </c>
      <c r="I503" s="5">
        <v>170</v>
      </c>
      <c r="J503" s="5">
        <v>148</v>
      </c>
      <c r="K503" s="5">
        <f t="shared" si="87"/>
        <v>5.14166355650266</v>
      </c>
      <c r="L503" s="5">
        <f t="shared" si="88"/>
        <v>5.00394630594546</v>
      </c>
      <c r="M503" s="4">
        <v>2127000000</v>
      </c>
      <c r="N503" s="4">
        <f t="shared" si="89"/>
        <v>21.4779783731645</v>
      </c>
      <c r="O503" s="4">
        <v>1635000000</v>
      </c>
      <c r="P503" s="4">
        <v>193100000</v>
      </c>
      <c r="Q503" s="1">
        <v>0.2311</v>
      </c>
      <c r="R503" s="1">
        <v>0.0713</v>
      </c>
      <c r="S503" s="1">
        <v>0.066</v>
      </c>
      <c r="T503" s="1">
        <v>0.0859</v>
      </c>
      <c r="U503" s="1">
        <v>239</v>
      </c>
      <c r="V503" s="1">
        <f t="shared" si="90"/>
        <v>5.48063892334199</v>
      </c>
      <c r="W503" s="1">
        <v>16.26</v>
      </c>
      <c r="X503" s="1">
        <v>76693277</v>
      </c>
      <c r="Y503" s="1">
        <f t="shared" si="91"/>
        <v>18.1553246093015</v>
      </c>
      <c r="Z503" s="1">
        <v>7.25</v>
      </c>
      <c r="AA503" s="1">
        <v>33.97</v>
      </c>
      <c r="AB503" s="1">
        <v>51.11</v>
      </c>
      <c r="AC503" s="1">
        <v>0.066013</v>
      </c>
      <c r="AD503" s="4">
        <v>101400000</v>
      </c>
      <c r="AE503" s="4">
        <v>491500000</v>
      </c>
      <c r="AF503" s="4">
        <f t="shared" si="92"/>
        <v>0.047672778561354</v>
      </c>
      <c r="AG503" s="4">
        <f t="shared" si="93"/>
        <v>0.206307222787386</v>
      </c>
      <c r="AH503" s="3">
        <v>2.010437</v>
      </c>
      <c r="AI503" s="4">
        <v>927800000</v>
      </c>
      <c r="AJ503" s="4">
        <v>539100000</v>
      </c>
      <c r="AK503" s="4">
        <f t="shared" si="94"/>
        <v>0.509546313799622</v>
      </c>
      <c r="AL503" s="4">
        <f t="shared" si="95"/>
        <v>0.876937618147448</v>
      </c>
      <c r="AM503" s="1">
        <v>33.33</v>
      </c>
      <c r="AN503" s="1">
        <v>1.3897</v>
      </c>
    </row>
    <row r="504" spans="1:40">
      <c r="A504" s="1">
        <v>2879</v>
      </c>
      <c r="B504" s="1">
        <v>2022</v>
      </c>
      <c r="C504" s="4">
        <v>270900000</v>
      </c>
      <c r="D504" s="1">
        <v>39857925</v>
      </c>
      <c r="E504" s="4">
        <v>988900000</v>
      </c>
      <c r="F504" s="2">
        <f t="shared" si="84"/>
        <v>310757925</v>
      </c>
      <c r="G504" s="2">
        <f t="shared" si="85"/>
        <v>19.5545247908457</v>
      </c>
      <c r="H504" s="2">
        <f t="shared" si="86"/>
        <v>0.314246056224087</v>
      </c>
      <c r="I504" s="5">
        <v>174</v>
      </c>
      <c r="J504" s="5">
        <v>147</v>
      </c>
      <c r="K504" s="5">
        <f t="shared" si="87"/>
        <v>5.16478597392351</v>
      </c>
      <c r="L504" s="5">
        <f t="shared" si="88"/>
        <v>4.99721227376412</v>
      </c>
      <c r="M504" s="4">
        <v>2220000000</v>
      </c>
      <c r="N504" s="4">
        <f t="shared" si="89"/>
        <v>21.5207730328306</v>
      </c>
      <c r="O504" s="4">
        <v>1686000000</v>
      </c>
      <c r="P504" s="4">
        <v>193100000</v>
      </c>
      <c r="Q504" s="1">
        <v>0.2407</v>
      </c>
      <c r="R504" s="1">
        <v>0.0096</v>
      </c>
      <c r="S504" s="1">
        <v>0.0134</v>
      </c>
      <c r="T504" s="1">
        <v>0.0177</v>
      </c>
      <c r="U504" s="1">
        <v>255</v>
      </c>
      <c r="V504" s="1">
        <f t="shared" si="90"/>
        <v>5.54517744447956</v>
      </c>
      <c r="W504" s="1">
        <v>16.53</v>
      </c>
      <c r="X504" s="1">
        <v>76089884</v>
      </c>
      <c r="Y504" s="1">
        <f t="shared" si="91"/>
        <v>18.1474258836411</v>
      </c>
      <c r="Z504" s="1">
        <v>7.69</v>
      </c>
      <c r="AA504" s="1">
        <v>34.99</v>
      </c>
      <c r="AB504" s="1">
        <v>51.82</v>
      </c>
      <c r="AC504" s="1">
        <v>0.013404</v>
      </c>
      <c r="AD504" s="1">
        <v>37165660</v>
      </c>
      <c r="AE504" s="4">
        <v>534200000</v>
      </c>
      <c r="AF504" s="4">
        <f t="shared" si="92"/>
        <v>0.0167412882882883</v>
      </c>
      <c r="AG504" s="4">
        <f t="shared" si="93"/>
        <v>0.0695725570947211</v>
      </c>
      <c r="AH504" s="3">
        <v>2.244649</v>
      </c>
      <c r="AI504" s="4">
        <v>976500000</v>
      </c>
      <c r="AJ504" s="4">
        <v>550700000</v>
      </c>
      <c r="AK504" s="4">
        <f t="shared" si="94"/>
        <v>0.556881383355243</v>
      </c>
      <c r="AL504" s="4">
        <f t="shared" si="95"/>
        <v>0.987460815047022</v>
      </c>
      <c r="AM504" s="1">
        <v>33.33</v>
      </c>
      <c r="AN504" s="1">
        <v>1.5593</v>
      </c>
    </row>
    <row r="505" spans="1:40">
      <c r="A505" s="1">
        <v>2879</v>
      </c>
      <c r="B505" s="1">
        <v>2023</v>
      </c>
      <c r="C505" s="4">
        <v>482800000</v>
      </c>
      <c r="D505" s="1">
        <v>36616610</v>
      </c>
      <c r="E505" s="4">
        <v>1042000000</v>
      </c>
      <c r="F505" s="2">
        <f t="shared" si="84"/>
        <v>519416610</v>
      </c>
      <c r="G505" s="2">
        <f t="shared" si="85"/>
        <v>20.0682168358884</v>
      </c>
      <c r="H505" s="2">
        <f t="shared" si="86"/>
        <v>0.498480431861804</v>
      </c>
      <c r="I505" s="5">
        <v>174</v>
      </c>
      <c r="J505" s="5">
        <v>147</v>
      </c>
      <c r="K505" s="5">
        <f t="shared" si="87"/>
        <v>5.16478597392351</v>
      </c>
      <c r="L505" s="5">
        <f t="shared" si="88"/>
        <v>4.99721227376412</v>
      </c>
      <c r="M505" s="4">
        <v>2320000000</v>
      </c>
      <c r="N505" s="4">
        <f t="shared" si="89"/>
        <v>21.5648330226246</v>
      </c>
      <c r="O505" s="4">
        <v>1769000000</v>
      </c>
      <c r="P505" s="4">
        <v>193100000</v>
      </c>
      <c r="Q505" s="1">
        <v>0.2374</v>
      </c>
      <c r="R505" s="1">
        <v>0.0293</v>
      </c>
      <c r="S505" s="1">
        <v>0.0311</v>
      </c>
      <c r="T505" s="1">
        <v>0.0408</v>
      </c>
      <c r="U505" s="1">
        <v>255</v>
      </c>
      <c r="V505" s="1">
        <f t="shared" si="90"/>
        <v>5.54517744447956</v>
      </c>
      <c r="W505" s="1">
        <v>15.95</v>
      </c>
      <c r="X505" s="1">
        <v>86399676</v>
      </c>
      <c r="Y505" s="1">
        <f t="shared" si="91"/>
        <v>18.2744944837673</v>
      </c>
      <c r="Z505" s="1">
        <v>8.29</v>
      </c>
      <c r="AA505" s="1">
        <v>35.47</v>
      </c>
      <c r="AB505" s="1">
        <v>53.23</v>
      </c>
      <c r="AC505" s="1">
        <v>0.031096</v>
      </c>
      <c r="AD505" s="4">
        <v>209000000</v>
      </c>
      <c r="AE505" s="4">
        <v>550700000</v>
      </c>
      <c r="AF505" s="4">
        <f t="shared" si="92"/>
        <v>0.0900862068965517</v>
      </c>
      <c r="AG505" s="4">
        <f t="shared" si="93"/>
        <v>0.379516978391139</v>
      </c>
      <c r="AH505" s="3">
        <v>2.225828</v>
      </c>
      <c r="AI505" s="4">
        <v>974000000</v>
      </c>
      <c r="AJ505" s="4">
        <v>591000000</v>
      </c>
      <c r="AK505" s="4">
        <f t="shared" si="94"/>
        <v>0.567178502879079</v>
      </c>
      <c r="AL505" s="4">
        <f t="shared" si="95"/>
        <v>0.934740882917466</v>
      </c>
      <c r="AM505" s="1">
        <v>33.33</v>
      </c>
      <c r="AN505" s="1">
        <v>1.5343</v>
      </c>
    </row>
    <row r="506" spans="1:40">
      <c r="A506" s="1">
        <v>2892</v>
      </c>
      <c r="B506" s="1">
        <v>2018</v>
      </c>
      <c r="C506" s="4">
        <v>174900000</v>
      </c>
      <c r="D506" s="1">
        <v>6615746.6</v>
      </c>
      <c r="E506" s="4">
        <v>720900000</v>
      </c>
      <c r="F506" s="2">
        <f t="shared" si="84"/>
        <v>181515746.6</v>
      </c>
      <c r="G506" s="2">
        <f t="shared" si="85"/>
        <v>19.0168529660326</v>
      </c>
      <c r="H506" s="2">
        <f t="shared" si="86"/>
        <v>0.2517904655292</v>
      </c>
      <c r="I506" s="5">
        <v>14</v>
      </c>
      <c r="J506" s="5">
        <v>14</v>
      </c>
      <c r="K506" s="5">
        <f t="shared" si="87"/>
        <v>2.70805020110221</v>
      </c>
      <c r="L506" s="5">
        <f t="shared" si="88"/>
        <v>2.70805020110221</v>
      </c>
      <c r="M506" s="4">
        <v>747900000</v>
      </c>
      <c r="N506" s="4">
        <f t="shared" si="89"/>
        <v>20.4327798371619</v>
      </c>
      <c r="O506" s="4">
        <v>625800000</v>
      </c>
      <c r="P506" s="1">
        <v>83600000</v>
      </c>
      <c r="Q506" s="1">
        <v>0.1632</v>
      </c>
      <c r="R506" s="1">
        <v>0.1017</v>
      </c>
      <c r="S506" s="1">
        <v>0.093</v>
      </c>
      <c r="T506" s="1">
        <v>0.1111</v>
      </c>
      <c r="U506" s="1">
        <v>144</v>
      </c>
      <c r="V506" s="1">
        <f t="shared" si="90"/>
        <v>4.97673374242057</v>
      </c>
      <c r="W506" s="1">
        <v>6.12</v>
      </c>
      <c r="X506" s="1">
        <v>29899429</v>
      </c>
      <c r="Y506" s="1">
        <f t="shared" si="91"/>
        <v>17.2133499411886</v>
      </c>
      <c r="Z506" s="1">
        <v>4.15</v>
      </c>
      <c r="AA506" s="1">
        <v>28.92</v>
      </c>
      <c r="AB506" s="1">
        <v>69.97</v>
      </c>
      <c r="AC506" s="1">
        <v>0.093001</v>
      </c>
      <c r="AD506" s="1">
        <v>58222453</v>
      </c>
      <c r="AE506" s="4">
        <v>122100000</v>
      </c>
      <c r="AF506" s="4">
        <f t="shared" si="92"/>
        <v>0.0778479114854927</v>
      </c>
      <c r="AG506" s="4">
        <f t="shared" si="93"/>
        <v>0.476842366912367</v>
      </c>
      <c r="AH506" s="3">
        <v>1.03745</v>
      </c>
      <c r="AI506" s="4">
        <v>653200000</v>
      </c>
      <c r="AJ506" s="4">
        <v>562000000</v>
      </c>
      <c r="AK506" s="4">
        <f t="shared" si="94"/>
        <v>0.779581079206547</v>
      </c>
      <c r="AL506" s="4">
        <f t="shared" si="95"/>
        <v>0.90608961020946</v>
      </c>
      <c r="AM506" s="1">
        <v>40</v>
      </c>
      <c r="AN506" s="1">
        <v>3.2902</v>
      </c>
    </row>
    <row r="507" spans="1:40">
      <c r="A507" s="1">
        <v>2892</v>
      </c>
      <c r="B507" s="1">
        <v>2019</v>
      </c>
      <c r="C507" s="4">
        <v>194300000</v>
      </c>
      <c r="D507" s="1">
        <v>7148273.9</v>
      </c>
      <c r="E507" s="4">
        <v>850700000</v>
      </c>
      <c r="F507" s="2">
        <f t="shared" si="84"/>
        <v>201448273.9</v>
      </c>
      <c r="G507" s="2">
        <f t="shared" si="85"/>
        <v>19.1210432011857</v>
      </c>
      <c r="H507" s="2">
        <f t="shared" si="86"/>
        <v>0.236802955095803</v>
      </c>
      <c r="I507" s="5">
        <v>20</v>
      </c>
      <c r="J507" s="5">
        <v>20</v>
      </c>
      <c r="K507" s="5">
        <f t="shared" si="87"/>
        <v>3.04452243772342</v>
      </c>
      <c r="L507" s="5">
        <f t="shared" si="88"/>
        <v>3.04452243772342</v>
      </c>
      <c r="M507" s="4">
        <v>839700000</v>
      </c>
      <c r="N507" s="4">
        <f t="shared" si="89"/>
        <v>20.5485552431538</v>
      </c>
      <c r="O507" s="4">
        <v>684600000</v>
      </c>
      <c r="P507" s="4">
        <v>142100000</v>
      </c>
      <c r="Q507" s="1">
        <v>0.1846</v>
      </c>
      <c r="R507" s="1">
        <v>0.1171</v>
      </c>
      <c r="S507" s="1">
        <v>0.1049</v>
      </c>
      <c r="T507" s="1">
        <v>0.1286</v>
      </c>
      <c r="U507" s="1">
        <v>196</v>
      </c>
      <c r="V507" s="1">
        <f t="shared" si="90"/>
        <v>5.28320372873799</v>
      </c>
      <c r="W507" s="1">
        <v>7.22</v>
      </c>
      <c r="X507" s="1">
        <v>32975648</v>
      </c>
      <c r="Y507" s="1">
        <f t="shared" si="91"/>
        <v>17.3112799076255</v>
      </c>
      <c r="Z507" s="1">
        <v>3.88</v>
      </c>
      <c r="AA507" s="1">
        <v>28.92</v>
      </c>
      <c r="AB507" s="1">
        <v>69.39</v>
      </c>
      <c r="AC507" s="1">
        <v>0.104868</v>
      </c>
      <c r="AD507" s="1">
        <v>76934326</v>
      </c>
      <c r="AE507" s="4">
        <v>155000000</v>
      </c>
      <c r="AF507" s="4">
        <f t="shared" si="92"/>
        <v>0.0916212051923306</v>
      </c>
      <c r="AG507" s="4">
        <f t="shared" si="93"/>
        <v>0.496350490322581</v>
      </c>
      <c r="AH507" s="3">
        <v>0.987039</v>
      </c>
      <c r="AI507" s="4">
        <v>755900000</v>
      </c>
      <c r="AJ507" s="4">
        <v>649700000</v>
      </c>
      <c r="AK507" s="4">
        <f t="shared" si="94"/>
        <v>0.763723992006583</v>
      </c>
      <c r="AL507" s="4">
        <f t="shared" si="95"/>
        <v>0.888562360409075</v>
      </c>
      <c r="AM507" s="1">
        <v>40</v>
      </c>
      <c r="AN507" s="1">
        <v>3.1903</v>
      </c>
    </row>
    <row r="508" spans="1:40">
      <c r="A508" s="1">
        <v>2892</v>
      </c>
      <c r="B508" s="1">
        <v>2020</v>
      </c>
      <c r="C508" s="4">
        <v>216700000</v>
      </c>
      <c r="D508" s="1">
        <v>8298021</v>
      </c>
      <c r="E508" s="4">
        <v>993200000</v>
      </c>
      <c r="F508" s="2">
        <f t="shared" si="84"/>
        <v>224998021</v>
      </c>
      <c r="G508" s="2">
        <f t="shared" si="85"/>
        <v>19.2316021645745</v>
      </c>
      <c r="H508" s="2">
        <f t="shared" si="86"/>
        <v>0.226538482682239</v>
      </c>
      <c r="I508" s="5">
        <v>19</v>
      </c>
      <c r="J508" s="5">
        <v>19</v>
      </c>
      <c r="K508" s="5">
        <f t="shared" si="87"/>
        <v>2.99573227355399</v>
      </c>
      <c r="L508" s="5">
        <f t="shared" si="88"/>
        <v>2.99573227355399</v>
      </c>
      <c r="M508" s="4">
        <v>939600000</v>
      </c>
      <c r="N508" s="4">
        <f t="shared" si="89"/>
        <v>20.660964810749</v>
      </c>
      <c r="O508" s="4">
        <v>713600000</v>
      </c>
      <c r="P508" s="4">
        <v>142100000</v>
      </c>
      <c r="Q508" s="1">
        <v>0.2406</v>
      </c>
      <c r="R508" s="1">
        <v>0.1294</v>
      </c>
      <c r="S508" s="1">
        <v>0.1046</v>
      </c>
      <c r="T508" s="1">
        <v>0.1377</v>
      </c>
      <c r="U508" s="1">
        <v>256</v>
      </c>
      <c r="V508" s="1">
        <f t="shared" si="90"/>
        <v>5.54907608489522</v>
      </c>
      <c r="W508" s="1">
        <v>7.73</v>
      </c>
      <c r="X508" s="1">
        <v>44243802</v>
      </c>
      <c r="Y508" s="1">
        <f t="shared" si="91"/>
        <v>17.6052258518112</v>
      </c>
      <c r="Z508" s="1">
        <v>4.45</v>
      </c>
      <c r="AA508" s="1">
        <v>29.12</v>
      </c>
      <c r="AB508" s="1">
        <v>69.32</v>
      </c>
      <c r="AC508" s="1">
        <v>0.104552</v>
      </c>
      <c r="AD508" s="1">
        <v>27607971</v>
      </c>
      <c r="AE508" s="4">
        <v>226100000</v>
      </c>
      <c r="AF508" s="4">
        <f t="shared" si="92"/>
        <v>0.0293826851851852</v>
      </c>
      <c r="AG508" s="4">
        <f t="shared" si="93"/>
        <v>0.122105134896064</v>
      </c>
      <c r="AH508" s="3">
        <v>0.946044</v>
      </c>
      <c r="AI508" s="4">
        <v>888300000</v>
      </c>
      <c r="AJ508" s="4">
        <v>778500000</v>
      </c>
      <c r="AK508" s="4">
        <f t="shared" si="94"/>
        <v>0.783830044301248</v>
      </c>
      <c r="AL508" s="4">
        <f t="shared" si="95"/>
        <v>0.894381796214257</v>
      </c>
      <c r="AM508" s="1">
        <v>40</v>
      </c>
      <c r="AN508" s="1">
        <v>3.3347</v>
      </c>
    </row>
    <row r="509" spans="1:40">
      <c r="A509" s="1">
        <v>2892</v>
      </c>
      <c r="B509" s="1">
        <v>2021</v>
      </c>
      <c r="C509" s="4">
        <v>252200000</v>
      </c>
      <c r="D509" s="1">
        <v>9344005.5</v>
      </c>
      <c r="E509" s="4">
        <v>1435000000</v>
      </c>
      <c r="F509" s="2">
        <f t="shared" si="84"/>
        <v>261544005.5</v>
      </c>
      <c r="G509" s="2">
        <f t="shared" si="85"/>
        <v>19.3821131083823</v>
      </c>
      <c r="H509" s="2">
        <f t="shared" si="86"/>
        <v>0.182260631010453</v>
      </c>
      <c r="I509" s="5">
        <v>19</v>
      </c>
      <c r="J509" s="5">
        <v>19</v>
      </c>
      <c r="K509" s="5">
        <f t="shared" si="87"/>
        <v>2.99573227355399</v>
      </c>
      <c r="L509" s="5">
        <f t="shared" si="88"/>
        <v>2.99573227355399</v>
      </c>
      <c r="M509" s="4">
        <v>1583000000</v>
      </c>
      <c r="N509" s="4">
        <f t="shared" si="89"/>
        <v>21.1825876178453</v>
      </c>
      <c r="O509" s="4">
        <v>1254000000</v>
      </c>
      <c r="P509" s="4">
        <v>225000000</v>
      </c>
      <c r="Q509" s="1">
        <v>0.2081</v>
      </c>
      <c r="R509" s="1">
        <v>0.0747</v>
      </c>
      <c r="S509" s="1">
        <v>0.0648</v>
      </c>
      <c r="T509" s="1">
        <v>0.0818</v>
      </c>
      <c r="U509" s="1">
        <v>312</v>
      </c>
      <c r="V509" s="1">
        <f t="shared" si="90"/>
        <v>5.74620319054015</v>
      </c>
      <c r="W509" s="1">
        <v>8.57</v>
      </c>
      <c r="X509" s="1">
        <v>56751751</v>
      </c>
      <c r="Y509" s="1">
        <f t="shared" si="91"/>
        <v>17.8541970684753</v>
      </c>
      <c r="Z509" s="1">
        <v>3.96</v>
      </c>
      <c r="AA509" s="1">
        <v>25.94</v>
      </c>
      <c r="AB509" s="1">
        <v>60.92</v>
      </c>
      <c r="AC509" s="1">
        <v>0.064775</v>
      </c>
      <c r="AD509" s="1">
        <v>-14132348</v>
      </c>
      <c r="AE509" s="4">
        <v>329500000</v>
      </c>
      <c r="AF509" s="4">
        <f t="shared" si="92"/>
        <v>-0.008927572962729</v>
      </c>
      <c r="AG509" s="4">
        <f t="shared" si="93"/>
        <v>-0.042890282245827</v>
      </c>
      <c r="AH509" s="3">
        <v>1.103613</v>
      </c>
      <c r="AI509" s="4">
        <v>1315000000</v>
      </c>
      <c r="AJ509" s="4">
        <v>1163000000</v>
      </c>
      <c r="AK509" s="4">
        <f t="shared" si="94"/>
        <v>0.810452961672474</v>
      </c>
      <c r="AL509" s="4">
        <f t="shared" si="95"/>
        <v>0.916376306620209</v>
      </c>
      <c r="AM509" s="1">
        <v>40</v>
      </c>
      <c r="AN509" s="1">
        <v>2.5367</v>
      </c>
    </row>
    <row r="510" spans="1:40">
      <c r="A510" s="1">
        <v>2892</v>
      </c>
      <c r="B510" s="1">
        <v>2022</v>
      </c>
      <c r="C510" s="4">
        <v>261000000</v>
      </c>
      <c r="D510" s="1">
        <v>88971495</v>
      </c>
      <c r="E510" s="4">
        <v>1183000000</v>
      </c>
      <c r="F510" s="2">
        <f t="shared" si="84"/>
        <v>349971495</v>
      </c>
      <c r="G510" s="2">
        <f t="shared" si="85"/>
        <v>19.6733622662739</v>
      </c>
      <c r="H510" s="2">
        <f t="shared" si="86"/>
        <v>0.295833892645816</v>
      </c>
      <c r="I510" s="5">
        <v>19</v>
      </c>
      <c r="J510" s="5">
        <v>19</v>
      </c>
      <c r="K510" s="5">
        <f t="shared" si="87"/>
        <v>2.99573227355399</v>
      </c>
      <c r="L510" s="5">
        <f t="shared" si="88"/>
        <v>2.99573227355399</v>
      </c>
      <c r="M510" s="4">
        <v>1792000000</v>
      </c>
      <c r="N510" s="4">
        <f t="shared" si="89"/>
        <v>21.3065981514992</v>
      </c>
      <c r="O510" s="4">
        <v>1283000000</v>
      </c>
      <c r="P510" s="4">
        <v>315000000</v>
      </c>
      <c r="Q510" s="1">
        <v>0.2837</v>
      </c>
      <c r="R510" s="1">
        <v>0.033</v>
      </c>
      <c r="S510" s="1">
        <v>0.0382</v>
      </c>
      <c r="T510" s="1">
        <v>0.0533</v>
      </c>
      <c r="U510" s="1">
        <v>318</v>
      </c>
      <c r="V510" s="1">
        <f t="shared" si="90"/>
        <v>5.76519110278484</v>
      </c>
      <c r="W510" s="1">
        <v>9.91</v>
      </c>
      <c r="X510" s="1">
        <v>63851242</v>
      </c>
      <c r="Y510" s="1">
        <f t="shared" si="91"/>
        <v>17.9720665920939</v>
      </c>
      <c r="Z510" s="1">
        <v>5.4</v>
      </c>
      <c r="AA510" s="1">
        <v>25.93</v>
      </c>
      <c r="AB510" s="1">
        <v>57.81</v>
      </c>
      <c r="AC510" s="1">
        <v>0.03819</v>
      </c>
      <c r="AD510" s="4">
        <v>190500000</v>
      </c>
      <c r="AE510" s="4">
        <v>508300000</v>
      </c>
      <c r="AF510" s="4">
        <f t="shared" si="92"/>
        <v>0.106305803571429</v>
      </c>
      <c r="AG510" s="4">
        <f t="shared" si="93"/>
        <v>0.374778674011411</v>
      </c>
      <c r="AH510" s="3">
        <v>1.513944</v>
      </c>
      <c r="AI510" s="4">
        <v>1121000000</v>
      </c>
      <c r="AJ510" s="4">
        <v>975700000</v>
      </c>
      <c r="AK510" s="4">
        <f t="shared" si="94"/>
        <v>0.824767540152156</v>
      </c>
      <c r="AL510" s="4">
        <f t="shared" si="95"/>
        <v>0.947590870667794</v>
      </c>
      <c r="AM510" s="1">
        <v>40</v>
      </c>
      <c r="AN510" s="1">
        <v>2.7124</v>
      </c>
    </row>
    <row r="511" spans="1:40">
      <c r="A511" s="1">
        <v>2892</v>
      </c>
      <c r="B511" s="1">
        <v>2023</v>
      </c>
      <c r="C511" s="4">
        <v>263500000</v>
      </c>
      <c r="D511" s="1">
        <v>87537630</v>
      </c>
      <c r="E511" s="4">
        <v>1295000000</v>
      </c>
      <c r="F511" s="2">
        <f t="shared" si="84"/>
        <v>351037630</v>
      </c>
      <c r="G511" s="2">
        <f t="shared" si="85"/>
        <v>19.676403983661</v>
      </c>
      <c r="H511" s="2">
        <f t="shared" si="86"/>
        <v>0.271071528957529</v>
      </c>
      <c r="I511" s="5">
        <v>19</v>
      </c>
      <c r="J511" s="5">
        <v>19</v>
      </c>
      <c r="K511" s="5">
        <f t="shared" si="87"/>
        <v>2.99573227355399</v>
      </c>
      <c r="L511" s="5">
        <f t="shared" si="88"/>
        <v>2.99573227355399</v>
      </c>
      <c r="M511" s="4">
        <v>1904000000</v>
      </c>
      <c r="N511" s="4">
        <f t="shared" si="89"/>
        <v>21.3672227733156</v>
      </c>
      <c r="O511" s="4">
        <v>1284000000</v>
      </c>
      <c r="P511" s="4">
        <v>444100000</v>
      </c>
      <c r="Q511" s="1">
        <v>0.3258</v>
      </c>
      <c r="R511" s="1">
        <v>0.0257</v>
      </c>
      <c r="S511" s="1">
        <v>0.0241</v>
      </c>
      <c r="T511" s="1">
        <v>0.0358</v>
      </c>
      <c r="U511" s="1">
        <v>338</v>
      </c>
      <c r="V511" s="1">
        <f t="shared" si="90"/>
        <v>5.82600010738045</v>
      </c>
      <c r="W511" s="1">
        <v>9.87</v>
      </c>
      <c r="X511" s="1">
        <v>64644040</v>
      </c>
      <c r="Y511" s="1">
        <f t="shared" si="91"/>
        <v>17.9844064702241</v>
      </c>
      <c r="Z511" s="1">
        <v>4.99</v>
      </c>
      <c r="AA511" s="1">
        <v>24.7</v>
      </c>
      <c r="AB511" s="1">
        <v>53.89</v>
      </c>
      <c r="AC511" s="1">
        <v>0.024115</v>
      </c>
      <c r="AD511" s="4">
        <v>175300000</v>
      </c>
      <c r="AE511" s="4">
        <v>620400000</v>
      </c>
      <c r="AF511" s="4">
        <f t="shared" si="92"/>
        <v>0.0920693277310924</v>
      </c>
      <c r="AG511" s="4">
        <f t="shared" si="93"/>
        <v>0.282559638942618</v>
      </c>
      <c r="AH511" s="3">
        <v>1.470001</v>
      </c>
      <c r="AI511" s="4">
        <v>1233000000</v>
      </c>
      <c r="AJ511" s="4">
        <v>1055000000</v>
      </c>
      <c r="AK511" s="4">
        <f t="shared" si="94"/>
        <v>0.814671814671815</v>
      </c>
      <c r="AL511" s="4">
        <f t="shared" si="95"/>
        <v>0.952123552123552</v>
      </c>
      <c r="AM511" s="1">
        <v>40</v>
      </c>
      <c r="AN511" s="1">
        <v>2.645</v>
      </c>
    </row>
    <row r="512" spans="1:40">
      <c r="A512" s="1">
        <v>2927</v>
      </c>
      <c r="B512" s="1">
        <v>2018</v>
      </c>
      <c r="C512" s="1">
        <v>66960041</v>
      </c>
      <c r="D512" s="1">
        <v>10272456</v>
      </c>
      <c r="E512" s="4">
        <v>347400000</v>
      </c>
      <c r="F512" s="2">
        <f t="shared" si="84"/>
        <v>77232497</v>
      </c>
      <c r="G512" s="2">
        <f t="shared" si="85"/>
        <v>18.1623308720181</v>
      </c>
      <c r="H512" s="2">
        <f t="shared" si="86"/>
        <v>0.222315765687968</v>
      </c>
      <c r="I512" s="5">
        <v>104</v>
      </c>
      <c r="J512" s="5">
        <v>104</v>
      </c>
      <c r="K512" s="5">
        <f t="shared" si="87"/>
        <v>4.65396035015752</v>
      </c>
      <c r="L512" s="5">
        <f t="shared" si="88"/>
        <v>4.65396035015752</v>
      </c>
      <c r="M512" s="4">
        <v>825100000</v>
      </c>
      <c r="N512" s="4">
        <f t="shared" si="89"/>
        <v>20.5310151490746</v>
      </c>
      <c r="O512" s="4">
        <v>735000000</v>
      </c>
      <c r="P512" s="4">
        <v>121900000</v>
      </c>
      <c r="Q512" s="1">
        <v>0.1093</v>
      </c>
      <c r="R512" s="1">
        <v>0.1019</v>
      </c>
      <c r="S512" s="1">
        <v>0.0886</v>
      </c>
      <c r="T512" s="1">
        <v>0.0995</v>
      </c>
      <c r="U512" s="1">
        <v>90</v>
      </c>
      <c r="V512" s="1">
        <f t="shared" si="90"/>
        <v>4.51085950651685</v>
      </c>
      <c r="W512" s="1">
        <v>9.76</v>
      </c>
      <c r="X512" s="1">
        <v>19923715</v>
      </c>
      <c r="Y512" s="1">
        <f t="shared" si="91"/>
        <v>16.8074212887164</v>
      </c>
      <c r="Z512" s="1">
        <v>5.74</v>
      </c>
      <c r="AA512" s="1">
        <v>54.67</v>
      </c>
      <c r="AB512" s="1">
        <v>76.89</v>
      </c>
      <c r="AC512" s="1">
        <v>0.088644</v>
      </c>
      <c r="AD512" s="1">
        <v>6267491</v>
      </c>
      <c r="AE512" s="1">
        <v>90175091</v>
      </c>
      <c r="AF512" s="4">
        <f t="shared" si="92"/>
        <v>0.00759603805599321</v>
      </c>
      <c r="AG512" s="4">
        <f t="shared" si="93"/>
        <v>0.0695035727770987</v>
      </c>
      <c r="AH512" s="3">
        <v>2.375441</v>
      </c>
      <c r="AI512" s="4">
        <v>283200000</v>
      </c>
      <c r="AJ512" s="4">
        <v>159600000</v>
      </c>
      <c r="AK512" s="4">
        <f t="shared" si="94"/>
        <v>0.459412780656304</v>
      </c>
      <c r="AL512" s="4">
        <f t="shared" si="95"/>
        <v>0.815198618307427</v>
      </c>
      <c r="AM512" s="1">
        <v>37.5</v>
      </c>
      <c r="AN512" s="1">
        <v>2.6543</v>
      </c>
    </row>
    <row r="513" spans="1:40">
      <c r="A513" s="1">
        <v>2927</v>
      </c>
      <c r="B513" s="1">
        <v>2019</v>
      </c>
      <c r="C513" s="4">
        <v>136200000</v>
      </c>
      <c r="D513" s="1">
        <v>30317041</v>
      </c>
      <c r="E513" s="4">
        <v>601500000</v>
      </c>
      <c r="F513" s="2">
        <f t="shared" si="84"/>
        <v>166517041</v>
      </c>
      <c r="G513" s="2">
        <f t="shared" si="85"/>
        <v>18.9306082104959</v>
      </c>
      <c r="H513" s="2">
        <f t="shared" si="86"/>
        <v>0.276836310889443</v>
      </c>
      <c r="I513" s="5">
        <v>123</v>
      </c>
      <c r="J513" s="5">
        <v>123</v>
      </c>
      <c r="K513" s="5">
        <f t="shared" si="87"/>
        <v>4.82028156560504</v>
      </c>
      <c r="L513" s="5">
        <f t="shared" si="88"/>
        <v>4.82028156560504</v>
      </c>
      <c r="M513" s="4">
        <v>1115000000</v>
      </c>
      <c r="N513" s="4">
        <f t="shared" si="89"/>
        <v>20.8321202418585</v>
      </c>
      <c r="O513" s="4">
        <v>842400000</v>
      </c>
      <c r="P513" s="4">
        <v>170700000</v>
      </c>
      <c r="Q513" s="1">
        <v>0.2445</v>
      </c>
      <c r="R513" s="1">
        <v>0.0808</v>
      </c>
      <c r="S513" s="1">
        <v>0.0739</v>
      </c>
      <c r="T513" s="1">
        <v>0.0978</v>
      </c>
      <c r="U513" s="1">
        <v>107</v>
      </c>
      <c r="V513" s="1">
        <f t="shared" si="90"/>
        <v>4.68213122712422</v>
      </c>
      <c r="W513" s="1">
        <v>9.36</v>
      </c>
      <c r="X513" s="1">
        <v>30356305</v>
      </c>
      <c r="Y513" s="1">
        <f t="shared" si="91"/>
        <v>17.2285147968925</v>
      </c>
      <c r="Z513" s="1">
        <v>5.05</v>
      </c>
      <c r="AA513" s="1">
        <v>54.67</v>
      </c>
      <c r="AB513" s="1">
        <v>69.07</v>
      </c>
      <c r="AC513" s="1">
        <v>0.073871</v>
      </c>
      <c r="AD513" s="1">
        <v>49336397</v>
      </c>
      <c r="AE513" s="4">
        <v>272700000</v>
      </c>
      <c r="AF513" s="4">
        <f t="shared" si="92"/>
        <v>0.0442478896860987</v>
      </c>
      <c r="AG513" s="4">
        <f t="shared" si="93"/>
        <v>0.180918214154749</v>
      </c>
      <c r="AH513" s="3">
        <v>1.853869</v>
      </c>
      <c r="AI513" s="4">
        <v>508000000</v>
      </c>
      <c r="AJ513" s="4">
        <v>358000000</v>
      </c>
      <c r="AK513" s="4">
        <f t="shared" si="94"/>
        <v>0.595178719866999</v>
      </c>
      <c r="AL513" s="4">
        <f t="shared" si="95"/>
        <v>0.84455527847049</v>
      </c>
      <c r="AM513" s="1">
        <v>37.5</v>
      </c>
      <c r="AN513" s="1">
        <v>1.9004</v>
      </c>
    </row>
    <row r="514" spans="1:40">
      <c r="A514" s="1">
        <v>2927</v>
      </c>
      <c r="B514" s="1">
        <v>2020</v>
      </c>
      <c r="C514" s="4">
        <v>140700000</v>
      </c>
      <c r="D514" s="1">
        <v>33009885</v>
      </c>
      <c r="E514" s="4">
        <v>779100000</v>
      </c>
      <c r="F514" s="2">
        <f t="shared" si="84"/>
        <v>173709885</v>
      </c>
      <c r="G514" s="2">
        <f t="shared" si="85"/>
        <v>18.972897138055</v>
      </c>
      <c r="H514" s="2">
        <f t="shared" si="86"/>
        <v>0.222962244897959</v>
      </c>
      <c r="I514" s="5">
        <v>127</v>
      </c>
      <c r="J514" s="5">
        <v>126</v>
      </c>
      <c r="K514" s="5">
        <f t="shared" si="87"/>
        <v>4.85203026391962</v>
      </c>
      <c r="L514" s="5">
        <f t="shared" si="88"/>
        <v>4.84418708645859</v>
      </c>
      <c r="M514" s="4">
        <v>1213000000</v>
      </c>
      <c r="N514" s="4">
        <f t="shared" si="89"/>
        <v>20.9163624669083</v>
      </c>
      <c r="O514" s="4">
        <v>914700000</v>
      </c>
      <c r="P514" s="4">
        <v>223700000</v>
      </c>
      <c r="Q514" s="1">
        <v>0.246</v>
      </c>
      <c r="R514" s="1">
        <v>0.0896</v>
      </c>
      <c r="S514" s="1">
        <v>0.0838</v>
      </c>
      <c r="T514" s="1">
        <v>0.1111</v>
      </c>
      <c r="U514" s="1">
        <v>129</v>
      </c>
      <c r="V514" s="1">
        <f t="shared" si="90"/>
        <v>4.86753445045558</v>
      </c>
      <c r="W514" s="1">
        <v>10.11</v>
      </c>
      <c r="X514" s="1">
        <v>34518173</v>
      </c>
      <c r="Y514" s="1">
        <f t="shared" si="91"/>
        <v>17.3569964969388</v>
      </c>
      <c r="Z514" s="1">
        <v>4.43</v>
      </c>
      <c r="AA514" s="1">
        <v>54.25</v>
      </c>
      <c r="AB514" s="1">
        <v>69.5</v>
      </c>
      <c r="AC514" s="1">
        <v>0.083793</v>
      </c>
      <c r="AD514" s="1">
        <v>27112397</v>
      </c>
      <c r="AE514" s="4">
        <v>298400000</v>
      </c>
      <c r="AF514" s="4">
        <f t="shared" si="92"/>
        <v>0.0223515226710635</v>
      </c>
      <c r="AG514" s="4">
        <f t="shared" si="93"/>
        <v>0.0908592392761394</v>
      </c>
      <c r="AH514" s="3">
        <v>1.557056</v>
      </c>
      <c r="AI514" s="4">
        <v>661800000</v>
      </c>
      <c r="AJ514" s="4">
        <v>479600000</v>
      </c>
      <c r="AK514" s="4">
        <f t="shared" si="94"/>
        <v>0.615582081889359</v>
      </c>
      <c r="AL514" s="4">
        <f t="shared" si="95"/>
        <v>0.849441663457836</v>
      </c>
      <c r="AM514" s="1">
        <v>42.86</v>
      </c>
      <c r="AN514" s="1">
        <v>1.6377</v>
      </c>
    </row>
    <row r="515" spans="1:40">
      <c r="A515" s="1">
        <v>2927</v>
      </c>
      <c r="B515" s="1">
        <v>2021</v>
      </c>
      <c r="C515" s="4">
        <v>151600000</v>
      </c>
      <c r="D515" s="1">
        <v>30366546</v>
      </c>
      <c r="E515" s="4">
        <v>953400000</v>
      </c>
      <c r="F515" s="2">
        <f t="shared" ref="F515:F578" si="96">C515+D515</f>
        <v>181966546</v>
      </c>
      <c r="G515" s="2">
        <f t="shared" ref="G515:G578" si="97">LN(C515+D515)</f>
        <v>19.0193334149585</v>
      </c>
      <c r="H515" s="2">
        <f t="shared" ref="H515:H578" si="98">(C515+D515)/E515</f>
        <v>0.19086065240193</v>
      </c>
      <c r="I515" s="5">
        <v>139</v>
      </c>
      <c r="J515" s="5">
        <v>130</v>
      </c>
      <c r="K515" s="5">
        <f t="shared" ref="K515:K578" si="99">LN(I515+1)</f>
        <v>4.9416424226093</v>
      </c>
      <c r="L515" s="5">
        <f t="shared" ref="L515:L578" si="100">LN(J515+1)</f>
        <v>4.87519732320115</v>
      </c>
      <c r="M515" s="4">
        <v>1391000000</v>
      </c>
      <c r="N515" s="4">
        <f t="shared" ref="N515:N578" si="101">LN(M515)</f>
        <v>21.0532887498877</v>
      </c>
      <c r="O515" s="4">
        <v>990300000</v>
      </c>
      <c r="P515" s="4">
        <v>223400000</v>
      </c>
      <c r="Q515" s="1">
        <v>0.288</v>
      </c>
      <c r="R515" s="1">
        <v>0.0779</v>
      </c>
      <c r="S515" s="1">
        <v>0.0782</v>
      </c>
      <c r="T515" s="1">
        <v>0.1098</v>
      </c>
      <c r="U515" s="1">
        <v>181</v>
      </c>
      <c r="V515" s="1">
        <f t="shared" ref="V515:V578" si="102">LN(U515+1)</f>
        <v>5.2040066870768</v>
      </c>
      <c r="W515" s="1">
        <v>12.74</v>
      </c>
      <c r="X515" s="1">
        <v>47153798</v>
      </c>
      <c r="Y515" s="1">
        <f t="shared" ref="Y515:Y578" si="103">LN(X515)</f>
        <v>17.6689251152313</v>
      </c>
      <c r="Z515" s="1">
        <v>4.95</v>
      </c>
      <c r="AA515" s="1">
        <v>54.32</v>
      </c>
      <c r="AB515" s="1">
        <v>67.75</v>
      </c>
      <c r="AC515" s="1">
        <v>0.078201</v>
      </c>
      <c r="AD515" s="1">
        <v>52321545</v>
      </c>
      <c r="AE515" s="4">
        <v>400600000</v>
      </c>
      <c r="AF515" s="4">
        <f t="shared" ref="AF515:AF578" si="104">AD515/M515</f>
        <v>0.0376143386053199</v>
      </c>
      <c r="AG515" s="4">
        <f t="shared" ref="AG515:AG578" si="105">AD515/AE515</f>
        <v>0.130607950574139</v>
      </c>
      <c r="AH515" s="3">
        <v>1.458918</v>
      </c>
      <c r="AI515" s="4">
        <v>848200000</v>
      </c>
      <c r="AJ515" s="4">
        <v>636800000</v>
      </c>
      <c r="AK515" s="4">
        <f t="shared" ref="AK515:AK578" si="106">AJ515/E515</f>
        <v>0.667925319907699</v>
      </c>
      <c r="AL515" s="4">
        <f t="shared" ref="AL515:AL578" si="107">AI515/E515</f>
        <v>0.88965806586952</v>
      </c>
      <c r="AM515" s="1">
        <v>37.5</v>
      </c>
      <c r="AN515" s="1">
        <v>1.4936</v>
      </c>
    </row>
    <row r="516" spans="1:40">
      <c r="A516" s="1">
        <v>2927</v>
      </c>
      <c r="B516" s="1">
        <v>2022</v>
      </c>
      <c r="C516" s="4">
        <v>155700000</v>
      </c>
      <c r="D516" s="1">
        <v>27736699</v>
      </c>
      <c r="E516" s="4">
        <v>895700000</v>
      </c>
      <c r="F516" s="2">
        <f t="shared" si="96"/>
        <v>183436699</v>
      </c>
      <c r="G516" s="2">
        <f t="shared" si="97"/>
        <v>19.0273802013673</v>
      </c>
      <c r="H516" s="2">
        <f t="shared" si="98"/>
        <v>0.204797029139221</v>
      </c>
      <c r="I516" s="5">
        <v>142</v>
      </c>
      <c r="J516" s="5">
        <v>130</v>
      </c>
      <c r="K516" s="5">
        <f t="shared" si="99"/>
        <v>4.96284463025991</v>
      </c>
      <c r="L516" s="5">
        <f t="shared" si="100"/>
        <v>4.87519732320115</v>
      </c>
      <c r="M516" s="4">
        <v>1541000000</v>
      </c>
      <c r="N516" s="4">
        <f t="shared" si="101"/>
        <v>21.1556973932844</v>
      </c>
      <c r="O516" s="4">
        <v>1034000000</v>
      </c>
      <c r="P516" s="4">
        <v>223200000</v>
      </c>
      <c r="Q516" s="1">
        <v>0.3289</v>
      </c>
      <c r="R516" s="1">
        <v>0.0482</v>
      </c>
      <c r="S516" s="1">
        <v>0.0463</v>
      </c>
      <c r="T516" s="1">
        <v>0.069</v>
      </c>
      <c r="U516" s="1">
        <v>210</v>
      </c>
      <c r="V516" s="1">
        <f t="shared" si="102"/>
        <v>5.35185813347607</v>
      </c>
      <c r="W516" s="1">
        <v>11.93</v>
      </c>
      <c r="X516" s="1">
        <v>57683993</v>
      </c>
      <c r="Y516" s="1">
        <f t="shared" si="103"/>
        <v>17.8704902753133</v>
      </c>
      <c r="Z516" s="1">
        <v>6.44</v>
      </c>
      <c r="AA516" s="1">
        <v>53.72</v>
      </c>
      <c r="AB516" s="1">
        <v>66.01</v>
      </c>
      <c r="AC516" s="1">
        <v>0.046303</v>
      </c>
      <c r="AD516" s="1">
        <v>66260455</v>
      </c>
      <c r="AE516" s="4">
        <v>506800000</v>
      </c>
      <c r="AF516" s="4">
        <f t="shared" si="104"/>
        <v>0.0429983484750162</v>
      </c>
      <c r="AG516" s="4">
        <f t="shared" si="105"/>
        <v>0.130742807813733</v>
      </c>
      <c r="AH516" s="3">
        <v>1.720439</v>
      </c>
      <c r="AI516" s="4">
        <v>807400000</v>
      </c>
      <c r="AJ516" s="4">
        <v>574200000</v>
      </c>
      <c r="AK516" s="4">
        <f t="shared" si="106"/>
        <v>0.64106285586692</v>
      </c>
      <c r="AL516" s="4">
        <f t="shared" si="107"/>
        <v>0.901417885452719</v>
      </c>
      <c r="AM516" s="1">
        <v>37.5</v>
      </c>
      <c r="AN516" s="1">
        <v>1.9648</v>
      </c>
    </row>
    <row r="517" spans="1:40">
      <c r="A517" s="1">
        <v>2927</v>
      </c>
      <c r="B517" s="1">
        <v>2023</v>
      </c>
      <c r="C517" s="4">
        <v>154100000</v>
      </c>
      <c r="D517" s="1">
        <v>25207728</v>
      </c>
      <c r="E517" s="4">
        <v>1038000000</v>
      </c>
      <c r="F517" s="2">
        <f t="shared" si="96"/>
        <v>179307728</v>
      </c>
      <c r="G517" s="2">
        <f t="shared" si="97"/>
        <v>19.0046140385947</v>
      </c>
      <c r="H517" s="2">
        <f t="shared" si="98"/>
        <v>0.172743475915222</v>
      </c>
      <c r="I517" s="5">
        <v>142</v>
      </c>
      <c r="J517" s="5">
        <v>130</v>
      </c>
      <c r="K517" s="5">
        <f t="shared" si="99"/>
        <v>4.96284463025991</v>
      </c>
      <c r="L517" s="5">
        <f t="shared" si="100"/>
        <v>4.87519732320115</v>
      </c>
      <c r="M517" s="4">
        <v>1602000000</v>
      </c>
      <c r="N517" s="4">
        <f t="shared" si="101"/>
        <v>21.1945186855926</v>
      </c>
      <c r="O517" s="4">
        <v>1084000000</v>
      </c>
      <c r="P517" s="4">
        <v>223200000</v>
      </c>
      <c r="Q517" s="1">
        <v>0.3237</v>
      </c>
      <c r="R517" s="1">
        <v>0.0519</v>
      </c>
      <c r="S517" s="1">
        <v>0.0481</v>
      </c>
      <c r="T517" s="1">
        <v>0.0712</v>
      </c>
      <c r="U517" s="1">
        <v>234</v>
      </c>
      <c r="V517" s="1">
        <f t="shared" si="102"/>
        <v>5.45958551414416</v>
      </c>
      <c r="W517" s="1">
        <v>15.08</v>
      </c>
      <c r="X517" s="1">
        <v>58602957</v>
      </c>
      <c r="Y517" s="1">
        <f t="shared" si="103"/>
        <v>17.886295714025</v>
      </c>
      <c r="Z517" s="1">
        <v>5.65</v>
      </c>
      <c r="AA517" s="1">
        <v>52.41</v>
      </c>
      <c r="AB517" s="1">
        <v>64.16</v>
      </c>
      <c r="AC517" s="1">
        <v>0.048148</v>
      </c>
      <c r="AD517" s="4">
        <v>116700000</v>
      </c>
      <c r="AE517" s="4">
        <v>518600000</v>
      </c>
      <c r="AF517" s="4">
        <f t="shared" si="104"/>
        <v>0.0728464419475655</v>
      </c>
      <c r="AG517" s="4">
        <f t="shared" si="105"/>
        <v>0.225028924026224</v>
      </c>
      <c r="AH517" s="3">
        <v>1.543607</v>
      </c>
      <c r="AI517" s="4">
        <v>963800000</v>
      </c>
      <c r="AJ517" s="4">
        <v>713800000</v>
      </c>
      <c r="AK517" s="4">
        <f t="shared" si="106"/>
        <v>0.68766859344894</v>
      </c>
      <c r="AL517" s="4">
        <f t="shared" si="107"/>
        <v>0.928516377649326</v>
      </c>
      <c r="AM517" s="1">
        <v>37.5</v>
      </c>
      <c r="AN517" s="1">
        <v>1.4952</v>
      </c>
    </row>
    <row r="518" spans="1:40">
      <c r="A518" s="1">
        <v>2953</v>
      </c>
      <c r="B518" s="1">
        <v>2018</v>
      </c>
      <c r="C518" s="1">
        <v>73479458</v>
      </c>
      <c r="D518" s="1">
        <v>73950219</v>
      </c>
      <c r="E518" s="4">
        <v>1450000000</v>
      </c>
      <c r="F518" s="2">
        <f t="shared" si="96"/>
        <v>147429677</v>
      </c>
      <c r="G518" s="2">
        <f t="shared" si="97"/>
        <v>18.8088618539534</v>
      </c>
      <c r="H518" s="2">
        <f t="shared" si="98"/>
        <v>0.101675639310345</v>
      </c>
      <c r="I518" s="5">
        <v>39</v>
      </c>
      <c r="J518" s="5">
        <v>39</v>
      </c>
      <c r="K518" s="5">
        <f t="shared" si="99"/>
        <v>3.68887945411394</v>
      </c>
      <c r="L518" s="5">
        <f t="shared" si="100"/>
        <v>3.68887945411394</v>
      </c>
      <c r="M518" s="4">
        <v>1043000000</v>
      </c>
      <c r="N518" s="4">
        <f t="shared" si="101"/>
        <v>20.765367012965</v>
      </c>
      <c r="O518" s="4">
        <v>849800000</v>
      </c>
      <c r="P518" s="4">
        <v>170300000</v>
      </c>
      <c r="Q518" s="1">
        <v>0.2023</v>
      </c>
      <c r="R518" s="1">
        <v>0.1125</v>
      </c>
      <c r="S518" s="1">
        <v>0.1014</v>
      </c>
      <c r="T518" s="1">
        <v>0.1284</v>
      </c>
      <c r="U518" s="1">
        <v>131</v>
      </c>
      <c r="V518" s="1">
        <f t="shared" si="102"/>
        <v>4.88280192258637</v>
      </c>
      <c r="W518" s="1">
        <v>7.52</v>
      </c>
      <c r="X518" s="1">
        <v>49621000</v>
      </c>
      <c r="Y518" s="1">
        <f t="shared" si="103"/>
        <v>17.7199246891889</v>
      </c>
      <c r="Z518" s="1">
        <v>3.19</v>
      </c>
      <c r="AA518" s="1">
        <v>61.74</v>
      </c>
      <c r="AB518" s="1">
        <v>77.17</v>
      </c>
      <c r="AC518" s="1">
        <v>0.101377</v>
      </c>
      <c r="AD518" s="4">
        <v>237300000</v>
      </c>
      <c r="AE518" s="4">
        <v>193300000</v>
      </c>
      <c r="AF518" s="4">
        <f t="shared" si="104"/>
        <v>0.22751677852349</v>
      </c>
      <c r="AG518" s="4">
        <f t="shared" si="105"/>
        <v>1.22762545266425</v>
      </c>
      <c r="AH518" s="3">
        <v>0.568826</v>
      </c>
      <c r="AI518" s="4">
        <v>1355000000</v>
      </c>
      <c r="AJ518" s="4">
        <v>1166000000</v>
      </c>
      <c r="AK518" s="4">
        <f t="shared" si="106"/>
        <v>0.804137931034483</v>
      </c>
      <c r="AL518" s="4">
        <f t="shared" si="107"/>
        <v>0.93448275862069</v>
      </c>
      <c r="AM518" s="1">
        <v>40</v>
      </c>
      <c r="AN518" s="1">
        <v>1.2144</v>
      </c>
    </row>
    <row r="519" spans="1:40">
      <c r="A519" s="1">
        <v>2953</v>
      </c>
      <c r="B519" s="1">
        <v>2019</v>
      </c>
      <c r="C519" s="4">
        <v>116200000</v>
      </c>
      <c r="D519" s="1">
        <v>69668696</v>
      </c>
      <c r="E519" s="4">
        <v>1540000000</v>
      </c>
      <c r="F519" s="2">
        <f t="shared" si="96"/>
        <v>185868696</v>
      </c>
      <c r="G519" s="2">
        <f t="shared" si="97"/>
        <v>19.0405510469038</v>
      </c>
      <c r="H519" s="2">
        <f t="shared" si="98"/>
        <v>0.120693958441558</v>
      </c>
      <c r="I519" s="5">
        <v>46</v>
      </c>
      <c r="J519" s="5">
        <v>46</v>
      </c>
      <c r="K519" s="5">
        <f t="shared" si="99"/>
        <v>3.85014760171006</v>
      </c>
      <c r="L519" s="5">
        <f t="shared" si="100"/>
        <v>3.85014760171006</v>
      </c>
      <c r="M519" s="4">
        <v>1247000000</v>
      </c>
      <c r="N519" s="4">
        <f t="shared" si="101"/>
        <v>20.9440065036443</v>
      </c>
      <c r="O519" s="4">
        <v>941000000</v>
      </c>
      <c r="P519" s="4">
        <v>172100000</v>
      </c>
      <c r="Q519" s="1">
        <v>0.2453</v>
      </c>
      <c r="R519" s="1">
        <v>0.1008</v>
      </c>
      <c r="S519" s="1">
        <v>0.087</v>
      </c>
      <c r="T519" s="1">
        <v>0.1152</v>
      </c>
      <c r="U519" s="1">
        <v>135</v>
      </c>
      <c r="V519" s="1">
        <f t="shared" si="102"/>
        <v>4.91265488573605</v>
      </c>
      <c r="W519" s="1">
        <v>7.36</v>
      </c>
      <c r="X519" s="1">
        <v>46886581</v>
      </c>
      <c r="Y519" s="1">
        <f t="shared" si="103"/>
        <v>17.6632420730736</v>
      </c>
      <c r="Z519" s="1">
        <v>3.05</v>
      </c>
      <c r="AA519" s="1">
        <v>61.11</v>
      </c>
      <c r="AB519" s="1">
        <v>74.99</v>
      </c>
      <c r="AC519" s="1">
        <v>0.086972</v>
      </c>
      <c r="AD519" s="1">
        <v>77008922</v>
      </c>
      <c r="AE519" s="4">
        <v>305800000</v>
      </c>
      <c r="AF519" s="4">
        <f t="shared" si="104"/>
        <v>0.0617553504410585</v>
      </c>
      <c r="AG519" s="4">
        <f t="shared" si="105"/>
        <v>0.251827737083061</v>
      </c>
      <c r="AH519" s="3">
        <v>0.809852</v>
      </c>
      <c r="AI519" s="4">
        <v>1435000000</v>
      </c>
      <c r="AJ519" s="4">
        <v>1262000000</v>
      </c>
      <c r="AK519" s="4">
        <f t="shared" si="106"/>
        <v>0.819480519480519</v>
      </c>
      <c r="AL519" s="4">
        <f t="shared" si="107"/>
        <v>0.931818181818182</v>
      </c>
      <c r="AM519" s="1">
        <v>40</v>
      </c>
      <c r="AN519" s="1">
        <v>1.1913</v>
      </c>
    </row>
    <row r="520" spans="1:40">
      <c r="A520" s="1">
        <v>2953</v>
      </c>
      <c r="B520" s="1">
        <v>2020</v>
      </c>
      <c r="C520" s="4">
        <v>159000000</v>
      </c>
      <c r="D520" s="1">
        <v>65387173</v>
      </c>
      <c r="E520" s="4">
        <v>1629000000</v>
      </c>
      <c r="F520" s="2">
        <f t="shared" si="96"/>
        <v>224387173</v>
      </c>
      <c r="G520" s="2">
        <f t="shared" si="97"/>
        <v>19.22888356866</v>
      </c>
      <c r="H520" s="2">
        <f t="shared" si="98"/>
        <v>0.137745348680172</v>
      </c>
      <c r="I520" s="5">
        <v>50</v>
      </c>
      <c r="J520" s="5">
        <v>49</v>
      </c>
      <c r="K520" s="5">
        <f t="shared" si="99"/>
        <v>3.93182563272433</v>
      </c>
      <c r="L520" s="5">
        <f t="shared" si="100"/>
        <v>3.91202300542815</v>
      </c>
      <c r="M520" s="4">
        <v>1450000000</v>
      </c>
      <c r="N520" s="4">
        <f t="shared" si="101"/>
        <v>21.0948293933789</v>
      </c>
      <c r="O520" s="4">
        <v>1032000000</v>
      </c>
      <c r="P520" s="4">
        <v>173900000</v>
      </c>
      <c r="Q520" s="1">
        <v>0.2883</v>
      </c>
      <c r="R520" s="1">
        <v>0.0891</v>
      </c>
      <c r="S520" s="1">
        <v>0.0726</v>
      </c>
      <c r="T520" s="1">
        <v>0.102</v>
      </c>
      <c r="U520" s="1">
        <v>105</v>
      </c>
      <c r="V520" s="1">
        <f t="shared" si="102"/>
        <v>4.66343909411207</v>
      </c>
      <c r="W520" s="1">
        <v>13.5</v>
      </c>
      <c r="X520" s="1">
        <v>56804462</v>
      </c>
      <c r="Y520" s="1">
        <f t="shared" si="103"/>
        <v>17.855125436944</v>
      </c>
      <c r="Z520" s="1">
        <v>3.49</v>
      </c>
      <c r="AA520" s="1">
        <v>60.48</v>
      </c>
      <c r="AB520" s="1">
        <v>72.81</v>
      </c>
      <c r="AC520" s="1">
        <v>0.072567</v>
      </c>
      <c r="AD520" s="1">
        <v>-83297035</v>
      </c>
      <c r="AE520" s="4">
        <v>418200000</v>
      </c>
      <c r="AF520" s="4">
        <f t="shared" si="104"/>
        <v>-0.0574462310344828</v>
      </c>
      <c r="AG520" s="4">
        <f t="shared" si="105"/>
        <v>-0.199179901960784</v>
      </c>
      <c r="AH520" s="3">
        <v>0.890447</v>
      </c>
      <c r="AI520" s="4">
        <v>1516000000</v>
      </c>
      <c r="AJ520" s="4">
        <v>1357000000</v>
      </c>
      <c r="AK520" s="4">
        <f t="shared" si="106"/>
        <v>0.833026396562308</v>
      </c>
      <c r="AL520" s="4">
        <f t="shared" si="107"/>
        <v>0.930632289748312</v>
      </c>
      <c r="AM520" s="1">
        <v>40</v>
      </c>
      <c r="AN520" s="1">
        <v>1.1682</v>
      </c>
    </row>
    <row r="521" spans="1:40">
      <c r="A521" s="1">
        <v>2953</v>
      </c>
      <c r="B521" s="1">
        <v>2021</v>
      </c>
      <c r="C521" s="4">
        <v>304700000</v>
      </c>
      <c r="D521" s="4">
        <v>119800000</v>
      </c>
      <c r="E521" s="4">
        <v>3217000000</v>
      </c>
      <c r="F521" s="2">
        <f t="shared" si="96"/>
        <v>424500000</v>
      </c>
      <c r="G521" s="2">
        <f t="shared" si="97"/>
        <v>19.8664225637157</v>
      </c>
      <c r="H521" s="2">
        <f t="shared" si="98"/>
        <v>0.131955237799192</v>
      </c>
      <c r="I521" s="5">
        <v>53</v>
      </c>
      <c r="J521" s="5">
        <v>51</v>
      </c>
      <c r="K521" s="5">
        <f t="shared" si="99"/>
        <v>3.98898404656427</v>
      </c>
      <c r="L521" s="5">
        <f t="shared" si="100"/>
        <v>3.95124371858143</v>
      </c>
      <c r="M521" s="4">
        <v>2620000000</v>
      </c>
      <c r="N521" s="4">
        <f t="shared" si="101"/>
        <v>21.6864401547194</v>
      </c>
      <c r="O521" s="4">
        <v>1248000000</v>
      </c>
      <c r="P521" s="4">
        <v>243400000</v>
      </c>
      <c r="Q521" s="1">
        <v>0.5238</v>
      </c>
      <c r="R521" s="1">
        <v>0.0642</v>
      </c>
      <c r="S521" s="1">
        <v>0.0482</v>
      </c>
      <c r="T521" s="1">
        <v>0.1012</v>
      </c>
      <c r="U521" s="1">
        <v>161</v>
      </c>
      <c r="V521" s="1">
        <f t="shared" si="102"/>
        <v>5.08759633523238</v>
      </c>
      <c r="W521" s="1">
        <v>14.41</v>
      </c>
      <c r="X521" s="4">
        <v>105200000</v>
      </c>
      <c r="Y521" s="1">
        <f t="shared" si="103"/>
        <v>18.4713738582679</v>
      </c>
      <c r="Z521" s="1">
        <v>3.27</v>
      </c>
      <c r="AA521" s="1">
        <v>60.49</v>
      </c>
      <c r="AB521" s="1">
        <v>71.21</v>
      </c>
      <c r="AC521" s="1">
        <v>0.048182</v>
      </c>
      <c r="AD521" s="4">
        <v>-312600000</v>
      </c>
      <c r="AE521" s="4">
        <v>1372000000</v>
      </c>
      <c r="AF521" s="4">
        <f t="shared" si="104"/>
        <v>-0.119312977099237</v>
      </c>
      <c r="AG521" s="4">
        <f t="shared" si="105"/>
        <v>-0.227842565597668</v>
      </c>
      <c r="AH521" s="3">
        <v>0.814657</v>
      </c>
      <c r="AI521" s="4">
        <v>3075000000</v>
      </c>
      <c r="AJ521" s="4">
        <v>2790000000</v>
      </c>
      <c r="AK521" s="4">
        <f t="shared" si="106"/>
        <v>0.867267640658999</v>
      </c>
      <c r="AL521" s="4">
        <f t="shared" si="107"/>
        <v>0.955859496425241</v>
      </c>
      <c r="AM521" s="1">
        <v>40</v>
      </c>
      <c r="AN521" s="1">
        <v>0.8693</v>
      </c>
    </row>
    <row r="522" spans="1:40">
      <c r="A522" s="1">
        <v>2953</v>
      </c>
      <c r="B522" s="1">
        <v>2022</v>
      </c>
      <c r="C522" s="4">
        <v>359000000</v>
      </c>
      <c r="D522" s="4">
        <v>181200000</v>
      </c>
      <c r="E522" s="4">
        <v>3526000000</v>
      </c>
      <c r="F522" s="2">
        <f t="shared" si="96"/>
        <v>540200000</v>
      </c>
      <c r="G522" s="2">
        <f t="shared" si="97"/>
        <v>20.1074499993228</v>
      </c>
      <c r="H522" s="2">
        <f t="shared" si="98"/>
        <v>0.153204764605786</v>
      </c>
      <c r="I522" s="5">
        <v>56</v>
      </c>
      <c r="J522" s="5">
        <v>51</v>
      </c>
      <c r="K522" s="5">
        <f t="shared" si="99"/>
        <v>4.04305126783455</v>
      </c>
      <c r="L522" s="5">
        <f t="shared" si="100"/>
        <v>3.95124371858143</v>
      </c>
      <c r="M522" s="4">
        <v>2871000000</v>
      </c>
      <c r="N522" s="4">
        <f t="shared" si="101"/>
        <v>21.7779262380853</v>
      </c>
      <c r="O522" s="4">
        <v>1347000000</v>
      </c>
      <c r="P522" s="4">
        <v>320000000</v>
      </c>
      <c r="Q522" s="1">
        <v>0.531</v>
      </c>
      <c r="R522" s="1">
        <v>0.0397</v>
      </c>
      <c r="S522" s="1">
        <v>0.0284</v>
      </c>
      <c r="T522" s="1">
        <v>0.0606</v>
      </c>
      <c r="U522" s="1">
        <v>168</v>
      </c>
      <c r="V522" s="1">
        <f t="shared" si="102"/>
        <v>5.12989871492307</v>
      </c>
      <c r="W522" s="1">
        <v>14.95</v>
      </c>
      <c r="X522" s="4">
        <v>118500000</v>
      </c>
      <c r="Y522" s="1">
        <f t="shared" si="103"/>
        <v>18.5904235185395</v>
      </c>
      <c r="Z522" s="1">
        <v>3.36</v>
      </c>
      <c r="AA522" s="1">
        <v>59.82</v>
      </c>
      <c r="AB522" s="1">
        <v>70.39</v>
      </c>
      <c r="AC522" s="1">
        <v>0.028428</v>
      </c>
      <c r="AD522" s="4">
        <v>336100000</v>
      </c>
      <c r="AE522" s="4">
        <v>1524000000</v>
      </c>
      <c r="AF522" s="4">
        <f t="shared" si="104"/>
        <v>0.117067223963776</v>
      </c>
      <c r="AG522" s="4">
        <f t="shared" si="105"/>
        <v>0.220538057742782</v>
      </c>
      <c r="AH522" s="3">
        <v>0.814255</v>
      </c>
      <c r="AI522" s="4">
        <v>3425000000</v>
      </c>
      <c r="AJ522" s="4">
        <v>3114000000</v>
      </c>
      <c r="AK522" s="4">
        <f t="shared" si="106"/>
        <v>0.883153715258083</v>
      </c>
      <c r="AL522" s="4">
        <f t="shared" si="107"/>
        <v>0.971355643788996</v>
      </c>
      <c r="AM522" s="1">
        <v>40</v>
      </c>
      <c r="AN522" s="1">
        <v>0.8088</v>
      </c>
    </row>
    <row r="523" spans="1:40">
      <c r="A523" s="1">
        <v>2953</v>
      </c>
      <c r="B523" s="1">
        <v>2023</v>
      </c>
      <c r="C523" s="4">
        <v>445800000</v>
      </c>
      <c r="D523" s="4">
        <v>173300000</v>
      </c>
      <c r="E523" s="4">
        <v>3765000000</v>
      </c>
      <c r="F523" s="2">
        <f t="shared" si="96"/>
        <v>619100000</v>
      </c>
      <c r="G523" s="2">
        <f t="shared" si="97"/>
        <v>20.2437773684895</v>
      </c>
      <c r="H523" s="2">
        <f t="shared" si="98"/>
        <v>0.164435590969456</v>
      </c>
      <c r="I523" s="5">
        <v>56</v>
      </c>
      <c r="J523" s="5">
        <v>51</v>
      </c>
      <c r="K523" s="5">
        <f t="shared" si="99"/>
        <v>4.04305126783455</v>
      </c>
      <c r="L523" s="5">
        <f t="shared" si="100"/>
        <v>3.95124371858143</v>
      </c>
      <c r="M523" s="4">
        <v>3108000000</v>
      </c>
      <c r="N523" s="4">
        <f t="shared" si="101"/>
        <v>21.8572452694518</v>
      </c>
      <c r="O523" s="4">
        <v>1766000000</v>
      </c>
      <c r="P523" s="4">
        <v>351500000</v>
      </c>
      <c r="Q523" s="1">
        <v>0.4318</v>
      </c>
      <c r="R523" s="1">
        <v>0.0537</v>
      </c>
      <c r="S523" s="1">
        <v>0.0467</v>
      </c>
      <c r="T523" s="1">
        <v>0.0822</v>
      </c>
      <c r="U523" s="1">
        <v>181</v>
      </c>
      <c r="V523" s="1">
        <f t="shared" si="102"/>
        <v>5.2040066870768</v>
      </c>
      <c r="W523" s="1">
        <v>13.82</v>
      </c>
      <c r="X523" s="4">
        <v>122700000</v>
      </c>
      <c r="Y523" s="1">
        <f t="shared" si="103"/>
        <v>18.6252529096811</v>
      </c>
      <c r="Z523" s="1">
        <v>3.26</v>
      </c>
      <c r="AA523" s="1">
        <v>51.61</v>
      </c>
      <c r="AB523" s="1">
        <v>60.91</v>
      </c>
      <c r="AC523" s="1">
        <v>0.046692</v>
      </c>
      <c r="AD523" s="4">
        <v>271900000</v>
      </c>
      <c r="AE523" s="4">
        <v>1342000000</v>
      </c>
      <c r="AF523" s="4">
        <f t="shared" si="104"/>
        <v>0.0874839124839125</v>
      </c>
      <c r="AG523" s="4">
        <f t="shared" si="105"/>
        <v>0.202608047690015</v>
      </c>
      <c r="AH523" s="3">
        <v>0.825408</v>
      </c>
      <c r="AI523" s="4">
        <v>3610000000</v>
      </c>
      <c r="AJ523" s="4">
        <v>3307000000</v>
      </c>
      <c r="AK523" s="4">
        <f t="shared" si="106"/>
        <v>0.878353253652058</v>
      </c>
      <c r="AL523" s="4">
        <f t="shared" si="107"/>
        <v>0.958831341301461</v>
      </c>
      <c r="AM523" s="1">
        <v>40</v>
      </c>
      <c r="AN523" s="1">
        <v>0.7352</v>
      </c>
    </row>
    <row r="524" spans="1:40">
      <c r="A524" s="1">
        <v>300001</v>
      </c>
      <c r="B524" s="1">
        <v>2018</v>
      </c>
      <c r="C524" s="4">
        <v>2271000000</v>
      </c>
      <c r="D524" s="4">
        <v>790400000</v>
      </c>
      <c r="E524" s="4">
        <v>5874000000</v>
      </c>
      <c r="F524" s="2">
        <f t="shared" si="96"/>
        <v>3061400000</v>
      </c>
      <c r="G524" s="2">
        <f t="shared" si="97"/>
        <v>21.8421381646219</v>
      </c>
      <c r="H524" s="2">
        <f t="shared" si="98"/>
        <v>0.521178072863466</v>
      </c>
      <c r="I524" s="5">
        <v>412</v>
      </c>
      <c r="J524" s="5">
        <v>179</v>
      </c>
      <c r="K524" s="5">
        <f t="shared" si="99"/>
        <v>6.02344759296103</v>
      </c>
      <c r="L524" s="5">
        <f t="shared" si="100"/>
        <v>5.19295685089021</v>
      </c>
      <c r="M524" s="4">
        <v>13410000000</v>
      </c>
      <c r="N524" s="4">
        <f t="shared" si="101"/>
        <v>23.31926653424</v>
      </c>
      <c r="O524" s="4">
        <v>3388000000</v>
      </c>
      <c r="P524" s="4">
        <v>997600000</v>
      </c>
      <c r="Q524" s="1">
        <v>0.7474</v>
      </c>
      <c r="R524" s="1">
        <v>0.0303</v>
      </c>
      <c r="S524" s="1">
        <v>0.0117</v>
      </c>
      <c r="T524" s="1">
        <v>0.0462</v>
      </c>
      <c r="U524" s="1">
        <v>742</v>
      </c>
      <c r="V524" s="1">
        <f t="shared" si="102"/>
        <v>6.61069604471776</v>
      </c>
      <c r="W524" s="1">
        <v>13.63</v>
      </c>
      <c r="X524" s="4">
        <v>235500000</v>
      </c>
      <c r="Y524" s="1">
        <f t="shared" si="103"/>
        <v>19.2772214714207</v>
      </c>
      <c r="Z524" s="1">
        <v>3.99</v>
      </c>
      <c r="AA524" s="1">
        <v>39.92</v>
      </c>
      <c r="AB524" s="1">
        <v>62.33</v>
      </c>
      <c r="AC524" s="1">
        <v>0.011669</v>
      </c>
      <c r="AD524" s="4">
        <v>534500000</v>
      </c>
      <c r="AE524" s="4">
        <v>10020000000</v>
      </c>
      <c r="AF524" s="4">
        <f t="shared" si="104"/>
        <v>0.0398583146905295</v>
      </c>
      <c r="AG524" s="4">
        <f t="shared" si="105"/>
        <v>0.0533433133732535</v>
      </c>
      <c r="AH524" s="3">
        <v>2.283136</v>
      </c>
      <c r="AI524" s="4">
        <v>5980000000</v>
      </c>
      <c r="AJ524" s="4">
        <v>4468000000</v>
      </c>
      <c r="AK524" s="4">
        <f t="shared" si="106"/>
        <v>0.760640108954716</v>
      </c>
      <c r="AL524" s="4">
        <f t="shared" si="107"/>
        <v>1.0180456247872</v>
      </c>
      <c r="AM524" s="1">
        <v>33.33</v>
      </c>
      <c r="AN524" s="1">
        <v>0.9269</v>
      </c>
    </row>
    <row r="525" spans="1:40">
      <c r="A525" s="1">
        <v>300001</v>
      </c>
      <c r="B525" s="1">
        <v>2019</v>
      </c>
      <c r="C525" s="4">
        <v>2654000000</v>
      </c>
      <c r="D525" s="4">
        <v>842000000</v>
      </c>
      <c r="E525" s="4">
        <v>6741000000</v>
      </c>
      <c r="F525" s="2">
        <f t="shared" si="96"/>
        <v>3496000000</v>
      </c>
      <c r="G525" s="2">
        <f t="shared" si="97"/>
        <v>21.9748852947397</v>
      </c>
      <c r="H525" s="2">
        <f t="shared" si="98"/>
        <v>0.518617415813677</v>
      </c>
      <c r="I525" s="5">
        <v>568</v>
      </c>
      <c r="J525" s="5">
        <v>258</v>
      </c>
      <c r="K525" s="5">
        <f t="shared" si="99"/>
        <v>6.34388043412633</v>
      </c>
      <c r="L525" s="5">
        <f t="shared" si="100"/>
        <v>5.55682806169954</v>
      </c>
      <c r="M525" s="4">
        <v>14830000000</v>
      </c>
      <c r="N525" s="4">
        <f t="shared" si="101"/>
        <v>23.4199179930963</v>
      </c>
      <c r="O525" s="4">
        <v>3482000000</v>
      </c>
      <c r="P525" s="4">
        <v>997600000</v>
      </c>
      <c r="Q525" s="1">
        <v>0.7652</v>
      </c>
      <c r="R525" s="1">
        <v>0.0335</v>
      </c>
      <c r="S525" s="1">
        <v>0.0135</v>
      </c>
      <c r="T525" s="1">
        <v>0.0573</v>
      </c>
      <c r="U525" s="1">
        <v>813</v>
      </c>
      <c r="V525" s="1">
        <f t="shared" si="102"/>
        <v>6.70196036600254</v>
      </c>
      <c r="W525" s="1">
        <v>13.6</v>
      </c>
      <c r="X525" s="4">
        <v>323400000</v>
      </c>
      <c r="Y525" s="1">
        <f t="shared" si="103"/>
        <v>19.5944005051073</v>
      </c>
      <c r="Z525" s="1">
        <v>4.8</v>
      </c>
      <c r="AA525" s="1">
        <v>39.48</v>
      </c>
      <c r="AB525" s="1">
        <v>56.09</v>
      </c>
      <c r="AC525" s="1">
        <v>0.013461</v>
      </c>
      <c r="AD525" s="4">
        <v>469400000</v>
      </c>
      <c r="AE525" s="4">
        <v>11350000000</v>
      </c>
      <c r="AF525" s="4">
        <f t="shared" si="104"/>
        <v>0.031652056641942</v>
      </c>
      <c r="AG525" s="4">
        <f t="shared" si="105"/>
        <v>0.0413568281938326</v>
      </c>
      <c r="AH525" s="3">
        <v>2.200368</v>
      </c>
      <c r="AI525" s="4">
        <v>6622000000</v>
      </c>
      <c r="AJ525" s="4">
        <v>4966000000</v>
      </c>
      <c r="AK525" s="4">
        <f t="shared" si="106"/>
        <v>0.736685951639223</v>
      </c>
      <c r="AL525" s="4">
        <f t="shared" si="107"/>
        <v>0.982346832814122</v>
      </c>
      <c r="AM525" s="1">
        <v>33.33</v>
      </c>
      <c r="AN525" s="1">
        <v>0.8865</v>
      </c>
    </row>
    <row r="526" spans="1:40">
      <c r="A526" s="1">
        <v>300001</v>
      </c>
      <c r="B526" s="1">
        <v>2020</v>
      </c>
      <c r="C526" s="4">
        <v>2802000000</v>
      </c>
      <c r="D526" s="4">
        <v>796900000</v>
      </c>
      <c r="E526" s="4">
        <v>7464000000</v>
      </c>
      <c r="F526" s="2">
        <f t="shared" si="96"/>
        <v>3598900000</v>
      </c>
      <c r="G526" s="2">
        <f t="shared" si="97"/>
        <v>22.0038940801613</v>
      </c>
      <c r="H526" s="2">
        <f t="shared" si="98"/>
        <v>0.482167738478028</v>
      </c>
      <c r="I526" s="5">
        <v>558</v>
      </c>
      <c r="J526" s="5">
        <v>194</v>
      </c>
      <c r="K526" s="5">
        <f t="shared" si="99"/>
        <v>6.3261494731551</v>
      </c>
      <c r="L526" s="5">
        <f t="shared" si="100"/>
        <v>5.27299955856375</v>
      </c>
      <c r="M526" s="4">
        <v>16930000000</v>
      </c>
      <c r="N526" s="4">
        <f t="shared" si="101"/>
        <v>23.5523530330915</v>
      </c>
      <c r="O526" s="4">
        <v>5222000000</v>
      </c>
      <c r="P526" s="4">
        <v>997600000</v>
      </c>
      <c r="Q526" s="1">
        <v>0.6916</v>
      </c>
      <c r="R526" s="1">
        <v>0.0233</v>
      </c>
      <c r="S526" s="1">
        <v>0.0109</v>
      </c>
      <c r="T526" s="1">
        <v>0.0354</v>
      </c>
      <c r="U526" s="1">
        <v>973</v>
      </c>
      <c r="V526" s="1">
        <f t="shared" si="102"/>
        <v>6.88141130364254</v>
      </c>
      <c r="W526" s="1">
        <v>14.83</v>
      </c>
      <c r="X526" s="4">
        <v>398100000</v>
      </c>
      <c r="Y526" s="1">
        <f t="shared" si="103"/>
        <v>19.8022137879705</v>
      </c>
      <c r="Z526" s="1">
        <v>5.36</v>
      </c>
      <c r="AA526" s="1">
        <v>40.13</v>
      </c>
      <c r="AB526" s="1">
        <v>54.78</v>
      </c>
      <c r="AC526" s="1">
        <v>0.010902</v>
      </c>
      <c r="AD526" s="4">
        <v>239400000</v>
      </c>
      <c r="AE526" s="4">
        <v>11710000000</v>
      </c>
      <c r="AF526" s="4">
        <f t="shared" si="104"/>
        <v>0.0141405788541051</v>
      </c>
      <c r="AG526" s="4">
        <f t="shared" si="105"/>
        <v>0.0204440649017933</v>
      </c>
      <c r="AH526" s="3">
        <v>2.268673</v>
      </c>
      <c r="AI526" s="4">
        <v>7405000000</v>
      </c>
      <c r="AJ526" s="4">
        <v>5783000000</v>
      </c>
      <c r="AK526" s="4">
        <f t="shared" si="106"/>
        <v>0.77478563772776</v>
      </c>
      <c r="AL526" s="4">
        <f t="shared" si="107"/>
        <v>0.992095391211147</v>
      </c>
      <c r="AM526" s="1">
        <v>33.33</v>
      </c>
      <c r="AN526" s="1">
        <v>0.8791</v>
      </c>
    </row>
    <row r="527" spans="1:40">
      <c r="A527" s="1">
        <v>300001</v>
      </c>
      <c r="B527" s="1">
        <v>2021</v>
      </c>
      <c r="C527" s="4">
        <v>2998000000</v>
      </c>
      <c r="D527" s="4">
        <v>880700000</v>
      </c>
      <c r="E527" s="4">
        <v>9441000000</v>
      </c>
      <c r="F527" s="2">
        <f t="shared" si="96"/>
        <v>3878700000</v>
      </c>
      <c r="G527" s="2">
        <f t="shared" si="97"/>
        <v>22.0787658828929</v>
      </c>
      <c r="H527" s="2">
        <f t="shared" si="98"/>
        <v>0.41083571655545</v>
      </c>
      <c r="I527" s="5">
        <v>572</v>
      </c>
      <c r="J527" s="5">
        <v>197</v>
      </c>
      <c r="K527" s="5">
        <f t="shared" si="99"/>
        <v>6.35088571671474</v>
      </c>
      <c r="L527" s="5">
        <f t="shared" si="100"/>
        <v>5.28826703069454</v>
      </c>
      <c r="M527" s="4">
        <v>20200000000</v>
      </c>
      <c r="N527" s="4">
        <f t="shared" si="101"/>
        <v>23.7289484413536</v>
      </c>
      <c r="O527" s="4">
        <v>6967000000</v>
      </c>
      <c r="P527" s="4">
        <v>1041000000</v>
      </c>
      <c r="Q527" s="1">
        <v>0.6551</v>
      </c>
      <c r="R527" s="1">
        <v>0.0202</v>
      </c>
      <c r="S527" s="1">
        <v>0.0088</v>
      </c>
      <c r="T527" s="1">
        <v>0.0255</v>
      </c>
      <c r="U527" s="1">
        <v>1046</v>
      </c>
      <c r="V527" s="1">
        <f t="shared" si="102"/>
        <v>6.95368421087054</v>
      </c>
      <c r="W527" s="1">
        <v>13.69</v>
      </c>
      <c r="X527" s="4">
        <v>412100000</v>
      </c>
      <c r="Y527" s="1">
        <f t="shared" si="103"/>
        <v>19.836776596309</v>
      </c>
      <c r="Z527" s="1">
        <v>4.36</v>
      </c>
      <c r="AA527" s="1">
        <v>37.31</v>
      </c>
      <c r="AB527" s="1">
        <v>52.53</v>
      </c>
      <c r="AC527" s="1">
        <v>0.008791</v>
      </c>
      <c r="AD527" s="4">
        <v>297100000</v>
      </c>
      <c r="AE527" s="4">
        <v>13230000000</v>
      </c>
      <c r="AF527" s="4">
        <f t="shared" si="104"/>
        <v>0.0147079207920792</v>
      </c>
      <c r="AG527" s="4">
        <f t="shared" si="105"/>
        <v>0.0224565381708239</v>
      </c>
      <c r="AH527" s="3">
        <v>2.139634</v>
      </c>
      <c r="AI527" s="4">
        <v>9300000000</v>
      </c>
      <c r="AJ527" s="4">
        <v>7412000000</v>
      </c>
      <c r="AK527" s="4">
        <f t="shared" si="106"/>
        <v>0.785086325601102</v>
      </c>
      <c r="AL527" s="4">
        <f t="shared" si="107"/>
        <v>0.985065141404512</v>
      </c>
      <c r="AM527" s="1">
        <v>25</v>
      </c>
      <c r="AN527" s="1">
        <v>0.8095</v>
      </c>
    </row>
    <row r="528" spans="1:40">
      <c r="A528" s="1">
        <v>300001</v>
      </c>
      <c r="B528" s="1">
        <v>2022</v>
      </c>
      <c r="C528" s="4">
        <v>3216000000</v>
      </c>
      <c r="D528" s="4">
        <v>862800000</v>
      </c>
      <c r="E528" s="4">
        <v>11630000000</v>
      </c>
      <c r="F528" s="2">
        <f t="shared" si="96"/>
        <v>4078800000</v>
      </c>
      <c r="G528" s="2">
        <f t="shared" si="97"/>
        <v>22.1290686644543</v>
      </c>
      <c r="H528" s="2">
        <f t="shared" si="98"/>
        <v>0.350713671539123</v>
      </c>
      <c r="I528" s="5">
        <v>576</v>
      </c>
      <c r="J528" s="5">
        <v>197</v>
      </c>
      <c r="K528" s="5">
        <f t="shared" si="99"/>
        <v>6.3578422665081</v>
      </c>
      <c r="L528" s="5">
        <f t="shared" si="100"/>
        <v>5.28826703069454</v>
      </c>
      <c r="M528" s="4">
        <v>22000000000</v>
      </c>
      <c r="N528" s="4">
        <f t="shared" si="101"/>
        <v>23.8143082903047</v>
      </c>
      <c r="O528" s="4">
        <v>7240000000</v>
      </c>
      <c r="P528" s="4">
        <v>1041000000</v>
      </c>
      <c r="Q528" s="1">
        <v>0.6709</v>
      </c>
      <c r="R528" s="1">
        <v>0.0228</v>
      </c>
      <c r="S528" s="1">
        <v>0.0113</v>
      </c>
      <c r="T528" s="1">
        <v>0.0344</v>
      </c>
      <c r="U528" s="1">
        <v>1110</v>
      </c>
      <c r="V528" s="1">
        <f t="shared" si="102"/>
        <v>7.01301578963963</v>
      </c>
      <c r="W528" s="1">
        <v>13.37</v>
      </c>
      <c r="X528" s="4">
        <v>442100000</v>
      </c>
      <c r="Y528" s="1">
        <f t="shared" si="103"/>
        <v>19.9070466587965</v>
      </c>
      <c r="Z528" s="1">
        <v>3.8</v>
      </c>
      <c r="AA528" s="1">
        <v>32.03</v>
      </c>
      <c r="AB528" s="1">
        <v>46.64</v>
      </c>
      <c r="AC528" s="1">
        <v>0.011305</v>
      </c>
      <c r="AD528" s="4">
        <v>1216000000</v>
      </c>
      <c r="AE528" s="4">
        <v>14760000000</v>
      </c>
      <c r="AF528" s="4">
        <f t="shared" si="104"/>
        <v>0.0552727272727273</v>
      </c>
      <c r="AG528" s="4">
        <f t="shared" si="105"/>
        <v>0.0823848238482385</v>
      </c>
      <c r="AH528" s="3">
        <v>1.891994</v>
      </c>
      <c r="AI528" s="4">
        <v>11160000000</v>
      </c>
      <c r="AJ528" s="4">
        <v>9056000000</v>
      </c>
      <c r="AK528" s="4">
        <f t="shared" si="106"/>
        <v>0.778675838349097</v>
      </c>
      <c r="AL528" s="4">
        <f t="shared" si="107"/>
        <v>0.959587274290628</v>
      </c>
      <c r="AM528" s="1">
        <v>33.33</v>
      </c>
      <c r="AN528" s="1">
        <v>0.714</v>
      </c>
    </row>
    <row r="529" spans="1:40">
      <c r="A529" s="1">
        <v>300001</v>
      </c>
      <c r="B529" s="1">
        <v>2023</v>
      </c>
      <c r="C529" s="4">
        <v>3746000000</v>
      </c>
      <c r="D529" s="4">
        <v>778900000</v>
      </c>
      <c r="E529" s="4">
        <v>14600000000</v>
      </c>
      <c r="F529" s="2">
        <f t="shared" si="96"/>
        <v>4524900000</v>
      </c>
      <c r="G529" s="2">
        <f t="shared" si="97"/>
        <v>22.2328613144066</v>
      </c>
      <c r="H529" s="2">
        <f t="shared" si="98"/>
        <v>0.309924657534247</v>
      </c>
      <c r="I529" s="5">
        <v>576</v>
      </c>
      <c r="J529" s="5">
        <v>197</v>
      </c>
      <c r="K529" s="5">
        <f t="shared" si="99"/>
        <v>6.3578422665081</v>
      </c>
      <c r="L529" s="5">
        <f t="shared" si="100"/>
        <v>5.28826703069454</v>
      </c>
      <c r="M529" s="4">
        <v>23880000000</v>
      </c>
      <c r="N529" s="4">
        <f t="shared" si="101"/>
        <v>23.8963071254708</v>
      </c>
      <c r="O529" s="4">
        <v>7696000000</v>
      </c>
      <c r="P529" s="4">
        <v>1056000000</v>
      </c>
      <c r="Q529" s="1">
        <v>0.6777</v>
      </c>
      <c r="R529" s="1">
        <v>0.0308</v>
      </c>
      <c r="S529" s="1">
        <v>0.0221</v>
      </c>
      <c r="T529" s="1">
        <v>0.0684</v>
      </c>
      <c r="U529" s="1">
        <v>1160</v>
      </c>
      <c r="V529" s="1">
        <f t="shared" si="102"/>
        <v>7.05703698169789</v>
      </c>
      <c r="W529" s="1">
        <v>12.47</v>
      </c>
      <c r="X529" s="4">
        <v>489400000</v>
      </c>
      <c r="Y529" s="1">
        <f t="shared" si="103"/>
        <v>20.0086907089728</v>
      </c>
      <c r="Z529" s="1">
        <v>3.35</v>
      </c>
      <c r="AA529" s="1">
        <v>31.56</v>
      </c>
      <c r="AB529" s="1">
        <v>44.43</v>
      </c>
      <c r="AC529" s="1">
        <v>0.022061</v>
      </c>
      <c r="AD529" s="4">
        <v>1345000000</v>
      </c>
      <c r="AE529" s="4">
        <v>16180000000</v>
      </c>
      <c r="AF529" s="4">
        <f t="shared" si="104"/>
        <v>0.0563232830820771</v>
      </c>
      <c r="AG529" s="4">
        <f t="shared" si="105"/>
        <v>0.0831273176761434</v>
      </c>
      <c r="AH529" s="3">
        <v>1.635204</v>
      </c>
      <c r="AI529" s="4">
        <v>13680000000</v>
      </c>
      <c r="AJ529" s="4">
        <v>11190000000</v>
      </c>
      <c r="AK529" s="4">
        <f t="shared" si="106"/>
        <v>0.766438356164384</v>
      </c>
      <c r="AL529" s="4">
        <f t="shared" si="107"/>
        <v>0.936986301369863</v>
      </c>
      <c r="AM529" s="1">
        <v>33.33</v>
      </c>
      <c r="AN529" s="1">
        <v>0.6368</v>
      </c>
    </row>
    <row r="530" spans="1:40">
      <c r="A530" s="1">
        <v>300014</v>
      </c>
      <c r="B530" s="1">
        <v>2018</v>
      </c>
      <c r="C530" s="4">
        <v>2486000000</v>
      </c>
      <c r="D530" s="4">
        <v>281300000</v>
      </c>
      <c r="E530" s="4">
        <v>4351000000</v>
      </c>
      <c r="F530" s="2">
        <f t="shared" si="96"/>
        <v>2767300000</v>
      </c>
      <c r="G530" s="2">
        <f t="shared" si="97"/>
        <v>21.7411379525463</v>
      </c>
      <c r="H530" s="2">
        <f t="shared" si="98"/>
        <v>0.636014709262239</v>
      </c>
      <c r="I530" s="5">
        <v>460</v>
      </c>
      <c r="J530" s="5">
        <v>217</v>
      </c>
      <c r="K530" s="5">
        <f t="shared" si="99"/>
        <v>6.13339804299665</v>
      </c>
      <c r="L530" s="5">
        <f t="shared" si="100"/>
        <v>5.38449506278909</v>
      </c>
      <c r="M530" s="4">
        <v>10030000000</v>
      </c>
      <c r="N530" s="4">
        <f t="shared" si="101"/>
        <v>23.0288464389203</v>
      </c>
      <c r="O530" s="4">
        <v>3702000000</v>
      </c>
      <c r="P530" s="4">
        <v>855200000</v>
      </c>
      <c r="Q530" s="1">
        <v>0.631</v>
      </c>
      <c r="R530" s="1">
        <v>0.0697</v>
      </c>
      <c r="S530" s="1">
        <v>0.0581</v>
      </c>
      <c r="T530" s="1">
        <v>0.1575</v>
      </c>
      <c r="U530" s="1">
        <v>1178</v>
      </c>
      <c r="V530" s="1">
        <f t="shared" si="102"/>
        <v>7.07242190053737</v>
      </c>
      <c r="W530" s="1">
        <v>16.71</v>
      </c>
      <c r="X530" s="4">
        <v>394800000</v>
      </c>
      <c r="Y530" s="1">
        <f t="shared" si="103"/>
        <v>19.7938898655236</v>
      </c>
      <c r="Z530" s="1">
        <v>9.07</v>
      </c>
      <c r="AA530" s="1">
        <v>37.35</v>
      </c>
      <c r="AB530" s="1">
        <v>49.74</v>
      </c>
      <c r="AC530" s="1">
        <v>0.058108</v>
      </c>
      <c r="AD530" s="4">
        <v>434500000</v>
      </c>
      <c r="AE530" s="4">
        <v>6330000000</v>
      </c>
      <c r="AF530" s="4">
        <f t="shared" si="104"/>
        <v>0.0433200398803589</v>
      </c>
      <c r="AG530" s="4">
        <f t="shared" si="105"/>
        <v>0.0686413902053712</v>
      </c>
      <c r="AH530" s="3">
        <v>2.305558</v>
      </c>
      <c r="AI530" s="4">
        <v>4138000000</v>
      </c>
      <c r="AJ530" s="4">
        <v>3318000000</v>
      </c>
      <c r="AK530" s="4">
        <f t="shared" si="106"/>
        <v>0.762583314180648</v>
      </c>
      <c r="AL530" s="4">
        <f t="shared" si="107"/>
        <v>0.951045736612273</v>
      </c>
      <c r="AM530" s="1">
        <v>42.86</v>
      </c>
      <c r="AN530" s="1">
        <v>1.6202</v>
      </c>
    </row>
    <row r="531" spans="1:40">
      <c r="A531" s="1">
        <v>300014</v>
      </c>
      <c r="B531" s="1">
        <v>2019</v>
      </c>
      <c r="C531" s="4">
        <v>4022000000</v>
      </c>
      <c r="D531" s="4">
        <v>377500000</v>
      </c>
      <c r="E531" s="4">
        <v>6412000000</v>
      </c>
      <c r="F531" s="2">
        <f t="shared" si="96"/>
        <v>4399500000</v>
      </c>
      <c r="G531" s="2">
        <f t="shared" si="97"/>
        <v>22.2047567350499</v>
      </c>
      <c r="H531" s="2">
        <f t="shared" si="98"/>
        <v>0.686135371179039</v>
      </c>
      <c r="I531" s="5">
        <v>575</v>
      </c>
      <c r="J531" s="5">
        <v>279</v>
      </c>
      <c r="K531" s="5">
        <f t="shared" si="99"/>
        <v>6.35610766069589</v>
      </c>
      <c r="L531" s="5">
        <f t="shared" si="100"/>
        <v>5.63478960316925</v>
      </c>
      <c r="M531" s="4">
        <v>16290000000</v>
      </c>
      <c r="N531" s="4">
        <f t="shared" si="101"/>
        <v>23.5138172595604</v>
      </c>
      <c r="O531" s="4">
        <v>7712000000</v>
      </c>
      <c r="P531" s="4">
        <v>969100000</v>
      </c>
      <c r="Q531" s="1">
        <v>0.5267</v>
      </c>
      <c r="R531" s="1">
        <v>0.1057</v>
      </c>
      <c r="S531" s="1">
        <v>0.0951</v>
      </c>
      <c r="T531" s="1">
        <v>0.2008</v>
      </c>
      <c r="U531" s="1">
        <v>1443</v>
      </c>
      <c r="V531" s="1">
        <f t="shared" si="102"/>
        <v>7.27517231945277</v>
      </c>
      <c r="W531" s="1">
        <v>15.85</v>
      </c>
      <c r="X531" s="4">
        <v>476800000</v>
      </c>
      <c r="Y531" s="1">
        <f t="shared" si="103"/>
        <v>19.9826076737154</v>
      </c>
      <c r="Z531" s="1">
        <v>7.44</v>
      </c>
      <c r="AA531" s="1">
        <v>32.97</v>
      </c>
      <c r="AB531" s="1">
        <v>49.3</v>
      </c>
      <c r="AC531" s="1">
        <v>0.095052</v>
      </c>
      <c r="AD531" s="4">
        <v>1139000000</v>
      </c>
      <c r="AE531" s="4">
        <v>8583000000</v>
      </c>
      <c r="AF531" s="4">
        <f t="shared" si="104"/>
        <v>0.0699201964395335</v>
      </c>
      <c r="AG531" s="4">
        <f t="shared" si="105"/>
        <v>0.132704182686706</v>
      </c>
      <c r="AH531" s="3">
        <v>2.5414</v>
      </c>
      <c r="AI531" s="4">
        <v>5471000000</v>
      </c>
      <c r="AJ531" s="4">
        <v>4506000000</v>
      </c>
      <c r="AK531" s="4">
        <f t="shared" si="106"/>
        <v>0.702744853399875</v>
      </c>
      <c r="AL531" s="4">
        <f t="shared" si="107"/>
        <v>0.853243917654398</v>
      </c>
      <c r="AM531" s="1">
        <v>42.86</v>
      </c>
      <c r="AN531" s="1">
        <v>1.4199</v>
      </c>
    </row>
    <row r="532" spans="1:40">
      <c r="A532" s="1">
        <v>300014</v>
      </c>
      <c r="B532" s="1">
        <v>2020</v>
      </c>
      <c r="C532" s="4">
        <v>6322000000</v>
      </c>
      <c r="D532" s="4">
        <v>405700000</v>
      </c>
      <c r="E532" s="4">
        <v>8162000000</v>
      </c>
      <c r="F532" s="2">
        <f t="shared" si="96"/>
        <v>6727700000</v>
      </c>
      <c r="G532" s="2">
        <f t="shared" si="97"/>
        <v>22.6294991688488</v>
      </c>
      <c r="H532" s="2">
        <f t="shared" si="98"/>
        <v>0.824271012006861</v>
      </c>
      <c r="I532" s="5">
        <v>716</v>
      </c>
      <c r="J532" s="5">
        <v>327</v>
      </c>
      <c r="K532" s="5">
        <f t="shared" si="99"/>
        <v>6.57507584059962</v>
      </c>
      <c r="L532" s="5">
        <f t="shared" si="100"/>
        <v>5.79301360838414</v>
      </c>
      <c r="M532" s="4">
        <v>25700000000</v>
      </c>
      <c r="N532" s="4">
        <f t="shared" si="101"/>
        <v>23.9697568288476</v>
      </c>
      <c r="O532" s="4">
        <v>16670000000</v>
      </c>
      <c r="P532" s="4">
        <v>1889000000</v>
      </c>
      <c r="Q532" s="1">
        <v>0.3513</v>
      </c>
      <c r="R532" s="1">
        <v>0.077</v>
      </c>
      <c r="S532" s="1">
        <v>0.0654</v>
      </c>
      <c r="T532" s="1">
        <v>0.1009</v>
      </c>
      <c r="U532" s="1">
        <v>1751</v>
      </c>
      <c r="V532" s="1">
        <f t="shared" si="102"/>
        <v>7.46851327149634</v>
      </c>
      <c r="W532" s="1">
        <v>18.11</v>
      </c>
      <c r="X532" s="4">
        <v>723100000</v>
      </c>
      <c r="Y532" s="1">
        <f t="shared" si="103"/>
        <v>20.3990580831452</v>
      </c>
      <c r="Z532" s="1">
        <v>8.86</v>
      </c>
      <c r="AA532" s="1">
        <v>32.16</v>
      </c>
      <c r="AB532" s="1">
        <v>47.94</v>
      </c>
      <c r="AC532" s="1">
        <v>0.06542</v>
      </c>
      <c r="AD532" s="4">
        <v>1548000000</v>
      </c>
      <c r="AE532" s="4">
        <v>9029000000</v>
      </c>
      <c r="AF532" s="4">
        <f t="shared" si="104"/>
        <v>0.0602334630350195</v>
      </c>
      <c r="AG532" s="4">
        <f t="shared" si="105"/>
        <v>0.171447557869088</v>
      </c>
      <c r="AH532" s="3">
        <v>3.148838</v>
      </c>
      <c r="AI532" s="4">
        <v>7073000000</v>
      </c>
      <c r="AJ532" s="4">
        <v>5794000000</v>
      </c>
      <c r="AK532" s="4">
        <f t="shared" si="106"/>
        <v>0.709875030629748</v>
      </c>
      <c r="AL532" s="4">
        <f t="shared" si="107"/>
        <v>0.866576819407008</v>
      </c>
      <c r="AM532" s="1">
        <v>42.86</v>
      </c>
      <c r="AN532" s="1">
        <v>1.1847</v>
      </c>
    </row>
    <row r="533" spans="1:40">
      <c r="A533" s="1">
        <v>300014</v>
      </c>
      <c r="B533" s="1">
        <v>2021</v>
      </c>
      <c r="C533" s="4">
        <v>8321000000</v>
      </c>
      <c r="D533" s="4">
        <v>857700000</v>
      </c>
      <c r="E533" s="4">
        <v>16900000000</v>
      </c>
      <c r="F533" s="2">
        <f t="shared" si="96"/>
        <v>9178700000</v>
      </c>
      <c r="G533" s="2">
        <f t="shared" si="97"/>
        <v>22.9401514193504</v>
      </c>
      <c r="H533" s="2">
        <f t="shared" si="98"/>
        <v>0.543118343195266</v>
      </c>
      <c r="I533" s="5">
        <v>896</v>
      </c>
      <c r="J533" s="5">
        <v>411</v>
      </c>
      <c r="K533" s="5">
        <f t="shared" si="99"/>
        <v>6.7990558620588</v>
      </c>
      <c r="L533" s="5">
        <f t="shared" si="100"/>
        <v>6.02102334934953</v>
      </c>
      <c r="M533" s="4">
        <v>44530000000</v>
      </c>
      <c r="N533" s="4">
        <f t="shared" si="101"/>
        <v>24.51942895628</v>
      </c>
      <c r="O533" s="4">
        <v>20390000000</v>
      </c>
      <c r="P533" s="4">
        <v>1898000000</v>
      </c>
      <c r="Q533" s="1">
        <v>0.5422</v>
      </c>
      <c r="R533" s="1">
        <v>0.0713</v>
      </c>
      <c r="S533" s="1">
        <v>0.0707</v>
      </c>
      <c r="T533" s="1">
        <v>0.1545</v>
      </c>
      <c r="U533" s="1">
        <v>2159</v>
      </c>
      <c r="V533" s="1">
        <f t="shared" si="102"/>
        <v>7.67786350067821</v>
      </c>
      <c r="W533" s="1">
        <v>14.56</v>
      </c>
      <c r="X533" s="4">
        <v>1379000000</v>
      </c>
      <c r="Y533" s="1">
        <f t="shared" si="103"/>
        <v>21.0446244357576</v>
      </c>
      <c r="Z533" s="1">
        <v>8.16</v>
      </c>
      <c r="AA533" s="1">
        <v>32</v>
      </c>
      <c r="AB533" s="1">
        <v>47.72</v>
      </c>
      <c r="AC533" s="1">
        <v>0.070721</v>
      </c>
      <c r="AD533" s="4">
        <v>1863000000</v>
      </c>
      <c r="AE533" s="4">
        <v>24150000000</v>
      </c>
      <c r="AF533" s="4">
        <f t="shared" si="104"/>
        <v>0.0418369638445991</v>
      </c>
      <c r="AG533" s="4">
        <f t="shared" si="105"/>
        <v>0.0771428571428571</v>
      </c>
      <c r="AH533" s="3">
        <v>2.635173</v>
      </c>
      <c r="AI533" s="4">
        <v>15720000000</v>
      </c>
      <c r="AJ533" s="4">
        <v>13250000000</v>
      </c>
      <c r="AK533" s="4">
        <f t="shared" si="106"/>
        <v>0.784023668639053</v>
      </c>
      <c r="AL533" s="4">
        <f t="shared" si="107"/>
        <v>0.930177514792899</v>
      </c>
      <c r="AM533" s="1">
        <v>42.86</v>
      </c>
      <c r="AN533" s="1">
        <v>0.8773</v>
      </c>
    </row>
    <row r="534" spans="1:40">
      <c r="A534" s="1">
        <v>300014</v>
      </c>
      <c r="B534" s="1">
        <v>2022</v>
      </c>
      <c r="C534" s="4">
        <v>10860000000</v>
      </c>
      <c r="D534" s="4">
        <v>1311000000</v>
      </c>
      <c r="E534" s="4">
        <v>36300000000</v>
      </c>
      <c r="F534" s="2">
        <f t="shared" si="96"/>
        <v>12171000000</v>
      </c>
      <c r="G534" s="2">
        <f t="shared" si="97"/>
        <v>23.2223219098388</v>
      </c>
      <c r="H534" s="2">
        <f t="shared" si="98"/>
        <v>0.335289256198347</v>
      </c>
      <c r="I534" s="5">
        <v>934</v>
      </c>
      <c r="J534" s="5">
        <v>433</v>
      </c>
      <c r="K534" s="5">
        <f t="shared" si="99"/>
        <v>6.84054652928869</v>
      </c>
      <c r="L534" s="5">
        <f t="shared" si="100"/>
        <v>6.07304453410041</v>
      </c>
      <c r="M534" s="4">
        <v>83640000000</v>
      </c>
      <c r="N534" s="4">
        <f t="shared" si="101"/>
        <v>25.1497877115068</v>
      </c>
      <c r="O534" s="4">
        <v>33160000000</v>
      </c>
      <c r="P534" s="4">
        <v>2042000000</v>
      </c>
      <c r="Q534" s="1">
        <v>0.6035</v>
      </c>
      <c r="R534" s="1">
        <v>0.0436</v>
      </c>
      <c r="S534" s="1">
        <v>0.0439</v>
      </c>
      <c r="T534" s="1">
        <v>0.1107</v>
      </c>
      <c r="U534" s="1">
        <v>4192</v>
      </c>
      <c r="V534" s="1">
        <f t="shared" si="102"/>
        <v>8.34117174717076</v>
      </c>
      <c r="W534" s="1">
        <v>15.28</v>
      </c>
      <c r="X534" s="4">
        <v>2261000000</v>
      </c>
      <c r="Y534" s="1">
        <f t="shared" si="103"/>
        <v>21.5390730302422</v>
      </c>
      <c r="Z534" s="1">
        <v>6.23</v>
      </c>
      <c r="AA534" s="1">
        <v>32.08</v>
      </c>
      <c r="AB534" s="1">
        <v>50.12</v>
      </c>
      <c r="AC534" s="1">
        <v>0.043902</v>
      </c>
      <c r="AD534" s="4">
        <v>2860000000</v>
      </c>
      <c r="AE534" s="4">
        <v>50480000000</v>
      </c>
      <c r="AF534" s="4">
        <f t="shared" si="104"/>
        <v>0.0341941654710665</v>
      </c>
      <c r="AG534" s="4">
        <f t="shared" si="105"/>
        <v>0.0566561014263074</v>
      </c>
      <c r="AH534" s="3">
        <v>2.303821</v>
      </c>
      <c r="AI534" s="4">
        <v>34710000000</v>
      </c>
      <c r="AJ534" s="4">
        <v>30340000000</v>
      </c>
      <c r="AK534" s="4">
        <f t="shared" si="106"/>
        <v>0.835812672176309</v>
      </c>
      <c r="AL534" s="4">
        <f t="shared" si="107"/>
        <v>0.956198347107438</v>
      </c>
      <c r="AM534" s="1">
        <v>42.86</v>
      </c>
      <c r="AN534" s="1">
        <v>0.7555</v>
      </c>
    </row>
    <row r="535" spans="1:40">
      <c r="A535" s="1">
        <v>300014</v>
      </c>
      <c r="B535" s="1">
        <v>2023</v>
      </c>
      <c r="C535" s="4">
        <v>21750000000</v>
      </c>
      <c r="D535" s="4">
        <v>1896000000</v>
      </c>
      <c r="E535" s="4">
        <v>48780000000</v>
      </c>
      <c r="F535" s="2">
        <f t="shared" si="96"/>
        <v>23646000000</v>
      </c>
      <c r="G535" s="2">
        <f t="shared" si="97"/>
        <v>23.8864598043873</v>
      </c>
      <c r="H535" s="2">
        <f t="shared" si="98"/>
        <v>0.484747847478475</v>
      </c>
      <c r="I535" s="5">
        <v>934</v>
      </c>
      <c r="J535" s="5">
        <v>433</v>
      </c>
      <c r="K535" s="5">
        <f t="shared" si="99"/>
        <v>6.84054652928869</v>
      </c>
      <c r="L535" s="5">
        <f t="shared" si="100"/>
        <v>6.07304453410041</v>
      </c>
      <c r="M535" s="4">
        <v>94360000000</v>
      </c>
      <c r="N535" s="4">
        <f t="shared" si="101"/>
        <v>25.2703830914859</v>
      </c>
      <c r="O535" s="4">
        <v>38010000000</v>
      </c>
      <c r="P535" s="4">
        <v>2046000000</v>
      </c>
      <c r="Q535" s="1">
        <v>0.5972</v>
      </c>
      <c r="R535" s="1">
        <v>0.0533</v>
      </c>
      <c r="S535" s="1">
        <v>0.0479</v>
      </c>
      <c r="T535" s="1">
        <v>0.1189</v>
      </c>
      <c r="U535" s="1">
        <v>5291</v>
      </c>
      <c r="V535" s="1">
        <f t="shared" si="102"/>
        <v>8.57395152523485</v>
      </c>
      <c r="W535" s="1">
        <v>19.35</v>
      </c>
      <c r="X535" s="4">
        <v>2871000000</v>
      </c>
      <c r="Y535" s="1">
        <f t="shared" si="103"/>
        <v>21.7779262380853</v>
      </c>
      <c r="Z535" s="1">
        <v>5.88</v>
      </c>
      <c r="AA535" s="1">
        <v>32.02</v>
      </c>
      <c r="AB535" s="1">
        <v>49.2087</v>
      </c>
      <c r="AC535" s="1">
        <v>0.047907</v>
      </c>
      <c r="AD535" s="4">
        <v>8676000000</v>
      </c>
      <c r="AE535" s="4">
        <v>56350000000</v>
      </c>
      <c r="AF535" s="4">
        <f t="shared" si="104"/>
        <v>0.0919457397202204</v>
      </c>
      <c r="AG535" s="4">
        <f t="shared" si="105"/>
        <v>0.15396628216504</v>
      </c>
      <c r="AH535" s="3">
        <v>1.934162</v>
      </c>
      <c r="AI535" s="4">
        <v>45780000000</v>
      </c>
      <c r="AJ535" s="4">
        <v>40470000000</v>
      </c>
      <c r="AK535" s="4">
        <f t="shared" si="106"/>
        <v>0.829643296432964</v>
      </c>
      <c r="AL535" s="4">
        <f t="shared" si="107"/>
        <v>0.93849938499385</v>
      </c>
      <c r="AM535" s="1">
        <v>42.86</v>
      </c>
      <c r="AN535" s="1">
        <v>0.5604</v>
      </c>
    </row>
    <row r="536" spans="1:40">
      <c r="A536" s="1">
        <v>300018</v>
      </c>
      <c r="B536" s="1">
        <v>2018</v>
      </c>
      <c r="C536" s="1">
        <v>98982760</v>
      </c>
      <c r="D536" s="1">
        <v>31238257</v>
      </c>
      <c r="E536" s="4">
        <v>376200000</v>
      </c>
      <c r="F536" s="2">
        <f t="shared" si="96"/>
        <v>130221017</v>
      </c>
      <c r="G536" s="2">
        <f t="shared" si="97"/>
        <v>18.6847436956027</v>
      </c>
      <c r="H536" s="2">
        <f t="shared" si="98"/>
        <v>0.346148370547581</v>
      </c>
      <c r="I536" s="5">
        <v>43</v>
      </c>
      <c r="J536" s="5">
        <v>20</v>
      </c>
      <c r="K536" s="5">
        <f t="shared" si="99"/>
        <v>3.78418963391826</v>
      </c>
      <c r="L536" s="5">
        <f t="shared" si="100"/>
        <v>3.04452243772342</v>
      </c>
      <c r="M536" s="4">
        <v>1211000000</v>
      </c>
      <c r="N536" s="4">
        <f t="shared" si="101"/>
        <v>20.9147123015174</v>
      </c>
      <c r="O536" s="4">
        <v>1060000000</v>
      </c>
      <c r="P536" s="4">
        <v>484500000</v>
      </c>
      <c r="Q536" s="1">
        <v>0.1246</v>
      </c>
      <c r="R536" s="1">
        <v>-0.3749</v>
      </c>
      <c r="S536" s="1">
        <v>-0.3622</v>
      </c>
      <c r="T536" s="1">
        <v>-0.4138</v>
      </c>
      <c r="U536" s="1">
        <v>417</v>
      </c>
      <c r="V536" s="1">
        <f t="shared" si="102"/>
        <v>6.03548143252476</v>
      </c>
      <c r="W536" s="1">
        <v>52.92</v>
      </c>
      <c r="X536" s="1">
        <v>71691482</v>
      </c>
      <c r="Y536" s="1">
        <f t="shared" si="103"/>
        <v>18.0878824979546</v>
      </c>
      <c r="Z536" s="1">
        <v>19.06</v>
      </c>
      <c r="AA536" s="1">
        <v>7.32</v>
      </c>
      <c r="AB536" s="1">
        <v>40.93</v>
      </c>
      <c r="AC536" s="1">
        <v>-0.362206</v>
      </c>
      <c r="AD536" s="1">
        <v>41899933</v>
      </c>
      <c r="AE536" s="4">
        <v>151000000</v>
      </c>
      <c r="AF536" s="4">
        <f t="shared" si="104"/>
        <v>0.0345994492155244</v>
      </c>
      <c r="AG536" s="4">
        <f t="shared" si="105"/>
        <v>0.277483</v>
      </c>
      <c r="AH536" s="3">
        <v>3.219711</v>
      </c>
      <c r="AI536" s="4">
        <v>829900000</v>
      </c>
      <c r="AJ536" s="4">
        <v>187000000</v>
      </c>
      <c r="AK536" s="4">
        <f t="shared" si="106"/>
        <v>0.497076023391813</v>
      </c>
      <c r="AL536" s="4">
        <f t="shared" si="107"/>
        <v>2.20600744284955</v>
      </c>
      <c r="AM536" s="1">
        <v>40</v>
      </c>
      <c r="AN536" s="1">
        <v>2.0945</v>
      </c>
    </row>
    <row r="537" spans="1:40">
      <c r="A537" s="1">
        <v>300018</v>
      </c>
      <c r="B537" s="1">
        <v>2019</v>
      </c>
      <c r="C537" s="1">
        <v>54821064</v>
      </c>
      <c r="D537" s="1">
        <v>24945295</v>
      </c>
      <c r="E537" s="4">
        <v>393900000</v>
      </c>
      <c r="F537" s="2">
        <f t="shared" si="96"/>
        <v>79766359</v>
      </c>
      <c r="G537" s="2">
        <f t="shared" si="97"/>
        <v>18.1946124071199</v>
      </c>
      <c r="H537" s="2">
        <f t="shared" si="98"/>
        <v>0.202504084793095</v>
      </c>
      <c r="I537" s="5">
        <v>46</v>
      </c>
      <c r="J537" s="5">
        <v>21</v>
      </c>
      <c r="K537" s="5">
        <f t="shared" si="99"/>
        <v>3.85014760171006</v>
      </c>
      <c r="L537" s="5">
        <f t="shared" si="100"/>
        <v>3.09104245335832</v>
      </c>
      <c r="M537" s="4">
        <v>1244000000</v>
      </c>
      <c r="N537" s="4">
        <f t="shared" si="101"/>
        <v>20.9415978312634</v>
      </c>
      <c r="O537" s="4">
        <v>1102000000</v>
      </c>
      <c r="P537" s="4">
        <v>482500000</v>
      </c>
      <c r="Q537" s="1">
        <v>0.1141</v>
      </c>
      <c r="R537" s="1">
        <v>0.0269</v>
      </c>
      <c r="S537" s="1">
        <v>0.0349</v>
      </c>
      <c r="T537" s="1">
        <v>0.0394</v>
      </c>
      <c r="U537" s="1">
        <v>435</v>
      </c>
      <c r="V537" s="1">
        <f t="shared" si="102"/>
        <v>6.07764224334903</v>
      </c>
      <c r="W537" s="1">
        <v>49.1</v>
      </c>
      <c r="X537" s="1">
        <v>73540314</v>
      </c>
      <c r="Y537" s="1">
        <f t="shared" si="103"/>
        <v>18.1133443036134</v>
      </c>
      <c r="Z537" s="1">
        <v>18.67</v>
      </c>
      <c r="AA537" s="1">
        <v>5.59</v>
      </c>
      <c r="AB537" s="1">
        <v>34.39</v>
      </c>
      <c r="AC537" s="1">
        <v>0.034938</v>
      </c>
      <c r="AD537" s="1">
        <v>88012804</v>
      </c>
      <c r="AE537" s="4">
        <v>142000000</v>
      </c>
      <c r="AF537" s="4">
        <f t="shared" si="104"/>
        <v>0.0707498424437299</v>
      </c>
      <c r="AG537" s="4">
        <f t="shared" si="105"/>
        <v>0.619808478873239</v>
      </c>
      <c r="AH537" s="3">
        <v>3.157512</v>
      </c>
      <c r="AI537" s="4">
        <v>354200000</v>
      </c>
      <c r="AJ537" s="4">
        <v>185700000</v>
      </c>
      <c r="AK537" s="4">
        <f t="shared" si="106"/>
        <v>0.471439451637471</v>
      </c>
      <c r="AL537" s="4">
        <f t="shared" si="107"/>
        <v>0.899212998222899</v>
      </c>
      <c r="AM537" s="1">
        <v>40</v>
      </c>
      <c r="AN537" s="1">
        <v>2.2492</v>
      </c>
    </row>
    <row r="538" spans="1:40">
      <c r="A538" s="1">
        <v>300018</v>
      </c>
      <c r="B538" s="1">
        <v>2020</v>
      </c>
      <c r="C538" s="1">
        <v>55048321</v>
      </c>
      <c r="D538" s="1">
        <v>28316620</v>
      </c>
      <c r="E538" s="4">
        <v>406400000</v>
      </c>
      <c r="F538" s="2">
        <f t="shared" si="96"/>
        <v>83364941</v>
      </c>
      <c r="G538" s="2">
        <f t="shared" si="97"/>
        <v>18.2387384072454</v>
      </c>
      <c r="H538" s="2">
        <f t="shared" si="98"/>
        <v>0.205130268208661</v>
      </c>
      <c r="I538" s="5">
        <v>51</v>
      </c>
      <c r="J538" s="5">
        <v>25</v>
      </c>
      <c r="K538" s="5">
        <f t="shared" si="99"/>
        <v>3.95124371858143</v>
      </c>
      <c r="L538" s="5">
        <f t="shared" si="100"/>
        <v>3.25809653802148</v>
      </c>
      <c r="M538" s="4">
        <v>1323000000</v>
      </c>
      <c r="N538" s="4">
        <f t="shared" si="101"/>
        <v>21.0031677220792</v>
      </c>
      <c r="O538" s="4">
        <v>1151000000</v>
      </c>
      <c r="P538" s="4">
        <v>480800000</v>
      </c>
      <c r="Q538" s="1">
        <v>0.1301</v>
      </c>
      <c r="R538" s="1">
        <v>0.0354</v>
      </c>
      <c r="S538" s="1">
        <v>0.0375</v>
      </c>
      <c r="T538" s="1">
        <v>0.0431</v>
      </c>
      <c r="U538" s="1">
        <v>519</v>
      </c>
      <c r="V538" s="1">
        <f t="shared" si="102"/>
        <v>6.25382881157547</v>
      </c>
      <c r="W538" s="1">
        <v>50.58</v>
      </c>
      <c r="X538" s="1">
        <v>79660655</v>
      </c>
      <c r="Y538" s="1">
        <f t="shared" si="103"/>
        <v>18.1932863581294</v>
      </c>
      <c r="Z538" s="1">
        <v>19.6</v>
      </c>
      <c r="AA538" s="1">
        <v>5.6</v>
      </c>
      <c r="AB538" s="1">
        <v>33.26</v>
      </c>
      <c r="AC538" s="1">
        <v>0.037519</v>
      </c>
      <c r="AD538" s="1">
        <v>42357987</v>
      </c>
      <c r="AE538" s="4">
        <v>172000000</v>
      </c>
      <c r="AF538" s="4">
        <f t="shared" si="104"/>
        <v>0.0320166190476191</v>
      </c>
      <c r="AG538" s="4">
        <f t="shared" si="105"/>
        <v>0.24626736627907</v>
      </c>
      <c r="AH538" s="3">
        <v>3.254535</v>
      </c>
      <c r="AI538" s="4">
        <v>377300000</v>
      </c>
      <c r="AJ538" s="4">
        <v>196200000</v>
      </c>
      <c r="AK538" s="4">
        <f t="shared" si="106"/>
        <v>0.482775590551181</v>
      </c>
      <c r="AL538" s="4">
        <f t="shared" si="107"/>
        <v>0.928395669291339</v>
      </c>
      <c r="AM538" s="1">
        <v>33.33</v>
      </c>
      <c r="AN538" s="1">
        <v>2.5247</v>
      </c>
    </row>
    <row r="539" spans="1:40">
      <c r="A539" s="1">
        <v>300018</v>
      </c>
      <c r="B539" s="1">
        <v>2021</v>
      </c>
      <c r="C539" s="1">
        <v>57759145</v>
      </c>
      <c r="D539" s="1">
        <v>25865299</v>
      </c>
      <c r="E539" s="4">
        <v>420500000</v>
      </c>
      <c r="F539" s="2">
        <f t="shared" si="96"/>
        <v>83624444</v>
      </c>
      <c r="G539" s="2">
        <f t="shared" si="97"/>
        <v>18.2418464276611</v>
      </c>
      <c r="H539" s="2">
        <f t="shared" si="98"/>
        <v>0.198869070154578</v>
      </c>
      <c r="I539" s="5">
        <v>59</v>
      </c>
      <c r="J539" s="5">
        <v>31</v>
      </c>
      <c r="K539" s="5">
        <f t="shared" si="99"/>
        <v>4.0943445622221</v>
      </c>
      <c r="L539" s="5">
        <f t="shared" si="100"/>
        <v>3.46573590279973</v>
      </c>
      <c r="M539" s="4">
        <v>1421000000</v>
      </c>
      <c r="N539" s="4">
        <f t="shared" si="101"/>
        <v>21.0746266860614</v>
      </c>
      <c r="O539" s="4">
        <v>1243000000</v>
      </c>
      <c r="P539" s="4">
        <v>480800000</v>
      </c>
      <c r="Q539" s="1">
        <v>0.1255</v>
      </c>
      <c r="R539" s="1">
        <v>0.0596</v>
      </c>
      <c r="S539" s="1">
        <v>0.0606</v>
      </c>
      <c r="T539" s="1">
        <v>0.0693</v>
      </c>
      <c r="U539" s="1">
        <v>415</v>
      </c>
      <c r="V539" s="1">
        <f t="shared" si="102"/>
        <v>6.03068526026126</v>
      </c>
      <c r="W539" s="1">
        <v>42.3</v>
      </c>
      <c r="X539" s="1">
        <v>79862236</v>
      </c>
      <c r="Y539" s="1">
        <f t="shared" si="103"/>
        <v>18.1958136582056</v>
      </c>
      <c r="Z539" s="1">
        <v>18.99</v>
      </c>
      <c r="AA539" s="1">
        <v>5.6</v>
      </c>
      <c r="AB539" s="1">
        <v>28.92</v>
      </c>
      <c r="AC539" s="1">
        <v>0.060616</v>
      </c>
      <c r="AD539" s="1">
        <v>40721420</v>
      </c>
      <c r="AE539" s="4">
        <v>178400000</v>
      </c>
      <c r="AF539" s="4">
        <f t="shared" si="104"/>
        <v>0.0286568754398311</v>
      </c>
      <c r="AG539" s="4">
        <f t="shared" si="105"/>
        <v>0.228259080717489</v>
      </c>
      <c r="AH539" s="3">
        <v>3.379048</v>
      </c>
      <c r="AI539" s="4">
        <v>409500000</v>
      </c>
      <c r="AJ539" s="4">
        <v>218900000</v>
      </c>
      <c r="AK539" s="4">
        <f t="shared" si="106"/>
        <v>0.520570749108205</v>
      </c>
      <c r="AL539" s="4">
        <f t="shared" si="107"/>
        <v>0.97384066587396</v>
      </c>
      <c r="AM539" s="1">
        <v>33.33</v>
      </c>
      <c r="AN539" s="1">
        <v>2.3329</v>
      </c>
    </row>
    <row r="540" spans="1:40">
      <c r="A540" s="1">
        <v>300018</v>
      </c>
      <c r="B540" s="1">
        <v>2022</v>
      </c>
      <c r="C540" s="1">
        <v>43159618</v>
      </c>
      <c r="D540" s="1">
        <v>22941951</v>
      </c>
      <c r="E540" s="4">
        <v>442800000</v>
      </c>
      <c r="F540" s="2">
        <f t="shared" si="96"/>
        <v>66101569</v>
      </c>
      <c r="G540" s="2">
        <f t="shared" si="97"/>
        <v>18.0067030413027</v>
      </c>
      <c r="H540" s="2">
        <f t="shared" si="98"/>
        <v>0.149280869467028</v>
      </c>
      <c r="I540" s="5">
        <v>59</v>
      </c>
      <c r="J540" s="5">
        <v>31</v>
      </c>
      <c r="K540" s="5">
        <f t="shared" si="99"/>
        <v>4.0943445622221</v>
      </c>
      <c r="L540" s="5">
        <f t="shared" si="100"/>
        <v>3.46573590279973</v>
      </c>
      <c r="M540" s="4">
        <v>1388000000</v>
      </c>
      <c r="N540" s="4">
        <f t="shared" si="101"/>
        <v>21.051129699031</v>
      </c>
      <c r="O540" s="4">
        <v>1221000000</v>
      </c>
      <c r="P540" s="4">
        <v>480800000</v>
      </c>
      <c r="Q540" s="1">
        <v>0.1203</v>
      </c>
      <c r="R540" s="1">
        <v>0.0188</v>
      </c>
      <c r="S540" s="1">
        <v>0.0044</v>
      </c>
      <c r="T540" s="1">
        <v>0.005</v>
      </c>
      <c r="U540" s="1">
        <v>321</v>
      </c>
      <c r="V540" s="1">
        <f t="shared" si="102"/>
        <v>5.77455154554441</v>
      </c>
      <c r="W540" s="1">
        <v>40.33</v>
      </c>
      <c r="X540" s="1">
        <v>77905022</v>
      </c>
      <c r="Y540" s="1">
        <f t="shared" si="103"/>
        <v>18.1710009760288</v>
      </c>
      <c r="Z540" s="1">
        <v>17.59</v>
      </c>
      <c r="AA540" s="1">
        <v>4.47</v>
      </c>
      <c r="AB540" s="1">
        <v>26.03</v>
      </c>
      <c r="AC540" s="1">
        <v>0.004367</v>
      </c>
      <c r="AD540" s="1">
        <v>39909131</v>
      </c>
      <c r="AE540" s="4">
        <v>166900000</v>
      </c>
      <c r="AF540" s="4">
        <f t="shared" si="104"/>
        <v>0.0287529762247839</v>
      </c>
      <c r="AG540" s="4">
        <f t="shared" si="105"/>
        <v>0.239120017974835</v>
      </c>
      <c r="AH540" s="3">
        <v>3.134445</v>
      </c>
      <c r="AI540" s="4">
        <v>418700000</v>
      </c>
      <c r="AJ540" s="4">
        <v>238700000</v>
      </c>
      <c r="AK540" s="4">
        <f t="shared" si="106"/>
        <v>0.53906955736224</v>
      </c>
      <c r="AL540" s="4">
        <f t="shared" si="107"/>
        <v>0.945573622402891</v>
      </c>
      <c r="AM540" s="1">
        <v>33.33</v>
      </c>
      <c r="AN540" s="1">
        <v>1.7976</v>
      </c>
    </row>
    <row r="541" spans="1:40">
      <c r="A541" s="1">
        <v>300018</v>
      </c>
      <c r="B541" s="1">
        <v>2023</v>
      </c>
      <c r="C541" s="1">
        <v>41290657</v>
      </c>
      <c r="D541" s="1">
        <v>21795112</v>
      </c>
      <c r="E541" s="4">
        <v>448100000</v>
      </c>
      <c r="F541" s="2">
        <f t="shared" si="96"/>
        <v>63085769</v>
      </c>
      <c r="G541" s="2">
        <f t="shared" si="97"/>
        <v>17.9600057711722</v>
      </c>
      <c r="H541" s="2">
        <f t="shared" si="98"/>
        <v>0.14078502343227</v>
      </c>
      <c r="I541" s="5">
        <v>59</v>
      </c>
      <c r="J541" s="5">
        <v>31</v>
      </c>
      <c r="K541" s="5">
        <f t="shared" si="99"/>
        <v>4.0943445622221</v>
      </c>
      <c r="L541" s="5">
        <f t="shared" si="100"/>
        <v>3.46573590279973</v>
      </c>
      <c r="M541" s="4">
        <v>1439000000</v>
      </c>
      <c r="N541" s="4">
        <f t="shared" si="101"/>
        <v>21.0872142648516</v>
      </c>
      <c r="O541" s="4">
        <v>1257000000</v>
      </c>
      <c r="P541" s="4">
        <v>480800000</v>
      </c>
      <c r="Q541" s="1">
        <v>0.1261</v>
      </c>
      <c r="R541" s="1">
        <v>0.0512</v>
      </c>
      <c r="S541" s="1">
        <v>0.0441</v>
      </c>
      <c r="T541" s="1">
        <v>0.0505</v>
      </c>
      <c r="U541" s="1">
        <v>293</v>
      </c>
      <c r="V541" s="1">
        <f t="shared" si="102"/>
        <v>5.68357976733868</v>
      </c>
      <c r="W541" s="1">
        <v>40.03</v>
      </c>
      <c r="X541" s="1">
        <v>66217775</v>
      </c>
      <c r="Y541" s="1">
        <f t="shared" si="103"/>
        <v>18.0084594893981</v>
      </c>
      <c r="Z541" s="1">
        <v>14.78</v>
      </c>
      <c r="AA541" s="1">
        <v>4.47</v>
      </c>
      <c r="AB541" s="1">
        <v>26.03</v>
      </c>
      <c r="AC541" s="1">
        <v>0.044088</v>
      </c>
      <c r="AD541" s="1">
        <v>57928717</v>
      </c>
      <c r="AE541" s="4">
        <v>181500000</v>
      </c>
      <c r="AF541" s="4">
        <f t="shared" si="104"/>
        <v>0.0402562314107019</v>
      </c>
      <c r="AG541" s="4">
        <f t="shared" si="105"/>
        <v>0.319166484848485</v>
      </c>
      <c r="AH541" s="3">
        <v>3.210737</v>
      </c>
      <c r="AI541" s="4">
        <v>401600000</v>
      </c>
      <c r="AJ541" s="4">
        <v>236000000</v>
      </c>
      <c r="AK541" s="4">
        <f t="shared" si="106"/>
        <v>0.526668154429815</v>
      </c>
      <c r="AL541" s="4">
        <f t="shared" si="107"/>
        <v>0.896228520419549</v>
      </c>
      <c r="AM541" s="1">
        <v>42.86</v>
      </c>
      <c r="AN541" s="1">
        <v>1.6336</v>
      </c>
    </row>
    <row r="542" spans="1:40">
      <c r="A542" s="1">
        <v>300035</v>
      </c>
      <c r="B542" s="1">
        <v>2018</v>
      </c>
      <c r="C542" s="4">
        <v>328200000</v>
      </c>
      <c r="D542" s="4">
        <v>121600000</v>
      </c>
      <c r="E542" s="4">
        <v>619300000</v>
      </c>
      <c r="F542" s="2">
        <f t="shared" si="96"/>
        <v>449800000</v>
      </c>
      <c r="G542" s="2">
        <f t="shared" si="97"/>
        <v>19.9243135974895</v>
      </c>
      <c r="H542" s="2">
        <f t="shared" si="98"/>
        <v>0.726303891490392</v>
      </c>
      <c r="I542" s="5">
        <v>92</v>
      </c>
      <c r="J542" s="5">
        <v>30</v>
      </c>
      <c r="K542" s="5">
        <f t="shared" si="99"/>
        <v>4.53259949315326</v>
      </c>
      <c r="L542" s="5">
        <f t="shared" si="100"/>
        <v>3.43398720448515</v>
      </c>
      <c r="M542" s="4">
        <v>1929000000</v>
      </c>
      <c r="N542" s="4">
        <f t="shared" si="101"/>
        <v>21.38026757087</v>
      </c>
      <c r="O542" s="4">
        <v>1246000000</v>
      </c>
      <c r="P542" s="4">
        <v>518000000</v>
      </c>
      <c r="Q542" s="1">
        <v>0.3541</v>
      </c>
      <c r="R542" s="1">
        <v>0.1014</v>
      </c>
      <c r="S542" s="1">
        <v>0.0676</v>
      </c>
      <c r="T542" s="1">
        <v>0.1046</v>
      </c>
      <c r="U542" s="1">
        <v>145</v>
      </c>
      <c r="V542" s="1">
        <f t="shared" si="102"/>
        <v>4.98360662170834</v>
      </c>
      <c r="W542" s="1">
        <v>19.59</v>
      </c>
      <c r="X542" s="1">
        <v>41443299</v>
      </c>
      <c r="Y542" s="1">
        <f t="shared" si="103"/>
        <v>17.5398367618202</v>
      </c>
      <c r="Z542" s="1">
        <v>6.69</v>
      </c>
      <c r="AA542" s="1">
        <v>15.56</v>
      </c>
      <c r="AB542" s="1">
        <v>33.41</v>
      </c>
      <c r="AC542" s="1">
        <v>0.067568</v>
      </c>
      <c r="AD542" s="4">
        <v>-127800000</v>
      </c>
      <c r="AE542" s="4">
        <v>683200000</v>
      </c>
      <c r="AF542" s="4">
        <f t="shared" si="104"/>
        <v>-0.0662519440124417</v>
      </c>
      <c r="AG542" s="4">
        <f t="shared" si="105"/>
        <v>-0.187060889929742</v>
      </c>
      <c r="AH542" s="3">
        <v>3.11524</v>
      </c>
      <c r="AI542" s="4">
        <v>565800000</v>
      </c>
      <c r="AJ542" s="4">
        <v>383900000</v>
      </c>
      <c r="AK542" s="4">
        <f t="shared" si="106"/>
        <v>0.619893428063943</v>
      </c>
      <c r="AL542" s="4">
        <f t="shared" si="107"/>
        <v>0.913612142741805</v>
      </c>
      <c r="AM542" s="1">
        <v>33.33</v>
      </c>
      <c r="AN542" s="1">
        <v>1.1949</v>
      </c>
    </row>
    <row r="543" spans="1:40">
      <c r="A543" s="1">
        <v>300035</v>
      </c>
      <c r="B543" s="1">
        <v>2019</v>
      </c>
      <c r="C543" s="4">
        <v>395700000</v>
      </c>
      <c r="D543" s="4">
        <v>118500000</v>
      </c>
      <c r="E543" s="4">
        <v>929100000</v>
      </c>
      <c r="F543" s="2">
        <f t="shared" si="96"/>
        <v>514200000</v>
      </c>
      <c r="G543" s="2">
        <f t="shared" si="97"/>
        <v>20.0581228527961</v>
      </c>
      <c r="H543" s="2">
        <f t="shared" si="98"/>
        <v>0.55343881175331</v>
      </c>
      <c r="I543" s="5">
        <v>104</v>
      </c>
      <c r="J543" s="5">
        <v>37</v>
      </c>
      <c r="K543" s="5">
        <f t="shared" si="99"/>
        <v>4.65396035015752</v>
      </c>
      <c r="L543" s="5">
        <f t="shared" si="100"/>
        <v>3.63758615972639</v>
      </c>
      <c r="M543" s="4">
        <v>2766000000</v>
      </c>
      <c r="N543" s="4">
        <f t="shared" si="101"/>
        <v>21.740668070189</v>
      </c>
      <c r="O543" s="4">
        <v>1930000000</v>
      </c>
      <c r="P543" s="4">
        <v>640600000</v>
      </c>
      <c r="Q543" s="1">
        <v>0.3025</v>
      </c>
      <c r="R543" s="1">
        <v>0.0699</v>
      </c>
      <c r="S543" s="1">
        <v>0.0547</v>
      </c>
      <c r="T543" s="1">
        <v>0.0784</v>
      </c>
      <c r="U543" s="1">
        <v>175</v>
      </c>
      <c r="V543" s="1">
        <f t="shared" si="102"/>
        <v>5.17048399503815</v>
      </c>
      <c r="W543" s="1">
        <v>19.55</v>
      </c>
      <c r="X543" s="1">
        <v>54551065</v>
      </c>
      <c r="Y543" s="1">
        <f t="shared" si="103"/>
        <v>17.8146477934258</v>
      </c>
      <c r="Z543" s="1">
        <v>5.87</v>
      </c>
      <c r="AA543" s="1">
        <v>12.58</v>
      </c>
      <c r="AB543" s="1">
        <v>36.25</v>
      </c>
      <c r="AC543" s="1">
        <v>0.054657</v>
      </c>
      <c r="AD543" s="1">
        <v>11171253</v>
      </c>
      <c r="AE543" s="4">
        <v>836800000</v>
      </c>
      <c r="AF543" s="4">
        <f t="shared" si="104"/>
        <v>0.00403877548806941</v>
      </c>
      <c r="AG543" s="4">
        <f t="shared" si="105"/>
        <v>0.0133499677342256</v>
      </c>
      <c r="AH543" s="3">
        <v>2.977505</v>
      </c>
      <c r="AI543" s="4">
        <v>755500000</v>
      </c>
      <c r="AJ543" s="4">
        <v>559800000</v>
      </c>
      <c r="AK543" s="4">
        <f t="shared" si="106"/>
        <v>0.602518566354537</v>
      </c>
      <c r="AL543" s="4">
        <f t="shared" si="107"/>
        <v>0.813152513184803</v>
      </c>
      <c r="AM543" s="1">
        <v>33.33</v>
      </c>
      <c r="AN543" s="1">
        <v>0.9633</v>
      </c>
    </row>
    <row r="544" spans="1:40">
      <c r="A544" s="1">
        <v>300035</v>
      </c>
      <c r="B544" s="1">
        <v>2020</v>
      </c>
      <c r="C544" s="4">
        <v>492500000</v>
      </c>
      <c r="D544" s="4">
        <v>111200000</v>
      </c>
      <c r="E544" s="4">
        <v>973600000</v>
      </c>
      <c r="F544" s="2">
        <f t="shared" si="96"/>
        <v>603700000</v>
      </c>
      <c r="G544" s="2">
        <f t="shared" si="97"/>
        <v>20.2185879437667</v>
      </c>
      <c r="H544" s="2">
        <f t="shared" si="98"/>
        <v>0.620069843878389</v>
      </c>
      <c r="I544" s="5">
        <v>126</v>
      </c>
      <c r="J544" s="5">
        <v>44</v>
      </c>
      <c r="K544" s="5">
        <f t="shared" si="99"/>
        <v>4.84418708645859</v>
      </c>
      <c r="L544" s="5">
        <f t="shared" si="100"/>
        <v>3.80666248977032</v>
      </c>
      <c r="M544" s="4">
        <v>2786000000</v>
      </c>
      <c r="N544" s="4">
        <f t="shared" si="101"/>
        <v>21.747872712304</v>
      </c>
      <c r="O544" s="4">
        <v>2093000000</v>
      </c>
      <c r="P544" s="4">
        <v>642600000</v>
      </c>
      <c r="Q544" s="1">
        <v>0.2489</v>
      </c>
      <c r="R544" s="1">
        <v>0.0712</v>
      </c>
      <c r="S544" s="1">
        <v>0.0588</v>
      </c>
      <c r="T544" s="1">
        <v>0.0783</v>
      </c>
      <c r="U544" s="1">
        <v>186</v>
      </c>
      <c r="V544" s="1">
        <f t="shared" si="102"/>
        <v>5.23110861685459</v>
      </c>
      <c r="W544" s="1">
        <v>17.11</v>
      </c>
      <c r="X544" s="1">
        <v>60312323</v>
      </c>
      <c r="Y544" s="1">
        <f t="shared" si="103"/>
        <v>17.9150470023441</v>
      </c>
      <c r="Z544" s="1">
        <v>6.19</v>
      </c>
      <c r="AA544" s="1">
        <v>12.55</v>
      </c>
      <c r="AB544" s="1">
        <v>33.84</v>
      </c>
      <c r="AC544" s="1">
        <v>0.058794</v>
      </c>
      <c r="AD544" s="4">
        <v>117000000</v>
      </c>
      <c r="AE544" s="4">
        <v>693400000</v>
      </c>
      <c r="AF544" s="4">
        <f t="shared" si="104"/>
        <v>0.0419956927494616</v>
      </c>
      <c r="AG544" s="4">
        <f t="shared" si="105"/>
        <v>0.1687337755985</v>
      </c>
      <c r="AH544" s="3">
        <v>2.861673</v>
      </c>
      <c r="AI544" s="4">
        <v>813300000</v>
      </c>
      <c r="AJ544" s="4">
        <v>612600000</v>
      </c>
      <c r="AK544" s="4">
        <f t="shared" si="106"/>
        <v>0.629211175020542</v>
      </c>
      <c r="AL544" s="4">
        <f t="shared" si="107"/>
        <v>0.835353327855382</v>
      </c>
      <c r="AM544" s="1">
        <v>33.33</v>
      </c>
      <c r="AN544" s="1">
        <v>1.1164</v>
      </c>
    </row>
    <row r="545" spans="1:40">
      <c r="A545" s="1">
        <v>300035</v>
      </c>
      <c r="B545" s="1">
        <v>2021</v>
      </c>
      <c r="C545" s="4">
        <v>744500000</v>
      </c>
      <c r="D545" s="4">
        <v>199500000</v>
      </c>
      <c r="E545" s="4">
        <v>2194000000</v>
      </c>
      <c r="F545" s="2">
        <f t="shared" si="96"/>
        <v>944000000</v>
      </c>
      <c r="G545" s="2">
        <f t="shared" si="97"/>
        <v>20.6656367241098</v>
      </c>
      <c r="H545" s="2">
        <f t="shared" si="98"/>
        <v>0.430264357338195</v>
      </c>
      <c r="I545" s="5">
        <v>142</v>
      </c>
      <c r="J545" s="5">
        <v>48</v>
      </c>
      <c r="K545" s="5">
        <f t="shared" si="99"/>
        <v>4.96284463025991</v>
      </c>
      <c r="L545" s="5">
        <f t="shared" si="100"/>
        <v>3.89182029811063</v>
      </c>
      <c r="M545" s="4">
        <v>6323000000</v>
      </c>
      <c r="N545" s="4">
        <f t="shared" si="101"/>
        <v>22.5674596160229</v>
      </c>
      <c r="O545" s="4">
        <v>2441000000</v>
      </c>
      <c r="P545" s="4">
        <v>642400000</v>
      </c>
      <c r="Q545" s="1">
        <v>0.6139</v>
      </c>
      <c r="R545" s="1">
        <v>0.0708</v>
      </c>
      <c r="S545" s="1">
        <v>0.0578</v>
      </c>
      <c r="T545" s="1">
        <v>0.1496</v>
      </c>
      <c r="U545" s="1">
        <v>264</v>
      </c>
      <c r="V545" s="1">
        <f t="shared" si="102"/>
        <v>5.57972982598622</v>
      </c>
      <c r="W545" s="1">
        <v>14.03</v>
      </c>
      <c r="X545" s="1">
        <v>96430603</v>
      </c>
      <c r="Y545" s="1">
        <f t="shared" si="103"/>
        <v>18.3843341677077</v>
      </c>
      <c r="Z545" s="1">
        <v>4.4</v>
      </c>
      <c r="AA545" s="1">
        <v>12.55</v>
      </c>
      <c r="AB545" s="1">
        <v>31.53</v>
      </c>
      <c r="AC545" s="1">
        <v>0.057774</v>
      </c>
      <c r="AD545" s="4">
        <v>-862200000</v>
      </c>
      <c r="AE545" s="4">
        <v>3882000000</v>
      </c>
      <c r="AF545" s="4">
        <f t="shared" si="104"/>
        <v>-0.136359323106121</v>
      </c>
      <c r="AG545" s="4">
        <f t="shared" si="105"/>
        <v>-0.22210200927357</v>
      </c>
      <c r="AH545" s="3">
        <v>2.882232</v>
      </c>
      <c r="AI545" s="4">
        <v>1831000000</v>
      </c>
      <c r="AJ545" s="4">
        <v>1566000000</v>
      </c>
      <c r="AK545" s="4">
        <f t="shared" si="106"/>
        <v>0.713764813126709</v>
      </c>
      <c r="AL545" s="4">
        <f t="shared" si="107"/>
        <v>0.834548769371012</v>
      </c>
      <c r="AM545" s="1">
        <v>33.33</v>
      </c>
      <c r="AN545" s="1">
        <v>0.8578</v>
      </c>
    </row>
    <row r="546" spans="1:40">
      <c r="A546" s="1">
        <v>300035</v>
      </c>
      <c r="B546" s="1">
        <v>2022</v>
      </c>
      <c r="C546" s="4">
        <v>1822000000</v>
      </c>
      <c r="D546" s="4">
        <v>302500000</v>
      </c>
      <c r="E546" s="4">
        <v>5257000000</v>
      </c>
      <c r="F546" s="2">
        <f t="shared" si="96"/>
        <v>2124500000</v>
      </c>
      <c r="G546" s="2">
        <f t="shared" si="97"/>
        <v>21.4768023175191</v>
      </c>
      <c r="H546" s="2">
        <f t="shared" si="98"/>
        <v>0.404127829560586</v>
      </c>
      <c r="I546" s="5">
        <v>145</v>
      </c>
      <c r="J546" s="5">
        <v>50</v>
      </c>
      <c r="K546" s="5">
        <f t="shared" si="99"/>
        <v>4.98360662170834</v>
      </c>
      <c r="L546" s="5">
        <f t="shared" si="100"/>
        <v>3.93182563272433</v>
      </c>
      <c r="M546" s="4">
        <v>11470000000</v>
      </c>
      <c r="N546" s="4">
        <f t="shared" si="101"/>
        <v>23.1630007680877</v>
      </c>
      <c r="O546" s="4">
        <v>5295000000</v>
      </c>
      <c r="P546" s="4">
        <v>723300000</v>
      </c>
      <c r="Q546" s="1">
        <v>0.5382</v>
      </c>
      <c r="R546" s="1">
        <v>0.0444</v>
      </c>
      <c r="S546" s="1">
        <v>0.0312</v>
      </c>
      <c r="T546" s="1">
        <v>0.0676</v>
      </c>
      <c r="U546" s="1">
        <v>418</v>
      </c>
      <c r="V546" s="1">
        <f t="shared" si="102"/>
        <v>6.03787091992214</v>
      </c>
      <c r="W546" s="1">
        <v>10.94</v>
      </c>
      <c r="X546" s="4">
        <v>213200000</v>
      </c>
      <c r="Y546" s="1">
        <f t="shared" si="103"/>
        <v>19.177741250256</v>
      </c>
      <c r="Z546" s="1">
        <v>4.06</v>
      </c>
      <c r="AA546" s="1">
        <v>11.15</v>
      </c>
      <c r="AB546" s="1">
        <v>29.98</v>
      </c>
      <c r="AC546" s="1">
        <v>0.031237</v>
      </c>
      <c r="AD546" s="4">
        <v>-2435000000</v>
      </c>
      <c r="AE546" s="4">
        <v>6170000000</v>
      </c>
      <c r="AF546" s="4">
        <f t="shared" si="104"/>
        <v>-0.21229293809939</v>
      </c>
      <c r="AG546" s="4">
        <f t="shared" si="105"/>
        <v>-0.394651539708266</v>
      </c>
      <c r="AH546" s="3">
        <v>2.181029</v>
      </c>
      <c r="AI546" s="4">
        <v>4804000000</v>
      </c>
      <c r="AJ546" s="4">
        <v>4232000000</v>
      </c>
      <c r="AK546" s="4">
        <f t="shared" si="106"/>
        <v>0.805021875594445</v>
      </c>
      <c r="AL546" s="4">
        <f t="shared" si="107"/>
        <v>0.913829180140765</v>
      </c>
      <c r="AM546" s="1">
        <v>33.33</v>
      </c>
      <c r="AN546" s="1">
        <v>0.7269</v>
      </c>
    </row>
    <row r="547" spans="1:40">
      <c r="A547" s="1">
        <v>300035</v>
      </c>
      <c r="B547" s="1">
        <v>2023</v>
      </c>
      <c r="C547" s="4">
        <v>3358000000</v>
      </c>
      <c r="D547" s="4">
        <v>306500000</v>
      </c>
      <c r="E547" s="4">
        <v>4908000000</v>
      </c>
      <c r="F547" s="2">
        <f t="shared" si="96"/>
        <v>3664500000</v>
      </c>
      <c r="G547" s="2">
        <f t="shared" si="97"/>
        <v>22.0219577373302</v>
      </c>
      <c r="H547" s="2">
        <f t="shared" si="98"/>
        <v>0.746638141809291</v>
      </c>
      <c r="I547" s="5">
        <v>145</v>
      </c>
      <c r="J547" s="5">
        <v>50</v>
      </c>
      <c r="K547" s="5">
        <f t="shared" si="99"/>
        <v>4.98360662170834</v>
      </c>
      <c r="L547" s="5">
        <f t="shared" si="100"/>
        <v>3.93182563272433</v>
      </c>
      <c r="M547" s="4">
        <v>10370000000</v>
      </c>
      <c r="N547" s="4">
        <f t="shared" si="101"/>
        <v>23.0621828591878</v>
      </c>
      <c r="O547" s="4">
        <v>5249000000</v>
      </c>
      <c r="P547" s="4">
        <v>723300000</v>
      </c>
      <c r="Q547" s="1">
        <v>0.4939</v>
      </c>
      <c r="R547" s="1">
        <v>0.0112</v>
      </c>
      <c r="S547" s="1">
        <v>0.001</v>
      </c>
      <c r="T547" s="1">
        <v>0.002</v>
      </c>
      <c r="U547" s="1">
        <v>481</v>
      </c>
      <c r="V547" s="1">
        <f t="shared" si="102"/>
        <v>6.1779441140506</v>
      </c>
      <c r="W547" s="1">
        <v>12.61</v>
      </c>
      <c r="X547" s="4">
        <v>252800000</v>
      </c>
      <c r="Y547" s="1">
        <f t="shared" si="103"/>
        <v>19.348109220237</v>
      </c>
      <c r="Z547" s="1">
        <v>5.15</v>
      </c>
      <c r="AA547" s="1">
        <v>11.15</v>
      </c>
      <c r="AB547" s="1">
        <v>29.34</v>
      </c>
      <c r="AC547" s="1">
        <v>0.001006</v>
      </c>
      <c r="AD547" s="4">
        <v>976600000</v>
      </c>
      <c r="AE547" s="4">
        <v>5123000000</v>
      </c>
      <c r="AF547" s="4">
        <f t="shared" si="104"/>
        <v>0.094175506268081</v>
      </c>
      <c r="AG547" s="4">
        <f t="shared" si="105"/>
        <v>0.190630489947297</v>
      </c>
      <c r="AH547" s="3">
        <v>2.113616</v>
      </c>
      <c r="AI547" s="4">
        <v>4819000000</v>
      </c>
      <c r="AJ547" s="4">
        <v>4149000000</v>
      </c>
      <c r="AK547" s="4">
        <f t="shared" si="106"/>
        <v>0.845354523227384</v>
      </c>
      <c r="AL547" s="4">
        <f t="shared" si="107"/>
        <v>0.981866340668297</v>
      </c>
      <c r="AM547" s="1">
        <v>33.33</v>
      </c>
      <c r="AN547" s="1">
        <v>0.7774</v>
      </c>
    </row>
    <row r="548" spans="1:40">
      <c r="A548" s="1">
        <v>300037</v>
      </c>
      <c r="B548" s="1">
        <v>2018</v>
      </c>
      <c r="C548" s="4">
        <v>806100000</v>
      </c>
      <c r="D548" s="4">
        <v>236300000</v>
      </c>
      <c r="E548" s="4">
        <v>2165000000</v>
      </c>
      <c r="F548" s="2">
        <f t="shared" si="96"/>
        <v>1042400000</v>
      </c>
      <c r="G548" s="2">
        <f t="shared" si="97"/>
        <v>20.7647915837749</v>
      </c>
      <c r="H548" s="2">
        <f t="shared" si="98"/>
        <v>0.481478060046189</v>
      </c>
      <c r="I548" s="5">
        <v>182</v>
      </c>
      <c r="J548" s="5">
        <v>134</v>
      </c>
      <c r="K548" s="5">
        <f t="shared" si="99"/>
        <v>5.20948615284142</v>
      </c>
      <c r="L548" s="5">
        <f t="shared" si="100"/>
        <v>4.90527477843843</v>
      </c>
      <c r="M548" s="4">
        <v>4410000000</v>
      </c>
      <c r="N548" s="4">
        <f t="shared" si="101"/>
        <v>22.2071405264052</v>
      </c>
      <c r="O548" s="4">
        <v>2848000000</v>
      </c>
      <c r="P548" s="4">
        <v>379400000</v>
      </c>
      <c r="Q548" s="1">
        <v>0.3542</v>
      </c>
      <c r="R548" s="1">
        <v>0.0805</v>
      </c>
      <c r="S548" s="1">
        <v>0.0747</v>
      </c>
      <c r="T548" s="1">
        <v>0.1157</v>
      </c>
      <c r="U548" s="1">
        <v>370</v>
      </c>
      <c r="V548" s="1">
        <f t="shared" si="102"/>
        <v>5.91620206260744</v>
      </c>
      <c r="W548" s="1">
        <v>17.64</v>
      </c>
      <c r="X548" s="4">
        <v>170600000</v>
      </c>
      <c r="Y548" s="1">
        <f t="shared" si="103"/>
        <v>18.9548321930219</v>
      </c>
      <c r="Z548" s="1">
        <v>7.88</v>
      </c>
      <c r="AA548" s="1">
        <v>15.05</v>
      </c>
      <c r="AB548" s="1">
        <v>49.94</v>
      </c>
      <c r="AC548" s="1">
        <v>0.074692</v>
      </c>
      <c r="AD548" s="4">
        <v>352100000</v>
      </c>
      <c r="AE548" s="4">
        <v>1562000000</v>
      </c>
      <c r="AF548" s="4">
        <f t="shared" si="104"/>
        <v>0.0798412698412698</v>
      </c>
      <c r="AG548" s="4">
        <f t="shared" si="105"/>
        <v>0.225416133162612</v>
      </c>
      <c r="AH548" s="3">
        <v>2.037021</v>
      </c>
      <c r="AI548" s="4">
        <v>1873000000</v>
      </c>
      <c r="AJ548" s="4">
        <v>1425000000</v>
      </c>
      <c r="AK548" s="4">
        <f t="shared" si="106"/>
        <v>0.658198614318707</v>
      </c>
      <c r="AL548" s="4">
        <f t="shared" si="107"/>
        <v>0.865127020785219</v>
      </c>
      <c r="AM548" s="1">
        <v>33.33</v>
      </c>
      <c r="AN548" s="1">
        <v>0.9691</v>
      </c>
    </row>
    <row r="549" spans="1:40">
      <c r="A549" s="1">
        <v>300037</v>
      </c>
      <c r="B549" s="1">
        <v>2019</v>
      </c>
      <c r="C549" s="4">
        <v>1006000000</v>
      </c>
      <c r="D549" s="4">
        <v>319200000</v>
      </c>
      <c r="E549" s="4">
        <v>2325000000</v>
      </c>
      <c r="F549" s="2">
        <f t="shared" si="96"/>
        <v>1325200000</v>
      </c>
      <c r="G549" s="2">
        <f t="shared" si="97"/>
        <v>21.00482922839</v>
      </c>
      <c r="H549" s="2">
        <f t="shared" si="98"/>
        <v>0.569978494623656</v>
      </c>
      <c r="I549" s="5">
        <v>217</v>
      </c>
      <c r="J549" s="5">
        <v>165</v>
      </c>
      <c r="K549" s="5">
        <f t="shared" si="99"/>
        <v>5.38449506278909</v>
      </c>
      <c r="L549" s="5">
        <f t="shared" si="100"/>
        <v>5.11198778835654</v>
      </c>
      <c r="M549" s="4">
        <v>4949000000</v>
      </c>
      <c r="N549" s="4">
        <f t="shared" si="101"/>
        <v>22.3224513729162</v>
      </c>
      <c r="O549" s="4">
        <v>3346000000</v>
      </c>
      <c r="P549" s="4">
        <v>378800000</v>
      </c>
      <c r="Q549" s="1">
        <v>0.3239</v>
      </c>
      <c r="R549" s="1">
        <v>0.0744</v>
      </c>
      <c r="S549" s="1">
        <v>0.0666</v>
      </c>
      <c r="T549" s="1">
        <v>0.0985</v>
      </c>
      <c r="U549" s="1">
        <v>407</v>
      </c>
      <c r="V549" s="1">
        <f t="shared" si="102"/>
        <v>6.01126717440416</v>
      </c>
      <c r="W549" s="1">
        <v>18.42</v>
      </c>
      <c r="X549" s="4">
        <v>156800000</v>
      </c>
      <c r="Y549" s="1">
        <f t="shared" si="103"/>
        <v>18.8704816658806</v>
      </c>
      <c r="Z549" s="1">
        <v>6.74</v>
      </c>
      <c r="AA549" s="1">
        <v>15.07</v>
      </c>
      <c r="AB549" s="1">
        <v>47.56</v>
      </c>
      <c r="AC549" s="1">
        <v>0.066562</v>
      </c>
      <c r="AD549" s="4">
        <v>561100000</v>
      </c>
      <c r="AE549" s="4">
        <v>1603000000</v>
      </c>
      <c r="AF549" s="4">
        <f t="shared" si="104"/>
        <v>0.113376439684785</v>
      </c>
      <c r="AG549" s="4">
        <f t="shared" si="105"/>
        <v>0.350031191515908</v>
      </c>
      <c r="AH549" s="3">
        <v>2.128741</v>
      </c>
      <c r="AI549" s="4">
        <v>1962000000</v>
      </c>
      <c r="AJ549" s="4">
        <v>1497000000</v>
      </c>
      <c r="AK549" s="4">
        <f t="shared" si="106"/>
        <v>0.643870967741936</v>
      </c>
      <c r="AL549" s="4">
        <f t="shared" si="107"/>
        <v>0.843870967741935</v>
      </c>
      <c r="AM549" s="1">
        <v>33.33</v>
      </c>
      <c r="AN549" s="1">
        <v>0.9502</v>
      </c>
    </row>
    <row r="550" spans="1:40">
      <c r="A550" s="1">
        <v>300037</v>
      </c>
      <c r="B550" s="1">
        <v>2020</v>
      </c>
      <c r="C550" s="4">
        <v>1163000000</v>
      </c>
      <c r="D550" s="4">
        <v>339600000</v>
      </c>
      <c r="E550" s="4">
        <v>2961000000</v>
      </c>
      <c r="F550" s="2">
        <f t="shared" si="96"/>
        <v>1502600000</v>
      </c>
      <c r="G550" s="2">
        <f t="shared" si="97"/>
        <v>21.1304627778993</v>
      </c>
      <c r="H550" s="2">
        <f t="shared" si="98"/>
        <v>0.507463694697737</v>
      </c>
      <c r="I550" s="5">
        <v>236</v>
      </c>
      <c r="J550" s="5">
        <v>166</v>
      </c>
      <c r="K550" s="5">
        <f t="shared" si="99"/>
        <v>5.46806014113513</v>
      </c>
      <c r="L550" s="5">
        <f t="shared" si="100"/>
        <v>5.11799381241676</v>
      </c>
      <c r="M550" s="4">
        <v>7396000000</v>
      </c>
      <c r="N550" s="4">
        <f t="shared" si="101"/>
        <v>22.7242051504713</v>
      </c>
      <c r="O550" s="4">
        <v>5131000000</v>
      </c>
      <c r="P550" s="4">
        <v>410800000</v>
      </c>
      <c r="Q550" s="1">
        <v>0.3062</v>
      </c>
      <c r="R550" s="1">
        <v>0.0842</v>
      </c>
      <c r="S550" s="1">
        <v>0.0708</v>
      </c>
      <c r="T550" s="1">
        <v>0.1021</v>
      </c>
      <c r="U550" s="1">
        <v>443</v>
      </c>
      <c r="V550" s="1">
        <f t="shared" si="102"/>
        <v>6.09582456243222</v>
      </c>
      <c r="W550" s="1">
        <v>18.42</v>
      </c>
      <c r="X550" s="4">
        <v>186700000</v>
      </c>
      <c r="Y550" s="1">
        <f t="shared" si="103"/>
        <v>19.045013608512</v>
      </c>
      <c r="Z550" s="1">
        <v>6.3</v>
      </c>
      <c r="AA550" s="1">
        <v>13.9</v>
      </c>
      <c r="AB550" s="1">
        <v>46.31</v>
      </c>
      <c r="AC550" s="1">
        <v>0.070824</v>
      </c>
      <c r="AD550" s="4">
        <v>880500000</v>
      </c>
      <c r="AE550" s="4">
        <v>2265000000</v>
      </c>
      <c r="AF550" s="4">
        <f t="shared" si="104"/>
        <v>0.119050838290968</v>
      </c>
      <c r="AG550" s="4">
        <f t="shared" si="105"/>
        <v>0.388741721854305</v>
      </c>
      <c r="AH550" s="3">
        <v>2.497804</v>
      </c>
      <c r="AI550" s="4">
        <v>2373000000</v>
      </c>
      <c r="AJ550" s="4">
        <v>1895000000</v>
      </c>
      <c r="AK550" s="4">
        <f t="shared" si="106"/>
        <v>0.639986491050321</v>
      </c>
      <c r="AL550" s="4">
        <f t="shared" si="107"/>
        <v>0.801418439716312</v>
      </c>
      <c r="AM550" s="1">
        <v>33.33</v>
      </c>
      <c r="AN550" s="1">
        <v>0.8122</v>
      </c>
    </row>
    <row r="551" spans="1:40">
      <c r="A551" s="1">
        <v>300037</v>
      </c>
      <c r="B551" s="1">
        <v>2021</v>
      </c>
      <c r="C551" s="4">
        <v>1367000000</v>
      </c>
      <c r="D551" s="4">
        <v>382500000</v>
      </c>
      <c r="E551" s="4">
        <v>6951000000</v>
      </c>
      <c r="F551" s="2">
        <f t="shared" si="96"/>
        <v>1749500000</v>
      </c>
      <c r="G551" s="2">
        <f t="shared" si="97"/>
        <v>21.282595869772</v>
      </c>
      <c r="H551" s="2">
        <f t="shared" si="98"/>
        <v>0.25169040425838</v>
      </c>
      <c r="I551" s="5">
        <v>262</v>
      </c>
      <c r="J551" s="5">
        <v>171</v>
      </c>
      <c r="K551" s="5">
        <f t="shared" si="99"/>
        <v>5.57215403217776</v>
      </c>
      <c r="L551" s="5">
        <f t="shared" si="100"/>
        <v>5.14749447681345</v>
      </c>
      <c r="M551" s="4">
        <v>11170000000</v>
      </c>
      <c r="N551" s="4">
        <f t="shared" si="101"/>
        <v>23.1364974500275</v>
      </c>
      <c r="O551" s="4">
        <v>6994000000</v>
      </c>
      <c r="P551" s="4">
        <v>412500000</v>
      </c>
      <c r="Q551" s="1">
        <v>0.3736</v>
      </c>
      <c r="R551" s="1">
        <v>0.1375</v>
      </c>
      <c r="S551" s="1">
        <v>0.1222</v>
      </c>
      <c r="T551" s="1">
        <v>0.1951</v>
      </c>
      <c r="U551" s="1">
        <v>535</v>
      </c>
      <c r="V551" s="1">
        <f t="shared" si="102"/>
        <v>6.2841341610708</v>
      </c>
      <c r="W551" s="1">
        <v>18.52</v>
      </c>
      <c r="X551" s="4">
        <v>411000000</v>
      </c>
      <c r="Y551" s="1">
        <f t="shared" si="103"/>
        <v>19.8341037724605</v>
      </c>
      <c r="Z551" s="1">
        <v>5.91</v>
      </c>
      <c r="AA551" s="1">
        <v>13.84</v>
      </c>
      <c r="AB551" s="1">
        <v>54.07</v>
      </c>
      <c r="AC551" s="1">
        <v>0.1222</v>
      </c>
      <c r="AD551" s="4">
        <v>449100000</v>
      </c>
      <c r="AE551" s="4">
        <v>4172000000</v>
      </c>
      <c r="AF551" s="4">
        <f t="shared" si="104"/>
        <v>0.0402059086839749</v>
      </c>
      <c r="AG551" s="4">
        <f t="shared" si="105"/>
        <v>0.107646212847555</v>
      </c>
      <c r="AH551" s="3">
        <v>1.606319</v>
      </c>
      <c r="AI551" s="4">
        <v>5471000000</v>
      </c>
      <c r="AJ551" s="4">
        <v>4484000000</v>
      </c>
      <c r="AK551" s="4">
        <f t="shared" si="106"/>
        <v>0.645087037836283</v>
      </c>
      <c r="AL551" s="4">
        <f t="shared" si="107"/>
        <v>0.78708099554021</v>
      </c>
      <c r="AM551" s="1">
        <v>33.33</v>
      </c>
      <c r="AN551" s="1">
        <v>0.4156</v>
      </c>
    </row>
    <row r="552" spans="1:40">
      <c r="A552" s="1">
        <v>300037</v>
      </c>
      <c r="B552" s="1">
        <v>2022</v>
      </c>
      <c r="C552" s="4">
        <v>1706000000</v>
      </c>
      <c r="D552" s="4">
        <v>693100000</v>
      </c>
      <c r="E552" s="4">
        <v>9661000000</v>
      </c>
      <c r="F552" s="2">
        <f t="shared" si="96"/>
        <v>2399100000</v>
      </c>
      <c r="G552" s="2">
        <f t="shared" si="97"/>
        <v>21.5983595039702</v>
      </c>
      <c r="H552" s="2">
        <f t="shared" si="98"/>
        <v>0.24832833040058</v>
      </c>
      <c r="I552" s="5">
        <v>273</v>
      </c>
      <c r="J552" s="5">
        <v>181</v>
      </c>
      <c r="K552" s="5">
        <f t="shared" si="99"/>
        <v>5.61312810638807</v>
      </c>
      <c r="L552" s="5">
        <f t="shared" si="100"/>
        <v>5.2040066870768</v>
      </c>
      <c r="M552" s="4">
        <v>15400000000</v>
      </c>
      <c r="N552" s="4">
        <f t="shared" si="101"/>
        <v>23.457633346366</v>
      </c>
      <c r="O552" s="4">
        <v>8746000000</v>
      </c>
      <c r="P552" s="4">
        <v>745700000</v>
      </c>
      <c r="Q552" s="1">
        <v>0.4319</v>
      </c>
      <c r="R552" s="1">
        <v>0.1318</v>
      </c>
      <c r="S552" s="1">
        <v>0.1184</v>
      </c>
      <c r="T552" s="1">
        <v>0.2084</v>
      </c>
      <c r="U552" s="1">
        <v>823</v>
      </c>
      <c r="V552" s="1">
        <f t="shared" si="102"/>
        <v>6.71417052990947</v>
      </c>
      <c r="W552" s="1">
        <v>22</v>
      </c>
      <c r="X552" s="4">
        <v>529400000</v>
      </c>
      <c r="Y552" s="1">
        <f t="shared" si="103"/>
        <v>20.0872548477573</v>
      </c>
      <c r="Z552" s="1">
        <v>5.48</v>
      </c>
      <c r="AA552" s="1">
        <v>13.78</v>
      </c>
      <c r="AB552" s="1">
        <v>47.05</v>
      </c>
      <c r="AC552" s="1">
        <v>0.118398</v>
      </c>
      <c r="AD552" s="4">
        <v>1810000000</v>
      </c>
      <c r="AE552" s="4">
        <v>6650000000</v>
      </c>
      <c r="AF552" s="4">
        <f t="shared" si="104"/>
        <v>0.117532467532468</v>
      </c>
      <c r="AG552" s="4">
        <f t="shared" si="105"/>
        <v>0.27218045112782</v>
      </c>
      <c r="AH552" s="3">
        <v>1.59358</v>
      </c>
      <c r="AI552" s="4">
        <v>7668000000</v>
      </c>
      <c r="AJ552" s="4">
        <v>6565000000</v>
      </c>
      <c r="AK552" s="4">
        <f t="shared" si="106"/>
        <v>0.67953627988821</v>
      </c>
      <c r="AL552" s="4">
        <f t="shared" si="107"/>
        <v>0.793706655625712</v>
      </c>
      <c r="AM552" s="1">
        <v>33.33</v>
      </c>
      <c r="AN552" s="1">
        <v>0.3827</v>
      </c>
    </row>
    <row r="553" spans="1:40">
      <c r="A553" s="1">
        <v>300037</v>
      </c>
      <c r="B553" s="1">
        <v>2023</v>
      </c>
      <c r="C553" s="4">
        <v>3377000000</v>
      </c>
      <c r="D553" s="4">
        <v>776400000</v>
      </c>
      <c r="E553" s="4">
        <v>7484000000</v>
      </c>
      <c r="F553" s="2">
        <f t="shared" si="96"/>
        <v>4153400000</v>
      </c>
      <c r="G553" s="2">
        <f t="shared" si="97"/>
        <v>22.1471931128732</v>
      </c>
      <c r="H553" s="2">
        <f t="shared" si="98"/>
        <v>0.554970603955104</v>
      </c>
      <c r="I553" s="5">
        <v>273</v>
      </c>
      <c r="J553" s="5">
        <v>181</v>
      </c>
      <c r="K553" s="5">
        <f t="shared" si="99"/>
        <v>5.61312810638807</v>
      </c>
      <c r="L553" s="5">
        <f t="shared" si="100"/>
        <v>5.2040066870768</v>
      </c>
      <c r="M553" s="4">
        <v>17620000000</v>
      </c>
      <c r="N553" s="4">
        <f t="shared" si="101"/>
        <v>23.5923004574544</v>
      </c>
      <c r="O553" s="4">
        <v>9632000000</v>
      </c>
      <c r="P553" s="4">
        <v>749600000</v>
      </c>
      <c r="Q553" s="1">
        <v>0.4535</v>
      </c>
      <c r="R553" s="1">
        <v>0.0655</v>
      </c>
      <c r="S553" s="1">
        <v>0.0573</v>
      </c>
      <c r="T553" s="1">
        <v>0.1049</v>
      </c>
      <c r="U553" s="1">
        <v>963</v>
      </c>
      <c r="V553" s="1">
        <f t="shared" si="102"/>
        <v>6.87109129461055</v>
      </c>
      <c r="W553" s="1">
        <v>23</v>
      </c>
      <c r="X553" s="4">
        <v>476600000</v>
      </c>
      <c r="Y553" s="1">
        <f t="shared" si="103"/>
        <v>19.9821881226289</v>
      </c>
      <c r="Z553" s="1">
        <v>6.37</v>
      </c>
      <c r="AA553" s="1">
        <v>13.71</v>
      </c>
      <c r="AB553" s="1">
        <v>45.08</v>
      </c>
      <c r="AC553" s="1">
        <v>0.057345</v>
      </c>
      <c r="AD553" s="4">
        <v>3448000000</v>
      </c>
      <c r="AE553" s="4">
        <v>7992000000</v>
      </c>
      <c r="AF553" s="4">
        <f t="shared" si="104"/>
        <v>0.195686719636776</v>
      </c>
      <c r="AG553" s="4">
        <f t="shared" si="105"/>
        <v>0.431431431431431</v>
      </c>
      <c r="AH553" s="3">
        <v>2.354948</v>
      </c>
      <c r="AI553" s="4">
        <v>6337000000</v>
      </c>
      <c r="AJ553" s="4">
        <v>5318000000</v>
      </c>
      <c r="AK553" s="4">
        <f t="shared" si="106"/>
        <v>0.71058257616248</v>
      </c>
      <c r="AL553" s="4">
        <f t="shared" si="107"/>
        <v>0.846739711384286</v>
      </c>
      <c r="AM553" s="1">
        <v>33.33</v>
      </c>
      <c r="AN553" s="1">
        <v>0.5522</v>
      </c>
    </row>
    <row r="554" spans="1:40">
      <c r="A554" s="1">
        <v>300040</v>
      </c>
      <c r="B554" s="1">
        <v>2018</v>
      </c>
      <c r="C554" s="4">
        <v>1377000000</v>
      </c>
      <c r="D554" s="4">
        <v>170100000</v>
      </c>
      <c r="E554" s="4">
        <v>1024000000</v>
      </c>
      <c r="F554" s="2">
        <f t="shared" si="96"/>
        <v>1547100000</v>
      </c>
      <c r="G554" s="2">
        <f t="shared" si="97"/>
        <v>21.1596480476893</v>
      </c>
      <c r="H554" s="2">
        <f t="shared" si="98"/>
        <v>1.51083984375</v>
      </c>
      <c r="I554" s="5">
        <v>167</v>
      </c>
      <c r="J554" s="5">
        <v>167</v>
      </c>
      <c r="K554" s="5">
        <f t="shared" si="99"/>
        <v>5.12396397940326</v>
      </c>
      <c r="L554" s="5">
        <f t="shared" si="100"/>
        <v>5.12396397940326</v>
      </c>
      <c r="M554" s="4">
        <v>3729000000</v>
      </c>
      <c r="N554" s="4">
        <f t="shared" si="101"/>
        <v>22.0394059381431</v>
      </c>
      <c r="O554" s="4">
        <v>1921000000</v>
      </c>
      <c r="P554" s="4">
        <v>343000000</v>
      </c>
      <c r="Q554" s="1">
        <v>0.4848</v>
      </c>
      <c r="R554" s="1">
        <v>0.0333</v>
      </c>
      <c r="S554" s="1">
        <v>0.0122</v>
      </c>
      <c r="T554" s="1">
        <v>0.0236</v>
      </c>
      <c r="U554" s="1">
        <v>178</v>
      </c>
      <c r="V554" s="1">
        <f t="shared" si="102"/>
        <v>5.18738580584076</v>
      </c>
      <c r="W554" s="1">
        <v>22.25</v>
      </c>
      <c r="X554" s="1">
        <v>36796045</v>
      </c>
      <c r="Y554" s="1">
        <f t="shared" si="103"/>
        <v>17.4209009245375</v>
      </c>
      <c r="Z554" s="1">
        <v>3.59</v>
      </c>
      <c r="AA554" s="1">
        <v>20.78</v>
      </c>
      <c r="AB554" s="1">
        <v>48.18</v>
      </c>
      <c r="AC554" s="1">
        <v>0.012173</v>
      </c>
      <c r="AD554" s="4">
        <v>618100000</v>
      </c>
      <c r="AE554" s="4">
        <v>1808000000</v>
      </c>
      <c r="AF554" s="4">
        <f t="shared" si="104"/>
        <v>0.165754894073478</v>
      </c>
      <c r="AG554" s="4">
        <f t="shared" si="105"/>
        <v>0.341869469026549</v>
      </c>
      <c r="AH554" s="3">
        <v>3.642163</v>
      </c>
      <c r="AI554" s="4">
        <v>999600000</v>
      </c>
      <c r="AJ554" s="4">
        <v>741400000</v>
      </c>
      <c r="AK554" s="4">
        <f t="shared" si="106"/>
        <v>0.7240234375</v>
      </c>
      <c r="AL554" s="4">
        <f t="shared" si="107"/>
        <v>0.976171875</v>
      </c>
      <c r="AM554" s="1">
        <v>37.5</v>
      </c>
      <c r="AN554" s="1">
        <v>0.7814</v>
      </c>
    </row>
    <row r="555" spans="1:40">
      <c r="A555" s="1">
        <v>300040</v>
      </c>
      <c r="B555" s="1">
        <v>2019</v>
      </c>
      <c r="C555" s="4">
        <v>1396000000</v>
      </c>
      <c r="D555" s="4">
        <v>174200000</v>
      </c>
      <c r="E555" s="4">
        <v>791500000</v>
      </c>
      <c r="F555" s="2">
        <f t="shared" si="96"/>
        <v>1570200000</v>
      </c>
      <c r="G555" s="2">
        <f t="shared" si="97"/>
        <v>21.1744688367284</v>
      </c>
      <c r="H555" s="2">
        <f t="shared" si="98"/>
        <v>1.9838281743525</v>
      </c>
      <c r="I555" s="5">
        <v>169</v>
      </c>
      <c r="J555" s="5">
        <v>169</v>
      </c>
      <c r="K555" s="5">
        <f t="shared" si="99"/>
        <v>5.13579843705026</v>
      </c>
      <c r="L555" s="5">
        <f t="shared" si="100"/>
        <v>5.13579843705026</v>
      </c>
      <c r="M555" s="4">
        <v>4955000000</v>
      </c>
      <c r="N555" s="4">
        <f t="shared" si="101"/>
        <v>22.3236630047284</v>
      </c>
      <c r="O555" s="4">
        <v>2058000000</v>
      </c>
      <c r="P555" s="4">
        <v>343000000</v>
      </c>
      <c r="Q555" s="1">
        <v>0.5847</v>
      </c>
      <c r="R555" s="1">
        <v>0.0249</v>
      </c>
      <c r="S555" s="1">
        <v>0.0112</v>
      </c>
      <c r="T555" s="1">
        <v>0.027</v>
      </c>
      <c r="U555" s="1">
        <v>151</v>
      </c>
      <c r="V555" s="1">
        <f t="shared" si="102"/>
        <v>5.02388052084628</v>
      </c>
      <c r="W555" s="1">
        <v>14.03</v>
      </c>
      <c r="X555" s="1">
        <v>43091461</v>
      </c>
      <c r="Y555" s="1">
        <f t="shared" si="103"/>
        <v>17.5788354147958</v>
      </c>
      <c r="Z555" s="1">
        <v>5.44</v>
      </c>
      <c r="AA555" s="1">
        <v>20.78</v>
      </c>
      <c r="AB555" s="1">
        <v>45.53</v>
      </c>
      <c r="AC555" s="1">
        <v>0.011221</v>
      </c>
      <c r="AD555" s="1">
        <v>56166686</v>
      </c>
      <c r="AE555" s="4">
        <v>2897000000</v>
      </c>
      <c r="AF555" s="4">
        <f t="shared" si="104"/>
        <v>0.0113353553985873</v>
      </c>
      <c r="AG555" s="4">
        <f t="shared" si="105"/>
        <v>0.0193878791853642</v>
      </c>
      <c r="AH555" s="3">
        <v>6.260157</v>
      </c>
      <c r="AI555" s="4">
        <v>747700000</v>
      </c>
      <c r="AJ555" s="4">
        <v>508300000</v>
      </c>
      <c r="AK555" s="4">
        <f t="shared" si="106"/>
        <v>0.642198357548958</v>
      </c>
      <c r="AL555" s="4">
        <f t="shared" si="107"/>
        <v>0.944662034112445</v>
      </c>
      <c r="AM555" s="1">
        <v>37.5</v>
      </c>
      <c r="AN555" s="1">
        <v>1.3595</v>
      </c>
    </row>
    <row r="556" spans="1:40">
      <c r="A556" s="1">
        <v>300040</v>
      </c>
      <c r="B556" s="1">
        <v>2020</v>
      </c>
      <c r="C556" s="4">
        <v>2020000000</v>
      </c>
      <c r="D556" s="4">
        <v>223100000</v>
      </c>
      <c r="E556" s="4">
        <v>1280000000</v>
      </c>
      <c r="F556" s="2">
        <f t="shared" si="96"/>
        <v>2243100000</v>
      </c>
      <c r="G556" s="2">
        <f t="shared" si="97"/>
        <v>21.5311246746383</v>
      </c>
      <c r="H556" s="2">
        <f t="shared" si="98"/>
        <v>1.752421875</v>
      </c>
      <c r="I556" s="5">
        <v>168</v>
      </c>
      <c r="J556" s="5">
        <v>168</v>
      </c>
      <c r="K556" s="5">
        <f t="shared" si="99"/>
        <v>5.12989871492307</v>
      </c>
      <c r="L556" s="5">
        <f t="shared" si="100"/>
        <v>5.12989871492307</v>
      </c>
      <c r="M556" s="4">
        <v>7218000000</v>
      </c>
      <c r="N556" s="4">
        <f t="shared" si="101"/>
        <v>22.699843743167</v>
      </c>
      <c r="O556" s="4">
        <v>2394000000</v>
      </c>
      <c r="P556" s="4">
        <v>380400000</v>
      </c>
      <c r="Q556" s="1">
        <v>0.6683</v>
      </c>
      <c r="R556" s="1">
        <v>0.0225</v>
      </c>
      <c r="S556" s="1">
        <v>0.0107</v>
      </c>
      <c r="T556" s="1">
        <v>0.0322</v>
      </c>
      <c r="U556" s="1">
        <v>176</v>
      </c>
      <c r="V556" s="1">
        <f t="shared" si="102"/>
        <v>5.17614973257383</v>
      </c>
      <c r="W556" s="1">
        <v>16.54</v>
      </c>
      <c r="X556" s="1">
        <v>44249287</v>
      </c>
      <c r="Y556" s="1">
        <f t="shared" si="103"/>
        <v>17.605349816294</v>
      </c>
      <c r="Z556" s="1">
        <v>3.46</v>
      </c>
      <c r="AA556" s="1">
        <v>18.74</v>
      </c>
      <c r="AB556" s="1">
        <v>40.36</v>
      </c>
      <c r="AC556" s="1">
        <v>0.010689</v>
      </c>
      <c r="AD556" s="1">
        <v>-76385768</v>
      </c>
      <c r="AE556" s="4">
        <v>4823000000</v>
      </c>
      <c r="AF556" s="4">
        <f t="shared" si="104"/>
        <v>-0.0105826777500693</v>
      </c>
      <c r="AG556" s="4">
        <f t="shared" si="105"/>
        <v>-0.015837812150114</v>
      </c>
      <c r="AH556" s="3">
        <v>5.63926</v>
      </c>
      <c r="AI556" s="4">
        <v>1155000000</v>
      </c>
      <c r="AJ556" s="4">
        <v>915700000</v>
      </c>
      <c r="AK556" s="4">
        <f t="shared" si="106"/>
        <v>0.715390625</v>
      </c>
      <c r="AL556" s="4">
        <f t="shared" si="107"/>
        <v>0.90234375</v>
      </c>
      <c r="AM556" s="1">
        <v>37.5</v>
      </c>
      <c r="AN556" s="1">
        <v>1.0228</v>
      </c>
    </row>
    <row r="557" spans="1:40">
      <c r="A557" s="1">
        <v>300040</v>
      </c>
      <c r="B557" s="1">
        <v>2021</v>
      </c>
      <c r="C557" s="4">
        <v>2946000000</v>
      </c>
      <c r="D557" s="4">
        <v>203900000</v>
      </c>
      <c r="E557" s="4">
        <v>1410000000</v>
      </c>
      <c r="F557" s="2">
        <f t="shared" si="96"/>
        <v>3149900000</v>
      </c>
      <c r="G557" s="2">
        <f t="shared" si="97"/>
        <v>21.8706365432483</v>
      </c>
      <c r="H557" s="2">
        <f t="shared" si="98"/>
        <v>2.23397163120567</v>
      </c>
      <c r="I557" s="5">
        <v>168</v>
      </c>
      <c r="J557" s="5">
        <v>168</v>
      </c>
      <c r="K557" s="5">
        <f t="shared" si="99"/>
        <v>5.12989871492307</v>
      </c>
      <c r="L557" s="5">
        <f t="shared" si="100"/>
        <v>5.12989871492307</v>
      </c>
      <c r="M557" s="4">
        <v>8517000000</v>
      </c>
      <c r="N557" s="4">
        <f t="shared" si="101"/>
        <v>22.8653300031054</v>
      </c>
      <c r="O557" s="4">
        <v>2997000000</v>
      </c>
      <c r="P557" s="4">
        <v>587600000</v>
      </c>
      <c r="Q557" s="1">
        <v>0.6481</v>
      </c>
      <c r="R557" s="1">
        <v>0.0472</v>
      </c>
      <c r="S557" s="1">
        <v>0.022</v>
      </c>
      <c r="T557" s="1">
        <v>0.0624</v>
      </c>
      <c r="U557" s="1">
        <v>150</v>
      </c>
      <c r="V557" s="1">
        <f t="shared" si="102"/>
        <v>5.01727983681492</v>
      </c>
      <c r="W557" s="1">
        <v>10.98</v>
      </c>
      <c r="X557" s="1">
        <v>44859986</v>
      </c>
      <c r="Y557" s="1">
        <f t="shared" si="103"/>
        <v>17.6190567749743</v>
      </c>
      <c r="Z557" s="1">
        <v>3.18</v>
      </c>
      <c r="AA557" s="1">
        <v>15.17</v>
      </c>
      <c r="AB557" s="1">
        <v>34.8</v>
      </c>
      <c r="AC557" s="1">
        <v>0.021966</v>
      </c>
      <c r="AD557" s="4">
        <v>253400000</v>
      </c>
      <c r="AE557" s="4">
        <v>5519000000</v>
      </c>
      <c r="AF557" s="4">
        <f t="shared" si="104"/>
        <v>0.0297522601855113</v>
      </c>
      <c r="AG557" s="4">
        <f t="shared" si="105"/>
        <v>0.0459141148758833</v>
      </c>
      <c r="AH557" s="3">
        <v>6.040231</v>
      </c>
      <c r="AI557" s="4">
        <v>1317000000</v>
      </c>
      <c r="AJ557" s="4">
        <v>934000000</v>
      </c>
      <c r="AK557" s="4">
        <f t="shared" si="106"/>
        <v>0.66241134751773</v>
      </c>
      <c r="AL557" s="4">
        <f t="shared" si="107"/>
        <v>0.934042553191489</v>
      </c>
      <c r="AM557" s="1">
        <v>33.33</v>
      </c>
      <c r="AN557" s="1">
        <v>0.9688</v>
      </c>
    </row>
    <row r="558" spans="1:40">
      <c r="A558" s="1">
        <v>300040</v>
      </c>
      <c r="B558" s="1">
        <v>2022</v>
      </c>
      <c r="C558" s="4">
        <v>2967000000</v>
      </c>
      <c r="D558" s="4">
        <v>185400000</v>
      </c>
      <c r="E558" s="4">
        <v>1332000000</v>
      </c>
      <c r="F558" s="2">
        <f t="shared" si="96"/>
        <v>3152400000</v>
      </c>
      <c r="G558" s="2">
        <f t="shared" si="97"/>
        <v>21.8714299044438</v>
      </c>
      <c r="H558" s="2">
        <f t="shared" si="98"/>
        <v>2.36666666666667</v>
      </c>
      <c r="I558" s="5">
        <v>168</v>
      </c>
      <c r="J558" s="5">
        <v>168</v>
      </c>
      <c r="K558" s="5">
        <f t="shared" si="99"/>
        <v>5.12989871492307</v>
      </c>
      <c r="L558" s="5">
        <f t="shared" si="100"/>
        <v>5.12989871492307</v>
      </c>
      <c r="M558" s="4">
        <v>7572000000</v>
      </c>
      <c r="N558" s="4">
        <f t="shared" si="101"/>
        <v>22.7477230702935</v>
      </c>
      <c r="O558" s="4">
        <v>2889000000</v>
      </c>
      <c r="P558" s="4">
        <v>587700000</v>
      </c>
      <c r="Q558" s="1">
        <v>0.6184</v>
      </c>
      <c r="R558" s="1">
        <v>0.0486</v>
      </c>
      <c r="S558" s="1">
        <v>0.0218</v>
      </c>
      <c r="T558" s="1">
        <v>0.0571</v>
      </c>
      <c r="U558" s="1">
        <v>159</v>
      </c>
      <c r="V558" s="1">
        <f t="shared" si="102"/>
        <v>5.07517381523383</v>
      </c>
      <c r="W558" s="1">
        <v>10.41</v>
      </c>
      <c r="X558" s="1">
        <v>38580963</v>
      </c>
      <c r="Y558" s="1">
        <f t="shared" si="103"/>
        <v>17.4682695262501</v>
      </c>
      <c r="Z558" s="1">
        <v>2.9</v>
      </c>
      <c r="AA558" s="1">
        <v>15.54</v>
      </c>
      <c r="AB558" s="1">
        <v>32.98</v>
      </c>
      <c r="AC558" s="1">
        <v>0.021792</v>
      </c>
      <c r="AD558" s="4">
        <v>634400000</v>
      </c>
      <c r="AE558" s="4">
        <v>4683000000</v>
      </c>
      <c r="AF558" s="4">
        <f t="shared" si="104"/>
        <v>0.0837823560486001</v>
      </c>
      <c r="AG558" s="4">
        <f t="shared" si="105"/>
        <v>0.135468716634636</v>
      </c>
      <c r="AH558" s="3">
        <v>5.686696</v>
      </c>
      <c r="AI558" s="4">
        <v>1201000000</v>
      </c>
      <c r="AJ558" s="4">
        <v>807700000</v>
      </c>
      <c r="AK558" s="4">
        <f t="shared" si="106"/>
        <v>0.606381381381381</v>
      </c>
      <c r="AL558" s="4">
        <f t="shared" si="107"/>
        <v>0.901651651651652</v>
      </c>
      <c r="AM558" s="1">
        <v>33.33</v>
      </c>
      <c r="AN558" s="1">
        <v>1.146</v>
      </c>
    </row>
    <row r="559" spans="1:40">
      <c r="A559" s="1">
        <v>300040</v>
      </c>
      <c r="B559" s="1">
        <v>2023</v>
      </c>
      <c r="C559" s="4">
        <v>3457000000</v>
      </c>
      <c r="D559" s="4">
        <v>183800000</v>
      </c>
      <c r="E559" s="4">
        <v>1213000000</v>
      </c>
      <c r="F559" s="2">
        <f t="shared" si="96"/>
        <v>3640800000</v>
      </c>
      <c r="G559" s="2">
        <f t="shared" si="97"/>
        <v>22.0154692746667</v>
      </c>
      <c r="H559" s="2">
        <f t="shared" si="98"/>
        <v>3.00148392415499</v>
      </c>
      <c r="I559" s="5">
        <v>168</v>
      </c>
      <c r="J559" s="5">
        <v>168</v>
      </c>
      <c r="K559" s="5">
        <f t="shared" si="99"/>
        <v>5.12989871492307</v>
      </c>
      <c r="L559" s="5">
        <f t="shared" si="100"/>
        <v>5.12989871492307</v>
      </c>
      <c r="M559" s="4">
        <v>7427000000</v>
      </c>
      <c r="N559" s="4">
        <f t="shared" si="101"/>
        <v>22.7283878456336</v>
      </c>
      <c r="O559" s="4">
        <v>2957000000</v>
      </c>
      <c r="P559" s="4">
        <v>587700000</v>
      </c>
      <c r="Q559" s="1">
        <v>0.6019</v>
      </c>
      <c r="R559" s="1">
        <v>0.0363</v>
      </c>
      <c r="S559" s="1">
        <v>0.0136</v>
      </c>
      <c r="T559" s="1">
        <v>0.0341</v>
      </c>
      <c r="U559" s="1">
        <v>164</v>
      </c>
      <c r="V559" s="1">
        <f t="shared" si="102"/>
        <v>5.10594547390058</v>
      </c>
      <c r="W559" s="1">
        <v>10.56</v>
      </c>
      <c r="X559" s="1">
        <v>23954091</v>
      </c>
      <c r="Y559" s="1">
        <f t="shared" si="103"/>
        <v>16.9916496814304</v>
      </c>
      <c r="Z559" s="1">
        <v>1.97</v>
      </c>
      <c r="AA559" s="1">
        <v>15.54</v>
      </c>
      <c r="AB559" s="1">
        <v>32.78</v>
      </c>
      <c r="AC559" s="1">
        <v>0.013563</v>
      </c>
      <c r="AD559" s="4">
        <v>633300000</v>
      </c>
      <c r="AE559" s="4">
        <v>4470000000</v>
      </c>
      <c r="AF559" s="4">
        <f t="shared" si="104"/>
        <v>0.0852699609532786</v>
      </c>
      <c r="AG559" s="4">
        <f t="shared" si="105"/>
        <v>0.141677852348993</v>
      </c>
      <c r="AH559" s="3">
        <v>6.122167</v>
      </c>
      <c r="AI559" s="4">
        <v>1200000000</v>
      </c>
      <c r="AJ559" s="4">
        <v>851300000</v>
      </c>
      <c r="AK559" s="4">
        <f t="shared" si="106"/>
        <v>0.701813685078318</v>
      </c>
      <c r="AL559" s="4">
        <f t="shared" si="107"/>
        <v>0.989282769991756</v>
      </c>
      <c r="AM559" s="1">
        <v>33.33</v>
      </c>
      <c r="AN559" s="1">
        <v>1.2801</v>
      </c>
    </row>
    <row r="560" spans="1:40">
      <c r="A560" s="1">
        <v>300051</v>
      </c>
      <c r="B560" s="1">
        <v>2018</v>
      </c>
      <c r="C560" s="4">
        <v>532100000</v>
      </c>
      <c r="D560" s="1">
        <v>31616932</v>
      </c>
      <c r="E560" s="4">
        <v>234800000</v>
      </c>
      <c r="F560" s="2">
        <f t="shared" si="96"/>
        <v>563716932</v>
      </c>
      <c r="G560" s="2">
        <f t="shared" si="97"/>
        <v>20.1500627898546</v>
      </c>
      <c r="H560" s="2">
        <f t="shared" si="98"/>
        <v>2.40083872231687</v>
      </c>
      <c r="I560" s="5">
        <v>0</v>
      </c>
      <c r="J560" s="5">
        <v>0</v>
      </c>
      <c r="K560" s="5">
        <f t="shared" si="99"/>
        <v>0</v>
      </c>
      <c r="L560" s="5">
        <f t="shared" si="100"/>
        <v>0</v>
      </c>
      <c r="M560" s="4">
        <v>1084000000</v>
      </c>
      <c r="N560" s="4">
        <f t="shared" si="101"/>
        <v>20.8039237399639</v>
      </c>
      <c r="O560" s="4">
        <v>586700000</v>
      </c>
      <c r="P560" s="4">
        <v>366600000</v>
      </c>
      <c r="Q560" s="1">
        <v>0.4586</v>
      </c>
      <c r="R560" s="1">
        <v>-0.3189</v>
      </c>
      <c r="S560" s="1">
        <v>-0.3358</v>
      </c>
      <c r="T560" s="1">
        <v>-0.6203</v>
      </c>
      <c r="U560" s="1">
        <v>207</v>
      </c>
      <c r="V560" s="1">
        <f t="shared" si="102"/>
        <v>5.33753807970132</v>
      </c>
      <c r="W560" s="1">
        <v>27.9</v>
      </c>
      <c r="X560" s="1">
        <v>27415421</v>
      </c>
      <c r="Y560" s="1">
        <f t="shared" si="103"/>
        <v>17.126616223259</v>
      </c>
      <c r="Z560" s="1">
        <v>11.68</v>
      </c>
      <c r="AA560" s="1">
        <v>37.76</v>
      </c>
      <c r="AB560" s="1">
        <v>46.29</v>
      </c>
      <c r="AC560" s="1">
        <v>-0.335814</v>
      </c>
      <c r="AD560" s="1">
        <v>38331951</v>
      </c>
      <c r="AE560" s="4">
        <v>497000000</v>
      </c>
      <c r="AF560" s="4">
        <f t="shared" si="104"/>
        <v>0.0353615784132841</v>
      </c>
      <c r="AG560" s="4">
        <f t="shared" si="105"/>
        <v>0.077126661971831</v>
      </c>
      <c r="AH560" s="3">
        <v>4.615337</v>
      </c>
      <c r="AI560" s="4">
        <v>604200000</v>
      </c>
      <c r="AJ560" s="1">
        <v>80347375</v>
      </c>
      <c r="AK560" s="4">
        <f t="shared" si="106"/>
        <v>0.342194953151618</v>
      </c>
      <c r="AL560" s="4">
        <f t="shared" si="107"/>
        <v>2.5732538330494</v>
      </c>
      <c r="AM560" s="1">
        <v>60</v>
      </c>
      <c r="AN560" s="1">
        <v>3.16</v>
      </c>
    </row>
    <row r="561" spans="1:40">
      <c r="A561" s="1">
        <v>300051</v>
      </c>
      <c r="B561" s="1">
        <v>2019</v>
      </c>
      <c r="C561" s="4">
        <v>482400000</v>
      </c>
      <c r="D561" s="1">
        <v>31568957</v>
      </c>
      <c r="E561" s="4">
        <v>288300000</v>
      </c>
      <c r="F561" s="2">
        <f t="shared" si="96"/>
        <v>513968957</v>
      </c>
      <c r="G561" s="2">
        <f t="shared" si="97"/>
        <v>20.057673426654</v>
      </c>
      <c r="H561" s="2">
        <f t="shared" si="98"/>
        <v>1.78275739507458</v>
      </c>
      <c r="I561" s="5">
        <v>10</v>
      </c>
      <c r="J561" s="5">
        <v>7</v>
      </c>
      <c r="K561" s="5">
        <f t="shared" si="99"/>
        <v>2.39789527279837</v>
      </c>
      <c r="L561" s="5">
        <f t="shared" si="100"/>
        <v>2.07944154167984</v>
      </c>
      <c r="M561" s="4">
        <v>808500000</v>
      </c>
      <c r="N561" s="4">
        <f t="shared" si="101"/>
        <v>20.5106912369814</v>
      </c>
      <c r="O561" s="4">
        <v>312900000</v>
      </c>
      <c r="P561" s="4">
        <v>365700000</v>
      </c>
      <c r="Q561" s="1">
        <v>0.6131</v>
      </c>
      <c r="R561" s="1">
        <v>-0.284</v>
      </c>
      <c r="S561" s="1">
        <v>-0.3171</v>
      </c>
      <c r="T561" s="1">
        <v>-0.8194</v>
      </c>
      <c r="U561" s="1">
        <v>182</v>
      </c>
      <c r="V561" s="1">
        <f t="shared" si="102"/>
        <v>5.20948615284142</v>
      </c>
      <c r="W561" s="1">
        <v>27.58</v>
      </c>
      <c r="X561" s="1">
        <v>27015712</v>
      </c>
      <c r="Y561" s="1">
        <f t="shared" si="103"/>
        <v>17.1119291806413</v>
      </c>
      <c r="Z561" s="1">
        <v>9.37</v>
      </c>
      <c r="AA561" s="1">
        <v>37.82</v>
      </c>
      <c r="AB561" s="1">
        <v>44.03</v>
      </c>
      <c r="AC561" s="1">
        <v>-0.317072</v>
      </c>
      <c r="AD561" s="1">
        <v>52377893</v>
      </c>
      <c r="AE561" s="4">
        <v>495700000</v>
      </c>
      <c r="AF561" s="4">
        <f t="shared" si="104"/>
        <v>0.064784035868893</v>
      </c>
      <c r="AG561" s="4">
        <f t="shared" si="105"/>
        <v>0.105664500706072</v>
      </c>
      <c r="AH561" s="3">
        <v>2.804411</v>
      </c>
      <c r="AI561" s="4">
        <v>300100000</v>
      </c>
      <c r="AJ561" s="4">
        <v>137700000</v>
      </c>
      <c r="AK561" s="4">
        <f t="shared" si="106"/>
        <v>0.477627471383975</v>
      </c>
      <c r="AL561" s="4">
        <f t="shared" si="107"/>
        <v>1.04092958723552</v>
      </c>
      <c r="AM561" s="1">
        <v>60</v>
      </c>
      <c r="AN561" s="1">
        <v>2.2892</v>
      </c>
    </row>
    <row r="562" spans="1:40">
      <c r="A562" s="1">
        <v>300051</v>
      </c>
      <c r="B562" s="1">
        <v>2020</v>
      </c>
      <c r="C562" s="4">
        <v>467700000</v>
      </c>
      <c r="D562" s="1">
        <v>31130010</v>
      </c>
      <c r="E562" s="4">
        <v>221700000</v>
      </c>
      <c r="F562" s="2">
        <f t="shared" si="96"/>
        <v>498830010</v>
      </c>
      <c r="G562" s="2">
        <f t="shared" si="97"/>
        <v>20.0277759343549</v>
      </c>
      <c r="H562" s="2">
        <f t="shared" si="98"/>
        <v>2.25002259810555</v>
      </c>
      <c r="I562" s="5">
        <v>10</v>
      </c>
      <c r="J562" s="5">
        <v>7</v>
      </c>
      <c r="K562" s="5">
        <f t="shared" si="99"/>
        <v>2.39789527279837</v>
      </c>
      <c r="L562" s="5">
        <f t="shared" si="100"/>
        <v>2.07944154167984</v>
      </c>
      <c r="M562" s="4">
        <v>699900000</v>
      </c>
      <c r="N562" s="4">
        <f t="shared" si="101"/>
        <v>20.3664480256598</v>
      </c>
      <c r="O562" s="4">
        <v>240400000</v>
      </c>
      <c r="P562" s="4">
        <v>365700000</v>
      </c>
      <c r="Q562" s="1">
        <v>0.6565</v>
      </c>
      <c r="R562" s="1">
        <v>-0.0678</v>
      </c>
      <c r="S562" s="1">
        <v>-0.1025</v>
      </c>
      <c r="T562" s="1">
        <v>-0.2984</v>
      </c>
      <c r="U562" s="1">
        <v>174</v>
      </c>
      <c r="V562" s="1">
        <f t="shared" si="102"/>
        <v>5.16478597392351</v>
      </c>
      <c r="W562" s="1">
        <v>37.99</v>
      </c>
      <c r="X562" s="1">
        <v>25881258</v>
      </c>
      <c r="Y562" s="1">
        <f t="shared" si="103"/>
        <v>17.06902963538</v>
      </c>
      <c r="Z562" s="1">
        <v>11.68</v>
      </c>
      <c r="AA562" s="1">
        <v>35.88</v>
      </c>
      <c r="AB562" s="1">
        <v>38.85</v>
      </c>
      <c r="AC562" s="1">
        <v>-0.102517</v>
      </c>
      <c r="AD562" s="1">
        <v>19408982</v>
      </c>
      <c r="AE562" s="4">
        <v>459500000</v>
      </c>
      <c r="AF562" s="4">
        <f t="shared" si="104"/>
        <v>0.0277310787255322</v>
      </c>
      <c r="AG562" s="4">
        <f t="shared" si="105"/>
        <v>0.042239351468988</v>
      </c>
      <c r="AH562" s="3">
        <v>3.157265</v>
      </c>
      <c r="AI562" s="4">
        <v>253300000</v>
      </c>
      <c r="AJ562" s="4">
        <v>106100000</v>
      </c>
      <c r="AK562" s="4">
        <f t="shared" si="106"/>
        <v>0.478574650428507</v>
      </c>
      <c r="AL562" s="4">
        <f t="shared" si="107"/>
        <v>1.1425349571493</v>
      </c>
      <c r="AM562" s="1">
        <v>50</v>
      </c>
      <c r="AN562" s="1">
        <v>2.0661</v>
      </c>
    </row>
    <row r="563" spans="1:40">
      <c r="A563" s="1">
        <v>300051</v>
      </c>
      <c r="B563" s="1">
        <v>2021</v>
      </c>
      <c r="C563" s="4">
        <v>453500000</v>
      </c>
      <c r="D563" s="1">
        <v>30367514</v>
      </c>
      <c r="E563" s="4">
        <v>184300000</v>
      </c>
      <c r="F563" s="2">
        <f t="shared" si="96"/>
        <v>483867514</v>
      </c>
      <c r="G563" s="2">
        <f t="shared" si="97"/>
        <v>19.9973216958047</v>
      </c>
      <c r="H563" s="2">
        <f t="shared" si="98"/>
        <v>2.62543415084102</v>
      </c>
      <c r="I563" s="5">
        <v>10</v>
      </c>
      <c r="J563" s="5">
        <v>7</v>
      </c>
      <c r="K563" s="5">
        <f t="shared" si="99"/>
        <v>2.39789527279837</v>
      </c>
      <c r="L563" s="5">
        <f t="shared" si="100"/>
        <v>2.07944154167984</v>
      </c>
      <c r="M563" s="4">
        <v>649100000</v>
      </c>
      <c r="N563" s="4">
        <f t="shared" si="101"/>
        <v>20.2910973460037</v>
      </c>
      <c r="O563" s="4">
        <v>216600000</v>
      </c>
      <c r="P563" s="4">
        <v>365700000</v>
      </c>
      <c r="Q563" s="1">
        <v>0.6664</v>
      </c>
      <c r="R563" s="1">
        <v>-0.0079</v>
      </c>
      <c r="S563" s="1">
        <v>-0.0421</v>
      </c>
      <c r="T563" s="1">
        <v>-0.1261</v>
      </c>
      <c r="U563" s="1">
        <v>171</v>
      </c>
      <c r="V563" s="1">
        <f t="shared" si="102"/>
        <v>5.14749447681345</v>
      </c>
      <c r="W563" s="1">
        <v>27.9</v>
      </c>
      <c r="X563" s="1">
        <v>21777449</v>
      </c>
      <c r="Y563" s="1">
        <f t="shared" si="103"/>
        <v>16.8963855428058</v>
      </c>
      <c r="Z563" s="1">
        <v>11.82</v>
      </c>
      <c r="AA563" s="1">
        <v>27.48</v>
      </c>
      <c r="AB563" s="1">
        <v>40.21</v>
      </c>
      <c r="AC563" s="1">
        <v>-0.042057</v>
      </c>
      <c r="AD563" s="1">
        <v>13844902</v>
      </c>
      <c r="AE563" s="4">
        <v>432500000</v>
      </c>
      <c r="AF563" s="4">
        <f t="shared" si="104"/>
        <v>0.0213293822215375</v>
      </c>
      <c r="AG563" s="4">
        <f t="shared" si="105"/>
        <v>0.0320113341040462</v>
      </c>
      <c r="AH563" s="3">
        <v>3.522058</v>
      </c>
      <c r="AI563" s="4">
        <v>210000000</v>
      </c>
      <c r="AJ563" s="1">
        <v>92831910</v>
      </c>
      <c r="AK563" s="4">
        <f t="shared" si="106"/>
        <v>0.5037</v>
      </c>
      <c r="AL563" s="4">
        <f t="shared" si="107"/>
        <v>1.13944655453066</v>
      </c>
      <c r="AM563" s="1">
        <v>42.86</v>
      </c>
      <c r="AN563" s="1">
        <v>1.7798</v>
      </c>
    </row>
    <row r="564" spans="1:40">
      <c r="A564" s="1">
        <v>300051</v>
      </c>
      <c r="B564" s="1">
        <v>2022</v>
      </c>
      <c r="C564" s="4">
        <v>442100000</v>
      </c>
      <c r="D564" s="1">
        <v>29410318</v>
      </c>
      <c r="E564" s="4">
        <v>177500000</v>
      </c>
      <c r="F564" s="2">
        <f t="shared" si="96"/>
        <v>471510318</v>
      </c>
      <c r="G564" s="2">
        <f t="shared" si="97"/>
        <v>19.9714515431494</v>
      </c>
      <c r="H564" s="2">
        <f t="shared" si="98"/>
        <v>2.65639615774648</v>
      </c>
      <c r="I564" s="5">
        <v>10</v>
      </c>
      <c r="J564" s="5">
        <v>7</v>
      </c>
      <c r="K564" s="5">
        <f t="shared" si="99"/>
        <v>2.39789527279837</v>
      </c>
      <c r="L564" s="5">
        <f t="shared" si="100"/>
        <v>2.07944154167984</v>
      </c>
      <c r="M564" s="4">
        <v>584800000</v>
      </c>
      <c r="N564" s="4">
        <f t="shared" si="101"/>
        <v>20.1867804663998</v>
      </c>
      <c r="O564" s="4">
        <v>180200000</v>
      </c>
      <c r="P564" s="4">
        <v>365700000</v>
      </c>
      <c r="Q564" s="1">
        <v>0.6919</v>
      </c>
      <c r="R564" s="1">
        <v>-0.0179</v>
      </c>
      <c r="S564" s="1">
        <v>-0.0561</v>
      </c>
      <c r="T564" s="1">
        <v>-0.1822</v>
      </c>
      <c r="U564" s="1">
        <v>125</v>
      </c>
      <c r="V564" s="1">
        <f t="shared" si="102"/>
        <v>4.83628190695148</v>
      </c>
      <c r="W564" s="1">
        <v>29.9</v>
      </c>
      <c r="X564" s="1">
        <v>19841726</v>
      </c>
      <c r="Y564" s="1">
        <f t="shared" si="103"/>
        <v>16.8032976520048</v>
      </c>
      <c r="Z564" s="1">
        <v>11.18</v>
      </c>
      <c r="AA564" s="1">
        <v>8.96</v>
      </c>
      <c r="AB564" s="1">
        <v>39.97</v>
      </c>
      <c r="AC564" s="1">
        <v>-0.056116</v>
      </c>
      <c r="AD564" s="1">
        <v>37404501</v>
      </c>
      <c r="AE564" s="4">
        <v>404600000</v>
      </c>
      <c r="AF564" s="4">
        <f t="shared" si="104"/>
        <v>0.0639611850205198</v>
      </c>
      <c r="AG564" s="4">
        <f t="shared" si="105"/>
        <v>0.09244809935739</v>
      </c>
      <c r="AH564" s="3">
        <v>3.295264</v>
      </c>
      <c r="AI564" s="4">
        <v>213400000</v>
      </c>
      <c r="AJ564" s="1">
        <v>96126108</v>
      </c>
      <c r="AK564" s="4">
        <f t="shared" si="106"/>
        <v>0.541555538028169</v>
      </c>
      <c r="AL564" s="4">
        <f t="shared" si="107"/>
        <v>1.20225352112676</v>
      </c>
      <c r="AM564" s="1">
        <v>42.86</v>
      </c>
      <c r="AN564" s="1">
        <v>1.8651</v>
      </c>
    </row>
    <row r="565" spans="1:40">
      <c r="A565" s="1">
        <v>300051</v>
      </c>
      <c r="B565" s="1">
        <v>2023</v>
      </c>
      <c r="C565" s="4">
        <v>1292000000</v>
      </c>
      <c r="D565" s="4">
        <v>100200000</v>
      </c>
      <c r="E565" s="4">
        <v>244900000</v>
      </c>
      <c r="F565" s="2">
        <f t="shared" si="96"/>
        <v>1392200000</v>
      </c>
      <c r="G565" s="2">
        <f t="shared" si="97"/>
        <v>21.0541510666988</v>
      </c>
      <c r="H565" s="2">
        <f t="shared" si="98"/>
        <v>5.68476929358922</v>
      </c>
      <c r="I565" s="5">
        <v>10</v>
      </c>
      <c r="J565" s="5">
        <v>7</v>
      </c>
      <c r="K565" s="5">
        <f t="shared" si="99"/>
        <v>2.39789527279837</v>
      </c>
      <c r="L565" s="5">
        <f t="shared" si="100"/>
        <v>2.07944154167984</v>
      </c>
      <c r="M565" s="4">
        <v>3455000000</v>
      </c>
      <c r="N565" s="4">
        <f t="shared" si="101"/>
        <v>21.963088294166</v>
      </c>
      <c r="O565" s="4">
        <v>1060000000</v>
      </c>
      <c r="P565" s="4">
        <v>365700000</v>
      </c>
      <c r="Q565" s="1">
        <v>0.6933</v>
      </c>
      <c r="R565" s="1">
        <v>-0.0126</v>
      </c>
      <c r="S565" s="1">
        <v>-0.0173</v>
      </c>
      <c r="T565" s="1">
        <v>-0.0565</v>
      </c>
      <c r="U565" s="1">
        <v>216</v>
      </c>
      <c r="V565" s="1">
        <f t="shared" si="102"/>
        <v>5.37989735354046</v>
      </c>
      <c r="W565" s="1">
        <v>16.08</v>
      </c>
      <c r="X565" s="1">
        <v>21090308</v>
      </c>
      <c r="Y565" s="1">
        <f t="shared" si="103"/>
        <v>16.8643241564261</v>
      </c>
      <c r="Z565" s="1">
        <v>8.61</v>
      </c>
      <c r="AA565" s="1">
        <v>14.11</v>
      </c>
      <c r="AB565" s="1">
        <v>41.36</v>
      </c>
      <c r="AC565" s="1">
        <v>-0.017339</v>
      </c>
      <c r="AD565" s="1">
        <v>-76603554</v>
      </c>
      <c r="AE565" s="4">
        <v>2395000000</v>
      </c>
      <c r="AF565" s="4">
        <f t="shared" si="104"/>
        <v>-0.022171795658466</v>
      </c>
      <c r="AG565" s="4">
        <f t="shared" si="105"/>
        <v>-0.0319847824634656</v>
      </c>
      <c r="AH565" s="3">
        <v>14.105246</v>
      </c>
      <c r="AI565" s="4">
        <v>299700000</v>
      </c>
      <c r="AJ565" s="4">
        <v>150300000</v>
      </c>
      <c r="AK565" s="4">
        <f t="shared" si="106"/>
        <v>0.613719885667619</v>
      </c>
      <c r="AL565" s="4">
        <f t="shared" si="107"/>
        <v>1.22376480195998</v>
      </c>
      <c r="AM565" s="1">
        <v>42.86</v>
      </c>
      <c r="AN565" s="1">
        <v>3.7355</v>
      </c>
    </row>
    <row r="566" spans="1:40">
      <c r="A566" s="1">
        <v>300062</v>
      </c>
      <c r="B566" s="1">
        <v>2018</v>
      </c>
      <c r="C566" s="4">
        <v>521300000</v>
      </c>
      <c r="D566" s="1">
        <v>74297504</v>
      </c>
      <c r="E566" s="4">
        <v>995600000</v>
      </c>
      <c r="F566" s="2">
        <f t="shared" si="96"/>
        <v>595597504</v>
      </c>
      <c r="G566" s="2">
        <f t="shared" si="97"/>
        <v>20.2050756680333</v>
      </c>
      <c r="H566" s="2">
        <f t="shared" si="98"/>
        <v>0.598229714744877</v>
      </c>
      <c r="I566" s="5">
        <v>21</v>
      </c>
      <c r="J566" s="5">
        <v>2</v>
      </c>
      <c r="K566" s="5">
        <f t="shared" si="99"/>
        <v>3.09104245335832</v>
      </c>
      <c r="L566" s="5">
        <f t="shared" si="100"/>
        <v>1.09861228866811</v>
      </c>
      <c r="M566" s="4">
        <v>2173000000</v>
      </c>
      <c r="N566" s="4">
        <f t="shared" si="101"/>
        <v>21.4993745382207</v>
      </c>
      <c r="O566" s="4">
        <v>811900000</v>
      </c>
      <c r="P566" s="4">
        <v>308000000</v>
      </c>
      <c r="Q566" s="1">
        <v>0.6263</v>
      </c>
      <c r="R566" s="1">
        <v>0.0321</v>
      </c>
      <c r="S566" s="1">
        <v>0.0093</v>
      </c>
      <c r="T566" s="1">
        <v>0.0248</v>
      </c>
      <c r="U566" s="1">
        <v>189</v>
      </c>
      <c r="V566" s="1">
        <f t="shared" si="102"/>
        <v>5.24702407216049</v>
      </c>
      <c r="W566" s="1">
        <v>17.83</v>
      </c>
      <c r="X566" s="1">
        <v>36440457</v>
      </c>
      <c r="Y566" s="1">
        <f t="shared" si="103"/>
        <v>17.4111901714409</v>
      </c>
      <c r="Z566" s="1">
        <v>3.66</v>
      </c>
      <c r="AA566" s="1">
        <v>20.26</v>
      </c>
      <c r="AB566" s="1">
        <v>58.42</v>
      </c>
      <c r="AC566" s="1">
        <v>0.009251</v>
      </c>
      <c r="AD566" s="1">
        <v>83813062</v>
      </c>
      <c r="AE566" s="4">
        <v>1361000000</v>
      </c>
      <c r="AF566" s="4">
        <f t="shared" si="104"/>
        <v>0.0385702080073631</v>
      </c>
      <c r="AG566" s="4">
        <f t="shared" si="105"/>
        <v>0.0615819706098457</v>
      </c>
      <c r="AH566" s="3">
        <v>2.182071</v>
      </c>
      <c r="AI566" s="4">
        <v>994700000</v>
      </c>
      <c r="AJ566" s="4">
        <v>701000000</v>
      </c>
      <c r="AK566" s="4">
        <f t="shared" si="106"/>
        <v>0.704098031337887</v>
      </c>
      <c r="AL566" s="4">
        <f t="shared" si="107"/>
        <v>0.999096022498996</v>
      </c>
      <c r="AM566" s="1">
        <v>42.86</v>
      </c>
      <c r="AN566" s="1">
        <v>1.0646</v>
      </c>
    </row>
    <row r="567" spans="1:40">
      <c r="A567" s="1">
        <v>300062</v>
      </c>
      <c r="B567" s="1">
        <v>2019</v>
      </c>
      <c r="C567" s="4">
        <v>490800000</v>
      </c>
      <c r="D567" s="1">
        <v>71006662</v>
      </c>
      <c r="E567" s="4">
        <v>920600000</v>
      </c>
      <c r="F567" s="2">
        <f t="shared" si="96"/>
        <v>561806662</v>
      </c>
      <c r="G567" s="2">
        <f t="shared" si="97"/>
        <v>20.1466683308767</v>
      </c>
      <c r="H567" s="2">
        <f t="shared" si="98"/>
        <v>0.610261418640017</v>
      </c>
      <c r="I567" s="5">
        <v>24</v>
      </c>
      <c r="J567" s="5">
        <v>2</v>
      </c>
      <c r="K567" s="5">
        <f t="shared" si="99"/>
        <v>3.2188758248682</v>
      </c>
      <c r="L567" s="5">
        <f t="shared" si="100"/>
        <v>1.09861228866811</v>
      </c>
      <c r="M567" s="4">
        <v>2123000000</v>
      </c>
      <c r="N567" s="4">
        <f t="shared" si="101"/>
        <v>21.4760960196675</v>
      </c>
      <c r="O567" s="4">
        <v>794600000</v>
      </c>
      <c r="P567" s="4">
        <v>308000000</v>
      </c>
      <c r="Q567" s="1">
        <v>0.6257</v>
      </c>
      <c r="R567" s="1">
        <v>0.0269</v>
      </c>
      <c r="S567" s="1">
        <v>0.0121</v>
      </c>
      <c r="T567" s="1">
        <v>0.0324</v>
      </c>
      <c r="U567" s="1">
        <v>118</v>
      </c>
      <c r="V567" s="1">
        <f t="shared" si="102"/>
        <v>4.77912349311153</v>
      </c>
      <c r="W567" s="1">
        <v>11.17</v>
      </c>
      <c r="X567" s="1">
        <v>32861243</v>
      </c>
      <c r="Y567" s="1">
        <f t="shared" si="103"/>
        <v>17.3078044970034</v>
      </c>
      <c r="Z567" s="1">
        <v>3.57</v>
      </c>
      <c r="AA567" s="1">
        <v>20.16</v>
      </c>
      <c r="AB567" s="1">
        <v>58.37</v>
      </c>
      <c r="AC567" s="1">
        <v>0.012136</v>
      </c>
      <c r="AD567" s="1">
        <v>69894734</v>
      </c>
      <c r="AE567" s="4">
        <v>1328000000</v>
      </c>
      <c r="AF567" s="4">
        <f t="shared" si="104"/>
        <v>0.0329226255299105</v>
      </c>
      <c r="AG567" s="4">
        <f t="shared" si="105"/>
        <v>0.0526315768072289</v>
      </c>
      <c r="AH567" s="3">
        <v>2.305732</v>
      </c>
      <c r="AI567" s="4">
        <v>927400000</v>
      </c>
      <c r="AJ567" s="4">
        <v>681700000</v>
      </c>
      <c r="AK567" s="4">
        <f t="shared" si="106"/>
        <v>0.740495329133174</v>
      </c>
      <c r="AL567" s="4">
        <f t="shared" si="107"/>
        <v>1.00738648707365</v>
      </c>
      <c r="AM567" s="1">
        <v>42.86</v>
      </c>
      <c r="AN567" s="1">
        <v>1.147</v>
      </c>
    </row>
    <row r="568" spans="1:40">
      <c r="A568" s="1">
        <v>300062</v>
      </c>
      <c r="B568" s="1">
        <v>2020</v>
      </c>
      <c r="C568" s="4">
        <v>487300000</v>
      </c>
      <c r="D568" s="1">
        <v>75742003</v>
      </c>
      <c r="E568" s="4">
        <v>950000000</v>
      </c>
      <c r="F568" s="2">
        <f t="shared" si="96"/>
        <v>563042003</v>
      </c>
      <c r="G568" s="2">
        <f t="shared" si="97"/>
        <v>20.1488647890049</v>
      </c>
      <c r="H568" s="2">
        <f t="shared" si="98"/>
        <v>0.592675792631579</v>
      </c>
      <c r="I568" s="5">
        <v>24</v>
      </c>
      <c r="J568" s="5">
        <v>2</v>
      </c>
      <c r="K568" s="5">
        <f t="shared" si="99"/>
        <v>3.2188758248682</v>
      </c>
      <c r="L568" s="5">
        <f t="shared" si="100"/>
        <v>1.09861228866811</v>
      </c>
      <c r="M568" s="4">
        <v>1959000000</v>
      </c>
      <c r="N568" s="4">
        <f t="shared" si="101"/>
        <v>21.3956999759088</v>
      </c>
      <c r="O568" s="4">
        <v>800800000</v>
      </c>
      <c r="P568" s="4">
        <v>308000000</v>
      </c>
      <c r="Q568" s="1">
        <v>0.5913</v>
      </c>
      <c r="R568" s="1">
        <v>0.0334</v>
      </c>
      <c r="S568" s="1">
        <v>0.007</v>
      </c>
      <c r="T568" s="1">
        <v>0.0172</v>
      </c>
      <c r="U568" s="1">
        <v>168</v>
      </c>
      <c r="V568" s="1">
        <f t="shared" si="102"/>
        <v>5.12989871492307</v>
      </c>
      <c r="W568" s="1">
        <v>17.37</v>
      </c>
      <c r="X568" s="1">
        <v>33218625</v>
      </c>
      <c r="Y568" s="1">
        <f t="shared" si="103"/>
        <v>17.3186212705643</v>
      </c>
      <c r="Z568" s="1">
        <v>3.5</v>
      </c>
      <c r="AA568" s="1">
        <v>20.16</v>
      </c>
      <c r="AB568" s="1">
        <v>53.09</v>
      </c>
      <c r="AC568" s="1">
        <v>0.007046</v>
      </c>
      <c r="AD568" s="4">
        <v>134300000</v>
      </c>
      <c r="AE568" s="4">
        <v>1158000000</v>
      </c>
      <c r="AF568" s="4">
        <f t="shared" si="104"/>
        <v>0.0685553854007147</v>
      </c>
      <c r="AG568" s="4">
        <f t="shared" si="105"/>
        <v>0.115975820379965</v>
      </c>
      <c r="AH568" s="3">
        <v>2.062427</v>
      </c>
      <c r="AI568" s="4">
        <v>923800000</v>
      </c>
      <c r="AJ568" s="4">
        <v>705300000</v>
      </c>
      <c r="AK568" s="4">
        <f t="shared" si="106"/>
        <v>0.742421052631579</v>
      </c>
      <c r="AL568" s="4">
        <f t="shared" si="107"/>
        <v>0.972421052631579</v>
      </c>
      <c r="AM568" s="1">
        <v>42.86</v>
      </c>
      <c r="AN568" s="1">
        <v>1.0179</v>
      </c>
    </row>
    <row r="569" spans="1:40">
      <c r="A569" s="1">
        <v>300062</v>
      </c>
      <c r="B569" s="1">
        <v>2021</v>
      </c>
      <c r="C569" s="4">
        <v>456400000</v>
      </c>
      <c r="D569" s="1">
        <v>73033655</v>
      </c>
      <c r="E569" s="4">
        <v>1030000000</v>
      </c>
      <c r="F569" s="2">
        <f t="shared" si="96"/>
        <v>529433655</v>
      </c>
      <c r="G569" s="2">
        <f t="shared" si="97"/>
        <v>20.0873184177049</v>
      </c>
      <c r="H569" s="2">
        <f t="shared" si="98"/>
        <v>0.514013257281553</v>
      </c>
      <c r="I569" s="5">
        <v>24</v>
      </c>
      <c r="J569" s="5">
        <v>2</v>
      </c>
      <c r="K569" s="5">
        <f t="shared" si="99"/>
        <v>3.2188758248682</v>
      </c>
      <c r="L569" s="5">
        <f t="shared" si="100"/>
        <v>1.09861228866811</v>
      </c>
      <c r="M569" s="4">
        <v>2051000000</v>
      </c>
      <c r="N569" s="4">
        <f t="shared" si="101"/>
        <v>21.4415933160367</v>
      </c>
      <c r="O569" s="4">
        <v>812300000</v>
      </c>
      <c r="P569" s="4">
        <v>308000000</v>
      </c>
      <c r="Q569" s="1">
        <v>0.604</v>
      </c>
      <c r="R569" s="1">
        <v>0.0298</v>
      </c>
      <c r="S569" s="1">
        <v>0.011</v>
      </c>
      <c r="T569" s="1">
        <v>0.0279</v>
      </c>
      <c r="U569" s="1">
        <v>158</v>
      </c>
      <c r="V569" s="1">
        <f t="shared" si="102"/>
        <v>5.06890420222023</v>
      </c>
      <c r="W569" s="1">
        <v>16.92</v>
      </c>
      <c r="X569" s="1">
        <v>32806054</v>
      </c>
      <c r="Y569" s="1">
        <f t="shared" si="103"/>
        <v>17.3061236294936</v>
      </c>
      <c r="Z569" s="1">
        <v>3.19</v>
      </c>
      <c r="AA569" s="1">
        <v>20.16</v>
      </c>
      <c r="AB569" s="1">
        <v>50.29</v>
      </c>
      <c r="AC569" s="1">
        <v>0.011036</v>
      </c>
      <c r="AD569" s="1">
        <v>51367119</v>
      </c>
      <c r="AE569" s="4">
        <v>1239000000</v>
      </c>
      <c r="AF569" s="4">
        <f t="shared" si="104"/>
        <v>0.0250449141882009</v>
      </c>
      <c r="AG569" s="4">
        <f t="shared" si="105"/>
        <v>0.0414585302663438</v>
      </c>
      <c r="AH569" s="3">
        <v>1.99251</v>
      </c>
      <c r="AI569" s="4">
        <v>991400000</v>
      </c>
      <c r="AJ569" s="4">
        <v>795000000</v>
      </c>
      <c r="AK569" s="4">
        <f t="shared" si="106"/>
        <v>0.771844660194175</v>
      </c>
      <c r="AL569" s="4">
        <f t="shared" si="107"/>
        <v>0.96252427184466</v>
      </c>
      <c r="AM569" s="1">
        <v>42.86</v>
      </c>
      <c r="AN569" s="1">
        <v>0.9072</v>
      </c>
    </row>
    <row r="570" spans="1:40">
      <c r="A570" s="1">
        <v>300062</v>
      </c>
      <c r="B570" s="1">
        <v>2022</v>
      </c>
      <c r="C570" s="4">
        <v>416100000</v>
      </c>
      <c r="D570" s="1">
        <v>68001791</v>
      </c>
      <c r="E570" s="4">
        <v>1312000000</v>
      </c>
      <c r="F570" s="2">
        <f t="shared" si="96"/>
        <v>484101791</v>
      </c>
      <c r="G570" s="2">
        <f t="shared" si="97"/>
        <v>19.9978057545519</v>
      </c>
      <c r="H570" s="2">
        <f t="shared" si="98"/>
        <v>0.368980023628049</v>
      </c>
      <c r="I570" s="5">
        <v>24</v>
      </c>
      <c r="J570" s="5">
        <v>2</v>
      </c>
      <c r="K570" s="5">
        <f t="shared" si="99"/>
        <v>3.2188758248682</v>
      </c>
      <c r="L570" s="5">
        <f t="shared" si="100"/>
        <v>1.09861228866811</v>
      </c>
      <c r="M570" s="4">
        <v>2570000000</v>
      </c>
      <c r="N570" s="4">
        <f t="shared" si="101"/>
        <v>21.6671717358535</v>
      </c>
      <c r="O570" s="4">
        <v>1244000000</v>
      </c>
      <c r="P570" s="4">
        <v>557600000</v>
      </c>
      <c r="Q570" s="1">
        <v>0.5158</v>
      </c>
      <c r="R570" s="1">
        <v>0.0255</v>
      </c>
      <c r="S570" s="1">
        <v>0.016</v>
      </c>
      <c r="T570" s="1">
        <v>0.033</v>
      </c>
      <c r="U570" s="1">
        <v>158</v>
      </c>
      <c r="V570" s="1">
        <f t="shared" si="102"/>
        <v>5.06890420222023</v>
      </c>
      <c r="W570" s="1">
        <v>13.74</v>
      </c>
      <c r="X570" s="1">
        <v>36870672</v>
      </c>
      <c r="Y570" s="1">
        <f t="shared" si="103"/>
        <v>17.4229269962444</v>
      </c>
      <c r="Z570" s="1">
        <v>2.81</v>
      </c>
      <c r="AA570" s="1">
        <v>17.81</v>
      </c>
      <c r="AB570" s="1">
        <v>43.93</v>
      </c>
      <c r="AC570" s="1">
        <v>0.01599</v>
      </c>
      <c r="AD570" s="4">
        <v>110200000</v>
      </c>
      <c r="AE570" s="4">
        <v>1325000000</v>
      </c>
      <c r="AF570" s="4">
        <f t="shared" si="104"/>
        <v>0.0428793774319066</v>
      </c>
      <c r="AG570" s="4">
        <f t="shared" si="105"/>
        <v>0.0831698113207547</v>
      </c>
      <c r="AH570" s="3">
        <v>1.958352</v>
      </c>
      <c r="AI570" s="4">
        <v>1249000000</v>
      </c>
      <c r="AJ570" s="4">
        <v>1032000000</v>
      </c>
      <c r="AK570" s="4">
        <f t="shared" si="106"/>
        <v>0.786585365853659</v>
      </c>
      <c r="AL570" s="4">
        <f t="shared" si="107"/>
        <v>0.951981707317073</v>
      </c>
      <c r="AM570" s="1">
        <v>42.86</v>
      </c>
      <c r="AN570" s="1">
        <v>0.8764</v>
      </c>
    </row>
    <row r="571" spans="1:40">
      <c r="A571" s="1">
        <v>300062</v>
      </c>
      <c r="B571" s="1">
        <v>2023</v>
      </c>
      <c r="C571" s="4">
        <v>403400000</v>
      </c>
      <c r="D571" s="1">
        <v>69808447</v>
      </c>
      <c r="E571" s="4">
        <v>1660000000</v>
      </c>
      <c r="F571" s="2">
        <f t="shared" si="96"/>
        <v>473208447</v>
      </c>
      <c r="G571" s="2">
        <f t="shared" si="97"/>
        <v>19.9750465407122</v>
      </c>
      <c r="H571" s="2">
        <f t="shared" si="98"/>
        <v>0.285065329518072</v>
      </c>
      <c r="I571" s="5">
        <v>24</v>
      </c>
      <c r="J571" s="5">
        <v>2</v>
      </c>
      <c r="K571" s="5">
        <f t="shared" si="99"/>
        <v>3.2188758248682</v>
      </c>
      <c r="L571" s="5">
        <f t="shared" si="100"/>
        <v>1.09861228866811</v>
      </c>
      <c r="M571" s="4">
        <v>3038000000</v>
      </c>
      <c r="N571" s="4">
        <f t="shared" si="101"/>
        <v>21.83446524112</v>
      </c>
      <c r="O571" s="4">
        <v>1330000000</v>
      </c>
      <c r="P571" s="4">
        <v>557600000</v>
      </c>
      <c r="Q571" s="1">
        <v>0.5621</v>
      </c>
      <c r="R571" s="1">
        <v>0.0245</v>
      </c>
      <c r="S571" s="1">
        <v>0.0172</v>
      </c>
      <c r="T571" s="1">
        <v>0.0392</v>
      </c>
      <c r="U571" s="1">
        <v>176</v>
      </c>
      <c r="V571" s="1">
        <f t="shared" si="102"/>
        <v>5.17614973257383</v>
      </c>
      <c r="W571" s="1">
        <v>20.07</v>
      </c>
      <c r="X571" s="1">
        <v>59233010</v>
      </c>
      <c r="Y571" s="1">
        <f t="shared" si="103"/>
        <v>17.8969895458037</v>
      </c>
      <c r="Z571" s="1">
        <v>3.57</v>
      </c>
      <c r="AA571" s="1">
        <v>16.9</v>
      </c>
      <c r="AB571" s="1">
        <v>44.42</v>
      </c>
      <c r="AC571" s="1">
        <v>0.017171</v>
      </c>
      <c r="AD571" s="1">
        <v>65797095</v>
      </c>
      <c r="AE571" s="4">
        <v>1708000000</v>
      </c>
      <c r="AF571" s="4">
        <f t="shared" si="104"/>
        <v>0.0216580299539171</v>
      </c>
      <c r="AG571" s="4">
        <f t="shared" si="105"/>
        <v>0.0385228893442623</v>
      </c>
      <c r="AH571" s="3">
        <v>1.830673</v>
      </c>
      <c r="AI571" s="4">
        <v>1582000000</v>
      </c>
      <c r="AJ571" s="4">
        <v>1335000000</v>
      </c>
      <c r="AK571" s="4">
        <f t="shared" si="106"/>
        <v>0.80421686746988</v>
      </c>
      <c r="AL571" s="4">
        <f t="shared" si="107"/>
        <v>0.953012048192771</v>
      </c>
      <c r="AM571" s="1">
        <v>42.86</v>
      </c>
      <c r="AN571" s="1">
        <v>0.5285</v>
      </c>
    </row>
    <row r="572" spans="1:40">
      <c r="A572" s="1">
        <v>300068</v>
      </c>
      <c r="B572" s="1">
        <v>2018</v>
      </c>
      <c r="C572" s="4">
        <v>2357000000</v>
      </c>
      <c r="D572" s="4">
        <v>286400000</v>
      </c>
      <c r="E572" s="4">
        <v>8063000000</v>
      </c>
      <c r="F572" s="2">
        <f t="shared" si="96"/>
        <v>2643400000</v>
      </c>
      <c r="G572" s="2">
        <f t="shared" si="97"/>
        <v>21.695331804288</v>
      </c>
      <c r="H572" s="2">
        <f t="shared" si="98"/>
        <v>0.327843234528091</v>
      </c>
      <c r="I572" s="5">
        <v>69</v>
      </c>
      <c r="J572" s="5">
        <v>10</v>
      </c>
      <c r="K572" s="5">
        <f t="shared" si="99"/>
        <v>4.24849524204936</v>
      </c>
      <c r="L572" s="5">
        <f t="shared" si="100"/>
        <v>2.39789527279837</v>
      </c>
      <c r="M572" s="4">
        <v>12680000000</v>
      </c>
      <c r="N572" s="4">
        <f t="shared" si="101"/>
        <v>23.2632917859555</v>
      </c>
      <c r="O572" s="4">
        <v>6154000000</v>
      </c>
      <c r="P572" s="4">
        <v>877500000</v>
      </c>
      <c r="Q572" s="1">
        <v>0.5147</v>
      </c>
      <c r="R572" s="1">
        <v>0.0174</v>
      </c>
      <c r="S572" s="1">
        <v>0.0096</v>
      </c>
      <c r="T572" s="1">
        <v>0.0198</v>
      </c>
      <c r="U572" s="1">
        <v>388</v>
      </c>
      <c r="V572" s="1">
        <f t="shared" si="102"/>
        <v>5.96357934361845</v>
      </c>
      <c r="W572" s="1">
        <v>5.28</v>
      </c>
      <c r="X572" s="4">
        <v>242700000</v>
      </c>
      <c r="Y572" s="1">
        <f t="shared" si="103"/>
        <v>19.3073366706968</v>
      </c>
      <c r="Z572" s="1">
        <v>3.01</v>
      </c>
      <c r="AA572" s="1">
        <v>13.56</v>
      </c>
      <c r="AB572" s="1">
        <v>52.15</v>
      </c>
      <c r="AC572" s="1">
        <v>0.009607</v>
      </c>
      <c r="AD572" s="4">
        <v>248100000</v>
      </c>
      <c r="AE572" s="4">
        <v>6527000000</v>
      </c>
      <c r="AF572" s="4">
        <f t="shared" si="104"/>
        <v>0.0195662460567823</v>
      </c>
      <c r="AG572" s="4">
        <f t="shared" si="105"/>
        <v>0.0380113375210663</v>
      </c>
      <c r="AH572" s="3">
        <v>1.572711</v>
      </c>
      <c r="AI572" s="4">
        <v>8300000000</v>
      </c>
      <c r="AJ572" s="4">
        <v>6923000000</v>
      </c>
      <c r="AK572" s="4">
        <f t="shared" si="106"/>
        <v>0.858613419322833</v>
      </c>
      <c r="AL572" s="4">
        <f t="shared" si="107"/>
        <v>1.02939352598288</v>
      </c>
      <c r="AM572" s="1">
        <v>33.33</v>
      </c>
      <c r="AN572" s="1">
        <v>0.9107</v>
      </c>
    </row>
    <row r="573" spans="1:40">
      <c r="A573" s="1">
        <v>300068</v>
      </c>
      <c r="B573" s="1">
        <v>2019</v>
      </c>
      <c r="C573" s="4">
        <v>3840000000</v>
      </c>
      <c r="D573" s="4">
        <v>315500000</v>
      </c>
      <c r="E573" s="4">
        <v>9008000000</v>
      </c>
      <c r="F573" s="2">
        <f t="shared" si="96"/>
        <v>4155500000</v>
      </c>
      <c r="G573" s="2">
        <f t="shared" si="97"/>
        <v>22.1476985949574</v>
      </c>
      <c r="H573" s="2">
        <f t="shared" si="98"/>
        <v>0.4613121669627</v>
      </c>
      <c r="I573" s="5">
        <v>92</v>
      </c>
      <c r="J573" s="5">
        <v>23</v>
      </c>
      <c r="K573" s="5">
        <f t="shared" si="99"/>
        <v>4.53259949315326</v>
      </c>
      <c r="L573" s="5">
        <f t="shared" si="100"/>
        <v>3.17805383034795</v>
      </c>
      <c r="M573" s="4">
        <v>13190000000</v>
      </c>
      <c r="N573" s="4">
        <f t="shared" si="101"/>
        <v>23.3027248036756</v>
      </c>
      <c r="O573" s="4">
        <v>6344000000</v>
      </c>
      <c r="P573" s="4">
        <v>871000000</v>
      </c>
      <c r="Q573" s="1">
        <v>0.519</v>
      </c>
      <c r="R573" s="1">
        <v>0.0333</v>
      </c>
      <c r="S573" s="1">
        <v>0.0196</v>
      </c>
      <c r="T573" s="1">
        <v>0.0407</v>
      </c>
      <c r="U573" s="1">
        <v>564</v>
      </c>
      <c r="V573" s="1">
        <f t="shared" si="102"/>
        <v>6.33682573114644</v>
      </c>
      <c r="W573" s="1">
        <v>7.92</v>
      </c>
      <c r="X573" s="4">
        <v>274500000</v>
      </c>
      <c r="Y573" s="1">
        <f t="shared" si="103"/>
        <v>19.4304618189139</v>
      </c>
      <c r="Z573" s="1">
        <v>3.05</v>
      </c>
      <c r="AA573" s="1">
        <v>13.67</v>
      </c>
      <c r="AB573" s="1">
        <v>50.66</v>
      </c>
      <c r="AC573" s="1">
        <v>0.019572</v>
      </c>
      <c r="AD573" s="4">
        <v>281500000</v>
      </c>
      <c r="AE573" s="4">
        <v>6845000000</v>
      </c>
      <c r="AF573" s="4">
        <f t="shared" si="104"/>
        <v>0.0213419257012889</v>
      </c>
      <c r="AG573" s="4">
        <f t="shared" si="105"/>
        <v>0.0411249086924763</v>
      </c>
      <c r="AH573" s="3">
        <v>1.464105</v>
      </c>
      <c r="AI573" s="4">
        <v>9194000000</v>
      </c>
      <c r="AJ573" s="4">
        <v>7788000000</v>
      </c>
      <c r="AK573" s="4">
        <f t="shared" si="106"/>
        <v>0.864564831261101</v>
      </c>
      <c r="AL573" s="4">
        <f t="shared" si="107"/>
        <v>1.02064831261101</v>
      </c>
      <c r="AM573" s="1">
        <v>33.33</v>
      </c>
      <c r="AN573" s="1">
        <v>0.7908</v>
      </c>
    </row>
    <row r="574" spans="1:40">
      <c r="A574" s="1">
        <v>300068</v>
      </c>
      <c r="B574" s="1">
        <v>2020</v>
      </c>
      <c r="C574" s="4">
        <v>4037000000</v>
      </c>
      <c r="D574" s="4">
        <v>330800000</v>
      </c>
      <c r="E574" s="4">
        <v>10260000000</v>
      </c>
      <c r="F574" s="2">
        <f t="shared" si="96"/>
        <v>4367800000</v>
      </c>
      <c r="G574" s="2">
        <f t="shared" si="97"/>
        <v>22.1975252867949</v>
      </c>
      <c r="H574" s="2">
        <f t="shared" si="98"/>
        <v>0.425711500974659</v>
      </c>
      <c r="I574" s="5">
        <v>163</v>
      </c>
      <c r="J574" s="5">
        <v>42</v>
      </c>
      <c r="K574" s="5">
        <f t="shared" si="99"/>
        <v>5.0998664278242</v>
      </c>
      <c r="L574" s="5">
        <f t="shared" si="100"/>
        <v>3.76120011569356</v>
      </c>
      <c r="M574" s="4">
        <v>14280000000</v>
      </c>
      <c r="N574" s="4">
        <f t="shared" si="101"/>
        <v>23.3821257938579</v>
      </c>
      <c r="O574" s="4">
        <v>5761000000</v>
      </c>
      <c r="P574" s="4">
        <v>859700000</v>
      </c>
      <c r="Q574" s="1">
        <v>0.5966</v>
      </c>
      <c r="R574" s="1">
        <v>-0.0102</v>
      </c>
      <c r="S574" s="1">
        <v>-0.0282</v>
      </c>
      <c r="T574" s="1">
        <v>-0.0699</v>
      </c>
      <c r="U574" s="1">
        <v>613</v>
      </c>
      <c r="V574" s="1">
        <f t="shared" si="102"/>
        <v>6.41999492814714</v>
      </c>
      <c r="W574" s="1">
        <v>8.21</v>
      </c>
      <c r="X574" s="4">
        <v>357400000</v>
      </c>
      <c r="Y574" s="1">
        <f t="shared" si="103"/>
        <v>19.6943661606896</v>
      </c>
      <c r="Z574" s="1">
        <v>3.48</v>
      </c>
      <c r="AA574" s="1">
        <v>13.84</v>
      </c>
      <c r="AB574" s="1">
        <v>39.02</v>
      </c>
      <c r="AC574" s="1">
        <v>-0.0282</v>
      </c>
      <c r="AD574" s="4">
        <v>380500000</v>
      </c>
      <c r="AE574" s="4">
        <v>8521000000</v>
      </c>
      <c r="AF574" s="4">
        <f t="shared" si="104"/>
        <v>0.0266456582633053</v>
      </c>
      <c r="AG574" s="4">
        <f t="shared" si="105"/>
        <v>0.0446543832883464</v>
      </c>
      <c r="AH574" s="3">
        <v>1.392115</v>
      </c>
      <c r="AI574" s="4">
        <v>10740000000</v>
      </c>
      <c r="AJ574" s="4">
        <v>9282000000</v>
      </c>
      <c r="AK574" s="4">
        <f t="shared" si="106"/>
        <v>0.904678362573099</v>
      </c>
      <c r="AL574" s="4">
        <f t="shared" si="107"/>
        <v>1.04678362573099</v>
      </c>
      <c r="AM574" s="1">
        <v>33.33</v>
      </c>
      <c r="AN574" s="1">
        <v>0.728</v>
      </c>
    </row>
    <row r="575" spans="1:40">
      <c r="A575" s="1">
        <v>300068</v>
      </c>
      <c r="B575" s="1">
        <v>2021</v>
      </c>
      <c r="C575" s="4">
        <v>3978000000</v>
      </c>
      <c r="D575" s="4">
        <v>363100000</v>
      </c>
      <c r="E575" s="4">
        <v>11850000000</v>
      </c>
      <c r="F575" s="2">
        <f t="shared" si="96"/>
        <v>4341100000</v>
      </c>
      <c r="G575" s="2">
        <f t="shared" si="97"/>
        <v>22.1913936091653</v>
      </c>
      <c r="H575" s="2">
        <f t="shared" si="98"/>
        <v>0.366337552742616</v>
      </c>
      <c r="I575" s="5">
        <v>306</v>
      </c>
      <c r="J575" s="5">
        <v>99</v>
      </c>
      <c r="K575" s="5">
        <f t="shared" si="99"/>
        <v>5.7268477475872</v>
      </c>
      <c r="L575" s="5">
        <f t="shared" si="100"/>
        <v>4.60517018598809</v>
      </c>
      <c r="M575" s="4">
        <v>13830000000</v>
      </c>
      <c r="N575" s="4">
        <f t="shared" si="101"/>
        <v>23.3501059826231</v>
      </c>
      <c r="O575" s="4">
        <v>4137000000</v>
      </c>
      <c r="P575" s="4">
        <v>856500000</v>
      </c>
      <c r="Q575" s="1">
        <v>0.7009</v>
      </c>
      <c r="R575" s="1">
        <v>-0.1014</v>
      </c>
      <c r="S575" s="1">
        <v>-0.1186</v>
      </c>
      <c r="T575" s="1">
        <v>-0.3966</v>
      </c>
      <c r="U575" s="1">
        <v>636</v>
      </c>
      <c r="V575" s="1">
        <f t="shared" si="102"/>
        <v>6.45676965557216</v>
      </c>
      <c r="W575" s="1">
        <v>8.1</v>
      </c>
      <c r="X575" s="4">
        <v>436800000</v>
      </c>
      <c r="Y575" s="1">
        <f t="shared" si="103"/>
        <v>19.894985982395</v>
      </c>
      <c r="Z575" s="1">
        <v>3.69</v>
      </c>
      <c r="AA575" s="1">
        <v>13.76</v>
      </c>
      <c r="AB575" s="1">
        <v>30.13</v>
      </c>
      <c r="AC575" s="1">
        <v>-0.118613</v>
      </c>
      <c r="AD575" s="4">
        <v>321900000</v>
      </c>
      <c r="AE575" s="4">
        <v>9695000000</v>
      </c>
      <c r="AF575" s="4">
        <f t="shared" si="104"/>
        <v>0.0232754880694143</v>
      </c>
      <c r="AG575" s="4">
        <f t="shared" si="105"/>
        <v>0.0332026817947396</v>
      </c>
      <c r="AH575" s="3">
        <v>1.167506</v>
      </c>
      <c r="AI575" s="4">
        <v>13150000000</v>
      </c>
      <c r="AJ575" s="4">
        <v>11350000000</v>
      </c>
      <c r="AK575" s="4">
        <f t="shared" si="106"/>
        <v>0.957805907172996</v>
      </c>
      <c r="AL575" s="4">
        <f t="shared" si="107"/>
        <v>1.10970464135021</v>
      </c>
      <c r="AM575" s="1">
        <v>33.33</v>
      </c>
      <c r="AN575" s="1">
        <v>0.6635</v>
      </c>
    </row>
    <row r="576" spans="1:40">
      <c r="A576" s="1">
        <v>300068</v>
      </c>
      <c r="B576" s="1">
        <v>2022</v>
      </c>
      <c r="C576" s="4">
        <v>3940000000</v>
      </c>
      <c r="D576" s="4">
        <v>350700000</v>
      </c>
      <c r="E576" s="4">
        <v>11750000000</v>
      </c>
      <c r="F576" s="2">
        <f t="shared" si="96"/>
        <v>4290700000</v>
      </c>
      <c r="G576" s="2">
        <f t="shared" si="97"/>
        <v>22.1797157267387</v>
      </c>
      <c r="H576" s="2">
        <f t="shared" si="98"/>
        <v>0.365165957446809</v>
      </c>
      <c r="I576" s="5">
        <v>328</v>
      </c>
      <c r="J576" s="5">
        <v>101</v>
      </c>
      <c r="K576" s="5">
        <f t="shared" si="99"/>
        <v>5.79605775076537</v>
      </c>
      <c r="L576" s="5">
        <f t="shared" si="100"/>
        <v>4.62497281328427</v>
      </c>
      <c r="M576" s="4">
        <v>16010000000</v>
      </c>
      <c r="N576" s="4">
        <f t="shared" si="101"/>
        <v>23.496479363955</v>
      </c>
      <c r="O576" s="4">
        <v>5040000000</v>
      </c>
      <c r="P576" s="4">
        <v>864900000</v>
      </c>
      <c r="Q576" s="1">
        <v>0.6853</v>
      </c>
      <c r="R576" s="1">
        <v>0.0277</v>
      </c>
      <c r="S576" s="1">
        <v>0.0172</v>
      </c>
      <c r="T576" s="1">
        <v>0.0545</v>
      </c>
      <c r="U576" s="1">
        <v>551</v>
      </c>
      <c r="V576" s="1">
        <f t="shared" si="102"/>
        <v>6.3135480462771</v>
      </c>
      <c r="W576" s="1">
        <v>9.6</v>
      </c>
      <c r="X576" s="4">
        <v>363800000</v>
      </c>
      <c r="Y576" s="1">
        <f t="shared" si="103"/>
        <v>19.7121148240483</v>
      </c>
      <c r="Z576" s="1">
        <v>3.1</v>
      </c>
      <c r="AA576" s="1">
        <v>13.76</v>
      </c>
      <c r="AB576" s="1">
        <v>33.88</v>
      </c>
      <c r="AC576" s="1">
        <v>0.01716</v>
      </c>
      <c r="AD576" s="4">
        <v>460000000</v>
      </c>
      <c r="AE576" s="4">
        <v>10970000000</v>
      </c>
      <c r="AF576" s="4">
        <f t="shared" si="104"/>
        <v>0.0287320424734541</v>
      </c>
      <c r="AG576" s="4">
        <f t="shared" si="105"/>
        <v>0.0419325432999088</v>
      </c>
      <c r="AH576" s="3">
        <v>1.362886</v>
      </c>
      <c r="AI576" s="4">
        <v>11970000000</v>
      </c>
      <c r="AJ576" s="4">
        <v>10670000000</v>
      </c>
      <c r="AK576" s="4">
        <f t="shared" si="106"/>
        <v>0.908085106382979</v>
      </c>
      <c r="AL576" s="4">
        <f t="shared" si="107"/>
        <v>1.01872340425532</v>
      </c>
      <c r="AM576" s="1">
        <v>42.86</v>
      </c>
      <c r="AN576" s="1">
        <v>0.4887</v>
      </c>
    </row>
    <row r="577" spans="1:40">
      <c r="A577" s="1">
        <v>300068</v>
      </c>
      <c r="B577" s="1">
        <v>2023</v>
      </c>
      <c r="C577" s="4">
        <v>4504000000</v>
      </c>
      <c r="D577" s="4">
        <v>368000000</v>
      </c>
      <c r="E577" s="4">
        <v>14670000000</v>
      </c>
      <c r="F577" s="2">
        <f t="shared" si="96"/>
        <v>4872000000</v>
      </c>
      <c r="G577" s="2">
        <f t="shared" si="97"/>
        <v>22.306770367354</v>
      </c>
      <c r="H577" s="2">
        <f t="shared" si="98"/>
        <v>0.332106339468303</v>
      </c>
      <c r="I577" s="5">
        <v>328</v>
      </c>
      <c r="J577" s="5">
        <v>101</v>
      </c>
      <c r="K577" s="5">
        <f t="shared" si="99"/>
        <v>5.79605775076537</v>
      </c>
      <c r="L577" s="5">
        <f t="shared" si="100"/>
        <v>4.62497281328427</v>
      </c>
      <c r="M577" s="4">
        <v>18200000000</v>
      </c>
      <c r="N577" s="4">
        <f t="shared" si="101"/>
        <v>23.6246874310292</v>
      </c>
      <c r="O577" s="4">
        <v>5299000000</v>
      </c>
      <c r="P577" s="4">
        <v>872000000</v>
      </c>
      <c r="Q577" s="1">
        <v>0.7089</v>
      </c>
      <c r="R577" s="1">
        <v>0.0119</v>
      </c>
      <c r="S577" s="1">
        <v>-0.0013</v>
      </c>
      <c r="T577" s="1">
        <v>-0.0045</v>
      </c>
      <c r="U577" s="1">
        <v>568</v>
      </c>
      <c r="V577" s="1">
        <f t="shared" si="102"/>
        <v>6.34388043412633</v>
      </c>
      <c r="W577" s="1">
        <v>11.01</v>
      </c>
      <c r="X577" s="4">
        <v>476600000</v>
      </c>
      <c r="Y577" s="1">
        <f t="shared" si="103"/>
        <v>19.9821881226289</v>
      </c>
      <c r="Z577" s="1">
        <v>3.25</v>
      </c>
      <c r="AA577" s="1">
        <v>8.68</v>
      </c>
      <c r="AB577" s="1">
        <v>32.57</v>
      </c>
      <c r="AC577" s="1">
        <v>-0.001316</v>
      </c>
      <c r="AD577" s="4">
        <v>631300000</v>
      </c>
      <c r="AE577" s="4">
        <v>12910000000</v>
      </c>
      <c r="AF577" s="4">
        <f t="shared" si="104"/>
        <v>0.0346868131868132</v>
      </c>
      <c r="AG577" s="4">
        <f t="shared" si="105"/>
        <v>0.0489000774593338</v>
      </c>
      <c r="AH577" s="3">
        <v>1.241319</v>
      </c>
      <c r="AI577" s="4">
        <v>15020000000</v>
      </c>
      <c r="AJ577" s="4">
        <v>13330000000</v>
      </c>
      <c r="AK577" s="4">
        <f t="shared" si="106"/>
        <v>0.90865712338105</v>
      </c>
      <c r="AL577" s="4">
        <f t="shared" si="107"/>
        <v>1.02385821404226</v>
      </c>
      <c r="AM577" s="1">
        <v>42.86</v>
      </c>
      <c r="AN577" s="1">
        <v>0.3519</v>
      </c>
    </row>
    <row r="578" spans="1:40">
      <c r="A578" s="1">
        <v>300069</v>
      </c>
      <c r="B578" s="1">
        <v>2018</v>
      </c>
      <c r="C578" s="4">
        <v>153600000</v>
      </c>
      <c r="D578" s="1">
        <v>23916764</v>
      </c>
      <c r="E578" s="4">
        <v>184300000</v>
      </c>
      <c r="F578" s="2">
        <f t="shared" si="96"/>
        <v>177516764</v>
      </c>
      <c r="G578" s="2">
        <f t="shared" si="97"/>
        <v>18.9945756074905</v>
      </c>
      <c r="H578" s="2">
        <f t="shared" si="98"/>
        <v>0.96319459576777</v>
      </c>
      <c r="I578" s="5">
        <v>55</v>
      </c>
      <c r="J578" s="5">
        <v>27</v>
      </c>
      <c r="K578" s="5">
        <f t="shared" si="99"/>
        <v>4.02535169073515</v>
      </c>
      <c r="L578" s="5">
        <f t="shared" si="100"/>
        <v>3.3322045101752</v>
      </c>
      <c r="M578" s="4">
        <v>588700000</v>
      </c>
      <c r="N578" s="4">
        <f t="shared" si="101"/>
        <v>20.1934272739985</v>
      </c>
      <c r="O578" s="4">
        <v>361200000</v>
      </c>
      <c r="P578" s="4">
        <v>117000000</v>
      </c>
      <c r="Q578" s="1">
        <v>0.3864</v>
      </c>
      <c r="R578" s="1">
        <v>-0.2735</v>
      </c>
      <c r="S578" s="1">
        <v>-0.2934</v>
      </c>
      <c r="T578" s="1">
        <v>-0.4782</v>
      </c>
      <c r="U578" s="1">
        <v>42</v>
      </c>
      <c r="V578" s="1">
        <f t="shared" si="102"/>
        <v>3.76120011569356</v>
      </c>
      <c r="W578" s="1">
        <v>16.47</v>
      </c>
      <c r="X578" s="1">
        <v>10842592</v>
      </c>
      <c r="Y578" s="1">
        <f t="shared" si="103"/>
        <v>16.1989926397836</v>
      </c>
      <c r="Z578" s="1">
        <v>5.88</v>
      </c>
      <c r="AA578" s="1">
        <v>28.04</v>
      </c>
      <c r="AB578" s="1">
        <v>56.54</v>
      </c>
      <c r="AC578" s="1">
        <v>-0.293397</v>
      </c>
      <c r="AD578" s="1">
        <v>29625163</v>
      </c>
      <c r="AE578" s="4">
        <v>227500000</v>
      </c>
      <c r="AF578" s="4">
        <f t="shared" si="104"/>
        <v>0.050323021912689</v>
      </c>
      <c r="AG578" s="4">
        <f t="shared" si="105"/>
        <v>0.130220496703297</v>
      </c>
      <c r="AH578" s="3">
        <v>3.194299</v>
      </c>
      <c r="AI578" s="4">
        <v>365000000</v>
      </c>
      <c r="AJ578" s="4">
        <v>126500000</v>
      </c>
      <c r="AK578" s="4">
        <f t="shared" si="106"/>
        <v>0.686380900705372</v>
      </c>
      <c r="AL578" s="4">
        <f t="shared" si="107"/>
        <v>1.98046663049376</v>
      </c>
      <c r="AM578" s="1">
        <v>42.86</v>
      </c>
      <c r="AN578" s="1">
        <v>1.3837</v>
      </c>
    </row>
    <row r="579" spans="1:40">
      <c r="A579" s="1">
        <v>300069</v>
      </c>
      <c r="B579" s="1">
        <v>2019</v>
      </c>
      <c r="C579" s="4">
        <v>146300000</v>
      </c>
      <c r="D579" s="1">
        <v>23273185</v>
      </c>
      <c r="E579" s="4">
        <v>198000000</v>
      </c>
      <c r="F579" s="2">
        <f t="shared" ref="F579:F642" si="108">C579+D579</f>
        <v>169573185</v>
      </c>
      <c r="G579" s="2">
        <f t="shared" ref="G579:G642" si="109">LN(C579+D579)</f>
        <v>18.9487951615105</v>
      </c>
      <c r="H579" s="2">
        <f t="shared" ref="H579:H642" si="110">(C579+D579)/E579</f>
        <v>0.856430227272727</v>
      </c>
      <c r="I579" s="5">
        <v>60</v>
      </c>
      <c r="J579" s="5">
        <v>32</v>
      </c>
      <c r="K579" s="5">
        <f t="shared" ref="K579:K642" si="111">LN(I579+1)</f>
        <v>4.11087386417331</v>
      </c>
      <c r="L579" s="5">
        <f t="shared" ref="L579:L642" si="112">LN(J579+1)</f>
        <v>3.49650756146648</v>
      </c>
      <c r="M579" s="4">
        <v>588600000</v>
      </c>
      <c r="N579" s="4">
        <f t="shared" ref="N579:N642" si="113">LN(M579)</f>
        <v>20.1932573937636</v>
      </c>
      <c r="O579" s="4">
        <v>381900000</v>
      </c>
      <c r="P579" s="4">
        <v>117000000</v>
      </c>
      <c r="Q579" s="1">
        <v>0.3511</v>
      </c>
      <c r="R579" s="1">
        <v>0.0605</v>
      </c>
      <c r="S579" s="1">
        <v>0.0414</v>
      </c>
      <c r="T579" s="1">
        <v>0.0638</v>
      </c>
      <c r="U579" s="1">
        <v>39</v>
      </c>
      <c r="V579" s="1">
        <f t="shared" ref="V579:V642" si="114">LN(U579+1)</f>
        <v>3.68887945411394</v>
      </c>
      <c r="W579" s="1">
        <v>15.6</v>
      </c>
      <c r="X579" s="1">
        <v>8346338.5</v>
      </c>
      <c r="Y579" s="1">
        <f t="shared" ref="Y579:Y642" si="115">LN(X579)</f>
        <v>15.9373334976625</v>
      </c>
      <c r="Z579" s="1">
        <v>4.22</v>
      </c>
      <c r="AA579" s="1">
        <v>28.04</v>
      </c>
      <c r="AB579" s="1">
        <v>60.25</v>
      </c>
      <c r="AC579" s="1">
        <v>0.041391</v>
      </c>
      <c r="AD579" s="1">
        <v>55856752</v>
      </c>
      <c r="AE579" s="4">
        <v>206700000</v>
      </c>
      <c r="AF579" s="4">
        <f t="shared" ref="AF579:AF642" si="116">AD579/M579</f>
        <v>0.0948976418620455</v>
      </c>
      <c r="AG579" s="4">
        <f t="shared" ref="AG579:AG642" si="117">AD579/AE579</f>
        <v>0.270231020803096</v>
      </c>
      <c r="AH579" s="3">
        <v>2.973179</v>
      </c>
      <c r="AI579" s="4">
        <v>179100000</v>
      </c>
      <c r="AJ579" s="4">
        <v>110000000</v>
      </c>
      <c r="AK579" s="4">
        <f t="shared" ref="AK579:AK642" si="118">AJ579/E579</f>
        <v>0.555555555555556</v>
      </c>
      <c r="AL579" s="4">
        <f t="shared" ref="AL579:AL642" si="119">AI579/E579</f>
        <v>0.904545454545455</v>
      </c>
      <c r="AM579" s="1">
        <v>50</v>
      </c>
      <c r="AN579" s="1">
        <v>1.2628</v>
      </c>
    </row>
    <row r="580" spans="1:40">
      <c r="A580" s="1">
        <v>300069</v>
      </c>
      <c r="B580" s="1">
        <v>2020</v>
      </c>
      <c r="C580" s="4">
        <v>142400000</v>
      </c>
      <c r="D580" s="1">
        <v>22635094</v>
      </c>
      <c r="E580" s="4">
        <v>124000000</v>
      </c>
      <c r="F580" s="2">
        <f t="shared" si="108"/>
        <v>165035094</v>
      </c>
      <c r="G580" s="2">
        <f t="shared" si="109"/>
        <v>18.9216687001584</v>
      </c>
      <c r="H580" s="2">
        <f t="shared" si="110"/>
        <v>1.33092817741935</v>
      </c>
      <c r="I580" s="5">
        <v>61</v>
      </c>
      <c r="J580" s="5">
        <v>32</v>
      </c>
      <c r="K580" s="5">
        <f t="shared" si="111"/>
        <v>4.12713438504509</v>
      </c>
      <c r="L580" s="5">
        <f t="shared" si="112"/>
        <v>3.49650756146648</v>
      </c>
      <c r="M580" s="4">
        <v>533000000</v>
      </c>
      <c r="N580" s="4">
        <f t="shared" si="113"/>
        <v>20.0940319821301</v>
      </c>
      <c r="O580" s="4">
        <v>318300000</v>
      </c>
      <c r="P580" s="4">
        <v>117000000</v>
      </c>
      <c r="Q580" s="1">
        <v>0.4028</v>
      </c>
      <c r="R580" s="1">
        <v>-0.1091</v>
      </c>
      <c r="S580" s="1">
        <v>-0.1196</v>
      </c>
      <c r="T580" s="1">
        <v>-0.2003</v>
      </c>
      <c r="U580" s="1">
        <v>37</v>
      </c>
      <c r="V580" s="1">
        <f t="shared" si="114"/>
        <v>3.63758615972639</v>
      </c>
      <c r="W580" s="1">
        <v>15.35</v>
      </c>
      <c r="X580" s="1">
        <v>5903625.7</v>
      </c>
      <c r="Y580" s="1">
        <f t="shared" si="115"/>
        <v>15.5910772455563</v>
      </c>
      <c r="Z580" s="1">
        <v>4.59</v>
      </c>
      <c r="AA580" s="1">
        <v>14.74</v>
      </c>
      <c r="AB580" s="1">
        <v>57.76</v>
      </c>
      <c r="AC580" s="1">
        <v>-0.119616</v>
      </c>
      <c r="AD580" s="1">
        <v>4336852.3</v>
      </c>
      <c r="AE580" s="4">
        <v>214700000</v>
      </c>
      <c r="AF580" s="4">
        <f t="shared" si="116"/>
        <v>0.00813668348968105</v>
      </c>
      <c r="AG580" s="4">
        <f t="shared" si="117"/>
        <v>0.0201995915230554</v>
      </c>
      <c r="AH580" s="3">
        <v>4.299519</v>
      </c>
      <c r="AI580" s="4">
        <v>167100000</v>
      </c>
      <c r="AJ580" s="4">
        <v>101100000</v>
      </c>
      <c r="AK580" s="4">
        <f t="shared" si="118"/>
        <v>0.815322580645161</v>
      </c>
      <c r="AL580" s="4">
        <f t="shared" si="119"/>
        <v>1.34758064516129</v>
      </c>
      <c r="AM580" s="1">
        <v>42.86</v>
      </c>
      <c r="AN580" s="1">
        <v>1.9442</v>
      </c>
    </row>
    <row r="581" spans="1:40">
      <c r="A581" s="1">
        <v>300069</v>
      </c>
      <c r="B581" s="1">
        <v>2021</v>
      </c>
      <c r="C581" s="4">
        <v>137100000</v>
      </c>
      <c r="D581" s="1">
        <v>21997003</v>
      </c>
      <c r="E581" s="4">
        <v>226600000</v>
      </c>
      <c r="F581" s="2">
        <f t="shared" si="108"/>
        <v>159097003</v>
      </c>
      <c r="G581" s="2">
        <f t="shared" si="109"/>
        <v>18.8850246559213</v>
      </c>
      <c r="H581" s="2">
        <f t="shared" si="110"/>
        <v>0.702105044130627</v>
      </c>
      <c r="I581" s="5">
        <v>55</v>
      </c>
      <c r="J581" s="5">
        <v>24</v>
      </c>
      <c r="K581" s="5">
        <f t="shared" si="111"/>
        <v>4.02535169073515</v>
      </c>
      <c r="L581" s="5">
        <f t="shared" si="112"/>
        <v>3.2188758248682</v>
      </c>
      <c r="M581" s="4">
        <v>483800000</v>
      </c>
      <c r="N581" s="4">
        <f t="shared" si="113"/>
        <v>19.9971821561402</v>
      </c>
      <c r="O581" s="4">
        <v>281300000</v>
      </c>
      <c r="P581" s="4">
        <v>117000000</v>
      </c>
      <c r="Q581" s="1">
        <v>0.4186</v>
      </c>
      <c r="R581" s="1">
        <v>-0.065</v>
      </c>
      <c r="S581" s="1">
        <v>-0.0764</v>
      </c>
      <c r="T581" s="1">
        <v>-0.1314</v>
      </c>
      <c r="U581" s="1">
        <v>40</v>
      </c>
      <c r="V581" s="1">
        <f t="shared" si="114"/>
        <v>3.71357206670431</v>
      </c>
      <c r="W581" s="1">
        <v>16.81</v>
      </c>
      <c r="X581" s="1">
        <v>8300849.6</v>
      </c>
      <c r="Y581" s="1">
        <f t="shared" si="115"/>
        <v>15.931868428974</v>
      </c>
      <c r="Z581" s="1">
        <v>3.62</v>
      </c>
      <c r="AA581" s="1">
        <v>15.02</v>
      </c>
      <c r="AB581" s="1">
        <v>54.07</v>
      </c>
      <c r="AC581" s="1">
        <v>-0.076383</v>
      </c>
      <c r="AD581" s="1">
        <v>6304274.5</v>
      </c>
      <c r="AE581" s="4">
        <v>202500000</v>
      </c>
      <c r="AF581" s="4">
        <f t="shared" si="116"/>
        <v>0.0130307451426209</v>
      </c>
      <c r="AG581" s="4">
        <f t="shared" si="117"/>
        <v>0.0311322197530864</v>
      </c>
      <c r="AH581" s="3">
        <v>2.134945</v>
      </c>
      <c r="AI581" s="4">
        <v>243000000</v>
      </c>
      <c r="AJ581" s="4">
        <v>171600000</v>
      </c>
      <c r="AK581" s="4">
        <f t="shared" si="118"/>
        <v>0.757281553398058</v>
      </c>
      <c r="AL581" s="4">
        <f t="shared" si="119"/>
        <v>1.07237422771403</v>
      </c>
      <c r="AM581" s="1">
        <v>33.33</v>
      </c>
      <c r="AN581" s="1">
        <v>1.0502</v>
      </c>
    </row>
    <row r="582" spans="1:40">
      <c r="A582" s="1">
        <v>300069</v>
      </c>
      <c r="B582" s="1">
        <v>2022</v>
      </c>
      <c r="C582" s="1">
        <v>90282861</v>
      </c>
      <c r="D582" s="1">
        <v>8309017.3</v>
      </c>
      <c r="E582" s="4">
        <v>118400000</v>
      </c>
      <c r="F582" s="2">
        <f t="shared" si="108"/>
        <v>98591878.3</v>
      </c>
      <c r="G582" s="2">
        <f t="shared" si="109"/>
        <v>18.4064994459977</v>
      </c>
      <c r="H582" s="2">
        <f t="shared" si="110"/>
        <v>0.832701674831081</v>
      </c>
      <c r="I582" s="5">
        <v>53</v>
      </c>
      <c r="J582" s="5">
        <v>24</v>
      </c>
      <c r="K582" s="5">
        <f t="shared" si="111"/>
        <v>3.98898404656427</v>
      </c>
      <c r="L582" s="5">
        <f t="shared" si="112"/>
        <v>3.2188758248682</v>
      </c>
      <c r="M582" s="4">
        <v>386000000</v>
      </c>
      <c r="N582" s="4">
        <f t="shared" si="113"/>
        <v>19.7713479274291</v>
      </c>
      <c r="O582" s="4">
        <v>250900000</v>
      </c>
      <c r="P582" s="4">
        <v>117000000</v>
      </c>
      <c r="Q582" s="1">
        <v>0.35</v>
      </c>
      <c r="R582" s="1">
        <v>-0.0732</v>
      </c>
      <c r="S582" s="1">
        <v>-0.0788</v>
      </c>
      <c r="T582" s="1">
        <v>-0.1212</v>
      </c>
      <c r="U582" s="1">
        <v>19</v>
      </c>
      <c r="V582" s="1">
        <f t="shared" si="114"/>
        <v>2.99573227355399</v>
      </c>
      <c r="W582" s="1">
        <v>11.52</v>
      </c>
      <c r="X582" s="1">
        <v>5805044.8</v>
      </c>
      <c r="Y582" s="1">
        <f t="shared" si="115"/>
        <v>15.5742378905693</v>
      </c>
      <c r="Z582" s="1">
        <v>4.82</v>
      </c>
      <c r="AA582" s="1">
        <v>15.02</v>
      </c>
      <c r="AB582" s="1">
        <v>53.78</v>
      </c>
      <c r="AC582" s="1">
        <v>-0.078762</v>
      </c>
      <c r="AD582" s="1">
        <v>-32676526</v>
      </c>
      <c r="AE582" s="4">
        <v>135100000</v>
      </c>
      <c r="AF582" s="4">
        <f t="shared" si="116"/>
        <v>-0.0846542124352332</v>
      </c>
      <c r="AG582" s="4">
        <f t="shared" si="117"/>
        <v>-0.24186917838638</v>
      </c>
      <c r="AH582" s="3">
        <v>3.260811</v>
      </c>
      <c r="AI582" s="4">
        <v>155900000</v>
      </c>
      <c r="AJ582" s="1">
        <v>92148921</v>
      </c>
      <c r="AK582" s="4">
        <f t="shared" si="118"/>
        <v>0.778284805743243</v>
      </c>
      <c r="AL582" s="4">
        <f t="shared" si="119"/>
        <v>1.31672297297297</v>
      </c>
      <c r="AM582" s="1">
        <v>33.33</v>
      </c>
      <c r="AN582" s="1">
        <v>1.3937</v>
      </c>
    </row>
    <row r="583" spans="1:40">
      <c r="A583" s="1">
        <v>300069</v>
      </c>
      <c r="B583" s="1">
        <v>2023</v>
      </c>
      <c r="C583" s="1">
        <v>83575520</v>
      </c>
      <c r="D583" s="1">
        <v>8027823.9</v>
      </c>
      <c r="E583" s="4">
        <v>183200000</v>
      </c>
      <c r="F583" s="2">
        <f t="shared" si="108"/>
        <v>91603343.9</v>
      </c>
      <c r="G583" s="2">
        <f t="shared" si="109"/>
        <v>18.3329783344366</v>
      </c>
      <c r="H583" s="2">
        <f t="shared" si="110"/>
        <v>0.500018252729258</v>
      </c>
      <c r="I583" s="5">
        <v>53</v>
      </c>
      <c r="J583" s="5">
        <v>24</v>
      </c>
      <c r="K583" s="5">
        <f t="shared" si="111"/>
        <v>3.98898404656427</v>
      </c>
      <c r="L583" s="5">
        <f t="shared" si="112"/>
        <v>3.2188758248682</v>
      </c>
      <c r="M583" s="4">
        <v>386700000</v>
      </c>
      <c r="N583" s="4">
        <f t="shared" si="113"/>
        <v>19.7731597565775</v>
      </c>
      <c r="O583" s="4">
        <v>258800000</v>
      </c>
      <c r="P583" s="4">
        <v>117000000</v>
      </c>
      <c r="Q583" s="1">
        <v>0.3308</v>
      </c>
      <c r="R583" s="1">
        <v>0.0282</v>
      </c>
      <c r="S583" s="1">
        <v>0.0232</v>
      </c>
      <c r="T583" s="1">
        <v>0.0347</v>
      </c>
      <c r="U583" s="1">
        <v>16</v>
      </c>
      <c r="V583" s="1">
        <f t="shared" si="114"/>
        <v>2.83321334405622</v>
      </c>
      <c r="W583" s="1">
        <v>8.47</v>
      </c>
      <c r="X583" s="1">
        <v>5240096.3</v>
      </c>
      <c r="Y583" s="1">
        <f t="shared" si="115"/>
        <v>15.471850433991</v>
      </c>
      <c r="Z583" s="1">
        <v>2.86</v>
      </c>
      <c r="AA583" s="1">
        <v>15.02</v>
      </c>
      <c r="AB583" s="1">
        <v>51.94</v>
      </c>
      <c r="AC583" s="1">
        <v>0.023231</v>
      </c>
      <c r="AD583" s="1">
        <v>69095154</v>
      </c>
      <c r="AE583" s="4">
        <v>127900000</v>
      </c>
      <c r="AF583" s="4">
        <f t="shared" si="116"/>
        <v>0.178678960434445</v>
      </c>
      <c r="AG583" s="4">
        <f t="shared" si="117"/>
        <v>0.54022794370602</v>
      </c>
      <c r="AH583" s="3">
        <v>2.110542</v>
      </c>
      <c r="AI583" s="4">
        <v>190000000</v>
      </c>
      <c r="AJ583" s="4">
        <v>147000000</v>
      </c>
      <c r="AK583" s="4">
        <f t="shared" si="118"/>
        <v>0.802401746724891</v>
      </c>
      <c r="AL583" s="4">
        <f t="shared" si="119"/>
        <v>1.03711790393013</v>
      </c>
      <c r="AM583" s="1">
        <v>42.86</v>
      </c>
      <c r="AN583" s="1">
        <v>1.0316</v>
      </c>
    </row>
    <row r="584" spans="1:40">
      <c r="A584" s="1">
        <v>300073</v>
      </c>
      <c r="B584" s="1">
        <v>2018</v>
      </c>
      <c r="C584" s="4">
        <v>451800000</v>
      </c>
      <c r="D584" s="1">
        <v>21177462</v>
      </c>
      <c r="E584" s="4">
        <v>3281000000</v>
      </c>
      <c r="F584" s="2">
        <f t="shared" si="108"/>
        <v>472977462</v>
      </c>
      <c r="G584" s="2">
        <f t="shared" si="109"/>
        <v>19.9745582962723</v>
      </c>
      <c r="H584" s="2">
        <f t="shared" si="110"/>
        <v>0.144156495580616</v>
      </c>
      <c r="I584" s="5">
        <v>81</v>
      </c>
      <c r="J584" s="5">
        <v>60</v>
      </c>
      <c r="K584" s="5">
        <f t="shared" si="111"/>
        <v>4.40671924726425</v>
      </c>
      <c r="L584" s="5">
        <f t="shared" si="112"/>
        <v>4.11087386417331</v>
      </c>
      <c r="M584" s="4">
        <v>4398000000</v>
      </c>
      <c r="N584" s="4">
        <f t="shared" si="113"/>
        <v>22.204415729079</v>
      </c>
      <c r="O584" s="4">
        <v>3301000000</v>
      </c>
      <c r="P584" s="4">
        <v>436700000</v>
      </c>
      <c r="Q584" s="1">
        <v>0.2494</v>
      </c>
      <c r="R584" s="1">
        <v>0.0844</v>
      </c>
      <c r="S584" s="1">
        <v>0.0719</v>
      </c>
      <c r="T584" s="1">
        <v>0.0958</v>
      </c>
      <c r="U584" s="1">
        <v>117</v>
      </c>
      <c r="V584" s="1">
        <f t="shared" si="114"/>
        <v>4.77068462446567</v>
      </c>
      <c r="W584" s="1">
        <v>13.91</v>
      </c>
      <c r="X584" s="4">
        <v>142600000</v>
      </c>
      <c r="Y584" s="1">
        <f t="shared" si="115"/>
        <v>18.7755540659445</v>
      </c>
      <c r="Z584" s="1">
        <v>4.35</v>
      </c>
      <c r="AA584" s="1">
        <v>22.5</v>
      </c>
      <c r="AB584" s="1">
        <v>43.43</v>
      </c>
      <c r="AC584" s="1">
        <v>0.07188</v>
      </c>
      <c r="AD584" s="4">
        <v>286100000</v>
      </c>
      <c r="AE584" s="4">
        <v>1097000000</v>
      </c>
      <c r="AF584" s="4">
        <f t="shared" si="116"/>
        <v>0.0650522964984084</v>
      </c>
      <c r="AG584" s="4">
        <f t="shared" si="117"/>
        <v>0.260802187784868</v>
      </c>
      <c r="AH584" s="3">
        <v>1.340717</v>
      </c>
      <c r="AI584" s="4">
        <v>2962000000</v>
      </c>
      <c r="AJ584" s="4">
        <v>2681000000</v>
      </c>
      <c r="AK584" s="4">
        <f t="shared" si="118"/>
        <v>0.817128924108503</v>
      </c>
      <c r="AL584" s="4">
        <f t="shared" si="119"/>
        <v>0.902773544651021</v>
      </c>
      <c r="AM584" s="1">
        <v>33.33</v>
      </c>
      <c r="AN584" s="1">
        <v>0.2564</v>
      </c>
    </row>
    <row r="585" spans="1:40">
      <c r="A585" s="1">
        <v>300073</v>
      </c>
      <c r="B585" s="1">
        <v>2019</v>
      </c>
      <c r="C585" s="4">
        <v>410800000</v>
      </c>
      <c r="D585" s="4">
        <v>118300000</v>
      </c>
      <c r="E585" s="4">
        <v>2284000000</v>
      </c>
      <c r="F585" s="2">
        <f t="shared" si="108"/>
        <v>529100000</v>
      </c>
      <c r="G585" s="2">
        <f t="shared" si="109"/>
        <v>20.0866880078744</v>
      </c>
      <c r="H585" s="2">
        <f t="shared" si="110"/>
        <v>0.231654991243433</v>
      </c>
      <c r="I585" s="5">
        <v>101</v>
      </c>
      <c r="J585" s="5">
        <v>68</v>
      </c>
      <c r="K585" s="5">
        <f t="shared" si="111"/>
        <v>4.62497281328427</v>
      </c>
      <c r="L585" s="5">
        <f t="shared" si="112"/>
        <v>4.23410650459726</v>
      </c>
      <c r="M585" s="4">
        <v>4588000000</v>
      </c>
      <c r="N585" s="4">
        <f t="shared" si="113"/>
        <v>22.2467100362135</v>
      </c>
      <c r="O585" s="4">
        <v>3423000000</v>
      </c>
      <c r="P585" s="4">
        <v>436700000</v>
      </c>
      <c r="Q585" s="1">
        <v>0.254</v>
      </c>
      <c r="R585" s="1">
        <v>-0.0439</v>
      </c>
      <c r="S585" s="1">
        <v>-0.0456</v>
      </c>
      <c r="T585" s="1">
        <v>-0.0611</v>
      </c>
      <c r="U585" s="1">
        <v>124</v>
      </c>
      <c r="V585" s="1">
        <f t="shared" si="114"/>
        <v>4.8283137373023</v>
      </c>
      <c r="W585" s="1">
        <v>13.87</v>
      </c>
      <c r="X585" s="1">
        <v>99137417</v>
      </c>
      <c r="Y585" s="1">
        <f t="shared" si="115"/>
        <v>18.4120174961523</v>
      </c>
      <c r="Z585" s="1">
        <v>4.34</v>
      </c>
      <c r="AA585" s="1">
        <v>22.5</v>
      </c>
      <c r="AB585" s="1">
        <v>41.86</v>
      </c>
      <c r="AC585" s="1">
        <v>-0.04556</v>
      </c>
      <c r="AD585" s="4">
        <v>347400000</v>
      </c>
      <c r="AE585" s="4">
        <v>1166000000</v>
      </c>
      <c r="AF585" s="4">
        <f t="shared" si="116"/>
        <v>0.0757192676547515</v>
      </c>
      <c r="AG585" s="4">
        <f t="shared" si="117"/>
        <v>0.297941680960549</v>
      </c>
      <c r="AH585" s="3">
        <v>2.008756</v>
      </c>
      <c r="AI585" s="4">
        <v>2021000000</v>
      </c>
      <c r="AJ585" s="4">
        <v>1834000000</v>
      </c>
      <c r="AK585" s="4">
        <f t="shared" si="118"/>
        <v>0.802977232924693</v>
      </c>
      <c r="AL585" s="4">
        <f t="shared" si="119"/>
        <v>0.884851138353765</v>
      </c>
      <c r="AM585" s="1">
        <v>33.33</v>
      </c>
      <c r="AN585" s="1">
        <v>0.3914</v>
      </c>
    </row>
    <row r="586" spans="1:40">
      <c r="A586" s="1">
        <v>300073</v>
      </c>
      <c r="B586" s="1">
        <v>2020</v>
      </c>
      <c r="C586" s="4">
        <v>1044000000</v>
      </c>
      <c r="D586" s="4">
        <v>138200000</v>
      </c>
      <c r="E586" s="4">
        <v>3183000000</v>
      </c>
      <c r="F586" s="2">
        <f t="shared" si="108"/>
        <v>1182200000</v>
      </c>
      <c r="G586" s="2">
        <f t="shared" si="109"/>
        <v>20.8906429463545</v>
      </c>
      <c r="H586" s="2">
        <f t="shared" si="110"/>
        <v>0.371410618912975</v>
      </c>
      <c r="I586" s="5">
        <v>111</v>
      </c>
      <c r="J586" s="5">
        <v>65</v>
      </c>
      <c r="K586" s="5">
        <f t="shared" si="111"/>
        <v>4.71849887129509</v>
      </c>
      <c r="L586" s="5">
        <f t="shared" si="112"/>
        <v>4.18965474202643</v>
      </c>
      <c r="M586" s="4">
        <v>5941000000</v>
      </c>
      <c r="N586" s="4">
        <f t="shared" si="113"/>
        <v>22.50514330632</v>
      </c>
      <c r="O586" s="4">
        <v>3811000000</v>
      </c>
      <c r="P586" s="4">
        <v>453600000</v>
      </c>
      <c r="Q586" s="1">
        <v>0.3586</v>
      </c>
      <c r="R586" s="1">
        <v>0.0845</v>
      </c>
      <c r="S586" s="1">
        <v>0.0654</v>
      </c>
      <c r="T586" s="1">
        <v>0.102</v>
      </c>
      <c r="U586" s="1">
        <v>223</v>
      </c>
      <c r="V586" s="1">
        <f t="shared" si="114"/>
        <v>5.41164605185504</v>
      </c>
      <c r="W586" s="1">
        <v>19.41</v>
      </c>
      <c r="X586" s="4">
        <v>148300000</v>
      </c>
      <c r="Y586" s="1">
        <f t="shared" si="115"/>
        <v>18.8147478071082</v>
      </c>
      <c r="Z586" s="1">
        <v>4.66</v>
      </c>
      <c r="AA586" s="1">
        <v>22.5</v>
      </c>
      <c r="AB586" s="1">
        <v>38.35</v>
      </c>
      <c r="AC586" s="1">
        <v>0.065415</v>
      </c>
      <c r="AD586" s="4">
        <v>661000000</v>
      </c>
      <c r="AE586" s="4">
        <v>2131000000</v>
      </c>
      <c r="AF586" s="4">
        <f t="shared" si="116"/>
        <v>0.111260730516748</v>
      </c>
      <c r="AG586" s="4">
        <f t="shared" si="117"/>
        <v>0.310183012670108</v>
      </c>
      <c r="AH586" s="3">
        <v>1.866402</v>
      </c>
      <c r="AI586" s="4">
        <v>2894000000</v>
      </c>
      <c r="AJ586" s="4">
        <v>2572000000</v>
      </c>
      <c r="AK586" s="4">
        <f t="shared" si="118"/>
        <v>0.808042726987119</v>
      </c>
      <c r="AL586" s="4">
        <f t="shared" si="119"/>
        <v>0.909205152371976</v>
      </c>
      <c r="AM586" s="1">
        <v>37.5</v>
      </c>
      <c r="AN586" s="1">
        <v>0.3609</v>
      </c>
    </row>
    <row r="587" spans="1:40">
      <c r="A587" s="1">
        <v>300073</v>
      </c>
      <c r="B587" s="1">
        <v>2021</v>
      </c>
      <c r="C587" s="4">
        <v>1453000000</v>
      </c>
      <c r="D587" s="4">
        <v>161500000</v>
      </c>
      <c r="E587" s="4">
        <v>8258000000</v>
      </c>
      <c r="F587" s="2">
        <f t="shared" si="108"/>
        <v>1614500000</v>
      </c>
      <c r="G587" s="2">
        <f t="shared" si="109"/>
        <v>21.2022911481626</v>
      </c>
      <c r="H587" s="2">
        <f t="shared" si="110"/>
        <v>0.195507386776459</v>
      </c>
      <c r="I587" s="5">
        <v>123</v>
      </c>
      <c r="J587" s="5">
        <v>65</v>
      </c>
      <c r="K587" s="5">
        <f t="shared" si="111"/>
        <v>4.82028156560504</v>
      </c>
      <c r="L587" s="5">
        <f t="shared" si="112"/>
        <v>4.18965474202643</v>
      </c>
      <c r="M587" s="4">
        <v>14490000000</v>
      </c>
      <c r="N587" s="4">
        <f t="shared" si="113"/>
        <v>23.396724593279</v>
      </c>
      <c r="O587" s="4">
        <v>9448000000</v>
      </c>
      <c r="P587" s="4">
        <v>506500000</v>
      </c>
      <c r="Q587" s="1">
        <v>0.3478</v>
      </c>
      <c r="R587" s="1">
        <v>0.0863</v>
      </c>
      <c r="S587" s="1">
        <v>0.0753</v>
      </c>
      <c r="T587" s="1">
        <v>0.1155</v>
      </c>
      <c r="U587" s="1">
        <v>279</v>
      </c>
      <c r="V587" s="1">
        <f t="shared" si="114"/>
        <v>5.63478960316925</v>
      </c>
      <c r="W587" s="1">
        <v>21.22</v>
      </c>
      <c r="X587" s="4">
        <v>335700000</v>
      </c>
      <c r="Y587" s="1">
        <f t="shared" si="115"/>
        <v>19.6317284619503</v>
      </c>
      <c r="Z587" s="1">
        <v>4.07</v>
      </c>
      <c r="AA587" s="1">
        <v>23.19</v>
      </c>
      <c r="AB587" s="1">
        <v>47.26</v>
      </c>
      <c r="AC587" s="1">
        <v>0.07531</v>
      </c>
      <c r="AD587" s="4">
        <v>761400000</v>
      </c>
      <c r="AE587" s="4">
        <v>5039000000</v>
      </c>
      <c r="AF587" s="4">
        <f t="shared" si="116"/>
        <v>0.0525465838509317</v>
      </c>
      <c r="AG587" s="4">
        <f t="shared" si="117"/>
        <v>0.151101409009724</v>
      </c>
      <c r="AH587" s="3">
        <v>1.754283</v>
      </c>
      <c r="AI587" s="4">
        <v>7326000000</v>
      </c>
      <c r="AJ587" s="4">
        <v>6752000000</v>
      </c>
      <c r="AK587" s="4">
        <f t="shared" si="118"/>
        <v>0.817631387745217</v>
      </c>
      <c r="AL587" s="4">
        <f t="shared" si="119"/>
        <v>0.887139743279244</v>
      </c>
      <c r="AM587" s="1">
        <v>33.33</v>
      </c>
      <c r="AN587" s="1">
        <v>0.1592</v>
      </c>
    </row>
    <row r="588" spans="1:40">
      <c r="A588" s="1">
        <v>300073</v>
      </c>
      <c r="B588" s="1">
        <v>2022</v>
      </c>
      <c r="C588" s="4">
        <v>2233000000</v>
      </c>
      <c r="D588" s="4">
        <v>191500000</v>
      </c>
      <c r="E588" s="4">
        <v>21260000000</v>
      </c>
      <c r="F588" s="2">
        <f t="shared" si="108"/>
        <v>2424500000</v>
      </c>
      <c r="G588" s="2">
        <f t="shared" si="109"/>
        <v>21.6088911545097</v>
      </c>
      <c r="H588" s="2">
        <f t="shared" si="110"/>
        <v>0.114040451552211</v>
      </c>
      <c r="I588" s="5">
        <v>128</v>
      </c>
      <c r="J588" s="5">
        <v>70</v>
      </c>
      <c r="K588" s="5">
        <f t="shared" si="111"/>
        <v>4.85981240436167</v>
      </c>
      <c r="L588" s="5">
        <f t="shared" si="112"/>
        <v>4.26267987704132</v>
      </c>
      <c r="M588" s="4">
        <v>21560000000</v>
      </c>
      <c r="N588" s="4">
        <f t="shared" si="113"/>
        <v>23.7941055829872</v>
      </c>
      <c r="O588" s="4">
        <v>11490000000</v>
      </c>
      <c r="P588" s="4">
        <v>506500000</v>
      </c>
      <c r="Q588" s="1">
        <v>0.467</v>
      </c>
      <c r="R588" s="1">
        <v>0.1001</v>
      </c>
      <c r="S588" s="1">
        <v>0.1048</v>
      </c>
      <c r="T588" s="1">
        <v>0.1966</v>
      </c>
      <c r="U588" s="1">
        <v>371</v>
      </c>
      <c r="V588" s="1">
        <f t="shared" si="114"/>
        <v>5.91889385427315</v>
      </c>
      <c r="W588" s="1">
        <v>23.86</v>
      </c>
      <c r="X588" s="4">
        <v>860300000</v>
      </c>
      <c r="Y588" s="1">
        <f t="shared" si="115"/>
        <v>20.5727917235916</v>
      </c>
      <c r="Z588" s="1">
        <v>4.05</v>
      </c>
      <c r="AA588" s="1">
        <v>23.19</v>
      </c>
      <c r="AB588" s="1">
        <v>42.1</v>
      </c>
      <c r="AC588" s="1">
        <v>0.104781</v>
      </c>
      <c r="AD588" s="4">
        <v>1160000000</v>
      </c>
      <c r="AE588" s="4">
        <v>10070000000</v>
      </c>
      <c r="AF588" s="4">
        <f t="shared" si="116"/>
        <v>0.0538033395176252</v>
      </c>
      <c r="AG588" s="4">
        <f t="shared" si="117"/>
        <v>0.11519364448858</v>
      </c>
      <c r="AH588" s="3">
        <v>1.013701</v>
      </c>
      <c r="AI588" s="4">
        <v>18410000000</v>
      </c>
      <c r="AJ588" s="4">
        <v>17560000000</v>
      </c>
      <c r="AK588" s="4">
        <f t="shared" si="118"/>
        <v>0.825964252116651</v>
      </c>
      <c r="AL588" s="4">
        <f t="shared" si="119"/>
        <v>0.865945437441204</v>
      </c>
      <c r="AM588" s="1">
        <v>33.33</v>
      </c>
      <c r="AN588" s="1">
        <v>0.0731</v>
      </c>
    </row>
    <row r="589" spans="1:40">
      <c r="A589" s="1">
        <v>300073</v>
      </c>
      <c r="B589" s="1">
        <v>2023</v>
      </c>
      <c r="C589" s="4">
        <v>3557000000</v>
      </c>
      <c r="D589" s="4">
        <v>285700000</v>
      </c>
      <c r="E589" s="4">
        <v>15130000000</v>
      </c>
      <c r="F589" s="2">
        <f t="shared" si="108"/>
        <v>3842700000</v>
      </c>
      <c r="G589" s="2">
        <f t="shared" si="109"/>
        <v>22.0694410814695</v>
      </c>
      <c r="H589" s="2">
        <f t="shared" si="110"/>
        <v>0.253978849966953</v>
      </c>
      <c r="I589" s="5">
        <v>128</v>
      </c>
      <c r="J589" s="5">
        <v>70</v>
      </c>
      <c r="K589" s="5">
        <f t="shared" si="111"/>
        <v>4.85981240436167</v>
      </c>
      <c r="L589" s="5">
        <f t="shared" si="112"/>
        <v>4.26267987704132</v>
      </c>
      <c r="M589" s="4">
        <v>17410000000</v>
      </c>
      <c r="N589" s="4">
        <f t="shared" si="113"/>
        <v>23.5803105907265</v>
      </c>
      <c r="O589" s="4">
        <v>13270000000</v>
      </c>
      <c r="P589" s="4">
        <v>506500000</v>
      </c>
      <c r="Q589" s="1">
        <v>0.2375</v>
      </c>
      <c r="R589" s="1">
        <v>0.1146</v>
      </c>
      <c r="S589" s="1">
        <v>0.1102</v>
      </c>
      <c r="T589" s="1">
        <v>0.1446</v>
      </c>
      <c r="U589" s="1">
        <v>412</v>
      </c>
      <c r="V589" s="1">
        <f t="shared" si="114"/>
        <v>6.02344759296103</v>
      </c>
      <c r="W589" s="1">
        <v>23.94</v>
      </c>
      <c r="X589" s="4">
        <v>407800000</v>
      </c>
      <c r="Y589" s="1">
        <f t="shared" si="115"/>
        <v>19.8262874161046</v>
      </c>
      <c r="Z589" s="1">
        <v>2.7</v>
      </c>
      <c r="AA589" s="1">
        <v>23.19</v>
      </c>
      <c r="AB589" s="1">
        <v>39.21</v>
      </c>
      <c r="AC589" s="1">
        <v>0.110217</v>
      </c>
      <c r="AD589" s="4">
        <v>1222000000</v>
      </c>
      <c r="AE589" s="4">
        <v>4135000000</v>
      </c>
      <c r="AF589" s="4">
        <f t="shared" si="116"/>
        <v>0.0701895462377944</v>
      </c>
      <c r="AG589" s="4">
        <f t="shared" si="117"/>
        <v>0.29552599758162</v>
      </c>
      <c r="AH589" s="3">
        <v>1.150905</v>
      </c>
      <c r="AI589" s="4">
        <v>12810000000</v>
      </c>
      <c r="AJ589" s="4">
        <v>12400000000</v>
      </c>
      <c r="AK589" s="4">
        <f t="shared" si="118"/>
        <v>0.819563780568407</v>
      </c>
      <c r="AL589" s="4">
        <f t="shared" si="119"/>
        <v>0.846662260409782</v>
      </c>
      <c r="AM589" s="1">
        <v>33.33</v>
      </c>
      <c r="AN589" s="1">
        <v>0.1138</v>
      </c>
    </row>
    <row r="590" spans="1:40">
      <c r="A590" s="1">
        <v>300080</v>
      </c>
      <c r="B590" s="1">
        <v>2018</v>
      </c>
      <c r="C590" s="4">
        <v>1787000000</v>
      </c>
      <c r="D590" s="1">
        <v>56768675</v>
      </c>
      <c r="E590" s="4">
        <v>2786000000</v>
      </c>
      <c r="F590" s="2">
        <f t="shared" si="108"/>
        <v>1843768675</v>
      </c>
      <c r="G590" s="2">
        <f t="shared" si="109"/>
        <v>21.3350775068147</v>
      </c>
      <c r="H590" s="2">
        <f t="shared" si="110"/>
        <v>0.661797801507538</v>
      </c>
      <c r="I590" s="5">
        <v>200</v>
      </c>
      <c r="J590" s="5">
        <v>64</v>
      </c>
      <c r="K590" s="5">
        <f t="shared" si="111"/>
        <v>5.30330490805908</v>
      </c>
      <c r="L590" s="5">
        <f t="shared" si="112"/>
        <v>4.17438726989564</v>
      </c>
      <c r="M590" s="4">
        <v>5013000000</v>
      </c>
      <c r="N590" s="4">
        <f t="shared" si="113"/>
        <v>22.3353003752278</v>
      </c>
      <c r="O590" s="4">
        <v>1930000000</v>
      </c>
      <c r="P590" s="4">
        <v>502800000</v>
      </c>
      <c r="Q590" s="1">
        <v>0.6151</v>
      </c>
      <c r="R590" s="1">
        <v>-0.0073</v>
      </c>
      <c r="S590" s="1">
        <v>-0.0502</v>
      </c>
      <c r="T590" s="1">
        <v>-0.1305</v>
      </c>
      <c r="U590" s="1">
        <v>253</v>
      </c>
      <c r="V590" s="1">
        <f t="shared" si="114"/>
        <v>5.53733426701854</v>
      </c>
      <c r="W590" s="1">
        <v>9.2</v>
      </c>
      <c r="X590" s="1">
        <v>88227593</v>
      </c>
      <c r="Y590" s="1">
        <f t="shared" si="115"/>
        <v>18.295430317856</v>
      </c>
      <c r="Z590" s="1">
        <v>3.17</v>
      </c>
      <c r="AA590" s="1">
        <v>20.02</v>
      </c>
      <c r="AB590" s="1">
        <v>29.33</v>
      </c>
      <c r="AC590" s="1">
        <v>-0.050238</v>
      </c>
      <c r="AD590" s="4">
        <v>202700000</v>
      </c>
      <c r="AE590" s="4">
        <v>3083000000</v>
      </c>
      <c r="AF590" s="4">
        <f t="shared" si="116"/>
        <v>0.0404348693397167</v>
      </c>
      <c r="AG590" s="4">
        <f t="shared" si="117"/>
        <v>0.065747648394421</v>
      </c>
      <c r="AH590" s="3">
        <v>1.799105</v>
      </c>
      <c r="AI590" s="4">
        <v>3284000000</v>
      </c>
      <c r="AJ590" s="4">
        <v>2393000000</v>
      </c>
      <c r="AK590" s="4">
        <f t="shared" si="118"/>
        <v>0.858937544867193</v>
      </c>
      <c r="AL590" s="4">
        <f t="shared" si="119"/>
        <v>1.17875089734386</v>
      </c>
      <c r="AM590" s="1">
        <v>33.33</v>
      </c>
      <c r="AN590" s="1">
        <v>0.8606</v>
      </c>
    </row>
    <row r="591" spans="1:40">
      <c r="A591" s="1">
        <v>300080</v>
      </c>
      <c r="B591" s="1">
        <v>2019</v>
      </c>
      <c r="C591" s="4">
        <v>2524000000</v>
      </c>
      <c r="D591" s="4">
        <v>227700000</v>
      </c>
      <c r="E591" s="4">
        <v>5982000000</v>
      </c>
      <c r="F591" s="2">
        <f t="shared" si="108"/>
        <v>2751700000</v>
      </c>
      <c r="G591" s="2">
        <f t="shared" si="109"/>
        <v>21.7354847394474</v>
      </c>
      <c r="H591" s="2">
        <f t="shared" si="110"/>
        <v>0.459996656636576</v>
      </c>
      <c r="I591" s="5">
        <v>207</v>
      </c>
      <c r="J591" s="5">
        <v>74</v>
      </c>
      <c r="K591" s="5">
        <f t="shared" si="111"/>
        <v>5.33753807970132</v>
      </c>
      <c r="L591" s="5">
        <f t="shared" si="112"/>
        <v>4.31748811353631</v>
      </c>
      <c r="M591" s="4">
        <v>8895000000</v>
      </c>
      <c r="N591" s="4">
        <f t="shared" si="113"/>
        <v>22.9087551580642</v>
      </c>
      <c r="O591" s="4">
        <v>5467000000</v>
      </c>
      <c r="P591" s="4">
        <v>2024000000</v>
      </c>
      <c r="Q591" s="1">
        <v>0.3855</v>
      </c>
      <c r="R591" s="1">
        <v>0.1133</v>
      </c>
      <c r="S591" s="1">
        <v>0.0752</v>
      </c>
      <c r="T591" s="1">
        <v>0.1224</v>
      </c>
      <c r="U591" s="1">
        <v>366</v>
      </c>
      <c r="V591" s="1">
        <f t="shared" si="114"/>
        <v>5.90536184805457</v>
      </c>
      <c r="W591" s="1">
        <v>10.8</v>
      </c>
      <c r="X591" s="4">
        <v>210800000</v>
      </c>
      <c r="Y591" s="1">
        <f t="shared" si="115"/>
        <v>19.1664203746315</v>
      </c>
      <c r="Z591" s="1">
        <v>3.52</v>
      </c>
      <c r="AA591" s="1">
        <v>48.31</v>
      </c>
      <c r="AB591" s="1">
        <v>79.66</v>
      </c>
      <c r="AC591" s="1">
        <v>0.075207</v>
      </c>
      <c r="AD591" s="4">
        <v>1108000000</v>
      </c>
      <c r="AE591" s="4">
        <v>3429000000</v>
      </c>
      <c r="AF591" s="4">
        <f t="shared" si="116"/>
        <v>0.124564362001124</v>
      </c>
      <c r="AG591" s="4">
        <f t="shared" si="117"/>
        <v>0.323126275882181</v>
      </c>
      <c r="AH591" s="3">
        <v>1.486951</v>
      </c>
      <c r="AI591" s="4">
        <v>4609000000</v>
      </c>
      <c r="AJ591" s="4">
        <v>3850000000</v>
      </c>
      <c r="AK591" s="4">
        <f t="shared" si="118"/>
        <v>0.643597459043798</v>
      </c>
      <c r="AL591" s="4">
        <f t="shared" si="119"/>
        <v>0.770478100969575</v>
      </c>
      <c r="AM591" s="1">
        <v>33.33</v>
      </c>
      <c r="AN591" s="1">
        <v>0.5665</v>
      </c>
    </row>
    <row r="592" spans="1:40">
      <c r="A592" s="1">
        <v>300080</v>
      </c>
      <c r="B592" s="1">
        <v>2020</v>
      </c>
      <c r="C592" s="4">
        <v>3667000000</v>
      </c>
      <c r="D592" s="4">
        <v>222600000</v>
      </c>
      <c r="E592" s="4">
        <v>3969000000</v>
      </c>
      <c r="F592" s="2">
        <f t="shared" si="108"/>
        <v>3889600000</v>
      </c>
      <c r="G592" s="2">
        <f t="shared" si="109"/>
        <v>22.0815721615261</v>
      </c>
      <c r="H592" s="2">
        <f t="shared" si="110"/>
        <v>0.979994960947342</v>
      </c>
      <c r="I592" s="5">
        <v>207</v>
      </c>
      <c r="J592" s="5">
        <v>74</v>
      </c>
      <c r="K592" s="5">
        <f t="shared" si="111"/>
        <v>5.33753807970132</v>
      </c>
      <c r="L592" s="5">
        <f t="shared" si="112"/>
        <v>4.31748811353631</v>
      </c>
      <c r="M592" s="4">
        <v>9394000000</v>
      </c>
      <c r="N592" s="4">
        <f t="shared" si="113"/>
        <v>22.9633370245512</v>
      </c>
      <c r="O592" s="4">
        <v>5266000000</v>
      </c>
      <c r="P592" s="4">
        <v>2081000000</v>
      </c>
      <c r="Q592" s="1">
        <v>0.4394</v>
      </c>
      <c r="R592" s="1">
        <v>-0.002</v>
      </c>
      <c r="S592" s="1">
        <v>-0.0078</v>
      </c>
      <c r="T592" s="1">
        <v>-0.0139</v>
      </c>
      <c r="U592" s="1">
        <v>342</v>
      </c>
      <c r="V592" s="1">
        <f t="shared" si="114"/>
        <v>5.83773044716594</v>
      </c>
      <c r="W592" s="1">
        <v>7.74</v>
      </c>
      <c r="X592" s="4">
        <v>161800000</v>
      </c>
      <c r="Y592" s="1">
        <f t="shared" si="115"/>
        <v>18.9018715625887</v>
      </c>
      <c r="Z592" s="1">
        <v>4.08</v>
      </c>
      <c r="AA592" s="1">
        <v>46.98</v>
      </c>
      <c r="AB592" s="1">
        <v>78.58</v>
      </c>
      <c r="AC592" s="1">
        <v>-0.007779</v>
      </c>
      <c r="AD592" s="4">
        <v>250000000</v>
      </c>
      <c r="AE592" s="4">
        <v>4128000000</v>
      </c>
      <c r="AF592" s="4">
        <f t="shared" si="116"/>
        <v>0.0266127315307643</v>
      </c>
      <c r="AG592" s="4">
        <f t="shared" si="117"/>
        <v>0.060562015503876</v>
      </c>
      <c r="AH592" s="3">
        <v>2.367132</v>
      </c>
      <c r="AI592" s="4">
        <v>4199000000</v>
      </c>
      <c r="AJ592" s="4">
        <v>3678000000</v>
      </c>
      <c r="AK592" s="4">
        <f t="shared" si="118"/>
        <v>0.926681783824641</v>
      </c>
      <c r="AL592" s="4">
        <f t="shared" si="119"/>
        <v>1.05794910556815</v>
      </c>
      <c r="AM592" s="1">
        <v>33.33</v>
      </c>
      <c r="AN592" s="1">
        <v>1.1128</v>
      </c>
    </row>
    <row r="593" spans="1:40">
      <c r="A593" s="1">
        <v>300080</v>
      </c>
      <c r="B593" s="1">
        <v>2021</v>
      </c>
      <c r="C593" s="4">
        <v>4061000000</v>
      </c>
      <c r="D593" s="4">
        <v>249700000</v>
      </c>
      <c r="E593" s="4">
        <v>5778000000</v>
      </c>
      <c r="F593" s="2">
        <f t="shared" si="108"/>
        <v>4310700000</v>
      </c>
      <c r="G593" s="2">
        <f t="shared" si="109"/>
        <v>22.1843661408675</v>
      </c>
      <c r="H593" s="2">
        <f t="shared" si="110"/>
        <v>0.746053997923157</v>
      </c>
      <c r="I593" s="5">
        <v>207</v>
      </c>
      <c r="J593" s="5">
        <v>74</v>
      </c>
      <c r="K593" s="5">
        <f t="shared" si="111"/>
        <v>5.33753807970132</v>
      </c>
      <c r="L593" s="5">
        <f t="shared" si="112"/>
        <v>4.31748811353631</v>
      </c>
      <c r="M593" s="4">
        <v>10330000000</v>
      </c>
      <c r="N593" s="4">
        <f t="shared" si="113"/>
        <v>23.058318120078</v>
      </c>
      <c r="O593" s="4">
        <v>5572000000</v>
      </c>
      <c r="P593" s="4">
        <v>2162000000</v>
      </c>
      <c r="Q593" s="1">
        <v>0.4608</v>
      </c>
      <c r="R593" s="1">
        <v>-0.0135</v>
      </c>
      <c r="S593" s="1">
        <v>-0.0245</v>
      </c>
      <c r="T593" s="1">
        <v>-0.0454</v>
      </c>
      <c r="U593" s="1">
        <v>401</v>
      </c>
      <c r="V593" s="1">
        <f t="shared" si="114"/>
        <v>5.99645208861902</v>
      </c>
      <c r="W593" s="1">
        <v>9.19</v>
      </c>
      <c r="X593" s="4">
        <v>208200000</v>
      </c>
      <c r="Y593" s="1">
        <f t="shared" si="115"/>
        <v>19.1540097141451</v>
      </c>
      <c r="Z593" s="1">
        <v>3.6</v>
      </c>
      <c r="AA593" s="1">
        <v>45.23</v>
      </c>
      <c r="AB593" s="1">
        <v>74.31</v>
      </c>
      <c r="AC593" s="1">
        <v>-0.024503</v>
      </c>
      <c r="AD593" s="4">
        <v>-263300000</v>
      </c>
      <c r="AE593" s="4">
        <v>4762000000</v>
      </c>
      <c r="AF593" s="4">
        <f t="shared" si="116"/>
        <v>-0.0254888673765731</v>
      </c>
      <c r="AG593" s="4">
        <f t="shared" si="117"/>
        <v>-0.0552918941621168</v>
      </c>
      <c r="AH593" s="3">
        <v>1.78869</v>
      </c>
      <c r="AI593" s="4">
        <v>6067000000</v>
      </c>
      <c r="AJ593" s="4">
        <v>5448000000</v>
      </c>
      <c r="AK593" s="4">
        <f t="shared" si="118"/>
        <v>0.942886812045691</v>
      </c>
      <c r="AL593" s="4">
        <f t="shared" si="119"/>
        <v>1.05001730702665</v>
      </c>
      <c r="AM593" s="1">
        <v>33.33</v>
      </c>
      <c r="AN593" s="1">
        <v>0.7553</v>
      </c>
    </row>
    <row r="594" spans="1:40">
      <c r="A594" s="1">
        <v>300080</v>
      </c>
      <c r="B594" s="1">
        <v>2022</v>
      </c>
      <c r="C594" s="4">
        <v>4484000000</v>
      </c>
      <c r="D594" s="4">
        <v>250400000</v>
      </c>
      <c r="E594" s="4">
        <v>11250000000</v>
      </c>
      <c r="F594" s="2">
        <f t="shared" si="108"/>
        <v>4734400000</v>
      </c>
      <c r="G594" s="2">
        <f t="shared" si="109"/>
        <v>22.2781208396102</v>
      </c>
      <c r="H594" s="2">
        <f t="shared" si="110"/>
        <v>0.420835555555556</v>
      </c>
      <c r="I594" s="5">
        <v>207</v>
      </c>
      <c r="J594" s="5">
        <v>74</v>
      </c>
      <c r="K594" s="5">
        <f t="shared" si="111"/>
        <v>5.33753807970132</v>
      </c>
      <c r="L594" s="5">
        <f t="shared" si="112"/>
        <v>4.31748811353631</v>
      </c>
      <c r="M594" s="4">
        <v>13450000000</v>
      </c>
      <c r="N594" s="4">
        <f t="shared" si="113"/>
        <v>23.3222449429943</v>
      </c>
      <c r="O594" s="4">
        <v>6483000000</v>
      </c>
      <c r="P594" s="4">
        <v>2176000000</v>
      </c>
      <c r="Q594" s="1">
        <v>0.5178</v>
      </c>
      <c r="R594" s="1">
        <v>0.0563</v>
      </c>
      <c r="S594" s="1">
        <v>0.0418</v>
      </c>
      <c r="T594" s="1">
        <v>0.0867</v>
      </c>
      <c r="U594" s="1">
        <v>411</v>
      </c>
      <c r="V594" s="1">
        <f t="shared" si="114"/>
        <v>6.02102334934953</v>
      </c>
      <c r="W594" s="1">
        <v>7.92</v>
      </c>
      <c r="X594" s="4">
        <v>384300000</v>
      </c>
      <c r="Y594" s="1">
        <f t="shared" si="115"/>
        <v>19.7669340555351</v>
      </c>
      <c r="Z594" s="1">
        <v>3.42</v>
      </c>
      <c r="AA594" s="1">
        <v>46.84</v>
      </c>
      <c r="AB594" s="1">
        <v>74.08</v>
      </c>
      <c r="AC594" s="1">
        <v>0.041812</v>
      </c>
      <c r="AD594" s="4">
        <v>-291500000</v>
      </c>
      <c r="AE594" s="4">
        <v>6963000000</v>
      </c>
      <c r="AF594" s="4">
        <f t="shared" si="116"/>
        <v>-0.0216728624535316</v>
      </c>
      <c r="AG594" s="4">
        <f t="shared" si="117"/>
        <v>-0.0418641390205371</v>
      </c>
      <c r="AH594" s="3">
        <v>1.195726</v>
      </c>
      <c r="AI594" s="4">
        <v>10670000000</v>
      </c>
      <c r="AJ594" s="4">
        <v>9843000000</v>
      </c>
      <c r="AK594" s="4">
        <f t="shared" si="118"/>
        <v>0.874933333333333</v>
      </c>
      <c r="AL594" s="4">
        <f t="shared" si="119"/>
        <v>0.948444444444444</v>
      </c>
      <c r="AM594" s="1">
        <v>33.33</v>
      </c>
      <c r="AN594" s="1">
        <v>0.4617</v>
      </c>
    </row>
    <row r="595" spans="1:40">
      <c r="A595" s="1">
        <v>300080</v>
      </c>
      <c r="B595" s="1">
        <v>2023</v>
      </c>
      <c r="C595" s="4">
        <v>5060000000</v>
      </c>
      <c r="D595" s="4">
        <v>252300000</v>
      </c>
      <c r="E595" s="4">
        <v>9884000000</v>
      </c>
      <c r="F595" s="2">
        <f t="shared" si="108"/>
        <v>5312300000</v>
      </c>
      <c r="G595" s="2">
        <f t="shared" si="109"/>
        <v>22.3932907234295</v>
      </c>
      <c r="H595" s="2">
        <f t="shared" si="110"/>
        <v>0.537464589235128</v>
      </c>
      <c r="I595" s="5">
        <v>207</v>
      </c>
      <c r="J595" s="5">
        <v>74</v>
      </c>
      <c r="K595" s="5">
        <f t="shared" si="111"/>
        <v>5.33753807970132</v>
      </c>
      <c r="L595" s="5">
        <f t="shared" si="112"/>
        <v>4.31748811353631</v>
      </c>
      <c r="M595" s="4">
        <v>16840000000</v>
      </c>
      <c r="N595" s="4">
        <f t="shared" si="113"/>
        <v>23.5470228457606</v>
      </c>
      <c r="O595" s="4">
        <v>7678000000</v>
      </c>
      <c r="P595" s="4">
        <v>2176000000</v>
      </c>
      <c r="Q595" s="1">
        <v>0.5441</v>
      </c>
      <c r="R595" s="1">
        <v>0.0134</v>
      </c>
      <c r="S595" s="1">
        <v>0.0016</v>
      </c>
      <c r="T595" s="1">
        <v>0.0036</v>
      </c>
      <c r="U595" s="1">
        <v>643</v>
      </c>
      <c r="V595" s="1">
        <f t="shared" si="114"/>
        <v>6.46769872610435</v>
      </c>
      <c r="W595" s="1">
        <v>11.67</v>
      </c>
      <c r="X595" s="4">
        <v>361300000</v>
      </c>
      <c r="Y595" s="1">
        <f t="shared" si="115"/>
        <v>19.7052191961179</v>
      </c>
      <c r="Z595" s="1">
        <v>3.65</v>
      </c>
      <c r="AA595" s="1">
        <v>48.51</v>
      </c>
      <c r="AB595" s="1">
        <v>75.11</v>
      </c>
      <c r="AC595" s="1">
        <v>0.001639</v>
      </c>
      <c r="AD595" s="4">
        <v>148400000</v>
      </c>
      <c r="AE595" s="4">
        <v>9163000000</v>
      </c>
      <c r="AF595" s="4">
        <f t="shared" si="116"/>
        <v>0.00881235154394299</v>
      </c>
      <c r="AG595" s="4">
        <f t="shared" si="117"/>
        <v>0.0161955691367456</v>
      </c>
      <c r="AH595" s="3">
        <v>1.703864</v>
      </c>
      <c r="AI595" s="4">
        <v>9809000000</v>
      </c>
      <c r="AJ595" s="4">
        <v>8860000000</v>
      </c>
      <c r="AK595" s="4">
        <f t="shared" si="118"/>
        <v>0.896398219344395</v>
      </c>
      <c r="AL595" s="4">
        <f t="shared" si="119"/>
        <v>0.992411978955888</v>
      </c>
      <c r="AM595" s="1">
        <v>33.33</v>
      </c>
      <c r="AN595" s="1">
        <v>0.5573</v>
      </c>
    </row>
    <row r="596" spans="1:40">
      <c r="A596" s="1">
        <v>300105</v>
      </c>
      <c r="B596" s="1">
        <v>2018</v>
      </c>
      <c r="C596" s="4">
        <v>150700000</v>
      </c>
      <c r="D596" s="1">
        <v>47049300</v>
      </c>
      <c r="E596" s="4">
        <v>463800000</v>
      </c>
      <c r="F596" s="2">
        <f t="shared" si="108"/>
        <v>197749300</v>
      </c>
      <c r="G596" s="2">
        <f t="shared" si="109"/>
        <v>19.1025106247828</v>
      </c>
      <c r="H596" s="2">
        <f t="shared" si="110"/>
        <v>0.426367615351445</v>
      </c>
      <c r="I596" s="5">
        <v>402</v>
      </c>
      <c r="J596" s="5">
        <v>91</v>
      </c>
      <c r="K596" s="5">
        <f t="shared" si="111"/>
        <v>5.99893656194668</v>
      </c>
      <c r="L596" s="5">
        <f t="shared" si="112"/>
        <v>4.52178857704904</v>
      </c>
      <c r="M596" s="4">
        <v>2311000000</v>
      </c>
      <c r="N596" s="4">
        <f t="shared" si="113"/>
        <v>21.5609461682387</v>
      </c>
      <c r="O596" s="4">
        <v>1944000000</v>
      </c>
      <c r="P596" s="4">
        <v>513200000</v>
      </c>
      <c r="Q596" s="1">
        <v>0.1585</v>
      </c>
      <c r="R596" s="1">
        <v>0.0003</v>
      </c>
      <c r="S596" s="1">
        <v>0.0031</v>
      </c>
      <c r="T596" s="1">
        <v>0.0037</v>
      </c>
      <c r="U596" s="1">
        <v>150</v>
      </c>
      <c r="V596" s="1">
        <f t="shared" si="114"/>
        <v>5.01727983681492</v>
      </c>
      <c r="W596" s="1">
        <v>26.46</v>
      </c>
      <c r="X596" s="1">
        <v>44454372</v>
      </c>
      <c r="Y596" s="1">
        <f t="shared" si="115"/>
        <v>17.6099738727927</v>
      </c>
      <c r="Z596" s="1">
        <v>9.58</v>
      </c>
      <c r="AA596" s="1">
        <v>23.25</v>
      </c>
      <c r="AB596" s="1">
        <v>48.79</v>
      </c>
      <c r="AC596" s="1">
        <v>0.0031</v>
      </c>
      <c r="AD596" s="1">
        <v>95742240</v>
      </c>
      <c r="AE596" s="4">
        <v>366300000</v>
      </c>
      <c r="AF596" s="4">
        <f t="shared" si="116"/>
        <v>0.0414289225443531</v>
      </c>
      <c r="AG596" s="4">
        <f t="shared" si="117"/>
        <v>0.261376576576577</v>
      </c>
      <c r="AH596" s="3">
        <v>4.981625</v>
      </c>
      <c r="AI596" s="4">
        <v>492300000</v>
      </c>
      <c r="AJ596" s="4">
        <v>358700000</v>
      </c>
      <c r="AK596" s="4">
        <f t="shared" si="118"/>
        <v>0.773393704182837</v>
      </c>
      <c r="AL596" s="4">
        <f t="shared" si="119"/>
        <v>1.0614489003881</v>
      </c>
      <c r="AM596" s="1">
        <v>33.33</v>
      </c>
      <c r="AN596" s="1">
        <v>1.2224</v>
      </c>
    </row>
    <row r="597" spans="1:40">
      <c r="A597" s="1">
        <v>300105</v>
      </c>
      <c r="B597" s="1">
        <v>2019</v>
      </c>
      <c r="C597" s="4">
        <v>133200000</v>
      </c>
      <c r="D597" s="1">
        <v>46270418</v>
      </c>
      <c r="E597" s="4">
        <v>513300000</v>
      </c>
      <c r="F597" s="2">
        <f t="shared" si="108"/>
        <v>179470418</v>
      </c>
      <c r="G597" s="2">
        <f t="shared" si="109"/>
        <v>19.0055209500828</v>
      </c>
      <c r="H597" s="2">
        <f t="shared" si="110"/>
        <v>0.349640401324761</v>
      </c>
      <c r="I597" s="5">
        <v>449</v>
      </c>
      <c r="J597" s="5">
        <v>109</v>
      </c>
      <c r="K597" s="5">
        <f t="shared" si="111"/>
        <v>6.10924758276437</v>
      </c>
      <c r="L597" s="5">
        <f t="shared" si="112"/>
        <v>4.70048036579242</v>
      </c>
      <c r="M597" s="4">
        <v>2224000000</v>
      </c>
      <c r="N597" s="4">
        <f t="shared" si="113"/>
        <v>21.5225732133347</v>
      </c>
      <c r="O597" s="4">
        <v>1952000000</v>
      </c>
      <c r="P597" s="4">
        <v>513200000</v>
      </c>
      <c r="Q597" s="1">
        <v>0.1223</v>
      </c>
      <c r="R597" s="1">
        <v>0.0032</v>
      </c>
      <c r="S597" s="1">
        <v>0.0061</v>
      </c>
      <c r="T597" s="1">
        <v>0.007</v>
      </c>
      <c r="U597" s="1">
        <v>166</v>
      </c>
      <c r="V597" s="1">
        <f t="shared" si="114"/>
        <v>5.11799381241676</v>
      </c>
      <c r="W597" s="1">
        <v>29.02</v>
      </c>
      <c r="X597" s="1">
        <v>55306775</v>
      </c>
      <c r="Y597" s="1">
        <f t="shared" si="115"/>
        <v>17.8284059725508</v>
      </c>
      <c r="Z597" s="1">
        <v>10.77</v>
      </c>
      <c r="AA597" s="1">
        <v>23.25</v>
      </c>
      <c r="AB597" s="1">
        <v>48.99</v>
      </c>
      <c r="AC597" s="1">
        <v>0.006145</v>
      </c>
      <c r="AD597" s="1">
        <v>15899660</v>
      </c>
      <c r="AE597" s="4">
        <v>272000000</v>
      </c>
      <c r="AF597" s="4">
        <f t="shared" si="116"/>
        <v>0.00714912769784173</v>
      </c>
      <c r="AG597" s="4">
        <f t="shared" si="117"/>
        <v>0.0584546323529412</v>
      </c>
      <c r="AH597" s="3">
        <v>4.333067</v>
      </c>
      <c r="AI597" s="4">
        <v>568300000</v>
      </c>
      <c r="AJ597" s="4">
        <v>428100000</v>
      </c>
      <c r="AK597" s="4">
        <f t="shared" si="118"/>
        <v>0.834015195791935</v>
      </c>
      <c r="AL597" s="4">
        <f t="shared" si="119"/>
        <v>1.10714981492305</v>
      </c>
      <c r="AM597" s="1">
        <v>33.33</v>
      </c>
      <c r="AN597" s="1">
        <v>1.1143</v>
      </c>
    </row>
    <row r="598" spans="1:40">
      <c r="A598" s="1">
        <v>300105</v>
      </c>
      <c r="B598" s="1">
        <v>2020</v>
      </c>
      <c r="C598" s="4">
        <v>120600000</v>
      </c>
      <c r="D598" s="1">
        <v>45508141</v>
      </c>
      <c r="E598" s="4">
        <v>458300000</v>
      </c>
      <c r="F598" s="2">
        <f t="shared" si="108"/>
        <v>166108141</v>
      </c>
      <c r="G598" s="2">
        <f t="shared" si="109"/>
        <v>18.9281495860254</v>
      </c>
      <c r="H598" s="2">
        <f t="shared" si="110"/>
        <v>0.362444121754309</v>
      </c>
      <c r="I598" s="5">
        <v>519</v>
      </c>
      <c r="J598" s="5">
        <v>141</v>
      </c>
      <c r="K598" s="5">
        <f t="shared" si="111"/>
        <v>6.25382881157547</v>
      </c>
      <c r="L598" s="5">
        <f t="shared" si="112"/>
        <v>4.95582705760126</v>
      </c>
      <c r="M598" s="4">
        <v>2258000000</v>
      </c>
      <c r="N598" s="4">
        <f t="shared" si="113"/>
        <v>21.5377453026739</v>
      </c>
      <c r="O598" s="4">
        <v>1859000000</v>
      </c>
      <c r="P598" s="4">
        <v>513200000</v>
      </c>
      <c r="Q598" s="1">
        <v>0.1769</v>
      </c>
      <c r="R598" s="1">
        <v>-0.0084</v>
      </c>
      <c r="S598" s="1">
        <v>0.0043</v>
      </c>
      <c r="T598" s="1">
        <v>0.0053</v>
      </c>
      <c r="U598" s="1">
        <v>179</v>
      </c>
      <c r="V598" s="1">
        <f t="shared" si="114"/>
        <v>5.19295685089021</v>
      </c>
      <c r="W598" s="1">
        <v>31.18</v>
      </c>
      <c r="X598" s="1">
        <v>63726112</v>
      </c>
      <c r="Y598" s="1">
        <f t="shared" si="115"/>
        <v>17.9701049580546</v>
      </c>
      <c r="Z598" s="1">
        <v>13.91</v>
      </c>
      <c r="AA598" s="1">
        <v>23.25</v>
      </c>
      <c r="AB598" s="1">
        <v>48.13</v>
      </c>
      <c r="AC598" s="1">
        <v>0.004338</v>
      </c>
      <c r="AD598" s="1">
        <v>22512082</v>
      </c>
      <c r="AE598" s="4">
        <v>399400000</v>
      </c>
      <c r="AF598" s="4">
        <f t="shared" si="116"/>
        <v>0.00996992116917626</v>
      </c>
      <c r="AG598" s="4">
        <f t="shared" si="117"/>
        <v>0.0563647521281923</v>
      </c>
      <c r="AH598" s="3">
        <v>4.927089</v>
      </c>
      <c r="AI598" s="4">
        <v>478500000</v>
      </c>
      <c r="AJ598" s="4">
        <v>371500000</v>
      </c>
      <c r="AK598" s="4">
        <f t="shared" si="118"/>
        <v>0.81060440759328</v>
      </c>
      <c r="AL598" s="4">
        <f t="shared" si="119"/>
        <v>1.04407593279511</v>
      </c>
      <c r="AM598" s="1">
        <v>33.33</v>
      </c>
      <c r="AN598" s="1">
        <v>1.2525</v>
      </c>
    </row>
    <row r="599" spans="1:40">
      <c r="A599" s="1">
        <v>300105</v>
      </c>
      <c r="B599" s="1">
        <v>2021</v>
      </c>
      <c r="C599" s="4">
        <v>140700000</v>
      </c>
      <c r="D599" s="1">
        <v>47829682</v>
      </c>
      <c r="E599" s="4">
        <v>541800000</v>
      </c>
      <c r="F599" s="2">
        <f t="shared" si="108"/>
        <v>188529682</v>
      </c>
      <c r="G599" s="2">
        <f t="shared" si="109"/>
        <v>19.0547660166471</v>
      </c>
      <c r="H599" s="2">
        <f t="shared" si="110"/>
        <v>0.347969143595423</v>
      </c>
      <c r="I599" s="5">
        <v>564</v>
      </c>
      <c r="J599" s="5">
        <v>163</v>
      </c>
      <c r="K599" s="5">
        <f t="shared" si="111"/>
        <v>6.33682573114644</v>
      </c>
      <c r="L599" s="5">
        <f t="shared" si="112"/>
        <v>5.0998664278242</v>
      </c>
      <c r="M599" s="4">
        <v>2330000000</v>
      </c>
      <c r="N599" s="4">
        <f t="shared" si="113"/>
        <v>21.569134104524</v>
      </c>
      <c r="O599" s="4">
        <v>1814000000</v>
      </c>
      <c r="P599" s="4">
        <v>522400000</v>
      </c>
      <c r="Q599" s="1">
        <v>0.2217</v>
      </c>
      <c r="R599" s="1">
        <v>-0.0131</v>
      </c>
      <c r="S599" s="1">
        <v>0.0026</v>
      </c>
      <c r="T599" s="1">
        <v>0.0033</v>
      </c>
      <c r="U599" s="1">
        <v>153</v>
      </c>
      <c r="V599" s="1">
        <f t="shared" si="114"/>
        <v>5.03695260241363</v>
      </c>
      <c r="W599" s="1">
        <v>27.97</v>
      </c>
      <c r="X599" s="1">
        <v>48934600</v>
      </c>
      <c r="Y599" s="1">
        <f t="shared" si="115"/>
        <v>17.7059952707001</v>
      </c>
      <c r="Z599" s="1">
        <v>9.03</v>
      </c>
      <c r="AA599" s="1">
        <v>22.84</v>
      </c>
      <c r="AB599" s="1">
        <v>46.5</v>
      </c>
      <c r="AC599" s="1">
        <v>0.002552</v>
      </c>
      <c r="AD599" s="1">
        <v>59054529</v>
      </c>
      <c r="AE599" s="4">
        <v>516600000</v>
      </c>
      <c r="AF599" s="4">
        <f t="shared" si="116"/>
        <v>0.025345291416309</v>
      </c>
      <c r="AG599" s="4">
        <f t="shared" si="117"/>
        <v>0.114313838559814</v>
      </c>
      <c r="AH599" s="3">
        <v>4.300943</v>
      </c>
      <c r="AI599" s="4">
        <v>542000000</v>
      </c>
      <c r="AJ599" s="4">
        <v>438200000</v>
      </c>
      <c r="AK599" s="4">
        <f t="shared" si="118"/>
        <v>0.808785529715762</v>
      </c>
      <c r="AL599" s="4">
        <f t="shared" si="119"/>
        <v>1.00036913990402</v>
      </c>
      <c r="AM599" s="1">
        <v>33.33</v>
      </c>
      <c r="AN599" s="1">
        <v>1.0096</v>
      </c>
    </row>
    <row r="600" spans="1:40">
      <c r="A600" s="1">
        <v>300105</v>
      </c>
      <c r="B600" s="1">
        <v>2022</v>
      </c>
      <c r="C600" s="4">
        <v>148400000</v>
      </c>
      <c r="D600" s="1">
        <v>46579454</v>
      </c>
      <c r="E600" s="4">
        <v>732700000</v>
      </c>
      <c r="F600" s="2">
        <f t="shared" si="108"/>
        <v>194979454</v>
      </c>
      <c r="G600" s="2">
        <f t="shared" si="109"/>
        <v>19.0884047468743</v>
      </c>
      <c r="H600" s="2">
        <f t="shared" si="110"/>
        <v>0.266110896683499</v>
      </c>
      <c r="I600" s="5">
        <v>568</v>
      </c>
      <c r="J600" s="5">
        <v>163</v>
      </c>
      <c r="K600" s="5">
        <f t="shared" si="111"/>
        <v>6.34388043412633</v>
      </c>
      <c r="L600" s="5">
        <f t="shared" si="112"/>
        <v>5.0998664278242</v>
      </c>
      <c r="M600" s="4">
        <v>2576000000</v>
      </c>
      <c r="N600" s="4">
        <f t="shared" si="113"/>
        <v>21.6695036451885</v>
      </c>
      <c r="O600" s="4">
        <v>1902000000</v>
      </c>
      <c r="P600" s="4">
        <v>519000000</v>
      </c>
      <c r="Q600" s="1">
        <v>0.2614</v>
      </c>
      <c r="R600" s="1">
        <v>0.0228</v>
      </c>
      <c r="S600" s="1">
        <v>0.0344</v>
      </c>
      <c r="T600" s="1">
        <v>0.0465</v>
      </c>
      <c r="U600" s="1">
        <v>168</v>
      </c>
      <c r="V600" s="1">
        <f t="shared" si="114"/>
        <v>5.12989871492307</v>
      </c>
      <c r="W600" s="1">
        <v>31.88</v>
      </c>
      <c r="X600" s="1">
        <v>68823219</v>
      </c>
      <c r="Y600" s="1">
        <f t="shared" si="115"/>
        <v>18.0470517314333</v>
      </c>
      <c r="Z600" s="1">
        <v>9.39</v>
      </c>
      <c r="AA600" s="1">
        <v>22.99</v>
      </c>
      <c r="AB600" s="1">
        <v>51.59</v>
      </c>
      <c r="AC600" s="1">
        <v>0.034369</v>
      </c>
      <c r="AD600" s="1">
        <v>-59851316</v>
      </c>
      <c r="AE600" s="4">
        <v>673400000</v>
      </c>
      <c r="AF600" s="4">
        <f t="shared" si="116"/>
        <v>-0.0232342065217391</v>
      </c>
      <c r="AG600" s="4">
        <f t="shared" si="117"/>
        <v>-0.0888792931392931</v>
      </c>
      <c r="AH600" s="3">
        <v>3.515375</v>
      </c>
      <c r="AI600" s="4">
        <v>716200000</v>
      </c>
      <c r="AJ600" s="4">
        <v>598800000</v>
      </c>
      <c r="AK600" s="4">
        <f t="shared" si="118"/>
        <v>0.817251262453938</v>
      </c>
      <c r="AL600" s="4">
        <f t="shared" si="119"/>
        <v>0.977480551385287</v>
      </c>
      <c r="AM600" s="1">
        <v>33.33</v>
      </c>
      <c r="AN600" s="1">
        <v>0.7192</v>
      </c>
    </row>
    <row r="601" spans="1:40">
      <c r="A601" s="1">
        <v>300105</v>
      </c>
      <c r="B601" s="1">
        <v>2023</v>
      </c>
      <c r="C601" s="4">
        <v>333400000</v>
      </c>
      <c r="D601" s="1">
        <v>54389496</v>
      </c>
      <c r="E601" s="4">
        <v>1129000000</v>
      </c>
      <c r="F601" s="2">
        <f t="shared" si="108"/>
        <v>387789496</v>
      </c>
      <c r="G601" s="2">
        <f t="shared" si="109"/>
        <v>19.7759732142791</v>
      </c>
      <c r="H601" s="2">
        <f t="shared" si="110"/>
        <v>0.343480510186005</v>
      </c>
      <c r="I601" s="5">
        <v>568</v>
      </c>
      <c r="J601" s="5">
        <v>163</v>
      </c>
      <c r="K601" s="5">
        <f t="shared" si="111"/>
        <v>6.34388043412633</v>
      </c>
      <c r="L601" s="5">
        <f t="shared" si="112"/>
        <v>5.0998664278242</v>
      </c>
      <c r="M601" s="4">
        <v>2879000000</v>
      </c>
      <c r="N601" s="4">
        <f t="shared" si="113"/>
        <v>21.7807088485764</v>
      </c>
      <c r="O601" s="4">
        <v>1940000000</v>
      </c>
      <c r="P601" s="4">
        <v>516100000</v>
      </c>
      <c r="Q601" s="1">
        <v>0.326</v>
      </c>
      <c r="R601" s="1">
        <v>0.0347</v>
      </c>
      <c r="S601" s="1">
        <v>0.0491</v>
      </c>
      <c r="T601" s="1">
        <v>0.0728</v>
      </c>
      <c r="U601" s="1">
        <v>170</v>
      </c>
      <c r="V601" s="1">
        <f t="shared" si="114"/>
        <v>5.14166355650266</v>
      </c>
      <c r="W601" s="1">
        <v>32.26</v>
      </c>
      <c r="X601" s="1">
        <v>64686008</v>
      </c>
      <c r="Y601" s="1">
        <f t="shared" si="115"/>
        <v>17.9850554764237</v>
      </c>
      <c r="Z601" s="1">
        <v>5.73</v>
      </c>
      <c r="AA601" s="1">
        <v>23.12</v>
      </c>
      <c r="AB601" s="1">
        <v>46.26</v>
      </c>
      <c r="AC601" s="1">
        <v>0.049063</v>
      </c>
      <c r="AD601" s="1">
        <v>41750837</v>
      </c>
      <c r="AE601" s="4">
        <v>938400000</v>
      </c>
      <c r="AF601" s="4">
        <f t="shared" si="116"/>
        <v>0.0145018537686697</v>
      </c>
      <c r="AG601" s="4">
        <f t="shared" si="117"/>
        <v>0.0444915142796249</v>
      </c>
      <c r="AH601" s="3">
        <v>2.5494</v>
      </c>
      <c r="AI601" s="4">
        <v>1027000000</v>
      </c>
      <c r="AJ601" s="4">
        <v>897600000</v>
      </c>
      <c r="AK601" s="4">
        <f t="shared" si="118"/>
        <v>0.795039858281665</v>
      </c>
      <c r="AL601" s="4">
        <f t="shared" si="119"/>
        <v>0.909654561558902</v>
      </c>
      <c r="AM601" s="1">
        <v>33.33</v>
      </c>
      <c r="AN601" s="1">
        <v>0.4667</v>
      </c>
    </row>
    <row r="602" spans="1:40">
      <c r="A602" s="1">
        <v>300118</v>
      </c>
      <c r="B602" s="1">
        <v>2018</v>
      </c>
      <c r="C602" s="4">
        <v>6179000000</v>
      </c>
      <c r="D602" s="4">
        <v>506200000</v>
      </c>
      <c r="E602" s="4">
        <v>9752000000</v>
      </c>
      <c r="F602" s="2">
        <f t="shared" si="108"/>
        <v>6685200000</v>
      </c>
      <c r="G602" s="2">
        <f t="shared" si="109"/>
        <v>22.623161964779</v>
      </c>
      <c r="H602" s="2">
        <f t="shared" si="110"/>
        <v>0.68552091878589</v>
      </c>
      <c r="I602" s="5">
        <v>93</v>
      </c>
      <c r="J602" s="5">
        <v>27</v>
      </c>
      <c r="K602" s="5">
        <f t="shared" si="111"/>
        <v>4.54329478227</v>
      </c>
      <c r="L602" s="5">
        <f t="shared" si="112"/>
        <v>3.3322045101752</v>
      </c>
      <c r="M602" s="4">
        <v>18780000000</v>
      </c>
      <c r="N602" s="4">
        <f t="shared" si="113"/>
        <v>23.6560583107265</v>
      </c>
      <c r="O602" s="4">
        <v>8403000000</v>
      </c>
      <c r="P602" s="4">
        <v>904300000</v>
      </c>
      <c r="Q602" s="1">
        <v>0.5526</v>
      </c>
      <c r="R602" s="1">
        <v>0.0176</v>
      </c>
      <c r="S602" s="1">
        <v>0.0122</v>
      </c>
      <c r="T602" s="1">
        <v>0.0272</v>
      </c>
      <c r="U602" s="1">
        <v>1136</v>
      </c>
      <c r="V602" s="1">
        <f t="shared" si="114"/>
        <v>7.03614849375054</v>
      </c>
      <c r="W602" s="1">
        <v>17.34</v>
      </c>
      <c r="X602" s="4">
        <v>331200000</v>
      </c>
      <c r="Y602" s="1">
        <f t="shared" si="115"/>
        <v>19.6182329804754</v>
      </c>
      <c r="Z602" s="1">
        <v>3.4</v>
      </c>
      <c r="AA602" s="1">
        <v>29.1</v>
      </c>
      <c r="AB602" s="1">
        <v>51.54</v>
      </c>
      <c r="AC602" s="1">
        <v>0.012156</v>
      </c>
      <c r="AD602" s="4">
        <v>131800000</v>
      </c>
      <c r="AE602" s="4">
        <v>10380000000</v>
      </c>
      <c r="AF602" s="4">
        <f t="shared" si="116"/>
        <v>0.00701810436634718</v>
      </c>
      <c r="AG602" s="4">
        <f t="shared" si="117"/>
        <v>0.0126974951830443</v>
      </c>
      <c r="AH602" s="3">
        <v>1.925883</v>
      </c>
      <c r="AI602" s="4">
        <v>9407000000</v>
      </c>
      <c r="AJ602" s="4">
        <v>7986000000</v>
      </c>
      <c r="AK602" s="4">
        <f t="shared" si="118"/>
        <v>0.818908941755537</v>
      </c>
      <c r="AL602" s="4">
        <f t="shared" si="119"/>
        <v>0.964622641509434</v>
      </c>
      <c r="AM602" s="1">
        <v>33.33</v>
      </c>
      <c r="AN602" s="1">
        <v>0.6717</v>
      </c>
    </row>
    <row r="603" spans="1:40">
      <c r="A603" s="1">
        <v>300118</v>
      </c>
      <c r="B603" s="1">
        <v>2019</v>
      </c>
      <c r="C603" s="4">
        <v>8131000000</v>
      </c>
      <c r="D603" s="4">
        <v>611100000</v>
      </c>
      <c r="E603" s="4">
        <v>14400000000</v>
      </c>
      <c r="F603" s="2">
        <f t="shared" si="108"/>
        <v>8742100000</v>
      </c>
      <c r="G603" s="2">
        <f t="shared" si="109"/>
        <v>22.8914162723521</v>
      </c>
      <c r="H603" s="2">
        <f t="shared" si="110"/>
        <v>0.607090277777778</v>
      </c>
      <c r="I603" s="5">
        <v>109</v>
      </c>
      <c r="J603" s="5">
        <v>32</v>
      </c>
      <c r="K603" s="5">
        <f t="shared" si="111"/>
        <v>4.70048036579242</v>
      </c>
      <c r="L603" s="5">
        <f t="shared" si="112"/>
        <v>3.49650756146648</v>
      </c>
      <c r="M603" s="4">
        <v>25610000000</v>
      </c>
      <c r="N603" s="4">
        <f t="shared" si="113"/>
        <v>23.9662487371578</v>
      </c>
      <c r="O603" s="4">
        <v>9368000000</v>
      </c>
      <c r="P603" s="4">
        <v>901400000</v>
      </c>
      <c r="Q603" s="1">
        <v>0.6342</v>
      </c>
      <c r="R603" s="1">
        <v>0.0492</v>
      </c>
      <c r="S603" s="1">
        <v>0.0382</v>
      </c>
      <c r="T603" s="1">
        <v>0.1044</v>
      </c>
      <c r="U603" s="1">
        <v>1365</v>
      </c>
      <c r="V603" s="1">
        <f t="shared" si="114"/>
        <v>7.21964204013074</v>
      </c>
      <c r="W603" s="1">
        <v>18.97</v>
      </c>
      <c r="X603" s="4">
        <v>767300000</v>
      </c>
      <c r="Y603" s="1">
        <f t="shared" si="115"/>
        <v>20.4583884171479</v>
      </c>
      <c r="Z603" s="1">
        <v>5.33</v>
      </c>
      <c r="AA603" s="1">
        <v>29.19</v>
      </c>
      <c r="AB603" s="1">
        <v>50.08</v>
      </c>
      <c r="AC603" s="1">
        <v>0.03819</v>
      </c>
      <c r="AD603" s="4">
        <v>2609000000</v>
      </c>
      <c r="AE603" s="4">
        <v>16240000000</v>
      </c>
      <c r="AF603" s="4">
        <f t="shared" si="116"/>
        <v>0.101874267864116</v>
      </c>
      <c r="AG603" s="4">
        <f t="shared" si="117"/>
        <v>0.160652709359606</v>
      </c>
      <c r="AH603" s="3">
        <v>1.777912</v>
      </c>
      <c r="AI603" s="4">
        <v>13480000000</v>
      </c>
      <c r="AJ603" s="4">
        <v>11390000000</v>
      </c>
      <c r="AK603" s="4">
        <f t="shared" si="118"/>
        <v>0.790972222222222</v>
      </c>
      <c r="AL603" s="4">
        <f t="shared" si="119"/>
        <v>0.936111111111111</v>
      </c>
      <c r="AM603" s="1">
        <v>33.33</v>
      </c>
      <c r="AN603" s="1">
        <v>0.4995</v>
      </c>
    </row>
    <row r="604" spans="1:40">
      <c r="A604" s="1">
        <v>300118</v>
      </c>
      <c r="B604" s="1">
        <v>2020</v>
      </c>
      <c r="C604" s="4">
        <v>10710000000</v>
      </c>
      <c r="D604" s="4">
        <v>714400000</v>
      </c>
      <c r="E604" s="4">
        <v>16060000000</v>
      </c>
      <c r="F604" s="2">
        <f t="shared" si="108"/>
        <v>11424400000</v>
      </c>
      <c r="G604" s="2">
        <f t="shared" si="109"/>
        <v>23.1590172559363</v>
      </c>
      <c r="H604" s="2">
        <f t="shared" si="110"/>
        <v>0.711357409713574</v>
      </c>
      <c r="I604" s="5">
        <v>124</v>
      </c>
      <c r="J604" s="5">
        <v>42</v>
      </c>
      <c r="K604" s="5">
        <f t="shared" si="111"/>
        <v>4.8283137373023</v>
      </c>
      <c r="L604" s="5">
        <f t="shared" si="112"/>
        <v>3.76120011569356</v>
      </c>
      <c r="M604" s="4">
        <v>28920000000</v>
      </c>
      <c r="N604" s="4">
        <f t="shared" si="113"/>
        <v>24.087799234237</v>
      </c>
      <c r="O604" s="4">
        <v>9940000000</v>
      </c>
      <c r="P604" s="4">
        <v>901400000</v>
      </c>
      <c r="Q604" s="1">
        <v>0.6563</v>
      </c>
      <c r="R604" s="1">
        <v>0.0248</v>
      </c>
      <c r="S604" s="1">
        <v>0.0082</v>
      </c>
      <c r="T604" s="1">
        <v>0.0238</v>
      </c>
      <c r="U604" s="1">
        <v>1887</v>
      </c>
      <c r="V604" s="1">
        <f t="shared" si="114"/>
        <v>7.54327334670545</v>
      </c>
      <c r="W604" s="1">
        <v>22.06</v>
      </c>
      <c r="X604" s="4">
        <v>825500000</v>
      </c>
      <c r="Y604" s="1">
        <f t="shared" si="115"/>
        <v>20.5314998213245</v>
      </c>
      <c r="Z604" s="1">
        <v>5.14</v>
      </c>
      <c r="AA604" s="1">
        <v>29.19</v>
      </c>
      <c r="AB604" s="1">
        <v>45.83</v>
      </c>
      <c r="AC604" s="1">
        <v>0.008169</v>
      </c>
      <c r="AD604" s="4">
        <v>686400000</v>
      </c>
      <c r="AE604" s="4">
        <v>18980000000</v>
      </c>
      <c r="AF604" s="4">
        <f t="shared" si="116"/>
        <v>0.0237344398340249</v>
      </c>
      <c r="AG604" s="4">
        <f t="shared" si="117"/>
        <v>0.0361643835616438</v>
      </c>
      <c r="AH604" s="3">
        <v>1.800532</v>
      </c>
      <c r="AI604" s="4">
        <v>15910000000</v>
      </c>
      <c r="AJ604" s="4">
        <v>13870000000</v>
      </c>
      <c r="AK604" s="4">
        <f t="shared" si="118"/>
        <v>0.863636363636364</v>
      </c>
      <c r="AL604" s="4">
        <f t="shared" si="119"/>
        <v>0.9906600249066</v>
      </c>
      <c r="AM604" s="1">
        <v>42.86</v>
      </c>
      <c r="AN604" s="1">
        <v>0.5325</v>
      </c>
    </row>
    <row r="605" spans="1:40">
      <c r="A605" s="1">
        <v>300118</v>
      </c>
      <c r="B605" s="1">
        <v>2021</v>
      </c>
      <c r="C605" s="4">
        <v>9067000000</v>
      </c>
      <c r="D605" s="4">
        <v>685700000</v>
      </c>
      <c r="E605" s="4">
        <v>18830000000</v>
      </c>
      <c r="F605" s="2">
        <f t="shared" si="108"/>
        <v>9752700000</v>
      </c>
      <c r="G605" s="2">
        <f t="shared" si="109"/>
        <v>23.000810006697</v>
      </c>
      <c r="H605" s="2">
        <f t="shared" si="110"/>
        <v>0.51793414763675</v>
      </c>
      <c r="I605" s="5">
        <v>148</v>
      </c>
      <c r="J605" s="5">
        <v>50</v>
      </c>
      <c r="K605" s="5">
        <f t="shared" si="111"/>
        <v>5.00394630594546</v>
      </c>
      <c r="L605" s="5">
        <f t="shared" si="112"/>
        <v>3.93182563272433</v>
      </c>
      <c r="M605" s="4">
        <v>29560000000</v>
      </c>
      <c r="N605" s="4">
        <f t="shared" si="113"/>
        <v>24.1096879330264</v>
      </c>
      <c r="O605" s="4">
        <v>9538000000</v>
      </c>
      <c r="P605" s="4">
        <v>901400000</v>
      </c>
      <c r="Q605" s="1">
        <v>0.6773</v>
      </c>
      <c r="R605" s="1">
        <v>0.022</v>
      </c>
      <c r="S605" s="1">
        <v>-0.0005</v>
      </c>
      <c r="T605" s="1">
        <v>-0.0016</v>
      </c>
      <c r="U605" s="1">
        <v>1399</v>
      </c>
      <c r="V605" s="1">
        <f t="shared" si="114"/>
        <v>7.24422751560335</v>
      </c>
      <c r="W605" s="1">
        <v>13</v>
      </c>
      <c r="X605" s="4">
        <v>860000000</v>
      </c>
      <c r="Y605" s="1">
        <f t="shared" si="115"/>
        <v>20.5724429472118</v>
      </c>
      <c r="Z605" s="1">
        <v>4.57</v>
      </c>
      <c r="AA605" s="1">
        <v>29.19</v>
      </c>
      <c r="AB605" s="1">
        <v>43.24</v>
      </c>
      <c r="AC605" s="1">
        <v>-0.000504</v>
      </c>
      <c r="AD605" s="4">
        <v>601000000</v>
      </c>
      <c r="AE605" s="4">
        <v>20020000000</v>
      </c>
      <c r="AF605" s="4">
        <f t="shared" si="116"/>
        <v>0.0203315290933694</v>
      </c>
      <c r="AG605" s="4">
        <f t="shared" si="117"/>
        <v>0.03001998001998</v>
      </c>
      <c r="AH605" s="3">
        <v>1.569848</v>
      </c>
      <c r="AI605" s="4">
        <v>20100000000</v>
      </c>
      <c r="AJ605" s="4">
        <v>17590000000</v>
      </c>
      <c r="AK605" s="4">
        <f t="shared" si="118"/>
        <v>0.934147636749867</v>
      </c>
      <c r="AL605" s="4">
        <f t="shared" si="119"/>
        <v>1.06744556558683</v>
      </c>
      <c r="AM605" s="1">
        <v>42.86</v>
      </c>
      <c r="AN605" s="1">
        <v>0.5714</v>
      </c>
    </row>
    <row r="606" spans="1:40">
      <c r="A606" s="1">
        <v>300118</v>
      </c>
      <c r="B606" s="1">
        <v>2022</v>
      </c>
      <c r="C606" s="4">
        <v>9067000000</v>
      </c>
      <c r="D606" s="4">
        <v>950300000</v>
      </c>
      <c r="E606" s="4">
        <v>29380000000</v>
      </c>
      <c r="F606" s="2">
        <f t="shared" si="108"/>
        <v>10017300000</v>
      </c>
      <c r="G606" s="2">
        <f t="shared" si="109"/>
        <v>23.0275794352141</v>
      </c>
      <c r="H606" s="2">
        <f t="shared" si="110"/>
        <v>0.340956432947583</v>
      </c>
      <c r="I606" s="5">
        <v>167</v>
      </c>
      <c r="J606" s="5">
        <v>58</v>
      </c>
      <c r="K606" s="5">
        <f t="shared" si="111"/>
        <v>5.12396397940326</v>
      </c>
      <c r="L606" s="5">
        <f t="shared" si="112"/>
        <v>4.07753744390572</v>
      </c>
      <c r="M606" s="4">
        <v>38260000000</v>
      </c>
      <c r="N606" s="4">
        <f t="shared" si="113"/>
        <v>24.3676708009585</v>
      </c>
      <c r="O606" s="4">
        <v>10400000000</v>
      </c>
      <c r="P606" s="4">
        <v>891900000</v>
      </c>
      <c r="Q606" s="1">
        <v>0.7282</v>
      </c>
      <c r="R606" s="1">
        <v>0.0261</v>
      </c>
      <c r="S606" s="1">
        <v>0.025</v>
      </c>
      <c r="T606" s="1">
        <v>0.0919</v>
      </c>
      <c r="U606" s="1">
        <v>1542</v>
      </c>
      <c r="V606" s="1">
        <f t="shared" si="114"/>
        <v>7.34148385236316</v>
      </c>
      <c r="W606" s="1">
        <v>13.16</v>
      </c>
      <c r="X606" s="4">
        <v>801400000</v>
      </c>
      <c r="Y606" s="1">
        <f t="shared" si="115"/>
        <v>20.5018707561663</v>
      </c>
      <c r="Z606" s="1">
        <v>2.73</v>
      </c>
      <c r="AA606" s="1">
        <v>29.5</v>
      </c>
      <c r="AB606" s="1">
        <v>43.06</v>
      </c>
      <c r="AC606" s="1">
        <v>0.02498</v>
      </c>
      <c r="AD606" s="4">
        <v>3036000000</v>
      </c>
      <c r="AE606" s="4">
        <v>27860000000</v>
      </c>
      <c r="AF606" s="4">
        <f t="shared" si="116"/>
        <v>0.0793518034500784</v>
      </c>
      <c r="AG606" s="4">
        <f t="shared" si="117"/>
        <v>0.10897343862168</v>
      </c>
      <c r="AH606" s="3">
        <v>1.302092</v>
      </c>
      <c r="AI606" s="4">
        <v>28330000000</v>
      </c>
      <c r="AJ606" s="4">
        <v>26240000000</v>
      </c>
      <c r="AK606" s="4">
        <f t="shared" si="118"/>
        <v>0.893124574540504</v>
      </c>
      <c r="AL606" s="4">
        <f t="shared" si="119"/>
        <v>0.9642614023145</v>
      </c>
      <c r="AM606" s="1">
        <v>42.86</v>
      </c>
      <c r="AN606" s="1">
        <v>0.3986</v>
      </c>
    </row>
    <row r="607" spans="1:40">
      <c r="A607" s="1">
        <v>300118</v>
      </c>
      <c r="B607" s="1">
        <v>2023</v>
      </c>
      <c r="C607" s="4">
        <v>16120000000</v>
      </c>
      <c r="D607" s="4">
        <v>923700000</v>
      </c>
      <c r="E607" s="4">
        <v>35330000000</v>
      </c>
      <c r="F607" s="2">
        <f t="shared" si="108"/>
        <v>17043700000</v>
      </c>
      <c r="G607" s="2">
        <f t="shared" si="109"/>
        <v>23.5590464709272</v>
      </c>
      <c r="H607" s="2">
        <f t="shared" si="110"/>
        <v>0.482414378714973</v>
      </c>
      <c r="I607" s="5">
        <v>167</v>
      </c>
      <c r="J607" s="5">
        <v>58</v>
      </c>
      <c r="K607" s="5">
        <f t="shared" si="111"/>
        <v>5.12396397940326</v>
      </c>
      <c r="L607" s="5">
        <f t="shared" si="112"/>
        <v>4.07753744390572</v>
      </c>
      <c r="M607" s="4">
        <v>54250000000</v>
      </c>
      <c r="N607" s="4">
        <f t="shared" si="113"/>
        <v>24.716868829367</v>
      </c>
      <c r="O607" s="4">
        <v>15230000000</v>
      </c>
      <c r="P607" s="4">
        <v>1140000000</v>
      </c>
      <c r="Q607" s="1">
        <v>0.7193</v>
      </c>
      <c r="R607" s="1">
        <v>0.028</v>
      </c>
      <c r="S607" s="1">
        <v>0.0256</v>
      </c>
      <c r="T607" s="1">
        <v>0.091</v>
      </c>
      <c r="U607" s="1">
        <v>2059</v>
      </c>
      <c r="V607" s="1">
        <f t="shared" si="114"/>
        <v>7.63046126178363</v>
      </c>
      <c r="W607" s="1">
        <v>13.52</v>
      </c>
      <c r="X607" s="4">
        <v>675300000</v>
      </c>
      <c r="Y607" s="1">
        <f t="shared" si="115"/>
        <v>20.3306675945451</v>
      </c>
      <c r="Z607" s="1">
        <v>1.91</v>
      </c>
      <c r="AA607" s="1">
        <v>24.82</v>
      </c>
      <c r="AB607" s="1">
        <v>41.39</v>
      </c>
      <c r="AC607" s="1">
        <v>0.02555</v>
      </c>
      <c r="AD607" s="4">
        <v>-1643000000</v>
      </c>
      <c r="AE607" s="4">
        <v>39020000000</v>
      </c>
      <c r="AF607" s="4">
        <f t="shared" si="116"/>
        <v>-0.0302857142857143</v>
      </c>
      <c r="AG607" s="4">
        <f t="shared" si="117"/>
        <v>-0.0421066119938493</v>
      </c>
      <c r="AH607" s="3">
        <v>1.535546</v>
      </c>
      <c r="AI607" s="4">
        <v>32860000000</v>
      </c>
      <c r="AJ607" s="4">
        <v>30180000000</v>
      </c>
      <c r="AK607" s="4">
        <f t="shared" si="118"/>
        <v>0.854231531276536</v>
      </c>
      <c r="AL607" s="4">
        <f t="shared" si="119"/>
        <v>0.930087744126804</v>
      </c>
      <c r="AM607" s="1">
        <v>42.86</v>
      </c>
      <c r="AN607" s="1">
        <v>0.4311</v>
      </c>
    </row>
    <row r="608" spans="1:40">
      <c r="A608" s="1">
        <v>300129</v>
      </c>
      <c r="B608" s="1">
        <v>2018</v>
      </c>
      <c r="C608" s="4">
        <v>631300000</v>
      </c>
      <c r="D608" s="4">
        <v>233600000</v>
      </c>
      <c r="E608" s="4">
        <v>1473000000</v>
      </c>
      <c r="F608" s="2">
        <f t="shared" si="108"/>
        <v>864900000</v>
      </c>
      <c r="G608" s="2">
        <f t="shared" si="109"/>
        <v>20.5781244512767</v>
      </c>
      <c r="H608" s="2">
        <f t="shared" si="110"/>
        <v>0.587169042769857</v>
      </c>
      <c r="I608" s="5">
        <v>60</v>
      </c>
      <c r="J608" s="5">
        <v>23</v>
      </c>
      <c r="K608" s="5">
        <f t="shared" si="111"/>
        <v>4.11087386417331</v>
      </c>
      <c r="L608" s="5">
        <f t="shared" si="112"/>
        <v>3.17805383034795</v>
      </c>
      <c r="M608" s="4">
        <v>3461000000</v>
      </c>
      <c r="N608" s="4">
        <f t="shared" si="113"/>
        <v>21.9648234015996</v>
      </c>
      <c r="O608" s="4">
        <v>2210000000</v>
      </c>
      <c r="P608" s="4">
        <v>719200000</v>
      </c>
      <c r="Q608" s="1">
        <v>0.3615</v>
      </c>
      <c r="R608" s="1">
        <v>0.0023</v>
      </c>
      <c r="S608" s="1">
        <v>0.0026</v>
      </c>
      <c r="T608" s="1">
        <v>0.0041</v>
      </c>
      <c r="U608" s="1">
        <v>94</v>
      </c>
      <c r="V608" s="1">
        <f t="shared" si="114"/>
        <v>4.55387689160054</v>
      </c>
      <c r="W608" s="1">
        <v>11.44</v>
      </c>
      <c r="X608" s="1">
        <v>57865097</v>
      </c>
      <c r="Y608" s="1">
        <f t="shared" si="115"/>
        <v>17.8736249455785</v>
      </c>
      <c r="Z608" s="1">
        <v>3.93</v>
      </c>
      <c r="AA608" s="1">
        <v>8.09</v>
      </c>
      <c r="AB608" s="1">
        <v>39.39</v>
      </c>
      <c r="AC608" s="1">
        <v>0.002649</v>
      </c>
      <c r="AD608" s="4">
        <v>209300000</v>
      </c>
      <c r="AE608" s="4">
        <v>1251000000</v>
      </c>
      <c r="AF608" s="4">
        <f t="shared" si="116"/>
        <v>0.0604738514880092</v>
      </c>
      <c r="AG608" s="4">
        <f t="shared" si="117"/>
        <v>0.167306155075939</v>
      </c>
      <c r="AH608" s="3">
        <v>2.350629</v>
      </c>
      <c r="AI608" s="4">
        <v>1478000000</v>
      </c>
      <c r="AJ608" s="4">
        <v>1223000000</v>
      </c>
      <c r="AK608" s="4">
        <f t="shared" si="118"/>
        <v>0.830278343516633</v>
      </c>
      <c r="AL608" s="4">
        <f t="shared" si="119"/>
        <v>1.00339443312967</v>
      </c>
      <c r="AM608" s="1">
        <v>38.46</v>
      </c>
      <c r="AN608" s="1">
        <v>0.5664</v>
      </c>
    </row>
    <row r="609" spans="1:40">
      <c r="A609" s="1">
        <v>300129</v>
      </c>
      <c r="B609" s="1">
        <v>2019</v>
      </c>
      <c r="C609" s="4">
        <v>682300000</v>
      </c>
      <c r="D609" s="4">
        <v>228500000</v>
      </c>
      <c r="E609" s="4">
        <v>2219000000</v>
      </c>
      <c r="F609" s="2">
        <f t="shared" si="108"/>
        <v>910800000</v>
      </c>
      <c r="G609" s="2">
        <f t="shared" si="109"/>
        <v>20.6298338921539</v>
      </c>
      <c r="H609" s="2">
        <f t="shared" si="110"/>
        <v>0.410455159981974</v>
      </c>
      <c r="I609" s="5">
        <v>71</v>
      </c>
      <c r="J609" s="5">
        <v>29</v>
      </c>
      <c r="K609" s="5">
        <f t="shared" si="111"/>
        <v>4.27666611901606</v>
      </c>
      <c r="L609" s="5">
        <f t="shared" si="112"/>
        <v>3.40119738166216</v>
      </c>
      <c r="M609" s="4">
        <v>4275000000</v>
      </c>
      <c r="N609" s="4">
        <f t="shared" si="113"/>
        <v>22.1760499393351</v>
      </c>
      <c r="O609" s="4">
        <v>2323000000</v>
      </c>
      <c r="P609" s="4">
        <v>719200000</v>
      </c>
      <c r="Q609" s="1">
        <v>0.4566</v>
      </c>
      <c r="R609" s="1">
        <v>0.0417</v>
      </c>
      <c r="S609" s="1">
        <v>0.036</v>
      </c>
      <c r="T609" s="1">
        <v>0.0662</v>
      </c>
      <c r="U609" s="1">
        <v>132</v>
      </c>
      <c r="V609" s="1">
        <f t="shared" si="114"/>
        <v>4.89034912822175</v>
      </c>
      <c r="W609" s="1">
        <v>15.87</v>
      </c>
      <c r="X609" s="1">
        <v>83264268</v>
      </c>
      <c r="Y609" s="1">
        <f t="shared" si="115"/>
        <v>18.2375300595271</v>
      </c>
      <c r="Z609" s="1">
        <v>3.75</v>
      </c>
      <c r="AA609" s="1">
        <v>8.09</v>
      </c>
      <c r="AB609" s="1">
        <v>37.7</v>
      </c>
      <c r="AC609" s="1">
        <v>0.035998</v>
      </c>
      <c r="AD609" s="4">
        <v>323300000</v>
      </c>
      <c r="AE609" s="4">
        <v>1952000000</v>
      </c>
      <c r="AF609" s="4">
        <f t="shared" si="116"/>
        <v>0.075625730994152</v>
      </c>
      <c r="AG609" s="4">
        <f t="shared" si="117"/>
        <v>0.165625</v>
      </c>
      <c r="AH609" s="3">
        <v>1.926602</v>
      </c>
      <c r="AI609" s="4">
        <v>2043000000</v>
      </c>
      <c r="AJ609" s="4">
        <v>1746000000</v>
      </c>
      <c r="AK609" s="4">
        <f t="shared" si="118"/>
        <v>0.786840919333033</v>
      </c>
      <c r="AL609" s="4">
        <f t="shared" si="119"/>
        <v>0.920684993240198</v>
      </c>
      <c r="AM609" s="1">
        <v>45.45</v>
      </c>
      <c r="AN609" s="1">
        <v>0.3749</v>
      </c>
    </row>
    <row r="610" spans="1:40">
      <c r="A610" s="1">
        <v>300129</v>
      </c>
      <c r="B610" s="1">
        <v>2020</v>
      </c>
      <c r="C610" s="4">
        <v>668100000</v>
      </c>
      <c r="D610" s="4">
        <v>223100000</v>
      </c>
      <c r="E610" s="4">
        <v>3604000000</v>
      </c>
      <c r="F610" s="2">
        <f t="shared" si="108"/>
        <v>891200000</v>
      </c>
      <c r="G610" s="2">
        <f t="shared" si="109"/>
        <v>20.6080794271373</v>
      </c>
      <c r="H610" s="2">
        <f t="shared" si="110"/>
        <v>0.247280799112098</v>
      </c>
      <c r="I610" s="5">
        <v>82</v>
      </c>
      <c r="J610" s="5">
        <v>31</v>
      </c>
      <c r="K610" s="5">
        <f t="shared" si="111"/>
        <v>4.4188406077966</v>
      </c>
      <c r="L610" s="5">
        <f t="shared" si="112"/>
        <v>3.46573590279973</v>
      </c>
      <c r="M610" s="4">
        <v>4853000000</v>
      </c>
      <c r="N610" s="4">
        <f t="shared" si="113"/>
        <v>22.3028629073695</v>
      </c>
      <c r="O610" s="4">
        <v>2614000000</v>
      </c>
      <c r="P610" s="4">
        <v>719200000</v>
      </c>
      <c r="Q610" s="1">
        <v>0.4614</v>
      </c>
      <c r="R610" s="1">
        <v>0.0914</v>
      </c>
      <c r="S610" s="1">
        <v>0.0733</v>
      </c>
      <c r="T610" s="1">
        <v>0.1362</v>
      </c>
      <c r="U610" s="1">
        <v>174</v>
      </c>
      <c r="V610" s="1">
        <f t="shared" si="114"/>
        <v>5.16478597392351</v>
      </c>
      <c r="W610" s="1">
        <v>20.16</v>
      </c>
      <c r="X610" s="4">
        <v>151500000</v>
      </c>
      <c r="Y610" s="1">
        <f t="shared" si="115"/>
        <v>18.8360961829137</v>
      </c>
      <c r="Z610" s="1">
        <v>4.2</v>
      </c>
      <c r="AA610" s="1">
        <v>8.09</v>
      </c>
      <c r="AB610" s="1">
        <v>30.77</v>
      </c>
      <c r="AC610" s="1">
        <v>0.073348</v>
      </c>
      <c r="AD610" s="1">
        <v>-72649936</v>
      </c>
      <c r="AE610" s="4">
        <v>2239000000</v>
      </c>
      <c r="AF610" s="4">
        <f t="shared" si="116"/>
        <v>-0.014970108386565</v>
      </c>
      <c r="AG610" s="4">
        <f t="shared" si="117"/>
        <v>-0.0324474926306387</v>
      </c>
      <c r="AH610" s="3">
        <v>1.346649</v>
      </c>
      <c r="AI610" s="4">
        <v>3145000000</v>
      </c>
      <c r="AJ610" s="4">
        <v>2830000000</v>
      </c>
      <c r="AK610" s="4">
        <f t="shared" si="118"/>
        <v>0.785238623751387</v>
      </c>
      <c r="AL610" s="4">
        <f t="shared" si="119"/>
        <v>0.872641509433962</v>
      </c>
      <c r="AM610" s="1">
        <v>45.45</v>
      </c>
      <c r="AN610" s="1">
        <v>0.2395</v>
      </c>
    </row>
    <row r="611" spans="1:40">
      <c r="A611" s="1">
        <v>300129</v>
      </c>
      <c r="B611" s="1">
        <v>2021</v>
      </c>
      <c r="C611" s="4">
        <v>730200000</v>
      </c>
      <c r="D611" s="4">
        <v>217700000</v>
      </c>
      <c r="E611" s="4">
        <v>3853000000</v>
      </c>
      <c r="F611" s="2">
        <f t="shared" si="108"/>
        <v>947900000</v>
      </c>
      <c r="G611" s="2">
        <f t="shared" si="109"/>
        <v>20.6697595694233</v>
      </c>
      <c r="H611" s="2">
        <f t="shared" si="110"/>
        <v>0.246016091357384</v>
      </c>
      <c r="I611" s="5">
        <v>91</v>
      </c>
      <c r="J611" s="5">
        <v>34</v>
      </c>
      <c r="K611" s="5">
        <f t="shared" si="111"/>
        <v>4.52178857704904</v>
      </c>
      <c r="L611" s="5">
        <f t="shared" si="112"/>
        <v>3.55534806148941</v>
      </c>
      <c r="M611" s="4">
        <v>5806000000</v>
      </c>
      <c r="N611" s="4">
        <f t="shared" si="113"/>
        <v>22.4821577025489</v>
      </c>
      <c r="O611" s="4">
        <v>2778000000</v>
      </c>
      <c r="P611" s="4">
        <v>719200000</v>
      </c>
      <c r="Q611" s="1">
        <v>0.5216</v>
      </c>
      <c r="R611" s="1">
        <v>0.0516</v>
      </c>
      <c r="S611" s="1">
        <v>0.0437</v>
      </c>
      <c r="T611" s="1">
        <v>0.0913</v>
      </c>
      <c r="U611" s="1">
        <v>184</v>
      </c>
      <c r="V611" s="1">
        <f t="shared" si="114"/>
        <v>5.22035582507832</v>
      </c>
      <c r="W611" s="1">
        <v>20.38</v>
      </c>
      <c r="X611" s="4">
        <v>188500000</v>
      </c>
      <c r="Y611" s="1">
        <f t="shared" si="115"/>
        <v>19.0546085648523</v>
      </c>
      <c r="Z611" s="1">
        <v>4.89</v>
      </c>
      <c r="AA611" s="1">
        <v>8.09</v>
      </c>
      <c r="AB611" s="1">
        <v>27.46</v>
      </c>
      <c r="AC611" s="1">
        <v>0.043666</v>
      </c>
      <c r="AD611" s="1">
        <v>-13421459</v>
      </c>
      <c r="AE611" s="4">
        <v>3028000000</v>
      </c>
      <c r="AF611" s="4">
        <f t="shared" si="116"/>
        <v>-0.00231165328970031</v>
      </c>
      <c r="AG611" s="4">
        <f t="shared" si="117"/>
        <v>-0.0044324501321004</v>
      </c>
      <c r="AH611" s="3">
        <v>1.507042</v>
      </c>
      <c r="AI611" s="4">
        <v>3588000000</v>
      </c>
      <c r="AJ611" s="4">
        <v>3225000000</v>
      </c>
      <c r="AK611" s="4">
        <f t="shared" si="118"/>
        <v>0.837010121982871</v>
      </c>
      <c r="AL611" s="4">
        <f t="shared" si="119"/>
        <v>0.931222424085128</v>
      </c>
      <c r="AM611" s="1">
        <v>36.36</v>
      </c>
      <c r="AN611" s="1">
        <v>0.2344</v>
      </c>
    </row>
    <row r="612" spans="1:40">
      <c r="A612" s="1">
        <v>300129</v>
      </c>
      <c r="B612" s="1">
        <v>2022</v>
      </c>
      <c r="C612" s="4">
        <v>762800000</v>
      </c>
      <c r="D612" s="4">
        <v>208500000</v>
      </c>
      <c r="E612" s="4">
        <v>3127000000</v>
      </c>
      <c r="F612" s="2">
        <f t="shared" si="108"/>
        <v>971300000</v>
      </c>
      <c r="G612" s="2">
        <f t="shared" si="109"/>
        <v>20.6941459383726</v>
      </c>
      <c r="H612" s="2">
        <f t="shared" si="110"/>
        <v>0.310617204988807</v>
      </c>
      <c r="I612" s="5">
        <v>91</v>
      </c>
      <c r="J612" s="5">
        <v>34</v>
      </c>
      <c r="K612" s="5">
        <f t="shared" si="111"/>
        <v>4.52178857704904</v>
      </c>
      <c r="L612" s="5">
        <f t="shared" si="112"/>
        <v>3.55534806148941</v>
      </c>
      <c r="M612" s="4">
        <v>7172000000</v>
      </c>
      <c r="N612" s="4">
        <f t="shared" si="113"/>
        <v>22.6934503926893</v>
      </c>
      <c r="O612" s="4">
        <v>4058000000</v>
      </c>
      <c r="P612" s="4">
        <v>934900000</v>
      </c>
      <c r="Q612" s="1">
        <v>0.4341</v>
      </c>
      <c r="R612" s="1">
        <v>0.0397</v>
      </c>
      <c r="S612" s="1">
        <v>0.0377</v>
      </c>
      <c r="T612" s="1">
        <v>0.0666</v>
      </c>
      <c r="U612" s="1">
        <v>177</v>
      </c>
      <c r="V612" s="1">
        <f t="shared" si="114"/>
        <v>5.18178355029209</v>
      </c>
      <c r="W612" s="1">
        <v>19.18</v>
      </c>
      <c r="X612" s="4">
        <v>157400000</v>
      </c>
      <c r="Y612" s="1">
        <f t="shared" si="115"/>
        <v>18.8743008939476</v>
      </c>
      <c r="Z612" s="1">
        <v>5.04</v>
      </c>
      <c r="AA612" s="1">
        <v>26.93</v>
      </c>
      <c r="AB612" s="1">
        <v>45.32</v>
      </c>
      <c r="AC612" s="1">
        <v>0.037669</v>
      </c>
      <c r="AD612" s="4">
        <v>-295900000</v>
      </c>
      <c r="AE612" s="4">
        <v>3113000000</v>
      </c>
      <c r="AF612" s="4">
        <f t="shared" si="116"/>
        <v>-0.0412576687116564</v>
      </c>
      <c r="AG612" s="4">
        <f t="shared" si="117"/>
        <v>-0.0950530035335689</v>
      </c>
      <c r="AH612" s="3">
        <v>2.293654</v>
      </c>
      <c r="AI612" s="4">
        <v>2863000000</v>
      </c>
      <c r="AJ612" s="4">
        <v>2552000000</v>
      </c>
      <c r="AK612" s="4">
        <f t="shared" si="118"/>
        <v>0.816117684681804</v>
      </c>
      <c r="AL612" s="4">
        <f t="shared" si="119"/>
        <v>0.915574032619124</v>
      </c>
      <c r="AM612" s="1">
        <v>38.46</v>
      </c>
      <c r="AN612" s="1">
        <v>0.2952</v>
      </c>
    </row>
    <row r="613" spans="1:40">
      <c r="A613" s="1">
        <v>300129</v>
      </c>
      <c r="B613" s="1">
        <v>2023</v>
      </c>
      <c r="C613" s="4">
        <v>1083000000</v>
      </c>
      <c r="D613" s="4">
        <v>248400000</v>
      </c>
      <c r="E613" s="4">
        <v>4813000000</v>
      </c>
      <c r="F613" s="2">
        <f t="shared" si="108"/>
        <v>1331400000</v>
      </c>
      <c r="G613" s="2">
        <f t="shared" si="109"/>
        <v>21.0094968571309</v>
      </c>
      <c r="H613" s="2">
        <f t="shared" si="110"/>
        <v>0.276625805111157</v>
      </c>
      <c r="I613" s="5">
        <v>91</v>
      </c>
      <c r="J613" s="5">
        <v>34</v>
      </c>
      <c r="K613" s="5">
        <f t="shared" si="111"/>
        <v>4.52178857704904</v>
      </c>
      <c r="L613" s="5">
        <f t="shared" si="112"/>
        <v>3.55534806148941</v>
      </c>
      <c r="M613" s="4">
        <v>7869000000</v>
      </c>
      <c r="N613" s="4">
        <f t="shared" si="113"/>
        <v>22.7861968264993</v>
      </c>
      <c r="O613" s="4">
        <v>4338000000</v>
      </c>
      <c r="P613" s="4">
        <v>934900000</v>
      </c>
      <c r="Q613" s="1">
        <v>0.4487</v>
      </c>
      <c r="R613" s="1">
        <v>0.0491</v>
      </c>
      <c r="S613" s="1">
        <v>0.0374</v>
      </c>
      <c r="T613" s="1">
        <v>0.0678</v>
      </c>
      <c r="U613" s="1">
        <v>176</v>
      </c>
      <c r="V613" s="1">
        <f t="shared" si="114"/>
        <v>5.17614973257383</v>
      </c>
      <c r="W613" s="1">
        <v>17.98</v>
      </c>
      <c r="X613" s="4">
        <v>212600000</v>
      </c>
      <c r="Y613" s="1">
        <f t="shared" si="115"/>
        <v>19.1749230238721</v>
      </c>
      <c r="Z613" s="1">
        <v>4.42</v>
      </c>
      <c r="AA613" s="1">
        <v>26.93</v>
      </c>
      <c r="AB613" s="1">
        <v>42.11</v>
      </c>
      <c r="AC613" s="1">
        <v>0.037373</v>
      </c>
      <c r="AD613" s="4">
        <v>-209000000</v>
      </c>
      <c r="AE613" s="4">
        <v>3531000000</v>
      </c>
      <c r="AF613" s="4">
        <f t="shared" si="116"/>
        <v>-0.0265599186681916</v>
      </c>
      <c r="AG613" s="4">
        <f t="shared" si="117"/>
        <v>-0.059190031152648</v>
      </c>
      <c r="AH613" s="3">
        <v>1.634953</v>
      </c>
      <c r="AI613" s="4">
        <v>4450000000</v>
      </c>
      <c r="AJ613" s="4">
        <v>3943000000</v>
      </c>
      <c r="AK613" s="4">
        <f t="shared" si="118"/>
        <v>0.819239559526283</v>
      </c>
      <c r="AL613" s="4">
        <f t="shared" si="119"/>
        <v>0.924579264492001</v>
      </c>
      <c r="AM613" s="1">
        <v>38.46</v>
      </c>
      <c r="AN613" s="1">
        <v>0.2034</v>
      </c>
    </row>
    <row r="614" spans="1:40">
      <c r="A614" s="1">
        <v>300135</v>
      </c>
      <c r="B614" s="1">
        <v>2018</v>
      </c>
      <c r="C614" s="4">
        <v>701400000</v>
      </c>
      <c r="D614" s="1">
        <v>87354408</v>
      </c>
      <c r="E614" s="4">
        <v>2050000000</v>
      </c>
      <c r="F614" s="2">
        <f t="shared" si="108"/>
        <v>788754408</v>
      </c>
      <c r="G614" s="2">
        <f t="shared" si="109"/>
        <v>20.4859655603936</v>
      </c>
      <c r="H614" s="2">
        <f t="shared" si="110"/>
        <v>0.384758247804878</v>
      </c>
      <c r="I614" s="5">
        <v>43</v>
      </c>
      <c r="J614" s="5">
        <v>5</v>
      </c>
      <c r="K614" s="5">
        <f t="shared" si="111"/>
        <v>3.78418963391826</v>
      </c>
      <c r="L614" s="5">
        <f t="shared" si="112"/>
        <v>1.79175946922805</v>
      </c>
      <c r="M614" s="4">
        <v>2957000000</v>
      </c>
      <c r="N614" s="4">
        <f t="shared" si="113"/>
        <v>21.8074410778168</v>
      </c>
      <c r="O614" s="4">
        <v>1237000000</v>
      </c>
      <c r="P614" s="4">
        <v>921600000</v>
      </c>
      <c r="Q614" s="1">
        <v>0.5819</v>
      </c>
      <c r="R614" s="1">
        <v>0.0491</v>
      </c>
      <c r="S614" s="1">
        <v>0.0137</v>
      </c>
      <c r="T614" s="1">
        <v>0.0328</v>
      </c>
      <c r="U614" s="1">
        <v>91</v>
      </c>
      <c r="V614" s="1">
        <f t="shared" si="114"/>
        <v>4.52178857704904</v>
      </c>
      <c r="W614" s="1">
        <v>18.84</v>
      </c>
      <c r="X614" s="1">
        <v>66787818</v>
      </c>
      <c r="Y614" s="1">
        <f t="shared" si="115"/>
        <v>18.0170312566068</v>
      </c>
      <c r="Z614" s="1">
        <v>3.26</v>
      </c>
      <c r="AA614" s="1">
        <v>30.65</v>
      </c>
      <c r="AB614" s="1">
        <v>37.83</v>
      </c>
      <c r="AC614" s="1">
        <v>0.013728</v>
      </c>
      <c r="AD614" s="4">
        <v>196200000</v>
      </c>
      <c r="AE614" s="4">
        <v>1721000000</v>
      </c>
      <c r="AF614" s="4">
        <f t="shared" si="116"/>
        <v>0.0663510314507947</v>
      </c>
      <c r="AG614" s="4">
        <f t="shared" si="117"/>
        <v>0.114003486345148</v>
      </c>
      <c r="AH614" s="3">
        <v>1.442676</v>
      </c>
      <c r="AI614" s="4">
        <v>2035000000</v>
      </c>
      <c r="AJ614" s="4">
        <v>1745000000</v>
      </c>
      <c r="AK614" s="4">
        <f t="shared" si="118"/>
        <v>0.851219512195122</v>
      </c>
      <c r="AL614" s="4">
        <f t="shared" si="119"/>
        <v>0.992682926829268</v>
      </c>
      <c r="AM614" s="1">
        <v>33.33</v>
      </c>
      <c r="AN614" s="1">
        <v>0.2356</v>
      </c>
    </row>
    <row r="615" spans="1:40">
      <c r="A615" s="1">
        <v>300135</v>
      </c>
      <c r="B615" s="1">
        <v>2019</v>
      </c>
      <c r="C615" s="4">
        <v>698700000</v>
      </c>
      <c r="D615" s="1">
        <v>85619759</v>
      </c>
      <c r="E615" s="4">
        <v>2430000000</v>
      </c>
      <c r="F615" s="2">
        <f t="shared" si="108"/>
        <v>784319759</v>
      </c>
      <c r="G615" s="2">
        <f t="shared" si="109"/>
        <v>20.4803273510314</v>
      </c>
      <c r="H615" s="2">
        <f t="shared" si="110"/>
        <v>0.322765332921811</v>
      </c>
      <c r="I615" s="5">
        <v>37</v>
      </c>
      <c r="J615" s="5">
        <v>14</v>
      </c>
      <c r="K615" s="5">
        <f t="shared" si="111"/>
        <v>3.63758615972639</v>
      </c>
      <c r="L615" s="5">
        <f t="shared" si="112"/>
        <v>2.70805020110221</v>
      </c>
      <c r="M615" s="4">
        <v>2899000000</v>
      </c>
      <c r="N615" s="4">
        <f t="shared" si="113"/>
        <v>21.7876316868859</v>
      </c>
      <c r="O615" s="4">
        <v>1260000000</v>
      </c>
      <c r="P615" s="4">
        <v>921600000</v>
      </c>
      <c r="Q615" s="1">
        <v>0.5653</v>
      </c>
      <c r="R615" s="1">
        <v>0.041</v>
      </c>
      <c r="S615" s="1">
        <v>0.0119</v>
      </c>
      <c r="T615" s="1">
        <v>0.0274</v>
      </c>
      <c r="U615" s="1">
        <v>102</v>
      </c>
      <c r="V615" s="1">
        <f t="shared" si="114"/>
        <v>4.63472898822964</v>
      </c>
      <c r="W615" s="1">
        <v>24.11</v>
      </c>
      <c r="X615" s="1">
        <v>83498598</v>
      </c>
      <c r="Y615" s="1">
        <f t="shared" si="115"/>
        <v>18.240340399261</v>
      </c>
      <c r="Z615" s="1">
        <v>3.44</v>
      </c>
      <c r="AA615" s="1">
        <v>30.65</v>
      </c>
      <c r="AB615" s="1">
        <v>37.88</v>
      </c>
      <c r="AC615" s="1">
        <v>0.011929</v>
      </c>
      <c r="AD615" s="4">
        <v>160400000</v>
      </c>
      <c r="AE615" s="4">
        <v>1639000000</v>
      </c>
      <c r="AF615" s="4">
        <f t="shared" si="116"/>
        <v>0.0553294239392894</v>
      </c>
      <c r="AG615" s="4">
        <f t="shared" si="117"/>
        <v>0.0978645515558267</v>
      </c>
      <c r="AH615" s="3">
        <v>1.193366</v>
      </c>
      <c r="AI615" s="4">
        <v>2428000000</v>
      </c>
      <c r="AJ615" s="4">
        <v>2121000000</v>
      </c>
      <c r="AK615" s="4">
        <f t="shared" si="118"/>
        <v>0.872839506172839</v>
      </c>
      <c r="AL615" s="4">
        <f t="shared" si="119"/>
        <v>0.99917695473251</v>
      </c>
      <c r="AM615" s="1">
        <v>42.86</v>
      </c>
      <c r="AN615" s="1">
        <v>0.1741</v>
      </c>
    </row>
    <row r="616" spans="1:40">
      <c r="A616" s="1">
        <v>300135</v>
      </c>
      <c r="B616" s="1">
        <v>2020</v>
      </c>
      <c r="C616" s="4">
        <v>635700000</v>
      </c>
      <c r="D616" s="1">
        <v>83256470</v>
      </c>
      <c r="E616" s="4">
        <v>2018000000</v>
      </c>
      <c r="F616" s="2">
        <f t="shared" si="108"/>
        <v>718956470</v>
      </c>
      <c r="G616" s="2">
        <f t="shared" si="109"/>
        <v>20.3933113714325</v>
      </c>
      <c r="H616" s="2">
        <f t="shared" si="110"/>
        <v>0.356271788899901</v>
      </c>
      <c r="I616" s="5">
        <v>21</v>
      </c>
      <c r="J616" s="5">
        <v>10</v>
      </c>
      <c r="K616" s="5">
        <f t="shared" si="111"/>
        <v>3.09104245335832</v>
      </c>
      <c r="L616" s="5">
        <f t="shared" si="112"/>
        <v>2.39789527279837</v>
      </c>
      <c r="M616" s="4">
        <v>2621000000</v>
      </c>
      <c r="N616" s="4">
        <f t="shared" si="113"/>
        <v>21.6868217612877</v>
      </c>
      <c r="O616" s="4">
        <v>1247000000</v>
      </c>
      <c r="P616" s="4">
        <v>921600000</v>
      </c>
      <c r="Q616" s="1">
        <v>0.5242</v>
      </c>
      <c r="R616" s="1">
        <v>0.0234</v>
      </c>
      <c r="S616" s="1">
        <v>-0.0009</v>
      </c>
      <c r="T616" s="1">
        <v>-0.0019</v>
      </c>
      <c r="U616" s="1">
        <v>97</v>
      </c>
      <c r="V616" s="1">
        <f t="shared" si="114"/>
        <v>4.58496747867057</v>
      </c>
      <c r="W616" s="1">
        <v>24.19</v>
      </c>
      <c r="X616" s="1">
        <v>53072328</v>
      </c>
      <c r="Y616" s="1">
        <f t="shared" si="115"/>
        <v>17.7871662204333</v>
      </c>
      <c r="Z616" s="1">
        <v>2.63</v>
      </c>
      <c r="AA616" s="1">
        <v>30.65</v>
      </c>
      <c r="AB616" s="1">
        <v>38.46</v>
      </c>
      <c r="AC616" s="1">
        <v>-0.000902</v>
      </c>
      <c r="AD616" s="1">
        <v>64506679</v>
      </c>
      <c r="AE616" s="4">
        <v>1374000000</v>
      </c>
      <c r="AF616" s="4">
        <f t="shared" si="116"/>
        <v>0.0246114761541396</v>
      </c>
      <c r="AG616" s="4">
        <f t="shared" si="117"/>
        <v>0.0469480924308588</v>
      </c>
      <c r="AH616" s="3">
        <v>1.298677</v>
      </c>
      <c r="AI616" s="4">
        <v>2032000000</v>
      </c>
      <c r="AJ616" s="4">
        <v>1821000000</v>
      </c>
      <c r="AK616" s="4">
        <f t="shared" si="118"/>
        <v>0.902378592666006</v>
      </c>
      <c r="AL616" s="4">
        <f t="shared" si="119"/>
        <v>1.00693756194252</v>
      </c>
      <c r="AM616" s="1">
        <v>42.86</v>
      </c>
      <c r="AN616" s="1">
        <v>0.1987</v>
      </c>
    </row>
    <row r="617" spans="1:40">
      <c r="A617" s="1">
        <v>300135</v>
      </c>
      <c r="B617" s="1">
        <v>2021</v>
      </c>
      <c r="C617" s="4">
        <v>580900000</v>
      </c>
      <c r="D617" s="1">
        <v>84811531</v>
      </c>
      <c r="E617" s="4">
        <v>2282000000</v>
      </c>
      <c r="F617" s="2">
        <f t="shared" si="108"/>
        <v>665711531</v>
      </c>
      <c r="G617" s="2">
        <f t="shared" si="109"/>
        <v>20.3163669980373</v>
      </c>
      <c r="H617" s="2">
        <f t="shared" si="110"/>
        <v>0.291722844434706</v>
      </c>
      <c r="I617" s="5">
        <v>24</v>
      </c>
      <c r="J617" s="5">
        <v>13</v>
      </c>
      <c r="K617" s="5">
        <f t="shared" si="111"/>
        <v>3.2188758248682</v>
      </c>
      <c r="L617" s="5">
        <f t="shared" si="112"/>
        <v>2.63905732961526</v>
      </c>
      <c r="M617" s="4">
        <v>2423000000</v>
      </c>
      <c r="N617" s="4">
        <f t="shared" si="113"/>
        <v>21.6082722787808</v>
      </c>
      <c r="O617" s="4">
        <v>1159000000</v>
      </c>
      <c r="P617" s="4">
        <v>921600000</v>
      </c>
      <c r="Q617" s="1">
        <v>0.5218</v>
      </c>
      <c r="R617" s="1">
        <v>-0.0151</v>
      </c>
      <c r="S617" s="1">
        <v>-0.0324</v>
      </c>
      <c r="T617" s="1">
        <v>-0.0677</v>
      </c>
      <c r="U617" s="1">
        <v>77</v>
      </c>
      <c r="V617" s="1">
        <f t="shared" si="114"/>
        <v>4.35670882668959</v>
      </c>
      <c r="W617" s="1">
        <v>23.48</v>
      </c>
      <c r="X617" s="1">
        <v>52964215</v>
      </c>
      <c r="Y617" s="1">
        <f t="shared" si="115"/>
        <v>17.7851270547946</v>
      </c>
      <c r="Z617" s="1">
        <v>2.32</v>
      </c>
      <c r="AA617" s="1">
        <v>30.65</v>
      </c>
      <c r="AB617" s="1">
        <v>38.82</v>
      </c>
      <c r="AC617" s="1">
        <v>-0.032358</v>
      </c>
      <c r="AD617" s="1">
        <v>88133440</v>
      </c>
      <c r="AE617" s="4">
        <v>1265000000</v>
      </c>
      <c r="AF617" s="4">
        <f t="shared" si="116"/>
        <v>0.0363736855138258</v>
      </c>
      <c r="AG617" s="4">
        <f t="shared" si="117"/>
        <v>0.0696707035573123</v>
      </c>
      <c r="AH617" s="3">
        <v>1.061817</v>
      </c>
      <c r="AI617" s="4">
        <v>2309000000</v>
      </c>
      <c r="AJ617" s="4">
        <v>2105000000</v>
      </c>
      <c r="AK617" s="4">
        <f t="shared" si="118"/>
        <v>0.922436459246275</v>
      </c>
      <c r="AL617" s="4">
        <f t="shared" si="119"/>
        <v>1.01183172655565</v>
      </c>
      <c r="AM617" s="1">
        <v>42.86</v>
      </c>
      <c r="AN617" s="1">
        <v>0.1437</v>
      </c>
    </row>
    <row r="618" spans="1:40">
      <c r="A618" s="1">
        <v>300135</v>
      </c>
      <c r="B618" s="1">
        <v>2022</v>
      </c>
      <c r="C618" s="4">
        <v>536400000</v>
      </c>
      <c r="D618" s="1">
        <v>82042030</v>
      </c>
      <c r="E618" s="4">
        <v>2469000000</v>
      </c>
      <c r="F618" s="2">
        <f t="shared" si="108"/>
        <v>618442030</v>
      </c>
      <c r="G618" s="2">
        <f t="shared" si="109"/>
        <v>20.2427140186459</v>
      </c>
      <c r="H618" s="2">
        <f t="shared" si="110"/>
        <v>0.250482798703929</v>
      </c>
      <c r="I618" s="5">
        <v>25</v>
      </c>
      <c r="J618" s="5">
        <v>14</v>
      </c>
      <c r="K618" s="5">
        <f t="shared" si="111"/>
        <v>3.25809653802148</v>
      </c>
      <c r="L618" s="5">
        <f t="shared" si="112"/>
        <v>2.70805020110221</v>
      </c>
      <c r="M618" s="4">
        <v>2359000000</v>
      </c>
      <c r="N618" s="4">
        <f t="shared" si="113"/>
        <v>21.5815036373719</v>
      </c>
      <c r="O618" s="4">
        <v>982000000</v>
      </c>
      <c r="P618" s="4">
        <v>921600000</v>
      </c>
      <c r="Q618" s="1">
        <v>0.5838</v>
      </c>
      <c r="R618" s="1">
        <v>-0.065</v>
      </c>
      <c r="S618" s="1">
        <v>-0.0751</v>
      </c>
      <c r="T618" s="1">
        <v>-0.1804</v>
      </c>
      <c r="U618" s="1">
        <v>75</v>
      </c>
      <c r="V618" s="1">
        <f t="shared" si="114"/>
        <v>4.33073334028633</v>
      </c>
      <c r="W618" s="1">
        <v>23.51</v>
      </c>
      <c r="X618" s="1">
        <v>58397277</v>
      </c>
      <c r="Y618" s="1">
        <f t="shared" si="115"/>
        <v>17.8827798199991</v>
      </c>
      <c r="Z618" s="1">
        <v>2.37</v>
      </c>
      <c r="AA618" s="1">
        <v>30.65</v>
      </c>
      <c r="AB618" s="1">
        <v>40.09</v>
      </c>
      <c r="AC618" s="1">
        <v>-0.075091</v>
      </c>
      <c r="AD618" s="4">
        <v>208400000</v>
      </c>
      <c r="AE618" s="4">
        <v>1377000000</v>
      </c>
      <c r="AF618" s="4">
        <f t="shared" si="116"/>
        <v>0.0883425180161085</v>
      </c>
      <c r="AG618" s="4">
        <f t="shared" si="117"/>
        <v>0.151343500363108</v>
      </c>
      <c r="AH618" s="3">
        <v>0.955755</v>
      </c>
      <c r="AI618" s="4">
        <v>2405000000</v>
      </c>
      <c r="AJ618" s="4">
        <v>2224000000</v>
      </c>
      <c r="AK618" s="4">
        <f t="shared" si="118"/>
        <v>0.900769542324828</v>
      </c>
      <c r="AL618" s="4">
        <f t="shared" si="119"/>
        <v>0.974078574321588</v>
      </c>
      <c r="AM618" s="1">
        <v>42.86</v>
      </c>
      <c r="AN618" s="1">
        <v>0.1292</v>
      </c>
    </row>
    <row r="619" spans="1:40">
      <c r="A619" s="1">
        <v>300135</v>
      </c>
      <c r="B619" s="1">
        <v>2023</v>
      </c>
      <c r="C619" s="4">
        <v>325600000</v>
      </c>
      <c r="D619" s="1">
        <v>79482634</v>
      </c>
      <c r="E619" s="4">
        <v>2146000000</v>
      </c>
      <c r="F619" s="2">
        <f t="shared" si="108"/>
        <v>405082634</v>
      </c>
      <c r="G619" s="2">
        <f t="shared" si="109"/>
        <v>19.8196016388265</v>
      </c>
      <c r="H619" s="2">
        <f t="shared" si="110"/>
        <v>0.188761712022367</v>
      </c>
      <c r="I619" s="5">
        <v>25</v>
      </c>
      <c r="J619" s="5">
        <v>14</v>
      </c>
      <c r="K619" s="5">
        <f t="shared" si="111"/>
        <v>3.25809653802148</v>
      </c>
      <c r="L619" s="5">
        <f t="shared" si="112"/>
        <v>2.70805020110221</v>
      </c>
      <c r="M619" s="4">
        <v>2294000000</v>
      </c>
      <c r="N619" s="4">
        <f t="shared" si="113"/>
        <v>21.5535628556536</v>
      </c>
      <c r="O619" s="4">
        <v>933600000</v>
      </c>
      <c r="P619" s="4">
        <v>921600000</v>
      </c>
      <c r="Q619" s="1">
        <v>0.593</v>
      </c>
      <c r="R619" s="1">
        <v>-0.0061</v>
      </c>
      <c r="S619" s="1">
        <v>-0.0211</v>
      </c>
      <c r="T619" s="1">
        <v>-0.0518</v>
      </c>
      <c r="U619" s="1">
        <v>59</v>
      </c>
      <c r="V619" s="1">
        <f t="shared" si="114"/>
        <v>4.0943445622221</v>
      </c>
      <c r="W619" s="1">
        <v>19.15</v>
      </c>
      <c r="X619" s="1">
        <v>34677990</v>
      </c>
      <c r="Y619" s="1">
        <f t="shared" si="115"/>
        <v>17.3616157497195</v>
      </c>
      <c r="Z619" s="1">
        <v>1.62</v>
      </c>
      <c r="AA619" s="1">
        <v>30.65</v>
      </c>
      <c r="AB619" s="1">
        <v>40.09</v>
      </c>
      <c r="AC619" s="1">
        <v>-0.0211</v>
      </c>
      <c r="AD619" s="1">
        <v>-87310019</v>
      </c>
      <c r="AE619" s="4">
        <v>1360000000</v>
      </c>
      <c r="AF619" s="4">
        <f t="shared" si="116"/>
        <v>-0.0380601652136007</v>
      </c>
      <c r="AG619" s="4">
        <f t="shared" si="117"/>
        <v>-0.0641985433823529</v>
      </c>
      <c r="AH619" s="3">
        <v>1.068778</v>
      </c>
      <c r="AI619" s="4">
        <v>2202000000</v>
      </c>
      <c r="AJ619" s="4">
        <v>2051000000</v>
      </c>
      <c r="AK619" s="4">
        <f t="shared" si="118"/>
        <v>0.955731593662628</v>
      </c>
      <c r="AL619" s="4">
        <f t="shared" si="119"/>
        <v>1.02609506057782</v>
      </c>
      <c r="AM619" s="1">
        <v>42.86</v>
      </c>
      <c r="AN619" s="1">
        <v>0.1435</v>
      </c>
    </row>
    <row r="620" spans="1:40">
      <c r="A620" s="1">
        <v>300140</v>
      </c>
      <c r="B620" s="1">
        <v>2018</v>
      </c>
      <c r="C620" s="4">
        <v>516800000</v>
      </c>
      <c r="D620" s="4">
        <v>178300000</v>
      </c>
      <c r="E620" s="4">
        <v>1826000000</v>
      </c>
      <c r="F620" s="2">
        <f t="shared" si="108"/>
        <v>695100000</v>
      </c>
      <c r="G620" s="2">
        <f t="shared" si="109"/>
        <v>20.3595662780707</v>
      </c>
      <c r="H620" s="2">
        <f t="shared" si="110"/>
        <v>0.380668127053669</v>
      </c>
      <c r="I620" s="5">
        <v>117</v>
      </c>
      <c r="J620" s="5">
        <v>117</v>
      </c>
      <c r="K620" s="5">
        <f t="shared" si="111"/>
        <v>4.77068462446567</v>
      </c>
      <c r="L620" s="5">
        <f t="shared" si="112"/>
        <v>4.77068462446567</v>
      </c>
      <c r="M620" s="4">
        <v>5605000000</v>
      </c>
      <c r="N620" s="4">
        <f t="shared" si="113"/>
        <v>22.4469248934705</v>
      </c>
      <c r="O620" s="4">
        <v>2018000000</v>
      </c>
      <c r="P620" s="4">
        <v>375700000</v>
      </c>
      <c r="Q620" s="1">
        <v>0.6399</v>
      </c>
      <c r="R620" s="1">
        <v>0.0203</v>
      </c>
      <c r="S620" s="1">
        <v>0.0062</v>
      </c>
      <c r="T620" s="1">
        <v>0.0173</v>
      </c>
      <c r="U620" s="1">
        <v>335</v>
      </c>
      <c r="V620" s="1">
        <f t="shared" si="114"/>
        <v>5.8171111599632</v>
      </c>
      <c r="W620" s="1">
        <v>17.3</v>
      </c>
      <c r="X620" s="1">
        <v>72033395</v>
      </c>
      <c r="Y620" s="1">
        <f t="shared" si="115"/>
        <v>18.0926403888938</v>
      </c>
      <c r="Z620" s="1">
        <v>3.95</v>
      </c>
      <c r="AA620" s="1">
        <v>16.08</v>
      </c>
      <c r="AB620" s="1">
        <v>60.81</v>
      </c>
      <c r="AC620" s="1">
        <v>0.006223</v>
      </c>
      <c r="AD620" s="4">
        <v>-118500000</v>
      </c>
      <c r="AE620" s="4">
        <v>3587000000</v>
      </c>
      <c r="AF620" s="4">
        <f t="shared" si="116"/>
        <v>-0.0211418376449599</v>
      </c>
      <c r="AG620" s="4">
        <f t="shared" si="117"/>
        <v>-0.0330359632004461</v>
      </c>
      <c r="AH620" s="3">
        <v>3.070091</v>
      </c>
      <c r="AI620" s="4">
        <v>1774000000</v>
      </c>
      <c r="AJ620" s="4">
        <v>1374000000</v>
      </c>
      <c r="AK620" s="4">
        <f t="shared" si="118"/>
        <v>0.752464403066813</v>
      </c>
      <c r="AL620" s="4">
        <f t="shared" si="119"/>
        <v>0.971522453450164</v>
      </c>
      <c r="AM620" s="1">
        <v>37.5</v>
      </c>
      <c r="AN620" s="1">
        <v>1.0604</v>
      </c>
    </row>
    <row r="621" spans="1:40">
      <c r="A621" s="1">
        <v>300140</v>
      </c>
      <c r="B621" s="1">
        <v>2019</v>
      </c>
      <c r="C621" s="4">
        <v>507800000</v>
      </c>
      <c r="D621" s="4">
        <v>183700000</v>
      </c>
      <c r="E621" s="4">
        <v>2525000000</v>
      </c>
      <c r="F621" s="2">
        <f t="shared" si="108"/>
        <v>691500000</v>
      </c>
      <c r="G621" s="2">
        <f t="shared" si="109"/>
        <v>20.3543737090691</v>
      </c>
      <c r="H621" s="2">
        <f t="shared" si="110"/>
        <v>0.273861386138614</v>
      </c>
      <c r="I621" s="5">
        <v>120</v>
      </c>
      <c r="J621" s="5">
        <v>120</v>
      </c>
      <c r="K621" s="5">
        <f t="shared" si="111"/>
        <v>4.79579054559674</v>
      </c>
      <c r="L621" s="5">
        <f t="shared" si="112"/>
        <v>4.79579054559674</v>
      </c>
      <c r="M621" s="4">
        <v>6448000000</v>
      </c>
      <c r="N621" s="4">
        <f t="shared" si="113"/>
        <v>22.5870358421507</v>
      </c>
      <c r="O621" s="4">
        <v>2404000000</v>
      </c>
      <c r="P621" s="4">
        <v>427200000</v>
      </c>
      <c r="Q621" s="1">
        <v>0.6272</v>
      </c>
      <c r="R621" s="1">
        <v>0.0121</v>
      </c>
      <c r="S621" s="1">
        <v>-0.0036</v>
      </c>
      <c r="T621" s="1">
        <v>-0.0095</v>
      </c>
      <c r="U621" s="1">
        <v>314</v>
      </c>
      <c r="V621" s="1">
        <f t="shared" si="114"/>
        <v>5.75257263882563</v>
      </c>
      <c r="W621" s="1">
        <v>14.85</v>
      </c>
      <c r="X621" s="4">
        <v>135000000</v>
      </c>
      <c r="Y621" s="1">
        <f t="shared" si="115"/>
        <v>18.7207853364027</v>
      </c>
      <c r="Z621" s="1">
        <v>5.35</v>
      </c>
      <c r="AA621" s="1">
        <v>22.97</v>
      </c>
      <c r="AB621" s="1">
        <v>63.24</v>
      </c>
      <c r="AC621" s="1">
        <v>-0.00355</v>
      </c>
      <c r="AD621" s="4">
        <v>-400700000</v>
      </c>
      <c r="AE621" s="4">
        <v>4045000000</v>
      </c>
      <c r="AF621" s="4">
        <f t="shared" si="116"/>
        <v>-0.062143300248139</v>
      </c>
      <c r="AG621" s="4">
        <f t="shared" si="117"/>
        <v>-0.0990605686032138</v>
      </c>
      <c r="AH621" s="3">
        <v>2.554048</v>
      </c>
      <c r="AI621" s="4">
        <v>2376000000</v>
      </c>
      <c r="AJ621" s="4">
        <v>1871000000</v>
      </c>
      <c r="AK621" s="4">
        <f t="shared" si="118"/>
        <v>0.740990099009901</v>
      </c>
      <c r="AL621" s="4">
        <f t="shared" si="119"/>
        <v>0.940990099009901</v>
      </c>
      <c r="AM621" s="1">
        <v>37.5</v>
      </c>
      <c r="AN621" s="1">
        <v>0.8373</v>
      </c>
    </row>
    <row r="622" spans="1:40">
      <c r="A622" s="1">
        <v>300140</v>
      </c>
      <c r="B622" s="1">
        <v>2020</v>
      </c>
      <c r="C622" s="4">
        <v>662400000</v>
      </c>
      <c r="D622" s="4">
        <v>164800000</v>
      </c>
      <c r="E622" s="4">
        <v>1884000000</v>
      </c>
      <c r="F622" s="2">
        <f t="shared" si="108"/>
        <v>827200000</v>
      </c>
      <c r="G622" s="2">
        <f t="shared" si="109"/>
        <v>20.5335570617184</v>
      </c>
      <c r="H622" s="2">
        <f t="shared" si="110"/>
        <v>0.439065817409766</v>
      </c>
      <c r="I622" s="5">
        <v>121</v>
      </c>
      <c r="J622" s="5">
        <v>121</v>
      </c>
      <c r="K622" s="5">
        <f t="shared" si="111"/>
        <v>4.80402104473326</v>
      </c>
      <c r="L622" s="5">
        <f t="shared" si="112"/>
        <v>4.80402104473326</v>
      </c>
      <c r="M622" s="4">
        <v>5821000000</v>
      </c>
      <c r="N622" s="4">
        <f t="shared" si="113"/>
        <v>22.484737905236</v>
      </c>
      <c r="O622" s="4">
        <v>1884000000</v>
      </c>
      <c r="P622" s="4">
        <v>427200000</v>
      </c>
      <c r="Q622" s="1">
        <v>0.6763</v>
      </c>
      <c r="R622" s="1">
        <v>-0.0615</v>
      </c>
      <c r="S622" s="1">
        <v>-0.0897</v>
      </c>
      <c r="T622" s="1">
        <v>-0.2773</v>
      </c>
      <c r="U622" s="1">
        <v>258</v>
      </c>
      <c r="V622" s="1">
        <f t="shared" si="114"/>
        <v>5.55682806169954</v>
      </c>
      <c r="W622" s="1">
        <v>12.99</v>
      </c>
      <c r="X622" s="4">
        <v>139200000</v>
      </c>
      <c r="Y622" s="1">
        <f t="shared" si="115"/>
        <v>18.7514223058646</v>
      </c>
      <c r="Z622" s="1">
        <v>7.39</v>
      </c>
      <c r="AA622" s="1">
        <v>22.97</v>
      </c>
      <c r="AB622" s="1">
        <v>56.11</v>
      </c>
      <c r="AC622" s="1">
        <v>-0.089746</v>
      </c>
      <c r="AD622" s="4">
        <v>-130400000</v>
      </c>
      <c r="AE622" s="4">
        <v>3937000000</v>
      </c>
      <c r="AF622" s="4">
        <f t="shared" si="116"/>
        <v>-0.0224016492011682</v>
      </c>
      <c r="AG622" s="4">
        <f t="shared" si="117"/>
        <v>-0.0331216662433325</v>
      </c>
      <c r="AH622" s="3">
        <v>3.090239</v>
      </c>
      <c r="AI622" s="4">
        <v>2041000000</v>
      </c>
      <c r="AJ622" s="4">
        <v>1523000000</v>
      </c>
      <c r="AK622" s="4">
        <f t="shared" si="118"/>
        <v>0.808386411889597</v>
      </c>
      <c r="AL622" s="4">
        <f t="shared" si="119"/>
        <v>1.08333333333333</v>
      </c>
      <c r="AM622" s="1">
        <v>33.33</v>
      </c>
      <c r="AN622" s="1">
        <v>1.0544</v>
      </c>
    </row>
    <row r="623" spans="1:40">
      <c r="A623" s="1">
        <v>300140</v>
      </c>
      <c r="B623" s="1">
        <v>2021</v>
      </c>
      <c r="C623" s="4">
        <v>461400000</v>
      </c>
      <c r="D623" s="4">
        <v>103900000</v>
      </c>
      <c r="E623" s="4">
        <v>1134000000</v>
      </c>
      <c r="F623" s="2">
        <f t="shared" si="108"/>
        <v>565300000</v>
      </c>
      <c r="G623" s="2">
        <f t="shared" si="109"/>
        <v>20.1528671216455</v>
      </c>
      <c r="H623" s="2">
        <f t="shared" si="110"/>
        <v>0.498500881834215</v>
      </c>
      <c r="I623" s="5">
        <v>121</v>
      </c>
      <c r="J623" s="5">
        <v>121</v>
      </c>
      <c r="K623" s="5">
        <f t="shared" si="111"/>
        <v>4.80402104473326</v>
      </c>
      <c r="L623" s="5">
        <f t="shared" si="112"/>
        <v>4.80402104473326</v>
      </c>
      <c r="M623" s="4">
        <v>3396000000</v>
      </c>
      <c r="N623" s="4">
        <f t="shared" si="113"/>
        <v>21.9458641053955</v>
      </c>
      <c r="O623" s="4">
        <v>1606000000</v>
      </c>
      <c r="P623" s="4">
        <v>427200000</v>
      </c>
      <c r="Q623" s="1">
        <v>0.5271</v>
      </c>
      <c r="R623" s="1">
        <v>-0.0605</v>
      </c>
      <c r="S623" s="1">
        <v>-0.0688</v>
      </c>
      <c r="T623" s="1">
        <v>-0.1456</v>
      </c>
      <c r="U623" s="1">
        <v>187</v>
      </c>
      <c r="V623" s="1">
        <f t="shared" si="114"/>
        <v>5.23644196282995</v>
      </c>
      <c r="W623" s="1">
        <v>19.3</v>
      </c>
      <c r="X623" s="1">
        <v>52566664</v>
      </c>
      <c r="Y623" s="1">
        <f t="shared" si="115"/>
        <v>17.7775927125359</v>
      </c>
      <c r="Z623" s="1">
        <v>4.64</v>
      </c>
      <c r="AA623" s="1">
        <v>22.97</v>
      </c>
      <c r="AB623" s="1">
        <v>48.83</v>
      </c>
      <c r="AC623" s="1">
        <v>-0.068848</v>
      </c>
      <c r="AD623" s="4">
        <v>220500000</v>
      </c>
      <c r="AE623" s="4">
        <v>1790000000</v>
      </c>
      <c r="AF623" s="4">
        <f t="shared" si="116"/>
        <v>0.0649293286219081</v>
      </c>
      <c r="AG623" s="4">
        <f t="shared" si="117"/>
        <v>0.123184357541899</v>
      </c>
      <c r="AH623" s="3">
        <v>2.994141</v>
      </c>
      <c r="AI623" s="4">
        <v>1273000000</v>
      </c>
      <c r="AJ623" s="4">
        <v>981100000</v>
      </c>
      <c r="AK623" s="4">
        <f t="shared" si="118"/>
        <v>0.865167548500882</v>
      </c>
      <c r="AL623" s="4">
        <f t="shared" si="119"/>
        <v>1.12257495590829</v>
      </c>
      <c r="AM623" s="1">
        <v>42.86</v>
      </c>
      <c r="AN623" s="1">
        <v>0.8544</v>
      </c>
    </row>
    <row r="624" spans="1:40">
      <c r="A624" s="1">
        <v>300140</v>
      </c>
      <c r="B624" s="1">
        <v>2022</v>
      </c>
      <c r="C624" s="4">
        <v>437700000</v>
      </c>
      <c r="D624" s="1">
        <v>96307142</v>
      </c>
      <c r="E624" s="4">
        <v>848400000</v>
      </c>
      <c r="F624" s="2">
        <f t="shared" si="108"/>
        <v>534007142</v>
      </c>
      <c r="G624" s="2">
        <f t="shared" si="109"/>
        <v>20.0959197713669</v>
      </c>
      <c r="H624" s="2">
        <f t="shared" si="110"/>
        <v>0.629428503064592</v>
      </c>
      <c r="I624" s="5">
        <v>121</v>
      </c>
      <c r="J624" s="5">
        <v>121</v>
      </c>
      <c r="K624" s="5">
        <f t="shared" si="111"/>
        <v>4.80402104473326</v>
      </c>
      <c r="L624" s="5">
        <f t="shared" si="112"/>
        <v>4.80402104473326</v>
      </c>
      <c r="M624" s="4">
        <v>2902000000</v>
      </c>
      <c r="N624" s="4">
        <f t="shared" si="113"/>
        <v>21.7886659914084</v>
      </c>
      <c r="O624" s="4">
        <v>1454000000</v>
      </c>
      <c r="P624" s="4">
        <v>427200000</v>
      </c>
      <c r="Q624" s="1">
        <v>0.4989</v>
      </c>
      <c r="R624" s="1">
        <v>-0.0475</v>
      </c>
      <c r="S624" s="1">
        <v>-0.0541</v>
      </c>
      <c r="T624" s="1">
        <v>-0.1079</v>
      </c>
      <c r="U624" s="1">
        <v>163</v>
      </c>
      <c r="V624" s="1">
        <f t="shared" si="114"/>
        <v>5.0998664278242</v>
      </c>
      <c r="W624" s="1">
        <v>17.25</v>
      </c>
      <c r="X624" s="1">
        <v>46258762</v>
      </c>
      <c r="Y624" s="1">
        <f t="shared" si="115"/>
        <v>17.6497614526282</v>
      </c>
      <c r="Z624" s="1">
        <v>5.45</v>
      </c>
      <c r="AA624" s="1">
        <v>22.97</v>
      </c>
      <c r="AB624" s="1">
        <v>48.29</v>
      </c>
      <c r="AC624" s="1">
        <v>-0.054073</v>
      </c>
      <c r="AD624" s="4">
        <v>128800000</v>
      </c>
      <c r="AE624" s="4">
        <v>1448000000</v>
      </c>
      <c r="AF624" s="4">
        <f t="shared" si="116"/>
        <v>0.0443831840110269</v>
      </c>
      <c r="AG624" s="4">
        <f t="shared" si="117"/>
        <v>0.0889502762430939</v>
      </c>
      <c r="AH624" s="3">
        <v>3.420261</v>
      </c>
      <c r="AI624" s="4">
        <v>867500000</v>
      </c>
      <c r="AJ624" s="4">
        <v>659800000</v>
      </c>
      <c r="AK624" s="4">
        <f t="shared" si="118"/>
        <v>0.777699198491278</v>
      </c>
      <c r="AL624" s="4">
        <f t="shared" si="119"/>
        <v>1.02251296558227</v>
      </c>
      <c r="AM624" s="1">
        <v>37.5</v>
      </c>
      <c r="AN624" s="1">
        <v>1.1139</v>
      </c>
    </row>
    <row r="625" spans="1:40">
      <c r="A625" s="1">
        <v>300140</v>
      </c>
      <c r="B625" s="1">
        <v>2023</v>
      </c>
      <c r="C625" s="4">
        <v>8450000000</v>
      </c>
      <c r="D625" s="4">
        <v>13040000000</v>
      </c>
      <c r="E625" s="4">
        <v>6145000000</v>
      </c>
      <c r="F625" s="2">
        <f t="shared" si="108"/>
        <v>21490000000</v>
      </c>
      <c r="G625" s="2">
        <f t="shared" si="109"/>
        <v>23.7908535476008</v>
      </c>
      <c r="H625" s="2">
        <f t="shared" si="110"/>
        <v>3.49715215622457</v>
      </c>
      <c r="I625" s="5">
        <v>121</v>
      </c>
      <c r="J625" s="5">
        <v>121</v>
      </c>
      <c r="K625" s="5">
        <f t="shared" si="111"/>
        <v>4.80402104473326</v>
      </c>
      <c r="L625" s="5">
        <f t="shared" si="112"/>
        <v>4.80402104473326</v>
      </c>
      <c r="M625" s="4">
        <v>34340000000</v>
      </c>
      <c r="N625" s="4">
        <f t="shared" si="113"/>
        <v>24.2595766924157</v>
      </c>
      <c r="O625" s="4">
        <v>13540000000</v>
      </c>
      <c r="P625" s="4">
        <v>3115000000</v>
      </c>
      <c r="Q625" s="1">
        <v>0.6057</v>
      </c>
      <c r="R625" s="1">
        <v>0.0388</v>
      </c>
      <c r="S625" s="1">
        <v>0.0218</v>
      </c>
      <c r="T625" s="1">
        <v>0.0554</v>
      </c>
      <c r="U625" s="1">
        <v>333</v>
      </c>
      <c r="V625" s="1">
        <f t="shared" si="114"/>
        <v>5.8111409929767</v>
      </c>
      <c r="W625" s="1">
        <v>7.19</v>
      </c>
      <c r="X625" s="4">
        <v>208900000</v>
      </c>
      <c r="Y625" s="1">
        <f t="shared" si="115"/>
        <v>19.1573662265268</v>
      </c>
      <c r="Z625" s="1">
        <v>3.4</v>
      </c>
      <c r="AA625" s="1">
        <v>67.13</v>
      </c>
      <c r="AB625" s="1">
        <v>89.51</v>
      </c>
      <c r="AC625" s="1">
        <v>0.021833</v>
      </c>
      <c r="AD625" s="4">
        <v>1916000000</v>
      </c>
      <c r="AE625" s="4">
        <v>20800000000</v>
      </c>
      <c r="AF625" s="4">
        <f t="shared" si="116"/>
        <v>0.0557949912638323</v>
      </c>
      <c r="AG625" s="4">
        <f t="shared" si="117"/>
        <v>0.0921153846153846</v>
      </c>
      <c r="AH625" s="3">
        <v>5.587737</v>
      </c>
      <c r="AI625" s="4">
        <v>5333000000</v>
      </c>
      <c r="AJ625" s="4">
        <v>4067000000</v>
      </c>
      <c r="AK625" s="4">
        <f t="shared" si="118"/>
        <v>0.661838893409276</v>
      </c>
      <c r="AL625" s="4">
        <f t="shared" si="119"/>
        <v>0.867860048820179</v>
      </c>
      <c r="AM625" s="1">
        <v>37.5</v>
      </c>
      <c r="AN625" s="1">
        <v>0.7538</v>
      </c>
    </row>
    <row r="626" spans="1:40">
      <c r="A626" s="1">
        <v>300141</v>
      </c>
      <c r="B626" s="1">
        <v>2018</v>
      </c>
      <c r="C626" s="4">
        <v>112800000</v>
      </c>
      <c r="D626" s="1">
        <v>7239059.6</v>
      </c>
      <c r="E626" s="4">
        <v>754700000</v>
      </c>
      <c r="F626" s="2">
        <f t="shared" si="108"/>
        <v>120039059.6</v>
      </c>
      <c r="G626" s="2">
        <f t="shared" si="109"/>
        <v>18.6033277444504</v>
      </c>
      <c r="H626" s="2">
        <f t="shared" si="110"/>
        <v>0.159055332714986</v>
      </c>
      <c r="I626" s="5">
        <v>92</v>
      </c>
      <c r="J626" s="5">
        <v>92</v>
      </c>
      <c r="K626" s="5">
        <f t="shared" si="111"/>
        <v>4.53259949315326</v>
      </c>
      <c r="L626" s="5">
        <f t="shared" si="112"/>
        <v>4.53259949315326</v>
      </c>
      <c r="M626" s="4">
        <v>1583000000</v>
      </c>
      <c r="N626" s="4">
        <f t="shared" si="113"/>
        <v>21.1825876178453</v>
      </c>
      <c r="O626" s="4">
        <v>729600000</v>
      </c>
      <c r="P626" s="4">
        <v>255500000</v>
      </c>
      <c r="Q626" s="1">
        <v>0.539</v>
      </c>
      <c r="R626" s="1">
        <v>0.012</v>
      </c>
      <c r="S626" s="1">
        <v>0.0061</v>
      </c>
      <c r="T626" s="1">
        <v>0.0131</v>
      </c>
      <c r="U626" s="1">
        <v>118</v>
      </c>
      <c r="V626" s="1">
        <f t="shared" si="114"/>
        <v>4.77912349311153</v>
      </c>
      <c r="W626" s="1">
        <v>29.57</v>
      </c>
      <c r="X626" s="1">
        <v>33953053</v>
      </c>
      <c r="Y626" s="1">
        <f t="shared" si="115"/>
        <v>17.3404893342881</v>
      </c>
      <c r="Z626" s="1">
        <v>4.5</v>
      </c>
      <c r="AA626" s="1">
        <v>44.51</v>
      </c>
      <c r="AB626" s="1">
        <v>59.04</v>
      </c>
      <c r="AC626" s="1">
        <v>0.006059</v>
      </c>
      <c r="AD626" s="4">
        <v>-193300000</v>
      </c>
      <c r="AE626" s="4">
        <v>853200000</v>
      </c>
      <c r="AF626" s="4">
        <f t="shared" si="116"/>
        <v>-0.122109917877448</v>
      </c>
      <c r="AG626" s="4">
        <f t="shared" si="117"/>
        <v>-0.226558837318331</v>
      </c>
      <c r="AH626" s="3">
        <v>2.097288</v>
      </c>
      <c r="AI626" s="4">
        <v>754100000</v>
      </c>
      <c r="AJ626" s="4">
        <v>616300000</v>
      </c>
      <c r="AK626" s="4">
        <f t="shared" si="118"/>
        <v>0.816615873857162</v>
      </c>
      <c r="AL626" s="4">
        <f t="shared" si="119"/>
        <v>0.999204982112098</v>
      </c>
      <c r="AM626" s="1">
        <v>42.86</v>
      </c>
      <c r="AN626" s="1">
        <v>0.5207</v>
      </c>
    </row>
    <row r="627" spans="1:40">
      <c r="A627" s="1">
        <v>300141</v>
      </c>
      <c r="B627" s="1">
        <v>2019</v>
      </c>
      <c r="C627" s="4">
        <v>140500000</v>
      </c>
      <c r="D627" s="1">
        <v>6985726.5</v>
      </c>
      <c r="E627" s="4">
        <v>521200000</v>
      </c>
      <c r="F627" s="2">
        <f t="shared" si="108"/>
        <v>147485726.5</v>
      </c>
      <c r="G627" s="2">
        <f t="shared" si="109"/>
        <v>18.8092419595702</v>
      </c>
      <c r="H627" s="2">
        <f t="shared" si="110"/>
        <v>0.28297338161934</v>
      </c>
      <c r="I627" s="5">
        <v>106</v>
      </c>
      <c r="J627" s="5">
        <v>106</v>
      </c>
      <c r="K627" s="5">
        <f t="shared" si="111"/>
        <v>4.67282883446191</v>
      </c>
      <c r="L627" s="5">
        <f t="shared" si="112"/>
        <v>4.67282883446191</v>
      </c>
      <c r="M627" s="4">
        <v>1340000000</v>
      </c>
      <c r="N627" s="4">
        <f t="shared" si="113"/>
        <v>21.0159354509092</v>
      </c>
      <c r="O627" s="4">
        <v>745300000</v>
      </c>
      <c r="P627" s="4">
        <v>255500000</v>
      </c>
      <c r="Q627" s="1">
        <v>0.4439</v>
      </c>
      <c r="R627" s="1">
        <v>0.0169</v>
      </c>
      <c r="S627" s="1">
        <v>0.0046</v>
      </c>
      <c r="T627" s="1">
        <v>0.0084</v>
      </c>
      <c r="U627" s="1">
        <v>86</v>
      </c>
      <c r="V627" s="1">
        <f t="shared" si="114"/>
        <v>4.46590811865458</v>
      </c>
      <c r="W627" s="1">
        <v>28.67</v>
      </c>
      <c r="X627" s="1">
        <v>20291195</v>
      </c>
      <c r="Y627" s="1">
        <f t="shared" si="115"/>
        <v>16.8256976060756</v>
      </c>
      <c r="Z627" s="1">
        <v>3.89</v>
      </c>
      <c r="AA627" s="1">
        <v>44.52</v>
      </c>
      <c r="AB627" s="1">
        <v>59.23</v>
      </c>
      <c r="AC627" s="1">
        <v>0.004646</v>
      </c>
      <c r="AD627" s="1">
        <v>51043052</v>
      </c>
      <c r="AE627" s="4">
        <v>594800000</v>
      </c>
      <c r="AF627" s="4">
        <f t="shared" si="116"/>
        <v>0.0380918298507463</v>
      </c>
      <c r="AG627" s="4">
        <f t="shared" si="117"/>
        <v>0.0858154875588433</v>
      </c>
      <c r="AH627" s="3">
        <v>2.571468</v>
      </c>
      <c r="AI627" s="4">
        <v>514500000</v>
      </c>
      <c r="AJ627" s="4">
        <v>403700000</v>
      </c>
      <c r="AK627" s="4">
        <f t="shared" si="118"/>
        <v>0.77455871066769</v>
      </c>
      <c r="AL627" s="4">
        <f t="shared" si="119"/>
        <v>0.987145049884881</v>
      </c>
      <c r="AM627" s="1">
        <v>42.86</v>
      </c>
      <c r="AN627" s="1">
        <v>0.5987</v>
      </c>
    </row>
    <row r="628" spans="1:40">
      <c r="A628" s="1">
        <v>300141</v>
      </c>
      <c r="B628" s="1">
        <v>2020</v>
      </c>
      <c r="C628" s="4">
        <v>234300000</v>
      </c>
      <c r="D628" s="1">
        <v>6746162.1</v>
      </c>
      <c r="E628" s="4">
        <v>526400000</v>
      </c>
      <c r="F628" s="2">
        <f t="shared" si="108"/>
        <v>241046162.1</v>
      </c>
      <c r="G628" s="2">
        <f t="shared" si="109"/>
        <v>19.3004990170961</v>
      </c>
      <c r="H628" s="2">
        <f t="shared" si="110"/>
        <v>0.457914441679331</v>
      </c>
      <c r="I628" s="5">
        <v>114</v>
      </c>
      <c r="J628" s="5">
        <v>114</v>
      </c>
      <c r="K628" s="5">
        <f t="shared" si="111"/>
        <v>4.74493212836325</v>
      </c>
      <c r="L628" s="5">
        <f t="shared" si="112"/>
        <v>4.74493212836325</v>
      </c>
      <c r="M628" s="4">
        <v>1004000000</v>
      </c>
      <c r="N628" s="4">
        <f t="shared" si="113"/>
        <v>20.7272578582159</v>
      </c>
      <c r="O628" s="4">
        <v>678900000</v>
      </c>
      <c r="P628" s="4">
        <v>253900000</v>
      </c>
      <c r="Q628" s="1">
        <v>0.3241</v>
      </c>
      <c r="R628" s="1">
        <v>-0.0634</v>
      </c>
      <c r="S628" s="1">
        <v>-0.0623</v>
      </c>
      <c r="T628" s="1">
        <v>-0.0922</v>
      </c>
      <c r="U628" s="1">
        <v>53</v>
      </c>
      <c r="V628" s="1">
        <f t="shared" si="114"/>
        <v>3.98898404656427</v>
      </c>
      <c r="W628" s="1">
        <v>22.36</v>
      </c>
      <c r="X628" s="1">
        <v>28401463</v>
      </c>
      <c r="Y628" s="1">
        <f t="shared" si="115"/>
        <v>17.1619512158891</v>
      </c>
      <c r="Z628" s="1">
        <v>5.4</v>
      </c>
      <c r="AA628" s="1">
        <v>34.8</v>
      </c>
      <c r="AB628" s="1">
        <v>59.46</v>
      </c>
      <c r="AC628" s="1">
        <v>-0.062326</v>
      </c>
      <c r="AD628" s="1">
        <v>17707096</v>
      </c>
      <c r="AE628" s="4">
        <v>325600000</v>
      </c>
      <c r="AF628" s="4">
        <f t="shared" si="116"/>
        <v>0.0176365498007968</v>
      </c>
      <c r="AG628" s="4">
        <f t="shared" si="117"/>
        <v>0.054382972972973</v>
      </c>
      <c r="AH628" s="3">
        <v>1.908374</v>
      </c>
      <c r="AI628" s="4">
        <v>568200000</v>
      </c>
      <c r="AJ628" s="4">
        <v>475600000</v>
      </c>
      <c r="AK628" s="4">
        <f t="shared" si="118"/>
        <v>0.903495440729483</v>
      </c>
      <c r="AL628" s="4">
        <f t="shared" si="119"/>
        <v>1.07940729483283</v>
      </c>
      <c r="AM628" s="1">
        <v>42.86</v>
      </c>
      <c r="AN628" s="1">
        <v>0.4503</v>
      </c>
    </row>
    <row r="629" spans="1:40">
      <c r="A629" s="1">
        <v>300141</v>
      </c>
      <c r="B629" s="1">
        <v>2021</v>
      </c>
      <c r="C629" s="4">
        <v>270900000</v>
      </c>
      <c r="D629" s="1">
        <v>1776187.1</v>
      </c>
      <c r="E629" s="4">
        <v>325000000</v>
      </c>
      <c r="F629" s="2">
        <f t="shared" si="108"/>
        <v>272676187.1</v>
      </c>
      <c r="G629" s="2">
        <f t="shared" si="109"/>
        <v>19.423795521304</v>
      </c>
      <c r="H629" s="2">
        <f t="shared" si="110"/>
        <v>0.839003652615385</v>
      </c>
      <c r="I629" s="5">
        <v>117</v>
      </c>
      <c r="J629" s="5">
        <v>114</v>
      </c>
      <c r="K629" s="5">
        <f t="shared" si="111"/>
        <v>4.77068462446567</v>
      </c>
      <c r="L629" s="5">
        <f t="shared" si="112"/>
        <v>4.74493212836325</v>
      </c>
      <c r="M629" s="4">
        <v>1025000000</v>
      </c>
      <c r="N629" s="4">
        <f t="shared" si="113"/>
        <v>20.7479584495368</v>
      </c>
      <c r="O629" s="4">
        <v>688500000</v>
      </c>
      <c r="P629" s="4">
        <v>253900000</v>
      </c>
      <c r="Q629" s="1">
        <v>0.3285</v>
      </c>
      <c r="R629" s="1">
        <v>0.0089</v>
      </c>
      <c r="S629" s="1">
        <v>0.0093</v>
      </c>
      <c r="T629" s="1">
        <v>0.0139</v>
      </c>
      <c r="U629" s="1">
        <v>45</v>
      </c>
      <c r="V629" s="1">
        <f t="shared" si="114"/>
        <v>3.82864139648909</v>
      </c>
      <c r="W629" s="1">
        <v>20.09</v>
      </c>
      <c r="X629" s="1">
        <v>18490364</v>
      </c>
      <c r="Y629" s="1">
        <f t="shared" si="115"/>
        <v>16.7327602894865</v>
      </c>
      <c r="Z629" s="1">
        <v>5.69</v>
      </c>
      <c r="AA629" s="1">
        <v>28.85</v>
      </c>
      <c r="AB629" s="1">
        <v>59.41</v>
      </c>
      <c r="AC629" s="1">
        <v>0.009346</v>
      </c>
      <c r="AD629" s="1">
        <v>71156488</v>
      </c>
      <c r="AE629" s="4">
        <v>336900000</v>
      </c>
      <c r="AF629" s="4">
        <f t="shared" si="116"/>
        <v>0.069420963902439</v>
      </c>
      <c r="AG629" s="4">
        <f t="shared" si="117"/>
        <v>0.211209522113387</v>
      </c>
      <c r="AH629" s="3">
        <v>3.154751</v>
      </c>
      <c r="AI629" s="4">
        <v>316500000</v>
      </c>
      <c r="AJ629" s="4">
        <v>244500000</v>
      </c>
      <c r="AK629" s="4">
        <f t="shared" si="118"/>
        <v>0.752307692307692</v>
      </c>
      <c r="AL629" s="4">
        <f t="shared" si="119"/>
        <v>0.973846153846154</v>
      </c>
      <c r="AM629" s="1">
        <v>42.86</v>
      </c>
      <c r="AN629" s="1">
        <v>0.6892</v>
      </c>
    </row>
    <row r="630" spans="1:40">
      <c r="A630" s="1">
        <v>300141</v>
      </c>
      <c r="B630" s="1">
        <v>2022</v>
      </c>
      <c r="C630" s="4">
        <v>247200000</v>
      </c>
      <c r="D630" s="1">
        <v>1693249.6</v>
      </c>
      <c r="E630" s="4">
        <v>310600000</v>
      </c>
      <c r="F630" s="2">
        <f t="shared" si="108"/>
        <v>248893249.6</v>
      </c>
      <c r="G630" s="2">
        <f t="shared" si="109"/>
        <v>19.3325346460379</v>
      </c>
      <c r="H630" s="2">
        <f t="shared" si="110"/>
        <v>0.801330488087572</v>
      </c>
      <c r="I630" s="5">
        <v>117</v>
      </c>
      <c r="J630" s="5">
        <v>114</v>
      </c>
      <c r="K630" s="5">
        <f t="shared" si="111"/>
        <v>4.77068462446567</v>
      </c>
      <c r="L630" s="5">
        <f t="shared" si="112"/>
        <v>4.74493212836325</v>
      </c>
      <c r="M630" s="4">
        <v>994200000</v>
      </c>
      <c r="N630" s="4">
        <f t="shared" si="113"/>
        <v>20.7174489516248</v>
      </c>
      <c r="O630" s="4">
        <v>673000000</v>
      </c>
      <c r="P630" s="4">
        <v>253900000</v>
      </c>
      <c r="Q630" s="1">
        <v>0.323</v>
      </c>
      <c r="R630" s="1">
        <v>-0.0099</v>
      </c>
      <c r="S630" s="1">
        <v>-0.0117</v>
      </c>
      <c r="T630" s="1">
        <v>-0.0173</v>
      </c>
      <c r="U630" s="1">
        <v>30</v>
      </c>
      <c r="V630" s="1">
        <f t="shared" si="114"/>
        <v>3.43398720448515</v>
      </c>
      <c r="W630" s="1">
        <v>21.58</v>
      </c>
      <c r="X630" s="1">
        <v>13340810</v>
      </c>
      <c r="Y630" s="1">
        <f t="shared" si="115"/>
        <v>16.4063383162486</v>
      </c>
      <c r="Z630" s="1">
        <v>4.3</v>
      </c>
      <c r="AA630" s="1">
        <v>23.85</v>
      </c>
      <c r="AB630" s="1">
        <v>55.39</v>
      </c>
      <c r="AC630" s="1">
        <v>-0.011727</v>
      </c>
      <c r="AD630" s="4">
        <v>128000000</v>
      </c>
      <c r="AE630" s="4">
        <v>321100000</v>
      </c>
      <c r="AF630" s="4">
        <f t="shared" si="116"/>
        <v>0.128746731040032</v>
      </c>
      <c r="AG630" s="4">
        <f t="shared" si="117"/>
        <v>0.398629710370601</v>
      </c>
      <c r="AH630" s="3">
        <v>3.200746</v>
      </c>
      <c r="AI630" s="4">
        <v>311700000</v>
      </c>
      <c r="AJ630" s="4">
        <v>240500000</v>
      </c>
      <c r="AK630" s="4">
        <f t="shared" si="118"/>
        <v>0.774307791371539</v>
      </c>
      <c r="AL630" s="4">
        <f t="shared" si="119"/>
        <v>1.00354153251771</v>
      </c>
      <c r="AM630" s="1">
        <v>42.86</v>
      </c>
      <c r="AN630" s="1">
        <v>0.6954</v>
      </c>
    </row>
    <row r="631" spans="1:40">
      <c r="A631" s="1">
        <v>300141</v>
      </c>
      <c r="B631" s="1">
        <v>2023</v>
      </c>
      <c r="C631" s="4">
        <v>242800000</v>
      </c>
      <c r="D631" s="1">
        <v>1641149.6</v>
      </c>
      <c r="E631" s="4">
        <v>338400000</v>
      </c>
      <c r="F631" s="2">
        <f t="shared" si="108"/>
        <v>244441149.6</v>
      </c>
      <c r="G631" s="2">
        <f t="shared" si="109"/>
        <v>19.3144851409745</v>
      </c>
      <c r="H631" s="2">
        <f t="shared" si="110"/>
        <v>0.722343822695035</v>
      </c>
      <c r="I631" s="5">
        <v>117</v>
      </c>
      <c r="J631" s="5">
        <v>114</v>
      </c>
      <c r="K631" s="5">
        <f t="shared" si="111"/>
        <v>4.77068462446567</v>
      </c>
      <c r="L631" s="5">
        <f t="shared" si="112"/>
        <v>4.74493212836325</v>
      </c>
      <c r="M631" s="4">
        <v>1021000000</v>
      </c>
      <c r="N631" s="4">
        <f t="shared" si="113"/>
        <v>20.7440483761289</v>
      </c>
      <c r="O631" s="4">
        <v>679000000</v>
      </c>
      <c r="P631" s="4">
        <v>253900000</v>
      </c>
      <c r="Q631" s="1">
        <v>0.3348</v>
      </c>
      <c r="R631" s="1">
        <v>0.0052</v>
      </c>
      <c r="S631" s="1">
        <v>0.0059</v>
      </c>
      <c r="T631" s="1">
        <v>0.0088</v>
      </c>
      <c r="U631" s="1">
        <v>40</v>
      </c>
      <c r="V631" s="1">
        <f t="shared" si="114"/>
        <v>3.71357206670431</v>
      </c>
      <c r="W631" s="1">
        <v>27.59</v>
      </c>
      <c r="X631" s="1">
        <v>15206352</v>
      </c>
      <c r="Y631" s="1">
        <f t="shared" si="115"/>
        <v>16.5372237932597</v>
      </c>
      <c r="Z631" s="1">
        <v>4.49</v>
      </c>
      <c r="AA631" s="1">
        <v>23.85</v>
      </c>
      <c r="AB631" s="1">
        <v>55.7</v>
      </c>
      <c r="AC631" s="1">
        <v>0.005857</v>
      </c>
      <c r="AD631" s="1">
        <v>61573329</v>
      </c>
      <c r="AE631" s="4">
        <v>341800000</v>
      </c>
      <c r="AF631" s="4">
        <f t="shared" si="116"/>
        <v>0.0603068844270323</v>
      </c>
      <c r="AG631" s="4">
        <f t="shared" si="117"/>
        <v>0.180144321240492</v>
      </c>
      <c r="AH631" s="3">
        <v>3.016642</v>
      </c>
      <c r="AI631" s="4">
        <v>332800000</v>
      </c>
      <c r="AJ631" s="4">
        <v>257300000</v>
      </c>
      <c r="AK631" s="4">
        <f t="shared" si="118"/>
        <v>0.760342789598109</v>
      </c>
      <c r="AL631" s="4">
        <f t="shared" si="119"/>
        <v>0.983451536643026</v>
      </c>
      <c r="AM631" s="1">
        <v>42.86</v>
      </c>
      <c r="AN631" s="1">
        <v>0.6295</v>
      </c>
    </row>
    <row r="632" spans="1:40">
      <c r="A632" s="1">
        <v>300153</v>
      </c>
      <c r="B632" s="1">
        <v>2018</v>
      </c>
      <c r="C632" s="4">
        <v>210400000</v>
      </c>
      <c r="D632" s="1">
        <v>40483162</v>
      </c>
      <c r="E632" s="4">
        <v>1311000000</v>
      </c>
      <c r="F632" s="2">
        <f t="shared" si="108"/>
        <v>250883162</v>
      </c>
      <c r="G632" s="2">
        <f t="shared" si="109"/>
        <v>19.3404978986821</v>
      </c>
      <c r="H632" s="2">
        <f t="shared" si="110"/>
        <v>0.191367781845919</v>
      </c>
      <c r="I632" s="5">
        <v>211</v>
      </c>
      <c r="J632" s="5">
        <v>190</v>
      </c>
      <c r="K632" s="5">
        <f t="shared" si="111"/>
        <v>5.35658627467201</v>
      </c>
      <c r="L632" s="5">
        <f t="shared" si="112"/>
        <v>5.25227342804663</v>
      </c>
      <c r="M632" s="4">
        <v>1635000000</v>
      </c>
      <c r="N632" s="4">
        <f t="shared" si="113"/>
        <v>21.2149086412956</v>
      </c>
      <c r="O632" s="4">
        <v>962100000</v>
      </c>
      <c r="P632" s="4">
        <v>320000000</v>
      </c>
      <c r="Q632" s="1">
        <v>0.4115</v>
      </c>
      <c r="R632" s="1">
        <v>0.0183</v>
      </c>
      <c r="S632" s="1">
        <v>0.0107</v>
      </c>
      <c r="T632" s="1">
        <v>0.0182</v>
      </c>
      <c r="U632" s="1">
        <v>110</v>
      </c>
      <c r="V632" s="1">
        <f t="shared" si="114"/>
        <v>4.70953020131233</v>
      </c>
      <c r="W632" s="1">
        <v>18.68</v>
      </c>
      <c r="X632" s="1">
        <v>34333033</v>
      </c>
      <c r="Y632" s="1">
        <f t="shared" si="115"/>
        <v>17.3516185099147</v>
      </c>
      <c r="Z632" s="1">
        <v>2.62</v>
      </c>
      <c r="AA632" s="1">
        <v>37.2</v>
      </c>
      <c r="AB632" s="1">
        <v>56.91</v>
      </c>
      <c r="AC632" s="1">
        <v>0.010712</v>
      </c>
      <c r="AD632" s="1">
        <v>67112755</v>
      </c>
      <c r="AE632" s="4">
        <v>672600000</v>
      </c>
      <c r="AF632" s="4">
        <f t="shared" si="116"/>
        <v>0.0410475565749235</v>
      </c>
      <c r="AG632" s="4">
        <f t="shared" si="117"/>
        <v>0.0997810808801665</v>
      </c>
      <c r="AH632" s="3">
        <v>1.246803</v>
      </c>
      <c r="AI632" s="4">
        <v>1300000000</v>
      </c>
      <c r="AJ632" s="4">
        <v>1078000000</v>
      </c>
      <c r="AK632" s="4">
        <f t="shared" si="118"/>
        <v>0.822273073989321</v>
      </c>
      <c r="AL632" s="4">
        <f t="shared" si="119"/>
        <v>0.99160945842868</v>
      </c>
      <c r="AM632" s="1">
        <v>37.5</v>
      </c>
      <c r="AN632" s="1">
        <v>0.4492</v>
      </c>
    </row>
    <row r="633" spans="1:40">
      <c r="A633" s="1">
        <v>300153</v>
      </c>
      <c r="B633" s="1">
        <v>2019</v>
      </c>
      <c r="C633" s="4">
        <v>148100000</v>
      </c>
      <c r="D633" s="1">
        <v>40367123</v>
      </c>
      <c r="E633" s="4">
        <v>1048000000</v>
      </c>
      <c r="F633" s="2">
        <f t="shared" si="108"/>
        <v>188467123</v>
      </c>
      <c r="G633" s="2">
        <f t="shared" si="109"/>
        <v>19.0544341358474</v>
      </c>
      <c r="H633" s="2">
        <f t="shared" si="110"/>
        <v>0.179835041030534</v>
      </c>
      <c r="I633" s="5">
        <v>239</v>
      </c>
      <c r="J633" s="5">
        <v>239</v>
      </c>
      <c r="K633" s="5">
        <f t="shared" si="111"/>
        <v>5.48063892334199</v>
      </c>
      <c r="L633" s="5">
        <f t="shared" si="112"/>
        <v>5.48063892334199</v>
      </c>
      <c r="M633" s="4">
        <v>1656000000</v>
      </c>
      <c r="N633" s="4">
        <f t="shared" si="113"/>
        <v>21.2276708929095</v>
      </c>
      <c r="O633" s="4">
        <v>980300000</v>
      </c>
      <c r="P633" s="4">
        <v>320000000</v>
      </c>
      <c r="Q633" s="1">
        <v>0.408</v>
      </c>
      <c r="R633" s="1">
        <v>0.0091</v>
      </c>
      <c r="S633" s="1">
        <v>0.0033</v>
      </c>
      <c r="T633" s="1">
        <v>0.0055</v>
      </c>
      <c r="U633" s="1">
        <v>93</v>
      </c>
      <c r="V633" s="1">
        <f t="shared" si="114"/>
        <v>4.54329478227</v>
      </c>
      <c r="W633" s="1">
        <v>18.38</v>
      </c>
      <c r="X633" s="1">
        <v>26984020</v>
      </c>
      <c r="Y633" s="1">
        <f t="shared" si="115"/>
        <v>17.1107553969033</v>
      </c>
      <c r="Z633" s="1">
        <v>2.58</v>
      </c>
      <c r="AA633" s="1">
        <v>36.2</v>
      </c>
      <c r="AB633" s="1">
        <v>54.95</v>
      </c>
      <c r="AC633" s="1">
        <v>0.003281</v>
      </c>
      <c r="AD633" s="1">
        <v>25184162</v>
      </c>
      <c r="AE633" s="4">
        <v>675600000</v>
      </c>
      <c r="AF633" s="4">
        <f t="shared" si="116"/>
        <v>0.015207827294686</v>
      </c>
      <c r="AG633" s="4">
        <f t="shared" si="117"/>
        <v>0.0372767347542925</v>
      </c>
      <c r="AH633" s="3">
        <v>1.580682</v>
      </c>
      <c r="AI633" s="4">
        <v>1049000000</v>
      </c>
      <c r="AJ633" s="4">
        <v>837100000</v>
      </c>
      <c r="AK633" s="4">
        <f t="shared" si="118"/>
        <v>0.798759541984733</v>
      </c>
      <c r="AL633" s="4">
        <f t="shared" si="119"/>
        <v>1.00095419847328</v>
      </c>
      <c r="AM633" s="1">
        <v>37.5</v>
      </c>
      <c r="AN633" s="1">
        <v>0.483</v>
      </c>
    </row>
    <row r="634" spans="1:40">
      <c r="A634" s="1">
        <v>300153</v>
      </c>
      <c r="B634" s="1">
        <v>2020</v>
      </c>
      <c r="C634" s="4">
        <v>119500000</v>
      </c>
      <c r="D634" s="1">
        <v>22226602</v>
      </c>
      <c r="E634" s="4">
        <v>702100000</v>
      </c>
      <c r="F634" s="2">
        <f t="shared" si="108"/>
        <v>141726602</v>
      </c>
      <c r="G634" s="2">
        <f t="shared" si="109"/>
        <v>18.7694104216916</v>
      </c>
      <c r="H634" s="2">
        <f t="shared" si="110"/>
        <v>0.201860991311779</v>
      </c>
      <c r="I634" s="5">
        <v>252</v>
      </c>
      <c r="J634" s="5">
        <v>242</v>
      </c>
      <c r="K634" s="5">
        <f t="shared" si="111"/>
        <v>5.53338948872752</v>
      </c>
      <c r="L634" s="5">
        <f t="shared" si="112"/>
        <v>5.49306144334055</v>
      </c>
      <c r="M634" s="4">
        <v>1242000000</v>
      </c>
      <c r="N634" s="4">
        <f t="shared" si="113"/>
        <v>20.9399888204577</v>
      </c>
      <c r="O634" s="4">
        <v>764000000</v>
      </c>
      <c r="P634" s="4">
        <v>320000000</v>
      </c>
      <c r="Q634" s="1">
        <v>0.3848</v>
      </c>
      <c r="R634" s="1">
        <v>-0.1572</v>
      </c>
      <c r="S634" s="1">
        <v>-0.1547</v>
      </c>
      <c r="T634" s="1">
        <v>-0.2515</v>
      </c>
      <c r="U634" s="1">
        <v>51</v>
      </c>
      <c r="V634" s="1">
        <f t="shared" si="114"/>
        <v>3.95124371858143</v>
      </c>
      <c r="W634" s="1">
        <v>15.84</v>
      </c>
      <c r="X634" s="1">
        <v>27969987</v>
      </c>
      <c r="Y634" s="1">
        <f t="shared" si="115"/>
        <v>17.1466426003943</v>
      </c>
      <c r="Z634" s="1">
        <v>3.98</v>
      </c>
      <c r="AA634" s="1">
        <v>35.26</v>
      </c>
      <c r="AB634" s="1">
        <v>52.94</v>
      </c>
      <c r="AC634" s="1">
        <v>-0.154741</v>
      </c>
      <c r="AD634" s="1">
        <v>-31198803</v>
      </c>
      <c r="AE634" s="4">
        <v>477900000</v>
      </c>
      <c r="AF634" s="4">
        <f t="shared" si="116"/>
        <v>-0.025119809178744</v>
      </c>
      <c r="AG634" s="4">
        <f t="shared" si="117"/>
        <v>-0.0652831198995606</v>
      </c>
      <c r="AH634" s="3">
        <v>1.768748</v>
      </c>
      <c r="AI634" s="4">
        <v>782300000</v>
      </c>
      <c r="AJ634" s="4">
        <v>618600000</v>
      </c>
      <c r="AK634" s="4">
        <f t="shared" si="118"/>
        <v>0.881071072496795</v>
      </c>
      <c r="AL634" s="4">
        <f t="shared" si="119"/>
        <v>1.1142287423444</v>
      </c>
      <c r="AM634" s="1">
        <v>33.33</v>
      </c>
      <c r="AN634" s="1">
        <v>0.4586</v>
      </c>
    </row>
    <row r="635" spans="1:40">
      <c r="A635" s="1">
        <v>300153</v>
      </c>
      <c r="B635" s="1">
        <v>2021</v>
      </c>
      <c r="C635" s="4">
        <v>101800000</v>
      </c>
      <c r="D635" s="1">
        <v>14990485</v>
      </c>
      <c r="E635" s="4">
        <v>952900000</v>
      </c>
      <c r="F635" s="2">
        <f t="shared" si="108"/>
        <v>116790485</v>
      </c>
      <c r="G635" s="2">
        <f t="shared" si="109"/>
        <v>18.5758921609989</v>
      </c>
      <c r="H635" s="2">
        <f t="shared" si="110"/>
        <v>0.122563212299297</v>
      </c>
      <c r="I635" s="5">
        <v>257</v>
      </c>
      <c r="J635" s="5">
        <v>243</v>
      </c>
      <c r="K635" s="5">
        <f t="shared" si="111"/>
        <v>5.55295958492162</v>
      </c>
      <c r="L635" s="5">
        <f t="shared" si="112"/>
        <v>5.4971682252932</v>
      </c>
      <c r="M635" s="4">
        <v>1393000000</v>
      </c>
      <c r="N635" s="4">
        <f t="shared" si="113"/>
        <v>21.0547255317441</v>
      </c>
      <c r="O635" s="4">
        <v>769500000</v>
      </c>
      <c r="P635" s="4">
        <v>320000000</v>
      </c>
      <c r="Q635" s="1">
        <v>0.4476</v>
      </c>
      <c r="R635" s="1">
        <v>0.0105</v>
      </c>
      <c r="S635" s="1">
        <v>0.0072</v>
      </c>
      <c r="T635" s="1">
        <v>0.013</v>
      </c>
      <c r="U635" s="1">
        <v>46</v>
      </c>
      <c r="V635" s="1">
        <f t="shared" si="114"/>
        <v>3.85014760171006</v>
      </c>
      <c r="W635" s="1">
        <v>15.28</v>
      </c>
      <c r="X635" s="1">
        <v>27538514</v>
      </c>
      <c r="Y635" s="1">
        <f t="shared" si="115"/>
        <v>17.1310960919296</v>
      </c>
      <c r="Z635" s="1">
        <v>2.89</v>
      </c>
      <c r="AA635" s="1">
        <v>32.76</v>
      </c>
      <c r="AB635" s="1">
        <v>44.83</v>
      </c>
      <c r="AC635" s="1">
        <v>0.007171</v>
      </c>
      <c r="AD635" s="4">
        <v>177100000</v>
      </c>
      <c r="AE635" s="4">
        <v>623700000</v>
      </c>
      <c r="AF635" s="4">
        <f t="shared" si="116"/>
        <v>0.12713567839196</v>
      </c>
      <c r="AG635" s="4">
        <f t="shared" si="117"/>
        <v>0.283950617283951</v>
      </c>
      <c r="AH635" s="3">
        <v>1.462003</v>
      </c>
      <c r="AI635" s="4">
        <v>936800000</v>
      </c>
      <c r="AJ635" s="4">
        <v>807600000</v>
      </c>
      <c r="AK635" s="4">
        <f t="shared" si="118"/>
        <v>0.847518102634064</v>
      </c>
      <c r="AL635" s="4">
        <f t="shared" si="119"/>
        <v>0.983104208206527</v>
      </c>
      <c r="AM635" s="1">
        <v>33.33</v>
      </c>
      <c r="AN635" s="1">
        <v>0.3306</v>
      </c>
    </row>
    <row r="636" spans="1:40">
      <c r="A636" s="1">
        <v>300153</v>
      </c>
      <c r="B636" s="1">
        <v>2022</v>
      </c>
      <c r="C636" s="1">
        <v>94427548</v>
      </c>
      <c r="D636" s="1">
        <v>13943355</v>
      </c>
      <c r="E636" s="4">
        <v>875200000</v>
      </c>
      <c r="F636" s="2">
        <f t="shared" si="108"/>
        <v>108370903</v>
      </c>
      <c r="G636" s="2">
        <f t="shared" si="109"/>
        <v>18.5010701884288</v>
      </c>
      <c r="H636" s="2">
        <f t="shared" si="110"/>
        <v>0.123824157906764</v>
      </c>
      <c r="I636" s="5">
        <v>258</v>
      </c>
      <c r="J636" s="5">
        <v>244</v>
      </c>
      <c r="K636" s="5">
        <f t="shared" si="111"/>
        <v>5.55682806169954</v>
      </c>
      <c r="L636" s="5">
        <f t="shared" si="112"/>
        <v>5.50125821054473</v>
      </c>
      <c r="M636" s="4">
        <v>1515000000</v>
      </c>
      <c r="N636" s="4">
        <f t="shared" si="113"/>
        <v>21.1386812759077</v>
      </c>
      <c r="O636" s="4">
        <v>807700000</v>
      </c>
      <c r="P636" s="4">
        <v>320000000</v>
      </c>
      <c r="Q636" s="1">
        <v>0.4669</v>
      </c>
      <c r="R636" s="1">
        <v>0.0286</v>
      </c>
      <c r="S636" s="1">
        <v>0.018</v>
      </c>
      <c r="T636" s="1">
        <v>0.0338</v>
      </c>
      <c r="U636" s="1">
        <v>57</v>
      </c>
      <c r="V636" s="1">
        <f t="shared" si="114"/>
        <v>4.06044301054642</v>
      </c>
      <c r="W636" s="1">
        <v>19.26</v>
      </c>
      <c r="X636" s="1">
        <v>28746640</v>
      </c>
      <c r="Y636" s="1">
        <f t="shared" si="115"/>
        <v>17.1740314488126</v>
      </c>
      <c r="Z636" s="1">
        <v>3.28</v>
      </c>
      <c r="AA636" s="1">
        <v>32.11</v>
      </c>
      <c r="AB636" s="1">
        <v>42.56</v>
      </c>
      <c r="AC636" s="1">
        <v>0.01801</v>
      </c>
      <c r="AD636" s="1">
        <v>57540816</v>
      </c>
      <c r="AE636" s="4">
        <v>707300000</v>
      </c>
      <c r="AF636" s="4">
        <f t="shared" si="116"/>
        <v>0.0379807366336634</v>
      </c>
      <c r="AG636" s="4">
        <f t="shared" si="117"/>
        <v>0.0813527725151986</v>
      </c>
      <c r="AH636" s="3">
        <v>1.730988</v>
      </c>
      <c r="AI636" s="4">
        <v>875900000</v>
      </c>
      <c r="AJ636" s="4">
        <v>741700000</v>
      </c>
      <c r="AK636" s="4">
        <f t="shared" si="118"/>
        <v>0.847463436928702</v>
      </c>
      <c r="AL636" s="4">
        <f t="shared" si="119"/>
        <v>1.00079981718464</v>
      </c>
      <c r="AM636" s="1">
        <v>33.33</v>
      </c>
      <c r="AN636" s="1">
        <v>0.3382</v>
      </c>
    </row>
    <row r="637" spans="1:40">
      <c r="A637" s="1">
        <v>300153</v>
      </c>
      <c r="B637" s="1">
        <v>2023</v>
      </c>
      <c r="C637" s="1">
        <v>90491752</v>
      </c>
      <c r="D637" s="1">
        <v>14568680</v>
      </c>
      <c r="E637" s="4">
        <v>1093000000</v>
      </c>
      <c r="F637" s="2">
        <f t="shared" si="108"/>
        <v>105060432</v>
      </c>
      <c r="G637" s="2">
        <f t="shared" si="109"/>
        <v>18.4700462854177</v>
      </c>
      <c r="H637" s="2">
        <f t="shared" si="110"/>
        <v>0.0961211637694419</v>
      </c>
      <c r="I637" s="5">
        <v>258</v>
      </c>
      <c r="J637" s="5">
        <v>244</v>
      </c>
      <c r="K637" s="5">
        <f t="shared" si="111"/>
        <v>5.55682806169954</v>
      </c>
      <c r="L637" s="5">
        <f t="shared" si="112"/>
        <v>5.50125821054473</v>
      </c>
      <c r="M637" s="4">
        <v>1682000000</v>
      </c>
      <c r="N637" s="4">
        <f t="shared" si="113"/>
        <v>21.2432493984972</v>
      </c>
      <c r="O637" s="4">
        <v>842500000</v>
      </c>
      <c r="P637" s="4">
        <v>320000000</v>
      </c>
      <c r="Q637" s="1">
        <v>0.4991</v>
      </c>
      <c r="R637" s="1">
        <v>0.0252</v>
      </c>
      <c r="S637" s="1">
        <v>0.0185</v>
      </c>
      <c r="T637" s="1">
        <v>0.0368</v>
      </c>
      <c r="U637" s="1">
        <v>65</v>
      </c>
      <c r="V637" s="1">
        <f t="shared" si="114"/>
        <v>4.18965474202643</v>
      </c>
      <c r="W637" s="1">
        <v>20.5</v>
      </c>
      <c r="X637" s="1">
        <v>32976524</v>
      </c>
      <c r="Y637" s="1">
        <f t="shared" si="115"/>
        <v>17.3113064723306</v>
      </c>
      <c r="Z637" s="1">
        <v>3.02</v>
      </c>
      <c r="AA637" s="1">
        <v>31.33</v>
      </c>
      <c r="AB637" s="1">
        <v>39.53</v>
      </c>
      <c r="AC637" s="1">
        <v>0.018456</v>
      </c>
      <c r="AD637" s="4">
        <v>127500000</v>
      </c>
      <c r="AE637" s="4">
        <v>839400000</v>
      </c>
      <c r="AF637" s="4">
        <f t="shared" si="116"/>
        <v>0.0758026159334126</v>
      </c>
      <c r="AG637" s="4">
        <f t="shared" si="117"/>
        <v>0.151894210150107</v>
      </c>
      <c r="AH637" s="3">
        <v>1.53901</v>
      </c>
      <c r="AI637" s="4">
        <v>1086000000</v>
      </c>
      <c r="AJ637" s="4">
        <v>943200000</v>
      </c>
      <c r="AK637" s="4">
        <f t="shared" si="118"/>
        <v>0.862946020128088</v>
      </c>
      <c r="AL637" s="4">
        <f t="shared" si="119"/>
        <v>0.9935956084172</v>
      </c>
      <c r="AM637" s="1">
        <v>37.5</v>
      </c>
      <c r="AN637" s="1">
        <v>0.2901</v>
      </c>
    </row>
    <row r="638" spans="1:40">
      <c r="A638" s="1">
        <v>300164</v>
      </c>
      <c r="B638" s="1">
        <v>2018</v>
      </c>
      <c r="C638" s="4">
        <v>372100000</v>
      </c>
      <c r="D638" s="1">
        <v>50106049</v>
      </c>
      <c r="E638" s="4">
        <v>1593000000</v>
      </c>
      <c r="F638" s="2">
        <f t="shared" si="108"/>
        <v>422206049</v>
      </c>
      <c r="G638" s="2">
        <f t="shared" si="109"/>
        <v>19.8610040206089</v>
      </c>
      <c r="H638" s="2">
        <f t="shared" si="110"/>
        <v>0.265038323289391</v>
      </c>
      <c r="I638" s="5">
        <v>76</v>
      </c>
      <c r="J638" s="5">
        <v>76</v>
      </c>
      <c r="K638" s="5">
        <f t="shared" si="111"/>
        <v>4.34380542185368</v>
      </c>
      <c r="L638" s="5">
        <f t="shared" si="112"/>
        <v>4.34380542185368</v>
      </c>
      <c r="M638" s="4">
        <v>2915000000</v>
      </c>
      <c r="N638" s="4">
        <f t="shared" si="113"/>
        <v>21.7931356567489</v>
      </c>
      <c r="O638" s="4">
        <v>1830000000</v>
      </c>
      <c r="P638" s="4">
        <v>451200000</v>
      </c>
      <c r="Q638" s="1">
        <v>0.3722</v>
      </c>
      <c r="R638" s="1">
        <v>0.0625</v>
      </c>
      <c r="S638" s="1">
        <v>0.0501</v>
      </c>
      <c r="T638" s="1">
        <v>0.0797</v>
      </c>
      <c r="U638" s="1">
        <v>130</v>
      </c>
      <c r="V638" s="1">
        <f t="shared" si="114"/>
        <v>4.87519732320115</v>
      </c>
      <c r="W638" s="1">
        <v>16.88</v>
      </c>
      <c r="X638" s="1">
        <v>19169948</v>
      </c>
      <c r="Y638" s="1">
        <f t="shared" si="115"/>
        <v>16.7688544024464</v>
      </c>
      <c r="Z638" s="1">
        <v>1.2</v>
      </c>
      <c r="AA638" s="1">
        <v>25.48</v>
      </c>
      <c r="AB638" s="1">
        <v>46.67</v>
      </c>
      <c r="AC638" s="1">
        <v>0.050064</v>
      </c>
      <c r="AD638" s="4">
        <v>201900000</v>
      </c>
      <c r="AE638" s="4">
        <v>1085000000</v>
      </c>
      <c r="AF638" s="4">
        <f t="shared" si="116"/>
        <v>0.06926243567753</v>
      </c>
      <c r="AG638" s="4">
        <f t="shared" si="117"/>
        <v>0.186082949308756</v>
      </c>
      <c r="AH638" s="3">
        <v>1.829802</v>
      </c>
      <c r="AI638" s="4">
        <v>1449000000</v>
      </c>
      <c r="AJ638" s="4">
        <v>1014000000</v>
      </c>
      <c r="AK638" s="4">
        <f t="shared" si="118"/>
        <v>0.63653483992467</v>
      </c>
      <c r="AL638" s="4">
        <f t="shared" si="119"/>
        <v>0.909604519774011</v>
      </c>
      <c r="AM638" s="1">
        <v>40</v>
      </c>
      <c r="AN638" s="1">
        <v>0.4833</v>
      </c>
    </row>
    <row r="639" spans="1:40">
      <c r="A639" s="1">
        <v>300164</v>
      </c>
      <c r="B639" s="1">
        <v>2019</v>
      </c>
      <c r="C639" s="4">
        <v>387700000</v>
      </c>
      <c r="D639" s="1">
        <v>44619564</v>
      </c>
      <c r="E639" s="4">
        <v>1556000000</v>
      </c>
      <c r="F639" s="2">
        <f t="shared" si="108"/>
        <v>432319564</v>
      </c>
      <c r="G639" s="2">
        <f t="shared" si="109"/>
        <v>19.8846756042234</v>
      </c>
      <c r="H639" s="2">
        <f t="shared" si="110"/>
        <v>0.277840336760925</v>
      </c>
      <c r="I639" s="5">
        <v>79</v>
      </c>
      <c r="J639" s="5">
        <v>79</v>
      </c>
      <c r="K639" s="5">
        <f t="shared" si="111"/>
        <v>4.38202663467388</v>
      </c>
      <c r="L639" s="5">
        <f t="shared" si="112"/>
        <v>4.38202663467388</v>
      </c>
      <c r="M639" s="4">
        <v>2953000000</v>
      </c>
      <c r="N639" s="4">
        <f t="shared" si="113"/>
        <v>21.8060874397082</v>
      </c>
      <c r="O639" s="4">
        <v>1873000000</v>
      </c>
      <c r="P639" s="4">
        <v>451100000</v>
      </c>
      <c r="Q639" s="1">
        <v>0.3657</v>
      </c>
      <c r="R639" s="1">
        <v>0.0294</v>
      </c>
      <c r="S639" s="1">
        <v>0.0171</v>
      </c>
      <c r="T639" s="1">
        <v>0.027</v>
      </c>
      <c r="U639" s="1">
        <v>139</v>
      </c>
      <c r="V639" s="1">
        <f t="shared" si="114"/>
        <v>4.9416424226093</v>
      </c>
      <c r="W639" s="1">
        <v>17.29</v>
      </c>
      <c r="X639" s="1">
        <v>17789254</v>
      </c>
      <c r="Y639" s="1">
        <f t="shared" si="115"/>
        <v>16.6941051250922</v>
      </c>
      <c r="Z639" s="1">
        <v>1.14</v>
      </c>
      <c r="AA639" s="1">
        <v>19.42</v>
      </c>
      <c r="AB639" s="1">
        <v>42.8</v>
      </c>
      <c r="AC639" s="1">
        <v>0.01711</v>
      </c>
      <c r="AD639" s="4">
        <v>170000000</v>
      </c>
      <c r="AE639" s="4">
        <v>1080000000</v>
      </c>
      <c r="AF639" s="4">
        <f t="shared" si="116"/>
        <v>0.0575685743311886</v>
      </c>
      <c r="AG639" s="4">
        <f t="shared" si="117"/>
        <v>0.157407407407407</v>
      </c>
      <c r="AH639" s="3">
        <v>1.897978</v>
      </c>
      <c r="AI639" s="4">
        <v>1433000000</v>
      </c>
      <c r="AJ639" s="4">
        <v>1013000000</v>
      </c>
      <c r="AK639" s="4">
        <f t="shared" si="118"/>
        <v>0.651028277634961</v>
      </c>
      <c r="AL639" s="4">
        <f t="shared" si="119"/>
        <v>0.920951156812339</v>
      </c>
      <c r="AM639" s="1">
        <v>40</v>
      </c>
      <c r="AN639" s="1">
        <v>0.5168</v>
      </c>
    </row>
    <row r="640" spans="1:40">
      <c r="A640" s="1">
        <v>300164</v>
      </c>
      <c r="B640" s="1">
        <v>2020</v>
      </c>
      <c r="C640" s="4">
        <v>329500000</v>
      </c>
      <c r="D640" s="1">
        <v>36192714</v>
      </c>
      <c r="E640" s="4">
        <v>631700000</v>
      </c>
      <c r="F640" s="2">
        <f t="shared" si="108"/>
        <v>365692714</v>
      </c>
      <c r="G640" s="2">
        <f t="shared" si="109"/>
        <v>19.7173039594866</v>
      </c>
      <c r="H640" s="2">
        <f t="shared" si="110"/>
        <v>0.578902507519392</v>
      </c>
      <c r="I640" s="5">
        <v>80</v>
      </c>
      <c r="J640" s="5">
        <v>80</v>
      </c>
      <c r="K640" s="5">
        <f t="shared" si="111"/>
        <v>4.39444915467244</v>
      </c>
      <c r="L640" s="5">
        <f t="shared" si="112"/>
        <v>4.39444915467244</v>
      </c>
      <c r="M640" s="4">
        <v>1712000000</v>
      </c>
      <c r="N640" s="4">
        <f t="shared" si="113"/>
        <v>21.260928114666</v>
      </c>
      <c r="O640" s="4">
        <v>962700000</v>
      </c>
      <c r="P640" s="4">
        <v>513500000</v>
      </c>
      <c r="Q640" s="1">
        <v>0.4378</v>
      </c>
      <c r="R640" s="1">
        <v>-0.6765</v>
      </c>
      <c r="S640" s="1">
        <v>-0.6614</v>
      </c>
      <c r="T640" s="1">
        <v>-1.1764</v>
      </c>
      <c r="U640" s="1">
        <v>145</v>
      </c>
      <c r="V640" s="1">
        <f t="shared" si="114"/>
        <v>4.98360662170834</v>
      </c>
      <c r="W640" s="1">
        <v>22.66</v>
      </c>
      <c r="X640" s="1">
        <v>25782188</v>
      </c>
      <c r="Y640" s="1">
        <f t="shared" si="115"/>
        <v>17.0651944238677</v>
      </c>
      <c r="Z640" s="1">
        <v>4.08</v>
      </c>
      <c r="AA640" s="1">
        <v>15.59</v>
      </c>
      <c r="AB640" s="1">
        <v>39.8</v>
      </c>
      <c r="AC640" s="1">
        <v>-0.6614</v>
      </c>
      <c r="AD640" s="1">
        <v>3992645.3</v>
      </c>
      <c r="AE640" s="4">
        <v>749600000</v>
      </c>
      <c r="AF640" s="4">
        <f t="shared" si="116"/>
        <v>0.00233215262850467</v>
      </c>
      <c r="AG640" s="4">
        <f t="shared" si="117"/>
        <v>0.00532636779615795</v>
      </c>
      <c r="AH640" s="3">
        <v>2.71065</v>
      </c>
      <c r="AI640" s="4">
        <v>951000000</v>
      </c>
      <c r="AJ640" s="4">
        <v>567000000</v>
      </c>
      <c r="AK640" s="4">
        <f t="shared" si="118"/>
        <v>0.897577964223524</v>
      </c>
      <c r="AL640" s="4">
        <f t="shared" si="119"/>
        <v>1.50546145322147</v>
      </c>
      <c r="AM640" s="1">
        <v>33.33</v>
      </c>
      <c r="AN640" s="1">
        <v>1.0131</v>
      </c>
    </row>
    <row r="641" spans="1:40">
      <c r="A641" s="1">
        <v>300164</v>
      </c>
      <c r="B641" s="1">
        <v>2021</v>
      </c>
      <c r="C641" s="4">
        <v>241000000</v>
      </c>
      <c r="D641" s="1">
        <v>26758409</v>
      </c>
      <c r="E641" s="4">
        <v>747400000</v>
      </c>
      <c r="F641" s="2">
        <f t="shared" si="108"/>
        <v>267758409</v>
      </c>
      <c r="G641" s="2">
        <f t="shared" si="109"/>
        <v>19.4055956729614</v>
      </c>
      <c r="H641" s="2">
        <f t="shared" si="110"/>
        <v>0.358253156275087</v>
      </c>
      <c r="I641" s="5">
        <v>80</v>
      </c>
      <c r="J641" s="5">
        <v>80</v>
      </c>
      <c r="K641" s="5">
        <f t="shared" si="111"/>
        <v>4.39444915467244</v>
      </c>
      <c r="L641" s="5">
        <f t="shared" si="112"/>
        <v>4.39444915467244</v>
      </c>
      <c r="M641" s="4">
        <v>1657000000</v>
      </c>
      <c r="N641" s="4">
        <f t="shared" si="113"/>
        <v>21.2282745753908</v>
      </c>
      <c r="O641" s="4">
        <v>957700000</v>
      </c>
      <c r="P641" s="4">
        <v>512800000</v>
      </c>
      <c r="Q641" s="1">
        <v>0.4219</v>
      </c>
      <c r="R641" s="1">
        <v>0.0071</v>
      </c>
      <c r="S641" s="1">
        <v>0.0091</v>
      </c>
      <c r="T641" s="1">
        <v>0.0157</v>
      </c>
      <c r="U641" s="1">
        <v>139</v>
      </c>
      <c r="V641" s="1">
        <f t="shared" si="114"/>
        <v>4.9416424226093</v>
      </c>
      <c r="W641" s="1">
        <v>24.91</v>
      </c>
      <c r="X641" s="1">
        <v>15637824</v>
      </c>
      <c r="Y641" s="1">
        <f t="shared" si="115"/>
        <v>16.5652031529671</v>
      </c>
      <c r="Z641" s="1">
        <v>2.09</v>
      </c>
      <c r="AA641" s="1">
        <v>13.72</v>
      </c>
      <c r="AB641" s="1">
        <v>31.04</v>
      </c>
      <c r="AC641" s="1">
        <v>0.009068</v>
      </c>
      <c r="AD641" s="1">
        <v>81445689</v>
      </c>
      <c r="AE641" s="4">
        <v>699000000</v>
      </c>
      <c r="AF641" s="4">
        <f t="shared" si="116"/>
        <v>0.0491524978877489</v>
      </c>
      <c r="AG641" s="4">
        <f t="shared" si="117"/>
        <v>0.11651743776824</v>
      </c>
      <c r="AH641" s="3">
        <v>2.216641</v>
      </c>
      <c r="AI641" s="4">
        <v>770300000</v>
      </c>
      <c r="AJ641" s="4">
        <v>489900000</v>
      </c>
      <c r="AK641" s="4">
        <f t="shared" si="118"/>
        <v>0.655472303987156</v>
      </c>
      <c r="AL641" s="4">
        <f t="shared" si="119"/>
        <v>1.03063955044153</v>
      </c>
      <c r="AM641" s="1">
        <v>33.33</v>
      </c>
      <c r="AN641" s="1">
        <v>0.7466</v>
      </c>
    </row>
    <row r="642" spans="1:40">
      <c r="A642" s="1">
        <v>300164</v>
      </c>
      <c r="B642" s="1">
        <v>2022</v>
      </c>
      <c r="C642" s="4">
        <v>272800000</v>
      </c>
      <c r="D642" s="1">
        <v>25187795</v>
      </c>
      <c r="E642" s="4">
        <v>768800000</v>
      </c>
      <c r="F642" s="2">
        <f t="shared" si="108"/>
        <v>297987795</v>
      </c>
      <c r="G642" s="2">
        <f t="shared" si="109"/>
        <v>19.5125630872551</v>
      </c>
      <c r="H642" s="2">
        <f t="shared" si="110"/>
        <v>0.387601190166493</v>
      </c>
      <c r="I642" s="5">
        <v>83</v>
      </c>
      <c r="J642" s="5">
        <v>80</v>
      </c>
      <c r="K642" s="5">
        <f t="shared" si="111"/>
        <v>4.43081679884331</v>
      </c>
      <c r="L642" s="5">
        <f t="shared" si="112"/>
        <v>4.39444915467244</v>
      </c>
      <c r="M642" s="4">
        <v>1742000000</v>
      </c>
      <c r="N642" s="4">
        <f t="shared" si="113"/>
        <v>21.2782997153767</v>
      </c>
      <c r="O642" s="4">
        <v>1111000000</v>
      </c>
      <c r="P642" s="4">
        <v>544300000</v>
      </c>
      <c r="Q642" s="1">
        <v>0.362</v>
      </c>
      <c r="R642" s="1">
        <v>0.0166</v>
      </c>
      <c r="S642" s="1">
        <v>0.0126</v>
      </c>
      <c r="T642" s="1">
        <v>0.0197</v>
      </c>
      <c r="U642" s="1">
        <v>111</v>
      </c>
      <c r="V642" s="1">
        <f t="shared" si="114"/>
        <v>4.71849887129509</v>
      </c>
      <c r="W642" s="1">
        <v>18.14</v>
      </c>
      <c r="X642" s="1">
        <v>14526176</v>
      </c>
      <c r="Y642" s="1">
        <f t="shared" si="115"/>
        <v>16.4914628212803</v>
      </c>
      <c r="Z642" s="1">
        <v>1.89</v>
      </c>
      <c r="AA642" s="1">
        <v>11.25</v>
      </c>
      <c r="AB642" s="1">
        <v>21.41</v>
      </c>
      <c r="AC642" s="1">
        <v>0.012555</v>
      </c>
      <c r="AD642" s="1">
        <v>77598720</v>
      </c>
      <c r="AE642" s="4">
        <v>630700000</v>
      </c>
      <c r="AF642" s="4">
        <f t="shared" si="116"/>
        <v>0.0445457634902411</v>
      </c>
      <c r="AG642" s="4">
        <f t="shared" si="117"/>
        <v>0.123035864912003</v>
      </c>
      <c r="AH642" s="3">
        <v>2.265913</v>
      </c>
      <c r="AI642" s="4">
        <v>755900000</v>
      </c>
      <c r="AJ642" s="4">
        <v>510700000</v>
      </c>
      <c r="AK642" s="4">
        <f t="shared" si="118"/>
        <v>0.664281997918835</v>
      </c>
      <c r="AL642" s="4">
        <f t="shared" si="119"/>
        <v>0.983220603537981</v>
      </c>
      <c r="AM642" s="1">
        <v>40</v>
      </c>
      <c r="AN642" s="1">
        <v>0.796</v>
      </c>
    </row>
    <row r="643" spans="1:40">
      <c r="A643" s="1">
        <v>300164</v>
      </c>
      <c r="B643" s="1">
        <v>2023</v>
      </c>
      <c r="C643" s="4">
        <v>314300000</v>
      </c>
      <c r="D643" s="1">
        <v>16919090</v>
      </c>
      <c r="E643" s="4">
        <v>1029000000</v>
      </c>
      <c r="F643" s="2">
        <f t="shared" ref="F643:F706" si="120">C643+D643</f>
        <v>331219090</v>
      </c>
      <c r="G643" s="2">
        <f t="shared" ref="G643:G706" si="121">LN(C643+D643)</f>
        <v>19.6182906177032</v>
      </c>
      <c r="H643" s="2">
        <f t="shared" ref="H643:H706" si="122">(C643+D643)/E643</f>
        <v>0.321884441205053</v>
      </c>
      <c r="I643" s="5">
        <v>83</v>
      </c>
      <c r="J643" s="5">
        <v>80</v>
      </c>
      <c r="K643" s="5">
        <f t="shared" ref="K643:K706" si="123">LN(I643+1)</f>
        <v>4.43081679884331</v>
      </c>
      <c r="L643" s="5">
        <f t="shared" ref="L643:L706" si="124">LN(J643+1)</f>
        <v>4.39444915467244</v>
      </c>
      <c r="M643" s="4">
        <v>1829000000</v>
      </c>
      <c r="N643" s="4">
        <f t="shared" ref="N643:N706" si="125">LN(M643)</f>
        <v>21.3270352063551</v>
      </c>
      <c r="O643" s="4">
        <v>1341000000</v>
      </c>
      <c r="P643" s="4">
        <v>590900000</v>
      </c>
      <c r="Q643" s="1">
        <v>0.2667</v>
      </c>
      <c r="R643" s="1">
        <v>0.0421</v>
      </c>
      <c r="S643" s="1">
        <v>0.0294</v>
      </c>
      <c r="T643" s="1">
        <v>0.0401</v>
      </c>
      <c r="U643" s="1">
        <v>99</v>
      </c>
      <c r="V643" s="1">
        <f t="shared" ref="V643:V706" si="126">LN(U643+1)</f>
        <v>4.60517018598809</v>
      </c>
      <c r="W643" s="1">
        <v>14.62</v>
      </c>
      <c r="X643" s="1">
        <v>21188745</v>
      </c>
      <c r="Y643" s="1">
        <f t="shared" ref="Y643:Y706" si="127">LN(X643)</f>
        <v>16.8689807024405</v>
      </c>
      <c r="Z643" s="1">
        <v>2.06</v>
      </c>
      <c r="AA643" s="1">
        <v>10.36</v>
      </c>
      <c r="AB643" s="1">
        <v>17</v>
      </c>
      <c r="AC643" s="1">
        <v>0.029383</v>
      </c>
      <c r="AD643" s="4">
        <v>127600000</v>
      </c>
      <c r="AE643" s="4">
        <v>487700000</v>
      </c>
      <c r="AF643" s="4">
        <f t="shared" ref="AF643:AF706" si="128">AD643/M643</f>
        <v>0.0697648988518316</v>
      </c>
      <c r="AG643" s="4">
        <f t="shared" ref="AG643:AG706" si="129">AD643/AE643</f>
        <v>0.261636251794136</v>
      </c>
      <c r="AH643" s="3">
        <v>1.776914</v>
      </c>
      <c r="AI643" s="4">
        <v>961500000</v>
      </c>
      <c r="AJ643" s="4">
        <v>679100000</v>
      </c>
      <c r="AK643" s="4">
        <f t="shared" ref="AK643:AK706" si="130">AJ643/E643</f>
        <v>0.659961127308066</v>
      </c>
      <c r="AL643" s="4">
        <f t="shared" ref="AL643:AL706" si="131">AI643/E643</f>
        <v>0.934402332361516</v>
      </c>
      <c r="AM643" s="1">
        <v>40</v>
      </c>
      <c r="AN643" s="1">
        <v>0.6577</v>
      </c>
    </row>
    <row r="644" spans="1:40">
      <c r="A644" s="1">
        <v>300173</v>
      </c>
      <c r="B644" s="1">
        <v>2018</v>
      </c>
      <c r="C644" s="1">
        <v>11732933</v>
      </c>
      <c r="D644" s="4">
        <v>116800000</v>
      </c>
      <c r="E644" s="4">
        <v>350600000</v>
      </c>
      <c r="F644" s="2">
        <f t="shared" si="120"/>
        <v>128532933</v>
      </c>
      <c r="G644" s="2">
        <f t="shared" si="121"/>
        <v>18.6716957174011</v>
      </c>
      <c r="H644" s="2">
        <f t="shared" si="122"/>
        <v>0.366608479749002</v>
      </c>
      <c r="I644" s="5">
        <v>41</v>
      </c>
      <c r="J644" s="5">
        <v>35</v>
      </c>
      <c r="K644" s="5">
        <f t="shared" si="123"/>
        <v>3.73766961828337</v>
      </c>
      <c r="L644" s="5">
        <f t="shared" si="124"/>
        <v>3.58351893845611</v>
      </c>
      <c r="M644" s="4">
        <v>1916000000</v>
      </c>
      <c r="N644" s="4">
        <f t="shared" si="125"/>
        <v>21.3735055164951</v>
      </c>
      <c r="O644" s="4">
        <v>844700000</v>
      </c>
      <c r="P644" s="4">
        <v>586200000</v>
      </c>
      <c r="Q644" s="1">
        <v>0.5592</v>
      </c>
      <c r="R644" s="1">
        <v>-0.4219</v>
      </c>
      <c r="S644" s="1">
        <v>-0.4352</v>
      </c>
      <c r="T644" s="1">
        <v>-0.9873</v>
      </c>
      <c r="U644" s="1">
        <v>33</v>
      </c>
      <c r="V644" s="1">
        <f t="shared" si="126"/>
        <v>3.52636052461616</v>
      </c>
      <c r="W644" s="1">
        <v>21</v>
      </c>
      <c r="X644" s="1">
        <v>21921371</v>
      </c>
      <c r="Y644" s="1">
        <f t="shared" si="127"/>
        <v>16.9029725637086</v>
      </c>
      <c r="Z644" s="1">
        <v>6.25</v>
      </c>
      <c r="AA644" s="1">
        <v>18.83</v>
      </c>
      <c r="AB644" s="1">
        <v>64.49</v>
      </c>
      <c r="AC644" s="1">
        <v>-0.435223</v>
      </c>
      <c r="AD644" s="4">
        <v>-101700000</v>
      </c>
      <c r="AE644" s="4">
        <v>1072000000</v>
      </c>
      <c r="AF644" s="4">
        <f t="shared" si="128"/>
        <v>-0.0530793319415449</v>
      </c>
      <c r="AG644" s="4">
        <f t="shared" si="129"/>
        <v>-0.0948694029850746</v>
      </c>
      <c r="AH644" s="3">
        <v>5.465037</v>
      </c>
      <c r="AI644" s="4">
        <v>1207000000</v>
      </c>
      <c r="AJ644" s="4">
        <v>216200000</v>
      </c>
      <c r="AK644" s="4">
        <f t="shared" si="130"/>
        <v>0.616657159155733</v>
      </c>
      <c r="AL644" s="4">
        <f t="shared" si="131"/>
        <v>3.44266970907017</v>
      </c>
      <c r="AM644" s="1">
        <v>33.33</v>
      </c>
      <c r="AN644" s="1">
        <v>0.5447</v>
      </c>
    </row>
    <row r="645" spans="1:40">
      <c r="A645" s="1">
        <v>300173</v>
      </c>
      <c r="B645" s="1">
        <v>2019</v>
      </c>
      <c r="C645" s="1">
        <v>10569420</v>
      </c>
      <c r="D645" s="4">
        <v>107500000</v>
      </c>
      <c r="E645" s="4">
        <v>253000000</v>
      </c>
      <c r="F645" s="2">
        <f t="shared" si="120"/>
        <v>118069420</v>
      </c>
      <c r="G645" s="2">
        <f t="shared" si="121"/>
        <v>18.5867833145311</v>
      </c>
      <c r="H645" s="2">
        <f t="shared" si="122"/>
        <v>0.466677549407115</v>
      </c>
      <c r="I645" s="5">
        <v>41</v>
      </c>
      <c r="J645" s="5">
        <v>35</v>
      </c>
      <c r="K645" s="5">
        <f t="shared" si="123"/>
        <v>3.73766961828337</v>
      </c>
      <c r="L645" s="5">
        <f t="shared" si="124"/>
        <v>3.58351893845611</v>
      </c>
      <c r="M645" s="4">
        <v>1483000000</v>
      </c>
      <c r="N645" s="4">
        <f t="shared" si="125"/>
        <v>21.1173329001022</v>
      </c>
      <c r="O645" s="4">
        <v>696400000</v>
      </c>
      <c r="P645" s="4">
        <v>586200000</v>
      </c>
      <c r="Q645" s="1">
        <v>0.5302</v>
      </c>
      <c r="R645" s="1">
        <v>-0.0831</v>
      </c>
      <c r="S645" s="1">
        <v>-0.1001</v>
      </c>
      <c r="T645" s="1">
        <v>-0.2131</v>
      </c>
      <c r="U645" s="1">
        <v>48</v>
      </c>
      <c r="V645" s="1">
        <f t="shared" si="126"/>
        <v>3.89182029811063</v>
      </c>
      <c r="W645" s="1">
        <v>23.65</v>
      </c>
      <c r="X645" s="1">
        <v>16063591</v>
      </c>
      <c r="Y645" s="1">
        <f t="shared" si="127"/>
        <v>16.5920658404921</v>
      </c>
      <c r="Z645" s="1">
        <v>5.85</v>
      </c>
      <c r="AA645" s="1">
        <v>26.28</v>
      </c>
      <c r="AB645" s="1">
        <v>63.55</v>
      </c>
      <c r="AC645" s="1">
        <v>-0.100099</v>
      </c>
      <c r="AD645" s="1">
        <v>42895471</v>
      </c>
      <c r="AE645" s="4">
        <v>786100000</v>
      </c>
      <c r="AF645" s="4">
        <f t="shared" si="128"/>
        <v>0.0289247950101146</v>
      </c>
      <c r="AG645" s="4">
        <f t="shared" si="129"/>
        <v>0.0545674481618115</v>
      </c>
      <c r="AH645" s="3">
        <v>5.860839</v>
      </c>
      <c r="AI645" s="4">
        <v>262400000</v>
      </c>
      <c r="AJ645" s="4">
        <v>173800000</v>
      </c>
      <c r="AK645" s="4">
        <f t="shared" si="130"/>
        <v>0.68695652173913</v>
      </c>
      <c r="AL645" s="4">
        <f t="shared" si="131"/>
        <v>1.03715415019763</v>
      </c>
      <c r="AM645" s="1">
        <v>42.86</v>
      </c>
      <c r="AN645" s="1">
        <v>0.8895</v>
      </c>
    </row>
    <row r="646" spans="1:40">
      <c r="A646" s="1">
        <v>300173</v>
      </c>
      <c r="B646" s="1">
        <v>2020</v>
      </c>
      <c r="C646" s="1">
        <v>36061935</v>
      </c>
      <c r="D646" s="4">
        <v>124700000</v>
      </c>
      <c r="E646" s="4">
        <v>609200000</v>
      </c>
      <c r="F646" s="2">
        <f t="shared" si="120"/>
        <v>160761935</v>
      </c>
      <c r="G646" s="2">
        <f t="shared" si="121"/>
        <v>18.8954351640491</v>
      </c>
      <c r="H646" s="2">
        <f t="shared" si="122"/>
        <v>0.263890241300066</v>
      </c>
      <c r="I646" s="5">
        <v>41</v>
      </c>
      <c r="J646" s="5">
        <v>35</v>
      </c>
      <c r="K646" s="5">
        <f t="shared" si="123"/>
        <v>3.73766961828337</v>
      </c>
      <c r="L646" s="5">
        <f t="shared" si="124"/>
        <v>3.58351893845611</v>
      </c>
      <c r="M646" s="4">
        <v>3601000000</v>
      </c>
      <c r="N646" s="4">
        <f t="shared" si="125"/>
        <v>22.0044774216131</v>
      </c>
      <c r="O646" s="4">
        <v>1620000000</v>
      </c>
      <c r="P646" s="4">
        <v>734700000</v>
      </c>
      <c r="Q646" s="1">
        <v>0.5501</v>
      </c>
      <c r="R646" s="1">
        <v>0.0136</v>
      </c>
      <c r="S646" s="1">
        <v>0.0055</v>
      </c>
      <c r="T646" s="1">
        <v>0.0122</v>
      </c>
      <c r="U646" s="1">
        <v>194</v>
      </c>
      <c r="V646" s="1">
        <f t="shared" si="126"/>
        <v>5.27299955856375</v>
      </c>
      <c r="W646" s="1">
        <v>13.63</v>
      </c>
      <c r="X646" s="1">
        <v>44590717</v>
      </c>
      <c r="Y646" s="1">
        <f t="shared" si="127"/>
        <v>17.6130362563129</v>
      </c>
      <c r="Z646" s="1">
        <v>6.03</v>
      </c>
      <c r="AA646" s="1">
        <v>20.96</v>
      </c>
      <c r="AB646" s="1">
        <v>57.65</v>
      </c>
      <c r="AC646" s="1">
        <v>0.005501</v>
      </c>
      <c r="AD646" s="1">
        <v>-21485947</v>
      </c>
      <c r="AE646" s="4">
        <v>1981000000</v>
      </c>
      <c r="AF646" s="4">
        <f t="shared" si="128"/>
        <v>-0.00596666120522077</v>
      </c>
      <c r="AG646" s="4">
        <f t="shared" si="129"/>
        <v>-0.0108460106007067</v>
      </c>
      <c r="AH646" s="3">
        <v>5.911502</v>
      </c>
      <c r="AI646" s="4">
        <v>614900000</v>
      </c>
      <c r="AJ646" s="4">
        <v>404500000</v>
      </c>
      <c r="AK646" s="4">
        <f t="shared" si="130"/>
        <v>0.663985554826001</v>
      </c>
      <c r="AL646" s="4">
        <f t="shared" si="131"/>
        <v>1.00935653315824</v>
      </c>
      <c r="AM646" s="1">
        <v>33.33</v>
      </c>
      <c r="AN646" s="1">
        <v>2.6838</v>
      </c>
    </row>
    <row r="647" spans="1:40">
      <c r="A647" s="1">
        <v>300173</v>
      </c>
      <c r="B647" s="1">
        <v>2021</v>
      </c>
      <c r="C647" s="4">
        <v>172000000</v>
      </c>
      <c r="D647" s="4">
        <v>124300000</v>
      </c>
      <c r="E647" s="4">
        <v>1164000000</v>
      </c>
      <c r="F647" s="2">
        <f t="shared" si="120"/>
        <v>296300000</v>
      </c>
      <c r="G647" s="2">
        <f t="shared" si="121"/>
        <v>19.5068830125438</v>
      </c>
      <c r="H647" s="2">
        <f t="shared" si="122"/>
        <v>0.254553264604811</v>
      </c>
      <c r="I647" s="5">
        <v>41</v>
      </c>
      <c r="J647" s="5">
        <v>35</v>
      </c>
      <c r="K647" s="5">
        <f t="shared" si="123"/>
        <v>3.73766961828337</v>
      </c>
      <c r="L647" s="5">
        <f t="shared" si="124"/>
        <v>3.58351893845611</v>
      </c>
      <c r="M647" s="4">
        <v>4789000000</v>
      </c>
      <c r="N647" s="4">
        <f t="shared" si="125"/>
        <v>22.2895874583069</v>
      </c>
      <c r="O647" s="4">
        <v>1345000000</v>
      </c>
      <c r="P647" s="4">
        <v>734700000</v>
      </c>
      <c r="Q647" s="1">
        <v>0.7191</v>
      </c>
      <c r="R647" s="1">
        <v>-0.0651</v>
      </c>
      <c r="S647" s="1">
        <v>-0.0678</v>
      </c>
      <c r="T647" s="1">
        <v>-0.2413</v>
      </c>
      <c r="U647" s="1">
        <v>447</v>
      </c>
      <c r="V647" s="1">
        <f t="shared" si="126"/>
        <v>6.10479323241498</v>
      </c>
      <c r="W647" s="1">
        <v>24.53</v>
      </c>
      <c r="X647" s="1">
        <v>89688844</v>
      </c>
      <c r="Y647" s="1">
        <f t="shared" si="127"/>
        <v>18.3118569491718</v>
      </c>
      <c r="Z647" s="1">
        <v>7.7</v>
      </c>
      <c r="AA647" s="1">
        <v>18.99</v>
      </c>
      <c r="AB647" s="1">
        <v>39.98</v>
      </c>
      <c r="AC647" s="1">
        <v>-0.067777</v>
      </c>
      <c r="AD647" s="4">
        <v>-212000000</v>
      </c>
      <c r="AE647" s="4">
        <v>3444000000</v>
      </c>
      <c r="AF647" s="4">
        <f t="shared" si="128"/>
        <v>-0.0442681144288996</v>
      </c>
      <c r="AG647" s="4">
        <f t="shared" si="129"/>
        <v>-0.0615563298490128</v>
      </c>
      <c r="AH647" s="3">
        <v>4.112704</v>
      </c>
      <c r="AI647" s="4">
        <v>1239000000</v>
      </c>
      <c r="AJ647" s="4">
        <v>878600000</v>
      </c>
      <c r="AK647" s="4">
        <f t="shared" si="130"/>
        <v>0.754810996563574</v>
      </c>
      <c r="AL647" s="4">
        <f t="shared" si="131"/>
        <v>1.06443298969072</v>
      </c>
      <c r="AM647" s="1">
        <v>42.86</v>
      </c>
      <c r="AN647" s="1">
        <v>1.5647</v>
      </c>
    </row>
    <row r="648" spans="1:40">
      <c r="A648" s="1">
        <v>300173</v>
      </c>
      <c r="B648" s="1">
        <v>2022</v>
      </c>
      <c r="C648" s="4">
        <v>154100000</v>
      </c>
      <c r="D648" s="4">
        <v>111900000</v>
      </c>
      <c r="E648" s="4">
        <v>1411000000</v>
      </c>
      <c r="F648" s="2">
        <f t="shared" si="120"/>
        <v>266000000</v>
      </c>
      <c r="G648" s="2">
        <f t="shared" si="121"/>
        <v>19.399006866746</v>
      </c>
      <c r="H648" s="2">
        <f t="shared" si="122"/>
        <v>0.188518781006378</v>
      </c>
      <c r="I648" s="5">
        <v>41</v>
      </c>
      <c r="J648" s="5">
        <v>35</v>
      </c>
      <c r="K648" s="5">
        <f t="shared" si="123"/>
        <v>3.73766961828337</v>
      </c>
      <c r="L648" s="5">
        <f t="shared" si="124"/>
        <v>3.58351893845611</v>
      </c>
      <c r="M648" s="4">
        <v>4442000000</v>
      </c>
      <c r="N648" s="4">
        <f t="shared" si="125"/>
        <v>22.2143705624186</v>
      </c>
      <c r="O648" s="4">
        <v>929600000</v>
      </c>
      <c r="P648" s="4">
        <v>734700000</v>
      </c>
      <c r="Q648" s="1">
        <v>0.7907</v>
      </c>
      <c r="R648" s="1">
        <v>-0.0535</v>
      </c>
      <c r="S648" s="1">
        <v>-0.071</v>
      </c>
      <c r="T648" s="1">
        <v>-0.339</v>
      </c>
      <c r="U648" s="1">
        <v>450</v>
      </c>
      <c r="V648" s="1">
        <f t="shared" si="126"/>
        <v>6.11146733950268</v>
      </c>
      <c r="W648" s="1">
        <v>24.25</v>
      </c>
      <c r="X648" s="1">
        <v>88390908</v>
      </c>
      <c r="Y648" s="1">
        <f t="shared" si="127"/>
        <v>18.2972796716396</v>
      </c>
      <c r="Z648" s="1">
        <v>6.27</v>
      </c>
      <c r="AA648" s="1">
        <v>20.78</v>
      </c>
      <c r="AB648" s="1">
        <v>35.98</v>
      </c>
      <c r="AC648" s="1">
        <v>-0.070953</v>
      </c>
      <c r="AD648" s="4">
        <v>108700000</v>
      </c>
      <c r="AE648" s="4">
        <v>3512000000</v>
      </c>
      <c r="AF648" s="4">
        <f t="shared" si="128"/>
        <v>0.0244709590274651</v>
      </c>
      <c r="AG648" s="4">
        <f t="shared" si="129"/>
        <v>0.0309510250569476</v>
      </c>
      <c r="AH648" s="3">
        <v>3.148706</v>
      </c>
      <c r="AI648" s="4">
        <v>1484000000</v>
      </c>
      <c r="AJ648" s="4">
        <v>1082000000</v>
      </c>
      <c r="AK648" s="4">
        <f t="shared" si="130"/>
        <v>0.766832034018427</v>
      </c>
      <c r="AL648" s="4">
        <f t="shared" si="131"/>
        <v>1.05173635719348</v>
      </c>
      <c r="AM648" s="1">
        <v>33.33</v>
      </c>
      <c r="AN648" s="1">
        <v>1.3157</v>
      </c>
    </row>
    <row r="649" spans="1:40">
      <c r="A649" s="1">
        <v>300173</v>
      </c>
      <c r="B649" s="1">
        <v>2023</v>
      </c>
      <c r="C649" s="4">
        <v>157900000</v>
      </c>
      <c r="D649" s="1">
        <v>29005554</v>
      </c>
      <c r="E649" s="4">
        <v>1498000000</v>
      </c>
      <c r="F649" s="2">
        <f t="shared" si="120"/>
        <v>186905554</v>
      </c>
      <c r="G649" s="2">
        <f t="shared" si="121"/>
        <v>19.0461139884102</v>
      </c>
      <c r="H649" s="2">
        <f t="shared" si="122"/>
        <v>0.124770062750334</v>
      </c>
      <c r="I649" s="5">
        <v>41</v>
      </c>
      <c r="J649" s="5">
        <v>35</v>
      </c>
      <c r="K649" s="5">
        <f t="shared" si="123"/>
        <v>3.73766961828337</v>
      </c>
      <c r="L649" s="5">
        <f t="shared" si="124"/>
        <v>3.58351893845611</v>
      </c>
      <c r="M649" s="4">
        <v>4356000000</v>
      </c>
      <c r="N649" s="4">
        <f t="shared" si="125"/>
        <v>22.1948200420171</v>
      </c>
      <c r="O649" s="4">
        <v>1011000000</v>
      </c>
      <c r="P649" s="4">
        <v>734700000</v>
      </c>
      <c r="Q649" s="1">
        <v>0.768</v>
      </c>
      <c r="R649" s="1">
        <v>0.03</v>
      </c>
      <c r="S649" s="1">
        <v>0.0175</v>
      </c>
      <c r="T649" s="1">
        <v>0.0753</v>
      </c>
      <c r="U649" s="1">
        <v>402</v>
      </c>
      <c r="V649" s="1">
        <f t="shared" si="126"/>
        <v>5.99893656194668</v>
      </c>
      <c r="W649" s="1">
        <v>19.65</v>
      </c>
      <c r="X649" s="1">
        <v>68397861</v>
      </c>
      <c r="Y649" s="1">
        <f t="shared" si="127"/>
        <v>18.040852110174</v>
      </c>
      <c r="Z649" s="1">
        <v>4.57</v>
      </c>
      <c r="AA649" s="1">
        <v>20.78</v>
      </c>
      <c r="AB649" s="1">
        <v>29.63</v>
      </c>
      <c r="AC649" s="1">
        <v>0.017465</v>
      </c>
      <c r="AD649" s="1">
        <v>-18465380</v>
      </c>
      <c r="AE649" s="4">
        <v>3346000000</v>
      </c>
      <c r="AF649" s="4">
        <f t="shared" si="128"/>
        <v>-0.00423906795224977</v>
      </c>
      <c r="AG649" s="4">
        <f t="shared" si="129"/>
        <v>-0.00551864315600717</v>
      </c>
      <c r="AH649" s="3">
        <v>2.907898</v>
      </c>
      <c r="AI649" s="4">
        <v>1457000000</v>
      </c>
      <c r="AJ649" s="4">
        <v>1098000000</v>
      </c>
      <c r="AK649" s="4">
        <f t="shared" si="130"/>
        <v>0.732977303070761</v>
      </c>
      <c r="AL649" s="4">
        <f t="shared" si="131"/>
        <v>0.972630173564753</v>
      </c>
      <c r="AM649" s="1">
        <v>33.33</v>
      </c>
      <c r="AN649" s="1">
        <v>1.365</v>
      </c>
    </row>
    <row r="650" spans="1:40">
      <c r="A650" s="1">
        <v>300185</v>
      </c>
      <c r="B650" s="1">
        <v>2018</v>
      </c>
      <c r="C650" s="4">
        <v>4200000000</v>
      </c>
      <c r="D650" s="4">
        <v>502000000</v>
      </c>
      <c r="E650" s="4">
        <v>3535000000</v>
      </c>
      <c r="F650" s="2">
        <f t="shared" si="120"/>
        <v>4702000000</v>
      </c>
      <c r="G650" s="2">
        <f t="shared" si="121"/>
        <v>22.2712537870643</v>
      </c>
      <c r="H650" s="2">
        <f t="shared" si="122"/>
        <v>1.33012729844413</v>
      </c>
      <c r="I650" s="5">
        <v>128</v>
      </c>
      <c r="J650" s="5">
        <v>128</v>
      </c>
      <c r="K650" s="5">
        <f t="shared" si="123"/>
        <v>4.85981240436167</v>
      </c>
      <c r="L650" s="5">
        <f t="shared" si="124"/>
        <v>4.85981240436167</v>
      </c>
      <c r="M650" s="4">
        <v>10370000000</v>
      </c>
      <c r="N650" s="4">
        <f t="shared" si="125"/>
        <v>23.0621828591878</v>
      </c>
      <c r="O650" s="4">
        <v>5333000000</v>
      </c>
      <c r="P650" s="4">
        <v>3268000000</v>
      </c>
      <c r="Q650" s="1">
        <v>0.4856</v>
      </c>
      <c r="R650" s="1">
        <v>0.0481</v>
      </c>
      <c r="S650" s="1">
        <v>0.0232</v>
      </c>
      <c r="T650" s="1">
        <v>0.0451</v>
      </c>
      <c r="U650" s="1">
        <v>386</v>
      </c>
      <c r="V650" s="1">
        <f t="shared" si="126"/>
        <v>5.95842469302978</v>
      </c>
      <c r="W650" s="1">
        <v>11.23</v>
      </c>
      <c r="X650" s="1">
        <v>82718603</v>
      </c>
      <c r="Y650" s="1">
        <f t="shared" si="127"/>
        <v>18.2309550802839</v>
      </c>
      <c r="Z650" s="1">
        <v>2.34</v>
      </c>
      <c r="AA650" s="1">
        <v>13.76</v>
      </c>
      <c r="AB650" s="1">
        <v>31.6</v>
      </c>
      <c r="AC650" s="1">
        <v>0.023203</v>
      </c>
      <c r="AD650" s="4">
        <v>238500000</v>
      </c>
      <c r="AE650" s="4">
        <v>5033000000</v>
      </c>
      <c r="AF650" s="4">
        <f t="shared" si="128"/>
        <v>0.0229990356798457</v>
      </c>
      <c r="AG650" s="4">
        <f t="shared" si="129"/>
        <v>0.0473872441883568</v>
      </c>
      <c r="AH650" s="3">
        <v>2.932364</v>
      </c>
      <c r="AI650" s="4">
        <v>3269000000</v>
      </c>
      <c r="AJ650" s="4">
        <v>2714000000</v>
      </c>
      <c r="AK650" s="4">
        <f t="shared" si="130"/>
        <v>0.767751060820368</v>
      </c>
      <c r="AL650" s="4">
        <f t="shared" si="131"/>
        <v>0.924752475247525</v>
      </c>
      <c r="AM650" s="1">
        <v>37.5</v>
      </c>
      <c r="AN650" s="1">
        <v>0.972</v>
      </c>
    </row>
    <row r="651" spans="1:40">
      <c r="A651" s="1">
        <v>300185</v>
      </c>
      <c r="B651" s="1">
        <v>2019</v>
      </c>
      <c r="C651" s="4">
        <v>4490000000</v>
      </c>
      <c r="D651" s="4">
        <v>498900000</v>
      </c>
      <c r="E651" s="4">
        <v>4027000000</v>
      </c>
      <c r="F651" s="2">
        <f t="shared" si="120"/>
        <v>4988900000</v>
      </c>
      <c r="G651" s="2">
        <f t="shared" si="121"/>
        <v>22.3304812815274</v>
      </c>
      <c r="H651" s="2">
        <f t="shared" si="122"/>
        <v>1.23886267693072</v>
      </c>
      <c r="I651" s="5">
        <v>137</v>
      </c>
      <c r="J651" s="5">
        <v>137</v>
      </c>
      <c r="K651" s="5">
        <f t="shared" si="123"/>
        <v>4.92725368515721</v>
      </c>
      <c r="L651" s="5">
        <f t="shared" si="124"/>
        <v>4.92725368515721</v>
      </c>
      <c r="M651" s="4">
        <v>12300000000</v>
      </c>
      <c r="N651" s="4">
        <f t="shared" si="125"/>
        <v>23.2328650993248</v>
      </c>
      <c r="O651" s="4">
        <v>5497000000</v>
      </c>
      <c r="P651" s="4">
        <v>3268000000</v>
      </c>
      <c r="Q651" s="1">
        <v>0.5529</v>
      </c>
      <c r="R651" s="1">
        <v>0.0462</v>
      </c>
      <c r="S651" s="1">
        <v>0.0205</v>
      </c>
      <c r="T651" s="1">
        <v>0.0458</v>
      </c>
      <c r="U651" s="1">
        <v>412</v>
      </c>
      <c r="V651" s="1">
        <f t="shared" si="126"/>
        <v>6.02344759296103</v>
      </c>
      <c r="W651" s="1">
        <v>11.35</v>
      </c>
      <c r="X651" s="4">
        <v>112000000</v>
      </c>
      <c r="Y651" s="1">
        <f t="shared" si="127"/>
        <v>18.5340094292594</v>
      </c>
      <c r="Z651" s="1">
        <v>2.78</v>
      </c>
      <c r="AA651" s="1">
        <v>10.32</v>
      </c>
      <c r="AB651" s="1">
        <v>31.17</v>
      </c>
      <c r="AC651" s="1">
        <v>0.020488</v>
      </c>
      <c r="AD651" s="4">
        <v>344500000</v>
      </c>
      <c r="AE651" s="4">
        <v>6798000000</v>
      </c>
      <c r="AF651" s="4">
        <f t="shared" si="128"/>
        <v>0.0280081300813008</v>
      </c>
      <c r="AG651" s="4">
        <f t="shared" si="129"/>
        <v>0.0506766696087084</v>
      </c>
      <c r="AH651" s="3">
        <v>3.052861</v>
      </c>
      <c r="AI651" s="4">
        <v>3683000000</v>
      </c>
      <c r="AJ651" s="4">
        <v>2984000000</v>
      </c>
      <c r="AK651" s="4">
        <f t="shared" si="130"/>
        <v>0.7409982617333</v>
      </c>
      <c r="AL651" s="4">
        <f t="shared" si="131"/>
        <v>0.914576607896697</v>
      </c>
      <c r="AM651" s="1">
        <v>33.33</v>
      </c>
      <c r="AN651" s="1">
        <v>0.9013</v>
      </c>
    </row>
    <row r="652" spans="1:40">
      <c r="A652" s="1">
        <v>300185</v>
      </c>
      <c r="B652" s="1">
        <v>2020</v>
      </c>
      <c r="C652" s="4">
        <v>4806000000</v>
      </c>
      <c r="D652" s="4">
        <v>477600000</v>
      </c>
      <c r="E652" s="4">
        <v>5688000000</v>
      </c>
      <c r="F652" s="2">
        <f t="shared" si="120"/>
        <v>5283600000</v>
      </c>
      <c r="G652" s="2">
        <f t="shared" si="121"/>
        <v>22.387873520514</v>
      </c>
      <c r="H652" s="2">
        <f t="shared" si="122"/>
        <v>0.928902953586498</v>
      </c>
      <c r="I652" s="5">
        <v>140</v>
      </c>
      <c r="J652" s="5">
        <v>138</v>
      </c>
      <c r="K652" s="5">
        <f t="shared" si="123"/>
        <v>4.94875989037817</v>
      </c>
      <c r="L652" s="5">
        <f t="shared" si="124"/>
        <v>4.93447393313069</v>
      </c>
      <c r="M652" s="4">
        <v>12420000000</v>
      </c>
      <c r="N652" s="4">
        <f t="shared" si="125"/>
        <v>23.2425739134517</v>
      </c>
      <c r="O652" s="4">
        <v>5769000000</v>
      </c>
      <c r="P652" s="4">
        <v>3268000000</v>
      </c>
      <c r="Q652" s="1">
        <v>0.5354</v>
      </c>
      <c r="R652" s="1">
        <v>0.0621</v>
      </c>
      <c r="S652" s="1">
        <v>0.0325</v>
      </c>
      <c r="T652" s="1">
        <v>0.07</v>
      </c>
      <c r="U652" s="1">
        <v>430</v>
      </c>
      <c r="V652" s="1">
        <f t="shared" si="126"/>
        <v>6.06610809010375</v>
      </c>
      <c r="W652" s="1">
        <v>9.5</v>
      </c>
      <c r="X652" s="4">
        <v>157400000</v>
      </c>
      <c r="Y652" s="1">
        <f t="shared" si="127"/>
        <v>18.8743008939476</v>
      </c>
      <c r="Z652" s="1">
        <v>2.77</v>
      </c>
      <c r="AA652" s="1">
        <v>7.74</v>
      </c>
      <c r="AB652" s="1">
        <v>25.28</v>
      </c>
      <c r="AC652" s="1">
        <v>0.032539</v>
      </c>
      <c r="AD652" s="4">
        <v>693500000</v>
      </c>
      <c r="AE652" s="4">
        <v>6649000000</v>
      </c>
      <c r="AF652" s="4">
        <f t="shared" si="128"/>
        <v>0.0558373590982287</v>
      </c>
      <c r="AG652" s="4">
        <f t="shared" si="129"/>
        <v>0.104301398706572</v>
      </c>
      <c r="AH652" s="3">
        <v>2.183414</v>
      </c>
      <c r="AI652" s="4">
        <v>5082000000</v>
      </c>
      <c r="AJ652" s="4">
        <v>4335000000</v>
      </c>
      <c r="AK652" s="4">
        <f t="shared" si="130"/>
        <v>0.762130801687764</v>
      </c>
      <c r="AL652" s="4">
        <f t="shared" si="131"/>
        <v>0.893459915611814</v>
      </c>
      <c r="AM652" s="1">
        <v>33.33</v>
      </c>
      <c r="AN652" s="1">
        <v>0.7956</v>
      </c>
    </row>
    <row r="653" spans="1:40">
      <c r="A653" s="1">
        <v>300185</v>
      </c>
      <c r="B653" s="1">
        <v>2021</v>
      </c>
      <c r="C653" s="4">
        <v>4919000000</v>
      </c>
      <c r="D653" s="4">
        <v>454300000</v>
      </c>
      <c r="E653" s="4">
        <v>5749000000</v>
      </c>
      <c r="F653" s="2">
        <f t="shared" si="120"/>
        <v>5373300000</v>
      </c>
      <c r="G653" s="2">
        <f t="shared" si="121"/>
        <v>22.4047080818636</v>
      </c>
      <c r="H653" s="2">
        <f t="shared" si="122"/>
        <v>0.934649504261611</v>
      </c>
      <c r="I653" s="5">
        <v>150</v>
      </c>
      <c r="J653" s="5">
        <v>145</v>
      </c>
      <c r="K653" s="5">
        <f t="shared" si="123"/>
        <v>5.01727983681492</v>
      </c>
      <c r="L653" s="5">
        <f t="shared" si="124"/>
        <v>4.98360662170834</v>
      </c>
      <c r="M653" s="4">
        <v>13470000000</v>
      </c>
      <c r="N653" s="4">
        <f t="shared" si="125"/>
        <v>23.3237308273687</v>
      </c>
      <c r="O653" s="4">
        <v>6556000000</v>
      </c>
      <c r="P653" s="4">
        <v>3897000000</v>
      </c>
      <c r="Q653" s="1">
        <v>0.5134</v>
      </c>
      <c r="R653" s="1">
        <v>0.0411</v>
      </c>
      <c r="S653" s="1">
        <v>0.0223</v>
      </c>
      <c r="T653" s="1">
        <v>0.0457</v>
      </c>
      <c r="U653" s="1">
        <v>415</v>
      </c>
      <c r="V653" s="1">
        <f t="shared" si="126"/>
        <v>6.03068526026126</v>
      </c>
      <c r="W653" s="1">
        <v>9.67</v>
      </c>
      <c r="X653" s="4">
        <v>152400000</v>
      </c>
      <c r="Y653" s="1">
        <f t="shared" si="127"/>
        <v>18.8420192012168</v>
      </c>
      <c r="Z653" s="1">
        <v>2.65</v>
      </c>
      <c r="AA653" s="1">
        <v>20.34</v>
      </c>
      <c r="AB653" s="1">
        <v>32.33</v>
      </c>
      <c r="AC653" s="1">
        <v>0.022254</v>
      </c>
      <c r="AD653" s="4">
        <v>205300000</v>
      </c>
      <c r="AE653" s="4">
        <v>6916000000</v>
      </c>
      <c r="AF653" s="4">
        <f t="shared" si="128"/>
        <v>0.0152412769116555</v>
      </c>
      <c r="AG653" s="4">
        <f t="shared" si="129"/>
        <v>0.0296847888953152</v>
      </c>
      <c r="AH653" s="3">
        <v>2.343343</v>
      </c>
      <c r="AI653" s="4">
        <v>5386000000</v>
      </c>
      <c r="AJ653" s="4">
        <v>4745000000</v>
      </c>
      <c r="AK653" s="4">
        <f t="shared" si="130"/>
        <v>0.825360932336058</v>
      </c>
      <c r="AL653" s="4">
        <f t="shared" si="131"/>
        <v>0.936858584101583</v>
      </c>
      <c r="AM653" s="1">
        <v>33.33</v>
      </c>
      <c r="AN653" s="1">
        <v>0.7464</v>
      </c>
    </row>
    <row r="654" spans="1:40">
      <c r="A654" s="1">
        <v>300185</v>
      </c>
      <c r="B654" s="1">
        <v>2022</v>
      </c>
      <c r="C654" s="4">
        <v>5038000000</v>
      </c>
      <c r="D654" s="4">
        <v>443900000</v>
      </c>
      <c r="E654" s="4">
        <v>5913000000</v>
      </c>
      <c r="F654" s="2">
        <f t="shared" si="120"/>
        <v>5481900000</v>
      </c>
      <c r="G654" s="2">
        <f t="shared" si="121"/>
        <v>22.4247175931429</v>
      </c>
      <c r="H654" s="2">
        <f t="shared" si="122"/>
        <v>0.927092846270928</v>
      </c>
      <c r="I654" s="5">
        <v>154</v>
      </c>
      <c r="J654" s="5">
        <v>146</v>
      </c>
      <c r="K654" s="5">
        <f t="shared" si="123"/>
        <v>5.04342511691925</v>
      </c>
      <c r="L654" s="5">
        <f t="shared" si="124"/>
        <v>4.99043258677874</v>
      </c>
      <c r="M654" s="4">
        <v>15770000000</v>
      </c>
      <c r="N654" s="4">
        <f t="shared" si="125"/>
        <v>23.4813752379214</v>
      </c>
      <c r="O654" s="4">
        <v>6944000000</v>
      </c>
      <c r="P654" s="4">
        <v>3897000000</v>
      </c>
      <c r="Q654" s="1">
        <v>0.5598</v>
      </c>
      <c r="R654" s="1">
        <v>0.0303</v>
      </c>
      <c r="S654" s="1">
        <v>0.0158</v>
      </c>
      <c r="T654" s="1">
        <v>0.036</v>
      </c>
      <c r="U654" s="1">
        <v>422</v>
      </c>
      <c r="V654" s="1">
        <f t="shared" si="126"/>
        <v>6.04737217904628</v>
      </c>
      <c r="W654" s="1">
        <v>9.8</v>
      </c>
      <c r="X654" s="4">
        <v>152600000</v>
      </c>
      <c r="Y654" s="1">
        <f t="shared" si="127"/>
        <v>18.8433306768146</v>
      </c>
      <c r="Z654" s="1">
        <v>2.58</v>
      </c>
      <c r="AA654" s="1">
        <v>20.34</v>
      </c>
      <c r="AB654" s="1">
        <v>32.35</v>
      </c>
      <c r="AC654" s="1">
        <v>0.015846</v>
      </c>
      <c r="AD654" s="1">
        <v>-66328358</v>
      </c>
      <c r="AE654" s="4">
        <v>8830000000</v>
      </c>
      <c r="AF654" s="4">
        <f t="shared" si="128"/>
        <v>-0.00420598338617628</v>
      </c>
      <c r="AG654" s="4">
        <f t="shared" si="129"/>
        <v>-0.00751170532276331</v>
      </c>
      <c r="AH654" s="3">
        <v>2.667774</v>
      </c>
      <c r="AI654" s="4">
        <v>5585000000</v>
      </c>
      <c r="AJ654" s="4">
        <v>4981000000</v>
      </c>
      <c r="AK654" s="4">
        <f t="shared" si="130"/>
        <v>0.842381193979368</v>
      </c>
      <c r="AL654" s="4">
        <f t="shared" si="131"/>
        <v>0.944529003889734</v>
      </c>
      <c r="AM654" s="1">
        <v>42.86</v>
      </c>
      <c r="AN654" s="1">
        <v>0.7284</v>
      </c>
    </row>
    <row r="655" spans="1:40">
      <c r="A655" s="1">
        <v>300185</v>
      </c>
      <c r="B655" s="1">
        <v>2023</v>
      </c>
      <c r="C655" s="4">
        <v>5336000000</v>
      </c>
      <c r="D655" s="4">
        <v>430200000</v>
      </c>
      <c r="E655" s="4">
        <v>5809000000</v>
      </c>
      <c r="F655" s="2">
        <f t="shared" si="120"/>
        <v>5766200000</v>
      </c>
      <c r="G655" s="2">
        <f t="shared" si="121"/>
        <v>22.475279121652</v>
      </c>
      <c r="H655" s="2">
        <f t="shared" si="122"/>
        <v>0.992632122568428</v>
      </c>
      <c r="I655" s="5">
        <v>154</v>
      </c>
      <c r="J655" s="5">
        <v>146</v>
      </c>
      <c r="K655" s="5">
        <f t="shared" si="123"/>
        <v>5.04342511691925</v>
      </c>
      <c r="L655" s="5">
        <f t="shared" si="124"/>
        <v>4.99043258677874</v>
      </c>
      <c r="M655" s="4">
        <v>15790000000</v>
      </c>
      <c r="N655" s="4">
        <f t="shared" si="125"/>
        <v>23.482642665214</v>
      </c>
      <c r="O655" s="4">
        <v>7035000000</v>
      </c>
      <c r="P655" s="4">
        <v>3897000000</v>
      </c>
      <c r="Q655" s="1">
        <v>0.5544</v>
      </c>
      <c r="R655" s="1">
        <v>0.0268</v>
      </c>
      <c r="S655" s="1">
        <v>0.0131</v>
      </c>
      <c r="T655" s="1">
        <v>0.0295</v>
      </c>
      <c r="U655" s="1">
        <v>461</v>
      </c>
      <c r="V655" s="1">
        <f t="shared" si="126"/>
        <v>6.13556489108174</v>
      </c>
      <c r="W655" s="1">
        <v>9.88</v>
      </c>
      <c r="X655" s="4">
        <v>185400000</v>
      </c>
      <c r="Y655" s="1">
        <f t="shared" si="127"/>
        <v>19.038026211096</v>
      </c>
      <c r="Z655" s="1">
        <v>3.19</v>
      </c>
      <c r="AA655" s="1">
        <v>20.33</v>
      </c>
      <c r="AB655" s="1">
        <v>32.38</v>
      </c>
      <c r="AC655" s="1">
        <v>0.013142</v>
      </c>
      <c r="AD655" s="4">
        <v>-132900000</v>
      </c>
      <c r="AE655" s="4">
        <v>8754000000</v>
      </c>
      <c r="AF655" s="4">
        <f t="shared" si="128"/>
        <v>-0.00841671944268524</v>
      </c>
      <c r="AG655" s="4">
        <f t="shared" si="129"/>
        <v>-0.0151816312542838</v>
      </c>
      <c r="AH655" s="3">
        <v>2.718272</v>
      </c>
      <c r="AI655" s="4">
        <v>5461000000</v>
      </c>
      <c r="AJ655" s="4">
        <v>4805000000</v>
      </c>
      <c r="AK655" s="4">
        <f t="shared" si="130"/>
        <v>0.827164744362197</v>
      </c>
      <c r="AL655" s="4">
        <f t="shared" si="131"/>
        <v>0.940092959201239</v>
      </c>
      <c r="AM655" s="1">
        <v>33.33</v>
      </c>
      <c r="AN655" s="1">
        <v>0.8029</v>
      </c>
    </row>
    <row r="656" spans="1:40">
      <c r="A656" s="1">
        <v>300191</v>
      </c>
      <c r="B656" s="1">
        <v>2018</v>
      </c>
      <c r="C656" s="4">
        <v>166400000</v>
      </c>
      <c r="D656" s="1">
        <v>34499366</v>
      </c>
      <c r="E656" s="4">
        <v>109200000</v>
      </c>
      <c r="F656" s="2">
        <f t="shared" si="120"/>
        <v>200899366</v>
      </c>
      <c r="G656" s="2">
        <f t="shared" si="121"/>
        <v>19.1183146739813</v>
      </c>
      <c r="H656" s="2">
        <f t="shared" si="122"/>
        <v>1.83973778388278</v>
      </c>
      <c r="I656" s="5">
        <v>2</v>
      </c>
      <c r="J656" s="5">
        <v>2</v>
      </c>
      <c r="K656" s="5">
        <f t="shared" si="123"/>
        <v>1.09861228866811</v>
      </c>
      <c r="L656" s="5">
        <f t="shared" si="124"/>
        <v>1.09861228866811</v>
      </c>
      <c r="M656" s="4">
        <v>1400000000</v>
      </c>
      <c r="N656" s="4">
        <f t="shared" si="125"/>
        <v>21.0597380735676</v>
      </c>
      <c r="O656" s="4">
        <v>1261000000</v>
      </c>
      <c r="P656" s="4">
        <v>320000000</v>
      </c>
      <c r="Q656" s="1">
        <v>0.099</v>
      </c>
      <c r="R656" s="1">
        <v>0.0505</v>
      </c>
      <c r="S656" s="1">
        <v>0.05</v>
      </c>
      <c r="T656" s="1">
        <v>0.0555</v>
      </c>
      <c r="U656" s="1">
        <v>35</v>
      </c>
      <c r="V656" s="1">
        <f t="shared" si="126"/>
        <v>3.58351893845611</v>
      </c>
      <c r="W656" s="1">
        <v>60.34</v>
      </c>
      <c r="X656" s="1">
        <v>15239732</v>
      </c>
      <c r="Y656" s="1">
        <f t="shared" si="127"/>
        <v>16.5394165227663</v>
      </c>
      <c r="Z656" s="1">
        <v>13.96</v>
      </c>
      <c r="AA656" s="1">
        <v>47.08</v>
      </c>
      <c r="AB656" s="1">
        <v>70.22</v>
      </c>
      <c r="AC656" s="1">
        <v>0.050018</v>
      </c>
      <c r="AD656" s="1">
        <v>24363752</v>
      </c>
      <c r="AE656" s="4">
        <v>138600000</v>
      </c>
      <c r="AF656" s="4">
        <f t="shared" si="128"/>
        <v>0.01740268</v>
      </c>
      <c r="AG656" s="4">
        <f t="shared" si="129"/>
        <v>0.175784646464646</v>
      </c>
      <c r="AH656" s="3">
        <v>12.825755</v>
      </c>
      <c r="AI656" s="4">
        <v>109800000</v>
      </c>
      <c r="AJ656" s="1">
        <v>66699909</v>
      </c>
      <c r="AK656" s="4">
        <f t="shared" si="130"/>
        <v>0.610805027472528</v>
      </c>
      <c r="AL656" s="4">
        <f t="shared" si="131"/>
        <v>1.00549450549451</v>
      </c>
      <c r="AM656" s="1">
        <v>42.86</v>
      </c>
      <c r="AN656" s="1">
        <v>0.6046</v>
      </c>
    </row>
    <row r="657" spans="1:40">
      <c r="A657" s="1">
        <v>300191</v>
      </c>
      <c r="B657" s="1">
        <v>2019</v>
      </c>
      <c r="C657" s="4">
        <v>182900000</v>
      </c>
      <c r="D657" s="1">
        <v>27975746</v>
      </c>
      <c r="E657" s="4">
        <v>174500000</v>
      </c>
      <c r="F657" s="2">
        <f t="shared" si="120"/>
        <v>210875746</v>
      </c>
      <c r="G657" s="2">
        <f t="shared" si="121"/>
        <v>19.1667796364649</v>
      </c>
      <c r="H657" s="2">
        <f t="shared" si="122"/>
        <v>1.20845699713467</v>
      </c>
      <c r="I657" s="5">
        <v>9</v>
      </c>
      <c r="J657" s="5">
        <v>9</v>
      </c>
      <c r="K657" s="5">
        <f t="shared" si="123"/>
        <v>2.30258509299405</v>
      </c>
      <c r="L657" s="5">
        <f t="shared" si="124"/>
        <v>2.30258509299405</v>
      </c>
      <c r="M657" s="4">
        <v>1769000000</v>
      </c>
      <c r="N657" s="4">
        <f t="shared" si="125"/>
        <v>21.2936802521241</v>
      </c>
      <c r="O657" s="4">
        <v>1207000000</v>
      </c>
      <c r="P657" s="4">
        <v>320000000</v>
      </c>
      <c r="Q657" s="1">
        <v>0.318</v>
      </c>
      <c r="R657" s="1">
        <v>0.0187</v>
      </c>
      <c r="S657" s="1">
        <v>0.0153</v>
      </c>
      <c r="T657" s="1">
        <v>0.0224</v>
      </c>
      <c r="U657" s="1">
        <v>27</v>
      </c>
      <c r="V657" s="1">
        <f t="shared" si="126"/>
        <v>3.3322045101752</v>
      </c>
      <c r="W657" s="1">
        <v>42.86</v>
      </c>
      <c r="X657" s="1">
        <v>13567188</v>
      </c>
      <c r="Y657" s="1">
        <f t="shared" si="127"/>
        <v>16.4231647885248</v>
      </c>
      <c r="Z657" s="1">
        <v>7.77</v>
      </c>
      <c r="AA657" s="1">
        <v>47.08</v>
      </c>
      <c r="AB657" s="1">
        <v>64.24</v>
      </c>
      <c r="AC657" s="1">
        <v>0.015257</v>
      </c>
      <c r="AD657" s="1">
        <v>-68395907</v>
      </c>
      <c r="AE657" s="4">
        <v>562700000</v>
      </c>
      <c r="AF657" s="4">
        <f t="shared" si="128"/>
        <v>-0.0386635992085924</v>
      </c>
      <c r="AG657" s="4">
        <f t="shared" si="129"/>
        <v>-0.121549505953439</v>
      </c>
      <c r="AH657" s="3">
        <v>10.138188</v>
      </c>
      <c r="AI657" s="4">
        <v>125400000</v>
      </c>
      <c r="AJ657" s="1">
        <v>58801653</v>
      </c>
      <c r="AK657" s="4">
        <f t="shared" si="130"/>
        <v>0.336972223495702</v>
      </c>
      <c r="AL657" s="4">
        <f t="shared" si="131"/>
        <v>0.718624641833811</v>
      </c>
      <c r="AM657" s="1">
        <v>42.86</v>
      </c>
      <c r="AN657" s="1">
        <v>0.3953</v>
      </c>
    </row>
    <row r="658" spans="1:40">
      <c r="A658" s="1">
        <v>300191</v>
      </c>
      <c r="B658" s="1">
        <v>2020</v>
      </c>
      <c r="C658" s="4">
        <v>151300000</v>
      </c>
      <c r="D658" s="1">
        <v>20806918</v>
      </c>
      <c r="E658" s="4">
        <v>425200000</v>
      </c>
      <c r="F658" s="2">
        <f t="shared" si="120"/>
        <v>172106918</v>
      </c>
      <c r="G658" s="2">
        <f t="shared" si="121"/>
        <v>18.9636264579334</v>
      </c>
      <c r="H658" s="2">
        <f t="shared" si="122"/>
        <v>0.404766975540922</v>
      </c>
      <c r="I658" s="5">
        <v>14</v>
      </c>
      <c r="J658" s="5">
        <v>14</v>
      </c>
      <c r="K658" s="5">
        <f t="shared" si="123"/>
        <v>2.70805020110221</v>
      </c>
      <c r="L658" s="5">
        <f t="shared" si="124"/>
        <v>2.70805020110221</v>
      </c>
      <c r="M658" s="4">
        <v>1545000000</v>
      </c>
      <c r="N658" s="4">
        <f t="shared" si="125"/>
        <v>21.1582897472961</v>
      </c>
      <c r="O658" s="4">
        <v>1206000000</v>
      </c>
      <c r="P658" s="4">
        <v>320000000</v>
      </c>
      <c r="Q658" s="1">
        <v>0.2196</v>
      </c>
      <c r="R658" s="1">
        <v>0.0156</v>
      </c>
      <c r="S658" s="1">
        <v>0.0072</v>
      </c>
      <c r="T658" s="1">
        <v>0.0092</v>
      </c>
      <c r="U658" s="1">
        <v>29</v>
      </c>
      <c r="V658" s="1">
        <f t="shared" si="126"/>
        <v>3.40119738166216</v>
      </c>
      <c r="W658" s="1">
        <v>32.95</v>
      </c>
      <c r="X658" s="1">
        <v>13530958</v>
      </c>
      <c r="Y658" s="1">
        <f t="shared" si="127"/>
        <v>16.4204908032575</v>
      </c>
      <c r="Z658" s="1">
        <v>3.18</v>
      </c>
      <c r="AA658" s="1">
        <v>47.08</v>
      </c>
      <c r="AB658" s="1">
        <v>62.11</v>
      </c>
      <c r="AC658" s="1">
        <v>0.007201</v>
      </c>
      <c r="AD658" s="4">
        <v>210200000</v>
      </c>
      <c r="AE658" s="4">
        <v>339300000</v>
      </c>
      <c r="AF658" s="4">
        <f t="shared" si="128"/>
        <v>0.136051779935275</v>
      </c>
      <c r="AG658" s="4">
        <f t="shared" si="129"/>
        <v>0.619510757441792</v>
      </c>
      <c r="AH658" s="3">
        <v>3.633378</v>
      </c>
      <c r="AI658" s="4">
        <v>419900000</v>
      </c>
      <c r="AJ658" s="4">
        <v>276100000</v>
      </c>
      <c r="AK658" s="4">
        <f t="shared" si="130"/>
        <v>0.64934148635936</v>
      </c>
      <c r="AL658" s="4">
        <f t="shared" si="131"/>
        <v>0.987535277516463</v>
      </c>
      <c r="AM658" s="1">
        <v>42.86</v>
      </c>
      <c r="AN658" s="1">
        <v>0.207</v>
      </c>
    </row>
    <row r="659" spans="1:40">
      <c r="A659" s="1">
        <v>300191</v>
      </c>
      <c r="B659" s="1">
        <v>2021</v>
      </c>
      <c r="C659" s="4">
        <v>124700000</v>
      </c>
      <c r="D659" s="1">
        <v>13654625</v>
      </c>
      <c r="E659" s="4">
        <v>406400000</v>
      </c>
      <c r="F659" s="2">
        <f t="shared" si="120"/>
        <v>138354625</v>
      </c>
      <c r="G659" s="2">
        <f t="shared" si="121"/>
        <v>18.7453306933457</v>
      </c>
      <c r="H659" s="2">
        <f t="shared" si="122"/>
        <v>0.340439530019685</v>
      </c>
      <c r="I659" s="5">
        <v>15</v>
      </c>
      <c r="J659" s="5">
        <v>15</v>
      </c>
      <c r="K659" s="5">
        <f t="shared" si="123"/>
        <v>2.77258872223978</v>
      </c>
      <c r="L659" s="5">
        <f t="shared" si="124"/>
        <v>2.77258872223978</v>
      </c>
      <c r="M659" s="4">
        <v>1599000000</v>
      </c>
      <c r="N659" s="4">
        <f t="shared" si="125"/>
        <v>21.1926442707982</v>
      </c>
      <c r="O659" s="4">
        <v>1233000000</v>
      </c>
      <c r="P659" s="4">
        <v>320000000</v>
      </c>
      <c r="Q659" s="1">
        <v>0.2292</v>
      </c>
      <c r="R659" s="1">
        <v>0.0305</v>
      </c>
      <c r="S659" s="1">
        <v>0.0216</v>
      </c>
      <c r="T659" s="1">
        <v>0.0281</v>
      </c>
      <c r="U659" s="1">
        <v>28</v>
      </c>
      <c r="V659" s="1">
        <f t="shared" si="126"/>
        <v>3.36729582998647</v>
      </c>
      <c r="W659" s="1">
        <v>28.87</v>
      </c>
      <c r="X659" s="1">
        <v>13504522</v>
      </c>
      <c r="Y659" s="1">
        <f t="shared" si="127"/>
        <v>16.4185351502841</v>
      </c>
      <c r="Z659" s="1">
        <v>3.32</v>
      </c>
      <c r="AA659" s="1">
        <v>41.64</v>
      </c>
      <c r="AB659" s="1">
        <v>57.67</v>
      </c>
      <c r="AC659" s="1">
        <v>0.021639</v>
      </c>
      <c r="AD659" s="1">
        <v>95987925</v>
      </c>
      <c r="AE659" s="4">
        <v>366500000</v>
      </c>
      <c r="AF659" s="4">
        <f t="shared" si="128"/>
        <v>0.0600299718574109</v>
      </c>
      <c r="AG659" s="4">
        <f t="shared" si="129"/>
        <v>0.261904297407913</v>
      </c>
      <c r="AH659" s="3">
        <v>3.935064</v>
      </c>
      <c r="AI659" s="4">
        <v>364200000</v>
      </c>
      <c r="AJ659" s="4">
        <v>226900000</v>
      </c>
      <c r="AK659" s="4">
        <f t="shared" si="130"/>
        <v>0.558316929133858</v>
      </c>
      <c r="AL659" s="4">
        <f t="shared" si="131"/>
        <v>0.896161417322835</v>
      </c>
      <c r="AM659" s="1">
        <v>42.86</v>
      </c>
      <c r="AN659" s="1">
        <v>0.2387</v>
      </c>
    </row>
    <row r="660" spans="1:40">
      <c r="A660" s="1">
        <v>300191</v>
      </c>
      <c r="B660" s="1">
        <v>2022</v>
      </c>
      <c r="C660" s="4">
        <v>105900000</v>
      </c>
      <c r="D660" s="1">
        <v>7488095</v>
      </c>
      <c r="E660" s="4">
        <v>481200000</v>
      </c>
      <c r="F660" s="2">
        <f t="shared" si="120"/>
        <v>113388095</v>
      </c>
      <c r="G660" s="2">
        <f t="shared" si="121"/>
        <v>18.5463269613836</v>
      </c>
      <c r="H660" s="2">
        <f t="shared" si="122"/>
        <v>0.235636107647548</v>
      </c>
      <c r="I660" s="5">
        <v>15</v>
      </c>
      <c r="J660" s="5">
        <v>14</v>
      </c>
      <c r="K660" s="5">
        <f t="shared" si="123"/>
        <v>2.77258872223978</v>
      </c>
      <c r="L660" s="5">
        <f t="shared" si="124"/>
        <v>2.70805020110221</v>
      </c>
      <c r="M660" s="4">
        <v>1990000000</v>
      </c>
      <c r="N660" s="4">
        <f t="shared" si="125"/>
        <v>21.4114004756828</v>
      </c>
      <c r="O660" s="4">
        <v>1266000000</v>
      </c>
      <c r="P660" s="4">
        <v>320000000</v>
      </c>
      <c r="Q660" s="1">
        <v>0.3638</v>
      </c>
      <c r="R660" s="1">
        <v>0.0288</v>
      </c>
      <c r="S660" s="1">
        <v>0.0208</v>
      </c>
      <c r="T660" s="1">
        <v>0.0327</v>
      </c>
      <c r="U660" s="1">
        <v>28</v>
      </c>
      <c r="V660" s="1">
        <f t="shared" si="126"/>
        <v>3.36729582998647</v>
      </c>
      <c r="W660" s="1">
        <v>30.43</v>
      </c>
      <c r="X660" s="1">
        <v>10062063</v>
      </c>
      <c r="Y660" s="1">
        <f t="shared" si="127"/>
        <v>16.1242827711945</v>
      </c>
      <c r="Z660" s="1">
        <v>2.09</v>
      </c>
      <c r="AA660" s="1">
        <v>41.64</v>
      </c>
      <c r="AB660" s="1">
        <v>54.92</v>
      </c>
      <c r="AC660" s="1">
        <v>0.020829</v>
      </c>
      <c r="AD660" s="4">
        <v>117200000</v>
      </c>
      <c r="AE660" s="4">
        <v>724200000</v>
      </c>
      <c r="AF660" s="4">
        <f t="shared" si="128"/>
        <v>0.058894472361809</v>
      </c>
      <c r="AG660" s="4">
        <f t="shared" si="129"/>
        <v>0.16183374758354</v>
      </c>
      <c r="AH660" s="3">
        <v>4.136228</v>
      </c>
      <c r="AI660" s="4">
        <v>422600000</v>
      </c>
      <c r="AJ660" s="4">
        <v>229900000</v>
      </c>
      <c r="AK660" s="4">
        <f t="shared" si="130"/>
        <v>0.477763923524522</v>
      </c>
      <c r="AL660" s="4">
        <f t="shared" si="131"/>
        <v>0.878221113881962</v>
      </c>
      <c r="AM660" s="1">
        <v>42.86</v>
      </c>
      <c r="AN660" s="1">
        <v>0.1912</v>
      </c>
    </row>
    <row r="661" spans="1:40">
      <c r="A661" s="1">
        <v>300191</v>
      </c>
      <c r="B661" s="1">
        <v>2023</v>
      </c>
      <c r="C661" s="1">
        <v>96746199</v>
      </c>
      <c r="D661" s="1">
        <v>3523949.9</v>
      </c>
      <c r="E661" s="4">
        <v>480600000</v>
      </c>
      <c r="F661" s="2">
        <f t="shared" si="120"/>
        <v>100270148.9</v>
      </c>
      <c r="G661" s="2">
        <f t="shared" si="121"/>
        <v>18.4233785904895</v>
      </c>
      <c r="H661" s="2">
        <f t="shared" si="122"/>
        <v>0.208635349354973</v>
      </c>
      <c r="I661" s="5">
        <v>15</v>
      </c>
      <c r="J661" s="5">
        <v>14</v>
      </c>
      <c r="K661" s="5">
        <f t="shared" si="123"/>
        <v>2.77258872223978</v>
      </c>
      <c r="L661" s="5">
        <f t="shared" si="124"/>
        <v>2.70805020110221</v>
      </c>
      <c r="M661" s="4">
        <v>2261000000</v>
      </c>
      <c r="N661" s="4">
        <f t="shared" si="125"/>
        <v>21.5390730302422</v>
      </c>
      <c r="O661" s="4">
        <v>1132000000</v>
      </c>
      <c r="P661" s="4">
        <v>320000000</v>
      </c>
      <c r="Q661" s="1">
        <v>0.4993</v>
      </c>
      <c r="R661" s="1">
        <v>-0.0498</v>
      </c>
      <c r="S661" s="1">
        <v>-0.0566</v>
      </c>
      <c r="T661" s="1">
        <v>-0.113</v>
      </c>
      <c r="U661" s="1">
        <v>24</v>
      </c>
      <c r="V661" s="1">
        <f t="shared" si="126"/>
        <v>3.2188758248682</v>
      </c>
      <c r="W661" s="1">
        <v>26.67</v>
      </c>
      <c r="X661" s="1">
        <v>9231167</v>
      </c>
      <c r="Y661" s="1">
        <f t="shared" si="127"/>
        <v>16.038096034023</v>
      </c>
      <c r="Z661" s="1">
        <v>1.92</v>
      </c>
      <c r="AA661" s="1">
        <v>41.17</v>
      </c>
      <c r="AB661" s="1">
        <v>53.99</v>
      </c>
      <c r="AC661" s="1">
        <v>-0.056553</v>
      </c>
      <c r="AD661" s="1">
        <v>-3181259.8</v>
      </c>
      <c r="AE661" s="4">
        <v>1129000000</v>
      </c>
      <c r="AF661" s="4">
        <f t="shared" si="128"/>
        <v>-0.00140701450685537</v>
      </c>
      <c r="AG661" s="4">
        <f t="shared" si="129"/>
        <v>-0.00281776775907883</v>
      </c>
      <c r="AH661" s="3">
        <v>4.705672</v>
      </c>
      <c r="AI661" s="4">
        <v>604900000</v>
      </c>
      <c r="AJ661" s="4">
        <v>310000000</v>
      </c>
      <c r="AK661" s="4">
        <f t="shared" si="130"/>
        <v>0.645027049521432</v>
      </c>
      <c r="AL661" s="4">
        <f t="shared" si="131"/>
        <v>1.25863503953392</v>
      </c>
      <c r="AM661" s="1">
        <v>42.86</v>
      </c>
      <c r="AN661" s="1">
        <v>0.1873</v>
      </c>
    </row>
    <row r="662" spans="1:40">
      <c r="A662" s="1">
        <v>300207</v>
      </c>
      <c r="B662" s="1">
        <v>2018</v>
      </c>
      <c r="C662" s="4">
        <v>3663000000</v>
      </c>
      <c r="D662" s="4">
        <v>293100000</v>
      </c>
      <c r="E662" s="4">
        <v>20340000000</v>
      </c>
      <c r="F662" s="2">
        <f t="shared" si="120"/>
        <v>3956100000</v>
      </c>
      <c r="G662" s="2">
        <f t="shared" si="121"/>
        <v>22.098524528446</v>
      </c>
      <c r="H662" s="2">
        <f t="shared" si="122"/>
        <v>0.194498525073746</v>
      </c>
      <c r="I662" s="5">
        <v>248</v>
      </c>
      <c r="J662" s="5">
        <v>233</v>
      </c>
      <c r="K662" s="5">
        <f t="shared" si="123"/>
        <v>5.51745289646471</v>
      </c>
      <c r="L662" s="5">
        <f t="shared" si="124"/>
        <v>5.4553211153577</v>
      </c>
      <c r="M662" s="4">
        <v>18680000000</v>
      </c>
      <c r="N662" s="4">
        <f t="shared" si="125"/>
        <v>23.6507192697471</v>
      </c>
      <c r="O662" s="4">
        <v>5394000000</v>
      </c>
      <c r="P662" s="4">
        <v>1548000000</v>
      </c>
      <c r="Q662" s="1">
        <v>0.7112</v>
      </c>
      <c r="R662" s="1">
        <v>0.0516</v>
      </c>
      <c r="S662" s="1">
        <v>0.0378</v>
      </c>
      <c r="T662" s="1">
        <v>0.1309</v>
      </c>
      <c r="U662" s="1">
        <v>5276</v>
      </c>
      <c r="V662" s="1">
        <f t="shared" si="126"/>
        <v>8.57111303340567</v>
      </c>
      <c r="W662" s="1">
        <v>25.52</v>
      </c>
      <c r="X662" s="4">
        <v>1060000000</v>
      </c>
      <c r="Y662" s="1">
        <f t="shared" si="127"/>
        <v>20.7815347450704</v>
      </c>
      <c r="Z662" s="1">
        <v>5.21</v>
      </c>
      <c r="AA662" s="1">
        <v>28.23</v>
      </c>
      <c r="AB662" s="1">
        <v>57.8</v>
      </c>
      <c r="AC662" s="1">
        <v>0.037793</v>
      </c>
      <c r="AD662" s="4">
        <v>1101000000</v>
      </c>
      <c r="AE662" s="4">
        <v>13280000000</v>
      </c>
      <c r="AF662" s="4">
        <f t="shared" si="128"/>
        <v>0.0589400428265525</v>
      </c>
      <c r="AG662" s="4">
        <f t="shared" si="129"/>
        <v>0.0829066265060241</v>
      </c>
      <c r="AH662" s="3">
        <v>0.918308</v>
      </c>
      <c r="AI662" s="4">
        <v>19630000000</v>
      </c>
      <c r="AJ662" s="4">
        <v>17320000000</v>
      </c>
      <c r="AK662" s="4">
        <f t="shared" si="130"/>
        <v>0.851524090462144</v>
      </c>
      <c r="AL662" s="4">
        <f t="shared" si="131"/>
        <v>0.965093411996067</v>
      </c>
      <c r="AM662" s="1">
        <v>42.86</v>
      </c>
      <c r="AN662" s="1">
        <v>1.0166</v>
      </c>
    </row>
    <row r="663" spans="1:40">
      <c r="A663" s="1">
        <v>300207</v>
      </c>
      <c r="B663" s="1">
        <v>2019</v>
      </c>
      <c r="C663" s="4">
        <v>4261000000</v>
      </c>
      <c r="D663" s="4">
        <v>642000000</v>
      </c>
      <c r="E663" s="4">
        <v>25240000000</v>
      </c>
      <c r="F663" s="2">
        <f t="shared" si="120"/>
        <v>4903000000</v>
      </c>
      <c r="G663" s="2">
        <f t="shared" si="121"/>
        <v>22.3131130996155</v>
      </c>
      <c r="H663" s="2">
        <f t="shared" si="122"/>
        <v>0.194255150554675</v>
      </c>
      <c r="I663" s="5">
        <v>356</v>
      </c>
      <c r="J663" s="5">
        <v>356</v>
      </c>
      <c r="K663" s="5">
        <f t="shared" si="123"/>
        <v>5.87773578177964</v>
      </c>
      <c r="L663" s="5">
        <f t="shared" si="124"/>
        <v>5.87773578177964</v>
      </c>
      <c r="M663" s="4">
        <v>23590000000</v>
      </c>
      <c r="N663" s="4">
        <f t="shared" si="125"/>
        <v>23.884088730366</v>
      </c>
      <c r="O663" s="4">
        <v>5994000000</v>
      </c>
      <c r="P663" s="4">
        <v>1569000000</v>
      </c>
      <c r="Q663" s="1">
        <v>0.7459</v>
      </c>
      <c r="R663" s="1">
        <v>0.0506</v>
      </c>
      <c r="S663" s="1">
        <v>0.0318</v>
      </c>
      <c r="T663" s="1">
        <v>0.1252</v>
      </c>
      <c r="U663" s="1">
        <v>5919</v>
      </c>
      <c r="V663" s="1">
        <f t="shared" si="126"/>
        <v>8.68609172787805</v>
      </c>
      <c r="W663" s="1">
        <v>24.23</v>
      </c>
      <c r="X663" s="4">
        <v>1523000000</v>
      </c>
      <c r="Y663" s="1">
        <f t="shared" si="127"/>
        <v>21.1439479108594</v>
      </c>
      <c r="Z663" s="1">
        <v>6.03</v>
      </c>
      <c r="AA663" s="1">
        <v>28.23</v>
      </c>
      <c r="AB663" s="1">
        <v>52</v>
      </c>
      <c r="AC663" s="1">
        <v>0.031799</v>
      </c>
      <c r="AD663" s="4">
        <v>743800000</v>
      </c>
      <c r="AE663" s="4">
        <v>17600000000</v>
      </c>
      <c r="AF663" s="4">
        <f t="shared" si="128"/>
        <v>0.0315303094531581</v>
      </c>
      <c r="AG663" s="4">
        <f t="shared" si="129"/>
        <v>0.0422613636363636</v>
      </c>
      <c r="AH663" s="3">
        <v>0.934568</v>
      </c>
      <c r="AI663" s="4">
        <v>24480000000</v>
      </c>
      <c r="AJ663" s="4">
        <v>21370000000</v>
      </c>
      <c r="AK663" s="4">
        <f t="shared" si="130"/>
        <v>0.846671949286846</v>
      </c>
      <c r="AL663" s="4">
        <f t="shared" si="131"/>
        <v>0.969889064976228</v>
      </c>
      <c r="AM663" s="1">
        <v>42.86</v>
      </c>
      <c r="AN663" s="1">
        <v>0.9677</v>
      </c>
    </row>
    <row r="664" spans="1:40">
      <c r="A664" s="1">
        <v>300207</v>
      </c>
      <c r="B664" s="1">
        <v>2020</v>
      </c>
      <c r="C664" s="4">
        <v>5936000000</v>
      </c>
      <c r="D664" s="4">
        <v>749600000</v>
      </c>
      <c r="E664" s="4">
        <v>29690000000</v>
      </c>
      <c r="F664" s="2">
        <f t="shared" si="120"/>
        <v>6685600000</v>
      </c>
      <c r="G664" s="2">
        <f t="shared" si="121"/>
        <v>22.6232217966515</v>
      </c>
      <c r="H664" s="2">
        <f t="shared" si="122"/>
        <v>0.22518019535197</v>
      </c>
      <c r="I664" s="5">
        <v>371</v>
      </c>
      <c r="J664" s="5">
        <v>356</v>
      </c>
      <c r="K664" s="5">
        <f t="shared" si="123"/>
        <v>5.91889385427315</v>
      </c>
      <c r="L664" s="5">
        <f t="shared" si="124"/>
        <v>5.87773578177964</v>
      </c>
      <c r="M664" s="4">
        <v>30670000000</v>
      </c>
      <c r="N664" s="4">
        <f t="shared" si="125"/>
        <v>24.1465508150726</v>
      </c>
      <c r="O664" s="4">
        <v>7147000000</v>
      </c>
      <c r="P664" s="4">
        <v>1575000000</v>
      </c>
      <c r="Q664" s="1">
        <v>0.767</v>
      </c>
      <c r="R664" s="1">
        <v>0.0479</v>
      </c>
      <c r="S664" s="1">
        <v>0.0261</v>
      </c>
      <c r="T664" s="1">
        <v>0.112</v>
      </c>
      <c r="U664" s="1">
        <v>5972</v>
      </c>
      <c r="V664" s="1">
        <f t="shared" si="126"/>
        <v>8.69500459273231</v>
      </c>
      <c r="W664" s="1">
        <v>21.72</v>
      </c>
      <c r="X664" s="4">
        <v>1806000000</v>
      </c>
      <c r="Y664" s="1">
        <f t="shared" si="127"/>
        <v>21.3143802919412</v>
      </c>
      <c r="Z664" s="1">
        <v>6.08</v>
      </c>
      <c r="AA664" s="1">
        <v>25.77</v>
      </c>
      <c r="AB664" s="1">
        <v>46.99</v>
      </c>
      <c r="AC664" s="1">
        <v>0.026091</v>
      </c>
      <c r="AD664" s="4">
        <v>244100000</v>
      </c>
      <c r="AE664" s="4">
        <v>23520000000</v>
      </c>
      <c r="AF664" s="4">
        <f t="shared" si="128"/>
        <v>0.00795891750896642</v>
      </c>
      <c r="AG664" s="4">
        <f t="shared" si="129"/>
        <v>0.0103784013605442</v>
      </c>
      <c r="AH664" s="3">
        <v>1.033002</v>
      </c>
      <c r="AI664" s="4">
        <v>29080000000</v>
      </c>
      <c r="AJ664" s="4">
        <v>25280000000</v>
      </c>
      <c r="AK664" s="4">
        <f t="shared" si="130"/>
        <v>0.851465139777703</v>
      </c>
      <c r="AL664" s="4">
        <f t="shared" si="131"/>
        <v>0.979454361737959</v>
      </c>
      <c r="AM664" s="1">
        <v>42.86</v>
      </c>
      <c r="AN664" s="1">
        <v>0.9262</v>
      </c>
    </row>
    <row r="665" spans="1:40">
      <c r="A665" s="1">
        <v>300207</v>
      </c>
      <c r="B665" s="1">
        <v>2021</v>
      </c>
      <c r="C665" s="4">
        <v>8428000000</v>
      </c>
      <c r="D665" s="4">
        <v>648200000</v>
      </c>
      <c r="E665" s="4">
        <v>37360000000</v>
      </c>
      <c r="F665" s="2">
        <f t="shared" si="120"/>
        <v>9076200000</v>
      </c>
      <c r="G665" s="2">
        <f t="shared" si="121"/>
        <v>22.9289214397605</v>
      </c>
      <c r="H665" s="2">
        <f t="shared" si="122"/>
        <v>0.242938972162741</v>
      </c>
      <c r="I665" s="5">
        <v>391</v>
      </c>
      <c r="J665" s="5">
        <v>343</v>
      </c>
      <c r="K665" s="5">
        <f t="shared" si="123"/>
        <v>5.97126183979046</v>
      </c>
      <c r="L665" s="5">
        <f t="shared" si="124"/>
        <v>5.8406416573734</v>
      </c>
      <c r="M665" s="4">
        <v>42630000000</v>
      </c>
      <c r="N665" s="4">
        <f t="shared" si="125"/>
        <v>24.4758240677235</v>
      </c>
      <c r="O665" s="4">
        <v>13750000000</v>
      </c>
      <c r="P665" s="4">
        <v>1719000000</v>
      </c>
      <c r="Q665" s="1">
        <v>0.6775</v>
      </c>
      <c r="R665" s="1">
        <v>0.0361</v>
      </c>
      <c r="S665" s="1">
        <v>0.0201</v>
      </c>
      <c r="T665" s="1">
        <v>0.0622</v>
      </c>
      <c r="U665" s="1">
        <v>6973</v>
      </c>
      <c r="V665" s="1">
        <f t="shared" si="126"/>
        <v>8.8499442272356</v>
      </c>
      <c r="W665" s="1">
        <v>19.3</v>
      </c>
      <c r="X665" s="4">
        <v>2327000000</v>
      </c>
      <c r="Y665" s="1">
        <f t="shared" si="127"/>
        <v>21.5678457212666</v>
      </c>
      <c r="Z665" s="1">
        <v>6.23</v>
      </c>
      <c r="AA665" s="1">
        <v>21.72</v>
      </c>
      <c r="AB665" s="1">
        <v>41.52</v>
      </c>
      <c r="AC665" s="1">
        <v>0.020057</v>
      </c>
      <c r="AD665" s="4">
        <v>1634000000</v>
      </c>
      <c r="AE665" s="4">
        <v>28880000000</v>
      </c>
      <c r="AF665" s="4">
        <f t="shared" si="128"/>
        <v>0.0383298146844945</v>
      </c>
      <c r="AG665" s="4">
        <f t="shared" si="129"/>
        <v>0.0565789473684211</v>
      </c>
      <c r="AH665" s="3">
        <v>1.141057</v>
      </c>
      <c r="AI665" s="4">
        <v>36610000000</v>
      </c>
      <c r="AJ665" s="4">
        <v>31870000000</v>
      </c>
      <c r="AK665" s="4">
        <f t="shared" si="130"/>
        <v>0.853051391862955</v>
      </c>
      <c r="AL665" s="4">
        <f t="shared" si="131"/>
        <v>0.979925053533191</v>
      </c>
      <c r="AM665" s="1">
        <v>42.86</v>
      </c>
      <c r="AN665" s="1">
        <v>0.967</v>
      </c>
    </row>
    <row r="666" spans="1:40">
      <c r="A666" s="1">
        <v>300207</v>
      </c>
      <c r="B666" s="1">
        <v>2022</v>
      </c>
      <c r="C666" s="4">
        <v>11080000000</v>
      </c>
      <c r="D666" s="4">
        <v>642200000</v>
      </c>
      <c r="E666" s="4">
        <v>52160000000</v>
      </c>
      <c r="F666" s="2">
        <f t="shared" si="120"/>
        <v>11722200000</v>
      </c>
      <c r="G666" s="2">
        <f t="shared" si="121"/>
        <v>23.1847503167899</v>
      </c>
      <c r="H666" s="2">
        <f t="shared" si="122"/>
        <v>0.224735429447853</v>
      </c>
      <c r="I666" s="5">
        <v>397</v>
      </c>
      <c r="J666" s="5">
        <v>347</v>
      </c>
      <c r="K666" s="5">
        <f t="shared" si="123"/>
        <v>5.98645200528444</v>
      </c>
      <c r="L666" s="5">
        <f t="shared" si="124"/>
        <v>5.85220247977447</v>
      </c>
      <c r="M666" s="4">
        <v>74490000000</v>
      </c>
      <c r="N666" s="4">
        <f t="shared" si="125"/>
        <v>25.0339307251346</v>
      </c>
      <c r="O666" s="4">
        <v>26310000000</v>
      </c>
      <c r="P666" s="4">
        <v>1862000000</v>
      </c>
      <c r="Q666" s="1">
        <v>0.6469</v>
      </c>
      <c r="R666" s="1">
        <v>0.015</v>
      </c>
      <c r="S666" s="1">
        <v>0.0102</v>
      </c>
      <c r="T666" s="1">
        <v>0.0288</v>
      </c>
      <c r="U666" s="1">
        <v>8364</v>
      </c>
      <c r="V666" s="1">
        <f t="shared" si="126"/>
        <v>9.03181161342092</v>
      </c>
      <c r="W666" s="1">
        <v>18.65</v>
      </c>
      <c r="X666" s="4">
        <v>2742000000</v>
      </c>
      <c r="Y666" s="1">
        <f t="shared" si="127"/>
        <v>21.7319534180865</v>
      </c>
      <c r="Z666" s="1">
        <v>5.26</v>
      </c>
      <c r="AA666" s="1">
        <v>19.43</v>
      </c>
      <c r="AB666" s="1">
        <v>43.64</v>
      </c>
      <c r="AC666" s="1">
        <v>0.010178</v>
      </c>
      <c r="AD666" s="4">
        <v>558800000</v>
      </c>
      <c r="AE666" s="4">
        <v>48190000000</v>
      </c>
      <c r="AF666" s="4">
        <f t="shared" si="128"/>
        <v>0.00750167807759431</v>
      </c>
      <c r="AG666" s="4">
        <f t="shared" si="129"/>
        <v>0.0115957667565885</v>
      </c>
      <c r="AH666" s="3">
        <v>1.428129</v>
      </c>
      <c r="AI666" s="4">
        <v>51240000000</v>
      </c>
      <c r="AJ666" s="4">
        <v>44940000000</v>
      </c>
      <c r="AK666" s="4">
        <f t="shared" si="130"/>
        <v>0.861579754601227</v>
      </c>
      <c r="AL666" s="4">
        <f t="shared" si="131"/>
        <v>0.982361963190184</v>
      </c>
      <c r="AM666" s="1">
        <v>42.86</v>
      </c>
      <c r="AN666" s="1">
        <v>0.8597</v>
      </c>
    </row>
    <row r="667" spans="1:40">
      <c r="A667" s="1">
        <v>300207</v>
      </c>
      <c r="B667" s="1">
        <v>2023</v>
      </c>
      <c r="C667" s="4">
        <v>13440000000</v>
      </c>
      <c r="D667" s="4">
        <v>662000000</v>
      </c>
      <c r="E667" s="4">
        <v>47860000000</v>
      </c>
      <c r="F667" s="2">
        <f t="shared" si="120"/>
        <v>14102000000</v>
      </c>
      <c r="G667" s="2">
        <f t="shared" si="121"/>
        <v>23.3695824682433</v>
      </c>
      <c r="H667" s="2">
        <f t="shared" si="122"/>
        <v>0.294651065608023</v>
      </c>
      <c r="I667" s="5">
        <v>397</v>
      </c>
      <c r="J667" s="5">
        <v>347</v>
      </c>
      <c r="K667" s="5">
        <f t="shared" si="123"/>
        <v>5.98645200528444</v>
      </c>
      <c r="L667" s="5">
        <f t="shared" si="124"/>
        <v>5.85220247977447</v>
      </c>
      <c r="M667" s="4">
        <v>79260000000</v>
      </c>
      <c r="N667" s="4">
        <f t="shared" si="125"/>
        <v>25.0959994247087</v>
      </c>
      <c r="O667" s="4">
        <v>32440000000</v>
      </c>
      <c r="P667" s="4">
        <v>1862000000</v>
      </c>
      <c r="Q667" s="1">
        <v>0.5907</v>
      </c>
      <c r="R667" s="1">
        <v>0.0053</v>
      </c>
      <c r="S667" s="1">
        <v>0.0042</v>
      </c>
      <c r="T667" s="1">
        <v>0.0102</v>
      </c>
      <c r="U667" s="1">
        <v>8442</v>
      </c>
      <c r="V667" s="1">
        <f t="shared" si="126"/>
        <v>9.0410929746695</v>
      </c>
      <c r="W667" s="1">
        <v>17.79</v>
      </c>
      <c r="X667" s="4">
        <v>2711000000</v>
      </c>
      <c r="Y667" s="1">
        <f t="shared" si="127"/>
        <v>21.7205834074629</v>
      </c>
      <c r="Z667" s="1">
        <v>5.66</v>
      </c>
      <c r="AA667" s="1">
        <v>19.43</v>
      </c>
      <c r="AB667" s="1">
        <v>36.82</v>
      </c>
      <c r="AC667" s="1">
        <v>0.004173</v>
      </c>
      <c r="AD667" s="4">
        <v>3618000000</v>
      </c>
      <c r="AE667" s="4">
        <v>46820000000</v>
      </c>
      <c r="AF667" s="4">
        <f t="shared" si="128"/>
        <v>0.0456472369417108</v>
      </c>
      <c r="AG667" s="4">
        <f t="shared" si="129"/>
        <v>0.0772746689448953</v>
      </c>
      <c r="AH667" s="3">
        <v>1.656029</v>
      </c>
      <c r="AI667" s="4">
        <v>47350000000</v>
      </c>
      <c r="AJ667" s="4">
        <v>40880000000</v>
      </c>
      <c r="AK667" s="4">
        <f t="shared" si="130"/>
        <v>0.854157960718763</v>
      </c>
      <c r="AL667" s="4">
        <f t="shared" si="131"/>
        <v>0.989343919765984</v>
      </c>
      <c r="AM667" s="1">
        <v>42.86</v>
      </c>
      <c r="AN667" s="1">
        <v>0.9913</v>
      </c>
    </row>
    <row r="668" spans="1:40">
      <c r="A668" s="1">
        <v>300222</v>
      </c>
      <c r="B668" s="1">
        <v>2018</v>
      </c>
      <c r="C668" s="4">
        <v>522500000</v>
      </c>
      <c r="D668" s="4">
        <v>348800000</v>
      </c>
      <c r="E668" s="4">
        <v>3594000000</v>
      </c>
      <c r="F668" s="2">
        <f t="shared" si="120"/>
        <v>871300000</v>
      </c>
      <c r="G668" s="2">
        <f t="shared" si="121"/>
        <v>20.5854969072015</v>
      </c>
      <c r="H668" s="2">
        <f t="shared" si="122"/>
        <v>0.24243183082916</v>
      </c>
      <c r="I668" s="5">
        <v>49</v>
      </c>
      <c r="J668" s="5">
        <v>49</v>
      </c>
      <c r="K668" s="5">
        <f t="shared" si="123"/>
        <v>3.91202300542815</v>
      </c>
      <c r="L668" s="5">
        <f t="shared" si="124"/>
        <v>3.91202300542815</v>
      </c>
      <c r="M668" s="4">
        <v>7876000000</v>
      </c>
      <c r="N668" s="4">
        <f t="shared" si="125"/>
        <v>22.7870859977233</v>
      </c>
      <c r="O668" s="4">
        <v>4570000000</v>
      </c>
      <c r="P668" s="4">
        <v>729500000</v>
      </c>
      <c r="Q668" s="1">
        <v>0.4198</v>
      </c>
      <c r="R668" s="1">
        <v>0.0601</v>
      </c>
      <c r="S668" s="1">
        <v>0.0516</v>
      </c>
      <c r="T668" s="1">
        <v>0.0889</v>
      </c>
      <c r="U668" s="1">
        <v>1617</v>
      </c>
      <c r="V668" s="1">
        <f t="shared" si="126"/>
        <v>7.38894609761844</v>
      </c>
      <c r="W668" s="1">
        <v>44.69</v>
      </c>
      <c r="X668" s="4">
        <v>212100000</v>
      </c>
      <c r="Y668" s="1">
        <f t="shared" si="127"/>
        <v>19.1725684195349</v>
      </c>
      <c r="Z668" s="1">
        <v>5.9</v>
      </c>
      <c r="AA668" s="1">
        <v>26.23</v>
      </c>
      <c r="AB668" s="1">
        <v>56.06</v>
      </c>
      <c r="AC668" s="1">
        <v>0.051611</v>
      </c>
      <c r="AD668" s="4">
        <v>-279400000</v>
      </c>
      <c r="AE668" s="4">
        <v>3306000000</v>
      </c>
      <c r="AF668" s="4">
        <f t="shared" si="128"/>
        <v>-0.0354748603351955</v>
      </c>
      <c r="AG668" s="4">
        <f t="shared" si="129"/>
        <v>-0.0845130066545675</v>
      </c>
      <c r="AH668" s="3">
        <v>2.191478</v>
      </c>
      <c r="AI668" s="4">
        <v>3185000000</v>
      </c>
      <c r="AJ668" s="4">
        <v>2393000000</v>
      </c>
      <c r="AK668" s="4">
        <f t="shared" si="130"/>
        <v>0.665831942125765</v>
      </c>
      <c r="AL668" s="4">
        <f t="shared" si="131"/>
        <v>0.886199220923762</v>
      </c>
      <c r="AM668" s="1">
        <v>33.33</v>
      </c>
      <c r="AN668" s="1">
        <v>1.0067</v>
      </c>
    </row>
    <row r="669" spans="1:40">
      <c r="A669" s="1">
        <v>300222</v>
      </c>
      <c r="B669" s="1">
        <v>2019</v>
      </c>
      <c r="C669" s="4">
        <v>509700000</v>
      </c>
      <c r="D669" s="4">
        <v>342200000</v>
      </c>
      <c r="E669" s="4">
        <v>2313000000</v>
      </c>
      <c r="F669" s="2">
        <f t="shared" si="120"/>
        <v>851900000</v>
      </c>
      <c r="G669" s="2">
        <f t="shared" si="121"/>
        <v>20.5629797070131</v>
      </c>
      <c r="H669" s="2">
        <f t="shared" si="122"/>
        <v>0.368309554690878</v>
      </c>
      <c r="I669" s="5">
        <v>55</v>
      </c>
      <c r="J669" s="5">
        <v>55</v>
      </c>
      <c r="K669" s="5">
        <f t="shared" si="123"/>
        <v>4.02535169073515</v>
      </c>
      <c r="L669" s="5">
        <f t="shared" si="124"/>
        <v>4.02535169073515</v>
      </c>
      <c r="M669" s="4">
        <v>6359000000</v>
      </c>
      <c r="N669" s="4">
        <f t="shared" si="125"/>
        <v>22.5731369692317</v>
      </c>
      <c r="O669" s="4">
        <v>1993000000</v>
      </c>
      <c r="P669" s="4">
        <v>724800000</v>
      </c>
      <c r="Q669" s="1">
        <v>0.6865</v>
      </c>
      <c r="R669" s="1">
        <v>-0.4039</v>
      </c>
      <c r="S669" s="1">
        <v>-0.4139</v>
      </c>
      <c r="T669" s="1">
        <v>-1.3203</v>
      </c>
      <c r="U669" s="1">
        <v>1413</v>
      </c>
      <c r="V669" s="1">
        <f t="shared" si="126"/>
        <v>7.25417784645652</v>
      </c>
      <c r="W669" s="1">
        <v>43.38</v>
      </c>
      <c r="X669" s="4">
        <v>229100000</v>
      </c>
      <c r="Y669" s="1">
        <f t="shared" si="127"/>
        <v>19.2496691474237</v>
      </c>
      <c r="Z669" s="1">
        <v>9.9</v>
      </c>
      <c r="AA669" s="1">
        <v>26.4</v>
      </c>
      <c r="AB669" s="1">
        <v>52.07</v>
      </c>
      <c r="AC669" s="1">
        <v>-0.413877</v>
      </c>
      <c r="AD669" s="1">
        <v>-18167884</v>
      </c>
      <c r="AE669" s="4">
        <v>4366000000</v>
      </c>
      <c r="AF669" s="4">
        <f t="shared" si="128"/>
        <v>-0.00285703475389212</v>
      </c>
      <c r="AG669" s="4">
        <f t="shared" si="129"/>
        <v>-0.00416121942281264</v>
      </c>
      <c r="AH669" s="3">
        <v>2.748905</v>
      </c>
      <c r="AI669" s="4">
        <v>2858000000</v>
      </c>
      <c r="AJ669" s="4">
        <v>1878000000</v>
      </c>
      <c r="AK669" s="4">
        <f t="shared" si="130"/>
        <v>0.811932555123217</v>
      </c>
      <c r="AL669" s="4">
        <f t="shared" si="131"/>
        <v>1.23562472978815</v>
      </c>
      <c r="AM669" s="1">
        <v>37.5</v>
      </c>
      <c r="AN669" s="1">
        <v>1.4079</v>
      </c>
    </row>
    <row r="670" spans="1:40">
      <c r="A670" s="1">
        <v>300222</v>
      </c>
      <c r="B670" s="1">
        <v>2020</v>
      </c>
      <c r="C670" s="4">
        <v>325300000</v>
      </c>
      <c r="D670" s="4">
        <v>284700000</v>
      </c>
      <c r="E670" s="4">
        <v>2738000000</v>
      </c>
      <c r="F670" s="2">
        <f t="shared" si="120"/>
        <v>610000000</v>
      </c>
      <c r="G670" s="2">
        <f t="shared" si="121"/>
        <v>20.2289695151316</v>
      </c>
      <c r="H670" s="2">
        <f t="shared" si="122"/>
        <v>0.222790357925493</v>
      </c>
      <c r="I670" s="5">
        <v>56</v>
      </c>
      <c r="J670" s="5">
        <v>55</v>
      </c>
      <c r="K670" s="5">
        <f t="shared" si="123"/>
        <v>4.04305126783455</v>
      </c>
      <c r="L670" s="5">
        <f t="shared" si="124"/>
        <v>4.02535169073515</v>
      </c>
      <c r="M670" s="4">
        <v>5576000000</v>
      </c>
      <c r="N670" s="4">
        <f t="shared" si="125"/>
        <v>22.4417375104046</v>
      </c>
      <c r="O670" s="4">
        <v>1674000000</v>
      </c>
      <c r="P670" s="4">
        <v>723800000</v>
      </c>
      <c r="Q670" s="1">
        <v>0.6998</v>
      </c>
      <c r="R670" s="1">
        <v>-0.0355</v>
      </c>
      <c r="S670" s="1">
        <v>-0.0454</v>
      </c>
      <c r="T670" s="1">
        <v>-0.1513</v>
      </c>
      <c r="U670" s="1">
        <v>902</v>
      </c>
      <c r="V670" s="1">
        <f t="shared" si="126"/>
        <v>6.80572255341699</v>
      </c>
      <c r="W670" s="1">
        <v>43.05</v>
      </c>
      <c r="X670" s="4">
        <v>198000000</v>
      </c>
      <c r="Y670" s="1">
        <f t="shared" si="127"/>
        <v>19.1037775886588</v>
      </c>
      <c r="Z670" s="1">
        <v>7.23</v>
      </c>
      <c r="AA670" s="1">
        <v>26.44</v>
      </c>
      <c r="AB670" s="1">
        <v>46.45</v>
      </c>
      <c r="AC670" s="1">
        <v>-0.045423</v>
      </c>
      <c r="AD670" s="1">
        <v>-57228602</v>
      </c>
      <c r="AE670" s="4">
        <v>3902000000</v>
      </c>
      <c r="AF670" s="4">
        <f t="shared" si="128"/>
        <v>-0.0102633791248207</v>
      </c>
      <c r="AG670" s="4">
        <f t="shared" si="129"/>
        <v>-0.0146664792414147</v>
      </c>
      <c r="AH670" s="3">
        <v>2.036076</v>
      </c>
      <c r="AI670" s="4">
        <v>2878000000</v>
      </c>
      <c r="AJ670" s="4">
        <v>2071000000</v>
      </c>
      <c r="AK670" s="4">
        <f t="shared" si="130"/>
        <v>0.756391526661797</v>
      </c>
      <c r="AL670" s="4">
        <f t="shared" si="131"/>
        <v>1.05113221329438</v>
      </c>
      <c r="AM670" s="1">
        <v>42.86</v>
      </c>
      <c r="AN670" s="1">
        <v>0.765</v>
      </c>
    </row>
    <row r="671" spans="1:40">
      <c r="A671" s="1">
        <v>300222</v>
      </c>
      <c r="B671" s="1">
        <v>2021</v>
      </c>
      <c r="C671" s="4">
        <v>352000000</v>
      </c>
      <c r="D671" s="4">
        <v>120000000</v>
      </c>
      <c r="E671" s="4">
        <v>2889000000</v>
      </c>
      <c r="F671" s="2">
        <f t="shared" si="120"/>
        <v>472000000</v>
      </c>
      <c r="G671" s="2">
        <f t="shared" si="121"/>
        <v>19.9724895435498</v>
      </c>
      <c r="H671" s="2">
        <f t="shared" si="122"/>
        <v>0.163378331602631</v>
      </c>
      <c r="I671" s="5">
        <v>73</v>
      </c>
      <c r="J671" s="5">
        <v>70</v>
      </c>
      <c r="K671" s="5">
        <f t="shared" si="123"/>
        <v>4.30406509320417</v>
      </c>
      <c r="L671" s="5">
        <f t="shared" si="124"/>
        <v>4.26267987704132</v>
      </c>
      <c r="M671" s="4">
        <v>6470000000</v>
      </c>
      <c r="N671" s="4">
        <f t="shared" si="125"/>
        <v>22.5904419454592</v>
      </c>
      <c r="O671" s="4">
        <v>2214000000</v>
      </c>
      <c r="P671" s="4">
        <v>780200000</v>
      </c>
      <c r="Q671" s="1">
        <v>0.6579</v>
      </c>
      <c r="R671" s="1">
        <v>-0.0063</v>
      </c>
      <c r="S671" s="1">
        <v>-0.0131</v>
      </c>
      <c r="T671" s="1">
        <v>-0.0384</v>
      </c>
      <c r="U671" s="1">
        <v>789</v>
      </c>
      <c r="V671" s="1">
        <f t="shared" si="126"/>
        <v>6.67203294546107</v>
      </c>
      <c r="W671" s="1">
        <v>38.77</v>
      </c>
      <c r="X671" s="4">
        <v>221700000</v>
      </c>
      <c r="Y671" s="1">
        <f t="shared" si="127"/>
        <v>19.2168356745865</v>
      </c>
      <c r="Z671" s="1">
        <v>7.67</v>
      </c>
      <c r="AA671" s="1">
        <v>24.53</v>
      </c>
      <c r="AB671" s="1">
        <v>38.3</v>
      </c>
      <c r="AC671" s="1">
        <v>-0.013135</v>
      </c>
      <c r="AD671" s="1">
        <v>-20281843</v>
      </c>
      <c r="AE671" s="4">
        <v>4257000000</v>
      </c>
      <c r="AF671" s="4">
        <f t="shared" si="128"/>
        <v>-0.00313475162287481</v>
      </c>
      <c r="AG671" s="4">
        <f t="shared" si="129"/>
        <v>-0.00476435118628142</v>
      </c>
      <c r="AH671" s="3">
        <v>2.239626</v>
      </c>
      <c r="AI671" s="4">
        <v>3131000000</v>
      </c>
      <c r="AJ671" s="4">
        <v>2301000000</v>
      </c>
      <c r="AK671" s="4">
        <f t="shared" si="130"/>
        <v>0.796469366562825</v>
      </c>
      <c r="AL671" s="4">
        <f t="shared" si="131"/>
        <v>1.08376600899965</v>
      </c>
      <c r="AM671" s="1">
        <v>42.86</v>
      </c>
      <c r="AN671" s="1">
        <v>0.7044</v>
      </c>
    </row>
    <row r="672" spans="1:40">
      <c r="A672" s="1">
        <v>300222</v>
      </c>
      <c r="B672" s="1">
        <v>2022</v>
      </c>
      <c r="C672" s="4">
        <v>349200000</v>
      </c>
      <c r="D672" s="4">
        <v>105300000</v>
      </c>
      <c r="E672" s="4">
        <v>3332000000</v>
      </c>
      <c r="F672" s="2">
        <f t="shared" si="120"/>
        <v>454500000</v>
      </c>
      <c r="G672" s="2">
        <f t="shared" si="121"/>
        <v>19.9347084715818</v>
      </c>
      <c r="H672" s="2">
        <f t="shared" si="122"/>
        <v>0.13640456182473</v>
      </c>
      <c r="I672" s="5">
        <v>74</v>
      </c>
      <c r="J672" s="5">
        <v>70</v>
      </c>
      <c r="K672" s="5">
        <f t="shared" si="123"/>
        <v>4.31748811353631</v>
      </c>
      <c r="L672" s="5">
        <f t="shared" si="124"/>
        <v>4.26267987704132</v>
      </c>
      <c r="M672" s="4">
        <v>5786000000</v>
      </c>
      <c r="N672" s="4">
        <f t="shared" si="125"/>
        <v>22.4787070435004</v>
      </c>
      <c r="O672" s="4">
        <v>1925000000</v>
      </c>
      <c r="P672" s="4">
        <v>780200000</v>
      </c>
      <c r="Q672" s="1">
        <v>0.6673</v>
      </c>
      <c r="R672" s="1">
        <v>-0.044</v>
      </c>
      <c r="S672" s="1">
        <v>-0.0514</v>
      </c>
      <c r="T672" s="1">
        <v>-0.1544</v>
      </c>
      <c r="U672" s="1">
        <v>795</v>
      </c>
      <c r="V672" s="1">
        <f t="shared" si="126"/>
        <v>6.67959918584438</v>
      </c>
      <c r="W672" s="1">
        <v>36.09</v>
      </c>
      <c r="X672" s="4">
        <v>221800000</v>
      </c>
      <c r="Y672" s="1">
        <f t="shared" si="127"/>
        <v>19.2172866328805</v>
      </c>
      <c r="Z672" s="1">
        <v>6.66</v>
      </c>
      <c r="AA672" s="1">
        <v>24.53</v>
      </c>
      <c r="AB672" s="1">
        <v>36.6</v>
      </c>
      <c r="AC672" s="1">
        <v>-0.051385</v>
      </c>
      <c r="AD672" s="1">
        <v>-97707454</v>
      </c>
      <c r="AE672" s="4">
        <v>3861000000</v>
      </c>
      <c r="AF672" s="4">
        <f t="shared" si="128"/>
        <v>-0.0168868741790529</v>
      </c>
      <c r="AG672" s="4">
        <f t="shared" si="129"/>
        <v>-0.0253062558922559</v>
      </c>
      <c r="AH672" s="3">
        <v>1.736285</v>
      </c>
      <c r="AI672" s="4">
        <v>3457000000</v>
      </c>
      <c r="AJ672" s="4">
        <v>2694000000</v>
      </c>
      <c r="AK672" s="4">
        <f t="shared" si="130"/>
        <v>0.808523409363745</v>
      </c>
      <c r="AL672" s="4">
        <f t="shared" si="131"/>
        <v>1.0375150060024</v>
      </c>
      <c r="AM672" s="1">
        <v>42.86</v>
      </c>
      <c r="AN672" s="1">
        <v>0.6611</v>
      </c>
    </row>
    <row r="673" spans="1:40">
      <c r="A673" s="1">
        <v>300222</v>
      </c>
      <c r="B673" s="1">
        <v>2023</v>
      </c>
      <c r="C673" s="4">
        <v>351000000</v>
      </c>
      <c r="D673" s="1">
        <v>90583427</v>
      </c>
      <c r="E673" s="4">
        <v>3102000000</v>
      </c>
      <c r="F673" s="2">
        <f t="shared" si="120"/>
        <v>441583427</v>
      </c>
      <c r="G673" s="2">
        <f t="shared" si="121"/>
        <v>19.9058775227845</v>
      </c>
      <c r="H673" s="2">
        <f t="shared" si="122"/>
        <v>0.142354425209542</v>
      </c>
      <c r="I673" s="5">
        <v>74</v>
      </c>
      <c r="J673" s="5">
        <v>70</v>
      </c>
      <c r="K673" s="5">
        <f t="shared" si="123"/>
        <v>4.31748811353631</v>
      </c>
      <c r="L673" s="5">
        <f t="shared" si="124"/>
        <v>4.26267987704132</v>
      </c>
      <c r="M673" s="4">
        <v>5443000000</v>
      </c>
      <c r="N673" s="4">
        <f t="shared" si="125"/>
        <v>22.4175962163985</v>
      </c>
      <c r="O673" s="4">
        <v>1666000000</v>
      </c>
      <c r="P673" s="4">
        <v>780200000</v>
      </c>
      <c r="Q673" s="1">
        <v>0.6938</v>
      </c>
      <c r="R673" s="1">
        <v>-0.0217</v>
      </c>
      <c r="S673" s="1">
        <v>-0.0314</v>
      </c>
      <c r="T673" s="1">
        <v>-0.1024</v>
      </c>
      <c r="U673" s="1">
        <v>787</v>
      </c>
      <c r="V673" s="1">
        <f t="shared" si="126"/>
        <v>6.66949808985788</v>
      </c>
      <c r="W673" s="1">
        <v>38.58</v>
      </c>
      <c r="X673" s="4">
        <v>259700000</v>
      </c>
      <c r="Y673" s="1">
        <f t="shared" si="127"/>
        <v>19.375037676633</v>
      </c>
      <c r="Z673" s="1">
        <v>8.37</v>
      </c>
      <c r="AA673" s="1">
        <v>24.53</v>
      </c>
      <c r="AB673" s="1">
        <v>36.24</v>
      </c>
      <c r="AC673" s="1">
        <v>-0.031367</v>
      </c>
      <c r="AD673" s="1">
        <v>24406921</v>
      </c>
      <c r="AE673" s="4">
        <v>3776000000</v>
      </c>
      <c r="AF673" s="4">
        <f t="shared" si="128"/>
        <v>0.00448409351460592</v>
      </c>
      <c r="AG673" s="4">
        <f t="shared" si="129"/>
        <v>0.00646369729872881</v>
      </c>
      <c r="AH673" s="3">
        <v>1.754567</v>
      </c>
      <c r="AI673" s="4">
        <v>3209000000</v>
      </c>
      <c r="AJ673" s="4">
        <v>2362000000</v>
      </c>
      <c r="AK673" s="4">
        <f t="shared" si="130"/>
        <v>0.761444229529336</v>
      </c>
      <c r="AL673" s="4">
        <f t="shared" si="131"/>
        <v>1.03449387491941</v>
      </c>
      <c r="AM673" s="1">
        <v>42.86</v>
      </c>
      <c r="AN673" s="1">
        <v>0.6577</v>
      </c>
    </row>
    <row r="674" spans="1:40">
      <c r="A674" s="1">
        <v>300265</v>
      </c>
      <c r="B674" s="1">
        <v>2018</v>
      </c>
      <c r="C674" s="4">
        <v>312400000</v>
      </c>
      <c r="D674" s="4">
        <v>116400000</v>
      </c>
      <c r="E674" s="4">
        <v>1607000000</v>
      </c>
      <c r="F674" s="2">
        <f t="shared" si="120"/>
        <v>428800000</v>
      </c>
      <c r="G674" s="2">
        <f t="shared" si="121"/>
        <v>19.8765011677209</v>
      </c>
      <c r="H674" s="2">
        <f t="shared" si="122"/>
        <v>0.266832607342875</v>
      </c>
      <c r="I674" s="5">
        <v>55</v>
      </c>
      <c r="J674" s="5">
        <v>55</v>
      </c>
      <c r="K674" s="5">
        <f t="shared" si="123"/>
        <v>4.02535169073515</v>
      </c>
      <c r="L674" s="5">
        <f t="shared" si="124"/>
        <v>4.02535169073515</v>
      </c>
      <c r="M674" s="4">
        <v>2285000000</v>
      </c>
      <c r="N674" s="4">
        <f t="shared" si="125"/>
        <v>21.5496318612926</v>
      </c>
      <c r="O674" s="4">
        <v>1029000000</v>
      </c>
      <c r="P674" s="4">
        <v>337500000</v>
      </c>
      <c r="Q674" s="1">
        <v>0.5496</v>
      </c>
      <c r="R674" s="1">
        <v>0.0363</v>
      </c>
      <c r="S674" s="1">
        <v>0.0181</v>
      </c>
      <c r="T674" s="1">
        <v>0.0402</v>
      </c>
      <c r="U674" s="1">
        <v>155</v>
      </c>
      <c r="V674" s="1">
        <f t="shared" si="126"/>
        <v>5.04985600724954</v>
      </c>
      <c r="W674" s="1">
        <v>12.12</v>
      </c>
      <c r="X674" s="1">
        <v>68694880</v>
      </c>
      <c r="Y674" s="1">
        <f t="shared" si="127"/>
        <v>18.0451852274866</v>
      </c>
      <c r="Z674" s="1">
        <v>4.27</v>
      </c>
      <c r="AA674" s="1">
        <v>55.19</v>
      </c>
      <c r="AB674" s="1">
        <v>70.51</v>
      </c>
      <c r="AC674" s="1">
        <v>0.018108</v>
      </c>
      <c r="AD674" s="1">
        <v>23687002</v>
      </c>
      <c r="AE674" s="4">
        <v>1256000000</v>
      </c>
      <c r="AF674" s="4">
        <f t="shared" si="128"/>
        <v>0.0103663028446389</v>
      </c>
      <c r="AG674" s="4">
        <f t="shared" si="129"/>
        <v>0.0188590780254777</v>
      </c>
      <c r="AH674" s="3">
        <v>1.422096</v>
      </c>
      <c r="AI674" s="4">
        <v>1587000000</v>
      </c>
      <c r="AJ674" s="4">
        <v>1275000000</v>
      </c>
      <c r="AK674" s="4">
        <f t="shared" si="130"/>
        <v>0.793403858120722</v>
      </c>
      <c r="AL674" s="4">
        <f t="shared" si="131"/>
        <v>0.987554449284381</v>
      </c>
      <c r="AM674" s="1">
        <v>42.86</v>
      </c>
      <c r="AN674" s="1">
        <v>0.7959</v>
      </c>
    </row>
    <row r="675" spans="1:40">
      <c r="A675" s="1">
        <v>300265</v>
      </c>
      <c r="B675" s="1">
        <v>2019</v>
      </c>
      <c r="C675" s="4">
        <v>402700000</v>
      </c>
      <c r="D675" s="4">
        <v>146200000</v>
      </c>
      <c r="E675" s="4">
        <v>1476000000</v>
      </c>
      <c r="F675" s="2">
        <f t="shared" si="120"/>
        <v>548900000</v>
      </c>
      <c r="G675" s="2">
        <f t="shared" si="121"/>
        <v>20.1234268335201</v>
      </c>
      <c r="H675" s="2">
        <f t="shared" si="122"/>
        <v>0.371883468834688</v>
      </c>
      <c r="I675" s="5">
        <v>64</v>
      </c>
      <c r="J675" s="5">
        <v>16</v>
      </c>
      <c r="K675" s="5">
        <f t="shared" si="123"/>
        <v>4.17438726989564</v>
      </c>
      <c r="L675" s="5">
        <f t="shared" si="124"/>
        <v>2.83321334405622</v>
      </c>
      <c r="M675" s="4">
        <v>2523000000</v>
      </c>
      <c r="N675" s="4">
        <f t="shared" si="125"/>
        <v>21.6487145066053</v>
      </c>
      <c r="O675" s="4">
        <v>1136000000</v>
      </c>
      <c r="P675" s="4">
        <v>337500000</v>
      </c>
      <c r="Q675" s="1">
        <v>0.5495</v>
      </c>
      <c r="R675" s="1">
        <v>0.0351</v>
      </c>
      <c r="S675" s="1">
        <v>0.0134</v>
      </c>
      <c r="T675" s="1">
        <v>0.0297</v>
      </c>
      <c r="U675" s="1">
        <v>137</v>
      </c>
      <c r="V675" s="1">
        <f t="shared" si="126"/>
        <v>4.92725368515721</v>
      </c>
      <c r="W675" s="1">
        <v>10.49</v>
      </c>
      <c r="X675" s="1">
        <v>63307011</v>
      </c>
      <c r="Y675" s="1">
        <f t="shared" si="127"/>
        <v>17.963506639275</v>
      </c>
      <c r="Z675" s="1">
        <v>4.29</v>
      </c>
      <c r="AA675" s="1">
        <v>55.19</v>
      </c>
      <c r="AB675" s="1">
        <v>70.42</v>
      </c>
      <c r="AC675" s="1">
        <v>0.0134</v>
      </c>
      <c r="AD675" s="4">
        <v>163000000</v>
      </c>
      <c r="AE675" s="4">
        <v>1386000000</v>
      </c>
      <c r="AF675" s="4">
        <f t="shared" si="128"/>
        <v>0.0646056282203726</v>
      </c>
      <c r="AG675" s="4">
        <f t="shared" si="129"/>
        <v>0.117604617604618</v>
      </c>
      <c r="AH675" s="3">
        <v>1.709203</v>
      </c>
      <c r="AI675" s="4">
        <v>1428000000</v>
      </c>
      <c r="AJ675" s="4">
        <v>1097000000</v>
      </c>
      <c r="AK675" s="4">
        <f t="shared" si="130"/>
        <v>0.743224932249323</v>
      </c>
      <c r="AL675" s="4">
        <f t="shared" si="131"/>
        <v>0.967479674796748</v>
      </c>
      <c r="AM675" s="1">
        <v>42.86</v>
      </c>
      <c r="AN675" s="1">
        <v>0.8849</v>
      </c>
    </row>
    <row r="676" spans="1:40">
      <c r="A676" s="1">
        <v>300265</v>
      </c>
      <c r="B676" s="1">
        <v>2020</v>
      </c>
      <c r="C676" s="4">
        <v>403700000</v>
      </c>
      <c r="D676" s="4">
        <v>141200000</v>
      </c>
      <c r="E676" s="4">
        <v>1467000000</v>
      </c>
      <c r="F676" s="2">
        <f t="shared" si="120"/>
        <v>544900000</v>
      </c>
      <c r="G676" s="2">
        <f t="shared" si="121"/>
        <v>20.1161128495533</v>
      </c>
      <c r="H676" s="2">
        <f t="shared" si="122"/>
        <v>0.371438309475119</v>
      </c>
      <c r="I676" s="5">
        <v>62</v>
      </c>
      <c r="J676" s="5">
        <v>62</v>
      </c>
      <c r="K676" s="5">
        <f t="shared" si="123"/>
        <v>4.14313472639153</v>
      </c>
      <c r="L676" s="5">
        <f t="shared" si="124"/>
        <v>4.14313472639153</v>
      </c>
      <c r="M676" s="4">
        <v>2511000000</v>
      </c>
      <c r="N676" s="4">
        <f t="shared" si="125"/>
        <v>21.6439469171219</v>
      </c>
      <c r="O676" s="4">
        <v>1381000000</v>
      </c>
      <c r="P676" s="4">
        <v>365000000</v>
      </c>
      <c r="Q676" s="1">
        <v>0.4499</v>
      </c>
      <c r="R676" s="1">
        <v>0.0485</v>
      </c>
      <c r="S676" s="1">
        <v>0.0265</v>
      </c>
      <c r="T676" s="1">
        <v>0.0482</v>
      </c>
      <c r="U676" s="1">
        <v>148</v>
      </c>
      <c r="V676" s="1">
        <f t="shared" si="126"/>
        <v>5.00394630594546</v>
      </c>
      <c r="W676" s="1">
        <v>12.06</v>
      </c>
      <c r="X676" s="1">
        <v>61302617</v>
      </c>
      <c r="Y676" s="1">
        <f t="shared" si="127"/>
        <v>17.9313330916754</v>
      </c>
      <c r="Z676" s="1">
        <v>4.18</v>
      </c>
      <c r="AA676" s="1">
        <v>50.1</v>
      </c>
      <c r="AB676" s="1">
        <v>61.08</v>
      </c>
      <c r="AC676" s="1">
        <v>0.026489</v>
      </c>
      <c r="AD676" s="1">
        <v>58588949</v>
      </c>
      <c r="AE676" s="4">
        <v>1130000000</v>
      </c>
      <c r="AF676" s="4">
        <f t="shared" si="128"/>
        <v>0.02333291477499</v>
      </c>
      <c r="AG676" s="4">
        <f t="shared" si="129"/>
        <v>0.0518486274336283</v>
      </c>
      <c r="AH676" s="3">
        <v>1.711142</v>
      </c>
      <c r="AI676" s="4">
        <v>1386000000</v>
      </c>
      <c r="AJ676" s="4">
        <v>1098000000</v>
      </c>
      <c r="AK676" s="4">
        <f t="shared" si="130"/>
        <v>0.748466257668712</v>
      </c>
      <c r="AL676" s="4">
        <f t="shared" si="131"/>
        <v>0.94478527607362</v>
      </c>
      <c r="AM676" s="1">
        <v>42.86</v>
      </c>
      <c r="AN676" s="1">
        <v>0.8361</v>
      </c>
    </row>
    <row r="677" spans="1:40">
      <c r="A677" s="1">
        <v>300265</v>
      </c>
      <c r="B677" s="1">
        <v>2021</v>
      </c>
      <c r="C677" s="4">
        <v>442400000</v>
      </c>
      <c r="D677" s="4">
        <v>139100000</v>
      </c>
      <c r="E677" s="4">
        <v>1923000000</v>
      </c>
      <c r="F677" s="2">
        <f t="shared" si="120"/>
        <v>581500000</v>
      </c>
      <c r="G677" s="2">
        <f t="shared" si="121"/>
        <v>20.181121529923</v>
      </c>
      <c r="H677" s="2">
        <f t="shared" si="122"/>
        <v>0.302392095683827</v>
      </c>
      <c r="I677" s="5">
        <v>66</v>
      </c>
      <c r="J677" s="5">
        <v>63</v>
      </c>
      <c r="K677" s="5">
        <f t="shared" si="123"/>
        <v>4.20469261939097</v>
      </c>
      <c r="L677" s="5">
        <f t="shared" si="124"/>
        <v>4.15888308335967</v>
      </c>
      <c r="M677" s="4">
        <v>2582000000</v>
      </c>
      <c r="N677" s="4">
        <f t="shared" si="125"/>
        <v>21.6718301293709</v>
      </c>
      <c r="O677" s="4">
        <v>1358000000</v>
      </c>
      <c r="P677" s="4">
        <v>365000000</v>
      </c>
      <c r="Q677" s="1">
        <v>0.474</v>
      </c>
      <c r="R677" s="1">
        <v>0.0386</v>
      </c>
      <c r="S677" s="1">
        <v>0.0212</v>
      </c>
      <c r="T677" s="1">
        <v>0.0402</v>
      </c>
      <c r="U677" s="1">
        <v>170</v>
      </c>
      <c r="V677" s="1">
        <f t="shared" si="126"/>
        <v>5.14166355650266</v>
      </c>
      <c r="W677" s="1">
        <v>12.87</v>
      </c>
      <c r="X677" s="1">
        <v>76960339</v>
      </c>
      <c r="Y677" s="1">
        <f t="shared" si="127"/>
        <v>18.1588007691977</v>
      </c>
      <c r="Z677" s="1">
        <v>4</v>
      </c>
      <c r="AA677" s="1">
        <v>50.09</v>
      </c>
      <c r="AB677" s="1">
        <v>58.36</v>
      </c>
      <c r="AC677" s="1">
        <v>0.021167</v>
      </c>
      <c r="AD677" s="1">
        <v>-60096051</v>
      </c>
      <c r="AE677" s="4">
        <v>1224000000</v>
      </c>
      <c r="AF677" s="4">
        <f t="shared" si="128"/>
        <v>-0.0232750003872967</v>
      </c>
      <c r="AG677" s="4">
        <f t="shared" si="129"/>
        <v>-0.0490980808823529</v>
      </c>
      <c r="AH677" s="3">
        <v>1.342795</v>
      </c>
      <c r="AI677" s="4">
        <v>1881000000</v>
      </c>
      <c r="AJ677" s="4">
        <v>1602000000</v>
      </c>
      <c r="AK677" s="4">
        <f t="shared" si="130"/>
        <v>0.833073322932917</v>
      </c>
      <c r="AL677" s="4">
        <f t="shared" si="131"/>
        <v>0.978159126365055</v>
      </c>
      <c r="AM677" s="1">
        <v>42.86</v>
      </c>
      <c r="AN677" s="1">
        <v>0.6869</v>
      </c>
    </row>
    <row r="678" spans="1:40">
      <c r="A678" s="1">
        <v>300265</v>
      </c>
      <c r="B678" s="1">
        <v>2022</v>
      </c>
      <c r="C678" s="4">
        <v>417700000</v>
      </c>
      <c r="D678" s="4">
        <v>134700000</v>
      </c>
      <c r="E678" s="4">
        <v>2083000000</v>
      </c>
      <c r="F678" s="2">
        <f t="shared" si="120"/>
        <v>552400000</v>
      </c>
      <c r="G678" s="2">
        <f t="shared" si="121"/>
        <v>20.1297829794994</v>
      </c>
      <c r="H678" s="2">
        <f t="shared" si="122"/>
        <v>0.265194431108977</v>
      </c>
      <c r="I678" s="5">
        <v>66</v>
      </c>
      <c r="J678" s="5">
        <v>63</v>
      </c>
      <c r="K678" s="5">
        <f t="shared" si="123"/>
        <v>4.20469261939097</v>
      </c>
      <c r="L678" s="5">
        <f t="shared" si="124"/>
        <v>4.15888308335967</v>
      </c>
      <c r="M678" s="4">
        <v>2827000000</v>
      </c>
      <c r="N678" s="4">
        <f t="shared" si="125"/>
        <v>21.7624819156579</v>
      </c>
      <c r="O678" s="4">
        <v>1431000000</v>
      </c>
      <c r="P678" s="4">
        <v>365000000</v>
      </c>
      <c r="Q678" s="1">
        <v>0.4937</v>
      </c>
      <c r="R678" s="1">
        <v>0.0437</v>
      </c>
      <c r="S678" s="1">
        <v>0.0308</v>
      </c>
      <c r="T678" s="1">
        <v>0.0609</v>
      </c>
      <c r="U678" s="1">
        <v>179</v>
      </c>
      <c r="V678" s="1">
        <f t="shared" si="126"/>
        <v>5.19295685089021</v>
      </c>
      <c r="W678" s="1">
        <v>13.55</v>
      </c>
      <c r="X678" s="1">
        <v>84931213</v>
      </c>
      <c r="Y678" s="1">
        <f t="shared" si="127"/>
        <v>18.2573522280044</v>
      </c>
      <c r="Z678" s="1">
        <v>4.08</v>
      </c>
      <c r="AA678" s="1">
        <v>50.09</v>
      </c>
      <c r="AB678" s="1">
        <v>58.63</v>
      </c>
      <c r="AC678" s="1">
        <v>0.030819</v>
      </c>
      <c r="AD678" s="1">
        <v>87970368</v>
      </c>
      <c r="AE678" s="4">
        <v>1396000000</v>
      </c>
      <c r="AF678" s="4">
        <f t="shared" si="128"/>
        <v>0.0311179228864521</v>
      </c>
      <c r="AG678" s="4">
        <f t="shared" si="129"/>
        <v>0.0630160229226361</v>
      </c>
      <c r="AH678" s="3">
        <v>1.356903</v>
      </c>
      <c r="AI678" s="4">
        <v>2004000000</v>
      </c>
      <c r="AJ678" s="4">
        <v>1718000000</v>
      </c>
      <c r="AK678" s="4">
        <f t="shared" si="130"/>
        <v>0.824771963514162</v>
      </c>
      <c r="AL678" s="4">
        <f t="shared" si="131"/>
        <v>0.962073931829093</v>
      </c>
      <c r="AM678" s="1">
        <v>42.86</v>
      </c>
      <c r="AN678" s="1">
        <v>0.6653</v>
      </c>
    </row>
    <row r="679" spans="1:40">
      <c r="A679" s="1">
        <v>300265</v>
      </c>
      <c r="B679" s="1">
        <v>2023</v>
      </c>
      <c r="C679" s="4">
        <v>538800000</v>
      </c>
      <c r="D679" s="4">
        <v>130000000</v>
      </c>
      <c r="E679" s="4">
        <v>2347000000</v>
      </c>
      <c r="F679" s="2">
        <f t="shared" si="120"/>
        <v>668800000</v>
      </c>
      <c r="G679" s="2">
        <f t="shared" si="121"/>
        <v>20.3209956197348</v>
      </c>
      <c r="H679" s="2">
        <f t="shared" si="122"/>
        <v>0.284959522795058</v>
      </c>
      <c r="I679" s="5">
        <v>66</v>
      </c>
      <c r="J679" s="5">
        <v>63</v>
      </c>
      <c r="K679" s="5">
        <f t="shared" si="123"/>
        <v>4.20469261939097</v>
      </c>
      <c r="L679" s="5">
        <f t="shared" si="124"/>
        <v>4.15888308335967</v>
      </c>
      <c r="M679" s="4">
        <v>3285000000</v>
      </c>
      <c r="N679" s="4">
        <f t="shared" si="125"/>
        <v>21.912632488883</v>
      </c>
      <c r="O679" s="4">
        <v>2309000000</v>
      </c>
      <c r="P679" s="4">
        <v>458300000</v>
      </c>
      <c r="Q679" s="1">
        <v>0.2972</v>
      </c>
      <c r="R679" s="1">
        <v>0.0397</v>
      </c>
      <c r="S679" s="1">
        <v>0.033</v>
      </c>
      <c r="T679" s="1">
        <v>0.0469</v>
      </c>
      <c r="U679" s="1">
        <v>200</v>
      </c>
      <c r="V679" s="1">
        <f t="shared" si="126"/>
        <v>5.30330490805908</v>
      </c>
      <c r="W679" s="1">
        <v>13.66</v>
      </c>
      <c r="X679" s="1">
        <v>95949985</v>
      </c>
      <c r="Y679" s="1">
        <f t="shared" si="127"/>
        <v>18.3793376240865</v>
      </c>
      <c r="Z679" s="1">
        <v>4.09</v>
      </c>
      <c r="AA679" s="1">
        <v>39.89</v>
      </c>
      <c r="AB679" s="1">
        <v>53.22</v>
      </c>
      <c r="AC679" s="1">
        <v>0.03297</v>
      </c>
      <c r="AD679" s="4">
        <v>118500000</v>
      </c>
      <c r="AE679" s="4">
        <v>976300000</v>
      </c>
      <c r="AF679" s="4">
        <f t="shared" si="128"/>
        <v>0.0360730593607306</v>
      </c>
      <c r="AG679" s="4">
        <f t="shared" si="129"/>
        <v>0.121376626037079</v>
      </c>
      <c r="AH679" s="3">
        <v>1.399742</v>
      </c>
      <c r="AI679" s="4">
        <v>2247000000</v>
      </c>
      <c r="AJ679" s="4">
        <v>1930000000</v>
      </c>
      <c r="AK679" s="4">
        <f t="shared" si="130"/>
        <v>0.822326374094589</v>
      </c>
      <c r="AL679" s="4">
        <f t="shared" si="131"/>
        <v>0.957392415850021</v>
      </c>
      <c r="AM679" s="1">
        <v>42.86</v>
      </c>
      <c r="AN679" s="1">
        <v>0.6237</v>
      </c>
    </row>
    <row r="680" spans="1:40">
      <c r="A680" s="1">
        <v>300274</v>
      </c>
      <c r="B680" s="1">
        <v>2018</v>
      </c>
      <c r="C680" s="4">
        <v>2409000000</v>
      </c>
      <c r="D680" s="1">
        <v>88511773</v>
      </c>
      <c r="E680" s="4">
        <v>10370000000</v>
      </c>
      <c r="F680" s="2">
        <f t="shared" si="120"/>
        <v>2497511773</v>
      </c>
      <c r="G680" s="2">
        <f t="shared" si="121"/>
        <v>21.6385607823898</v>
      </c>
      <c r="H680" s="2">
        <f t="shared" si="122"/>
        <v>0.240840093828351</v>
      </c>
      <c r="I680" s="5">
        <v>1208</v>
      </c>
      <c r="J680" s="5">
        <v>348</v>
      </c>
      <c r="K680" s="5">
        <f t="shared" si="123"/>
        <v>7.09754885061479</v>
      </c>
      <c r="L680" s="5">
        <f t="shared" si="124"/>
        <v>5.85507192220243</v>
      </c>
      <c r="M680" s="4">
        <v>18490000000</v>
      </c>
      <c r="N680" s="4">
        <f t="shared" si="125"/>
        <v>23.6404958823454</v>
      </c>
      <c r="O680" s="4">
        <v>7795000000</v>
      </c>
      <c r="P680" s="4">
        <v>1452000000</v>
      </c>
      <c r="Q680" s="1">
        <v>0.5785</v>
      </c>
      <c r="R680" s="1">
        <v>0.0508</v>
      </c>
      <c r="S680" s="1">
        <v>0.0442</v>
      </c>
      <c r="T680" s="1">
        <v>0.1049</v>
      </c>
      <c r="U680" s="1">
        <v>1367</v>
      </c>
      <c r="V680" s="1">
        <f t="shared" si="126"/>
        <v>7.2211050981825</v>
      </c>
      <c r="W680" s="1">
        <v>39.96</v>
      </c>
      <c r="X680" s="4">
        <v>482300000</v>
      </c>
      <c r="Y680" s="1">
        <f t="shared" si="127"/>
        <v>19.9940768850392</v>
      </c>
      <c r="Z680" s="1">
        <v>4.65</v>
      </c>
      <c r="AA680" s="1">
        <v>31.07</v>
      </c>
      <c r="AB680" s="1">
        <v>46.29</v>
      </c>
      <c r="AC680" s="1">
        <v>0.044195</v>
      </c>
      <c r="AD680" s="4">
        <v>180900000</v>
      </c>
      <c r="AE680" s="4">
        <v>10700000000</v>
      </c>
      <c r="AF680" s="4">
        <f t="shared" si="128"/>
        <v>0.00978366684694429</v>
      </c>
      <c r="AG680" s="4">
        <f t="shared" si="129"/>
        <v>0.0169065420560748</v>
      </c>
      <c r="AH680" s="3">
        <v>1.783467</v>
      </c>
      <c r="AI680" s="4">
        <v>9617000000</v>
      </c>
      <c r="AJ680" s="4">
        <v>7791000000</v>
      </c>
      <c r="AK680" s="4">
        <f t="shared" si="130"/>
        <v>0.751301832208293</v>
      </c>
      <c r="AL680" s="4">
        <f t="shared" si="131"/>
        <v>0.927386692381871</v>
      </c>
      <c r="AM680" s="1">
        <v>37.5</v>
      </c>
      <c r="AN680" s="1">
        <v>0.3299</v>
      </c>
    </row>
    <row r="681" spans="1:40">
      <c r="A681" s="1">
        <v>300274</v>
      </c>
      <c r="B681" s="1">
        <v>2019</v>
      </c>
      <c r="C681" s="4">
        <v>2936000000</v>
      </c>
      <c r="D681" s="4">
        <v>108100000</v>
      </c>
      <c r="E681" s="4">
        <v>13000000000</v>
      </c>
      <c r="F681" s="2">
        <f t="shared" si="120"/>
        <v>3044100000</v>
      </c>
      <c r="G681" s="2">
        <f t="shared" si="121"/>
        <v>21.8364711279174</v>
      </c>
      <c r="H681" s="2">
        <f t="shared" si="122"/>
        <v>0.234161538461538</v>
      </c>
      <c r="I681" s="5">
        <v>1449</v>
      </c>
      <c r="J681" s="5">
        <v>440</v>
      </c>
      <c r="K681" s="5">
        <f t="shared" si="123"/>
        <v>7.27931883541462</v>
      </c>
      <c r="L681" s="5">
        <f t="shared" si="124"/>
        <v>6.08904487544685</v>
      </c>
      <c r="M681" s="4">
        <v>22820000000</v>
      </c>
      <c r="N681" s="4">
        <f t="shared" si="125"/>
        <v>23.8509031813803</v>
      </c>
      <c r="O681" s="4">
        <v>8755000000</v>
      </c>
      <c r="P681" s="4">
        <v>1457000000</v>
      </c>
      <c r="Q681" s="1">
        <v>0.6163</v>
      </c>
      <c r="R681" s="1">
        <v>0.0456</v>
      </c>
      <c r="S681" s="1">
        <v>0.0399</v>
      </c>
      <c r="T681" s="1">
        <v>0.1041</v>
      </c>
      <c r="U681" s="1">
        <v>1627</v>
      </c>
      <c r="V681" s="1">
        <f t="shared" si="126"/>
        <v>7.39510754656249</v>
      </c>
      <c r="W681" s="1">
        <v>41.81</v>
      </c>
      <c r="X681" s="4">
        <v>635900000</v>
      </c>
      <c r="Y681" s="1">
        <f t="shared" si="127"/>
        <v>20.2705518762376</v>
      </c>
      <c r="Z681" s="1">
        <v>4.89</v>
      </c>
      <c r="AA681" s="1">
        <v>30.95</v>
      </c>
      <c r="AB681" s="1">
        <v>50.84</v>
      </c>
      <c r="AC681" s="1">
        <v>0.039946</v>
      </c>
      <c r="AD681" s="4">
        <v>2480000000</v>
      </c>
      <c r="AE681" s="4">
        <v>14060000000</v>
      </c>
      <c r="AF681" s="4">
        <f t="shared" si="128"/>
        <v>0.108676599474145</v>
      </c>
      <c r="AG681" s="4">
        <f t="shared" si="129"/>
        <v>0.176386913229019</v>
      </c>
      <c r="AH681" s="3">
        <v>1.754868</v>
      </c>
      <c r="AI681" s="4">
        <v>11860000000</v>
      </c>
      <c r="AJ681" s="4">
        <v>9907000000</v>
      </c>
      <c r="AK681" s="4">
        <f t="shared" si="130"/>
        <v>0.762076923076923</v>
      </c>
      <c r="AL681" s="4">
        <f t="shared" si="131"/>
        <v>0.912307692307692</v>
      </c>
      <c r="AM681" s="1">
        <v>37.5</v>
      </c>
      <c r="AN681" s="1">
        <v>0.2992</v>
      </c>
    </row>
    <row r="682" spans="1:40">
      <c r="A682" s="1">
        <v>300274</v>
      </c>
      <c r="B682" s="1">
        <v>2020</v>
      </c>
      <c r="C682" s="4">
        <v>3241000000</v>
      </c>
      <c r="D682" s="4">
        <v>129000000</v>
      </c>
      <c r="E682" s="4">
        <v>19290000000</v>
      </c>
      <c r="F682" s="2">
        <f t="shared" si="120"/>
        <v>3370000000</v>
      </c>
      <c r="G682" s="2">
        <f t="shared" si="121"/>
        <v>21.9381785813107</v>
      </c>
      <c r="H682" s="2">
        <f t="shared" si="122"/>
        <v>0.174701918092276</v>
      </c>
      <c r="I682" s="5">
        <v>1700</v>
      </c>
      <c r="J682" s="5">
        <v>480</v>
      </c>
      <c r="K682" s="5">
        <f t="shared" si="123"/>
        <v>7.43897159239586</v>
      </c>
      <c r="L682" s="5">
        <f t="shared" si="124"/>
        <v>6.17586727010576</v>
      </c>
      <c r="M682" s="4">
        <v>28000000000</v>
      </c>
      <c r="N682" s="4">
        <f t="shared" si="125"/>
        <v>24.0554703471216</v>
      </c>
      <c r="O682" s="4">
        <v>10860000000</v>
      </c>
      <c r="P682" s="4">
        <v>1457000000</v>
      </c>
      <c r="Q682" s="1">
        <v>0.612</v>
      </c>
      <c r="R682" s="1">
        <v>0.0872</v>
      </c>
      <c r="S682" s="1">
        <v>0.0705</v>
      </c>
      <c r="T682" s="1">
        <v>0.1818</v>
      </c>
      <c r="U682" s="1">
        <v>1824</v>
      </c>
      <c r="V682" s="1">
        <f t="shared" si="126"/>
        <v>7.50933526601659</v>
      </c>
      <c r="W682" s="1">
        <v>40.61</v>
      </c>
      <c r="X682" s="4">
        <v>806400000</v>
      </c>
      <c r="Y682" s="1">
        <f t="shared" si="127"/>
        <v>20.5080904552814</v>
      </c>
      <c r="Z682" s="1">
        <v>4.18</v>
      </c>
      <c r="AA682" s="1">
        <v>30.95</v>
      </c>
      <c r="AB682" s="1">
        <v>45.86</v>
      </c>
      <c r="AC682" s="1">
        <v>0.070547</v>
      </c>
      <c r="AD682" s="4">
        <v>3089000000</v>
      </c>
      <c r="AE682" s="4">
        <v>17140000000</v>
      </c>
      <c r="AF682" s="4">
        <f t="shared" si="128"/>
        <v>0.110321428571429</v>
      </c>
      <c r="AG682" s="4">
        <f t="shared" si="129"/>
        <v>0.18022170361727</v>
      </c>
      <c r="AH682" s="3">
        <v>1.452009</v>
      </c>
      <c r="AI682" s="4">
        <v>17340000000</v>
      </c>
      <c r="AJ682" s="4">
        <v>14840000000</v>
      </c>
      <c r="AK682" s="4">
        <f t="shared" si="130"/>
        <v>0.769310523587351</v>
      </c>
      <c r="AL682" s="4">
        <f t="shared" si="131"/>
        <v>0.898911353032659</v>
      </c>
      <c r="AM682" s="1">
        <v>37.5</v>
      </c>
      <c r="AN682" s="1">
        <v>0.2329</v>
      </c>
    </row>
    <row r="683" spans="1:40">
      <c r="A683" s="1">
        <v>300274</v>
      </c>
      <c r="B683" s="1">
        <v>2021</v>
      </c>
      <c r="C683" s="4">
        <v>4246000000</v>
      </c>
      <c r="D683" s="4">
        <v>174400000</v>
      </c>
      <c r="E683" s="4">
        <v>24140000000</v>
      </c>
      <c r="F683" s="2">
        <f t="shared" si="120"/>
        <v>4420400000</v>
      </c>
      <c r="G683" s="2">
        <f t="shared" si="121"/>
        <v>22.2094960266789</v>
      </c>
      <c r="H683" s="2">
        <f t="shared" si="122"/>
        <v>0.183115161557581</v>
      </c>
      <c r="I683" s="5">
        <v>2185</v>
      </c>
      <c r="J683" s="5">
        <v>739</v>
      </c>
      <c r="K683" s="5">
        <f t="shared" si="123"/>
        <v>7.68982866873648</v>
      </c>
      <c r="L683" s="5">
        <f t="shared" si="124"/>
        <v>6.60665018619822</v>
      </c>
      <c r="M683" s="4">
        <v>42840000000</v>
      </c>
      <c r="N683" s="4">
        <f t="shared" si="125"/>
        <v>24.480738082526</v>
      </c>
      <c r="O683" s="4">
        <v>16700000000</v>
      </c>
      <c r="P683" s="4">
        <v>1485000000</v>
      </c>
      <c r="Q683" s="1">
        <v>0.6101</v>
      </c>
      <c r="R683" s="1">
        <v>0.0508</v>
      </c>
      <c r="S683" s="1">
        <v>0.0398</v>
      </c>
      <c r="T683" s="1">
        <v>0.102</v>
      </c>
      <c r="U683" s="1">
        <v>2734</v>
      </c>
      <c r="V683" s="1">
        <f t="shared" si="126"/>
        <v>7.91388671485608</v>
      </c>
      <c r="W683" s="1">
        <v>40.65</v>
      </c>
      <c r="X683" s="4">
        <v>1161000000</v>
      </c>
      <c r="Y683" s="1">
        <f t="shared" si="127"/>
        <v>20.8725475396622</v>
      </c>
      <c r="Z683" s="1">
        <v>4.81</v>
      </c>
      <c r="AA683" s="1">
        <v>30.37</v>
      </c>
      <c r="AB683" s="1">
        <v>50.26</v>
      </c>
      <c r="AC683" s="1">
        <v>0.039776</v>
      </c>
      <c r="AD683" s="4">
        <v>-1639000000</v>
      </c>
      <c r="AE683" s="4">
        <v>26140000000</v>
      </c>
      <c r="AF683" s="4">
        <f t="shared" si="128"/>
        <v>-0.0382586367880486</v>
      </c>
      <c r="AG683" s="4">
        <f t="shared" si="129"/>
        <v>-0.0627008416220352</v>
      </c>
      <c r="AH683" s="3">
        <v>1.774903</v>
      </c>
      <c r="AI683" s="4">
        <v>22370000000</v>
      </c>
      <c r="AJ683" s="4">
        <v>18770000000</v>
      </c>
      <c r="AK683" s="4">
        <f t="shared" si="130"/>
        <v>0.777547638773819</v>
      </c>
      <c r="AL683" s="4">
        <f t="shared" si="131"/>
        <v>0.926677713338857</v>
      </c>
      <c r="AM683" s="1">
        <v>37.5</v>
      </c>
      <c r="AN683" s="1">
        <v>0.2787</v>
      </c>
    </row>
    <row r="684" spans="1:40">
      <c r="A684" s="1">
        <v>300274</v>
      </c>
      <c r="B684" s="1">
        <v>2022</v>
      </c>
      <c r="C684" s="4">
        <v>4544000000</v>
      </c>
      <c r="D684" s="4">
        <v>340400000</v>
      </c>
      <c r="E684" s="4">
        <v>40260000000</v>
      </c>
      <c r="F684" s="2">
        <f t="shared" si="120"/>
        <v>4884400000</v>
      </c>
      <c r="G684" s="2">
        <f t="shared" si="121"/>
        <v>22.3093122899231</v>
      </c>
      <c r="H684" s="2">
        <f t="shared" si="122"/>
        <v>0.121321410829608</v>
      </c>
      <c r="I684" s="5">
        <v>2249</v>
      </c>
      <c r="J684" s="5">
        <v>774</v>
      </c>
      <c r="K684" s="5">
        <f t="shared" si="123"/>
        <v>7.71868549519847</v>
      </c>
      <c r="L684" s="5">
        <f t="shared" si="124"/>
        <v>6.65286302935335</v>
      </c>
      <c r="M684" s="4">
        <v>61630000000</v>
      </c>
      <c r="N684" s="4">
        <f t="shared" si="125"/>
        <v>24.8444146019206</v>
      </c>
      <c r="O684" s="4">
        <v>19740000000</v>
      </c>
      <c r="P684" s="4">
        <v>1485000000</v>
      </c>
      <c r="Q684" s="1">
        <v>0.6797</v>
      </c>
      <c r="R684" s="1">
        <v>0.0593</v>
      </c>
      <c r="S684" s="1">
        <v>0.06</v>
      </c>
      <c r="T684" s="1">
        <v>0.1872</v>
      </c>
      <c r="U684" s="1">
        <v>3647</v>
      </c>
      <c r="V684" s="1">
        <f t="shared" si="126"/>
        <v>8.20193435119422</v>
      </c>
      <c r="W684" s="1">
        <v>39.47</v>
      </c>
      <c r="X684" s="4">
        <v>1692000000</v>
      </c>
      <c r="Y684" s="1">
        <f t="shared" si="127"/>
        <v>21.2491770981304</v>
      </c>
      <c r="Z684" s="1">
        <v>4.2</v>
      </c>
      <c r="AA684" s="1">
        <v>30.37</v>
      </c>
      <c r="AB684" s="1">
        <v>49.1</v>
      </c>
      <c r="AC684" s="1">
        <v>0.059965</v>
      </c>
      <c r="AD684" s="4">
        <v>1210000000</v>
      </c>
      <c r="AE684" s="4">
        <v>41890000000</v>
      </c>
      <c r="AF684" s="4">
        <f t="shared" si="128"/>
        <v>0.0196332954729839</v>
      </c>
      <c r="AG684" s="4">
        <f t="shared" si="129"/>
        <v>0.0288851754595369</v>
      </c>
      <c r="AH684" s="3">
        <v>1.530811</v>
      </c>
      <c r="AI684" s="4">
        <v>35510000000</v>
      </c>
      <c r="AJ684" s="4">
        <v>30380000000</v>
      </c>
      <c r="AK684" s="4">
        <f t="shared" si="130"/>
        <v>0.754595131644312</v>
      </c>
      <c r="AL684" s="4">
        <f t="shared" si="131"/>
        <v>0.882016890213612</v>
      </c>
      <c r="AM684" s="1">
        <v>37.5</v>
      </c>
      <c r="AN684" s="1">
        <v>0.2295</v>
      </c>
    </row>
    <row r="685" spans="1:40">
      <c r="A685" s="1">
        <v>300274</v>
      </c>
      <c r="B685" s="1">
        <v>2023</v>
      </c>
      <c r="C685" s="4">
        <v>6438000000</v>
      </c>
      <c r="D685" s="4">
        <v>732400000</v>
      </c>
      <c r="E685" s="4">
        <v>72250000000</v>
      </c>
      <c r="F685" s="2">
        <f t="shared" si="120"/>
        <v>7170400000</v>
      </c>
      <c r="G685" s="2">
        <f t="shared" si="121"/>
        <v>22.6932272780074</v>
      </c>
      <c r="H685" s="2">
        <f t="shared" si="122"/>
        <v>0.0992442906574394</v>
      </c>
      <c r="I685" s="5">
        <v>2249</v>
      </c>
      <c r="J685" s="5">
        <v>774</v>
      </c>
      <c r="K685" s="5">
        <f t="shared" si="123"/>
        <v>7.71868549519847</v>
      </c>
      <c r="L685" s="5">
        <f t="shared" si="124"/>
        <v>6.65286302935335</v>
      </c>
      <c r="M685" s="4">
        <v>82880000000</v>
      </c>
      <c r="N685" s="4">
        <f t="shared" si="125"/>
        <v>25.1406596154576</v>
      </c>
      <c r="O685" s="4">
        <v>29450000000</v>
      </c>
      <c r="P685" s="4">
        <v>1485000000</v>
      </c>
      <c r="Q685" s="1">
        <v>0.6446</v>
      </c>
      <c r="R685" s="1">
        <v>0.1385</v>
      </c>
      <c r="S685" s="1">
        <v>0.1159</v>
      </c>
      <c r="T685" s="1">
        <v>0.3262</v>
      </c>
      <c r="U685" s="1">
        <v>5372</v>
      </c>
      <c r="V685" s="1">
        <f t="shared" si="126"/>
        <v>8.58914169072882</v>
      </c>
      <c r="W685" s="1">
        <v>39.22</v>
      </c>
      <c r="X685" s="4">
        <v>2447000000</v>
      </c>
      <c r="Y685" s="1">
        <f t="shared" si="127"/>
        <v>21.6181286214069</v>
      </c>
      <c r="Z685" s="1">
        <v>3.39</v>
      </c>
      <c r="AA685" s="1">
        <v>30.37</v>
      </c>
      <c r="AB685" s="1">
        <v>50.26</v>
      </c>
      <c r="AC685" s="1">
        <v>0.11594</v>
      </c>
      <c r="AD685" s="4">
        <v>6982000000</v>
      </c>
      <c r="AE685" s="4">
        <v>53420000000</v>
      </c>
      <c r="AF685" s="4">
        <f t="shared" si="128"/>
        <v>0.084242277992278</v>
      </c>
      <c r="AG685" s="4">
        <f t="shared" si="129"/>
        <v>0.130700112317484</v>
      </c>
      <c r="AH685" s="3">
        <v>1.147069</v>
      </c>
      <c r="AI685" s="4">
        <v>59150000000</v>
      </c>
      <c r="AJ685" s="4">
        <v>50320000000</v>
      </c>
      <c r="AK685" s="4">
        <f t="shared" si="130"/>
        <v>0.696470588235294</v>
      </c>
      <c r="AL685" s="4">
        <f t="shared" si="131"/>
        <v>0.818685121107266</v>
      </c>
      <c r="AM685" s="1">
        <v>37.5</v>
      </c>
      <c r="AN685" s="1">
        <v>0.1896</v>
      </c>
    </row>
    <row r="686" spans="1:40">
      <c r="A686" s="1">
        <v>300283</v>
      </c>
      <c r="B686" s="1">
        <v>2018</v>
      </c>
      <c r="C686" s="4">
        <v>474400000</v>
      </c>
      <c r="D686" s="4">
        <v>103200000</v>
      </c>
      <c r="E686" s="4">
        <v>1173000000</v>
      </c>
      <c r="F686" s="2">
        <f t="shared" si="120"/>
        <v>577600000</v>
      </c>
      <c r="G686" s="2">
        <f t="shared" si="121"/>
        <v>20.1743921455429</v>
      </c>
      <c r="H686" s="2">
        <f t="shared" si="122"/>
        <v>0.492412617220801</v>
      </c>
      <c r="I686" s="5">
        <v>70</v>
      </c>
      <c r="J686" s="5">
        <v>44</v>
      </c>
      <c r="K686" s="5">
        <f t="shared" si="123"/>
        <v>4.26267987704132</v>
      </c>
      <c r="L686" s="5">
        <f t="shared" si="124"/>
        <v>3.80666248977032</v>
      </c>
      <c r="M686" s="4">
        <v>1405000000</v>
      </c>
      <c r="N686" s="4">
        <f t="shared" si="125"/>
        <v>21.0633031397321</v>
      </c>
      <c r="O686" s="4">
        <v>589200000</v>
      </c>
      <c r="P686" s="4">
        <v>414400000</v>
      </c>
      <c r="Q686" s="1">
        <v>0.5806</v>
      </c>
      <c r="R686" s="1">
        <v>0.038</v>
      </c>
      <c r="S686" s="1">
        <v>0.0127</v>
      </c>
      <c r="T686" s="1">
        <v>0.0304</v>
      </c>
      <c r="U686" s="1">
        <v>175</v>
      </c>
      <c r="V686" s="1">
        <f t="shared" si="126"/>
        <v>5.17048399503815</v>
      </c>
      <c r="W686" s="1">
        <v>14.33</v>
      </c>
      <c r="X686" s="1">
        <v>37998058</v>
      </c>
      <c r="Y686" s="1">
        <f t="shared" si="127"/>
        <v>17.4530456111216</v>
      </c>
      <c r="Z686" s="1">
        <v>3.24</v>
      </c>
      <c r="AA686" s="1">
        <v>53.43</v>
      </c>
      <c r="AB686" s="1">
        <v>71.04</v>
      </c>
      <c r="AC686" s="1">
        <v>0.012748</v>
      </c>
      <c r="AD686" s="4">
        <v>228100000</v>
      </c>
      <c r="AE686" s="4">
        <v>815500000</v>
      </c>
      <c r="AF686" s="4">
        <f t="shared" si="128"/>
        <v>0.162348754448399</v>
      </c>
      <c r="AG686" s="4">
        <f t="shared" si="129"/>
        <v>0.279705702023299</v>
      </c>
      <c r="AH686" s="3">
        <v>1.197192</v>
      </c>
      <c r="AI686" s="4">
        <v>1174000000</v>
      </c>
      <c r="AJ686" s="4">
        <v>1035000000</v>
      </c>
      <c r="AK686" s="4">
        <f t="shared" si="130"/>
        <v>0.882352941176471</v>
      </c>
      <c r="AL686" s="4">
        <f t="shared" si="131"/>
        <v>1.00085251491901</v>
      </c>
      <c r="AM686" s="1">
        <v>33.33</v>
      </c>
      <c r="AN686" s="1">
        <v>1.0407</v>
      </c>
    </row>
    <row r="687" spans="1:40">
      <c r="A687" s="1">
        <v>300283</v>
      </c>
      <c r="B687" s="1">
        <v>2019</v>
      </c>
      <c r="C687" s="4">
        <v>470600000</v>
      </c>
      <c r="D687" s="1">
        <v>97776686</v>
      </c>
      <c r="E687" s="4">
        <v>1936000000</v>
      </c>
      <c r="F687" s="2">
        <f t="shared" si="120"/>
        <v>568376686</v>
      </c>
      <c r="G687" s="2">
        <f t="shared" si="121"/>
        <v>20.1582949364565</v>
      </c>
      <c r="H687" s="2">
        <f t="shared" si="122"/>
        <v>0.293582998966942</v>
      </c>
      <c r="I687" s="5">
        <v>80</v>
      </c>
      <c r="J687" s="5">
        <v>44</v>
      </c>
      <c r="K687" s="5">
        <f t="shared" si="123"/>
        <v>4.39444915467244</v>
      </c>
      <c r="L687" s="5">
        <f t="shared" si="124"/>
        <v>3.80666248977032</v>
      </c>
      <c r="M687" s="4">
        <v>1451000000</v>
      </c>
      <c r="N687" s="4">
        <f t="shared" si="125"/>
        <v>21.0955188108485</v>
      </c>
      <c r="O687" s="4">
        <v>616700000</v>
      </c>
      <c r="P687" s="4">
        <v>414400000</v>
      </c>
      <c r="Q687" s="1">
        <v>0.575</v>
      </c>
      <c r="R687" s="1">
        <v>0.043</v>
      </c>
      <c r="S687" s="1">
        <v>0.0167</v>
      </c>
      <c r="T687" s="1">
        <v>0.0392</v>
      </c>
      <c r="U687" s="1">
        <v>187</v>
      </c>
      <c r="V687" s="1">
        <f t="shared" si="126"/>
        <v>5.23644196282995</v>
      </c>
      <c r="W687" s="1">
        <v>16.29</v>
      </c>
      <c r="X687" s="1">
        <v>49155113</v>
      </c>
      <c r="Y687" s="1">
        <f t="shared" si="127"/>
        <v>17.7104914276311</v>
      </c>
      <c r="Z687" s="1">
        <v>2.54</v>
      </c>
      <c r="AA687" s="1">
        <v>45.9</v>
      </c>
      <c r="AB687" s="1">
        <v>64.92</v>
      </c>
      <c r="AC687" s="1">
        <v>0.016665</v>
      </c>
      <c r="AD687" s="1">
        <v>62310611</v>
      </c>
      <c r="AE687" s="4">
        <v>834400000</v>
      </c>
      <c r="AF687" s="4">
        <f t="shared" si="128"/>
        <v>0.0429432191592006</v>
      </c>
      <c r="AG687" s="4">
        <f t="shared" si="129"/>
        <v>0.0746771464525408</v>
      </c>
      <c r="AH687" s="3">
        <v>0.749493</v>
      </c>
      <c r="AI687" s="4">
        <v>1918000000</v>
      </c>
      <c r="AJ687" s="4">
        <v>1761000000</v>
      </c>
      <c r="AK687" s="4">
        <f t="shared" si="130"/>
        <v>0.909607438016529</v>
      </c>
      <c r="AL687" s="4">
        <f t="shared" si="131"/>
        <v>0.990702479338843</v>
      </c>
      <c r="AM687" s="1">
        <v>33.33</v>
      </c>
      <c r="AN687" s="1">
        <v>0.593</v>
      </c>
    </row>
    <row r="688" spans="1:40">
      <c r="A688" s="1">
        <v>300283</v>
      </c>
      <c r="B688" s="1">
        <v>2020</v>
      </c>
      <c r="C688" s="4">
        <v>501500000</v>
      </c>
      <c r="D688" s="1">
        <v>94589819</v>
      </c>
      <c r="E688" s="4">
        <v>1760000000</v>
      </c>
      <c r="F688" s="2">
        <f t="shared" si="120"/>
        <v>596089819</v>
      </c>
      <c r="G688" s="2">
        <f t="shared" si="121"/>
        <v>20.2059019166952</v>
      </c>
      <c r="H688" s="2">
        <f t="shared" si="122"/>
        <v>0.338687397159091</v>
      </c>
      <c r="I688" s="5">
        <v>83</v>
      </c>
      <c r="J688" s="5">
        <v>28</v>
      </c>
      <c r="K688" s="5">
        <f t="shared" si="123"/>
        <v>4.43081679884331</v>
      </c>
      <c r="L688" s="5">
        <f t="shared" si="124"/>
        <v>3.36729582998647</v>
      </c>
      <c r="M688" s="4">
        <v>1737000000</v>
      </c>
      <c r="N688" s="4">
        <f t="shared" si="125"/>
        <v>21.2754253242054</v>
      </c>
      <c r="O688" s="4">
        <v>765600000</v>
      </c>
      <c r="P688" s="4">
        <v>437100000</v>
      </c>
      <c r="Q688" s="1">
        <v>0.5593</v>
      </c>
      <c r="R688" s="1">
        <v>0.0458</v>
      </c>
      <c r="S688" s="1">
        <v>0.0196</v>
      </c>
      <c r="T688" s="1">
        <v>0.0444</v>
      </c>
      <c r="U688" s="1">
        <v>187</v>
      </c>
      <c r="V688" s="1">
        <f t="shared" si="126"/>
        <v>5.23644196282995</v>
      </c>
      <c r="W688" s="1">
        <v>15.85</v>
      </c>
      <c r="X688" s="1">
        <v>53616857</v>
      </c>
      <c r="Y688" s="1">
        <f t="shared" si="127"/>
        <v>17.7973740728661</v>
      </c>
      <c r="Z688" s="1">
        <v>3.05</v>
      </c>
      <c r="AA688" s="1">
        <v>38.71</v>
      </c>
      <c r="AB688" s="1">
        <v>56.2</v>
      </c>
      <c r="AC688" s="1">
        <v>0.019556</v>
      </c>
      <c r="AD688" s="1">
        <v>-66936488</v>
      </c>
      <c r="AE688" s="4">
        <v>971600000</v>
      </c>
      <c r="AF688" s="4">
        <f t="shared" si="128"/>
        <v>-0.03853568681635</v>
      </c>
      <c r="AG688" s="4">
        <f t="shared" si="129"/>
        <v>-0.0688930506381227</v>
      </c>
      <c r="AH688" s="3">
        <v>0.987229</v>
      </c>
      <c r="AI688" s="4">
        <v>1727000000</v>
      </c>
      <c r="AJ688" s="4">
        <v>1563000000</v>
      </c>
      <c r="AK688" s="4">
        <f t="shared" si="130"/>
        <v>0.888068181818182</v>
      </c>
      <c r="AL688" s="4">
        <f t="shared" si="131"/>
        <v>0.98125</v>
      </c>
      <c r="AM688" s="1">
        <v>37.5</v>
      </c>
      <c r="AN688" s="1">
        <v>0.6706</v>
      </c>
    </row>
    <row r="689" spans="1:40">
      <c r="A689" s="1">
        <v>300283</v>
      </c>
      <c r="B689" s="1">
        <v>2021</v>
      </c>
      <c r="C689" s="4">
        <v>563800000</v>
      </c>
      <c r="D689" s="1">
        <v>83460963</v>
      </c>
      <c r="E689" s="4">
        <v>2353000000</v>
      </c>
      <c r="F689" s="2">
        <f t="shared" si="120"/>
        <v>647260963</v>
      </c>
      <c r="G689" s="2">
        <f t="shared" si="121"/>
        <v>20.2882601142663</v>
      </c>
      <c r="H689" s="2">
        <f t="shared" si="122"/>
        <v>0.275079032299193</v>
      </c>
      <c r="I689" s="5">
        <v>86</v>
      </c>
      <c r="J689" s="5">
        <v>27</v>
      </c>
      <c r="K689" s="5">
        <f t="shared" si="123"/>
        <v>4.46590811865458</v>
      </c>
      <c r="L689" s="5">
        <f t="shared" si="124"/>
        <v>3.3322045101752</v>
      </c>
      <c r="M689" s="4">
        <v>2025000000</v>
      </c>
      <c r="N689" s="4">
        <f t="shared" si="125"/>
        <v>21.4288355375049</v>
      </c>
      <c r="O689" s="4">
        <v>827600000</v>
      </c>
      <c r="P689" s="4">
        <v>437100000</v>
      </c>
      <c r="Q689" s="1">
        <v>0.5914</v>
      </c>
      <c r="R689" s="1">
        <v>0.0583</v>
      </c>
      <c r="S689" s="1">
        <v>0.0304</v>
      </c>
      <c r="T689" s="1">
        <v>0.0744</v>
      </c>
      <c r="U689" s="1">
        <v>197</v>
      </c>
      <c r="V689" s="1">
        <f t="shared" si="126"/>
        <v>5.28826703069454</v>
      </c>
      <c r="W689" s="1">
        <v>14.52</v>
      </c>
      <c r="X689" s="1">
        <v>64169153</v>
      </c>
      <c r="Y689" s="1">
        <f t="shared" si="127"/>
        <v>17.9770331703253</v>
      </c>
      <c r="Z689" s="1">
        <v>2.73</v>
      </c>
      <c r="AA689" s="1">
        <v>38.71</v>
      </c>
      <c r="AB689" s="1">
        <v>45.87</v>
      </c>
      <c r="AC689" s="1">
        <v>0.030384</v>
      </c>
      <c r="AD689" s="4">
        <v>170600000</v>
      </c>
      <c r="AE689" s="4">
        <v>1198000000</v>
      </c>
      <c r="AF689" s="4">
        <f t="shared" si="128"/>
        <v>0.0842469135802469</v>
      </c>
      <c r="AG689" s="4">
        <f t="shared" si="129"/>
        <v>0.142404006677796</v>
      </c>
      <c r="AH689" s="3">
        <v>0.860702</v>
      </c>
      <c r="AI689" s="4">
        <v>2304000000</v>
      </c>
      <c r="AJ689" s="4">
        <v>2103000000</v>
      </c>
      <c r="AK689" s="4">
        <f t="shared" si="130"/>
        <v>0.893752656183595</v>
      </c>
      <c r="AL689" s="4">
        <f t="shared" si="131"/>
        <v>0.979175520611985</v>
      </c>
      <c r="AM689" s="1">
        <v>37.5</v>
      </c>
      <c r="AN689" s="1">
        <v>0.5767</v>
      </c>
    </row>
    <row r="690" spans="1:40">
      <c r="A690" s="1">
        <v>300283</v>
      </c>
      <c r="B690" s="1">
        <v>2022</v>
      </c>
      <c r="C690" s="4">
        <v>677600000</v>
      </c>
      <c r="D690" s="1">
        <v>81398968</v>
      </c>
      <c r="E690" s="4">
        <v>2134000000</v>
      </c>
      <c r="F690" s="2">
        <f t="shared" si="120"/>
        <v>758998968</v>
      </c>
      <c r="G690" s="2">
        <f t="shared" si="121"/>
        <v>20.4475109756752</v>
      </c>
      <c r="H690" s="2">
        <f t="shared" si="122"/>
        <v>0.355669619493908</v>
      </c>
      <c r="I690" s="5">
        <v>86</v>
      </c>
      <c r="J690" s="5">
        <v>26</v>
      </c>
      <c r="K690" s="5">
        <f t="shared" si="123"/>
        <v>4.46590811865458</v>
      </c>
      <c r="L690" s="5">
        <f t="shared" si="124"/>
        <v>3.29583686600433</v>
      </c>
      <c r="M690" s="4">
        <v>2466000000</v>
      </c>
      <c r="N690" s="4">
        <f t="shared" si="125"/>
        <v>21.6258632416886</v>
      </c>
      <c r="O690" s="4">
        <v>990300000</v>
      </c>
      <c r="P690" s="4">
        <v>437100000</v>
      </c>
      <c r="Q690" s="1">
        <v>0.5984</v>
      </c>
      <c r="R690" s="1">
        <v>0.0321</v>
      </c>
      <c r="S690" s="1">
        <v>0.0117</v>
      </c>
      <c r="T690" s="1">
        <v>0.0291</v>
      </c>
      <c r="U690" s="1">
        <v>216</v>
      </c>
      <c r="V690" s="1">
        <f t="shared" si="126"/>
        <v>5.37989735354046</v>
      </c>
      <c r="W690" s="1">
        <v>16.54</v>
      </c>
      <c r="X690" s="1">
        <v>67914991</v>
      </c>
      <c r="Y690" s="1">
        <f t="shared" si="127"/>
        <v>18.0337673487201</v>
      </c>
      <c r="Z690" s="1">
        <v>3.18</v>
      </c>
      <c r="AA690" s="1">
        <v>38.71</v>
      </c>
      <c r="AB690" s="1">
        <v>46.6</v>
      </c>
      <c r="AC690" s="1">
        <v>0.011699</v>
      </c>
      <c r="AD690" s="4">
        <v>-128200000</v>
      </c>
      <c r="AE690" s="4">
        <v>1476000000</v>
      </c>
      <c r="AF690" s="4">
        <f t="shared" si="128"/>
        <v>-0.0519870235198702</v>
      </c>
      <c r="AG690" s="4">
        <f t="shared" si="129"/>
        <v>-0.0868563685636856</v>
      </c>
      <c r="AH690" s="3">
        <v>1.155722</v>
      </c>
      <c r="AI690" s="4">
        <v>2111000000</v>
      </c>
      <c r="AJ690" s="4">
        <v>1898000000</v>
      </c>
      <c r="AK690" s="4">
        <f t="shared" si="130"/>
        <v>0.889409559512652</v>
      </c>
      <c r="AL690" s="4">
        <f t="shared" si="131"/>
        <v>0.989222118088097</v>
      </c>
      <c r="AM690" s="1">
        <v>33.33</v>
      </c>
      <c r="AN690" s="1">
        <v>0.6121</v>
      </c>
    </row>
    <row r="691" spans="1:40">
      <c r="A691" s="1">
        <v>300283</v>
      </c>
      <c r="B691" s="1">
        <v>2023</v>
      </c>
      <c r="C691" s="4">
        <v>823800000</v>
      </c>
      <c r="D691" s="4">
        <v>163000000</v>
      </c>
      <c r="E691" s="4">
        <v>2900000000</v>
      </c>
      <c r="F691" s="2">
        <f t="shared" si="120"/>
        <v>986800000</v>
      </c>
      <c r="G691" s="2">
        <f t="shared" si="121"/>
        <v>20.7099779426195</v>
      </c>
      <c r="H691" s="2">
        <f t="shared" si="122"/>
        <v>0.340275862068966</v>
      </c>
      <c r="I691" s="5">
        <v>86</v>
      </c>
      <c r="J691" s="5">
        <v>26</v>
      </c>
      <c r="K691" s="5">
        <f t="shared" si="123"/>
        <v>4.46590811865458</v>
      </c>
      <c r="L691" s="5">
        <f t="shared" si="124"/>
        <v>3.29583686600433</v>
      </c>
      <c r="M691" s="4">
        <v>2855000000</v>
      </c>
      <c r="N691" s="4">
        <f t="shared" si="125"/>
        <v>21.7723376800544</v>
      </c>
      <c r="O691" s="4">
        <v>1047000000</v>
      </c>
      <c r="P691" s="4">
        <v>437100000</v>
      </c>
      <c r="Q691" s="1">
        <v>0.6332</v>
      </c>
      <c r="R691" s="1">
        <v>0.031</v>
      </c>
      <c r="S691" s="1">
        <v>0.0038</v>
      </c>
      <c r="T691" s="1">
        <v>0.0102</v>
      </c>
      <c r="U691" s="1">
        <v>223</v>
      </c>
      <c r="V691" s="1">
        <f t="shared" si="126"/>
        <v>5.41164605185504</v>
      </c>
      <c r="W691" s="1">
        <v>14</v>
      </c>
      <c r="X691" s="1">
        <v>84723482</v>
      </c>
      <c r="Y691" s="1">
        <f t="shared" si="127"/>
        <v>18.2549033585073</v>
      </c>
      <c r="Z691" s="1">
        <v>2.92</v>
      </c>
      <c r="AA691" s="1">
        <v>38.7</v>
      </c>
      <c r="AB691" s="1">
        <v>47.5</v>
      </c>
      <c r="AC691" s="1">
        <v>0.003753</v>
      </c>
      <c r="AD691" s="1">
        <v>-27615907</v>
      </c>
      <c r="AE691" s="4">
        <v>1808000000</v>
      </c>
      <c r="AF691" s="4">
        <f t="shared" si="128"/>
        <v>-0.00967282206654991</v>
      </c>
      <c r="AG691" s="4">
        <f t="shared" si="129"/>
        <v>-0.0152742848451327</v>
      </c>
      <c r="AH691" s="3">
        <v>0.984298</v>
      </c>
      <c r="AI691" s="4">
        <v>2946000000</v>
      </c>
      <c r="AJ691" s="4">
        <v>2669000000</v>
      </c>
      <c r="AK691" s="4">
        <f t="shared" si="130"/>
        <v>0.920344827586207</v>
      </c>
      <c r="AL691" s="4">
        <f t="shared" si="131"/>
        <v>1.01586206896552</v>
      </c>
      <c r="AM691" s="1">
        <v>33.33</v>
      </c>
      <c r="AN691" s="1">
        <v>0.5493</v>
      </c>
    </row>
    <row r="692" spans="1:40">
      <c r="A692" s="1">
        <v>300286</v>
      </c>
      <c r="B692" s="1">
        <v>2018</v>
      </c>
      <c r="C692" s="4">
        <v>182200000</v>
      </c>
      <c r="D692" s="1">
        <v>26716660</v>
      </c>
      <c r="E692" s="4">
        <v>457800000</v>
      </c>
      <c r="F692" s="2">
        <f t="shared" si="120"/>
        <v>208916660</v>
      </c>
      <c r="G692" s="2">
        <f t="shared" si="121"/>
        <v>19.1574459744239</v>
      </c>
      <c r="H692" s="2">
        <f t="shared" si="122"/>
        <v>0.456349191786806</v>
      </c>
      <c r="I692" s="5">
        <v>217</v>
      </c>
      <c r="J692" s="5">
        <v>60</v>
      </c>
      <c r="K692" s="5">
        <f t="shared" si="123"/>
        <v>5.38449506278909</v>
      </c>
      <c r="L692" s="5">
        <f t="shared" si="124"/>
        <v>4.11087386417331</v>
      </c>
      <c r="M692" s="4">
        <v>941200000</v>
      </c>
      <c r="N692" s="4">
        <f t="shared" si="125"/>
        <v>20.6626662148175</v>
      </c>
      <c r="O692" s="4">
        <v>738100000</v>
      </c>
      <c r="P692" s="4">
        <v>216600000</v>
      </c>
      <c r="Q692" s="1">
        <v>0.2158</v>
      </c>
      <c r="R692" s="1">
        <v>0.118</v>
      </c>
      <c r="S692" s="1">
        <v>0.1032</v>
      </c>
      <c r="T692" s="1">
        <v>0.1315</v>
      </c>
      <c r="U692" s="1">
        <v>238</v>
      </c>
      <c r="V692" s="1">
        <f t="shared" si="126"/>
        <v>5.47646355193151</v>
      </c>
      <c r="W692" s="1">
        <v>22.6</v>
      </c>
      <c r="X692" s="1">
        <v>41827894</v>
      </c>
      <c r="Y692" s="1">
        <f t="shared" si="127"/>
        <v>17.5490739955098</v>
      </c>
      <c r="Z692" s="1">
        <v>9.14</v>
      </c>
      <c r="AA692" s="1">
        <v>18.1</v>
      </c>
      <c r="AB692" s="1">
        <v>64.2</v>
      </c>
      <c r="AC692" s="1">
        <v>0.103153</v>
      </c>
      <c r="AD692" s="1">
        <v>86271556</v>
      </c>
      <c r="AE692" s="4">
        <v>203100000</v>
      </c>
      <c r="AF692" s="4">
        <f t="shared" si="128"/>
        <v>0.091661236719082</v>
      </c>
      <c r="AG692" s="4">
        <f t="shared" si="129"/>
        <v>0.424773786312162</v>
      </c>
      <c r="AH692" s="3">
        <v>2.055865</v>
      </c>
      <c r="AI692" s="4">
        <v>380200000</v>
      </c>
      <c r="AJ692" s="4">
        <v>229400000</v>
      </c>
      <c r="AK692" s="4">
        <f t="shared" si="130"/>
        <v>0.501092179991263</v>
      </c>
      <c r="AL692" s="4">
        <f t="shared" si="131"/>
        <v>0.830493665356051</v>
      </c>
      <c r="AM692" s="1">
        <v>57.14</v>
      </c>
      <c r="AN692" s="1">
        <v>2.3</v>
      </c>
    </row>
    <row r="693" spans="1:40">
      <c r="A693" s="1">
        <v>300286</v>
      </c>
      <c r="B693" s="1">
        <v>2019</v>
      </c>
      <c r="C693" s="4">
        <v>191900000</v>
      </c>
      <c r="D693" s="1">
        <v>33118416</v>
      </c>
      <c r="E693" s="4">
        <v>600200000</v>
      </c>
      <c r="F693" s="2">
        <f t="shared" si="120"/>
        <v>225018416</v>
      </c>
      <c r="G693" s="2">
        <f t="shared" si="121"/>
        <v>19.2316928057081</v>
      </c>
      <c r="H693" s="2">
        <f t="shared" si="122"/>
        <v>0.374905724758414</v>
      </c>
      <c r="I693" s="5">
        <v>145</v>
      </c>
      <c r="J693" s="5">
        <v>44</v>
      </c>
      <c r="K693" s="5">
        <f t="shared" si="123"/>
        <v>4.98360662170834</v>
      </c>
      <c r="L693" s="5">
        <f t="shared" si="124"/>
        <v>3.80666248977032</v>
      </c>
      <c r="M693" s="4">
        <v>1121000000</v>
      </c>
      <c r="N693" s="4">
        <f t="shared" si="125"/>
        <v>20.8374869810364</v>
      </c>
      <c r="O693" s="4">
        <v>758400000</v>
      </c>
      <c r="P693" s="4">
        <v>215000000</v>
      </c>
      <c r="Q693" s="1">
        <v>0.3234</v>
      </c>
      <c r="R693" s="1">
        <v>0.1052</v>
      </c>
      <c r="S693" s="1">
        <v>0.101</v>
      </c>
      <c r="T693" s="1">
        <v>0.1494</v>
      </c>
      <c r="U693" s="1">
        <v>279</v>
      </c>
      <c r="V693" s="1">
        <f t="shared" si="126"/>
        <v>5.63478960316925</v>
      </c>
      <c r="W693" s="1">
        <v>30</v>
      </c>
      <c r="X693" s="1">
        <v>52640566</v>
      </c>
      <c r="Y693" s="1">
        <f t="shared" si="127"/>
        <v>17.7789975972032</v>
      </c>
      <c r="Z693" s="1">
        <v>8.77</v>
      </c>
      <c r="AA693" s="1">
        <v>18.23</v>
      </c>
      <c r="AB693" s="1">
        <v>64.49</v>
      </c>
      <c r="AC693" s="1">
        <v>0.101049</v>
      </c>
      <c r="AD693" s="4">
        <v>163300000</v>
      </c>
      <c r="AE693" s="4">
        <v>362600000</v>
      </c>
      <c r="AF693" s="4">
        <f t="shared" si="128"/>
        <v>0.145673505798394</v>
      </c>
      <c r="AG693" s="4">
        <f t="shared" si="129"/>
        <v>0.450358521787093</v>
      </c>
      <c r="AH693" s="3">
        <v>1.86761</v>
      </c>
      <c r="AI693" s="4">
        <v>515500000</v>
      </c>
      <c r="AJ693" s="4">
        <v>317100000</v>
      </c>
      <c r="AK693" s="4">
        <f t="shared" si="130"/>
        <v>0.528323892035988</v>
      </c>
      <c r="AL693" s="4">
        <f t="shared" si="131"/>
        <v>0.85888037320893</v>
      </c>
      <c r="AM693" s="1">
        <v>57.14</v>
      </c>
      <c r="AN693" s="1">
        <v>1.5495</v>
      </c>
    </row>
    <row r="694" spans="1:40">
      <c r="A694" s="1">
        <v>300286</v>
      </c>
      <c r="B694" s="1">
        <v>2020</v>
      </c>
      <c r="C694" s="4">
        <v>189600000</v>
      </c>
      <c r="D694" s="1">
        <v>32122277</v>
      </c>
      <c r="E694" s="4">
        <v>718700000</v>
      </c>
      <c r="F694" s="2">
        <f t="shared" si="120"/>
        <v>221722277</v>
      </c>
      <c r="G694" s="2">
        <f t="shared" si="121"/>
        <v>19.2169361521727</v>
      </c>
      <c r="H694" s="2">
        <f t="shared" si="122"/>
        <v>0.308504629191596</v>
      </c>
      <c r="I694" s="5">
        <v>225</v>
      </c>
      <c r="J694" s="5">
        <v>50</v>
      </c>
      <c r="K694" s="5">
        <f t="shared" si="123"/>
        <v>5.42053499927229</v>
      </c>
      <c r="L694" s="5">
        <f t="shared" si="124"/>
        <v>3.93182563272433</v>
      </c>
      <c r="M694" s="4">
        <v>1153000000</v>
      </c>
      <c r="N694" s="4">
        <f t="shared" si="125"/>
        <v>20.8656330782333</v>
      </c>
      <c r="O694" s="4">
        <v>816200000</v>
      </c>
      <c r="P694" s="4">
        <v>214900000</v>
      </c>
      <c r="Q694" s="1">
        <v>0.2922</v>
      </c>
      <c r="R694" s="1">
        <v>0.1123</v>
      </c>
      <c r="S694" s="1">
        <v>0.1053</v>
      </c>
      <c r="T694" s="1">
        <v>0.1488</v>
      </c>
      <c r="U694" s="1">
        <v>333</v>
      </c>
      <c r="V694" s="1">
        <f t="shared" si="126"/>
        <v>5.8111409929767</v>
      </c>
      <c r="W694" s="1">
        <v>33.7</v>
      </c>
      <c r="X694" s="1">
        <v>75580700</v>
      </c>
      <c r="Y694" s="1">
        <f t="shared" si="127"/>
        <v>18.1407115175522</v>
      </c>
      <c r="Z694" s="1">
        <v>10.52</v>
      </c>
      <c r="AA694" s="1">
        <v>18.24</v>
      </c>
      <c r="AB694" s="1">
        <v>66.58</v>
      </c>
      <c r="AC694" s="1">
        <v>0.105319</v>
      </c>
      <c r="AD694" s="1">
        <v>-44396951</v>
      </c>
      <c r="AE694" s="4">
        <v>336900000</v>
      </c>
      <c r="AF694" s="4">
        <f t="shared" si="128"/>
        <v>-0.0385055949696444</v>
      </c>
      <c r="AG694" s="4">
        <f t="shared" si="129"/>
        <v>-0.131780798456515</v>
      </c>
      <c r="AH694" s="3">
        <v>1.604255</v>
      </c>
      <c r="AI694" s="4">
        <v>620300000</v>
      </c>
      <c r="AJ694" s="4">
        <v>383100000</v>
      </c>
      <c r="AK694" s="4">
        <f t="shared" si="130"/>
        <v>0.533045777097537</v>
      </c>
      <c r="AL694" s="4">
        <f t="shared" si="131"/>
        <v>0.863086127730625</v>
      </c>
      <c r="AM694" s="1">
        <v>57.14</v>
      </c>
      <c r="AN694" s="1">
        <v>1.3746</v>
      </c>
    </row>
    <row r="695" spans="1:40">
      <c r="A695" s="1">
        <v>300286</v>
      </c>
      <c r="B695" s="1">
        <v>2021</v>
      </c>
      <c r="C695" s="4">
        <v>191500000</v>
      </c>
      <c r="D695" s="1">
        <v>33685743</v>
      </c>
      <c r="E695" s="4">
        <v>1017000000</v>
      </c>
      <c r="F695" s="2">
        <f t="shared" si="120"/>
        <v>225185743</v>
      </c>
      <c r="G695" s="2">
        <f t="shared" si="121"/>
        <v>19.2324361440552</v>
      </c>
      <c r="H695" s="2">
        <f t="shared" si="122"/>
        <v>0.221421576204523</v>
      </c>
      <c r="I695" s="5">
        <v>275</v>
      </c>
      <c r="J695" s="5">
        <v>59</v>
      </c>
      <c r="K695" s="5">
        <f t="shared" si="123"/>
        <v>5.62040086571715</v>
      </c>
      <c r="L695" s="5">
        <f t="shared" si="124"/>
        <v>4.0943445622221</v>
      </c>
      <c r="M695" s="4">
        <v>1415000000</v>
      </c>
      <c r="N695" s="4">
        <f t="shared" si="125"/>
        <v>21.0703953680416</v>
      </c>
      <c r="O695" s="4">
        <v>979400000</v>
      </c>
      <c r="P695" s="4">
        <v>214800000</v>
      </c>
      <c r="Q695" s="1">
        <v>0.308</v>
      </c>
      <c r="R695" s="1">
        <v>0.1341</v>
      </c>
      <c r="S695" s="1">
        <v>0.1202</v>
      </c>
      <c r="T695" s="1">
        <v>0.1737</v>
      </c>
      <c r="U695" s="1">
        <v>403</v>
      </c>
      <c r="V695" s="1">
        <f t="shared" si="126"/>
        <v>6.00141487796115</v>
      </c>
      <c r="W695" s="1">
        <v>50.56</v>
      </c>
      <c r="X695" s="4">
        <v>112400000</v>
      </c>
      <c r="Y695" s="1">
        <f t="shared" si="127"/>
        <v>18.5375744954239</v>
      </c>
      <c r="Z695" s="1">
        <v>11.06</v>
      </c>
      <c r="AA695" s="1">
        <v>18.25</v>
      </c>
      <c r="AB695" s="1">
        <v>65.13</v>
      </c>
      <c r="AC695" s="1">
        <v>0.120163</v>
      </c>
      <c r="AD695" s="4">
        <v>112500000</v>
      </c>
      <c r="AE695" s="4">
        <v>435900000</v>
      </c>
      <c r="AF695" s="4">
        <f t="shared" si="128"/>
        <v>0.0795053003533569</v>
      </c>
      <c r="AG695" s="4">
        <f t="shared" si="129"/>
        <v>0.258086717136958</v>
      </c>
      <c r="AH695" s="3">
        <v>1.391652</v>
      </c>
      <c r="AI695" s="4">
        <v>868300000</v>
      </c>
      <c r="AJ695" s="4">
        <v>552000000</v>
      </c>
      <c r="AK695" s="4">
        <f t="shared" si="130"/>
        <v>0.542772861356932</v>
      </c>
      <c r="AL695" s="4">
        <f t="shared" si="131"/>
        <v>0.853785644051131</v>
      </c>
      <c r="AM695" s="1">
        <v>57.14</v>
      </c>
      <c r="AN695" s="1">
        <v>0.7837</v>
      </c>
    </row>
    <row r="696" spans="1:40">
      <c r="A696" s="1">
        <v>300286</v>
      </c>
      <c r="B696" s="1">
        <v>2022</v>
      </c>
      <c r="C696" s="4">
        <v>222000000</v>
      </c>
      <c r="D696" s="1">
        <v>31828876</v>
      </c>
      <c r="E696" s="4">
        <v>1019000000</v>
      </c>
      <c r="F696" s="2">
        <f t="shared" si="120"/>
        <v>253828876</v>
      </c>
      <c r="G696" s="2">
        <f t="shared" si="121"/>
        <v>19.3521708813984</v>
      </c>
      <c r="H696" s="2">
        <f t="shared" si="122"/>
        <v>0.249096051030422</v>
      </c>
      <c r="I696" s="5">
        <v>289</v>
      </c>
      <c r="J696" s="5">
        <v>63</v>
      </c>
      <c r="K696" s="5">
        <f t="shared" si="123"/>
        <v>5.66988092298052</v>
      </c>
      <c r="L696" s="5">
        <f t="shared" si="124"/>
        <v>4.15888308335967</v>
      </c>
      <c r="M696" s="4">
        <v>1577000000</v>
      </c>
      <c r="N696" s="4">
        <f t="shared" si="125"/>
        <v>21.1787901449273</v>
      </c>
      <c r="O696" s="4">
        <v>1147000000</v>
      </c>
      <c r="P696" s="4">
        <v>214700000</v>
      </c>
      <c r="Q696" s="1">
        <v>0.2725</v>
      </c>
      <c r="R696" s="1">
        <v>0.1168</v>
      </c>
      <c r="S696" s="1">
        <v>0.1082</v>
      </c>
      <c r="T696" s="1">
        <v>0.1487</v>
      </c>
      <c r="U696" s="1">
        <v>406</v>
      </c>
      <c r="V696" s="1">
        <f t="shared" si="126"/>
        <v>6.00881318544259</v>
      </c>
      <c r="W696" s="1">
        <v>53.21</v>
      </c>
      <c r="X696" s="4">
        <v>121100000</v>
      </c>
      <c r="Y696" s="1">
        <f t="shared" si="127"/>
        <v>18.6121272085233</v>
      </c>
      <c r="Z696" s="1">
        <v>11.89</v>
      </c>
      <c r="AA696" s="1">
        <v>18.26</v>
      </c>
      <c r="AB696" s="1">
        <v>65.54</v>
      </c>
      <c r="AC696" s="1">
        <v>0.108195</v>
      </c>
      <c r="AD696" s="4">
        <v>163000000</v>
      </c>
      <c r="AE696" s="4">
        <v>429600000</v>
      </c>
      <c r="AF696" s="4">
        <f t="shared" si="128"/>
        <v>0.103360811667724</v>
      </c>
      <c r="AG696" s="4">
        <f t="shared" si="129"/>
        <v>0.379422718808194</v>
      </c>
      <c r="AH696" s="3">
        <v>1.547888</v>
      </c>
      <c r="AI696" s="4">
        <v>883300000</v>
      </c>
      <c r="AJ696" s="4">
        <v>548600000</v>
      </c>
      <c r="AK696" s="4">
        <f t="shared" si="130"/>
        <v>0.538370951913641</v>
      </c>
      <c r="AL696" s="4">
        <f t="shared" si="131"/>
        <v>0.866830225711482</v>
      </c>
      <c r="AM696" s="1">
        <v>55.56</v>
      </c>
      <c r="AN696" s="1">
        <v>0.7491</v>
      </c>
    </row>
    <row r="697" spans="1:40">
      <c r="A697" s="1">
        <v>300286</v>
      </c>
      <c r="B697" s="1">
        <v>2023</v>
      </c>
      <c r="C697" s="4">
        <v>214900000</v>
      </c>
      <c r="D697" s="1">
        <v>92725117</v>
      </c>
      <c r="E697" s="4">
        <v>1122000000</v>
      </c>
      <c r="F697" s="2">
        <f t="shared" si="120"/>
        <v>307625117</v>
      </c>
      <c r="G697" s="2">
        <f t="shared" si="121"/>
        <v>19.5443924470086</v>
      </c>
      <c r="H697" s="2">
        <f t="shared" si="122"/>
        <v>0.274175683600713</v>
      </c>
      <c r="I697" s="5">
        <v>289</v>
      </c>
      <c r="J697" s="5">
        <v>63</v>
      </c>
      <c r="K697" s="5">
        <f t="shared" si="123"/>
        <v>5.66988092298052</v>
      </c>
      <c r="L697" s="5">
        <f t="shared" si="124"/>
        <v>4.15888308335967</v>
      </c>
      <c r="M697" s="4">
        <v>1735000000</v>
      </c>
      <c r="N697" s="4">
        <f t="shared" si="125"/>
        <v>21.2742732503452</v>
      </c>
      <c r="O697" s="4">
        <v>1308000000</v>
      </c>
      <c r="P697" s="4">
        <v>214700000</v>
      </c>
      <c r="Q697" s="1">
        <v>0.2459</v>
      </c>
      <c r="R697" s="1">
        <v>0.1287</v>
      </c>
      <c r="S697" s="1">
        <v>0.116</v>
      </c>
      <c r="T697" s="1">
        <v>0.1538</v>
      </c>
      <c r="U697" s="1">
        <v>393</v>
      </c>
      <c r="V697" s="1">
        <f t="shared" si="126"/>
        <v>5.97635090929793</v>
      </c>
      <c r="W697" s="1">
        <v>51.17</v>
      </c>
      <c r="X697" s="4">
        <v>128000000</v>
      </c>
      <c r="Y697" s="1">
        <f t="shared" si="127"/>
        <v>18.6675408218839</v>
      </c>
      <c r="Z697" s="1">
        <v>11.4</v>
      </c>
      <c r="AA697" s="1">
        <v>18.26</v>
      </c>
      <c r="AB697" s="1">
        <v>63.32</v>
      </c>
      <c r="AC697" s="1">
        <v>0.115969</v>
      </c>
      <c r="AD697" s="4">
        <v>315500000</v>
      </c>
      <c r="AE697" s="4">
        <v>426700000</v>
      </c>
      <c r="AF697" s="4">
        <f t="shared" si="128"/>
        <v>0.181844380403458</v>
      </c>
      <c r="AG697" s="4">
        <f t="shared" si="129"/>
        <v>0.73939535973752</v>
      </c>
      <c r="AH697" s="3">
        <v>1.546154</v>
      </c>
      <c r="AI697" s="4">
        <v>970900000</v>
      </c>
      <c r="AJ697" s="4">
        <v>601600000</v>
      </c>
      <c r="AK697" s="4">
        <f t="shared" si="130"/>
        <v>0.536185383244207</v>
      </c>
      <c r="AL697" s="4">
        <f t="shared" si="131"/>
        <v>0.865329768270945</v>
      </c>
      <c r="AM697" s="1">
        <v>55.56</v>
      </c>
      <c r="AN697" s="1">
        <v>0.6844</v>
      </c>
    </row>
    <row r="698" spans="1:40">
      <c r="A698" s="1">
        <v>300316</v>
      </c>
      <c r="B698" s="1">
        <v>2018</v>
      </c>
      <c r="C698" s="4">
        <v>980000000</v>
      </c>
      <c r="D698" s="4">
        <v>217400000</v>
      </c>
      <c r="E698" s="4">
        <v>2536000000</v>
      </c>
      <c r="F698" s="2">
        <f t="shared" si="120"/>
        <v>1197400000</v>
      </c>
      <c r="G698" s="2">
        <f t="shared" si="121"/>
        <v>20.9034183764555</v>
      </c>
      <c r="H698" s="2">
        <f t="shared" si="122"/>
        <v>0.472160883280757</v>
      </c>
      <c r="I698" s="5">
        <v>228</v>
      </c>
      <c r="J698" s="5">
        <v>31</v>
      </c>
      <c r="K698" s="5">
        <f t="shared" si="123"/>
        <v>5.43372200355424</v>
      </c>
      <c r="L698" s="5">
        <f t="shared" si="124"/>
        <v>3.46573590279973</v>
      </c>
      <c r="M698" s="4">
        <v>6335000000</v>
      </c>
      <c r="N698" s="4">
        <f t="shared" si="125"/>
        <v>22.5693556507195</v>
      </c>
      <c r="O698" s="4">
        <v>4231000000</v>
      </c>
      <c r="P698" s="4">
        <v>1285000000</v>
      </c>
      <c r="Q698" s="1">
        <v>0.3322</v>
      </c>
      <c r="R698" s="1">
        <v>0.1021</v>
      </c>
      <c r="S698" s="1">
        <v>0.0897</v>
      </c>
      <c r="T698" s="1">
        <v>0.1343</v>
      </c>
      <c r="U698" s="1">
        <v>501</v>
      </c>
      <c r="V698" s="1">
        <f t="shared" si="126"/>
        <v>6.21860011969173</v>
      </c>
      <c r="W698" s="1">
        <v>24.5</v>
      </c>
      <c r="X698" s="4">
        <v>182900000</v>
      </c>
      <c r="Y698" s="1">
        <f t="shared" si="127"/>
        <v>19.0244501133611</v>
      </c>
      <c r="Z698" s="1">
        <v>7.21</v>
      </c>
      <c r="AA698" s="1">
        <v>48.31</v>
      </c>
      <c r="AB698" s="1">
        <v>62.87</v>
      </c>
      <c r="AC698" s="1">
        <v>0.089722</v>
      </c>
      <c r="AD698" s="4">
        <v>165600000</v>
      </c>
      <c r="AE698" s="4">
        <v>2104000000</v>
      </c>
      <c r="AF698" s="4">
        <f t="shared" si="128"/>
        <v>0.0261404893449092</v>
      </c>
      <c r="AG698" s="4">
        <f t="shared" si="129"/>
        <v>0.0787072243346008</v>
      </c>
      <c r="AH698" s="3">
        <v>2.498329</v>
      </c>
      <c r="AI698" s="4">
        <v>1993000000</v>
      </c>
      <c r="AJ698" s="4">
        <v>1534000000</v>
      </c>
      <c r="AK698" s="4">
        <f t="shared" si="130"/>
        <v>0.604889589905363</v>
      </c>
      <c r="AL698" s="4">
        <f t="shared" si="131"/>
        <v>0.785883280757098</v>
      </c>
      <c r="AM698" s="1">
        <v>33.33</v>
      </c>
      <c r="AN698" s="1">
        <v>0.8065</v>
      </c>
    </row>
    <row r="699" spans="1:40">
      <c r="A699" s="1">
        <v>300316</v>
      </c>
      <c r="B699" s="1">
        <v>2019</v>
      </c>
      <c r="C699" s="4">
        <v>1147000000</v>
      </c>
      <c r="D699" s="4">
        <v>225800000</v>
      </c>
      <c r="E699" s="4">
        <v>3110000000</v>
      </c>
      <c r="F699" s="2">
        <f t="shared" si="120"/>
        <v>1372800000</v>
      </c>
      <c r="G699" s="2">
        <f t="shared" si="121"/>
        <v>21.040118286698</v>
      </c>
      <c r="H699" s="2">
        <f t="shared" si="122"/>
        <v>0.441414790996785</v>
      </c>
      <c r="I699" s="5">
        <v>291</v>
      </c>
      <c r="J699" s="5">
        <v>55</v>
      </c>
      <c r="K699" s="5">
        <f t="shared" si="123"/>
        <v>5.67675380226828</v>
      </c>
      <c r="L699" s="5">
        <f t="shared" si="124"/>
        <v>4.02535169073515</v>
      </c>
      <c r="M699" s="4">
        <v>7863000000</v>
      </c>
      <c r="N699" s="4">
        <f t="shared" si="125"/>
        <v>22.7854340499558</v>
      </c>
      <c r="O699" s="4">
        <v>4716000000</v>
      </c>
      <c r="P699" s="4">
        <v>1284000000</v>
      </c>
      <c r="Q699" s="1">
        <v>0.4001</v>
      </c>
      <c r="R699" s="1">
        <v>0.0917</v>
      </c>
      <c r="S699" s="1">
        <v>0.0794</v>
      </c>
      <c r="T699" s="1">
        <v>0.1323</v>
      </c>
      <c r="U699" s="1">
        <v>556</v>
      </c>
      <c r="V699" s="1">
        <f t="shared" si="126"/>
        <v>6.32256523992728</v>
      </c>
      <c r="W699" s="1">
        <v>25.74</v>
      </c>
      <c r="X699" s="4">
        <v>186000000</v>
      </c>
      <c r="Y699" s="1">
        <f t="shared" si="127"/>
        <v>19.0412572316775</v>
      </c>
      <c r="Z699" s="1">
        <v>5.98</v>
      </c>
      <c r="AA699" s="1">
        <v>48.32</v>
      </c>
      <c r="AB699" s="1">
        <v>60.95</v>
      </c>
      <c r="AC699" s="1">
        <v>0.079372</v>
      </c>
      <c r="AD699" s="4">
        <v>778800000</v>
      </c>
      <c r="AE699" s="4">
        <v>3146000000</v>
      </c>
      <c r="AF699" s="4">
        <f t="shared" si="128"/>
        <v>0.0990461655856543</v>
      </c>
      <c r="AG699" s="4">
        <f t="shared" si="129"/>
        <v>0.247552447552448</v>
      </c>
      <c r="AH699" s="3">
        <v>2.528356</v>
      </c>
      <c r="AI699" s="4">
        <v>2377000000</v>
      </c>
      <c r="AJ699" s="4">
        <v>2004000000</v>
      </c>
      <c r="AK699" s="4">
        <f t="shared" si="130"/>
        <v>0.644372990353698</v>
      </c>
      <c r="AL699" s="4">
        <f t="shared" si="131"/>
        <v>0.764308681672026</v>
      </c>
      <c r="AM699" s="1">
        <v>33.33</v>
      </c>
      <c r="AN699" s="1">
        <v>0.6946</v>
      </c>
    </row>
    <row r="700" spans="1:40">
      <c r="A700" s="1">
        <v>300316</v>
      </c>
      <c r="B700" s="1">
        <v>2020</v>
      </c>
      <c r="C700" s="4">
        <v>1135000000</v>
      </c>
      <c r="D700" s="4">
        <v>220800000</v>
      </c>
      <c r="E700" s="4">
        <v>3811000000</v>
      </c>
      <c r="F700" s="2">
        <f t="shared" si="120"/>
        <v>1355800000</v>
      </c>
      <c r="G700" s="2">
        <f t="shared" si="121"/>
        <v>21.0276575229611</v>
      </c>
      <c r="H700" s="2">
        <f t="shared" si="122"/>
        <v>0.355759643138284</v>
      </c>
      <c r="I700" s="5">
        <v>343</v>
      </c>
      <c r="J700" s="5">
        <v>58</v>
      </c>
      <c r="K700" s="5">
        <f t="shared" si="123"/>
        <v>5.8406416573734</v>
      </c>
      <c r="L700" s="5">
        <f t="shared" si="124"/>
        <v>4.07753744390572</v>
      </c>
      <c r="M700" s="4">
        <v>10500000000</v>
      </c>
      <c r="N700" s="4">
        <f t="shared" si="125"/>
        <v>23.0746410941099</v>
      </c>
      <c r="O700" s="4">
        <v>5251000000</v>
      </c>
      <c r="P700" s="4">
        <v>1286000000</v>
      </c>
      <c r="Q700" s="1">
        <v>0.4998</v>
      </c>
      <c r="R700" s="1">
        <v>0.0941</v>
      </c>
      <c r="S700" s="1">
        <v>0.0811</v>
      </c>
      <c r="T700" s="1">
        <v>0.1622</v>
      </c>
      <c r="U700" s="1">
        <v>748</v>
      </c>
      <c r="V700" s="1">
        <f t="shared" si="126"/>
        <v>6.61873898351722</v>
      </c>
      <c r="W700" s="1">
        <v>26.55</v>
      </c>
      <c r="X700" s="4">
        <v>227200000</v>
      </c>
      <c r="Y700" s="1">
        <f t="shared" si="127"/>
        <v>19.2413412448113</v>
      </c>
      <c r="Z700" s="1">
        <v>5.96</v>
      </c>
      <c r="AA700" s="1">
        <v>48.27</v>
      </c>
      <c r="AB700" s="1">
        <v>61.59</v>
      </c>
      <c r="AC700" s="1">
        <v>0.08114</v>
      </c>
      <c r="AD700" s="4">
        <v>954300000</v>
      </c>
      <c r="AE700" s="4">
        <v>5247000000</v>
      </c>
      <c r="AF700" s="4">
        <f t="shared" si="128"/>
        <v>0.0908857142857143</v>
      </c>
      <c r="AG700" s="4">
        <f t="shared" si="129"/>
        <v>0.181875357347055</v>
      </c>
      <c r="AH700" s="3">
        <v>2.754933</v>
      </c>
      <c r="AI700" s="4">
        <v>2851000000</v>
      </c>
      <c r="AJ700" s="4">
        <v>2416000000</v>
      </c>
      <c r="AK700" s="4">
        <f t="shared" si="130"/>
        <v>0.633954342692207</v>
      </c>
      <c r="AL700" s="4">
        <f t="shared" si="131"/>
        <v>0.748097612175282</v>
      </c>
      <c r="AM700" s="1">
        <v>33.33</v>
      </c>
      <c r="AN700" s="1">
        <v>0.7392</v>
      </c>
    </row>
    <row r="701" spans="1:40">
      <c r="A701" s="1">
        <v>300316</v>
      </c>
      <c r="B701" s="1">
        <v>2021</v>
      </c>
      <c r="C701" s="4">
        <v>1509000000</v>
      </c>
      <c r="D701" s="4">
        <v>246400000</v>
      </c>
      <c r="E701" s="4">
        <v>5961000000</v>
      </c>
      <c r="F701" s="2">
        <f t="shared" si="120"/>
        <v>1755400000</v>
      </c>
      <c r="G701" s="2">
        <f t="shared" si="121"/>
        <v>21.2859625881223</v>
      </c>
      <c r="H701" s="2">
        <f t="shared" si="122"/>
        <v>0.294480791813454</v>
      </c>
      <c r="I701" s="5">
        <v>377</v>
      </c>
      <c r="J701" s="5">
        <v>57</v>
      </c>
      <c r="K701" s="5">
        <f t="shared" si="123"/>
        <v>5.93489419561959</v>
      </c>
      <c r="L701" s="5">
        <f t="shared" si="124"/>
        <v>4.06044301054642</v>
      </c>
      <c r="M701" s="4">
        <v>16880000000</v>
      </c>
      <c r="N701" s="4">
        <f t="shared" si="125"/>
        <v>23.5493953261142</v>
      </c>
      <c r="O701" s="4">
        <v>7116000000</v>
      </c>
      <c r="P701" s="4">
        <v>1286000000</v>
      </c>
      <c r="Q701" s="1">
        <v>0.5785</v>
      </c>
      <c r="R701" s="1">
        <v>0.1167</v>
      </c>
      <c r="S701" s="1">
        <v>0.1024</v>
      </c>
      <c r="T701" s="1">
        <v>0.2429</v>
      </c>
      <c r="U701" s="1">
        <v>1015</v>
      </c>
      <c r="V701" s="1">
        <f t="shared" si="126"/>
        <v>6.92362862813843</v>
      </c>
      <c r="W701" s="1">
        <v>22.31</v>
      </c>
      <c r="X701" s="4">
        <v>353600000</v>
      </c>
      <c r="Y701" s="1">
        <f t="shared" si="127"/>
        <v>19.6836768887278</v>
      </c>
      <c r="Z701" s="1">
        <v>5.93</v>
      </c>
      <c r="AA701" s="1">
        <v>48.24</v>
      </c>
      <c r="AB701" s="1">
        <v>65.02</v>
      </c>
      <c r="AC701" s="1">
        <v>0.102362</v>
      </c>
      <c r="AD701" s="4">
        <v>1737000000</v>
      </c>
      <c r="AE701" s="4">
        <v>9767000000</v>
      </c>
      <c r="AF701" s="4">
        <f t="shared" si="128"/>
        <v>0.102902843601896</v>
      </c>
      <c r="AG701" s="4">
        <f t="shared" si="129"/>
        <v>0.177843759598649</v>
      </c>
      <c r="AH701" s="3">
        <v>2.832198</v>
      </c>
      <c r="AI701" s="4">
        <v>4247000000</v>
      </c>
      <c r="AJ701" s="4">
        <v>3593000000</v>
      </c>
      <c r="AK701" s="4">
        <f t="shared" si="130"/>
        <v>0.602751216238886</v>
      </c>
      <c r="AL701" s="4">
        <f t="shared" si="131"/>
        <v>0.712464351618856</v>
      </c>
      <c r="AM701" s="1">
        <v>33.33</v>
      </c>
      <c r="AN701" s="1">
        <v>0.7631</v>
      </c>
    </row>
    <row r="702" spans="1:40">
      <c r="A702" s="1">
        <v>300316</v>
      </c>
      <c r="B702" s="1">
        <v>2022</v>
      </c>
      <c r="C702" s="4">
        <v>2573000000</v>
      </c>
      <c r="D702" s="4">
        <v>428700000</v>
      </c>
      <c r="E702" s="4">
        <v>10640000000</v>
      </c>
      <c r="F702" s="2">
        <f t="shared" si="120"/>
        <v>3001700000</v>
      </c>
      <c r="G702" s="2">
        <f t="shared" si="121"/>
        <v>21.8224446317863</v>
      </c>
      <c r="H702" s="2">
        <f t="shared" si="122"/>
        <v>0.282114661654135</v>
      </c>
      <c r="I702" s="5">
        <v>388</v>
      </c>
      <c r="J702" s="5">
        <v>62</v>
      </c>
      <c r="K702" s="5">
        <f t="shared" si="123"/>
        <v>5.96357934361845</v>
      </c>
      <c r="L702" s="5">
        <f t="shared" si="124"/>
        <v>4.14313472639153</v>
      </c>
      <c r="M702" s="4">
        <v>28890000000</v>
      </c>
      <c r="N702" s="4">
        <f t="shared" si="125"/>
        <v>24.0867613514246</v>
      </c>
      <c r="O702" s="4">
        <v>11210000000</v>
      </c>
      <c r="P702" s="4">
        <v>1309000000</v>
      </c>
      <c r="Q702" s="1">
        <v>0.6118</v>
      </c>
      <c r="R702" s="1">
        <v>0.1177</v>
      </c>
      <c r="S702" s="1">
        <v>0.1065</v>
      </c>
      <c r="T702" s="1">
        <v>0.2745</v>
      </c>
      <c r="U702" s="1">
        <v>1354</v>
      </c>
      <c r="V702" s="1">
        <f t="shared" si="126"/>
        <v>7.2115567333138</v>
      </c>
      <c r="W702" s="1">
        <v>17.61</v>
      </c>
      <c r="X702" s="4">
        <v>796300000</v>
      </c>
      <c r="Y702" s="1">
        <f t="shared" si="127"/>
        <v>20.4954865572277</v>
      </c>
      <c r="Z702" s="1">
        <v>7.49</v>
      </c>
      <c r="AA702" s="1">
        <v>47.42</v>
      </c>
      <c r="AB702" s="1">
        <v>64.09</v>
      </c>
      <c r="AC702" s="1">
        <v>0.106547</v>
      </c>
      <c r="AD702" s="4">
        <v>1314000000</v>
      </c>
      <c r="AE702" s="4">
        <v>17670000000</v>
      </c>
      <c r="AF702" s="4">
        <f t="shared" si="128"/>
        <v>0.0454828660436137</v>
      </c>
      <c r="AG702" s="4">
        <f t="shared" si="129"/>
        <v>0.0743633276740238</v>
      </c>
      <c r="AH702" s="3">
        <v>2.715343</v>
      </c>
      <c r="AI702" s="4">
        <v>7655000000</v>
      </c>
      <c r="AJ702" s="4">
        <v>6420000000</v>
      </c>
      <c r="AK702" s="4">
        <f t="shared" si="130"/>
        <v>0.603383458646617</v>
      </c>
      <c r="AL702" s="4">
        <f t="shared" si="131"/>
        <v>0.719454887218045</v>
      </c>
      <c r="AM702" s="1">
        <v>33.33</v>
      </c>
      <c r="AN702" s="1">
        <v>0.7227</v>
      </c>
    </row>
    <row r="703" spans="1:40">
      <c r="A703" s="1">
        <v>300316</v>
      </c>
      <c r="B703" s="1">
        <v>2023</v>
      </c>
      <c r="C703" s="4">
        <v>4566000000</v>
      </c>
      <c r="D703" s="4">
        <v>637900000</v>
      </c>
      <c r="E703" s="4">
        <v>17980000000</v>
      </c>
      <c r="F703" s="2">
        <f t="shared" si="120"/>
        <v>5203900000</v>
      </c>
      <c r="G703" s="2">
        <f t="shared" si="121"/>
        <v>22.3726741814243</v>
      </c>
      <c r="H703" s="2">
        <f t="shared" si="122"/>
        <v>0.289427141268076</v>
      </c>
      <c r="I703" s="5">
        <v>388</v>
      </c>
      <c r="J703" s="5">
        <v>62</v>
      </c>
      <c r="K703" s="5">
        <f t="shared" si="123"/>
        <v>5.96357934361845</v>
      </c>
      <c r="L703" s="5">
        <f t="shared" si="124"/>
        <v>4.14313472639153</v>
      </c>
      <c r="M703" s="4">
        <v>36810000000</v>
      </c>
      <c r="N703" s="4">
        <f t="shared" si="125"/>
        <v>24.3290353843373</v>
      </c>
      <c r="O703" s="4">
        <v>16150000000</v>
      </c>
      <c r="P703" s="4">
        <v>1310000000</v>
      </c>
      <c r="Q703" s="1">
        <v>0.5612</v>
      </c>
      <c r="R703" s="1">
        <v>0.1615</v>
      </c>
      <c r="S703" s="1">
        <v>0.1443</v>
      </c>
      <c r="T703" s="1">
        <v>0.3289</v>
      </c>
      <c r="U703" s="1">
        <v>1678</v>
      </c>
      <c r="V703" s="1">
        <f t="shared" si="126"/>
        <v>7.42595365707754</v>
      </c>
      <c r="W703" s="1">
        <v>22.39</v>
      </c>
      <c r="X703" s="4">
        <v>1145000000</v>
      </c>
      <c r="Y703" s="1">
        <f t="shared" si="127"/>
        <v>20.8586704739526</v>
      </c>
      <c r="Z703" s="1">
        <v>6.37</v>
      </c>
      <c r="AA703" s="1">
        <v>47.39</v>
      </c>
      <c r="AB703" s="1">
        <v>66.08</v>
      </c>
      <c r="AC703" s="1">
        <v>0.144342</v>
      </c>
      <c r="AD703" s="4">
        <v>3088000000</v>
      </c>
      <c r="AE703" s="4">
        <v>20660000000</v>
      </c>
      <c r="AF703" s="4">
        <f t="shared" si="128"/>
        <v>0.0838902472154306</v>
      </c>
      <c r="AG703" s="4">
        <f t="shared" si="129"/>
        <v>0.14946757018393</v>
      </c>
      <c r="AH703" s="3">
        <v>2.046821</v>
      </c>
      <c r="AI703" s="4">
        <v>12260000000</v>
      </c>
      <c r="AJ703" s="4">
        <v>10490000000</v>
      </c>
      <c r="AK703" s="4">
        <f t="shared" si="130"/>
        <v>0.583426028921023</v>
      </c>
      <c r="AL703" s="4">
        <f t="shared" si="131"/>
        <v>0.681868743047831</v>
      </c>
      <c r="AM703" s="1">
        <v>33.33</v>
      </c>
      <c r="AN703" s="1">
        <v>0.4168</v>
      </c>
    </row>
    <row r="704" spans="1:40">
      <c r="A704" s="1">
        <v>300340</v>
      </c>
      <c r="B704" s="1">
        <v>2018</v>
      </c>
      <c r="C704" s="4">
        <v>351400000</v>
      </c>
      <c r="D704" s="1">
        <v>89674407</v>
      </c>
      <c r="E704" s="4">
        <v>2202000000</v>
      </c>
      <c r="F704" s="2">
        <f t="shared" si="120"/>
        <v>441074407</v>
      </c>
      <c r="G704" s="2">
        <f t="shared" si="121"/>
        <v>19.9047241425349</v>
      </c>
      <c r="H704" s="2">
        <f t="shared" si="122"/>
        <v>0.200306270208901</v>
      </c>
      <c r="I704" s="5">
        <v>78</v>
      </c>
      <c r="J704" s="5">
        <v>78</v>
      </c>
      <c r="K704" s="5">
        <f t="shared" si="123"/>
        <v>4.36944785246702</v>
      </c>
      <c r="L704" s="5">
        <f t="shared" si="124"/>
        <v>4.36944785246702</v>
      </c>
      <c r="M704" s="4">
        <v>3615000000</v>
      </c>
      <c r="N704" s="4">
        <f t="shared" si="125"/>
        <v>22.0083576925571</v>
      </c>
      <c r="O704" s="4">
        <v>1435000000</v>
      </c>
      <c r="P704" s="4">
        <v>212100000</v>
      </c>
      <c r="Q704" s="1">
        <v>0.603</v>
      </c>
      <c r="R704" s="1">
        <v>0.0333</v>
      </c>
      <c r="S704" s="1">
        <v>0.0149</v>
      </c>
      <c r="T704" s="1">
        <v>0.0375</v>
      </c>
      <c r="U704" s="1">
        <v>423</v>
      </c>
      <c r="V704" s="1">
        <f t="shared" si="126"/>
        <v>6.04973345523196</v>
      </c>
      <c r="W704" s="1">
        <v>29.58</v>
      </c>
      <c r="X704" s="1">
        <v>94294153</v>
      </c>
      <c r="Y704" s="1">
        <f t="shared" si="127"/>
        <v>18.3619297414396</v>
      </c>
      <c r="Z704" s="1">
        <v>4.28</v>
      </c>
      <c r="AA704" s="1">
        <v>19.14</v>
      </c>
      <c r="AB704" s="1">
        <v>37.82</v>
      </c>
      <c r="AC704" s="1">
        <v>0.014887</v>
      </c>
      <c r="AD704" s="1">
        <v>41619765</v>
      </c>
      <c r="AE704" s="4">
        <v>2180000000</v>
      </c>
      <c r="AF704" s="4">
        <f t="shared" si="128"/>
        <v>0.0115130746887967</v>
      </c>
      <c r="AG704" s="4">
        <f t="shared" si="129"/>
        <v>0.0190916353211009</v>
      </c>
      <c r="AH704" s="3">
        <v>1.64127</v>
      </c>
      <c r="AI704" s="4">
        <v>2160000000</v>
      </c>
      <c r="AJ704" s="4">
        <v>1857000000</v>
      </c>
      <c r="AK704" s="4">
        <f t="shared" si="130"/>
        <v>0.843324250681199</v>
      </c>
      <c r="AL704" s="4">
        <f t="shared" si="131"/>
        <v>0.980926430517711</v>
      </c>
      <c r="AM704" s="1">
        <v>33.33</v>
      </c>
      <c r="AN704" s="1">
        <v>0.6493</v>
      </c>
    </row>
    <row r="705" spans="1:40">
      <c r="A705" s="1">
        <v>300340</v>
      </c>
      <c r="B705" s="1">
        <v>2019</v>
      </c>
      <c r="C705" s="4">
        <v>329700000</v>
      </c>
      <c r="D705" s="1">
        <v>85599645</v>
      </c>
      <c r="E705" s="4">
        <v>1840000000</v>
      </c>
      <c r="F705" s="2">
        <f t="shared" si="120"/>
        <v>415299645</v>
      </c>
      <c r="G705" s="2">
        <f t="shared" si="121"/>
        <v>19.8445108537969</v>
      </c>
      <c r="H705" s="2">
        <f t="shared" si="122"/>
        <v>0.225706328804348</v>
      </c>
      <c r="I705" s="5">
        <v>79</v>
      </c>
      <c r="J705" s="5">
        <v>79</v>
      </c>
      <c r="K705" s="5">
        <f t="shared" si="123"/>
        <v>4.38202663467388</v>
      </c>
      <c r="L705" s="5">
        <f t="shared" si="124"/>
        <v>4.38202663467388</v>
      </c>
      <c r="M705" s="4">
        <v>3336000000</v>
      </c>
      <c r="N705" s="4">
        <f t="shared" si="125"/>
        <v>21.9280383214429</v>
      </c>
      <c r="O705" s="4">
        <v>1451000000</v>
      </c>
      <c r="P705" s="4">
        <v>212100000</v>
      </c>
      <c r="Q705" s="1">
        <v>0.5651</v>
      </c>
      <c r="R705" s="1">
        <v>0.024</v>
      </c>
      <c r="S705" s="1">
        <v>0.009</v>
      </c>
      <c r="T705" s="1">
        <v>0.0207</v>
      </c>
      <c r="U705" s="1">
        <v>347</v>
      </c>
      <c r="V705" s="1">
        <f t="shared" si="126"/>
        <v>5.85220247977447</v>
      </c>
      <c r="W705" s="1">
        <v>24.33</v>
      </c>
      <c r="X705" s="4">
        <v>102300000</v>
      </c>
      <c r="Y705" s="1">
        <f t="shared" si="127"/>
        <v>18.4434202309219</v>
      </c>
      <c r="Z705" s="1">
        <v>5.56</v>
      </c>
      <c r="AA705" s="1">
        <v>19.14</v>
      </c>
      <c r="AB705" s="1">
        <v>35.44</v>
      </c>
      <c r="AC705" s="1">
        <v>0.009007</v>
      </c>
      <c r="AD705" s="4">
        <v>321000000</v>
      </c>
      <c r="AE705" s="4">
        <v>1885000000</v>
      </c>
      <c r="AF705" s="4">
        <f t="shared" si="128"/>
        <v>0.0962230215827338</v>
      </c>
      <c r="AG705" s="4">
        <f t="shared" si="129"/>
        <v>0.170291777188329</v>
      </c>
      <c r="AH705" s="3">
        <v>1.813174</v>
      </c>
      <c r="AI705" s="4">
        <v>1821000000</v>
      </c>
      <c r="AJ705" s="4">
        <v>1530000000</v>
      </c>
      <c r="AK705" s="4">
        <f t="shared" si="130"/>
        <v>0.831521739130435</v>
      </c>
      <c r="AL705" s="4">
        <f t="shared" si="131"/>
        <v>0.989673913043478</v>
      </c>
      <c r="AM705" s="1">
        <v>37.5</v>
      </c>
      <c r="AN705" s="1">
        <v>0.775</v>
      </c>
    </row>
    <row r="706" spans="1:40">
      <c r="A706" s="1">
        <v>300340</v>
      </c>
      <c r="B706" s="1">
        <v>2020</v>
      </c>
      <c r="C706" s="4">
        <v>417100000</v>
      </c>
      <c r="D706" s="1">
        <v>48213623</v>
      </c>
      <c r="E706" s="4">
        <v>1646000000</v>
      </c>
      <c r="F706" s="2">
        <f t="shared" si="120"/>
        <v>465313623</v>
      </c>
      <c r="G706" s="2">
        <f t="shared" si="121"/>
        <v>19.9582221942715</v>
      </c>
      <c r="H706" s="2">
        <f t="shared" si="122"/>
        <v>0.282693574119077</v>
      </c>
      <c r="I706" s="5">
        <v>84</v>
      </c>
      <c r="J706" s="5">
        <v>83</v>
      </c>
      <c r="K706" s="5">
        <f t="shared" si="123"/>
        <v>4.44265125649032</v>
      </c>
      <c r="L706" s="5">
        <f t="shared" si="124"/>
        <v>4.43081679884331</v>
      </c>
      <c r="M706" s="4">
        <v>2544000000</v>
      </c>
      <c r="N706" s="4">
        <f t="shared" si="125"/>
        <v>21.6570034824243</v>
      </c>
      <c r="O706" s="4">
        <v>695100000</v>
      </c>
      <c r="P706" s="4">
        <v>212100000</v>
      </c>
      <c r="Q706" s="1">
        <v>0.7268</v>
      </c>
      <c r="R706" s="1">
        <v>-0.2929</v>
      </c>
      <c r="S706" s="1">
        <v>-0.2926</v>
      </c>
      <c r="T706" s="1">
        <v>-1.0712</v>
      </c>
      <c r="U706" s="1">
        <v>375</v>
      </c>
      <c r="V706" s="1">
        <f t="shared" si="126"/>
        <v>5.92958914338989</v>
      </c>
      <c r="W706" s="1">
        <v>25.68</v>
      </c>
      <c r="X706" s="4">
        <v>111200000</v>
      </c>
      <c r="Y706" s="1">
        <f t="shared" si="127"/>
        <v>18.5268409397808</v>
      </c>
      <c r="Z706" s="1">
        <v>6.75</v>
      </c>
      <c r="AA706" s="1">
        <v>14.36</v>
      </c>
      <c r="AB706" s="1">
        <v>30.03</v>
      </c>
      <c r="AC706" s="1">
        <v>-0.292628</v>
      </c>
      <c r="AD706" s="4">
        <v>-129000000</v>
      </c>
      <c r="AE706" s="4">
        <v>1849000000</v>
      </c>
      <c r="AF706" s="4">
        <f t="shared" si="128"/>
        <v>-0.0507075471698113</v>
      </c>
      <c r="AG706" s="4">
        <f t="shared" si="129"/>
        <v>-0.0697674418604651</v>
      </c>
      <c r="AH706" s="3">
        <v>1.545425</v>
      </c>
      <c r="AI706" s="4">
        <v>1906000000</v>
      </c>
      <c r="AJ706" s="4">
        <v>1600000000</v>
      </c>
      <c r="AK706" s="4">
        <f t="shared" si="130"/>
        <v>0.972053462940462</v>
      </c>
      <c r="AL706" s="4">
        <f t="shared" si="131"/>
        <v>1.15795868772782</v>
      </c>
      <c r="AM706" s="1">
        <v>42.86</v>
      </c>
      <c r="AN706" s="1">
        <v>0.8867</v>
      </c>
    </row>
    <row r="707" spans="1:40">
      <c r="A707" s="1">
        <v>300340</v>
      </c>
      <c r="B707" s="1">
        <v>2021</v>
      </c>
      <c r="C707" s="4">
        <v>439000000</v>
      </c>
      <c r="D707" s="1">
        <v>99941216</v>
      </c>
      <c r="E707" s="4">
        <v>3331000000</v>
      </c>
      <c r="F707" s="2">
        <f t="shared" ref="F707:F770" si="132">C707+D707</f>
        <v>538941216</v>
      </c>
      <c r="G707" s="2">
        <f t="shared" ref="G707:G770" si="133">LN(C707+D707)</f>
        <v>20.1051170617012</v>
      </c>
      <c r="H707" s="2">
        <f t="shared" ref="H707:H770" si="134">(C707+D707)/E707</f>
        <v>0.161795621735215</v>
      </c>
      <c r="I707" s="5">
        <v>98</v>
      </c>
      <c r="J707" s="5">
        <v>84</v>
      </c>
      <c r="K707" s="5">
        <f t="shared" ref="K707:K770" si="135">LN(I707+1)</f>
        <v>4.59511985013459</v>
      </c>
      <c r="L707" s="5">
        <f t="shared" ref="L707:L770" si="136">LN(J707+1)</f>
        <v>4.44265125649032</v>
      </c>
      <c r="M707" s="4">
        <v>4426000000</v>
      </c>
      <c r="N707" s="4">
        <f t="shared" ref="N707:N770" si="137">LN(M707)</f>
        <v>22.2107620785753</v>
      </c>
      <c r="O707" s="4">
        <v>706600000</v>
      </c>
      <c r="P707" s="4">
        <v>212100000</v>
      </c>
      <c r="Q707" s="1">
        <v>0.8404</v>
      </c>
      <c r="R707" s="1">
        <v>0.0153</v>
      </c>
      <c r="S707" s="1">
        <v>0.0033</v>
      </c>
      <c r="T707" s="1">
        <v>0.0204</v>
      </c>
      <c r="U707" s="1">
        <v>419</v>
      </c>
      <c r="V707" s="1">
        <f t="shared" ref="V707:V770" si="138">LN(U707+1)</f>
        <v>6.04025471127741</v>
      </c>
      <c r="W707" s="1">
        <v>20.26</v>
      </c>
      <c r="X707" s="4">
        <v>185300000</v>
      </c>
      <c r="Y707" s="1">
        <f t="shared" ref="Y707:Y770" si="139">LN(X707)</f>
        <v>19.0374866912556</v>
      </c>
      <c r="Z707" s="1">
        <v>5.56</v>
      </c>
      <c r="AA707" s="1">
        <v>14.36</v>
      </c>
      <c r="AB707" s="1">
        <v>26.81</v>
      </c>
      <c r="AC707" s="1">
        <v>0.003264</v>
      </c>
      <c r="AD707" s="4">
        <v>172000000</v>
      </c>
      <c r="AE707" s="4">
        <v>3719000000</v>
      </c>
      <c r="AF707" s="4">
        <f t="shared" ref="AF707:AF770" si="140">AD707/M707</f>
        <v>0.0388612742882964</v>
      </c>
      <c r="AG707" s="4">
        <f t="shared" ref="AG707:AG770" si="141">AD707/AE707</f>
        <v>0.0462489916644259</v>
      </c>
      <c r="AH707" s="3">
        <v>1.328827</v>
      </c>
      <c r="AI707" s="4">
        <v>3269000000</v>
      </c>
      <c r="AJ707" s="4">
        <v>2873000000</v>
      </c>
      <c r="AK707" s="4">
        <f t="shared" ref="AK707:AK770" si="142">AJ707/E707</f>
        <v>0.862503752626839</v>
      </c>
      <c r="AL707" s="4">
        <f t="shared" ref="AL707:AL770" si="143">AI707/E707</f>
        <v>0.981386970879616</v>
      </c>
      <c r="AM707" s="1">
        <v>60</v>
      </c>
      <c r="AN707" s="1">
        <v>0.6209</v>
      </c>
    </row>
    <row r="708" spans="1:40">
      <c r="A708" s="1">
        <v>300340</v>
      </c>
      <c r="B708" s="1">
        <v>2022</v>
      </c>
      <c r="C708" s="4">
        <v>408600000</v>
      </c>
      <c r="D708" s="1">
        <v>40466640</v>
      </c>
      <c r="E708" s="4">
        <v>3962000000</v>
      </c>
      <c r="F708" s="2">
        <f t="shared" si="132"/>
        <v>449066640</v>
      </c>
      <c r="G708" s="2">
        <f t="shared" si="133"/>
        <v>19.9226818534018</v>
      </c>
      <c r="H708" s="2">
        <f t="shared" si="134"/>
        <v>0.113343422513882</v>
      </c>
      <c r="I708" s="5">
        <v>98</v>
      </c>
      <c r="J708" s="5">
        <v>84</v>
      </c>
      <c r="K708" s="5">
        <f t="shared" si="135"/>
        <v>4.59511985013459</v>
      </c>
      <c r="L708" s="5">
        <f t="shared" si="136"/>
        <v>4.44265125649032</v>
      </c>
      <c r="M708" s="4">
        <v>4231000000</v>
      </c>
      <c r="N708" s="4">
        <f t="shared" si="137"/>
        <v>22.1657042086843</v>
      </c>
      <c r="O708" s="4">
        <v>233200000</v>
      </c>
      <c r="P708" s="4">
        <v>213600000</v>
      </c>
      <c r="Q708" s="1">
        <v>0.9449</v>
      </c>
      <c r="R708" s="1">
        <v>-0.0892</v>
      </c>
      <c r="S708" s="1">
        <v>-0.1088</v>
      </c>
      <c r="T708" s="1">
        <v>-1.9734</v>
      </c>
      <c r="U708" s="1">
        <v>303</v>
      </c>
      <c r="V708" s="1">
        <f t="shared" si="138"/>
        <v>5.71702770140622</v>
      </c>
      <c r="W708" s="1">
        <v>15.3</v>
      </c>
      <c r="X708" s="4">
        <v>214000000</v>
      </c>
      <c r="Y708" s="1">
        <f t="shared" si="139"/>
        <v>19.1814865729861</v>
      </c>
      <c r="Z708" s="1">
        <v>5.4</v>
      </c>
      <c r="AA708" s="1">
        <v>14.33</v>
      </c>
      <c r="AB708" s="1">
        <v>28.43</v>
      </c>
      <c r="AC708" s="1">
        <v>-0.108767</v>
      </c>
      <c r="AD708" s="1">
        <v>10693653</v>
      </c>
      <c r="AE708" s="4">
        <v>3997000000</v>
      </c>
      <c r="AF708" s="4">
        <f t="shared" si="140"/>
        <v>0.00252745284802647</v>
      </c>
      <c r="AG708" s="4">
        <f t="shared" si="141"/>
        <v>0.00267541981486115</v>
      </c>
      <c r="AH708" s="3">
        <v>1.067733</v>
      </c>
      <c r="AI708" s="4">
        <v>4188000000</v>
      </c>
      <c r="AJ708" s="4">
        <v>3719000000</v>
      </c>
      <c r="AK708" s="4">
        <f t="shared" si="142"/>
        <v>0.93866733972741</v>
      </c>
      <c r="AL708" s="4">
        <f t="shared" si="143"/>
        <v>1.0570418980313</v>
      </c>
      <c r="AM708" s="1">
        <v>33.33</v>
      </c>
      <c r="AN708" s="1">
        <v>0.499</v>
      </c>
    </row>
    <row r="709" spans="1:40">
      <c r="A709" s="1">
        <v>300340</v>
      </c>
      <c r="B709" s="1">
        <v>2023</v>
      </c>
      <c r="C709" s="4">
        <v>362500000</v>
      </c>
      <c r="D709" s="1">
        <v>80211289</v>
      </c>
      <c r="E709" s="4">
        <v>3029000000</v>
      </c>
      <c r="F709" s="2">
        <f t="shared" si="132"/>
        <v>442711289</v>
      </c>
      <c r="G709" s="2">
        <f t="shared" si="133"/>
        <v>19.9084283977161</v>
      </c>
      <c r="H709" s="2">
        <f t="shared" si="134"/>
        <v>0.146157573126444</v>
      </c>
      <c r="I709" s="5">
        <v>98</v>
      </c>
      <c r="J709" s="5">
        <v>84</v>
      </c>
      <c r="K709" s="5">
        <f t="shared" si="135"/>
        <v>4.59511985013459</v>
      </c>
      <c r="L709" s="5">
        <f t="shared" si="136"/>
        <v>4.44265125649032</v>
      </c>
      <c r="M709" s="4">
        <v>3905000000</v>
      </c>
      <c r="N709" s="4">
        <f t="shared" si="137"/>
        <v>22.0855236202381</v>
      </c>
      <c r="O709" s="4">
        <v>263200000</v>
      </c>
      <c r="P709" s="4">
        <v>276600000</v>
      </c>
      <c r="Q709" s="1">
        <v>0.9326</v>
      </c>
      <c r="R709" s="1">
        <v>-0.0864</v>
      </c>
      <c r="S709" s="1">
        <v>-0.1331</v>
      </c>
      <c r="T709" s="1">
        <v>-1.9751</v>
      </c>
      <c r="U709" s="1">
        <v>297</v>
      </c>
      <c r="V709" s="1">
        <f t="shared" si="138"/>
        <v>5.6970934865054</v>
      </c>
      <c r="W709" s="1">
        <v>18.59</v>
      </c>
      <c r="X709" s="4">
        <v>171500000</v>
      </c>
      <c r="Y709" s="1">
        <f t="shared" si="139"/>
        <v>18.9600938245703</v>
      </c>
      <c r="Z709" s="1">
        <v>5.66</v>
      </c>
      <c r="AA709" s="1">
        <v>22.77</v>
      </c>
      <c r="AB709" s="1">
        <v>41.88</v>
      </c>
      <c r="AC709" s="1">
        <v>-0.133104</v>
      </c>
      <c r="AD709" s="1">
        <v>-97366597</v>
      </c>
      <c r="AE709" s="4">
        <v>3642000000</v>
      </c>
      <c r="AF709" s="4">
        <f t="shared" si="140"/>
        <v>-0.0249338276568502</v>
      </c>
      <c r="AG709" s="4">
        <f t="shared" si="141"/>
        <v>-0.0267343758923668</v>
      </c>
      <c r="AH709" s="3">
        <v>1.289287</v>
      </c>
      <c r="AI709" s="4">
        <v>3248000000</v>
      </c>
      <c r="AJ709" s="4">
        <v>2821000000</v>
      </c>
      <c r="AK709" s="4">
        <f t="shared" si="142"/>
        <v>0.931330472103004</v>
      </c>
      <c r="AL709" s="4">
        <f t="shared" si="143"/>
        <v>1.07230108946847</v>
      </c>
      <c r="AM709" s="1">
        <v>33.33</v>
      </c>
      <c r="AN709" s="1">
        <v>0.5276</v>
      </c>
    </row>
    <row r="710" spans="1:40">
      <c r="A710" s="1">
        <v>300360</v>
      </c>
      <c r="B710" s="1">
        <v>2018</v>
      </c>
      <c r="C710" s="1">
        <v>64030832</v>
      </c>
      <c r="D710" s="1">
        <v>44662855</v>
      </c>
      <c r="E710" s="4">
        <v>871900000</v>
      </c>
      <c r="F710" s="2">
        <f t="shared" si="132"/>
        <v>108693687</v>
      </c>
      <c r="G710" s="2">
        <f t="shared" si="133"/>
        <v>18.504044273128</v>
      </c>
      <c r="H710" s="2">
        <f t="shared" si="134"/>
        <v>0.124663019841725</v>
      </c>
      <c r="I710" s="5">
        <v>75</v>
      </c>
      <c r="J710" s="5">
        <v>24</v>
      </c>
      <c r="K710" s="5">
        <f t="shared" si="135"/>
        <v>4.33073334028633</v>
      </c>
      <c r="L710" s="5">
        <f t="shared" si="136"/>
        <v>3.2188758248682</v>
      </c>
      <c r="M710" s="4">
        <v>2624000000</v>
      </c>
      <c r="N710" s="4">
        <f t="shared" si="137"/>
        <v>21.6879657080283</v>
      </c>
      <c r="O710" s="4">
        <v>2159000000</v>
      </c>
      <c r="P710" s="4">
        <v>409600000</v>
      </c>
      <c r="Q710" s="1">
        <v>0.1771</v>
      </c>
      <c r="R710" s="1">
        <v>0.0508</v>
      </c>
      <c r="S710" s="1">
        <v>0.0518</v>
      </c>
      <c r="T710" s="1">
        <v>0.063</v>
      </c>
      <c r="U710" s="1">
        <v>278</v>
      </c>
      <c r="V710" s="1">
        <f t="shared" si="138"/>
        <v>5.63121178182137</v>
      </c>
      <c r="W710" s="1">
        <v>26.5</v>
      </c>
      <c r="X710" s="1">
        <v>49288618</v>
      </c>
      <c r="Y710" s="1">
        <f t="shared" si="139"/>
        <v>17.7132037401469</v>
      </c>
      <c r="Z710" s="1">
        <v>5.65</v>
      </c>
      <c r="AA710" s="1">
        <v>22.81</v>
      </c>
      <c r="AB710" s="1">
        <v>55.58</v>
      </c>
      <c r="AC710" s="1">
        <v>0.051834</v>
      </c>
      <c r="AD710" s="4">
        <v>230000000</v>
      </c>
      <c r="AE710" s="4">
        <v>464500000</v>
      </c>
      <c r="AF710" s="4">
        <f t="shared" si="140"/>
        <v>0.0876524390243902</v>
      </c>
      <c r="AG710" s="4">
        <f t="shared" si="141"/>
        <v>0.495156081808396</v>
      </c>
      <c r="AH710" s="3">
        <v>3.008996</v>
      </c>
      <c r="AI710" s="4">
        <v>751800000</v>
      </c>
      <c r="AJ710" s="4">
        <v>560100000</v>
      </c>
      <c r="AK710" s="4">
        <f t="shared" si="142"/>
        <v>0.642390182360362</v>
      </c>
      <c r="AL710" s="4">
        <f t="shared" si="143"/>
        <v>0.86225484573919</v>
      </c>
      <c r="AM710" s="1">
        <v>33.33</v>
      </c>
      <c r="AN710" s="1">
        <v>1.2031</v>
      </c>
    </row>
    <row r="711" spans="1:40">
      <c r="A711" s="1">
        <v>300360</v>
      </c>
      <c r="B711" s="1">
        <v>2019</v>
      </c>
      <c r="C711" s="4">
        <v>100200000</v>
      </c>
      <c r="D711" s="1">
        <v>40409894</v>
      </c>
      <c r="E711" s="4">
        <v>892400000</v>
      </c>
      <c r="F711" s="2">
        <f t="shared" si="132"/>
        <v>140609894</v>
      </c>
      <c r="G711" s="2">
        <f t="shared" si="133"/>
        <v>18.7614999047085</v>
      </c>
      <c r="H711" s="2">
        <f t="shared" si="134"/>
        <v>0.157563753922008</v>
      </c>
      <c r="I711" s="5">
        <v>76</v>
      </c>
      <c r="J711" s="5">
        <v>24</v>
      </c>
      <c r="K711" s="5">
        <f t="shared" si="135"/>
        <v>4.34380542185368</v>
      </c>
      <c r="L711" s="5">
        <f t="shared" si="136"/>
        <v>3.2188758248682</v>
      </c>
      <c r="M711" s="4">
        <v>2676000000</v>
      </c>
      <c r="N711" s="4">
        <f t="shared" si="137"/>
        <v>21.7075889792124</v>
      </c>
      <c r="O711" s="4">
        <v>2184000000</v>
      </c>
      <c r="P711" s="4">
        <v>409600000</v>
      </c>
      <c r="Q711" s="1">
        <v>0.1839</v>
      </c>
      <c r="R711" s="1">
        <v>0.0802</v>
      </c>
      <c r="S711" s="1">
        <v>0.0908</v>
      </c>
      <c r="T711" s="1">
        <v>0.1112</v>
      </c>
      <c r="U711" s="1">
        <v>291</v>
      </c>
      <c r="V711" s="1">
        <f t="shared" si="138"/>
        <v>5.67675380226828</v>
      </c>
      <c r="W711" s="1">
        <v>27.02</v>
      </c>
      <c r="X711" s="1">
        <v>60198421</v>
      </c>
      <c r="Y711" s="1">
        <f t="shared" si="139"/>
        <v>17.9131566806992</v>
      </c>
      <c r="Z711" s="1">
        <v>6.75</v>
      </c>
      <c r="AA711" s="1">
        <v>22.81</v>
      </c>
      <c r="AB711" s="1">
        <v>54.44</v>
      </c>
      <c r="AC711" s="1">
        <v>0.090769</v>
      </c>
      <c r="AD711" s="4">
        <v>203400000</v>
      </c>
      <c r="AE711" s="4">
        <v>492300000</v>
      </c>
      <c r="AF711" s="4">
        <f t="shared" si="140"/>
        <v>0.0760089686098655</v>
      </c>
      <c r="AG711" s="4">
        <f t="shared" si="141"/>
        <v>0.413162705667276</v>
      </c>
      <c r="AH711" s="3">
        <v>2.998894</v>
      </c>
      <c r="AI711" s="4">
        <v>668300000</v>
      </c>
      <c r="AJ711" s="4">
        <v>538800000</v>
      </c>
      <c r="AK711" s="4">
        <f t="shared" si="142"/>
        <v>0.603765127745406</v>
      </c>
      <c r="AL711" s="4">
        <f t="shared" si="143"/>
        <v>0.748879426266248</v>
      </c>
      <c r="AM711" s="1">
        <v>37.5</v>
      </c>
      <c r="AN711" s="1">
        <v>1.2069</v>
      </c>
    </row>
    <row r="712" spans="1:40">
      <c r="A712" s="1">
        <v>300360</v>
      </c>
      <c r="B712" s="1">
        <v>2020</v>
      </c>
      <c r="C712" s="4">
        <v>100400000</v>
      </c>
      <c r="D712" s="1">
        <v>56187532</v>
      </c>
      <c r="E712" s="4">
        <v>1097000000</v>
      </c>
      <c r="F712" s="2">
        <f t="shared" si="132"/>
        <v>156587532</v>
      </c>
      <c r="G712" s="2">
        <f t="shared" si="133"/>
        <v>18.8691257214931</v>
      </c>
      <c r="H712" s="2">
        <f t="shared" si="134"/>
        <v>0.142741597082954</v>
      </c>
      <c r="I712" s="5">
        <v>88</v>
      </c>
      <c r="J712" s="5">
        <v>28</v>
      </c>
      <c r="K712" s="5">
        <f t="shared" si="135"/>
        <v>4.48863636973214</v>
      </c>
      <c r="L712" s="5">
        <f t="shared" si="136"/>
        <v>3.36729582998647</v>
      </c>
      <c r="M712" s="4">
        <v>2928000000</v>
      </c>
      <c r="N712" s="4">
        <f t="shared" si="137"/>
        <v>21.7975854330455</v>
      </c>
      <c r="O712" s="4">
        <v>2416000000</v>
      </c>
      <c r="P712" s="4">
        <v>504400000</v>
      </c>
      <c r="Q712" s="1">
        <v>0.175</v>
      </c>
      <c r="R712" s="1">
        <v>0.1048</v>
      </c>
      <c r="S712" s="1">
        <v>0.1031</v>
      </c>
      <c r="T712" s="1">
        <v>0.1249</v>
      </c>
      <c r="U712" s="1">
        <v>298</v>
      </c>
      <c r="V712" s="1">
        <f t="shared" si="138"/>
        <v>5.70044357339069</v>
      </c>
      <c r="W712" s="1">
        <v>28.68</v>
      </c>
      <c r="X712" s="1">
        <v>56197661</v>
      </c>
      <c r="Y712" s="1">
        <f t="shared" si="139"/>
        <v>17.8443856947807</v>
      </c>
      <c r="Z712" s="1">
        <v>5.12</v>
      </c>
      <c r="AA712" s="1">
        <v>21.81</v>
      </c>
      <c r="AB712" s="1">
        <v>50.84</v>
      </c>
      <c r="AC712" s="1">
        <v>0.10305</v>
      </c>
      <c r="AD712" s="4">
        <v>173700000</v>
      </c>
      <c r="AE712" s="4">
        <v>512300000</v>
      </c>
      <c r="AF712" s="4">
        <f t="shared" si="140"/>
        <v>0.0593237704918033</v>
      </c>
      <c r="AG712" s="4">
        <f t="shared" si="141"/>
        <v>0.339059145032208</v>
      </c>
      <c r="AH712" s="3">
        <v>2.669507</v>
      </c>
      <c r="AI712" s="4">
        <v>806100000</v>
      </c>
      <c r="AJ712" s="4">
        <v>660400000</v>
      </c>
      <c r="AK712" s="4">
        <f t="shared" si="142"/>
        <v>0.60200546946217</v>
      </c>
      <c r="AL712" s="4">
        <f t="shared" si="143"/>
        <v>0.734822242479489</v>
      </c>
      <c r="AM712" s="1">
        <v>33.33</v>
      </c>
      <c r="AN712" s="1">
        <v>0.9471</v>
      </c>
    </row>
    <row r="713" spans="1:40">
      <c r="A713" s="1">
        <v>300360</v>
      </c>
      <c r="B713" s="1">
        <v>2021</v>
      </c>
      <c r="C713" s="4">
        <v>110000000</v>
      </c>
      <c r="D713" s="1">
        <v>53876682</v>
      </c>
      <c r="E713" s="4">
        <v>1210000000</v>
      </c>
      <c r="F713" s="2">
        <f t="shared" si="132"/>
        <v>163876682</v>
      </c>
      <c r="G713" s="2">
        <f t="shared" si="133"/>
        <v>18.9146247639161</v>
      </c>
      <c r="H713" s="2">
        <f t="shared" si="134"/>
        <v>0.135435274380165</v>
      </c>
      <c r="I713" s="5">
        <v>109</v>
      </c>
      <c r="J713" s="5">
        <v>36</v>
      </c>
      <c r="K713" s="5">
        <f t="shared" si="135"/>
        <v>4.70048036579242</v>
      </c>
      <c r="L713" s="5">
        <f t="shared" si="136"/>
        <v>3.61091791264422</v>
      </c>
      <c r="M713" s="4">
        <v>3322000000</v>
      </c>
      <c r="N713" s="4">
        <f t="shared" si="137"/>
        <v>21.9238328481375</v>
      </c>
      <c r="O713" s="4">
        <v>2674000000</v>
      </c>
      <c r="P713" s="4">
        <v>504400000</v>
      </c>
      <c r="Q713" s="1">
        <v>0.1952</v>
      </c>
      <c r="R713" s="1">
        <v>0.1009</v>
      </c>
      <c r="S713" s="1">
        <v>0.0981</v>
      </c>
      <c r="T713" s="1">
        <v>0.1219</v>
      </c>
      <c r="U713" s="1">
        <v>342</v>
      </c>
      <c r="V713" s="1">
        <f t="shared" si="138"/>
        <v>5.83773044716594</v>
      </c>
      <c r="W713" s="1">
        <v>32.63</v>
      </c>
      <c r="X713" s="1">
        <v>77858361</v>
      </c>
      <c r="Y713" s="1">
        <f t="shared" si="139"/>
        <v>18.1704018493214</v>
      </c>
      <c r="Z713" s="1">
        <v>6.43</v>
      </c>
      <c r="AA713" s="1">
        <v>21.81</v>
      </c>
      <c r="AB713" s="1">
        <v>48.89</v>
      </c>
      <c r="AC713" s="1">
        <v>0.098133</v>
      </c>
      <c r="AD713" s="4">
        <v>186400000</v>
      </c>
      <c r="AE713" s="4">
        <v>648600000</v>
      </c>
      <c r="AF713" s="4">
        <f t="shared" si="140"/>
        <v>0.056110776640578</v>
      </c>
      <c r="AG713" s="4">
        <f t="shared" si="141"/>
        <v>0.287388220783225</v>
      </c>
      <c r="AH713" s="3">
        <v>2.745151</v>
      </c>
      <c r="AI713" s="4">
        <v>892900000</v>
      </c>
      <c r="AJ713" s="4">
        <v>738700000</v>
      </c>
      <c r="AK713" s="4">
        <f t="shared" si="142"/>
        <v>0.610495867768595</v>
      </c>
      <c r="AL713" s="4">
        <f t="shared" si="143"/>
        <v>0.737933884297521</v>
      </c>
      <c r="AM713" s="1">
        <v>33.33</v>
      </c>
      <c r="AN713" s="1">
        <v>0.8651</v>
      </c>
    </row>
    <row r="714" spans="1:40">
      <c r="A714" s="1">
        <v>300360</v>
      </c>
      <c r="B714" s="1">
        <v>2022</v>
      </c>
      <c r="C714" s="4">
        <v>468200000</v>
      </c>
      <c r="D714" s="1">
        <v>66514763</v>
      </c>
      <c r="E714" s="4">
        <v>1506000000</v>
      </c>
      <c r="F714" s="2">
        <f t="shared" si="132"/>
        <v>534714763</v>
      </c>
      <c r="G714" s="2">
        <f t="shared" si="133"/>
        <v>20.0972440094125</v>
      </c>
      <c r="H714" s="2">
        <f t="shared" si="134"/>
        <v>0.355056283532537</v>
      </c>
      <c r="I714" s="5">
        <v>112</v>
      </c>
      <c r="J714" s="5">
        <v>38</v>
      </c>
      <c r="K714" s="5">
        <f t="shared" si="135"/>
        <v>4.72738781871234</v>
      </c>
      <c r="L714" s="5">
        <f t="shared" si="136"/>
        <v>3.66356164612965</v>
      </c>
      <c r="M714" s="4">
        <v>4038000000</v>
      </c>
      <c r="N714" s="4">
        <f t="shared" si="137"/>
        <v>22.1190153568371</v>
      </c>
      <c r="O714" s="4">
        <v>3103000000</v>
      </c>
      <c r="P714" s="4">
        <v>504400000</v>
      </c>
      <c r="Q714" s="1">
        <v>0.2316</v>
      </c>
      <c r="R714" s="1">
        <v>0.1243</v>
      </c>
      <c r="S714" s="1">
        <v>0.1197</v>
      </c>
      <c r="T714" s="1">
        <v>0.1557</v>
      </c>
      <c r="U714" s="1">
        <v>371</v>
      </c>
      <c r="V714" s="1">
        <f t="shared" si="138"/>
        <v>5.91889385427315</v>
      </c>
      <c r="W714" s="1">
        <v>33.24</v>
      </c>
      <c r="X714" s="4">
        <v>105100000</v>
      </c>
      <c r="Y714" s="1">
        <f t="shared" si="139"/>
        <v>18.4704228358472</v>
      </c>
      <c r="Z714" s="1">
        <v>6.98</v>
      </c>
      <c r="AA714" s="1">
        <v>21.81</v>
      </c>
      <c r="AB714" s="1">
        <v>52.3</v>
      </c>
      <c r="AC714" s="1">
        <v>0.119657</v>
      </c>
      <c r="AD714" s="4">
        <v>527800000</v>
      </c>
      <c r="AE714" s="4">
        <v>935000000</v>
      </c>
      <c r="AF714" s="4">
        <f t="shared" si="140"/>
        <v>0.130708271421496</v>
      </c>
      <c r="AG714" s="4">
        <f t="shared" si="141"/>
        <v>0.564491978609626</v>
      </c>
      <c r="AH714" s="3">
        <v>2.680562</v>
      </c>
      <c r="AI714" s="4">
        <v>1141000000</v>
      </c>
      <c r="AJ714" s="4">
        <v>917800000</v>
      </c>
      <c r="AK714" s="4">
        <f t="shared" si="142"/>
        <v>0.609428950863214</v>
      </c>
      <c r="AL714" s="4">
        <f t="shared" si="143"/>
        <v>0.757636122177955</v>
      </c>
      <c r="AM714" s="1">
        <v>37.5</v>
      </c>
      <c r="AN714" s="1">
        <v>0.7409</v>
      </c>
    </row>
    <row r="715" spans="1:40">
      <c r="A715" s="1">
        <v>300360</v>
      </c>
      <c r="B715" s="1">
        <v>2023</v>
      </c>
      <c r="C715" s="4">
        <v>454200000</v>
      </c>
      <c r="D715" s="1">
        <v>62799091</v>
      </c>
      <c r="E715" s="4">
        <v>1771000000</v>
      </c>
      <c r="F715" s="2">
        <f t="shared" si="132"/>
        <v>516999091</v>
      </c>
      <c r="G715" s="2">
        <f t="shared" si="133"/>
        <v>20.0635516742507</v>
      </c>
      <c r="H715" s="2">
        <f t="shared" si="134"/>
        <v>0.29192495256917</v>
      </c>
      <c r="I715" s="5">
        <v>112</v>
      </c>
      <c r="J715" s="5">
        <v>38</v>
      </c>
      <c r="K715" s="5">
        <f t="shared" si="135"/>
        <v>4.72738781871234</v>
      </c>
      <c r="L715" s="5">
        <f t="shared" si="136"/>
        <v>3.66356164612965</v>
      </c>
      <c r="M715" s="4">
        <v>4406000000</v>
      </c>
      <c r="N715" s="4">
        <f t="shared" si="137"/>
        <v>22.2062330853266</v>
      </c>
      <c r="O715" s="4">
        <v>3663000000</v>
      </c>
      <c r="P715" s="4">
        <v>509300000</v>
      </c>
      <c r="Q715" s="1">
        <v>0.1686</v>
      </c>
      <c r="R715" s="1">
        <v>0.1467</v>
      </c>
      <c r="S715" s="1">
        <v>0.1382</v>
      </c>
      <c r="T715" s="1">
        <v>0.1662</v>
      </c>
      <c r="U715" s="1">
        <v>369</v>
      </c>
      <c r="V715" s="1">
        <f t="shared" si="138"/>
        <v>5.91350300563827</v>
      </c>
      <c r="W715" s="1">
        <v>36.04</v>
      </c>
      <c r="X715" s="4">
        <v>119200000</v>
      </c>
      <c r="Y715" s="1">
        <f t="shared" si="139"/>
        <v>18.5963133125955</v>
      </c>
      <c r="Z715" s="1">
        <v>6.73</v>
      </c>
      <c r="AA715" s="1">
        <v>21.59</v>
      </c>
      <c r="AB715" s="1">
        <v>49.95</v>
      </c>
      <c r="AC715" s="1">
        <v>0.138209</v>
      </c>
      <c r="AD715" s="4">
        <v>561200000</v>
      </c>
      <c r="AE715" s="4">
        <v>742800000</v>
      </c>
      <c r="AF715" s="4">
        <f t="shared" si="140"/>
        <v>0.127371765773945</v>
      </c>
      <c r="AG715" s="4">
        <f t="shared" si="141"/>
        <v>0.755519655358105</v>
      </c>
      <c r="AH715" s="3">
        <v>2.487208</v>
      </c>
      <c r="AI715" s="4">
        <v>1224000000</v>
      </c>
      <c r="AJ715" s="4">
        <v>977200000</v>
      </c>
      <c r="AK715" s="4">
        <f t="shared" si="142"/>
        <v>0.551778656126482</v>
      </c>
      <c r="AL715" s="4">
        <f t="shared" si="143"/>
        <v>0.691134952004517</v>
      </c>
      <c r="AM715" s="1">
        <v>33.33</v>
      </c>
      <c r="AN715" s="1">
        <v>0.5781</v>
      </c>
    </row>
    <row r="716" spans="1:40">
      <c r="A716" s="1">
        <v>300376</v>
      </c>
      <c r="B716" s="1">
        <v>2018</v>
      </c>
      <c r="C716" s="4">
        <v>4090000000</v>
      </c>
      <c r="D716" s="4">
        <v>145400000</v>
      </c>
      <c r="E716" s="4">
        <v>4652000000</v>
      </c>
      <c r="F716" s="2">
        <f t="shared" si="132"/>
        <v>4235400000</v>
      </c>
      <c r="G716" s="2">
        <f t="shared" si="133"/>
        <v>22.1667436115938</v>
      </c>
      <c r="H716" s="2">
        <f t="shared" si="134"/>
        <v>0.910447119518487</v>
      </c>
      <c r="I716" s="5">
        <v>690</v>
      </c>
      <c r="J716" s="5">
        <v>638</v>
      </c>
      <c r="K716" s="5">
        <f t="shared" si="135"/>
        <v>6.53813982376767</v>
      </c>
      <c r="L716" s="5">
        <f t="shared" si="136"/>
        <v>6.45990445437754</v>
      </c>
      <c r="M716" s="4">
        <v>11950000000</v>
      </c>
      <c r="N716" s="4">
        <f t="shared" si="137"/>
        <v>23.2039971153239</v>
      </c>
      <c r="O716" s="4">
        <v>4981000000</v>
      </c>
      <c r="P716" s="4">
        <v>2328000000</v>
      </c>
      <c r="Q716" s="1">
        <v>0.5833</v>
      </c>
      <c r="R716" s="1">
        <v>0.0664</v>
      </c>
      <c r="S716" s="1">
        <v>0.0485</v>
      </c>
      <c r="T716" s="1">
        <v>0.1164</v>
      </c>
      <c r="U716" s="1">
        <v>618</v>
      </c>
      <c r="V716" s="1">
        <f t="shared" si="138"/>
        <v>6.4281052726846</v>
      </c>
      <c r="W716" s="1">
        <v>41.37</v>
      </c>
      <c r="X716" s="4">
        <v>196700000</v>
      </c>
      <c r="Y716" s="1">
        <f t="shared" si="139"/>
        <v>19.0971902833593</v>
      </c>
      <c r="Z716" s="1">
        <v>4.23</v>
      </c>
      <c r="AA716" s="1">
        <v>56.19</v>
      </c>
      <c r="AB716" s="1">
        <v>75.07</v>
      </c>
      <c r="AC716" s="1">
        <v>0.048502</v>
      </c>
      <c r="AD716" s="4">
        <v>381800000</v>
      </c>
      <c r="AE716" s="4">
        <v>6973000000</v>
      </c>
      <c r="AF716" s="4">
        <f t="shared" si="140"/>
        <v>0.0319497907949791</v>
      </c>
      <c r="AG716" s="4">
        <f t="shared" si="141"/>
        <v>0.0547540513408863</v>
      </c>
      <c r="AH716" s="3">
        <v>2.569621</v>
      </c>
      <c r="AI716" s="4">
        <v>4215000000</v>
      </c>
      <c r="AJ716" s="4">
        <v>3465000000</v>
      </c>
      <c r="AK716" s="4">
        <f t="shared" si="142"/>
        <v>0.744840928632846</v>
      </c>
      <c r="AL716" s="4">
        <f t="shared" si="143"/>
        <v>0.906061908856406</v>
      </c>
      <c r="AM716" s="1">
        <v>42.86</v>
      </c>
      <c r="AN716" s="1">
        <v>0.3495</v>
      </c>
    </row>
    <row r="717" spans="1:40">
      <c r="A717" s="1">
        <v>300376</v>
      </c>
      <c r="B717" s="1">
        <v>2019</v>
      </c>
      <c r="C717" s="4">
        <v>4252000000</v>
      </c>
      <c r="D717" s="4">
        <v>135100000</v>
      </c>
      <c r="E717" s="4">
        <v>3347000000</v>
      </c>
      <c r="F717" s="2">
        <f t="shared" si="132"/>
        <v>4387100000</v>
      </c>
      <c r="G717" s="2">
        <f t="shared" si="133"/>
        <v>22.2019342534912</v>
      </c>
      <c r="H717" s="2">
        <f t="shared" si="134"/>
        <v>1.31075590080669</v>
      </c>
      <c r="I717" s="5">
        <v>737</v>
      </c>
      <c r="J717" s="5">
        <v>658</v>
      </c>
      <c r="K717" s="5">
        <f t="shared" si="135"/>
        <v>6.60394382460047</v>
      </c>
      <c r="L717" s="5">
        <f t="shared" si="136"/>
        <v>6.49072353450251</v>
      </c>
      <c r="M717" s="4">
        <v>12680000000</v>
      </c>
      <c r="N717" s="4">
        <f t="shared" si="137"/>
        <v>23.2632917859555</v>
      </c>
      <c r="O717" s="4">
        <v>5510000000</v>
      </c>
      <c r="P717" s="4">
        <v>2320000000</v>
      </c>
      <c r="Q717" s="1">
        <v>0.5654</v>
      </c>
      <c r="R717" s="1">
        <v>0.056</v>
      </c>
      <c r="S717" s="1">
        <v>0.0333</v>
      </c>
      <c r="T717" s="1">
        <v>0.0767</v>
      </c>
      <c r="U717" s="1">
        <v>597</v>
      </c>
      <c r="V717" s="1">
        <f t="shared" si="138"/>
        <v>6.39359075395063</v>
      </c>
      <c r="W717" s="1">
        <v>34.35</v>
      </c>
      <c r="X717" s="4">
        <v>149800000</v>
      </c>
      <c r="Y717" s="1">
        <f t="shared" si="139"/>
        <v>18.8248116290474</v>
      </c>
      <c r="Z717" s="1">
        <v>3.87</v>
      </c>
      <c r="AA717" s="1">
        <v>56.04</v>
      </c>
      <c r="AB717" s="1">
        <v>76.05</v>
      </c>
      <c r="AC717" s="1">
        <v>0.033336</v>
      </c>
      <c r="AD717" s="4">
        <v>-475000000</v>
      </c>
      <c r="AE717" s="4">
        <v>7167000000</v>
      </c>
      <c r="AF717" s="4">
        <f t="shared" si="140"/>
        <v>-0.0374605678233439</v>
      </c>
      <c r="AG717" s="4">
        <f t="shared" si="141"/>
        <v>-0.0662759871633878</v>
      </c>
      <c r="AH717" s="3">
        <v>3.787905</v>
      </c>
      <c r="AI717" s="4">
        <v>2886000000</v>
      </c>
      <c r="AJ717" s="4">
        <v>2194000000</v>
      </c>
      <c r="AK717" s="4">
        <f t="shared" si="142"/>
        <v>0.65551239916343</v>
      </c>
      <c r="AL717" s="4">
        <f t="shared" si="143"/>
        <v>0.862264714669854</v>
      </c>
      <c r="AM717" s="1">
        <v>42.86</v>
      </c>
      <c r="AN717" s="1">
        <v>0.4948</v>
      </c>
    </row>
    <row r="718" spans="1:40">
      <c r="A718" s="1">
        <v>300376</v>
      </c>
      <c r="B718" s="1">
        <v>2020</v>
      </c>
      <c r="C718" s="4">
        <v>3933000000</v>
      </c>
      <c r="D718" s="4">
        <v>131900000</v>
      </c>
      <c r="E718" s="4">
        <v>4171000000</v>
      </c>
      <c r="F718" s="2">
        <f t="shared" si="132"/>
        <v>4064900000</v>
      </c>
      <c r="G718" s="2">
        <f t="shared" si="133"/>
        <v>22.1256549793976</v>
      </c>
      <c r="H718" s="2">
        <f t="shared" si="134"/>
        <v>0.974562455046751</v>
      </c>
      <c r="I718" s="5">
        <v>761</v>
      </c>
      <c r="J718" s="5">
        <v>667</v>
      </c>
      <c r="K718" s="5">
        <f t="shared" si="135"/>
        <v>6.63594655568665</v>
      </c>
      <c r="L718" s="5">
        <f t="shared" si="136"/>
        <v>6.50428817353665</v>
      </c>
      <c r="M718" s="4">
        <v>13300000000</v>
      </c>
      <c r="N718" s="4">
        <f t="shared" si="137"/>
        <v>23.3110298721741</v>
      </c>
      <c r="O718" s="4">
        <v>6067000000</v>
      </c>
      <c r="P718" s="4">
        <v>2313000000</v>
      </c>
      <c r="Q718" s="1">
        <v>0.5437</v>
      </c>
      <c r="R718" s="1">
        <v>0.0564</v>
      </c>
      <c r="S718" s="1">
        <v>0.0361</v>
      </c>
      <c r="T718" s="1">
        <v>0.0791</v>
      </c>
      <c r="U718" s="1">
        <v>590</v>
      </c>
      <c r="V718" s="1">
        <f t="shared" si="138"/>
        <v>6.3818160174061</v>
      </c>
      <c r="W718" s="1">
        <v>34.79</v>
      </c>
      <c r="X718" s="4">
        <v>135800000</v>
      </c>
      <c r="Y718" s="1">
        <f t="shared" si="139"/>
        <v>18.7266937730889</v>
      </c>
      <c r="Z718" s="1">
        <v>3.26</v>
      </c>
      <c r="AA718" s="1">
        <v>36.86</v>
      </c>
      <c r="AB718" s="1">
        <v>70.14</v>
      </c>
      <c r="AC718" s="1">
        <v>0.036108</v>
      </c>
      <c r="AD718" s="4">
        <v>1172000000</v>
      </c>
      <c r="AE718" s="4">
        <v>7230000000</v>
      </c>
      <c r="AF718" s="4">
        <f t="shared" si="140"/>
        <v>0.0881203007518797</v>
      </c>
      <c r="AG718" s="4">
        <f t="shared" si="141"/>
        <v>0.16210235131397</v>
      </c>
      <c r="AH718" s="3">
        <v>3.188171</v>
      </c>
      <c r="AI718" s="4">
        <v>3699000000</v>
      </c>
      <c r="AJ718" s="4">
        <v>2947000000</v>
      </c>
      <c r="AK718" s="4">
        <f t="shared" si="142"/>
        <v>0.706545192999281</v>
      </c>
      <c r="AL718" s="4">
        <f t="shared" si="143"/>
        <v>0.886837688803644</v>
      </c>
      <c r="AM718" s="1">
        <v>42.86</v>
      </c>
      <c r="AN718" s="1">
        <v>0.4066</v>
      </c>
    </row>
    <row r="719" spans="1:40">
      <c r="A719" s="1">
        <v>300376</v>
      </c>
      <c r="B719" s="1">
        <v>2021</v>
      </c>
      <c r="C719" s="4">
        <v>3790000000</v>
      </c>
      <c r="D719" s="4">
        <v>134400000</v>
      </c>
      <c r="E719" s="4">
        <v>4297000000</v>
      </c>
      <c r="F719" s="2">
        <f t="shared" si="132"/>
        <v>3924400000</v>
      </c>
      <c r="G719" s="2">
        <f t="shared" si="133"/>
        <v>22.0904793102535</v>
      </c>
      <c r="H719" s="2">
        <f t="shared" si="134"/>
        <v>0.913288340702816</v>
      </c>
      <c r="I719" s="5">
        <v>787</v>
      </c>
      <c r="J719" s="5">
        <v>679</v>
      </c>
      <c r="K719" s="5">
        <f t="shared" si="135"/>
        <v>6.66949808985788</v>
      </c>
      <c r="L719" s="5">
        <f t="shared" si="136"/>
        <v>6.52209279817015</v>
      </c>
      <c r="M719" s="4">
        <v>13420000000</v>
      </c>
      <c r="N719" s="4">
        <f t="shared" si="137"/>
        <v>23.3200119684899</v>
      </c>
      <c r="O719" s="4">
        <v>6428000000</v>
      </c>
      <c r="P719" s="4">
        <v>2321000000</v>
      </c>
      <c r="Q719" s="1">
        <v>0.5212</v>
      </c>
      <c r="R719" s="1">
        <v>0.0576</v>
      </c>
      <c r="S719" s="1">
        <v>0.0399</v>
      </c>
      <c r="T719" s="1">
        <v>0.0833</v>
      </c>
      <c r="U719" s="1">
        <v>631</v>
      </c>
      <c r="V719" s="1">
        <f t="shared" si="138"/>
        <v>6.44888939414686</v>
      </c>
      <c r="W719" s="1">
        <v>36.47</v>
      </c>
      <c r="X719" s="4">
        <v>146200000</v>
      </c>
      <c r="Y719" s="1">
        <f t="shared" si="139"/>
        <v>18.80048610528</v>
      </c>
      <c r="Z719" s="1">
        <v>3.4</v>
      </c>
      <c r="AA719" s="1">
        <v>31.86</v>
      </c>
      <c r="AB719" s="1">
        <v>61.76</v>
      </c>
      <c r="AC719" s="1">
        <v>0.039891</v>
      </c>
      <c r="AD719" s="4">
        <v>1136000000</v>
      </c>
      <c r="AE719" s="4">
        <v>6996000000</v>
      </c>
      <c r="AF719" s="4">
        <f t="shared" si="140"/>
        <v>0.0846497764530551</v>
      </c>
      <c r="AG719" s="4">
        <f t="shared" si="141"/>
        <v>0.162378502001144</v>
      </c>
      <c r="AH719" s="3">
        <v>3.124045</v>
      </c>
      <c r="AI719" s="4">
        <v>3672000000</v>
      </c>
      <c r="AJ719" s="4">
        <v>2982000000</v>
      </c>
      <c r="AK719" s="4">
        <f t="shared" si="142"/>
        <v>0.693972538980684</v>
      </c>
      <c r="AL719" s="4">
        <f t="shared" si="143"/>
        <v>0.854549685827321</v>
      </c>
      <c r="AM719" s="1">
        <v>42.86</v>
      </c>
      <c r="AN719" s="1">
        <v>0.4026</v>
      </c>
    </row>
    <row r="720" spans="1:40">
      <c r="A720" s="1">
        <v>300376</v>
      </c>
      <c r="B720" s="1">
        <v>2022</v>
      </c>
      <c r="C720" s="4">
        <v>3555000000</v>
      </c>
      <c r="D720" s="4">
        <v>147400000</v>
      </c>
      <c r="E720" s="4">
        <v>4742000000</v>
      </c>
      <c r="F720" s="2">
        <f t="shared" si="132"/>
        <v>3702400000</v>
      </c>
      <c r="G720" s="2">
        <f t="shared" si="133"/>
        <v>22.0322470949636</v>
      </c>
      <c r="H720" s="2">
        <f t="shared" si="134"/>
        <v>0.780767608603965</v>
      </c>
      <c r="I720" s="5">
        <v>797</v>
      </c>
      <c r="J720" s="5">
        <v>680</v>
      </c>
      <c r="K720" s="5">
        <f t="shared" si="135"/>
        <v>6.68210859744981</v>
      </c>
      <c r="L720" s="5">
        <f t="shared" si="136"/>
        <v>6.52356230614951</v>
      </c>
      <c r="M720" s="4">
        <v>14080000000</v>
      </c>
      <c r="N720" s="4">
        <f t="shared" si="137"/>
        <v>23.3680211876763</v>
      </c>
      <c r="O720" s="4">
        <v>6873000000</v>
      </c>
      <c r="P720" s="4">
        <v>2327000000</v>
      </c>
      <c r="Q720" s="1">
        <v>0.5118</v>
      </c>
      <c r="R720" s="1">
        <v>0.0469</v>
      </c>
      <c r="S720" s="1">
        <v>0.0292</v>
      </c>
      <c r="T720" s="1">
        <v>0.0599</v>
      </c>
      <c r="U720" s="1">
        <v>677</v>
      </c>
      <c r="V720" s="1">
        <f t="shared" si="138"/>
        <v>6.5191472879404</v>
      </c>
      <c r="W720" s="1">
        <v>35.35</v>
      </c>
      <c r="X720" s="4">
        <v>209400000</v>
      </c>
      <c r="Y720" s="1">
        <f t="shared" si="139"/>
        <v>19.1597568564007</v>
      </c>
      <c r="Z720" s="1">
        <v>4.42</v>
      </c>
      <c r="AA720" s="1">
        <v>31.77</v>
      </c>
      <c r="AB720" s="1">
        <v>60.23</v>
      </c>
      <c r="AC720" s="1">
        <v>0.029247</v>
      </c>
      <c r="AD720" s="4">
        <v>926200000</v>
      </c>
      <c r="AE720" s="4">
        <v>7204000000</v>
      </c>
      <c r="AF720" s="4">
        <f t="shared" si="140"/>
        <v>0.06578125</v>
      </c>
      <c r="AG720" s="4">
        <f t="shared" si="141"/>
        <v>0.128567462520822</v>
      </c>
      <c r="AH720" s="3">
        <v>2.968654</v>
      </c>
      <c r="AI720" s="4">
        <v>4198000000</v>
      </c>
      <c r="AJ720" s="4">
        <v>3435000000</v>
      </c>
      <c r="AK720" s="4">
        <f t="shared" si="142"/>
        <v>0.724377899620413</v>
      </c>
      <c r="AL720" s="4">
        <f t="shared" si="143"/>
        <v>0.885280472374526</v>
      </c>
      <c r="AM720" s="1">
        <v>42.86</v>
      </c>
      <c r="AN720" s="1">
        <v>0.4039</v>
      </c>
    </row>
    <row r="721" spans="1:40">
      <c r="A721" s="1">
        <v>300376</v>
      </c>
      <c r="B721" s="1">
        <v>2023</v>
      </c>
      <c r="C721" s="4">
        <v>2745000000</v>
      </c>
      <c r="D721" s="4">
        <v>162300000</v>
      </c>
      <c r="E721" s="4">
        <v>4793000000</v>
      </c>
      <c r="F721" s="2">
        <f t="shared" si="132"/>
        <v>2907300000</v>
      </c>
      <c r="G721" s="2">
        <f t="shared" si="133"/>
        <v>21.7904906523729</v>
      </c>
      <c r="H721" s="2">
        <f t="shared" si="134"/>
        <v>0.606572084289589</v>
      </c>
      <c r="I721" s="5">
        <v>797</v>
      </c>
      <c r="J721" s="5">
        <v>680</v>
      </c>
      <c r="K721" s="5">
        <f t="shared" si="135"/>
        <v>6.68210859744981</v>
      </c>
      <c r="L721" s="5">
        <f t="shared" si="136"/>
        <v>6.52356230614951</v>
      </c>
      <c r="M721" s="4">
        <v>13690000000</v>
      </c>
      <c r="N721" s="4">
        <f t="shared" si="137"/>
        <v>23.3399314762468</v>
      </c>
      <c r="O721" s="4">
        <v>7344000000</v>
      </c>
      <c r="P721" s="4">
        <v>2328000000</v>
      </c>
      <c r="Q721" s="1">
        <v>0.4635</v>
      </c>
      <c r="R721" s="1">
        <v>0.0581</v>
      </c>
      <c r="S721" s="1">
        <v>0.0384</v>
      </c>
      <c r="T721" s="1">
        <v>0.0716</v>
      </c>
      <c r="U721" s="1">
        <v>788</v>
      </c>
      <c r="V721" s="1">
        <f t="shared" si="138"/>
        <v>6.67076632084587</v>
      </c>
      <c r="W721" s="1">
        <v>34.44</v>
      </c>
      <c r="X721" s="4">
        <v>241000000</v>
      </c>
      <c r="Y721" s="1">
        <f t="shared" si="139"/>
        <v>19.3003074914549</v>
      </c>
      <c r="Z721" s="1">
        <v>5.03</v>
      </c>
      <c r="AA721" s="1">
        <v>31.76</v>
      </c>
      <c r="AB721" s="1">
        <v>60.22</v>
      </c>
      <c r="AC721" s="1">
        <v>0.03843</v>
      </c>
      <c r="AD721" s="4">
        <v>779100000</v>
      </c>
      <c r="AE721" s="4">
        <v>6344000000</v>
      </c>
      <c r="AF721" s="4">
        <f t="shared" si="140"/>
        <v>0.0569101533966399</v>
      </c>
      <c r="AG721" s="4">
        <f t="shared" si="141"/>
        <v>0.12280895334174</v>
      </c>
      <c r="AH721" s="3">
        <v>2.85607</v>
      </c>
      <c r="AI721" s="4">
        <v>4223000000</v>
      </c>
      <c r="AJ721" s="4">
        <v>3375000000</v>
      </c>
      <c r="AK721" s="4">
        <f t="shared" si="142"/>
        <v>0.704151888170248</v>
      </c>
      <c r="AL721" s="4">
        <f t="shared" si="143"/>
        <v>0.881076569997914</v>
      </c>
      <c r="AM721" s="1">
        <v>42.86</v>
      </c>
      <c r="AN721" s="1">
        <v>0.4774</v>
      </c>
    </row>
    <row r="722" spans="1:40">
      <c r="A722" s="1">
        <v>300390</v>
      </c>
      <c r="B722" s="1">
        <v>2018</v>
      </c>
      <c r="C722" s="4">
        <v>210500000</v>
      </c>
      <c r="D722" s="1">
        <v>37560814</v>
      </c>
      <c r="E722" s="4">
        <v>778400000</v>
      </c>
      <c r="F722" s="2">
        <f t="shared" si="132"/>
        <v>248060814</v>
      </c>
      <c r="G722" s="2">
        <f t="shared" si="133"/>
        <v>19.3291844918102</v>
      </c>
      <c r="H722" s="2">
        <f t="shared" si="134"/>
        <v>0.318680387975334</v>
      </c>
      <c r="I722" s="5">
        <v>89</v>
      </c>
      <c r="J722" s="5">
        <v>29</v>
      </c>
      <c r="K722" s="5">
        <f t="shared" si="135"/>
        <v>4.49980967033027</v>
      </c>
      <c r="L722" s="5">
        <f t="shared" si="136"/>
        <v>3.40119738166216</v>
      </c>
      <c r="M722" s="4">
        <v>1134000000</v>
      </c>
      <c r="N722" s="4">
        <f t="shared" si="137"/>
        <v>20.849017042252</v>
      </c>
      <c r="O722" s="4">
        <v>885600000</v>
      </c>
      <c r="P722" s="4">
        <v>344500000</v>
      </c>
      <c r="Q722" s="1">
        <v>0.2192</v>
      </c>
      <c r="R722" s="1">
        <v>0.0551</v>
      </c>
      <c r="S722" s="1">
        <v>0.0469</v>
      </c>
      <c r="T722" s="1">
        <v>0.0601</v>
      </c>
      <c r="U722" s="1">
        <v>229</v>
      </c>
      <c r="V722" s="1">
        <f t="shared" si="138"/>
        <v>5.4380793089232</v>
      </c>
      <c r="W722" s="1">
        <v>17.39</v>
      </c>
      <c r="X722" s="1">
        <v>29690285</v>
      </c>
      <c r="Y722" s="1">
        <f t="shared" si="139"/>
        <v>17.2063304458855</v>
      </c>
      <c r="Z722" s="1">
        <v>3.81</v>
      </c>
      <c r="AA722" s="1">
        <v>34.75</v>
      </c>
      <c r="AB722" s="1">
        <v>58.46</v>
      </c>
      <c r="AC722" s="1">
        <v>0.046928</v>
      </c>
      <c r="AD722" s="4">
        <v>117500000</v>
      </c>
      <c r="AE722" s="4">
        <v>248600000</v>
      </c>
      <c r="AF722" s="4">
        <f t="shared" si="140"/>
        <v>0.103615520282187</v>
      </c>
      <c r="AG722" s="4">
        <f t="shared" si="141"/>
        <v>0.472646822204344</v>
      </c>
      <c r="AH722" s="3">
        <v>1.457183</v>
      </c>
      <c r="AI722" s="4">
        <v>721400000</v>
      </c>
      <c r="AJ722" s="4">
        <v>578400000</v>
      </c>
      <c r="AK722" s="4">
        <f t="shared" si="142"/>
        <v>0.74306269270298</v>
      </c>
      <c r="AL722" s="4">
        <f t="shared" si="143"/>
        <v>0.926772867420349</v>
      </c>
      <c r="AM722" s="1">
        <v>33.33</v>
      </c>
      <c r="AN722" s="1">
        <v>1.692</v>
      </c>
    </row>
    <row r="723" spans="1:40">
      <c r="A723" s="1">
        <v>300390</v>
      </c>
      <c r="B723" s="1">
        <v>2019</v>
      </c>
      <c r="C723" s="4">
        <v>262700000</v>
      </c>
      <c r="D723" s="1">
        <v>34576957</v>
      </c>
      <c r="E723" s="4">
        <v>758100000</v>
      </c>
      <c r="F723" s="2">
        <f t="shared" si="132"/>
        <v>297276957</v>
      </c>
      <c r="G723" s="2">
        <f t="shared" si="133"/>
        <v>19.5101747773963</v>
      </c>
      <c r="H723" s="2">
        <f t="shared" si="134"/>
        <v>0.392134226355362</v>
      </c>
      <c r="I723" s="5">
        <v>101</v>
      </c>
      <c r="J723" s="5">
        <v>31</v>
      </c>
      <c r="K723" s="5">
        <f t="shared" si="135"/>
        <v>4.62497281328427</v>
      </c>
      <c r="L723" s="5">
        <f t="shared" si="136"/>
        <v>3.46573590279973</v>
      </c>
      <c r="M723" s="4">
        <v>1147000000</v>
      </c>
      <c r="N723" s="4">
        <f t="shared" si="137"/>
        <v>20.8604156750936</v>
      </c>
      <c r="O723" s="4">
        <v>897500000</v>
      </c>
      <c r="P723" s="4">
        <v>551300000</v>
      </c>
      <c r="Q723" s="1">
        <v>0.2173</v>
      </c>
      <c r="R723" s="1">
        <v>0.0677</v>
      </c>
      <c r="S723" s="1">
        <v>0.0565</v>
      </c>
      <c r="T723" s="1">
        <v>0.0722</v>
      </c>
      <c r="U723" s="1">
        <v>189</v>
      </c>
      <c r="V723" s="1">
        <f t="shared" si="138"/>
        <v>5.24702407216049</v>
      </c>
      <c r="W723" s="1">
        <v>15.57</v>
      </c>
      <c r="X723" s="1">
        <v>31505239</v>
      </c>
      <c r="Y723" s="1">
        <f t="shared" si="139"/>
        <v>17.265664407427</v>
      </c>
      <c r="Z723" s="1">
        <v>4.16</v>
      </c>
      <c r="AA723" s="1">
        <v>34.75</v>
      </c>
      <c r="AB723" s="1">
        <v>56.29</v>
      </c>
      <c r="AC723" s="1">
        <v>0.056549</v>
      </c>
      <c r="AD723" s="4">
        <v>147200000</v>
      </c>
      <c r="AE723" s="4">
        <v>249100000</v>
      </c>
      <c r="AF723" s="4">
        <f t="shared" si="140"/>
        <v>0.128334786399303</v>
      </c>
      <c r="AG723" s="4">
        <f t="shared" si="141"/>
        <v>0.590927338418306</v>
      </c>
      <c r="AH723" s="3">
        <v>1.512414</v>
      </c>
      <c r="AI723" s="4">
        <v>671500000</v>
      </c>
      <c r="AJ723" s="4">
        <v>532900000</v>
      </c>
      <c r="AK723" s="4">
        <f t="shared" si="142"/>
        <v>0.702941564437409</v>
      </c>
      <c r="AL723" s="4">
        <f t="shared" si="143"/>
        <v>0.885767049201952</v>
      </c>
      <c r="AM723" s="1">
        <v>33.33</v>
      </c>
      <c r="AN723" s="1">
        <v>1.5881</v>
      </c>
    </row>
    <row r="724" spans="1:40">
      <c r="A724" s="1">
        <v>300390</v>
      </c>
      <c r="B724" s="1">
        <v>2020</v>
      </c>
      <c r="C724" s="4">
        <v>925400000</v>
      </c>
      <c r="D724" s="4">
        <v>172900000</v>
      </c>
      <c r="E724" s="4">
        <v>1313000000</v>
      </c>
      <c r="F724" s="2">
        <f t="shared" si="132"/>
        <v>1098300000</v>
      </c>
      <c r="G724" s="2">
        <f t="shared" si="133"/>
        <v>20.8170293667586</v>
      </c>
      <c r="H724" s="2">
        <f t="shared" si="134"/>
        <v>0.836481340441736</v>
      </c>
      <c r="I724" s="5">
        <v>108</v>
      </c>
      <c r="J724" s="5">
        <v>33</v>
      </c>
      <c r="K724" s="5">
        <f t="shared" si="135"/>
        <v>4.69134788222914</v>
      </c>
      <c r="L724" s="5">
        <f t="shared" si="136"/>
        <v>3.52636052461616</v>
      </c>
      <c r="M724" s="4">
        <v>2491000000</v>
      </c>
      <c r="N724" s="4">
        <f t="shared" si="137"/>
        <v>21.6359500732265</v>
      </c>
      <c r="O724" s="4">
        <v>1487000000</v>
      </c>
      <c r="P724" s="4">
        <v>551300000</v>
      </c>
      <c r="Q724" s="1">
        <v>0.4031</v>
      </c>
      <c r="R724" s="1">
        <v>0.1377</v>
      </c>
      <c r="S724" s="1">
        <v>0.1166</v>
      </c>
      <c r="T724" s="1">
        <v>0.1954</v>
      </c>
      <c r="U724" s="1">
        <v>271</v>
      </c>
      <c r="V724" s="1">
        <f t="shared" si="138"/>
        <v>5.605802066296</v>
      </c>
      <c r="W724" s="1">
        <v>16.78</v>
      </c>
      <c r="X724" s="1">
        <v>57112924</v>
      </c>
      <c r="Y724" s="1">
        <f t="shared" si="139"/>
        <v>17.8605409887701</v>
      </c>
      <c r="Z724" s="1">
        <v>4.35</v>
      </c>
      <c r="AA724" s="1">
        <v>27.47</v>
      </c>
      <c r="AB724" s="1">
        <v>51.9</v>
      </c>
      <c r="AC724" s="1">
        <v>0.116638</v>
      </c>
      <c r="AD724" s="4">
        <v>350000000</v>
      </c>
      <c r="AE724" s="4">
        <v>1004000000</v>
      </c>
      <c r="AF724" s="4">
        <f t="shared" si="140"/>
        <v>0.14050582095544</v>
      </c>
      <c r="AG724" s="4">
        <f t="shared" si="141"/>
        <v>0.348605577689243</v>
      </c>
      <c r="AH724" s="3">
        <v>1.896793</v>
      </c>
      <c r="AI724" s="4">
        <v>1001000000</v>
      </c>
      <c r="AJ724" s="4">
        <v>794000000</v>
      </c>
      <c r="AK724" s="4">
        <f t="shared" si="142"/>
        <v>0.604722010662605</v>
      </c>
      <c r="AL724" s="4">
        <f t="shared" si="143"/>
        <v>0.762376237623762</v>
      </c>
      <c r="AM724" s="1">
        <v>33.33</v>
      </c>
      <c r="AN724" s="1">
        <v>1.2298</v>
      </c>
    </row>
    <row r="725" spans="1:40">
      <c r="A725" s="1">
        <v>300390</v>
      </c>
      <c r="B725" s="1">
        <v>2021</v>
      </c>
      <c r="C725" s="4">
        <v>965900000</v>
      </c>
      <c r="D725" s="4">
        <v>108500000</v>
      </c>
      <c r="E725" s="4">
        <v>3398000000</v>
      </c>
      <c r="F725" s="2">
        <f t="shared" si="132"/>
        <v>1074400000</v>
      </c>
      <c r="G725" s="2">
        <f t="shared" si="133"/>
        <v>20.7950282031733</v>
      </c>
      <c r="H725" s="2">
        <f t="shared" si="134"/>
        <v>0.316185991759859</v>
      </c>
      <c r="I725" s="5">
        <v>127</v>
      </c>
      <c r="J725" s="5">
        <v>38</v>
      </c>
      <c r="K725" s="5">
        <f t="shared" si="135"/>
        <v>4.85203026391962</v>
      </c>
      <c r="L725" s="5">
        <f t="shared" si="136"/>
        <v>3.66356164612965</v>
      </c>
      <c r="M725" s="4">
        <v>6256000000</v>
      </c>
      <c r="N725" s="4">
        <f t="shared" si="137"/>
        <v>22.5568068401894</v>
      </c>
      <c r="O725" s="4">
        <v>4064000000</v>
      </c>
      <c r="P725" s="4">
        <v>582900000</v>
      </c>
      <c r="Q725" s="1">
        <v>0.3503</v>
      </c>
      <c r="R725" s="1">
        <v>0.2411</v>
      </c>
      <c r="S725" s="1">
        <v>0.2</v>
      </c>
      <c r="T725" s="1">
        <v>0.3078</v>
      </c>
      <c r="U725" s="1">
        <v>284</v>
      </c>
      <c r="V725" s="1">
        <f t="shared" si="138"/>
        <v>5.65248918026865</v>
      </c>
      <c r="W725" s="1">
        <v>13.09</v>
      </c>
      <c r="X725" s="1">
        <v>52490328</v>
      </c>
      <c r="Y725" s="1">
        <f t="shared" si="139"/>
        <v>17.7761394820183</v>
      </c>
      <c r="Z725" s="1">
        <v>1.54</v>
      </c>
      <c r="AA725" s="1">
        <v>25.98</v>
      </c>
      <c r="AB725" s="1">
        <v>43.59</v>
      </c>
      <c r="AC725" s="1">
        <v>0.199985</v>
      </c>
      <c r="AD725" s="4">
        <v>180500000</v>
      </c>
      <c r="AE725" s="4">
        <v>2191000000</v>
      </c>
      <c r="AF725" s="4">
        <f t="shared" si="140"/>
        <v>0.0288523017902813</v>
      </c>
      <c r="AG725" s="4">
        <f t="shared" si="141"/>
        <v>0.0823824737562757</v>
      </c>
      <c r="AH725" s="3">
        <v>1.841232</v>
      </c>
      <c r="AI725" s="4">
        <v>1949000000</v>
      </c>
      <c r="AJ725" s="4">
        <v>1661000000</v>
      </c>
      <c r="AK725" s="4">
        <f t="shared" si="142"/>
        <v>0.488816951147734</v>
      </c>
      <c r="AL725" s="4">
        <f t="shared" si="143"/>
        <v>0.57357268981754</v>
      </c>
      <c r="AM725" s="1">
        <v>33.33</v>
      </c>
      <c r="AN725" s="1">
        <v>0.6387</v>
      </c>
    </row>
    <row r="726" spans="1:40">
      <c r="A726" s="1">
        <v>300390</v>
      </c>
      <c r="B726" s="1">
        <v>2022</v>
      </c>
      <c r="C726" s="4">
        <v>1703000000</v>
      </c>
      <c r="D726" s="4">
        <v>287100000</v>
      </c>
      <c r="E726" s="4">
        <v>17030000000</v>
      </c>
      <c r="F726" s="2">
        <f t="shared" si="132"/>
        <v>1990100000</v>
      </c>
      <c r="G726" s="2">
        <f t="shared" si="133"/>
        <v>21.4114507256765</v>
      </c>
      <c r="H726" s="2">
        <f t="shared" si="134"/>
        <v>0.116858485026424</v>
      </c>
      <c r="I726" s="5">
        <v>130</v>
      </c>
      <c r="J726" s="5">
        <v>38</v>
      </c>
      <c r="K726" s="5">
        <f t="shared" si="135"/>
        <v>4.87519732320115</v>
      </c>
      <c r="L726" s="5">
        <f t="shared" si="136"/>
        <v>3.66356164612965</v>
      </c>
      <c r="M726" s="4">
        <v>20270000000</v>
      </c>
      <c r="N726" s="4">
        <f t="shared" si="137"/>
        <v>23.7324077974103</v>
      </c>
      <c r="O726" s="4">
        <v>14070000000</v>
      </c>
      <c r="P726" s="4">
        <v>640400000</v>
      </c>
      <c r="Q726" s="1">
        <v>0.3057</v>
      </c>
      <c r="R726" s="1">
        <v>0.5058</v>
      </c>
      <c r="S726" s="1">
        <v>0.4346</v>
      </c>
      <c r="T726" s="1">
        <v>0.6259</v>
      </c>
      <c r="U726" s="1">
        <v>394</v>
      </c>
      <c r="V726" s="1">
        <f t="shared" si="138"/>
        <v>5.97888576490112</v>
      </c>
      <c r="W726" s="1">
        <v>13.44</v>
      </c>
      <c r="X726" s="1">
        <v>60057337</v>
      </c>
      <c r="Y726" s="1">
        <f t="shared" si="139"/>
        <v>17.9108102805421</v>
      </c>
      <c r="Z726" s="1">
        <v>0.35</v>
      </c>
      <c r="AA726" s="1">
        <v>23.64</v>
      </c>
      <c r="AB726" s="1">
        <v>40.75</v>
      </c>
      <c r="AC726" s="1">
        <v>0.434588</v>
      </c>
      <c r="AD726" s="4">
        <v>6394000000</v>
      </c>
      <c r="AE726" s="4">
        <v>6195000000</v>
      </c>
      <c r="AF726" s="4">
        <f t="shared" si="140"/>
        <v>0.315441539220523</v>
      </c>
      <c r="AG726" s="4">
        <f t="shared" si="141"/>
        <v>1.03212267958031</v>
      </c>
      <c r="AH726" s="3">
        <v>1.19007</v>
      </c>
      <c r="AI726" s="4">
        <v>6654000000</v>
      </c>
      <c r="AJ726" s="4">
        <v>6055000000</v>
      </c>
      <c r="AK726" s="4">
        <f t="shared" si="142"/>
        <v>0.35554903112155</v>
      </c>
      <c r="AL726" s="4">
        <f t="shared" si="143"/>
        <v>0.390722254844392</v>
      </c>
      <c r="AM726" s="1">
        <v>33.33</v>
      </c>
      <c r="AN726" s="1">
        <v>0.1721</v>
      </c>
    </row>
    <row r="727" spans="1:40">
      <c r="A727" s="1">
        <v>300390</v>
      </c>
      <c r="B727" s="1">
        <v>2023</v>
      </c>
      <c r="C727" s="4">
        <v>4748000000</v>
      </c>
      <c r="D727" s="4">
        <v>350100000</v>
      </c>
      <c r="E727" s="4">
        <v>10470000000</v>
      </c>
      <c r="F727" s="2">
        <f t="shared" si="132"/>
        <v>5098100000</v>
      </c>
      <c r="G727" s="2">
        <f t="shared" si="133"/>
        <v>22.3521337582435</v>
      </c>
      <c r="H727" s="2">
        <f t="shared" si="134"/>
        <v>0.486924546322827</v>
      </c>
      <c r="I727" s="5">
        <v>130</v>
      </c>
      <c r="J727" s="5">
        <v>38</v>
      </c>
      <c r="K727" s="5">
        <f t="shared" si="135"/>
        <v>4.87519732320115</v>
      </c>
      <c r="L727" s="5">
        <f t="shared" si="136"/>
        <v>3.66356164612965</v>
      </c>
      <c r="M727" s="4">
        <v>18870000000</v>
      </c>
      <c r="N727" s="4">
        <f t="shared" si="137"/>
        <v>23.6608391963269</v>
      </c>
      <c r="O727" s="4">
        <v>14550000000</v>
      </c>
      <c r="P727" s="4">
        <v>837500000</v>
      </c>
      <c r="Q727" s="1">
        <v>0.2288</v>
      </c>
      <c r="R727" s="1">
        <v>0.1209</v>
      </c>
      <c r="S727" s="1">
        <v>0.1122</v>
      </c>
      <c r="T727" s="1">
        <v>0.1455</v>
      </c>
      <c r="U727" s="1">
        <v>528</v>
      </c>
      <c r="V727" s="1">
        <f t="shared" si="138"/>
        <v>6.2709884318583</v>
      </c>
      <c r="W727" s="1">
        <v>13.65</v>
      </c>
      <c r="X727" s="1">
        <v>90398094</v>
      </c>
      <c r="Y727" s="1">
        <f t="shared" si="139"/>
        <v>18.3197337410693</v>
      </c>
      <c r="Z727" s="1">
        <v>0.86</v>
      </c>
      <c r="AA727" s="1">
        <v>23.5</v>
      </c>
      <c r="AB727" s="1">
        <v>38.55</v>
      </c>
      <c r="AC727" s="1">
        <v>0.112206</v>
      </c>
      <c r="AD727" s="4">
        <v>4172000000</v>
      </c>
      <c r="AE727" s="4">
        <v>4316000000</v>
      </c>
      <c r="AF727" s="4">
        <f t="shared" si="140"/>
        <v>0.221091679915209</v>
      </c>
      <c r="AG727" s="4">
        <f t="shared" si="141"/>
        <v>0.96663577386469</v>
      </c>
      <c r="AH727" s="3">
        <v>1.802315</v>
      </c>
      <c r="AI727" s="4">
        <v>8068000000</v>
      </c>
      <c r="AJ727" s="4">
        <v>7546000000</v>
      </c>
      <c r="AK727" s="4">
        <f t="shared" si="142"/>
        <v>0.7207258834766</v>
      </c>
      <c r="AL727" s="4">
        <f t="shared" si="143"/>
        <v>0.770582617000955</v>
      </c>
      <c r="AM727" s="1">
        <v>33.33</v>
      </c>
      <c r="AN727" s="1">
        <v>0.3696</v>
      </c>
    </row>
    <row r="728" spans="1:40">
      <c r="A728" s="1">
        <v>300393</v>
      </c>
      <c r="B728" s="1">
        <v>2018</v>
      </c>
      <c r="C728" s="4">
        <v>1520000000</v>
      </c>
      <c r="D728" s="4">
        <v>136300000</v>
      </c>
      <c r="E728" s="4">
        <v>2692000000</v>
      </c>
      <c r="F728" s="2">
        <f t="shared" si="132"/>
        <v>1656300000</v>
      </c>
      <c r="G728" s="2">
        <f t="shared" si="133"/>
        <v>21.2278520359224</v>
      </c>
      <c r="H728" s="2">
        <f t="shared" si="134"/>
        <v>0.615267459138187</v>
      </c>
      <c r="I728" s="5">
        <v>95</v>
      </c>
      <c r="J728" s="5">
        <v>23</v>
      </c>
      <c r="K728" s="5">
        <f t="shared" si="135"/>
        <v>4.56434819146784</v>
      </c>
      <c r="L728" s="5">
        <f t="shared" si="136"/>
        <v>3.17805383034795</v>
      </c>
      <c r="M728" s="4">
        <v>6002000000</v>
      </c>
      <c r="N728" s="4">
        <f t="shared" si="137"/>
        <v>22.5153585839646</v>
      </c>
      <c r="O728" s="4">
        <v>2568000000</v>
      </c>
      <c r="P728" s="4">
        <v>241000000</v>
      </c>
      <c r="Q728" s="1">
        <v>0.5721</v>
      </c>
      <c r="R728" s="1">
        <v>0.037</v>
      </c>
      <c r="S728" s="1">
        <v>0.0218</v>
      </c>
      <c r="T728" s="1">
        <v>0.0508</v>
      </c>
      <c r="U728" s="1">
        <v>339</v>
      </c>
      <c r="V728" s="1">
        <f t="shared" si="138"/>
        <v>5.82894561761021</v>
      </c>
      <c r="W728" s="1">
        <v>19.71</v>
      </c>
      <c r="X728" s="4">
        <v>111000000</v>
      </c>
      <c r="Y728" s="1">
        <f t="shared" si="139"/>
        <v>18.5250407592766</v>
      </c>
      <c r="Z728" s="1">
        <v>4.12</v>
      </c>
      <c r="AA728" s="1">
        <v>36.82</v>
      </c>
      <c r="AB728" s="1">
        <v>76.94</v>
      </c>
      <c r="AC728" s="1">
        <v>0.021755</v>
      </c>
      <c r="AD728" s="1">
        <v>11047856</v>
      </c>
      <c r="AE728" s="4">
        <v>3434000000</v>
      </c>
      <c r="AF728" s="4">
        <f t="shared" si="140"/>
        <v>0.00184069576807731</v>
      </c>
      <c r="AG728" s="4">
        <f t="shared" si="141"/>
        <v>0.0032171974373908</v>
      </c>
      <c r="AH728" s="3">
        <v>2.229518</v>
      </c>
      <c r="AI728" s="4">
        <v>2594000000</v>
      </c>
      <c r="AJ728" s="4">
        <v>2126000000</v>
      </c>
      <c r="AK728" s="4">
        <f t="shared" si="142"/>
        <v>0.789747399702823</v>
      </c>
      <c r="AL728" s="4">
        <f t="shared" si="143"/>
        <v>0.963595839524517</v>
      </c>
      <c r="AM728" s="1">
        <v>42.86</v>
      </c>
      <c r="AN728" s="1">
        <v>0.639</v>
      </c>
    </row>
    <row r="729" spans="1:40">
      <c r="A729" s="1">
        <v>300393</v>
      </c>
      <c r="B729" s="1">
        <v>2019</v>
      </c>
      <c r="C729" s="4">
        <v>2415000000</v>
      </c>
      <c r="D729" s="4">
        <v>131300000</v>
      </c>
      <c r="E729" s="4">
        <v>3478000000</v>
      </c>
      <c r="F729" s="2">
        <f t="shared" si="132"/>
        <v>2546300000</v>
      </c>
      <c r="G729" s="2">
        <f t="shared" si="133"/>
        <v>21.6579071620332</v>
      </c>
      <c r="H729" s="2">
        <f t="shared" si="134"/>
        <v>0.732116158711903</v>
      </c>
      <c r="I729" s="5">
        <v>124</v>
      </c>
      <c r="J729" s="5">
        <v>25</v>
      </c>
      <c r="K729" s="5">
        <f t="shared" si="135"/>
        <v>4.8283137373023</v>
      </c>
      <c r="L729" s="5">
        <f t="shared" si="136"/>
        <v>3.25809653802148</v>
      </c>
      <c r="M729" s="4">
        <v>8595000000</v>
      </c>
      <c r="N729" s="4">
        <f t="shared" si="137"/>
        <v>22.8744464757812</v>
      </c>
      <c r="O729" s="4">
        <v>3501000000</v>
      </c>
      <c r="P729" s="4">
        <v>359100000</v>
      </c>
      <c r="Q729" s="1">
        <v>0.5927</v>
      </c>
      <c r="R729" s="1">
        <v>0.0532</v>
      </c>
      <c r="S729" s="1">
        <v>0.0304</v>
      </c>
      <c r="T729" s="1">
        <v>0.0746</v>
      </c>
      <c r="U729" s="1">
        <v>472</v>
      </c>
      <c r="V729" s="1">
        <f t="shared" si="138"/>
        <v>6.15909538849193</v>
      </c>
      <c r="W729" s="1">
        <v>20.11</v>
      </c>
      <c r="X729" s="4">
        <v>121700000</v>
      </c>
      <c r="Y729" s="1">
        <f t="shared" si="139"/>
        <v>18.6170695579578</v>
      </c>
      <c r="Z729" s="1">
        <v>3.5</v>
      </c>
      <c r="AA729" s="1">
        <v>28.89</v>
      </c>
      <c r="AB729" s="1">
        <v>68.71</v>
      </c>
      <c r="AC729" s="1">
        <v>0.030398</v>
      </c>
      <c r="AD729" s="4">
        <v>110700000</v>
      </c>
      <c r="AE729" s="4">
        <v>5094000000</v>
      </c>
      <c r="AF729" s="4">
        <f t="shared" si="140"/>
        <v>0.0128795811518325</v>
      </c>
      <c r="AG729" s="4">
        <f t="shared" si="141"/>
        <v>0.0217314487632509</v>
      </c>
      <c r="AH729" s="3">
        <v>2.471317</v>
      </c>
      <c r="AI729" s="4">
        <v>3020000000</v>
      </c>
      <c r="AJ729" s="4">
        <v>2542000000</v>
      </c>
      <c r="AK729" s="4">
        <f t="shared" si="142"/>
        <v>0.730879815986199</v>
      </c>
      <c r="AL729" s="4">
        <f t="shared" si="143"/>
        <v>0.868315123634273</v>
      </c>
      <c r="AM729" s="1">
        <v>50</v>
      </c>
      <c r="AN729" s="1">
        <v>0.6748</v>
      </c>
    </row>
    <row r="730" spans="1:40">
      <c r="A730" s="1">
        <v>300393</v>
      </c>
      <c r="B730" s="1">
        <v>2020</v>
      </c>
      <c r="C730" s="4">
        <v>2717000000</v>
      </c>
      <c r="D730" s="4">
        <v>127800000</v>
      </c>
      <c r="E730" s="4">
        <v>5085000000</v>
      </c>
      <c r="F730" s="2">
        <f t="shared" si="132"/>
        <v>2844800000</v>
      </c>
      <c r="G730" s="2">
        <f t="shared" si="133"/>
        <v>21.7687586032839</v>
      </c>
      <c r="H730" s="2">
        <f t="shared" si="134"/>
        <v>0.55944936086529</v>
      </c>
      <c r="I730" s="5">
        <v>107</v>
      </c>
      <c r="J730" s="5">
        <v>30</v>
      </c>
      <c r="K730" s="5">
        <f t="shared" si="135"/>
        <v>4.68213122712422</v>
      </c>
      <c r="L730" s="5">
        <f t="shared" si="136"/>
        <v>3.43398720448515</v>
      </c>
      <c r="M730" s="4">
        <v>9717000000</v>
      </c>
      <c r="N730" s="4">
        <f t="shared" si="137"/>
        <v>22.9971427658037</v>
      </c>
      <c r="O730" s="4">
        <v>4440000000</v>
      </c>
      <c r="P730" s="4">
        <v>778300000</v>
      </c>
      <c r="Q730" s="1">
        <v>0.543</v>
      </c>
      <c r="R730" s="1">
        <v>0.0214</v>
      </c>
      <c r="S730" s="1">
        <v>0.0151</v>
      </c>
      <c r="T730" s="1">
        <v>0.0331</v>
      </c>
      <c r="U730" s="1">
        <v>395</v>
      </c>
      <c r="V730" s="1">
        <f t="shared" si="138"/>
        <v>5.98141421125448</v>
      </c>
      <c r="W730" s="1">
        <v>14.03</v>
      </c>
      <c r="X730" s="4">
        <v>174200000</v>
      </c>
      <c r="Y730" s="1">
        <f t="shared" si="139"/>
        <v>18.9757146223827</v>
      </c>
      <c r="Z730" s="1">
        <v>3.43</v>
      </c>
      <c r="AA730" s="1">
        <v>21</v>
      </c>
      <c r="AB730" s="1">
        <v>51.77</v>
      </c>
      <c r="AC730" s="1">
        <v>0.015107</v>
      </c>
      <c r="AD730" s="4">
        <v>-180300000</v>
      </c>
      <c r="AE730" s="4">
        <v>5277000000</v>
      </c>
      <c r="AF730" s="4">
        <f t="shared" si="140"/>
        <v>-0.0185551096017289</v>
      </c>
      <c r="AG730" s="4">
        <f t="shared" si="141"/>
        <v>-0.0341671404206936</v>
      </c>
      <c r="AH730" s="3">
        <v>1.910874</v>
      </c>
      <c r="AI730" s="4">
        <v>4621000000</v>
      </c>
      <c r="AJ730" s="4">
        <v>4165000000</v>
      </c>
      <c r="AK730" s="4">
        <f t="shared" si="142"/>
        <v>0.819075712881023</v>
      </c>
      <c r="AL730" s="4">
        <f t="shared" si="143"/>
        <v>0.908751229105211</v>
      </c>
      <c r="AM730" s="1">
        <v>42.86</v>
      </c>
      <c r="AN730" s="1">
        <v>0.5536</v>
      </c>
    </row>
    <row r="731" spans="1:40">
      <c r="A731" s="1">
        <v>300393</v>
      </c>
      <c r="B731" s="1">
        <v>2021</v>
      </c>
      <c r="C731" s="4">
        <v>2228000000</v>
      </c>
      <c r="D731" s="1">
        <v>71835161</v>
      </c>
      <c r="E731" s="4">
        <v>5820000000</v>
      </c>
      <c r="F731" s="2">
        <f t="shared" si="132"/>
        <v>2299835161</v>
      </c>
      <c r="G731" s="2">
        <f t="shared" si="133"/>
        <v>21.5561032881827</v>
      </c>
      <c r="H731" s="2">
        <f t="shared" si="134"/>
        <v>0.395160680584192</v>
      </c>
      <c r="I731" s="5">
        <v>116</v>
      </c>
      <c r="J731" s="5">
        <v>33</v>
      </c>
      <c r="K731" s="5">
        <f t="shared" si="135"/>
        <v>4.76217393479776</v>
      </c>
      <c r="L731" s="5">
        <f t="shared" si="136"/>
        <v>3.52636052461616</v>
      </c>
      <c r="M731" s="4">
        <v>12140000000</v>
      </c>
      <c r="N731" s="4">
        <f t="shared" si="137"/>
        <v>23.2197716225778</v>
      </c>
      <c r="O731" s="4">
        <v>4067000000</v>
      </c>
      <c r="P731" s="4">
        <v>1090000000</v>
      </c>
      <c r="Q731" s="1">
        <v>0.665</v>
      </c>
      <c r="R731" s="1">
        <v>-0.0376</v>
      </c>
      <c r="S731" s="1">
        <v>-0.034</v>
      </c>
      <c r="T731" s="1">
        <v>-0.1014</v>
      </c>
      <c r="U731" s="1">
        <v>486</v>
      </c>
      <c r="V731" s="1">
        <f t="shared" si="138"/>
        <v>6.18826412308259</v>
      </c>
      <c r="W731" s="1">
        <v>18.77</v>
      </c>
      <c r="X731" s="4">
        <v>180600000</v>
      </c>
      <c r="Y731" s="1">
        <f t="shared" si="139"/>
        <v>19.0117951989472</v>
      </c>
      <c r="Z731" s="1">
        <v>3.1</v>
      </c>
      <c r="AA731" s="1">
        <v>16.58</v>
      </c>
      <c r="AB731" s="1">
        <v>45.79</v>
      </c>
      <c r="AC731" s="1">
        <v>-0.033978</v>
      </c>
      <c r="AD731" s="4">
        <v>350800000</v>
      </c>
      <c r="AE731" s="4">
        <v>8072000000</v>
      </c>
      <c r="AF731" s="4">
        <f t="shared" si="140"/>
        <v>0.0288962108731466</v>
      </c>
      <c r="AG731" s="4">
        <f t="shared" si="141"/>
        <v>0.0434588701684836</v>
      </c>
      <c r="AH731" s="3">
        <v>2.085931</v>
      </c>
      <c r="AI731" s="4">
        <v>5673000000</v>
      </c>
      <c r="AJ731" s="4">
        <v>5149000000</v>
      </c>
      <c r="AK731" s="4">
        <f t="shared" si="142"/>
        <v>0.884707903780069</v>
      </c>
      <c r="AL731" s="4">
        <f t="shared" si="143"/>
        <v>0.974742268041237</v>
      </c>
      <c r="AM731" s="1">
        <v>42.86</v>
      </c>
      <c r="AN731" s="1">
        <v>0.4449</v>
      </c>
    </row>
    <row r="732" spans="1:40">
      <c r="A732" s="1">
        <v>300393</v>
      </c>
      <c r="B732" s="1">
        <v>2022</v>
      </c>
      <c r="C732" s="4">
        <v>2775000000</v>
      </c>
      <c r="D732" s="4">
        <v>108200000</v>
      </c>
      <c r="E732" s="4">
        <v>9577000000</v>
      </c>
      <c r="F732" s="2">
        <f t="shared" si="132"/>
        <v>2883200000</v>
      </c>
      <c r="G732" s="2">
        <f t="shared" si="133"/>
        <v>21.7821666253783</v>
      </c>
      <c r="H732" s="2">
        <f t="shared" si="134"/>
        <v>0.301054610003132</v>
      </c>
      <c r="I732" s="5">
        <v>118</v>
      </c>
      <c r="J732" s="5">
        <v>34</v>
      </c>
      <c r="K732" s="5">
        <f t="shared" si="135"/>
        <v>4.77912349311153</v>
      </c>
      <c r="L732" s="5">
        <f t="shared" si="136"/>
        <v>3.55534806148941</v>
      </c>
      <c r="M732" s="4">
        <v>17000000000</v>
      </c>
      <c r="N732" s="4">
        <f t="shared" si="137"/>
        <v>23.5564791810026</v>
      </c>
      <c r="O732" s="4">
        <v>4631000000</v>
      </c>
      <c r="P732" s="4">
        <v>1090000000</v>
      </c>
      <c r="Q732" s="1">
        <v>0.7276</v>
      </c>
      <c r="R732" s="1">
        <v>0.0351</v>
      </c>
      <c r="S732" s="1">
        <v>0.0275</v>
      </c>
      <c r="T732" s="1">
        <v>0.101</v>
      </c>
      <c r="U732" s="1">
        <v>838</v>
      </c>
      <c r="V732" s="1">
        <f t="shared" si="138"/>
        <v>6.73221070646721</v>
      </c>
      <c r="W732" s="1">
        <v>21.39</v>
      </c>
      <c r="X732" s="4">
        <v>291800000</v>
      </c>
      <c r="Y732" s="1">
        <f t="shared" si="139"/>
        <v>19.491579194053</v>
      </c>
      <c r="Z732" s="1">
        <v>3.05</v>
      </c>
      <c r="AA732" s="1">
        <v>16.58</v>
      </c>
      <c r="AB732" s="1">
        <v>38.42</v>
      </c>
      <c r="AC732" s="1">
        <v>0.027522</v>
      </c>
      <c r="AD732" s="4">
        <v>-1161000000</v>
      </c>
      <c r="AE732" s="4">
        <v>12370000000</v>
      </c>
      <c r="AF732" s="4">
        <f t="shared" si="140"/>
        <v>-0.0682941176470588</v>
      </c>
      <c r="AG732" s="4">
        <f t="shared" si="141"/>
        <v>-0.093856103476152</v>
      </c>
      <c r="AH732" s="3">
        <v>1.775466</v>
      </c>
      <c r="AI732" s="4">
        <v>8863000000</v>
      </c>
      <c r="AJ732" s="4">
        <v>8080000000</v>
      </c>
      <c r="AK732" s="4">
        <f t="shared" si="142"/>
        <v>0.843688002506004</v>
      </c>
      <c r="AL732" s="4">
        <f t="shared" si="143"/>
        <v>0.925446381956771</v>
      </c>
      <c r="AM732" s="1">
        <v>42.86</v>
      </c>
      <c r="AN732" s="1">
        <v>0.4091</v>
      </c>
    </row>
    <row r="733" spans="1:40">
      <c r="A733" s="1">
        <v>300393</v>
      </c>
      <c r="B733" s="1">
        <v>2023</v>
      </c>
      <c r="C733" s="4">
        <v>3477000000</v>
      </c>
      <c r="D733" s="4">
        <v>103800000</v>
      </c>
      <c r="E733" s="4">
        <v>12260000000</v>
      </c>
      <c r="F733" s="2">
        <f t="shared" si="132"/>
        <v>3580800000</v>
      </c>
      <c r="G733" s="2">
        <f t="shared" si="133"/>
        <v>21.9988520760819</v>
      </c>
      <c r="H733" s="2">
        <f t="shared" si="134"/>
        <v>0.292071778140294</v>
      </c>
      <c r="I733" s="5">
        <v>118</v>
      </c>
      <c r="J733" s="5">
        <v>34</v>
      </c>
      <c r="K733" s="5">
        <f t="shared" si="135"/>
        <v>4.77912349311153</v>
      </c>
      <c r="L733" s="5">
        <f t="shared" si="136"/>
        <v>3.55534806148941</v>
      </c>
      <c r="M733" s="4">
        <v>17100000000</v>
      </c>
      <c r="N733" s="4">
        <f t="shared" si="137"/>
        <v>23.562344300455</v>
      </c>
      <c r="O733" s="4">
        <v>5227000000</v>
      </c>
      <c r="P733" s="4">
        <v>1090000000</v>
      </c>
      <c r="Q733" s="1">
        <v>0.6943</v>
      </c>
      <c r="R733" s="1">
        <v>0.0456</v>
      </c>
      <c r="S733" s="1">
        <v>0.0348</v>
      </c>
      <c r="T733" s="1">
        <v>0.1137</v>
      </c>
      <c r="U733" s="1">
        <v>965</v>
      </c>
      <c r="V733" s="1">
        <f t="shared" si="138"/>
        <v>6.87316383421252</v>
      </c>
      <c r="W733" s="1">
        <v>23.75</v>
      </c>
      <c r="X733" s="4">
        <v>313400000</v>
      </c>
      <c r="Y733" s="1">
        <f t="shared" si="139"/>
        <v>19.5629908878862</v>
      </c>
      <c r="Z733" s="1">
        <v>2.56</v>
      </c>
      <c r="AA733" s="1">
        <v>16.58</v>
      </c>
      <c r="AB733" s="1">
        <v>36.33</v>
      </c>
      <c r="AC733" s="1">
        <v>0.034763</v>
      </c>
      <c r="AD733" s="4">
        <v>1246000000</v>
      </c>
      <c r="AE733" s="4">
        <v>11870000000</v>
      </c>
      <c r="AF733" s="4">
        <f t="shared" si="140"/>
        <v>0.0728654970760234</v>
      </c>
      <c r="AG733" s="4">
        <f t="shared" si="141"/>
        <v>0.10497051390059</v>
      </c>
      <c r="AH733" s="3">
        <v>1.394801</v>
      </c>
      <c r="AI733" s="4">
        <v>11310000000</v>
      </c>
      <c r="AJ733" s="4">
        <v>10380000000</v>
      </c>
      <c r="AK733" s="4">
        <f t="shared" si="142"/>
        <v>0.846655791190865</v>
      </c>
      <c r="AL733" s="4">
        <f t="shared" si="143"/>
        <v>0.922512234910277</v>
      </c>
      <c r="AM733" s="1">
        <v>33.33</v>
      </c>
      <c r="AN733" s="1">
        <v>0.3315</v>
      </c>
    </row>
    <row r="734" spans="1:40">
      <c r="A734" s="1">
        <v>300407</v>
      </c>
      <c r="B734" s="1">
        <v>2018</v>
      </c>
      <c r="C734" s="4">
        <v>175400000</v>
      </c>
      <c r="D734" s="1">
        <v>23858893</v>
      </c>
      <c r="E734" s="4">
        <v>1622000000</v>
      </c>
      <c r="F734" s="2">
        <f t="shared" si="132"/>
        <v>199258893</v>
      </c>
      <c r="G734" s="2">
        <f t="shared" si="133"/>
        <v>19.11011550701</v>
      </c>
      <c r="H734" s="2">
        <f t="shared" si="134"/>
        <v>0.122847652897657</v>
      </c>
      <c r="I734" s="5">
        <v>53</v>
      </c>
      <c r="J734" s="5">
        <v>18</v>
      </c>
      <c r="K734" s="5">
        <f t="shared" si="135"/>
        <v>3.98898404656427</v>
      </c>
      <c r="L734" s="5">
        <f t="shared" si="136"/>
        <v>2.94443897916644</v>
      </c>
      <c r="M734" s="4">
        <v>2394000000</v>
      </c>
      <c r="N734" s="4">
        <f t="shared" si="137"/>
        <v>21.5962314440822</v>
      </c>
      <c r="O734" s="4">
        <v>1104000000</v>
      </c>
      <c r="P734" s="4">
        <v>276400000</v>
      </c>
      <c r="Q734" s="1">
        <v>0.5387</v>
      </c>
      <c r="R734" s="1">
        <v>0.0206</v>
      </c>
      <c r="S734" s="1">
        <v>0.0062</v>
      </c>
      <c r="T734" s="1">
        <v>0.0135</v>
      </c>
      <c r="U734" s="1">
        <v>265</v>
      </c>
      <c r="V734" s="1">
        <f t="shared" si="138"/>
        <v>5.5834963087817</v>
      </c>
      <c r="W734" s="1">
        <v>19.09</v>
      </c>
      <c r="X734" s="1">
        <v>64032706</v>
      </c>
      <c r="Y734" s="1">
        <f t="shared" si="139"/>
        <v>17.9749045420419</v>
      </c>
      <c r="Z734" s="1">
        <v>3.95</v>
      </c>
      <c r="AA734" s="1">
        <v>24.8</v>
      </c>
      <c r="AB734" s="1">
        <v>49.75</v>
      </c>
      <c r="AC734" s="1">
        <v>0.006232</v>
      </c>
      <c r="AD734" s="1">
        <v>-1114731.2</v>
      </c>
      <c r="AE734" s="4">
        <v>1289000000</v>
      </c>
      <c r="AF734" s="4">
        <f t="shared" si="140"/>
        <v>-0.000465635421888053</v>
      </c>
      <c r="AG734" s="4">
        <f t="shared" si="141"/>
        <v>-0.00086480310318076</v>
      </c>
      <c r="AH734" s="3">
        <v>1.475364</v>
      </c>
      <c r="AI734" s="4">
        <v>1612000000</v>
      </c>
      <c r="AJ734" s="4">
        <v>1291000000</v>
      </c>
      <c r="AK734" s="4">
        <f t="shared" si="142"/>
        <v>0.795930949445129</v>
      </c>
      <c r="AL734" s="4">
        <f t="shared" si="143"/>
        <v>0.99383477188656</v>
      </c>
      <c r="AM734" s="1">
        <v>33.33</v>
      </c>
      <c r="AN734" s="1">
        <v>0.8556</v>
      </c>
    </row>
    <row r="735" spans="1:40">
      <c r="A735" s="1">
        <v>300407</v>
      </c>
      <c r="B735" s="1">
        <v>2019</v>
      </c>
      <c r="C735" s="4">
        <v>212600000</v>
      </c>
      <c r="D735" s="1">
        <v>29993820</v>
      </c>
      <c r="E735" s="4">
        <v>1809000000</v>
      </c>
      <c r="F735" s="2">
        <f t="shared" si="132"/>
        <v>242593820</v>
      </c>
      <c r="G735" s="2">
        <f t="shared" si="133"/>
        <v>19.3068990801184</v>
      </c>
      <c r="H735" s="2">
        <f t="shared" si="134"/>
        <v>0.134103825317855</v>
      </c>
      <c r="I735" s="5">
        <v>61</v>
      </c>
      <c r="J735" s="5">
        <v>19</v>
      </c>
      <c r="K735" s="5">
        <f t="shared" si="135"/>
        <v>4.12713438504509</v>
      </c>
      <c r="L735" s="5">
        <f t="shared" si="136"/>
        <v>2.99573227355399</v>
      </c>
      <c r="M735" s="4">
        <v>2598000000</v>
      </c>
      <c r="N735" s="4">
        <f t="shared" si="137"/>
        <v>21.6780077551948</v>
      </c>
      <c r="O735" s="4">
        <v>1353000000</v>
      </c>
      <c r="P735" s="4">
        <v>305000000</v>
      </c>
      <c r="Q735" s="1">
        <v>0.4791</v>
      </c>
      <c r="R735" s="1">
        <v>0.0386</v>
      </c>
      <c r="S735" s="1">
        <v>0.0263</v>
      </c>
      <c r="T735" s="1">
        <v>0.0505</v>
      </c>
      <c r="U735" s="1">
        <v>282</v>
      </c>
      <c r="V735" s="1">
        <f t="shared" si="138"/>
        <v>5.64544689764324</v>
      </c>
      <c r="W735" s="1">
        <v>20.09</v>
      </c>
      <c r="X735" s="1">
        <v>84129700</v>
      </c>
      <c r="Y735" s="1">
        <f t="shared" si="139"/>
        <v>18.2478702136107</v>
      </c>
      <c r="Z735" s="1">
        <v>4.65</v>
      </c>
      <c r="AA735" s="1">
        <v>19.31</v>
      </c>
      <c r="AB735" s="1">
        <v>50.98</v>
      </c>
      <c r="AC735" s="1">
        <v>0.02632</v>
      </c>
      <c r="AD735" s="4">
        <v>235900000</v>
      </c>
      <c r="AE735" s="4">
        <v>1245000000</v>
      </c>
      <c r="AF735" s="4">
        <f t="shared" si="140"/>
        <v>0.0908006158583526</v>
      </c>
      <c r="AG735" s="4">
        <f t="shared" si="141"/>
        <v>0.189477911646586</v>
      </c>
      <c r="AH735" s="3">
        <v>1.436409</v>
      </c>
      <c r="AI735" s="4">
        <v>1732000000</v>
      </c>
      <c r="AJ735" s="4">
        <v>1399000000</v>
      </c>
      <c r="AK735" s="4">
        <f t="shared" si="142"/>
        <v>0.773355444997236</v>
      </c>
      <c r="AL735" s="4">
        <f t="shared" si="143"/>
        <v>0.957435046987286</v>
      </c>
      <c r="AM735" s="1">
        <v>33.33</v>
      </c>
      <c r="AN735" s="1">
        <v>0.7757</v>
      </c>
    </row>
    <row r="736" spans="1:40">
      <c r="A736" s="1">
        <v>300407</v>
      </c>
      <c r="B736" s="1">
        <v>2020</v>
      </c>
      <c r="C736" s="4">
        <v>226200000</v>
      </c>
      <c r="D736" s="1">
        <v>29851106</v>
      </c>
      <c r="E736" s="4">
        <v>1948000000</v>
      </c>
      <c r="F736" s="2">
        <f t="shared" si="132"/>
        <v>256051106</v>
      </c>
      <c r="G736" s="2">
        <f t="shared" si="133"/>
        <v>19.3608876153324</v>
      </c>
      <c r="H736" s="2">
        <f t="shared" si="134"/>
        <v>0.131443072895277</v>
      </c>
      <c r="I736" s="5">
        <v>72</v>
      </c>
      <c r="J736" s="5">
        <v>24</v>
      </c>
      <c r="K736" s="5">
        <f t="shared" si="135"/>
        <v>4.29045944114839</v>
      </c>
      <c r="L736" s="5">
        <f t="shared" si="136"/>
        <v>3.2188758248682</v>
      </c>
      <c r="M736" s="4">
        <v>2686000000</v>
      </c>
      <c r="N736" s="4">
        <f t="shared" si="137"/>
        <v>21.7113189350475</v>
      </c>
      <c r="O736" s="4">
        <v>1450000000</v>
      </c>
      <c r="P736" s="4">
        <v>305100000</v>
      </c>
      <c r="Q736" s="1">
        <v>0.4604</v>
      </c>
      <c r="R736" s="1">
        <v>0.0438</v>
      </c>
      <c r="S736" s="1">
        <v>0.0317</v>
      </c>
      <c r="T736" s="1">
        <v>0.0587</v>
      </c>
      <c r="U736" s="1">
        <v>278</v>
      </c>
      <c r="V736" s="1">
        <f t="shared" si="138"/>
        <v>5.63121178182137</v>
      </c>
      <c r="W736" s="1">
        <v>18.91</v>
      </c>
      <c r="X736" s="1">
        <v>87363768</v>
      </c>
      <c r="Y736" s="1">
        <f t="shared" si="139"/>
        <v>18.2855912008988</v>
      </c>
      <c r="Z736" s="1">
        <v>4.48</v>
      </c>
      <c r="AA736" s="1">
        <v>19.31</v>
      </c>
      <c r="AB736" s="1">
        <v>51.74</v>
      </c>
      <c r="AC736" s="1">
        <v>0.031664</v>
      </c>
      <c r="AD736" s="4">
        <v>161200000</v>
      </c>
      <c r="AE736" s="4">
        <v>1237000000</v>
      </c>
      <c r="AF736" s="4">
        <f t="shared" si="140"/>
        <v>0.0600148920327625</v>
      </c>
      <c r="AG736" s="4">
        <f t="shared" si="141"/>
        <v>0.130315278900566</v>
      </c>
      <c r="AH736" s="3">
        <v>1.378789</v>
      </c>
      <c r="AI736" s="4">
        <v>1827000000</v>
      </c>
      <c r="AJ736" s="4">
        <v>1450000000</v>
      </c>
      <c r="AK736" s="4">
        <f t="shared" si="142"/>
        <v>0.74435318275154</v>
      </c>
      <c r="AL736" s="4">
        <f t="shared" si="143"/>
        <v>0.93788501026694</v>
      </c>
      <c r="AM736" s="1">
        <v>33.33</v>
      </c>
      <c r="AN736" s="1">
        <v>0.7546</v>
      </c>
    </row>
    <row r="737" spans="1:40">
      <c r="A737" s="1">
        <v>300407</v>
      </c>
      <c r="B737" s="1">
        <v>2021</v>
      </c>
      <c r="C737" s="4">
        <v>283700000</v>
      </c>
      <c r="D737" s="1">
        <v>28162976</v>
      </c>
      <c r="E737" s="4">
        <v>1900000000</v>
      </c>
      <c r="F737" s="2">
        <f t="shared" si="132"/>
        <v>311862976</v>
      </c>
      <c r="G737" s="2">
        <f t="shared" si="133"/>
        <v>19.558074469819</v>
      </c>
      <c r="H737" s="2">
        <f t="shared" si="134"/>
        <v>0.164138408421053</v>
      </c>
      <c r="I737" s="5">
        <v>82</v>
      </c>
      <c r="J737" s="5">
        <v>31</v>
      </c>
      <c r="K737" s="5">
        <f t="shared" si="135"/>
        <v>4.4188406077966</v>
      </c>
      <c r="L737" s="5">
        <f t="shared" si="136"/>
        <v>3.46573590279973</v>
      </c>
      <c r="M737" s="4">
        <v>2830000000</v>
      </c>
      <c r="N737" s="4">
        <f t="shared" si="137"/>
        <v>21.7635425486016</v>
      </c>
      <c r="O737" s="4">
        <v>1456000000</v>
      </c>
      <c r="P737" s="4">
        <v>305100000</v>
      </c>
      <c r="Q737" s="1">
        <v>0.4855</v>
      </c>
      <c r="R737" s="1">
        <v>0.0327</v>
      </c>
      <c r="S737" s="1">
        <v>0.0236</v>
      </c>
      <c r="T737" s="1">
        <v>0.0459</v>
      </c>
      <c r="U737" s="1">
        <v>278</v>
      </c>
      <c r="V737" s="1">
        <f t="shared" si="138"/>
        <v>5.63121178182137</v>
      </c>
      <c r="W737" s="1">
        <v>18.91</v>
      </c>
      <c r="X737" s="1">
        <v>95503120</v>
      </c>
      <c r="Y737" s="1">
        <f t="shared" si="139"/>
        <v>18.3746694750744</v>
      </c>
      <c r="Z737" s="1">
        <v>5.03</v>
      </c>
      <c r="AA737" s="1">
        <v>18.63</v>
      </c>
      <c r="AB737" s="1">
        <v>52.17</v>
      </c>
      <c r="AC737" s="1">
        <v>0.023592</v>
      </c>
      <c r="AD737" s="4">
        <v>125600000</v>
      </c>
      <c r="AE737" s="4">
        <v>1374000000</v>
      </c>
      <c r="AF737" s="4">
        <f t="shared" si="140"/>
        <v>0.0443816254416961</v>
      </c>
      <c r="AG737" s="4">
        <f t="shared" si="141"/>
        <v>0.0914119359534207</v>
      </c>
      <c r="AH737" s="3">
        <v>1.48981</v>
      </c>
      <c r="AI737" s="4">
        <v>1812000000</v>
      </c>
      <c r="AJ737" s="4">
        <v>1421000000</v>
      </c>
      <c r="AK737" s="4">
        <f t="shared" si="142"/>
        <v>0.747894736842105</v>
      </c>
      <c r="AL737" s="4">
        <f t="shared" si="143"/>
        <v>0.953684210526316</v>
      </c>
      <c r="AM737" s="1">
        <v>33.33</v>
      </c>
      <c r="AN737" s="1">
        <v>0.7738</v>
      </c>
    </row>
    <row r="738" spans="1:40">
      <c r="A738" s="1">
        <v>300407</v>
      </c>
      <c r="B738" s="1">
        <v>2022</v>
      </c>
      <c r="C738" s="4">
        <v>246000000</v>
      </c>
      <c r="D738" s="1">
        <v>21666358</v>
      </c>
      <c r="E738" s="4">
        <v>1914000000</v>
      </c>
      <c r="F738" s="2">
        <f t="shared" si="132"/>
        <v>267666358</v>
      </c>
      <c r="G738" s="2">
        <f t="shared" si="133"/>
        <v>19.4052518300667</v>
      </c>
      <c r="H738" s="2">
        <f t="shared" si="134"/>
        <v>0.139846582027168</v>
      </c>
      <c r="I738" s="5">
        <v>85</v>
      </c>
      <c r="J738" s="5">
        <v>28</v>
      </c>
      <c r="K738" s="5">
        <f t="shared" si="135"/>
        <v>4.45434729625351</v>
      </c>
      <c r="L738" s="5">
        <f t="shared" si="136"/>
        <v>3.36729582998647</v>
      </c>
      <c r="M738" s="4">
        <v>2902000000</v>
      </c>
      <c r="N738" s="4">
        <f t="shared" si="137"/>
        <v>21.7886659914084</v>
      </c>
      <c r="O738" s="4">
        <v>1567000000</v>
      </c>
      <c r="P738" s="4">
        <v>305100000</v>
      </c>
      <c r="Q738" s="1">
        <v>0.4601</v>
      </c>
      <c r="R738" s="1">
        <v>0.0427</v>
      </c>
      <c r="S738" s="1">
        <v>0.0308</v>
      </c>
      <c r="T738" s="1">
        <v>0.057</v>
      </c>
      <c r="U738" s="1">
        <v>277</v>
      </c>
      <c r="V738" s="1">
        <f t="shared" si="138"/>
        <v>5.62762111369064</v>
      </c>
      <c r="W738" s="1">
        <v>18.7</v>
      </c>
      <c r="X738" s="1">
        <v>89123221</v>
      </c>
      <c r="Y738" s="1">
        <f t="shared" si="139"/>
        <v>18.3055304757702</v>
      </c>
      <c r="Z738" s="1">
        <v>4.66</v>
      </c>
      <c r="AA738" s="1">
        <v>16.92</v>
      </c>
      <c r="AB738" s="1">
        <v>48.94</v>
      </c>
      <c r="AC738" s="1">
        <v>0.030751</v>
      </c>
      <c r="AD738" s="4">
        <v>114900000</v>
      </c>
      <c r="AE738" s="4">
        <v>1335000000</v>
      </c>
      <c r="AF738" s="4">
        <f t="shared" si="140"/>
        <v>0.0395933838731909</v>
      </c>
      <c r="AG738" s="4">
        <f t="shared" si="141"/>
        <v>0.0860674157303371</v>
      </c>
      <c r="AH738" s="3">
        <v>1.51665</v>
      </c>
      <c r="AI738" s="4">
        <v>1763000000</v>
      </c>
      <c r="AJ738" s="4">
        <v>1369000000</v>
      </c>
      <c r="AK738" s="4">
        <f t="shared" si="142"/>
        <v>0.715256008359457</v>
      </c>
      <c r="AL738" s="4">
        <f t="shared" si="143"/>
        <v>0.92110762800418</v>
      </c>
      <c r="AM738" s="1">
        <v>33.33</v>
      </c>
      <c r="AN738" s="1">
        <v>0.7739</v>
      </c>
    </row>
    <row r="739" spans="1:40">
      <c r="A739" s="1">
        <v>300407</v>
      </c>
      <c r="B739" s="1">
        <v>2023</v>
      </c>
      <c r="C739" s="4">
        <v>248100000</v>
      </c>
      <c r="D739" s="1">
        <v>45441713</v>
      </c>
      <c r="E739" s="4">
        <v>2001000000</v>
      </c>
      <c r="F739" s="2">
        <f t="shared" si="132"/>
        <v>293541713</v>
      </c>
      <c r="G739" s="2">
        <f t="shared" si="133"/>
        <v>19.4975303097915</v>
      </c>
      <c r="H739" s="2">
        <f t="shared" si="134"/>
        <v>0.146697507746127</v>
      </c>
      <c r="I739" s="5">
        <v>85</v>
      </c>
      <c r="J739" s="5">
        <v>28</v>
      </c>
      <c r="K739" s="5">
        <f t="shared" si="135"/>
        <v>4.45434729625351</v>
      </c>
      <c r="L739" s="5">
        <f t="shared" si="136"/>
        <v>3.36729582998647</v>
      </c>
      <c r="M739" s="4">
        <v>3100000000</v>
      </c>
      <c r="N739" s="4">
        <f t="shared" si="137"/>
        <v>21.8546679484375</v>
      </c>
      <c r="O739" s="4">
        <v>1809000000</v>
      </c>
      <c r="P739" s="4">
        <v>318200000</v>
      </c>
      <c r="Q739" s="1">
        <v>0.4162</v>
      </c>
      <c r="R739" s="1">
        <v>0.0395</v>
      </c>
      <c r="S739" s="1">
        <v>0.0298</v>
      </c>
      <c r="T739" s="1">
        <v>0.0511</v>
      </c>
      <c r="U739" s="1">
        <v>299</v>
      </c>
      <c r="V739" s="1">
        <f t="shared" si="138"/>
        <v>5.7037824746562</v>
      </c>
      <c r="W739" s="1">
        <v>19.66</v>
      </c>
      <c r="X739" s="4">
        <v>100200000</v>
      </c>
      <c r="Y739" s="1">
        <f t="shared" si="139"/>
        <v>18.422678746615</v>
      </c>
      <c r="Z739" s="1">
        <v>5.01</v>
      </c>
      <c r="AA739" s="1">
        <v>16.22</v>
      </c>
      <c r="AB739" s="1">
        <v>46.96</v>
      </c>
      <c r="AC739" s="1">
        <v>0.029843</v>
      </c>
      <c r="AD739" s="4">
        <v>217100000</v>
      </c>
      <c r="AE739" s="4">
        <v>1290000000</v>
      </c>
      <c r="AF739" s="4">
        <f t="shared" si="140"/>
        <v>0.0700322580645161</v>
      </c>
      <c r="AG739" s="4">
        <f t="shared" si="141"/>
        <v>0.168294573643411</v>
      </c>
      <c r="AH739" s="3">
        <v>1.549296</v>
      </c>
      <c r="AI739" s="4">
        <v>1907000000</v>
      </c>
      <c r="AJ739" s="4">
        <v>1466000000</v>
      </c>
      <c r="AK739" s="4">
        <f t="shared" si="142"/>
        <v>0.732633683158421</v>
      </c>
      <c r="AL739" s="4">
        <f t="shared" si="143"/>
        <v>0.953023488255872</v>
      </c>
      <c r="AM739" s="1">
        <v>33.33</v>
      </c>
      <c r="AN739" s="1">
        <v>0.7602</v>
      </c>
    </row>
    <row r="740" spans="1:40">
      <c r="A740" s="1">
        <v>300409</v>
      </c>
      <c r="B740" s="1">
        <v>2018</v>
      </c>
      <c r="C740" s="4">
        <v>822100000</v>
      </c>
      <c r="D740" s="4">
        <v>208300000</v>
      </c>
      <c r="E740" s="4">
        <v>3544000000</v>
      </c>
      <c r="F740" s="2">
        <f t="shared" si="132"/>
        <v>1030400000</v>
      </c>
      <c r="G740" s="2">
        <f t="shared" si="133"/>
        <v>20.7532129133144</v>
      </c>
      <c r="H740" s="2">
        <f t="shared" si="134"/>
        <v>0.290744920993228</v>
      </c>
      <c r="I740" s="5">
        <v>43</v>
      </c>
      <c r="J740" s="5">
        <v>18</v>
      </c>
      <c r="K740" s="5">
        <f t="shared" si="135"/>
        <v>3.78418963391826</v>
      </c>
      <c r="L740" s="5">
        <f t="shared" si="136"/>
        <v>2.94443897916644</v>
      </c>
      <c r="M740" s="4">
        <v>5188000000</v>
      </c>
      <c r="N740" s="4">
        <f t="shared" si="137"/>
        <v>22.3696141034006</v>
      </c>
      <c r="O740" s="4">
        <v>2325000000</v>
      </c>
      <c r="P740" s="4">
        <v>448400000</v>
      </c>
      <c r="Q740" s="1">
        <v>0.5518</v>
      </c>
      <c r="R740" s="1">
        <v>0.1108</v>
      </c>
      <c r="S740" s="1">
        <v>0.0742</v>
      </c>
      <c r="T740" s="1">
        <v>0.1656</v>
      </c>
      <c r="U740" s="1">
        <v>420</v>
      </c>
      <c r="V740" s="1">
        <f t="shared" si="138"/>
        <v>6.04263283368238</v>
      </c>
      <c r="W740" s="1">
        <v>25.18</v>
      </c>
      <c r="X740" s="4">
        <v>163700000</v>
      </c>
      <c r="Y740" s="1">
        <f t="shared" si="139"/>
        <v>18.9135460423414</v>
      </c>
      <c r="Z740" s="1">
        <v>4.62</v>
      </c>
      <c r="AA740" s="1">
        <v>31.96</v>
      </c>
      <c r="AB740" s="1">
        <v>58.85</v>
      </c>
      <c r="AC740" s="1">
        <v>0.07424</v>
      </c>
      <c r="AD740" s="4">
        <v>592800000</v>
      </c>
      <c r="AE740" s="4">
        <v>2863000000</v>
      </c>
      <c r="AF740" s="4">
        <f t="shared" si="140"/>
        <v>0.114263685427911</v>
      </c>
      <c r="AG740" s="4">
        <f t="shared" si="141"/>
        <v>0.207055536150891</v>
      </c>
      <c r="AH740" s="3">
        <v>1.463849</v>
      </c>
      <c r="AI740" s="4">
        <v>3117000000</v>
      </c>
      <c r="AJ740" s="4">
        <v>2449000000</v>
      </c>
      <c r="AK740" s="4">
        <f t="shared" si="142"/>
        <v>0.691027088036117</v>
      </c>
      <c r="AL740" s="4">
        <f t="shared" si="143"/>
        <v>0.87951467268623</v>
      </c>
      <c r="AM740" s="1">
        <v>42.86</v>
      </c>
      <c r="AN740" s="1">
        <v>0.4707</v>
      </c>
    </row>
    <row r="741" spans="1:40">
      <c r="A741" s="1">
        <v>300409</v>
      </c>
      <c r="B741" s="1">
        <v>2019</v>
      </c>
      <c r="C741" s="4">
        <v>1022000000</v>
      </c>
      <c r="D741" s="4">
        <v>221800000</v>
      </c>
      <c r="E741" s="4">
        <v>2986000000</v>
      </c>
      <c r="F741" s="2">
        <f t="shared" si="132"/>
        <v>1243800000</v>
      </c>
      <c r="G741" s="2">
        <f t="shared" si="133"/>
        <v>20.9414370466341</v>
      </c>
      <c r="H741" s="2">
        <f t="shared" si="134"/>
        <v>0.416543871399866</v>
      </c>
      <c r="I741" s="5">
        <v>47</v>
      </c>
      <c r="J741" s="5">
        <v>19</v>
      </c>
      <c r="K741" s="5">
        <f t="shared" si="135"/>
        <v>3.87120101090789</v>
      </c>
      <c r="L741" s="5">
        <f t="shared" si="136"/>
        <v>2.99573227355399</v>
      </c>
      <c r="M741" s="4">
        <v>4445000000</v>
      </c>
      <c r="N741" s="4">
        <f t="shared" si="137"/>
        <v>22.2150457059123</v>
      </c>
      <c r="O741" s="4">
        <v>2473000000</v>
      </c>
      <c r="P741" s="4">
        <v>460000000</v>
      </c>
      <c r="Q741" s="1">
        <v>0.4436</v>
      </c>
      <c r="R741" s="1">
        <v>0.0277</v>
      </c>
      <c r="S741" s="1">
        <v>0.0046</v>
      </c>
      <c r="T741" s="1">
        <v>0.0082</v>
      </c>
      <c r="U741" s="1">
        <v>253</v>
      </c>
      <c r="V741" s="1">
        <f t="shared" si="138"/>
        <v>5.53733426701854</v>
      </c>
      <c r="W741" s="1">
        <v>19.14</v>
      </c>
      <c r="X741" s="4">
        <v>135100000</v>
      </c>
      <c r="Y741" s="1">
        <f t="shared" si="139"/>
        <v>18.7215258029304</v>
      </c>
      <c r="Z741" s="1">
        <v>4.52</v>
      </c>
      <c r="AA741" s="1">
        <v>31.16</v>
      </c>
      <c r="AB741" s="1">
        <v>55.94</v>
      </c>
      <c r="AC741" s="1">
        <v>0.004566</v>
      </c>
      <c r="AD741" s="4">
        <v>1041000000</v>
      </c>
      <c r="AE741" s="4">
        <v>1972000000</v>
      </c>
      <c r="AF741" s="4">
        <f t="shared" si="140"/>
        <v>0.234195725534308</v>
      </c>
      <c r="AG741" s="4">
        <f t="shared" si="141"/>
        <v>0.52789046653144</v>
      </c>
      <c r="AH741" s="3">
        <v>1.488409</v>
      </c>
      <c r="AI741" s="4">
        <v>2777000000</v>
      </c>
      <c r="AJ741" s="4">
        <v>2212000000</v>
      </c>
      <c r="AK741" s="4">
        <f t="shared" si="142"/>
        <v>0.740790354989953</v>
      </c>
      <c r="AL741" s="4">
        <f t="shared" si="143"/>
        <v>0.930006697923644</v>
      </c>
      <c r="AM741" s="1">
        <v>42.86</v>
      </c>
      <c r="AN741" s="1">
        <v>0.4427</v>
      </c>
    </row>
    <row r="742" spans="1:40">
      <c r="A742" s="1">
        <v>300409</v>
      </c>
      <c r="B742" s="1">
        <v>2020</v>
      </c>
      <c r="C742" s="4">
        <v>1106000000</v>
      </c>
      <c r="D742" s="4">
        <v>197200000</v>
      </c>
      <c r="E742" s="4">
        <v>3315000000</v>
      </c>
      <c r="F742" s="2">
        <f t="shared" si="132"/>
        <v>1303200000</v>
      </c>
      <c r="G742" s="2">
        <f t="shared" si="133"/>
        <v>20.9880886152521</v>
      </c>
      <c r="H742" s="2">
        <f t="shared" si="134"/>
        <v>0.393122171945701</v>
      </c>
      <c r="I742" s="5">
        <v>50</v>
      </c>
      <c r="J742" s="5">
        <v>18</v>
      </c>
      <c r="K742" s="5">
        <f t="shared" si="135"/>
        <v>3.93182563272433</v>
      </c>
      <c r="L742" s="5">
        <f t="shared" si="136"/>
        <v>2.94443897916644</v>
      </c>
      <c r="M742" s="4">
        <v>4835000000</v>
      </c>
      <c r="N742" s="4">
        <f t="shared" si="137"/>
        <v>22.2991469658517</v>
      </c>
      <c r="O742" s="4">
        <v>2489000000</v>
      </c>
      <c r="P742" s="4">
        <v>460000000</v>
      </c>
      <c r="Q742" s="1">
        <v>0.4852</v>
      </c>
      <c r="R742" s="1">
        <v>0.0359</v>
      </c>
      <c r="S742" s="1">
        <v>0.0119</v>
      </c>
      <c r="T742" s="1">
        <v>0.0231</v>
      </c>
      <c r="U742" s="1">
        <v>370</v>
      </c>
      <c r="V742" s="1">
        <f t="shared" si="138"/>
        <v>5.91620206260744</v>
      </c>
      <c r="W742" s="1">
        <v>23.86</v>
      </c>
      <c r="X742" s="4">
        <v>154000000</v>
      </c>
      <c r="Y742" s="1">
        <f t="shared" si="139"/>
        <v>18.8524631603779</v>
      </c>
      <c r="Z742" s="1">
        <v>4.64</v>
      </c>
      <c r="AA742" s="1">
        <v>31.16</v>
      </c>
      <c r="AB742" s="1">
        <v>50.79</v>
      </c>
      <c r="AC742" s="1">
        <v>0.011912</v>
      </c>
      <c r="AD742" s="4">
        <v>534000000</v>
      </c>
      <c r="AE742" s="4">
        <v>2346000000</v>
      </c>
      <c r="AF742" s="4">
        <f t="shared" si="140"/>
        <v>0.110444674250259</v>
      </c>
      <c r="AG742" s="4">
        <f t="shared" si="141"/>
        <v>0.227621483375959</v>
      </c>
      <c r="AH742" s="3">
        <v>1.458643</v>
      </c>
      <c r="AI742" s="4">
        <v>3157000000</v>
      </c>
      <c r="AJ742" s="4">
        <v>2551000000</v>
      </c>
      <c r="AK742" s="4">
        <f t="shared" si="142"/>
        <v>0.769532428355958</v>
      </c>
      <c r="AL742" s="4">
        <f t="shared" si="143"/>
        <v>0.952337858220211</v>
      </c>
      <c r="AM742" s="1">
        <v>42.86</v>
      </c>
      <c r="AN742" s="1">
        <v>0.4679</v>
      </c>
    </row>
    <row r="743" spans="1:40">
      <c r="A743" s="1">
        <v>300409</v>
      </c>
      <c r="B743" s="1">
        <v>2021</v>
      </c>
      <c r="C743" s="4">
        <v>1255000000</v>
      </c>
      <c r="D743" s="4">
        <v>364200000</v>
      </c>
      <c r="E743" s="4">
        <v>6569000000</v>
      </c>
      <c r="F743" s="2">
        <f t="shared" si="132"/>
        <v>1619200000</v>
      </c>
      <c r="G743" s="2">
        <f t="shared" si="133"/>
        <v>21.2051980370574</v>
      </c>
      <c r="H743" s="2">
        <f t="shared" si="134"/>
        <v>0.246491094534937</v>
      </c>
      <c r="I743" s="5">
        <v>60</v>
      </c>
      <c r="J743" s="5">
        <v>23</v>
      </c>
      <c r="K743" s="5">
        <f t="shared" si="135"/>
        <v>4.11087386417331</v>
      </c>
      <c r="L743" s="5">
        <f t="shared" si="136"/>
        <v>3.17805383034795</v>
      </c>
      <c r="M743" s="4">
        <v>7990000000</v>
      </c>
      <c r="N743" s="4">
        <f t="shared" si="137"/>
        <v>22.8014565967246</v>
      </c>
      <c r="O743" s="4">
        <v>4614000000</v>
      </c>
      <c r="P743" s="4">
        <v>578800000</v>
      </c>
      <c r="Q743" s="1">
        <v>0.4225</v>
      </c>
      <c r="R743" s="1">
        <v>0.0942</v>
      </c>
      <c r="S743" s="1">
        <v>0.071</v>
      </c>
      <c r="T743" s="1">
        <v>0.123</v>
      </c>
      <c r="U743" s="1">
        <v>697</v>
      </c>
      <c r="V743" s="1">
        <f t="shared" si="138"/>
        <v>6.54821910276237</v>
      </c>
      <c r="W743" s="1">
        <v>30.13</v>
      </c>
      <c r="X743" s="4">
        <v>247800000</v>
      </c>
      <c r="Y743" s="1">
        <f t="shared" si="139"/>
        <v>19.3281325271593</v>
      </c>
      <c r="Z743" s="1">
        <v>3.77</v>
      </c>
      <c r="AA743" s="1">
        <v>23.28</v>
      </c>
      <c r="AB743" s="1">
        <v>40.29</v>
      </c>
      <c r="AC743" s="1">
        <v>0.071034</v>
      </c>
      <c r="AD743" s="4">
        <v>445600000</v>
      </c>
      <c r="AE743" s="4">
        <v>3376000000</v>
      </c>
      <c r="AF743" s="4">
        <f t="shared" si="140"/>
        <v>0.0557697121401752</v>
      </c>
      <c r="AG743" s="4">
        <f t="shared" si="141"/>
        <v>0.131990521327014</v>
      </c>
      <c r="AH743" s="3">
        <v>1.216287</v>
      </c>
      <c r="AI743" s="4">
        <v>5842000000</v>
      </c>
      <c r="AJ743" s="4">
        <v>5036000000</v>
      </c>
      <c r="AK743" s="4">
        <f t="shared" si="142"/>
        <v>0.766631146293195</v>
      </c>
      <c r="AL743" s="4">
        <f t="shared" si="143"/>
        <v>0.889328664941391</v>
      </c>
      <c r="AM743" s="1">
        <v>37.5</v>
      </c>
      <c r="AN743" s="1">
        <v>0.3521</v>
      </c>
    </row>
    <row r="744" spans="1:40">
      <c r="A744" s="1">
        <v>300409</v>
      </c>
      <c r="B744" s="1">
        <v>2022</v>
      </c>
      <c r="C744" s="4">
        <v>2651000000</v>
      </c>
      <c r="D744" s="4">
        <v>560000000</v>
      </c>
      <c r="E744" s="4">
        <v>6862000000</v>
      </c>
      <c r="F744" s="2">
        <f t="shared" si="132"/>
        <v>3211000000</v>
      </c>
      <c r="G744" s="2">
        <f t="shared" si="133"/>
        <v>21.8898482520538</v>
      </c>
      <c r="H744" s="2">
        <f t="shared" si="134"/>
        <v>0.467939376275138</v>
      </c>
      <c r="I744" s="5">
        <v>60</v>
      </c>
      <c r="J744" s="5">
        <v>22</v>
      </c>
      <c r="K744" s="5">
        <f t="shared" si="135"/>
        <v>4.11087386417331</v>
      </c>
      <c r="L744" s="5">
        <f t="shared" si="136"/>
        <v>3.13549421592915</v>
      </c>
      <c r="M744" s="4">
        <v>11700000000</v>
      </c>
      <c r="N744" s="4">
        <f t="shared" si="137"/>
        <v>23.1828546787501</v>
      </c>
      <c r="O744" s="4">
        <v>6374000000</v>
      </c>
      <c r="P744" s="4">
        <v>581300000</v>
      </c>
      <c r="Q744" s="1">
        <v>0.4553</v>
      </c>
      <c r="R744" s="1">
        <v>0.0162</v>
      </c>
      <c r="S744" s="1">
        <v>0.0063</v>
      </c>
      <c r="T744" s="1">
        <v>0.0116</v>
      </c>
      <c r="U744" s="1">
        <v>809</v>
      </c>
      <c r="V744" s="1">
        <f t="shared" si="138"/>
        <v>6.69703424766649</v>
      </c>
      <c r="W744" s="1">
        <v>21.76</v>
      </c>
      <c r="X744" s="4">
        <v>300400000</v>
      </c>
      <c r="Y744" s="1">
        <f t="shared" si="139"/>
        <v>19.5206254778543</v>
      </c>
      <c r="Z744" s="1">
        <v>4.38</v>
      </c>
      <c r="AA744" s="1">
        <v>21.23</v>
      </c>
      <c r="AB744" s="1">
        <v>36.78</v>
      </c>
      <c r="AC744" s="1">
        <v>0.00631</v>
      </c>
      <c r="AD744" s="1">
        <v>-77349068</v>
      </c>
      <c r="AE744" s="4">
        <v>5329000000</v>
      </c>
      <c r="AF744" s="4">
        <f t="shared" si="140"/>
        <v>-0.00661103145299145</v>
      </c>
      <c r="AG744" s="4">
        <f t="shared" si="141"/>
        <v>-0.0145147434790768</v>
      </c>
      <c r="AH744" s="3">
        <v>1.705491</v>
      </c>
      <c r="AI744" s="4">
        <v>6583000000</v>
      </c>
      <c r="AJ744" s="4">
        <v>5740000000</v>
      </c>
      <c r="AK744" s="4">
        <f t="shared" si="142"/>
        <v>0.836490819003206</v>
      </c>
      <c r="AL744" s="4">
        <f t="shared" si="143"/>
        <v>0.959341299912562</v>
      </c>
      <c r="AM744" s="1">
        <v>37.5</v>
      </c>
      <c r="AN744" s="1">
        <v>0.4576</v>
      </c>
    </row>
    <row r="745" spans="1:40">
      <c r="A745" s="1">
        <v>300409</v>
      </c>
      <c r="B745" s="1">
        <v>2023</v>
      </c>
      <c r="C745" s="4">
        <v>3448000000</v>
      </c>
      <c r="D745" s="4">
        <v>555200000</v>
      </c>
      <c r="E745" s="4">
        <v>7296000000</v>
      </c>
      <c r="F745" s="2">
        <f t="shared" si="132"/>
        <v>4003200000</v>
      </c>
      <c r="G745" s="2">
        <f t="shared" si="133"/>
        <v>22.1103598782369</v>
      </c>
      <c r="H745" s="2">
        <f t="shared" si="134"/>
        <v>0.548684210526316</v>
      </c>
      <c r="I745" s="5">
        <v>60</v>
      </c>
      <c r="J745" s="5">
        <v>22</v>
      </c>
      <c r="K745" s="5">
        <f t="shared" si="135"/>
        <v>4.11087386417331</v>
      </c>
      <c r="L745" s="5">
        <f t="shared" si="136"/>
        <v>3.13549421592915</v>
      </c>
      <c r="M745" s="4">
        <v>14870000000</v>
      </c>
      <c r="N745" s="4">
        <f t="shared" si="137"/>
        <v>23.4226115974185</v>
      </c>
      <c r="O745" s="4">
        <v>7100000000</v>
      </c>
      <c r="P745" s="4">
        <v>581700000</v>
      </c>
      <c r="Q745" s="1">
        <v>0.5225</v>
      </c>
      <c r="R745" s="1">
        <v>0.0101</v>
      </c>
      <c r="S745" s="1">
        <v>-0.0019</v>
      </c>
      <c r="T745" s="1">
        <v>-0.0039</v>
      </c>
      <c r="U745" s="1">
        <v>766</v>
      </c>
      <c r="V745" s="1">
        <f t="shared" si="138"/>
        <v>6.64248680136726</v>
      </c>
      <c r="W745" s="1">
        <v>30.4</v>
      </c>
      <c r="X745" s="4">
        <v>286800000</v>
      </c>
      <c r="Y745" s="1">
        <f t="shared" si="139"/>
        <v>19.4742956666897</v>
      </c>
      <c r="Z745" s="1">
        <v>3.93</v>
      </c>
      <c r="AA745" s="1">
        <v>21.21</v>
      </c>
      <c r="AB745" s="1">
        <v>36.07</v>
      </c>
      <c r="AC745" s="1">
        <v>-0.001872</v>
      </c>
      <c r="AD745" s="4">
        <v>326700000</v>
      </c>
      <c r="AE745" s="4">
        <v>7769000000</v>
      </c>
      <c r="AF745" s="4">
        <f t="shared" si="140"/>
        <v>0.0219704102219233</v>
      </c>
      <c r="AG745" s="4">
        <f t="shared" si="141"/>
        <v>0.0420517441112112</v>
      </c>
      <c r="AH745" s="3">
        <v>2.038048</v>
      </c>
      <c r="AI745" s="4">
        <v>7163000000</v>
      </c>
      <c r="AJ745" s="4">
        <v>6130000000</v>
      </c>
      <c r="AK745" s="4">
        <f t="shared" si="142"/>
        <v>0.840186403508772</v>
      </c>
      <c r="AL745" s="4">
        <f t="shared" si="143"/>
        <v>0.981770833333333</v>
      </c>
      <c r="AM745" s="1">
        <v>37.5</v>
      </c>
      <c r="AN745" s="1">
        <v>0.3454</v>
      </c>
    </row>
    <row r="746" spans="1:40">
      <c r="A746" s="1">
        <v>300410</v>
      </c>
      <c r="B746" s="1">
        <v>2018</v>
      </c>
      <c r="C746" s="4">
        <v>152800000</v>
      </c>
      <c r="D746" s="1">
        <v>89559194</v>
      </c>
      <c r="E746" s="4">
        <v>1429000000</v>
      </c>
      <c r="F746" s="2">
        <f t="shared" si="132"/>
        <v>242359194</v>
      </c>
      <c r="G746" s="2">
        <f t="shared" si="133"/>
        <v>19.3059314564042</v>
      </c>
      <c r="H746" s="2">
        <f t="shared" si="134"/>
        <v>0.16960055563331</v>
      </c>
      <c r="I746" s="5">
        <v>225</v>
      </c>
      <c r="J746" s="5">
        <v>112</v>
      </c>
      <c r="K746" s="5">
        <f t="shared" si="135"/>
        <v>5.42053499927229</v>
      </c>
      <c r="L746" s="5">
        <f t="shared" si="136"/>
        <v>4.72738781871234</v>
      </c>
      <c r="M746" s="4">
        <v>3208000000</v>
      </c>
      <c r="N746" s="4">
        <f t="shared" si="137"/>
        <v>21.8889135269507</v>
      </c>
      <c r="O746" s="4">
        <v>2039000000</v>
      </c>
      <c r="P746" s="4">
        <v>196000000</v>
      </c>
      <c r="Q746" s="1">
        <v>0.3645</v>
      </c>
      <c r="R746" s="1">
        <v>0.0205</v>
      </c>
      <c r="S746" s="1">
        <v>0.0059</v>
      </c>
      <c r="T746" s="1">
        <v>0.0093</v>
      </c>
      <c r="U746" s="1">
        <v>583</v>
      </c>
      <c r="V746" s="1">
        <f t="shared" si="138"/>
        <v>6.36990098282823</v>
      </c>
      <c r="W746" s="1">
        <v>27.15</v>
      </c>
      <c r="X746" s="4">
        <v>117800000</v>
      </c>
      <c r="Y746" s="1">
        <f t="shared" si="139"/>
        <v>18.5844988291818</v>
      </c>
      <c r="Z746" s="1">
        <v>8.24</v>
      </c>
      <c r="AA746" s="1">
        <v>44.95</v>
      </c>
      <c r="AB746" s="1">
        <v>63.5</v>
      </c>
      <c r="AC746" s="1">
        <v>0.005897</v>
      </c>
      <c r="AD746" s="4">
        <v>216800000</v>
      </c>
      <c r="AE746" s="4">
        <v>1169000000</v>
      </c>
      <c r="AF746" s="4">
        <f t="shared" si="140"/>
        <v>0.0675810473815461</v>
      </c>
      <c r="AG746" s="4">
        <f t="shared" si="141"/>
        <v>0.185457656116339</v>
      </c>
      <c r="AH746" s="3">
        <v>2.244877</v>
      </c>
      <c r="AI746" s="4">
        <v>1502000000</v>
      </c>
      <c r="AJ746" s="4">
        <v>877100000</v>
      </c>
      <c r="AK746" s="4">
        <f t="shared" si="142"/>
        <v>0.613785864240728</v>
      </c>
      <c r="AL746" s="4">
        <f t="shared" si="143"/>
        <v>1.05108467459762</v>
      </c>
      <c r="AM746" s="1">
        <v>33.33</v>
      </c>
      <c r="AN746" s="1">
        <v>1.4003</v>
      </c>
    </row>
    <row r="747" spans="1:40">
      <c r="A747" s="1">
        <v>300410</v>
      </c>
      <c r="B747" s="1">
        <v>2019</v>
      </c>
      <c r="C747" s="4">
        <v>307500000</v>
      </c>
      <c r="D747" s="1">
        <v>77805768</v>
      </c>
      <c r="E747" s="4">
        <v>1046000000</v>
      </c>
      <c r="F747" s="2">
        <f t="shared" si="132"/>
        <v>385305768</v>
      </c>
      <c r="G747" s="2">
        <f t="shared" si="133"/>
        <v>19.7695477796375</v>
      </c>
      <c r="H747" s="2">
        <f t="shared" si="134"/>
        <v>0.368361154875717</v>
      </c>
      <c r="I747" s="5">
        <v>294</v>
      </c>
      <c r="J747" s="5">
        <v>127</v>
      </c>
      <c r="K747" s="5">
        <f t="shared" si="135"/>
        <v>5.68697535633982</v>
      </c>
      <c r="L747" s="5">
        <f t="shared" si="136"/>
        <v>4.85203026391962</v>
      </c>
      <c r="M747" s="4">
        <v>2425000000</v>
      </c>
      <c r="N747" s="4">
        <f t="shared" si="137"/>
        <v>21.6090973613359</v>
      </c>
      <c r="O747" s="4">
        <v>950000000</v>
      </c>
      <c r="P747" s="4">
        <v>381300000</v>
      </c>
      <c r="Q747" s="1">
        <v>0.6083</v>
      </c>
      <c r="R747" s="1">
        <v>-0.3842</v>
      </c>
      <c r="S747" s="1">
        <v>-0.3811</v>
      </c>
      <c r="T747" s="1">
        <v>-0.9728</v>
      </c>
      <c r="U747" s="1">
        <v>558</v>
      </c>
      <c r="V747" s="1">
        <f t="shared" si="138"/>
        <v>6.3261494731551</v>
      </c>
      <c r="W747" s="1">
        <v>32.24</v>
      </c>
      <c r="X747" s="4">
        <v>121300000</v>
      </c>
      <c r="Y747" s="1">
        <f t="shared" si="139"/>
        <v>18.6137773739143</v>
      </c>
      <c r="Z747" s="1">
        <v>11.6</v>
      </c>
      <c r="AA747" s="1">
        <v>43.1</v>
      </c>
      <c r="AB747" s="1">
        <v>49.47</v>
      </c>
      <c r="AC747" s="1">
        <v>-0.381077</v>
      </c>
      <c r="AD747" s="1">
        <v>-68619542</v>
      </c>
      <c r="AE747" s="4">
        <v>1475000000</v>
      </c>
      <c r="AF747" s="4">
        <f t="shared" si="140"/>
        <v>-0.0282967183505155</v>
      </c>
      <c r="AG747" s="4">
        <f t="shared" si="141"/>
        <v>-0.0465217233898305</v>
      </c>
      <c r="AH747" s="3">
        <v>2.318528</v>
      </c>
      <c r="AI747" s="4">
        <v>1164000000</v>
      </c>
      <c r="AJ747" s="4">
        <v>754200000</v>
      </c>
      <c r="AK747" s="4">
        <f t="shared" si="142"/>
        <v>0.721032504780115</v>
      </c>
      <c r="AL747" s="4">
        <f t="shared" si="143"/>
        <v>1.11281070745698</v>
      </c>
      <c r="AM747" s="1">
        <v>33.33</v>
      </c>
      <c r="AN747" s="1">
        <v>1.6549</v>
      </c>
    </row>
    <row r="748" spans="1:40">
      <c r="A748" s="1">
        <v>300410</v>
      </c>
      <c r="B748" s="1">
        <v>2020</v>
      </c>
      <c r="C748" s="4">
        <v>276200000</v>
      </c>
      <c r="D748" s="1">
        <v>70870911</v>
      </c>
      <c r="E748" s="4">
        <v>1197000000</v>
      </c>
      <c r="F748" s="2">
        <f t="shared" si="132"/>
        <v>347070911</v>
      </c>
      <c r="G748" s="2">
        <f t="shared" si="133"/>
        <v>19.6650396715005</v>
      </c>
      <c r="H748" s="2">
        <f t="shared" si="134"/>
        <v>0.289950635756057</v>
      </c>
      <c r="I748" s="5">
        <v>351</v>
      </c>
      <c r="J748" s="5">
        <v>142</v>
      </c>
      <c r="K748" s="5">
        <f t="shared" si="135"/>
        <v>5.8636311755981</v>
      </c>
      <c r="L748" s="5">
        <f t="shared" si="136"/>
        <v>4.96284463025991</v>
      </c>
      <c r="M748" s="4">
        <v>2200000000</v>
      </c>
      <c r="N748" s="4">
        <f t="shared" si="137"/>
        <v>21.5117231973107</v>
      </c>
      <c r="O748" s="4">
        <v>629400000</v>
      </c>
      <c r="P748" s="4">
        <v>373800000</v>
      </c>
      <c r="Q748" s="1">
        <v>0.7139</v>
      </c>
      <c r="R748" s="1">
        <v>-0.1334</v>
      </c>
      <c r="S748" s="1">
        <v>-0.1411</v>
      </c>
      <c r="T748" s="1">
        <v>-0.4933</v>
      </c>
      <c r="U748" s="1">
        <v>493</v>
      </c>
      <c r="V748" s="1">
        <f t="shared" si="138"/>
        <v>6.20253551718792</v>
      </c>
      <c r="W748" s="1">
        <v>32.29</v>
      </c>
      <c r="X748" s="4">
        <v>112100000</v>
      </c>
      <c r="Y748" s="1">
        <f t="shared" si="139"/>
        <v>18.5349018880424</v>
      </c>
      <c r="Z748" s="1">
        <v>9.36</v>
      </c>
      <c r="AA748" s="1">
        <v>42.94</v>
      </c>
      <c r="AB748" s="1">
        <v>45.9</v>
      </c>
      <c r="AC748" s="1">
        <v>-0.141109</v>
      </c>
      <c r="AD748" s="1">
        <v>40658186</v>
      </c>
      <c r="AE748" s="4">
        <v>1571000000</v>
      </c>
      <c r="AF748" s="4">
        <f t="shared" si="140"/>
        <v>0.0184809936363636</v>
      </c>
      <c r="AG748" s="4">
        <f t="shared" si="141"/>
        <v>0.0258804493952896</v>
      </c>
      <c r="AH748" s="3">
        <v>1.837628</v>
      </c>
      <c r="AI748" s="4">
        <v>1240000000</v>
      </c>
      <c r="AJ748" s="4">
        <v>851500000</v>
      </c>
      <c r="AK748" s="4">
        <f t="shared" si="142"/>
        <v>0.711361737677527</v>
      </c>
      <c r="AL748" s="4">
        <f t="shared" si="143"/>
        <v>1.0359231411863</v>
      </c>
      <c r="AM748" s="1">
        <v>33.33</v>
      </c>
      <c r="AN748" s="1">
        <v>1.2754</v>
      </c>
    </row>
    <row r="749" spans="1:40">
      <c r="A749" s="1">
        <v>300410</v>
      </c>
      <c r="B749" s="1">
        <v>2021</v>
      </c>
      <c r="C749" s="4">
        <v>276600000</v>
      </c>
      <c r="D749" s="1">
        <v>58845742</v>
      </c>
      <c r="E749" s="4">
        <v>1460000000</v>
      </c>
      <c r="F749" s="2">
        <f t="shared" si="132"/>
        <v>335445742</v>
      </c>
      <c r="G749" s="2">
        <f t="shared" si="133"/>
        <v>19.6309707784957</v>
      </c>
      <c r="H749" s="2">
        <f t="shared" si="134"/>
        <v>0.229757357534247</v>
      </c>
      <c r="I749" s="5">
        <v>374</v>
      </c>
      <c r="J749" s="5">
        <v>135</v>
      </c>
      <c r="K749" s="5">
        <f t="shared" si="135"/>
        <v>5.92692602597041</v>
      </c>
      <c r="L749" s="5">
        <f t="shared" si="136"/>
        <v>4.91265488573605</v>
      </c>
      <c r="M749" s="4">
        <v>2092000000</v>
      </c>
      <c r="N749" s="4">
        <f t="shared" si="137"/>
        <v>21.4613863831491</v>
      </c>
      <c r="O749" s="4">
        <v>745400000</v>
      </c>
      <c r="P749" s="4">
        <v>369200000</v>
      </c>
      <c r="Q749" s="1">
        <v>0.6438</v>
      </c>
      <c r="R749" s="1">
        <v>0.075</v>
      </c>
      <c r="S749" s="1">
        <v>0.0608</v>
      </c>
      <c r="T749" s="1">
        <v>0.1708</v>
      </c>
      <c r="U749" s="1">
        <v>535</v>
      </c>
      <c r="V749" s="1">
        <f t="shared" si="138"/>
        <v>6.2841341610708</v>
      </c>
      <c r="W749" s="1">
        <v>35.55</v>
      </c>
      <c r="X749" s="4">
        <v>110700000</v>
      </c>
      <c r="Y749" s="1">
        <f t="shared" si="139"/>
        <v>18.5223343976789</v>
      </c>
      <c r="Z749" s="1">
        <v>7.58</v>
      </c>
      <c r="AA749" s="1">
        <v>22</v>
      </c>
      <c r="AB749" s="1">
        <v>48.5</v>
      </c>
      <c r="AC749" s="1">
        <v>0.060845</v>
      </c>
      <c r="AD749" s="4">
        <v>107100000</v>
      </c>
      <c r="AE749" s="4">
        <v>1347000000</v>
      </c>
      <c r="AF749" s="4">
        <f t="shared" si="140"/>
        <v>0.0511950286806883</v>
      </c>
      <c r="AG749" s="4">
        <f t="shared" si="141"/>
        <v>0.0795100222717149</v>
      </c>
      <c r="AH749" s="3">
        <v>1.433268</v>
      </c>
      <c r="AI749" s="4">
        <v>1376000000</v>
      </c>
      <c r="AJ749" s="4">
        <v>989300000</v>
      </c>
      <c r="AK749" s="4">
        <f t="shared" si="142"/>
        <v>0.677602739726027</v>
      </c>
      <c r="AL749" s="4">
        <f t="shared" si="143"/>
        <v>0.942465753424658</v>
      </c>
      <c r="AM749" s="1">
        <v>33.33</v>
      </c>
      <c r="AN749" s="1">
        <v>1.0309</v>
      </c>
    </row>
    <row r="750" spans="1:40">
      <c r="A750" s="1">
        <v>300410</v>
      </c>
      <c r="B750" s="1">
        <v>2022</v>
      </c>
      <c r="C750" s="4">
        <v>275200000</v>
      </c>
      <c r="D750" s="1">
        <v>51591941</v>
      </c>
      <c r="E750" s="4">
        <v>990500000</v>
      </c>
      <c r="F750" s="2">
        <f t="shared" si="132"/>
        <v>326791941</v>
      </c>
      <c r="G750" s="2">
        <f t="shared" si="133"/>
        <v>19.6048342603033</v>
      </c>
      <c r="H750" s="2">
        <f t="shared" si="134"/>
        <v>0.329926240282686</v>
      </c>
      <c r="I750" s="5">
        <v>377</v>
      </c>
      <c r="J750" s="5">
        <v>136</v>
      </c>
      <c r="K750" s="5">
        <f t="shared" si="135"/>
        <v>5.93489419561959</v>
      </c>
      <c r="L750" s="5">
        <f t="shared" si="136"/>
        <v>4.91998092582813</v>
      </c>
      <c r="M750" s="4">
        <v>1806000000</v>
      </c>
      <c r="N750" s="4">
        <f t="shared" si="137"/>
        <v>21.3143802919412</v>
      </c>
      <c r="O750" s="4">
        <v>668100000</v>
      </c>
      <c r="P750" s="4">
        <v>367700000</v>
      </c>
      <c r="Q750" s="1">
        <v>0.6301</v>
      </c>
      <c r="R750" s="1">
        <v>-0.047</v>
      </c>
      <c r="S750" s="1">
        <v>-0.0565</v>
      </c>
      <c r="T750" s="1">
        <v>-0.1528</v>
      </c>
      <c r="U750" s="1">
        <v>543</v>
      </c>
      <c r="V750" s="1">
        <f t="shared" si="138"/>
        <v>6.29894924685594</v>
      </c>
      <c r="W750" s="1">
        <v>35.91</v>
      </c>
      <c r="X750" s="4">
        <v>102600000</v>
      </c>
      <c r="Y750" s="1">
        <f t="shared" si="139"/>
        <v>18.4463484907009</v>
      </c>
      <c r="Z750" s="1">
        <v>10.35</v>
      </c>
      <c r="AA750" s="1">
        <v>22.09</v>
      </c>
      <c r="AB750" s="1">
        <v>49.12</v>
      </c>
      <c r="AC750" s="1">
        <v>-0.056518</v>
      </c>
      <c r="AD750" s="1">
        <v>571631.27</v>
      </c>
      <c r="AE750" s="4">
        <v>1138000000</v>
      </c>
      <c r="AF750" s="4">
        <f t="shared" si="140"/>
        <v>0.000316517868217054</v>
      </c>
      <c r="AG750" s="4">
        <f t="shared" si="141"/>
        <v>0.000502312188049209</v>
      </c>
      <c r="AH750" s="3">
        <v>1.823307</v>
      </c>
      <c r="AI750" s="4">
        <v>1032000000</v>
      </c>
      <c r="AJ750" s="4">
        <v>689300000</v>
      </c>
      <c r="AK750" s="4">
        <f t="shared" si="142"/>
        <v>0.695911155981827</v>
      </c>
      <c r="AL750" s="4">
        <f t="shared" si="143"/>
        <v>1.04189803129732</v>
      </c>
      <c r="AM750" s="1">
        <v>33.33</v>
      </c>
      <c r="AN750" s="1">
        <v>1.5265</v>
      </c>
    </row>
    <row r="751" spans="1:40">
      <c r="A751" s="1">
        <v>300410</v>
      </c>
      <c r="B751" s="1">
        <v>2023</v>
      </c>
      <c r="C751" s="4">
        <v>315000000</v>
      </c>
      <c r="D751" s="1">
        <v>43511895</v>
      </c>
      <c r="E751" s="4">
        <v>758300000</v>
      </c>
      <c r="F751" s="2">
        <f t="shared" si="132"/>
        <v>358511895</v>
      </c>
      <c r="G751" s="2">
        <f t="shared" si="133"/>
        <v>19.6974723973698</v>
      </c>
      <c r="H751" s="2">
        <f t="shared" si="134"/>
        <v>0.472783720163524</v>
      </c>
      <c r="I751" s="5">
        <v>377</v>
      </c>
      <c r="J751" s="5">
        <v>136</v>
      </c>
      <c r="K751" s="5">
        <f t="shared" si="135"/>
        <v>5.93489419561959</v>
      </c>
      <c r="L751" s="5">
        <f t="shared" si="136"/>
        <v>4.91998092582813</v>
      </c>
      <c r="M751" s="4">
        <v>1952000000</v>
      </c>
      <c r="N751" s="4">
        <f t="shared" si="137"/>
        <v>21.3921203249373</v>
      </c>
      <c r="O751" s="4">
        <v>444600000</v>
      </c>
      <c r="P751" s="4">
        <v>367100000</v>
      </c>
      <c r="Q751" s="1">
        <v>0.7723</v>
      </c>
      <c r="R751" s="1">
        <v>-0.1136</v>
      </c>
      <c r="S751" s="1">
        <v>-0.1207</v>
      </c>
      <c r="T751" s="1">
        <v>-0.53</v>
      </c>
      <c r="U751" s="1">
        <v>518</v>
      </c>
      <c r="V751" s="1">
        <f t="shared" si="138"/>
        <v>6.25190388316589</v>
      </c>
      <c r="W751" s="1">
        <v>35.19</v>
      </c>
      <c r="X751" s="1">
        <v>70368188</v>
      </c>
      <c r="Y751" s="1">
        <f t="shared" si="139"/>
        <v>18.069251844002</v>
      </c>
      <c r="Z751" s="1">
        <v>9.28</v>
      </c>
      <c r="AA751" s="1">
        <v>22.13</v>
      </c>
      <c r="AB751" s="1">
        <v>42.7</v>
      </c>
      <c r="AC751" s="1">
        <v>-0.120702</v>
      </c>
      <c r="AD751" s="1">
        <v>-75299799</v>
      </c>
      <c r="AE751" s="4">
        <v>1508000000</v>
      </c>
      <c r="AF751" s="4">
        <f t="shared" si="140"/>
        <v>-0.0385757167008197</v>
      </c>
      <c r="AG751" s="4">
        <f t="shared" si="141"/>
        <v>-0.0499335537135279</v>
      </c>
      <c r="AH751" s="3">
        <v>2.574416</v>
      </c>
      <c r="AI751" s="4">
        <v>921900000</v>
      </c>
      <c r="AJ751" s="4">
        <v>574200000</v>
      </c>
      <c r="AK751" s="4">
        <f t="shared" si="142"/>
        <v>0.757220097586707</v>
      </c>
      <c r="AL751" s="4">
        <f t="shared" si="143"/>
        <v>1.21574574706581</v>
      </c>
      <c r="AM751" s="1">
        <v>33.33</v>
      </c>
      <c r="AN751" s="1">
        <v>1.9386</v>
      </c>
    </row>
    <row r="752" spans="1:40">
      <c r="A752" s="1">
        <v>300423</v>
      </c>
      <c r="B752" s="1">
        <v>2018</v>
      </c>
      <c r="C752" s="4">
        <v>180000000</v>
      </c>
      <c r="D752" s="1">
        <v>71334395</v>
      </c>
      <c r="E752" s="4">
        <v>3031000000</v>
      </c>
      <c r="F752" s="2">
        <f t="shared" si="132"/>
        <v>251334395</v>
      </c>
      <c r="G752" s="2">
        <f t="shared" si="133"/>
        <v>19.3422948614331</v>
      </c>
      <c r="H752" s="2">
        <f t="shared" si="134"/>
        <v>0.0829212784559551</v>
      </c>
      <c r="I752" s="5">
        <v>100</v>
      </c>
      <c r="J752" s="5">
        <v>99</v>
      </c>
      <c r="K752" s="5">
        <f t="shared" si="135"/>
        <v>4.61512051684126</v>
      </c>
      <c r="L752" s="5">
        <f t="shared" si="136"/>
        <v>4.60517018598809</v>
      </c>
      <c r="M752" s="4">
        <v>6852000000</v>
      </c>
      <c r="N752" s="4">
        <f t="shared" si="137"/>
        <v>22.6478064174083</v>
      </c>
      <c r="O752" s="4">
        <v>2884000000</v>
      </c>
      <c r="P752" s="4">
        <v>291400000</v>
      </c>
      <c r="Q752" s="1">
        <v>0.5791</v>
      </c>
      <c r="R752" s="1">
        <v>0.0772</v>
      </c>
      <c r="S752" s="1">
        <v>0.0658</v>
      </c>
      <c r="T752" s="1">
        <v>0.1562</v>
      </c>
      <c r="U752" s="1">
        <v>210</v>
      </c>
      <c r="V752" s="1">
        <f t="shared" si="138"/>
        <v>5.35185813347607</v>
      </c>
      <c r="W752" s="1">
        <v>12.9</v>
      </c>
      <c r="X752" s="4">
        <v>113200000</v>
      </c>
      <c r="Y752" s="1">
        <f t="shared" si="139"/>
        <v>18.5446667237334</v>
      </c>
      <c r="Z752" s="1">
        <v>3.73</v>
      </c>
      <c r="AA752" s="1">
        <v>26.95</v>
      </c>
      <c r="AB752" s="1">
        <v>73.93</v>
      </c>
      <c r="AC752" s="1">
        <v>0.065757</v>
      </c>
      <c r="AD752" s="4">
        <v>-483800000</v>
      </c>
      <c r="AE752" s="4">
        <v>3968000000</v>
      </c>
      <c r="AF752" s="4">
        <f t="shared" si="140"/>
        <v>-0.0706071220081728</v>
      </c>
      <c r="AG752" s="4">
        <f t="shared" si="141"/>
        <v>-0.121925403225806</v>
      </c>
      <c r="AH752" s="3">
        <v>2.260398</v>
      </c>
      <c r="AI752" s="4">
        <v>2517000000</v>
      </c>
      <c r="AJ752" s="4">
        <v>1844000000</v>
      </c>
      <c r="AK752" s="4">
        <f t="shared" si="142"/>
        <v>0.608380072583306</v>
      </c>
      <c r="AL752" s="4">
        <f t="shared" si="143"/>
        <v>0.830419003629165</v>
      </c>
      <c r="AM752" s="1">
        <v>42.86</v>
      </c>
      <c r="AN752" s="1">
        <v>0.5371</v>
      </c>
    </row>
    <row r="753" spans="1:40">
      <c r="A753" s="1">
        <v>300423</v>
      </c>
      <c r="B753" s="1">
        <v>2019</v>
      </c>
      <c r="C753" s="4">
        <v>483200000</v>
      </c>
      <c r="D753" s="1">
        <v>69047796</v>
      </c>
      <c r="E753" s="4">
        <v>3942000000</v>
      </c>
      <c r="F753" s="2">
        <f t="shared" si="132"/>
        <v>552247796</v>
      </c>
      <c r="G753" s="2">
        <f t="shared" si="133"/>
        <v>20.1295074093104</v>
      </c>
      <c r="H753" s="2">
        <f t="shared" si="134"/>
        <v>0.14009330187722</v>
      </c>
      <c r="I753" s="5">
        <v>121</v>
      </c>
      <c r="J753" s="5">
        <v>121</v>
      </c>
      <c r="K753" s="5">
        <f t="shared" si="135"/>
        <v>4.80402104473326</v>
      </c>
      <c r="L753" s="5">
        <f t="shared" si="136"/>
        <v>4.80402104473326</v>
      </c>
      <c r="M753" s="4">
        <v>7841000000</v>
      </c>
      <c r="N753" s="4">
        <f t="shared" si="137"/>
        <v>22.7826322141952</v>
      </c>
      <c r="O753" s="4">
        <v>3464000000</v>
      </c>
      <c r="P753" s="4">
        <v>499300000</v>
      </c>
      <c r="Q753" s="1">
        <v>0.5582</v>
      </c>
      <c r="R753" s="1">
        <v>0.0971</v>
      </c>
      <c r="S753" s="1">
        <v>0.0756</v>
      </c>
      <c r="T753" s="1">
        <v>0.1712</v>
      </c>
      <c r="U753" s="1">
        <v>298</v>
      </c>
      <c r="V753" s="1">
        <f t="shared" si="138"/>
        <v>5.70044357339069</v>
      </c>
      <c r="W753" s="1">
        <v>16.32</v>
      </c>
      <c r="X753" s="4">
        <v>145800000</v>
      </c>
      <c r="Y753" s="1">
        <f t="shared" si="139"/>
        <v>18.7977463775388</v>
      </c>
      <c r="Z753" s="1">
        <v>3.7</v>
      </c>
      <c r="AA753" s="1">
        <v>24.74</v>
      </c>
      <c r="AB753" s="1">
        <v>69.62</v>
      </c>
      <c r="AC753" s="1">
        <v>0.075625</v>
      </c>
      <c r="AD753" s="4">
        <v>-175700000</v>
      </c>
      <c r="AE753" s="4">
        <v>4377000000</v>
      </c>
      <c r="AF753" s="4">
        <f t="shared" si="140"/>
        <v>-0.0224078561407984</v>
      </c>
      <c r="AG753" s="4">
        <f t="shared" si="141"/>
        <v>-0.0401416495316427</v>
      </c>
      <c r="AH753" s="3">
        <v>1.989085</v>
      </c>
      <c r="AI753" s="4">
        <v>3226000000</v>
      </c>
      <c r="AJ753" s="4">
        <v>2470000000</v>
      </c>
      <c r="AK753" s="4">
        <f t="shared" si="142"/>
        <v>0.626585489599188</v>
      </c>
      <c r="AL753" s="4">
        <f t="shared" si="143"/>
        <v>0.818366311516996</v>
      </c>
      <c r="AM753" s="1">
        <v>33.33</v>
      </c>
      <c r="AN753" s="1">
        <v>0.4632</v>
      </c>
    </row>
    <row r="754" spans="1:40">
      <c r="A754" s="1">
        <v>300423</v>
      </c>
      <c r="B754" s="1">
        <v>2020</v>
      </c>
      <c r="C754" s="4">
        <v>455900000</v>
      </c>
      <c r="D754" s="1">
        <v>62306178</v>
      </c>
      <c r="E754" s="4">
        <v>4194000000</v>
      </c>
      <c r="F754" s="2">
        <f t="shared" si="132"/>
        <v>518206178</v>
      </c>
      <c r="G754" s="2">
        <f t="shared" si="133"/>
        <v>20.065883748059</v>
      </c>
      <c r="H754" s="2">
        <f t="shared" si="134"/>
        <v>0.123558936099189</v>
      </c>
      <c r="I754" s="5">
        <v>147</v>
      </c>
      <c r="J754" s="5">
        <v>137</v>
      </c>
      <c r="K754" s="5">
        <f t="shared" si="135"/>
        <v>4.99721227376412</v>
      </c>
      <c r="L754" s="5">
        <f t="shared" si="136"/>
        <v>4.92725368515721</v>
      </c>
      <c r="M754" s="4">
        <v>8085000000</v>
      </c>
      <c r="N754" s="4">
        <f t="shared" si="137"/>
        <v>22.8132763299755</v>
      </c>
      <c r="O754" s="4">
        <v>4038000000</v>
      </c>
      <c r="P754" s="4">
        <v>498400000</v>
      </c>
      <c r="Q754" s="1">
        <v>0.5006</v>
      </c>
      <c r="R754" s="1">
        <v>0.0907</v>
      </c>
      <c r="S754" s="1">
        <v>0.0714</v>
      </c>
      <c r="T754" s="1">
        <v>0.143</v>
      </c>
      <c r="U754" s="1">
        <v>374</v>
      </c>
      <c r="V754" s="1">
        <f t="shared" si="138"/>
        <v>5.92692602597041</v>
      </c>
      <c r="W754" s="1">
        <v>21.67</v>
      </c>
      <c r="X754" s="4">
        <v>148800000</v>
      </c>
      <c r="Y754" s="1">
        <f t="shared" si="139"/>
        <v>18.8181136803633</v>
      </c>
      <c r="Z754" s="1">
        <v>3.55</v>
      </c>
      <c r="AA754" s="1">
        <v>24.3</v>
      </c>
      <c r="AB754" s="1">
        <v>66.91</v>
      </c>
      <c r="AC754" s="1">
        <v>0.071408</v>
      </c>
      <c r="AD754" s="4">
        <v>701200000</v>
      </c>
      <c r="AE754" s="4">
        <v>4047000000</v>
      </c>
      <c r="AF754" s="4">
        <f t="shared" si="140"/>
        <v>0.0867285095856524</v>
      </c>
      <c r="AG754" s="4">
        <f t="shared" si="141"/>
        <v>0.173264146281196</v>
      </c>
      <c r="AH754" s="3">
        <v>1.927684</v>
      </c>
      <c r="AI754" s="4">
        <v>3471000000</v>
      </c>
      <c r="AJ754" s="4">
        <v>2967000000</v>
      </c>
      <c r="AK754" s="4">
        <f t="shared" si="142"/>
        <v>0.707439198855508</v>
      </c>
      <c r="AL754" s="4">
        <f t="shared" si="143"/>
        <v>0.82761087267525</v>
      </c>
      <c r="AM754" s="1">
        <v>33.33</v>
      </c>
      <c r="AN754" s="1">
        <v>0.4115</v>
      </c>
    </row>
    <row r="755" spans="1:40">
      <c r="A755" s="1">
        <v>300423</v>
      </c>
      <c r="B755" s="1">
        <v>2021</v>
      </c>
      <c r="C755" s="4">
        <v>434200000</v>
      </c>
      <c r="D755" s="1">
        <v>60114379</v>
      </c>
      <c r="E755" s="4">
        <v>2710000000</v>
      </c>
      <c r="F755" s="2">
        <f t="shared" si="132"/>
        <v>494314379</v>
      </c>
      <c r="G755" s="2">
        <f t="shared" si="133"/>
        <v>20.0186822674758</v>
      </c>
      <c r="H755" s="2">
        <f t="shared" si="134"/>
        <v>0.182403829889299</v>
      </c>
      <c r="I755" s="5">
        <v>157</v>
      </c>
      <c r="J755" s="5">
        <v>137</v>
      </c>
      <c r="K755" s="5">
        <f t="shared" si="135"/>
        <v>5.06259503302697</v>
      </c>
      <c r="L755" s="5">
        <f t="shared" si="136"/>
        <v>4.92725368515721</v>
      </c>
      <c r="M755" s="4">
        <v>7793000000</v>
      </c>
      <c r="N755" s="4">
        <f t="shared" si="137"/>
        <v>22.7764917318078</v>
      </c>
      <c r="O755" s="4">
        <v>4185000000</v>
      </c>
      <c r="P755" s="4">
        <v>498400000</v>
      </c>
      <c r="Q755" s="1">
        <v>0.463</v>
      </c>
      <c r="R755" s="1">
        <v>0.0346</v>
      </c>
      <c r="S755" s="1">
        <v>0.0268</v>
      </c>
      <c r="T755" s="1">
        <v>0.0499</v>
      </c>
      <c r="U755" s="1">
        <v>157</v>
      </c>
      <c r="V755" s="1">
        <f t="shared" si="138"/>
        <v>5.06259503302697</v>
      </c>
      <c r="W755" s="1">
        <v>9.53</v>
      </c>
      <c r="X755" s="4">
        <v>100000000</v>
      </c>
      <c r="Y755" s="1">
        <f t="shared" si="139"/>
        <v>18.4206807439524</v>
      </c>
      <c r="Z755" s="1">
        <v>3.69</v>
      </c>
      <c r="AA755" s="1">
        <v>23.59</v>
      </c>
      <c r="AB755" s="1">
        <v>61.44</v>
      </c>
      <c r="AC755" s="1">
        <v>0.026806</v>
      </c>
      <c r="AD755" s="4">
        <v>655900000</v>
      </c>
      <c r="AE755" s="4">
        <v>3608000000</v>
      </c>
      <c r="AF755" s="4">
        <f t="shared" si="140"/>
        <v>0.0841652765302194</v>
      </c>
      <c r="AG755" s="4">
        <f t="shared" si="141"/>
        <v>0.181790465631929</v>
      </c>
      <c r="AH755" s="3">
        <v>2.875672</v>
      </c>
      <c r="AI755" s="4">
        <v>2477000000</v>
      </c>
      <c r="AJ755" s="4">
        <v>2092000000</v>
      </c>
      <c r="AK755" s="4">
        <f t="shared" si="142"/>
        <v>0.771955719557196</v>
      </c>
      <c r="AL755" s="4">
        <f t="shared" si="143"/>
        <v>0.914022140221402</v>
      </c>
      <c r="AM755" s="1">
        <v>33.33</v>
      </c>
      <c r="AN755" s="1">
        <v>0.6078</v>
      </c>
    </row>
    <row r="756" spans="1:40">
      <c r="A756" s="1">
        <v>300423</v>
      </c>
      <c r="B756" s="1">
        <v>2022</v>
      </c>
      <c r="C756" s="4">
        <v>450900000</v>
      </c>
      <c r="D756" s="1">
        <v>57408307</v>
      </c>
      <c r="E756" s="4">
        <v>2147000000</v>
      </c>
      <c r="F756" s="2">
        <f t="shared" si="132"/>
        <v>508308307</v>
      </c>
      <c r="G756" s="2">
        <f t="shared" si="133"/>
        <v>20.0465987249946</v>
      </c>
      <c r="H756" s="2">
        <f t="shared" si="134"/>
        <v>0.236752821145785</v>
      </c>
      <c r="I756" s="5">
        <v>157</v>
      </c>
      <c r="J756" s="5">
        <v>137</v>
      </c>
      <c r="K756" s="5">
        <f t="shared" si="135"/>
        <v>5.06259503302697</v>
      </c>
      <c r="L756" s="5">
        <f t="shared" si="136"/>
        <v>4.92725368515721</v>
      </c>
      <c r="M756" s="4">
        <v>5729000000</v>
      </c>
      <c r="N756" s="4">
        <f t="shared" si="137"/>
        <v>22.4688068323729</v>
      </c>
      <c r="O756" s="4">
        <v>3188000000</v>
      </c>
      <c r="P756" s="4">
        <v>497500000</v>
      </c>
      <c r="Q756" s="1">
        <v>0.4435</v>
      </c>
      <c r="R756" s="1">
        <v>-0.1656</v>
      </c>
      <c r="S756" s="1">
        <v>-0.1713</v>
      </c>
      <c r="T756" s="1">
        <v>-0.3079</v>
      </c>
      <c r="U756" s="1">
        <v>108</v>
      </c>
      <c r="V756" s="1">
        <f t="shared" si="138"/>
        <v>4.69134788222914</v>
      </c>
      <c r="W756" s="1">
        <v>9.86</v>
      </c>
      <c r="X756" s="1">
        <v>75483514</v>
      </c>
      <c r="Y756" s="1">
        <f t="shared" si="139"/>
        <v>18.1394248327599</v>
      </c>
      <c r="Z756" s="1">
        <v>3.52</v>
      </c>
      <c r="AA756" s="1">
        <v>23.15</v>
      </c>
      <c r="AB756" s="1">
        <v>60.34</v>
      </c>
      <c r="AC756" s="1">
        <v>-0.171339</v>
      </c>
      <c r="AD756" s="4">
        <v>171900000</v>
      </c>
      <c r="AE756" s="4">
        <v>2541000000</v>
      </c>
      <c r="AF756" s="4">
        <f t="shared" si="140"/>
        <v>0.0300052365159714</v>
      </c>
      <c r="AG756" s="4">
        <f t="shared" si="141"/>
        <v>0.0676505312868949</v>
      </c>
      <c r="AH756" s="3">
        <v>2.66894</v>
      </c>
      <c r="AI756" s="4">
        <v>2051000000</v>
      </c>
      <c r="AJ756" s="4">
        <v>1729000000</v>
      </c>
      <c r="AK756" s="4">
        <f t="shared" si="142"/>
        <v>0.805309734513274</v>
      </c>
      <c r="AL756" s="4">
        <f t="shared" si="143"/>
        <v>0.955286446204006</v>
      </c>
      <c r="AM756" s="1">
        <v>33.33</v>
      </c>
      <c r="AN756" s="1">
        <v>0.5278</v>
      </c>
    </row>
    <row r="757" spans="1:40">
      <c r="A757" s="1">
        <v>300423</v>
      </c>
      <c r="B757" s="1">
        <v>2023</v>
      </c>
      <c r="C757" s="4">
        <v>422100000</v>
      </c>
      <c r="D757" s="1">
        <v>40407095</v>
      </c>
      <c r="E757" s="4">
        <v>2002000000</v>
      </c>
      <c r="F757" s="2">
        <f t="shared" si="132"/>
        <v>462507095</v>
      </c>
      <c r="G757" s="2">
        <f t="shared" si="133"/>
        <v>19.9521724553396</v>
      </c>
      <c r="H757" s="2">
        <f t="shared" si="134"/>
        <v>0.231022524975025</v>
      </c>
      <c r="I757" s="5">
        <v>157</v>
      </c>
      <c r="J757" s="5">
        <v>137</v>
      </c>
      <c r="K757" s="5">
        <f t="shared" si="135"/>
        <v>5.06259503302697</v>
      </c>
      <c r="L757" s="5">
        <f t="shared" si="136"/>
        <v>4.92725368515721</v>
      </c>
      <c r="M757" s="4">
        <v>3269000000</v>
      </c>
      <c r="N757" s="4">
        <f t="shared" si="137"/>
        <v>21.9077499646885</v>
      </c>
      <c r="O757" s="4">
        <v>1462000000</v>
      </c>
      <c r="P757" s="4">
        <v>497500000</v>
      </c>
      <c r="Q757" s="1">
        <v>0.5529</v>
      </c>
      <c r="R757" s="1">
        <v>-0.4958</v>
      </c>
      <c r="S757" s="1">
        <v>-0.5213</v>
      </c>
      <c r="T757" s="1">
        <v>-1.1658</v>
      </c>
      <c r="U757" s="1">
        <v>98</v>
      </c>
      <c r="V757" s="1">
        <f t="shared" si="138"/>
        <v>4.59511985013459</v>
      </c>
      <c r="W757" s="1">
        <v>9.75</v>
      </c>
      <c r="X757" s="1">
        <v>74334248</v>
      </c>
      <c r="Y757" s="1">
        <f t="shared" si="139"/>
        <v>18.1240823456133</v>
      </c>
      <c r="Z757" s="1">
        <v>3.71</v>
      </c>
      <c r="AA757" s="1">
        <v>23.15</v>
      </c>
      <c r="AB757" s="1">
        <v>57.29</v>
      </c>
      <c r="AC757" s="1">
        <v>-0.521282</v>
      </c>
      <c r="AD757" s="1">
        <v>-42453374</v>
      </c>
      <c r="AE757" s="4">
        <v>1807000000</v>
      </c>
      <c r="AF757" s="4">
        <f t="shared" si="140"/>
        <v>-0.0129866546344448</v>
      </c>
      <c r="AG757" s="4">
        <f t="shared" si="141"/>
        <v>-0.0234938428334256</v>
      </c>
      <c r="AH757" s="3">
        <v>1.632549</v>
      </c>
      <c r="AI757" s="4">
        <v>1922000000</v>
      </c>
      <c r="AJ757" s="4">
        <v>1641000000</v>
      </c>
      <c r="AK757" s="4">
        <f t="shared" si="142"/>
        <v>0.81968031968032</v>
      </c>
      <c r="AL757" s="4">
        <f t="shared" si="143"/>
        <v>0.96003996003996</v>
      </c>
      <c r="AM757" s="1">
        <v>33.33</v>
      </c>
      <c r="AN757" s="1">
        <v>0.4669</v>
      </c>
    </row>
    <row r="758" spans="1:40">
      <c r="A758" s="1">
        <v>300432</v>
      </c>
      <c r="B758" s="1">
        <v>2018</v>
      </c>
      <c r="C758" s="4">
        <v>683800000</v>
      </c>
      <c r="D758" s="4">
        <v>110000000</v>
      </c>
      <c r="E758" s="4">
        <v>1479000000</v>
      </c>
      <c r="F758" s="2">
        <f t="shared" si="132"/>
        <v>793800000</v>
      </c>
      <c r="G758" s="2">
        <f t="shared" si="133"/>
        <v>20.4923420983132</v>
      </c>
      <c r="H758" s="2">
        <f t="shared" si="134"/>
        <v>0.536713995943205</v>
      </c>
      <c r="I758" s="5">
        <v>243</v>
      </c>
      <c r="J758" s="5">
        <v>243</v>
      </c>
      <c r="K758" s="5">
        <f t="shared" si="135"/>
        <v>5.4971682252932</v>
      </c>
      <c r="L758" s="5">
        <f t="shared" si="136"/>
        <v>5.4971682252932</v>
      </c>
      <c r="M758" s="4">
        <v>3261000000</v>
      </c>
      <c r="N758" s="4">
        <f t="shared" si="137"/>
        <v>21.9052997337536</v>
      </c>
      <c r="O758" s="4">
        <v>1650000000</v>
      </c>
      <c r="P758" s="4">
        <v>497300000</v>
      </c>
      <c r="Q758" s="1">
        <v>0.4942</v>
      </c>
      <c r="R758" s="1">
        <v>-0.6873</v>
      </c>
      <c r="S758" s="1">
        <v>-0.7139</v>
      </c>
      <c r="T758" s="1">
        <v>-1.4116</v>
      </c>
      <c r="U758" s="1">
        <v>228</v>
      </c>
      <c r="V758" s="1">
        <f t="shared" si="138"/>
        <v>5.43372200355424</v>
      </c>
      <c r="W758" s="1">
        <v>11.95</v>
      </c>
      <c r="X758" s="1">
        <v>83613817</v>
      </c>
      <c r="Y758" s="1">
        <f t="shared" si="139"/>
        <v>18.2417193395181</v>
      </c>
      <c r="Z758" s="1">
        <v>5.66</v>
      </c>
      <c r="AA758" s="1">
        <v>28.49</v>
      </c>
      <c r="AB758" s="1">
        <v>61.43</v>
      </c>
      <c r="AC758" s="1">
        <v>-0.713917</v>
      </c>
      <c r="AD758" s="4">
        <v>-101400000</v>
      </c>
      <c r="AE758" s="4">
        <v>1612000000</v>
      </c>
      <c r="AF758" s="4">
        <f t="shared" si="140"/>
        <v>-0.0310947562097516</v>
      </c>
      <c r="AG758" s="4">
        <f t="shared" si="141"/>
        <v>-0.0629032258064516</v>
      </c>
      <c r="AH758" s="3">
        <v>2.205853</v>
      </c>
      <c r="AI758" s="4">
        <v>3847000000</v>
      </c>
      <c r="AJ758" s="4">
        <v>1001000000</v>
      </c>
      <c r="AK758" s="4">
        <f t="shared" si="142"/>
        <v>0.676808654496281</v>
      </c>
      <c r="AL758" s="4">
        <f t="shared" si="143"/>
        <v>2.60108181203516</v>
      </c>
      <c r="AM758" s="1">
        <v>33.33</v>
      </c>
      <c r="AN758" s="1">
        <v>1.2904</v>
      </c>
    </row>
    <row r="759" spans="1:40">
      <c r="A759" s="1">
        <v>300432</v>
      </c>
      <c r="B759" s="1">
        <v>2019</v>
      </c>
      <c r="C759" s="4">
        <v>586400000</v>
      </c>
      <c r="D759" s="4">
        <v>129200000</v>
      </c>
      <c r="E759" s="4">
        <v>1512000000</v>
      </c>
      <c r="F759" s="2">
        <f t="shared" si="132"/>
        <v>715600000</v>
      </c>
      <c r="G759" s="2">
        <f t="shared" si="133"/>
        <v>20.3886319095988</v>
      </c>
      <c r="H759" s="2">
        <f t="shared" si="134"/>
        <v>0.473280423280423</v>
      </c>
      <c r="I759" s="5">
        <v>302</v>
      </c>
      <c r="J759" s="5">
        <v>302</v>
      </c>
      <c r="K759" s="5">
        <f t="shared" si="135"/>
        <v>5.71373280550937</v>
      </c>
      <c r="L759" s="5">
        <f t="shared" si="136"/>
        <v>5.71373280550937</v>
      </c>
      <c r="M759" s="4">
        <v>2701000000</v>
      </c>
      <c r="N759" s="4">
        <f t="shared" si="137"/>
        <v>21.7168879117569</v>
      </c>
      <c r="O759" s="4">
        <v>1748000000</v>
      </c>
      <c r="P759" s="4">
        <v>434700000</v>
      </c>
      <c r="Q759" s="1">
        <v>0.3527</v>
      </c>
      <c r="R759" s="1">
        <v>0.0916</v>
      </c>
      <c r="S759" s="1">
        <v>0.1889</v>
      </c>
      <c r="T759" s="1">
        <v>0.2919</v>
      </c>
      <c r="U759" s="1">
        <v>226</v>
      </c>
      <c r="V759" s="1">
        <f t="shared" si="138"/>
        <v>5.4249500174814</v>
      </c>
      <c r="W759" s="1">
        <v>15.04</v>
      </c>
      <c r="X759" s="1">
        <v>99995303</v>
      </c>
      <c r="Y759" s="1">
        <f t="shared" si="139"/>
        <v>18.4206337728492</v>
      </c>
      <c r="Z759" s="1">
        <v>6.61</v>
      </c>
      <c r="AA759" s="1">
        <v>32.59</v>
      </c>
      <c r="AB759" s="1">
        <v>59.07</v>
      </c>
      <c r="AC759" s="1">
        <v>0.188915</v>
      </c>
      <c r="AD759" s="4">
        <v>289900000</v>
      </c>
      <c r="AE759" s="4">
        <v>952700000</v>
      </c>
      <c r="AF759" s="4">
        <f t="shared" si="140"/>
        <v>0.107330618289522</v>
      </c>
      <c r="AG759" s="4">
        <f t="shared" si="141"/>
        <v>0.304293061824289</v>
      </c>
      <c r="AH759" s="3">
        <v>1.786484</v>
      </c>
      <c r="AI759" s="4">
        <v>1298000000</v>
      </c>
      <c r="AJ759" s="4">
        <v>990000000</v>
      </c>
      <c r="AK759" s="4">
        <f t="shared" si="142"/>
        <v>0.654761904761905</v>
      </c>
      <c r="AL759" s="4">
        <f t="shared" si="143"/>
        <v>0.858465608465608</v>
      </c>
      <c r="AM759" s="1">
        <v>33.33</v>
      </c>
      <c r="AN759" s="1">
        <v>1.3395</v>
      </c>
    </row>
    <row r="760" spans="1:40">
      <c r="A760" s="1">
        <v>300432</v>
      </c>
      <c r="B760" s="1">
        <v>2020</v>
      </c>
      <c r="C760" s="4">
        <v>722700000</v>
      </c>
      <c r="D760" s="4">
        <v>114900000</v>
      </c>
      <c r="E760" s="4">
        <v>1845000000</v>
      </c>
      <c r="F760" s="2">
        <f t="shared" si="132"/>
        <v>837600000</v>
      </c>
      <c r="G760" s="2">
        <f t="shared" si="133"/>
        <v>20.5460512175206</v>
      </c>
      <c r="H760" s="2">
        <f t="shared" si="134"/>
        <v>0.453983739837398</v>
      </c>
      <c r="I760" s="5">
        <v>336</v>
      </c>
      <c r="J760" s="5">
        <v>326</v>
      </c>
      <c r="K760" s="5">
        <f t="shared" si="135"/>
        <v>5.82008293035236</v>
      </c>
      <c r="L760" s="5">
        <f t="shared" si="136"/>
        <v>5.78996017089725</v>
      </c>
      <c r="M760" s="4">
        <v>3157000000</v>
      </c>
      <c r="N760" s="4">
        <f t="shared" si="137"/>
        <v>21.8728880465223</v>
      </c>
      <c r="O760" s="4">
        <v>2077000000</v>
      </c>
      <c r="P760" s="4">
        <v>739000000</v>
      </c>
      <c r="Q760" s="1">
        <v>0.3421</v>
      </c>
      <c r="R760" s="1">
        <v>0.1226</v>
      </c>
      <c r="S760" s="1">
        <v>0.1042</v>
      </c>
      <c r="T760" s="1">
        <v>0.1584</v>
      </c>
      <c r="U760" s="1">
        <v>305</v>
      </c>
      <c r="V760" s="1">
        <f t="shared" si="138"/>
        <v>5.72358510195238</v>
      </c>
      <c r="W760" s="1">
        <v>11.54</v>
      </c>
      <c r="X760" s="4">
        <v>111400000</v>
      </c>
      <c r="Y760" s="1">
        <f t="shared" si="139"/>
        <v>18.5286378854575</v>
      </c>
      <c r="Z760" s="1">
        <v>6.04</v>
      </c>
      <c r="AA760" s="1">
        <v>32.59</v>
      </c>
      <c r="AB760" s="1">
        <v>55.55</v>
      </c>
      <c r="AC760" s="1">
        <v>0.104224</v>
      </c>
      <c r="AD760" s="4">
        <v>445700000</v>
      </c>
      <c r="AE760" s="4">
        <v>1080000000</v>
      </c>
      <c r="AF760" s="4">
        <f t="shared" si="140"/>
        <v>0.141178333861261</v>
      </c>
      <c r="AG760" s="4">
        <f t="shared" si="141"/>
        <v>0.412685185185185</v>
      </c>
      <c r="AH760" s="3">
        <v>1.711784</v>
      </c>
      <c r="AI760" s="4">
        <v>1522000000</v>
      </c>
      <c r="AJ760" s="4">
        <v>1189000000</v>
      </c>
      <c r="AK760" s="4">
        <f t="shared" si="142"/>
        <v>0.644444444444444</v>
      </c>
      <c r="AL760" s="4">
        <f t="shared" si="143"/>
        <v>0.824932249322493</v>
      </c>
      <c r="AM760" s="1">
        <v>37.5</v>
      </c>
      <c r="AN760" s="1">
        <v>1.4264</v>
      </c>
    </row>
    <row r="761" spans="1:40">
      <c r="A761" s="1">
        <v>300432</v>
      </c>
      <c r="B761" s="1">
        <v>2021</v>
      </c>
      <c r="C761" s="4">
        <v>1429000000</v>
      </c>
      <c r="D761" s="4">
        <v>134800000</v>
      </c>
      <c r="E761" s="4">
        <v>2656000000</v>
      </c>
      <c r="F761" s="2">
        <f t="shared" si="132"/>
        <v>1563800000</v>
      </c>
      <c r="G761" s="2">
        <f t="shared" si="133"/>
        <v>21.1703845936547</v>
      </c>
      <c r="H761" s="2">
        <f t="shared" si="134"/>
        <v>0.588780120481928</v>
      </c>
      <c r="I761" s="5">
        <v>357</v>
      </c>
      <c r="J761" s="5">
        <v>333</v>
      </c>
      <c r="K761" s="5">
        <f t="shared" si="135"/>
        <v>5.8805329864007</v>
      </c>
      <c r="L761" s="5">
        <f t="shared" si="136"/>
        <v>5.8111409929767</v>
      </c>
      <c r="M761" s="4">
        <v>5223000000</v>
      </c>
      <c r="N761" s="4">
        <f t="shared" si="137"/>
        <v>22.3763377864006</v>
      </c>
      <c r="O761" s="4">
        <v>2532000000</v>
      </c>
      <c r="P761" s="4">
        <v>743400000</v>
      </c>
      <c r="Q761" s="1">
        <v>0.5153</v>
      </c>
      <c r="R761" s="1">
        <v>0.0895</v>
      </c>
      <c r="S761" s="1">
        <v>0.0764</v>
      </c>
      <c r="T761" s="1">
        <v>0.1577</v>
      </c>
      <c r="U761" s="1">
        <v>370</v>
      </c>
      <c r="V761" s="1">
        <f t="shared" si="138"/>
        <v>5.91620206260744</v>
      </c>
      <c r="W761" s="1">
        <v>13.44</v>
      </c>
      <c r="X761" s="4">
        <v>126200000</v>
      </c>
      <c r="Y761" s="1">
        <f t="shared" si="139"/>
        <v>18.6533785080714</v>
      </c>
      <c r="Z761" s="1">
        <v>4.75</v>
      </c>
      <c r="AA761" s="1">
        <v>32.4</v>
      </c>
      <c r="AB761" s="1">
        <v>52</v>
      </c>
      <c r="AC761" s="1">
        <v>0.076428</v>
      </c>
      <c r="AD761" s="1">
        <v>-84885057</v>
      </c>
      <c r="AE761" s="4">
        <v>2691000000</v>
      </c>
      <c r="AF761" s="4">
        <f t="shared" si="140"/>
        <v>-0.0162521648477886</v>
      </c>
      <c r="AG761" s="4">
        <f t="shared" si="141"/>
        <v>-0.0315440568561873</v>
      </c>
      <c r="AH761" s="3">
        <v>1.966202</v>
      </c>
      <c r="AI761" s="4">
        <v>2347000000</v>
      </c>
      <c r="AJ761" s="4">
        <v>1942000000</v>
      </c>
      <c r="AK761" s="4">
        <f t="shared" si="142"/>
        <v>0.731174698795181</v>
      </c>
      <c r="AL761" s="4">
        <f t="shared" si="143"/>
        <v>0.883659638554217</v>
      </c>
      <c r="AM761" s="1">
        <v>33.33</v>
      </c>
      <c r="AN761" s="1">
        <v>1.2302</v>
      </c>
    </row>
    <row r="762" spans="1:40">
      <c r="A762" s="1">
        <v>300432</v>
      </c>
      <c r="B762" s="1">
        <v>2022</v>
      </c>
      <c r="C762" s="4">
        <v>2301000000</v>
      </c>
      <c r="D762" s="4">
        <v>150600000</v>
      </c>
      <c r="E762" s="4">
        <v>7347000000</v>
      </c>
      <c r="F762" s="2">
        <f t="shared" si="132"/>
        <v>2451600000</v>
      </c>
      <c r="G762" s="2">
        <f t="shared" si="133"/>
        <v>21.6200067095759</v>
      </c>
      <c r="H762" s="2">
        <f t="shared" si="134"/>
        <v>0.333687219273173</v>
      </c>
      <c r="I762" s="5">
        <v>360</v>
      </c>
      <c r="J762" s="5">
        <v>335</v>
      </c>
      <c r="K762" s="5">
        <f t="shared" si="135"/>
        <v>5.88887795833288</v>
      </c>
      <c r="L762" s="5">
        <f t="shared" si="136"/>
        <v>5.8171111599632</v>
      </c>
      <c r="M762" s="4">
        <v>8333000000</v>
      </c>
      <c r="N762" s="4">
        <f t="shared" si="137"/>
        <v>22.8434893723465</v>
      </c>
      <c r="O762" s="4">
        <v>4830000000</v>
      </c>
      <c r="P762" s="4">
        <v>1219000000</v>
      </c>
      <c r="Q762" s="1">
        <v>0.4204</v>
      </c>
      <c r="R762" s="1">
        <v>0.0931</v>
      </c>
      <c r="S762" s="1">
        <v>0.0775</v>
      </c>
      <c r="T762" s="1">
        <v>0.1337</v>
      </c>
      <c r="U762" s="1">
        <v>392</v>
      </c>
      <c r="V762" s="1">
        <f t="shared" si="138"/>
        <v>5.97380961186926</v>
      </c>
      <c r="W762" s="1">
        <v>10.03</v>
      </c>
      <c r="X762" s="4">
        <v>181000000</v>
      </c>
      <c r="Y762" s="1">
        <f t="shared" si="139"/>
        <v>19.0140075892301</v>
      </c>
      <c r="Z762" s="1">
        <v>2.46</v>
      </c>
      <c r="AA762" s="1">
        <v>30.45</v>
      </c>
      <c r="AB762" s="1">
        <v>46.99</v>
      </c>
      <c r="AC762" s="1">
        <v>0.077518</v>
      </c>
      <c r="AD762" s="4">
        <v>-186100000</v>
      </c>
      <c r="AE762" s="4">
        <v>3503000000</v>
      </c>
      <c r="AF762" s="4">
        <f t="shared" si="140"/>
        <v>-0.0223328933157326</v>
      </c>
      <c r="AG762" s="4">
        <f t="shared" si="141"/>
        <v>-0.0531258920924921</v>
      </c>
      <c r="AH762" s="3">
        <v>1.134302</v>
      </c>
      <c r="AI762" s="4">
        <v>6515000000</v>
      </c>
      <c r="AJ762" s="4">
        <v>5937000000</v>
      </c>
      <c r="AK762" s="4">
        <f t="shared" si="142"/>
        <v>0.808084932625561</v>
      </c>
      <c r="AL762" s="4">
        <f t="shared" si="143"/>
        <v>0.886756499251395</v>
      </c>
      <c r="AM762" s="1">
        <v>33.33</v>
      </c>
      <c r="AN762" s="1">
        <v>0.5318</v>
      </c>
    </row>
    <row r="763" spans="1:40">
      <c r="A763" s="1">
        <v>300432</v>
      </c>
      <c r="B763" s="1">
        <v>2023</v>
      </c>
      <c r="C763" s="4">
        <v>2622000000</v>
      </c>
      <c r="D763" s="4">
        <v>147500000</v>
      </c>
      <c r="E763" s="4">
        <v>5761000000</v>
      </c>
      <c r="F763" s="2">
        <f t="shared" si="132"/>
        <v>2769500000</v>
      </c>
      <c r="G763" s="2">
        <f t="shared" si="133"/>
        <v>21.7419326354374</v>
      </c>
      <c r="H763" s="2">
        <f t="shared" si="134"/>
        <v>0.480732511716716</v>
      </c>
      <c r="I763" s="5">
        <v>360</v>
      </c>
      <c r="J763" s="5">
        <v>335</v>
      </c>
      <c r="K763" s="5">
        <f t="shared" si="135"/>
        <v>5.88887795833288</v>
      </c>
      <c r="L763" s="5">
        <f t="shared" si="136"/>
        <v>5.8171111599632</v>
      </c>
      <c r="M763" s="4">
        <v>9103000000</v>
      </c>
      <c r="N763" s="4">
        <f t="shared" si="137"/>
        <v>22.9318698664696</v>
      </c>
      <c r="O763" s="4">
        <v>4015000000</v>
      </c>
      <c r="P763" s="4">
        <v>1223000000</v>
      </c>
      <c r="Q763" s="1">
        <v>0.5589</v>
      </c>
      <c r="R763" s="1">
        <v>-0.0719</v>
      </c>
      <c r="S763" s="1">
        <v>-0.064</v>
      </c>
      <c r="T763" s="1">
        <v>-0.1452</v>
      </c>
      <c r="U763" s="1">
        <v>401</v>
      </c>
      <c r="V763" s="1">
        <f t="shared" si="138"/>
        <v>5.99645208861902</v>
      </c>
      <c r="W763" s="1">
        <v>10.15</v>
      </c>
      <c r="X763" s="4">
        <v>204000000</v>
      </c>
      <c r="Y763" s="1">
        <f t="shared" si="139"/>
        <v>19.1336305518085</v>
      </c>
      <c r="Z763" s="1">
        <v>3.54</v>
      </c>
      <c r="AA763" s="1">
        <v>30.34</v>
      </c>
      <c r="AB763" s="1">
        <v>46.98</v>
      </c>
      <c r="AC763" s="1">
        <v>-0.064024</v>
      </c>
      <c r="AD763" s="4">
        <v>304900000</v>
      </c>
      <c r="AE763" s="4">
        <v>5088000000</v>
      </c>
      <c r="AF763" s="4">
        <f t="shared" si="140"/>
        <v>0.0334944523783368</v>
      </c>
      <c r="AG763" s="4">
        <f t="shared" si="141"/>
        <v>0.0599253144654088</v>
      </c>
      <c r="AH763" s="3">
        <v>1.580034</v>
      </c>
      <c r="AI763" s="4">
        <v>6005000000</v>
      </c>
      <c r="AJ763" s="4">
        <v>5447000000</v>
      </c>
      <c r="AK763" s="4">
        <f t="shared" si="142"/>
        <v>0.945495573685124</v>
      </c>
      <c r="AL763" s="4">
        <f t="shared" si="143"/>
        <v>1.04235375802812</v>
      </c>
      <c r="AM763" s="1">
        <v>33.33</v>
      </c>
      <c r="AN763" s="1">
        <v>0.791</v>
      </c>
    </row>
    <row r="764" spans="1:40">
      <c r="A764" s="1">
        <v>300438</v>
      </c>
      <c r="B764" s="1">
        <v>2018</v>
      </c>
      <c r="C764" s="4">
        <v>1217000000</v>
      </c>
      <c r="D764" s="1">
        <v>38068629</v>
      </c>
      <c r="E764" s="4">
        <v>2569000000</v>
      </c>
      <c r="F764" s="2">
        <f t="shared" si="132"/>
        <v>1255068629</v>
      </c>
      <c r="G764" s="2">
        <f t="shared" si="133"/>
        <v>20.9504560924972</v>
      </c>
      <c r="H764" s="2">
        <f t="shared" si="134"/>
        <v>0.488543646944336</v>
      </c>
      <c r="I764" s="5">
        <v>115</v>
      </c>
      <c r="J764" s="5">
        <v>60</v>
      </c>
      <c r="K764" s="5">
        <f t="shared" si="135"/>
        <v>4.75359019110637</v>
      </c>
      <c r="L764" s="5">
        <f t="shared" si="136"/>
        <v>4.11087386417331</v>
      </c>
      <c r="M764" s="4">
        <v>5043000000</v>
      </c>
      <c r="N764" s="4">
        <f t="shared" si="137"/>
        <v>22.341266980041</v>
      </c>
      <c r="O764" s="4">
        <v>2363000000</v>
      </c>
      <c r="P764" s="4">
        <v>281200000</v>
      </c>
      <c r="Q764" s="1">
        <v>0.5313</v>
      </c>
      <c r="R764" s="1">
        <v>0.0638</v>
      </c>
      <c r="S764" s="1">
        <v>0.0541</v>
      </c>
      <c r="T764" s="1">
        <v>0.1155</v>
      </c>
      <c r="U764" s="1">
        <v>569</v>
      </c>
      <c r="V764" s="1">
        <f t="shared" si="138"/>
        <v>6.3456363608286</v>
      </c>
      <c r="W764" s="1">
        <v>9.82</v>
      </c>
      <c r="X764" s="4">
        <v>114700000</v>
      </c>
      <c r="Y764" s="1">
        <f t="shared" si="139"/>
        <v>18.5578305820996</v>
      </c>
      <c r="Z764" s="1">
        <v>4.47</v>
      </c>
      <c r="AA764" s="1">
        <v>31.94</v>
      </c>
      <c r="AB764" s="1">
        <v>54.98</v>
      </c>
      <c r="AC764" s="1">
        <v>0.054118</v>
      </c>
      <c r="AD764" s="4">
        <v>127700000</v>
      </c>
      <c r="AE764" s="4">
        <v>2679000000</v>
      </c>
      <c r="AF764" s="4">
        <f t="shared" si="140"/>
        <v>0.0253222288320444</v>
      </c>
      <c r="AG764" s="4">
        <f t="shared" si="141"/>
        <v>0.0476670399402762</v>
      </c>
      <c r="AH764" s="3">
        <v>1.963164</v>
      </c>
      <c r="AI764" s="4">
        <v>2338000000</v>
      </c>
      <c r="AJ764" s="4">
        <v>1972000000</v>
      </c>
      <c r="AK764" s="4">
        <f t="shared" si="142"/>
        <v>0.767613857532114</v>
      </c>
      <c r="AL764" s="4">
        <f t="shared" si="143"/>
        <v>0.91008174386921</v>
      </c>
      <c r="AM764" s="1">
        <v>33.33</v>
      </c>
      <c r="AN764" s="1">
        <v>2.256</v>
      </c>
    </row>
    <row r="765" spans="1:40">
      <c r="A765" s="1">
        <v>300438</v>
      </c>
      <c r="B765" s="1">
        <v>2019</v>
      </c>
      <c r="C765" s="4">
        <v>1479000000</v>
      </c>
      <c r="D765" s="4">
        <v>138500000</v>
      </c>
      <c r="E765" s="4">
        <v>3308000000</v>
      </c>
      <c r="F765" s="2">
        <f t="shared" si="132"/>
        <v>1617500000</v>
      </c>
      <c r="G765" s="2">
        <f t="shared" si="133"/>
        <v>21.2041475843393</v>
      </c>
      <c r="H765" s="2">
        <f t="shared" si="134"/>
        <v>0.488966142684401</v>
      </c>
      <c r="I765" s="5">
        <v>131</v>
      </c>
      <c r="J765" s="5">
        <v>66</v>
      </c>
      <c r="K765" s="5">
        <f t="shared" si="135"/>
        <v>4.88280192258637</v>
      </c>
      <c r="L765" s="5">
        <f t="shared" si="136"/>
        <v>4.20469261939097</v>
      </c>
      <c r="M765" s="4">
        <v>5398000000</v>
      </c>
      <c r="N765" s="4">
        <f t="shared" si="137"/>
        <v>22.4092943515422</v>
      </c>
      <c r="O765" s="4">
        <v>2505000000</v>
      </c>
      <c r="P765" s="4">
        <v>281200000</v>
      </c>
      <c r="Q765" s="1">
        <v>0.5359</v>
      </c>
      <c r="R765" s="1">
        <v>0.0419</v>
      </c>
      <c r="S765" s="1">
        <v>0.0336</v>
      </c>
      <c r="T765" s="1">
        <v>0.0723</v>
      </c>
      <c r="U765" s="1">
        <v>687</v>
      </c>
      <c r="V765" s="1">
        <f t="shared" si="138"/>
        <v>6.53378883793334</v>
      </c>
      <c r="W765" s="1">
        <v>10.23</v>
      </c>
      <c r="X765" s="4">
        <v>142300000</v>
      </c>
      <c r="Y765" s="1">
        <f t="shared" si="139"/>
        <v>18.7734480630601</v>
      </c>
      <c r="Z765" s="1">
        <v>4.3</v>
      </c>
      <c r="AA765" s="1">
        <v>31.94</v>
      </c>
      <c r="AB765" s="1">
        <v>51.71</v>
      </c>
      <c r="AC765" s="1">
        <v>0.033555</v>
      </c>
      <c r="AD765" s="4">
        <v>191300000</v>
      </c>
      <c r="AE765" s="4">
        <v>2893000000</v>
      </c>
      <c r="AF765" s="4">
        <f t="shared" si="140"/>
        <v>0.0354390515005558</v>
      </c>
      <c r="AG765" s="4">
        <f t="shared" si="141"/>
        <v>0.0661251296232285</v>
      </c>
      <c r="AH765" s="3">
        <v>1.631653</v>
      </c>
      <c r="AI765" s="4">
        <v>2945000000</v>
      </c>
      <c r="AJ765" s="4">
        <v>2523000000</v>
      </c>
      <c r="AK765" s="4">
        <f t="shared" si="142"/>
        <v>0.762696493349456</v>
      </c>
      <c r="AL765" s="4">
        <f t="shared" si="143"/>
        <v>0.890266021765417</v>
      </c>
      <c r="AM765" s="1">
        <v>33.33</v>
      </c>
      <c r="AN765" s="1">
        <v>2.0275</v>
      </c>
    </row>
    <row r="766" spans="1:40">
      <c r="A766" s="1">
        <v>300438</v>
      </c>
      <c r="B766" s="1">
        <v>2020</v>
      </c>
      <c r="C766" s="4">
        <v>1756000000</v>
      </c>
      <c r="D766" s="4">
        <v>266400000</v>
      </c>
      <c r="E766" s="4">
        <v>3642000000</v>
      </c>
      <c r="F766" s="2">
        <f t="shared" si="132"/>
        <v>2022400000</v>
      </c>
      <c r="G766" s="2">
        <f t="shared" si="133"/>
        <v>21.4275507619168</v>
      </c>
      <c r="H766" s="2">
        <f t="shared" si="134"/>
        <v>0.555299286106535</v>
      </c>
      <c r="I766" s="5">
        <v>168</v>
      </c>
      <c r="J766" s="5">
        <v>85</v>
      </c>
      <c r="K766" s="5">
        <f t="shared" si="135"/>
        <v>5.12989871492307</v>
      </c>
      <c r="L766" s="5">
        <f t="shared" si="136"/>
        <v>4.45434729625351</v>
      </c>
      <c r="M766" s="4">
        <v>6959000000</v>
      </c>
      <c r="N766" s="4">
        <f t="shared" si="137"/>
        <v>22.6633016228091</v>
      </c>
      <c r="O766" s="4">
        <v>2642000000</v>
      </c>
      <c r="P766" s="4">
        <v>419500000</v>
      </c>
      <c r="Q766" s="1">
        <v>0.6203</v>
      </c>
      <c r="R766" s="1">
        <v>0.0178</v>
      </c>
      <c r="S766" s="1">
        <v>0.0093</v>
      </c>
      <c r="T766" s="1">
        <v>0.0244</v>
      </c>
      <c r="U766" s="1">
        <v>716</v>
      </c>
      <c r="V766" s="1">
        <f t="shared" si="138"/>
        <v>6.57507584059962</v>
      </c>
      <c r="W766" s="1">
        <v>9.13</v>
      </c>
      <c r="X766" s="4">
        <v>178500000</v>
      </c>
      <c r="Y766" s="1">
        <f t="shared" si="139"/>
        <v>19.000099159184</v>
      </c>
      <c r="Z766" s="1">
        <v>4.9</v>
      </c>
      <c r="AA766" s="1">
        <v>32.11</v>
      </c>
      <c r="AB766" s="1">
        <v>50.98</v>
      </c>
      <c r="AC766" s="1">
        <v>0.009262</v>
      </c>
      <c r="AD766" s="4">
        <v>436900000</v>
      </c>
      <c r="AE766" s="4">
        <v>4317000000</v>
      </c>
      <c r="AF766" s="4">
        <f t="shared" si="140"/>
        <v>0.0627820089093261</v>
      </c>
      <c r="AG766" s="4">
        <f t="shared" si="141"/>
        <v>0.101204540189947</v>
      </c>
      <c r="AH766" s="3">
        <v>1.910679</v>
      </c>
      <c r="AI766" s="4">
        <v>3439000000</v>
      </c>
      <c r="AJ766" s="4">
        <v>3005000000</v>
      </c>
      <c r="AK766" s="4">
        <f t="shared" si="142"/>
        <v>0.825096101043383</v>
      </c>
      <c r="AL766" s="4">
        <f t="shared" si="143"/>
        <v>0.944261394838001</v>
      </c>
      <c r="AM766" s="1">
        <v>33.33</v>
      </c>
      <c r="AN766" s="1">
        <v>2.1542</v>
      </c>
    </row>
    <row r="767" spans="1:40">
      <c r="A767" s="1">
        <v>300438</v>
      </c>
      <c r="B767" s="1">
        <v>2021</v>
      </c>
      <c r="C767" s="4">
        <v>2127000000</v>
      </c>
      <c r="D767" s="4">
        <v>305900000</v>
      </c>
      <c r="E767" s="4">
        <v>5693000000</v>
      </c>
      <c r="F767" s="2">
        <f t="shared" si="132"/>
        <v>2432900000</v>
      </c>
      <c r="G767" s="2">
        <f t="shared" si="133"/>
        <v>21.6123497983824</v>
      </c>
      <c r="H767" s="2">
        <f t="shared" si="134"/>
        <v>0.427349376427191</v>
      </c>
      <c r="I767" s="5">
        <v>195</v>
      </c>
      <c r="J767" s="5">
        <v>94</v>
      </c>
      <c r="K767" s="5">
        <f t="shared" si="135"/>
        <v>5.27811465923052</v>
      </c>
      <c r="L767" s="5">
        <f t="shared" si="136"/>
        <v>4.55387689160054</v>
      </c>
      <c r="M767" s="4">
        <v>8507000000</v>
      </c>
      <c r="N767" s="4">
        <f t="shared" si="137"/>
        <v>22.8641551909402</v>
      </c>
      <c r="O767" s="4">
        <v>2953000000</v>
      </c>
      <c r="P767" s="4">
        <v>433500000</v>
      </c>
      <c r="Q767" s="1">
        <v>0.6528</v>
      </c>
      <c r="R767" s="1">
        <v>0.0284</v>
      </c>
      <c r="S767" s="1">
        <v>0.0215</v>
      </c>
      <c r="T767" s="1">
        <v>0.0619</v>
      </c>
      <c r="U767" s="1">
        <v>1007</v>
      </c>
      <c r="V767" s="1">
        <f t="shared" si="138"/>
        <v>6.91572344863131</v>
      </c>
      <c r="W767" s="1">
        <v>10.16</v>
      </c>
      <c r="X767" s="4">
        <v>281800000</v>
      </c>
      <c r="Y767" s="1">
        <f t="shared" si="139"/>
        <v>19.4567081574289</v>
      </c>
      <c r="Z767" s="1">
        <v>4.95</v>
      </c>
      <c r="AA767" s="1">
        <v>31.08</v>
      </c>
      <c r="AB767" s="1">
        <v>53.79</v>
      </c>
      <c r="AC767" s="1">
        <v>0.021477</v>
      </c>
      <c r="AD767" s="4">
        <v>204900000</v>
      </c>
      <c r="AE767" s="4">
        <v>5553000000</v>
      </c>
      <c r="AF767" s="4">
        <f t="shared" si="140"/>
        <v>0.0240860467850006</v>
      </c>
      <c r="AG767" s="4">
        <f t="shared" si="141"/>
        <v>0.0368989735278228</v>
      </c>
      <c r="AH767" s="3">
        <v>1.49429</v>
      </c>
      <c r="AI767" s="4">
        <v>5447000000</v>
      </c>
      <c r="AJ767" s="4">
        <v>4770000000</v>
      </c>
      <c r="AK767" s="4">
        <f t="shared" si="142"/>
        <v>0.837871069734762</v>
      </c>
      <c r="AL767" s="4">
        <f t="shared" si="143"/>
        <v>0.956789039170912</v>
      </c>
      <c r="AM767" s="1">
        <v>33.33</v>
      </c>
      <c r="AN767" s="1">
        <v>1.7416</v>
      </c>
    </row>
    <row r="768" spans="1:40">
      <c r="A768" s="1">
        <v>300438</v>
      </c>
      <c r="B768" s="1">
        <v>2022</v>
      </c>
      <c r="C768" s="4">
        <v>3178000000</v>
      </c>
      <c r="D768" s="4">
        <v>395100000</v>
      </c>
      <c r="E768" s="4">
        <v>9067000000</v>
      </c>
      <c r="F768" s="2">
        <f t="shared" si="132"/>
        <v>3573100000</v>
      </c>
      <c r="G768" s="2">
        <f t="shared" si="133"/>
        <v>21.9966994032815</v>
      </c>
      <c r="H768" s="2">
        <f t="shared" si="134"/>
        <v>0.394077423624131</v>
      </c>
      <c r="I768" s="5">
        <v>199</v>
      </c>
      <c r="J768" s="5">
        <v>96</v>
      </c>
      <c r="K768" s="5">
        <f t="shared" si="135"/>
        <v>5.29831736654804</v>
      </c>
      <c r="L768" s="5">
        <f t="shared" si="136"/>
        <v>4.57471097850338</v>
      </c>
      <c r="M768" s="4">
        <v>12120000000</v>
      </c>
      <c r="N768" s="4">
        <f t="shared" si="137"/>
        <v>23.2181228175876</v>
      </c>
      <c r="O768" s="4">
        <v>4168000000</v>
      </c>
      <c r="P768" s="4">
        <v>461300000</v>
      </c>
      <c r="Q768" s="1">
        <v>0.656</v>
      </c>
      <c r="R768" s="1">
        <v>0.0564</v>
      </c>
      <c r="S768" s="1">
        <v>0.0536</v>
      </c>
      <c r="T768" s="1">
        <v>0.1557</v>
      </c>
      <c r="U768" s="1">
        <v>1385</v>
      </c>
      <c r="V768" s="1">
        <f t="shared" si="138"/>
        <v>7.23417717974985</v>
      </c>
      <c r="W768" s="1">
        <v>13.91</v>
      </c>
      <c r="X768" s="4">
        <v>444600000</v>
      </c>
      <c r="Y768" s="1">
        <f t="shared" si="139"/>
        <v>19.9126855594944</v>
      </c>
      <c r="Z768" s="1">
        <v>4.9</v>
      </c>
      <c r="AA768" s="1">
        <v>29.2</v>
      </c>
      <c r="AB768" s="1">
        <v>48.07</v>
      </c>
      <c r="AC768" s="1">
        <v>0.053576</v>
      </c>
      <c r="AD768" s="4">
        <v>720500000</v>
      </c>
      <c r="AE768" s="4">
        <v>7947000000</v>
      </c>
      <c r="AF768" s="4">
        <f t="shared" si="140"/>
        <v>0.0594471947194719</v>
      </c>
      <c r="AG768" s="4">
        <f t="shared" si="141"/>
        <v>0.090663143324525</v>
      </c>
      <c r="AH768" s="3">
        <v>1.336253</v>
      </c>
      <c r="AI768" s="4">
        <v>8290000000</v>
      </c>
      <c r="AJ768" s="4">
        <v>7372000000</v>
      </c>
      <c r="AK768" s="4">
        <f t="shared" si="142"/>
        <v>0.813058343443256</v>
      </c>
      <c r="AL768" s="4">
        <f t="shared" si="143"/>
        <v>0.914304621153634</v>
      </c>
      <c r="AM768" s="1">
        <v>33.33</v>
      </c>
      <c r="AN768" s="1">
        <v>1.0985</v>
      </c>
    </row>
    <row r="769" spans="1:40">
      <c r="A769" s="1">
        <v>300438</v>
      </c>
      <c r="B769" s="1">
        <v>2023</v>
      </c>
      <c r="C769" s="4">
        <v>4908000000</v>
      </c>
      <c r="D769" s="4">
        <v>436700000</v>
      </c>
      <c r="E769" s="4">
        <v>6932000000</v>
      </c>
      <c r="F769" s="2">
        <f t="shared" si="132"/>
        <v>5344700000</v>
      </c>
      <c r="G769" s="2">
        <f t="shared" si="133"/>
        <v>22.3993712526265</v>
      </c>
      <c r="H769" s="2">
        <f t="shared" si="134"/>
        <v>0.77101846508944</v>
      </c>
      <c r="I769" s="5">
        <v>199</v>
      </c>
      <c r="J769" s="5">
        <v>96</v>
      </c>
      <c r="K769" s="5">
        <f t="shared" si="135"/>
        <v>5.29831736654804</v>
      </c>
      <c r="L769" s="5">
        <f t="shared" si="136"/>
        <v>4.57471097850338</v>
      </c>
      <c r="M769" s="4">
        <v>15670000000</v>
      </c>
      <c r="N769" s="4">
        <f t="shared" si="137"/>
        <v>23.4750138933143</v>
      </c>
      <c r="O769" s="4">
        <v>5617000000</v>
      </c>
      <c r="P769" s="4">
        <v>503400000</v>
      </c>
      <c r="Q769" s="1">
        <v>0.6415</v>
      </c>
      <c r="R769" s="1">
        <v>0.0045</v>
      </c>
      <c r="S769" s="1">
        <v>0.0042</v>
      </c>
      <c r="T769" s="1">
        <v>0.0118</v>
      </c>
      <c r="U769" s="1">
        <v>1366</v>
      </c>
      <c r="V769" s="1">
        <f t="shared" si="138"/>
        <v>7.22037383672395</v>
      </c>
      <c r="W769" s="1">
        <v>15.16</v>
      </c>
      <c r="X769" s="4">
        <v>379900000</v>
      </c>
      <c r="Y769" s="1">
        <f t="shared" si="139"/>
        <v>19.7554186181579</v>
      </c>
      <c r="Z769" s="1">
        <v>5.48</v>
      </c>
      <c r="AA769" s="1">
        <v>26.25</v>
      </c>
      <c r="AB769" s="1">
        <v>44.77</v>
      </c>
      <c r="AC769" s="1">
        <v>0.00424</v>
      </c>
      <c r="AD769" s="4">
        <v>415200000</v>
      </c>
      <c r="AE769" s="4">
        <v>10050000000</v>
      </c>
      <c r="AF769" s="4">
        <f t="shared" si="140"/>
        <v>0.0264964901084876</v>
      </c>
      <c r="AG769" s="4">
        <f t="shared" si="141"/>
        <v>0.0413134328358209</v>
      </c>
      <c r="AH769" s="3">
        <v>2.260189</v>
      </c>
      <c r="AI769" s="4">
        <v>6688000000</v>
      </c>
      <c r="AJ769" s="4">
        <v>5788000000</v>
      </c>
      <c r="AK769" s="4">
        <f t="shared" si="142"/>
        <v>0.834968263127524</v>
      </c>
      <c r="AL769" s="4">
        <f t="shared" si="143"/>
        <v>0.964800923254472</v>
      </c>
      <c r="AM769" s="1">
        <v>33.33</v>
      </c>
      <c r="AN769" s="1">
        <v>1.2994</v>
      </c>
    </row>
    <row r="770" spans="1:40">
      <c r="A770" s="1">
        <v>300443</v>
      </c>
      <c r="B770" s="1">
        <v>2018</v>
      </c>
      <c r="C770" s="4">
        <v>454800000</v>
      </c>
      <c r="D770" s="1">
        <v>77459030</v>
      </c>
      <c r="E770" s="4">
        <v>789600000</v>
      </c>
      <c r="F770" s="2">
        <f t="shared" si="132"/>
        <v>532259030</v>
      </c>
      <c r="G770" s="2">
        <f t="shared" si="133"/>
        <v>20.0926408273055</v>
      </c>
      <c r="H770" s="2">
        <f t="shared" si="134"/>
        <v>0.674086917426545</v>
      </c>
      <c r="I770" s="5">
        <v>44</v>
      </c>
      <c r="J770" s="5">
        <v>28</v>
      </c>
      <c r="K770" s="5">
        <f t="shared" si="135"/>
        <v>3.80666248977032</v>
      </c>
      <c r="L770" s="5">
        <f t="shared" si="136"/>
        <v>3.36729582998647</v>
      </c>
      <c r="M770" s="4">
        <v>1838000000</v>
      </c>
      <c r="N770" s="4">
        <f t="shared" si="137"/>
        <v>21.3319438608799</v>
      </c>
      <c r="O770" s="4">
        <v>1737000000</v>
      </c>
      <c r="P770" s="4">
        <v>238100000</v>
      </c>
      <c r="Q770" s="1">
        <v>0.0547</v>
      </c>
      <c r="R770" s="1">
        <v>0.0665</v>
      </c>
      <c r="S770" s="1">
        <v>0.0633</v>
      </c>
      <c r="T770" s="1">
        <v>0.067</v>
      </c>
      <c r="U770" s="1">
        <v>79</v>
      </c>
      <c r="V770" s="1">
        <f t="shared" si="138"/>
        <v>4.38202663467388</v>
      </c>
      <c r="W770" s="1">
        <v>13.98</v>
      </c>
      <c r="X770" s="1">
        <v>27847444</v>
      </c>
      <c r="Y770" s="1">
        <f t="shared" si="139"/>
        <v>17.142251742747</v>
      </c>
      <c r="Z770" s="1">
        <v>3.53</v>
      </c>
      <c r="AA770" s="1">
        <v>43.13</v>
      </c>
      <c r="AB770" s="1">
        <v>60.76</v>
      </c>
      <c r="AC770" s="1">
        <v>0.0633</v>
      </c>
      <c r="AD770" s="4">
        <v>-142200000</v>
      </c>
      <c r="AE770" s="4">
        <v>100500000</v>
      </c>
      <c r="AF770" s="4">
        <f t="shared" si="140"/>
        <v>-0.0773667029379761</v>
      </c>
      <c r="AG770" s="4">
        <f t="shared" si="141"/>
        <v>-1.41492537313433</v>
      </c>
      <c r="AH770" s="3">
        <v>2.327598</v>
      </c>
      <c r="AI770" s="4">
        <v>662800000</v>
      </c>
      <c r="AJ770" s="4">
        <v>574300000</v>
      </c>
      <c r="AK770" s="4">
        <f t="shared" si="142"/>
        <v>0.727330293819656</v>
      </c>
      <c r="AL770" s="4">
        <f t="shared" si="143"/>
        <v>0.839412360688956</v>
      </c>
      <c r="AM770" s="1">
        <v>33.33</v>
      </c>
      <c r="AN770" s="1">
        <v>0.7155</v>
      </c>
    </row>
    <row r="771" spans="1:40">
      <c r="A771" s="1">
        <v>300443</v>
      </c>
      <c r="B771" s="1">
        <v>2019</v>
      </c>
      <c r="C771" s="4">
        <v>600800000</v>
      </c>
      <c r="D771" s="1">
        <v>75540774</v>
      </c>
      <c r="E771" s="4">
        <v>1124000000</v>
      </c>
      <c r="F771" s="2">
        <f t="shared" ref="F771:F834" si="144">C771+D771</f>
        <v>676340774</v>
      </c>
      <c r="G771" s="2">
        <f t="shared" ref="G771:G834" si="145">LN(C771+D771)</f>
        <v>20.33220761054</v>
      </c>
      <c r="H771" s="2">
        <f t="shared" ref="H771:H834" si="146">(C771+D771)/E771</f>
        <v>0.601726667259787</v>
      </c>
      <c r="I771" s="5">
        <v>48</v>
      </c>
      <c r="J771" s="5">
        <v>32</v>
      </c>
      <c r="K771" s="5">
        <f t="shared" ref="K771:K834" si="147">LN(I771+1)</f>
        <v>3.89182029811063</v>
      </c>
      <c r="L771" s="5">
        <f t="shared" ref="L771:L834" si="148">LN(J771+1)</f>
        <v>3.49650756146648</v>
      </c>
      <c r="M771" s="4">
        <v>2232000000</v>
      </c>
      <c r="N771" s="4">
        <f t="shared" ref="N771:N834" si="149">LN(M771)</f>
        <v>21.5261638814655</v>
      </c>
      <c r="O771" s="4">
        <v>1934000000</v>
      </c>
      <c r="P771" s="4">
        <v>238100000</v>
      </c>
      <c r="Q771" s="1">
        <v>0.1333</v>
      </c>
      <c r="R771" s="1">
        <v>0.1028</v>
      </c>
      <c r="S771" s="1">
        <v>0.092</v>
      </c>
      <c r="T771" s="1">
        <v>0.1061</v>
      </c>
      <c r="U771" s="1">
        <v>86</v>
      </c>
      <c r="V771" s="1">
        <f t="shared" ref="V771:V834" si="150">LN(U771+1)</f>
        <v>4.46590811865458</v>
      </c>
      <c r="W771" s="1">
        <v>11.53</v>
      </c>
      <c r="X771" s="1">
        <v>43089851</v>
      </c>
      <c r="Y771" s="1">
        <f t="shared" ref="Y771:Y834" si="151">LN(X771)</f>
        <v>17.5787980517072</v>
      </c>
      <c r="Z771" s="1">
        <v>3.83</v>
      </c>
      <c r="AA771" s="1">
        <v>43.13</v>
      </c>
      <c r="AB771" s="1">
        <v>57.3</v>
      </c>
      <c r="AC771" s="1">
        <v>0.09195</v>
      </c>
      <c r="AD771" s="4">
        <v>313500000</v>
      </c>
      <c r="AE771" s="4">
        <v>297400000</v>
      </c>
      <c r="AF771" s="4">
        <f t="shared" ref="AF771:AF834" si="152">AD771/M771</f>
        <v>0.140456989247312</v>
      </c>
      <c r="AG771" s="4">
        <f t="shared" ref="AG771:AG834" si="153">AD771/AE771</f>
        <v>1.05413584398117</v>
      </c>
      <c r="AH771" s="3">
        <v>1.985438</v>
      </c>
      <c r="AI771" s="4">
        <v>885300000</v>
      </c>
      <c r="AJ771" s="4">
        <v>797100000</v>
      </c>
      <c r="AK771" s="4">
        <f t="shared" ref="AK771:AK834" si="154">AJ771/E771</f>
        <v>0.709163701067616</v>
      </c>
      <c r="AL771" s="4">
        <f t="shared" ref="AL771:AL834" si="155">AI771/E771</f>
        <v>0.787633451957295</v>
      </c>
      <c r="AM771" s="1">
        <v>33.33</v>
      </c>
      <c r="AN771" s="1">
        <v>0.6646</v>
      </c>
    </row>
    <row r="772" spans="1:40">
      <c r="A772" s="1">
        <v>300443</v>
      </c>
      <c r="B772" s="1">
        <v>2020</v>
      </c>
      <c r="C772" s="4">
        <v>737100000</v>
      </c>
      <c r="D772" s="1">
        <v>75287178</v>
      </c>
      <c r="E772" s="4">
        <v>1477000000</v>
      </c>
      <c r="F772" s="2">
        <f t="shared" si="144"/>
        <v>812387178</v>
      </c>
      <c r="G772" s="2">
        <f t="shared" si="145"/>
        <v>20.5154876046804</v>
      </c>
      <c r="H772" s="2">
        <f t="shared" si="146"/>
        <v>0.550025171293162</v>
      </c>
      <c r="I772" s="5">
        <v>59</v>
      </c>
      <c r="J772" s="5">
        <v>34</v>
      </c>
      <c r="K772" s="5">
        <f t="shared" si="147"/>
        <v>4.0943445622221</v>
      </c>
      <c r="L772" s="5">
        <f t="shared" si="148"/>
        <v>3.55534806148941</v>
      </c>
      <c r="M772" s="4">
        <v>3115000000</v>
      </c>
      <c r="N772" s="4">
        <f t="shared" si="149"/>
        <v>21.8594949891858</v>
      </c>
      <c r="O772" s="4">
        <v>2911000000</v>
      </c>
      <c r="P772" s="4">
        <v>261800000</v>
      </c>
      <c r="Q772" s="1">
        <v>0.0654</v>
      </c>
      <c r="R772" s="1">
        <v>0.1983</v>
      </c>
      <c r="S772" s="1">
        <v>0.1677</v>
      </c>
      <c r="T772" s="1">
        <v>0.1794</v>
      </c>
      <c r="U772" s="1">
        <v>110</v>
      </c>
      <c r="V772" s="1">
        <f t="shared" si="150"/>
        <v>4.70953020131233</v>
      </c>
      <c r="W772" s="1">
        <v>11.8</v>
      </c>
      <c r="X772" s="1">
        <v>62773913</v>
      </c>
      <c r="Y772" s="1">
        <f t="shared" si="151"/>
        <v>17.9550501470476</v>
      </c>
      <c r="Z772" s="1">
        <v>4.25</v>
      </c>
      <c r="AA772" s="1">
        <v>39.22</v>
      </c>
      <c r="AB772" s="1">
        <v>50.56</v>
      </c>
      <c r="AC772" s="1">
        <v>0.167659</v>
      </c>
      <c r="AD772" s="4">
        <v>165100000</v>
      </c>
      <c r="AE772" s="4">
        <v>203700000</v>
      </c>
      <c r="AF772" s="4">
        <f t="shared" si="152"/>
        <v>0.0530016051364366</v>
      </c>
      <c r="AG772" s="4">
        <f t="shared" si="153"/>
        <v>0.810505645557192</v>
      </c>
      <c r="AH772" s="3">
        <v>2.109534</v>
      </c>
      <c r="AI772" s="4">
        <v>938600000</v>
      </c>
      <c r="AJ772" s="4">
        <v>816800000</v>
      </c>
      <c r="AK772" s="4">
        <f t="shared" si="154"/>
        <v>0.553012863913338</v>
      </c>
      <c r="AL772" s="4">
        <f t="shared" si="155"/>
        <v>0.635477318889641</v>
      </c>
      <c r="AM772" s="1">
        <v>33.33</v>
      </c>
      <c r="AN772" s="1">
        <v>0.6326</v>
      </c>
    </row>
    <row r="773" spans="1:40">
      <c r="A773" s="1">
        <v>300443</v>
      </c>
      <c r="B773" s="1">
        <v>2021</v>
      </c>
      <c r="C773" s="4">
        <v>954400000</v>
      </c>
      <c r="D773" s="4">
        <v>108100000</v>
      </c>
      <c r="E773" s="4">
        <v>1651000000</v>
      </c>
      <c r="F773" s="2">
        <f t="shared" si="144"/>
        <v>1062500000</v>
      </c>
      <c r="G773" s="2">
        <f t="shared" si="145"/>
        <v>20.7838904587628</v>
      </c>
      <c r="H773" s="2">
        <f t="shared" si="146"/>
        <v>0.643549364021805</v>
      </c>
      <c r="I773" s="5">
        <v>68</v>
      </c>
      <c r="J773" s="5">
        <v>33</v>
      </c>
      <c r="K773" s="5">
        <f t="shared" si="147"/>
        <v>4.23410650459726</v>
      </c>
      <c r="L773" s="5">
        <f t="shared" si="148"/>
        <v>3.52636052461616</v>
      </c>
      <c r="M773" s="4">
        <v>3577000000</v>
      </c>
      <c r="N773" s="4">
        <f t="shared" si="149"/>
        <v>21.9977902972233</v>
      </c>
      <c r="O773" s="4">
        <v>3253000000</v>
      </c>
      <c r="P773" s="4">
        <v>261800000</v>
      </c>
      <c r="Q773" s="1">
        <v>0.0907</v>
      </c>
      <c r="R773" s="1">
        <v>0.1613</v>
      </c>
      <c r="S773" s="1">
        <v>0.1388</v>
      </c>
      <c r="T773" s="1">
        <v>0.1526</v>
      </c>
      <c r="U773" s="1">
        <v>126</v>
      </c>
      <c r="V773" s="1">
        <f t="shared" si="150"/>
        <v>4.84418708645859</v>
      </c>
      <c r="W773" s="1">
        <v>11.1</v>
      </c>
      <c r="X773" s="1">
        <v>62128722</v>
      </c>
      <c r="Y773" s="1">
        <f t="shared" si="151"/>
        <v>17.9447189520553</v>
      </c>
      <c r="Z773" s="1">
        <v>3.76</v>
      </c>
      <c r="AA773" s="1">
        <v>39.22</v>
      </c>
      <c r="AB773" s="1">
        <v>48.88</v>
      </c>
      <c r="AC773" s="1">
        <v>0.138758</v>
      </c>
      <c r="AD773" s="4">
        <v>293800000</v>
      </c>
      <c r="AE773" s="4">
        <v>324500000</v>
      </c>
      <c r="AF773" s="4">
        <f t="shared" si="152"/>
        <v>0.0821358680458485</v>
      </c>
      <c r="AG773" s="4">
        <f t="shared" si="153"/>
        <v>0.905392912172573</v>
      </c>
      <c r="AH773" s="3">
        <v>2.166952</v>
      </c>
      <c r="AI773" s="4">
        <v>1136000000</v>
      </c>
      <c r="AJ773" s="4">
        <v>1004000000</v>
      </c>
      <c r="AK773" s="4">
        <f t="shared" si="154"/>
        <v>0.608116293155663</v>
      </c>
      <c r="AL773" s="4">
        <f t="shared" si="155"/>
        <v>0.688067837674137</v>
      </c>
      <c r="AM773" s="1">
        <v>40</v>
      </c>
      <c r="AN773" s="1">
        <v>0.6875</v>
      </c>
    </row>
    <row r="774" spans="1:40">
      <c r="A774" s="1">
        <v>300443</v>
      </c>
      <c r="B774" s="1">
        <v>2022</v>
      </c>
      <c r="C774" s="4">
        <v>1161000000</v>
      </c>
      <c r="D774" s="4">
        <v>219800000</v>
      </c>
      <c r="E774" s="4">
        <v>1812000000</v>
      </c>
      <c r="F774" s="2">
        <f t="shared" si="144"/>
        <v>1380800000</v>
      </c>
      <c r="G774" s="2">
        <f t="shared" si="145"/>
        <v>21.0459288782934</v>
      </c>
      <c r="H774" s="2">
        <f t="shared" si="146"/>
        <v>0.762030905077263</v>
      </c>
      <c r="I774" s="5">
        <v>69</v>
      </c>
      <c r="J774" s="5">
        <v>33</v>
      </c>
      <c r="K774" s="5">
        <f t="shared" si="147"/>
        <v>4.24849524204936</v>
      </c>
      <c r="L774" s="5">
        <f t="shared" si="148"/>
        <v>3.52636052461616</v>
      </c>
      <c r="M774" s="4">
        <v>4914000000</v>
      </c>
      <c r="N774" s="4">
        <f t="shared" si="149"/>
        <v>22.3153541110454</v>
      </c>
      <c r="O774" s="4">
        <v>3606000000</v>
      </c>
      <c r="P774" s="4">
        <v>261800000</v>
      </c>
      <c r="Q774" s="1">
        <v>0.2662</v>
      </c>
      <c r="R774" s="1">
        <v>0.0744</v>
      </c>
      <c r="S774" s="1">
        <v>0.0717</v>
      </c>
      <c r="T774" s="1">
        <v>0.0977</v>
      </c>
      <c r="U774" s="1">
        <v>143</v>
      </c>
      <c r="V774" s="1">
        <f t="shared" si="150"/>
        <v>4.969813299576</v>
      </c>
      <c r="W774" s="1">
        <v>11.5</v>
      </c>
      <c r="X774" s="1">
        <v>67063092</v>
      </c>
      <c r="Y774" s="1">
        <f t="shared" si="151"/>
        <v>18.0211444059024</v>
      </c>
      <c r="Z774" s="1">
        <v>3.7</v>
      </c>
      <c r="AA774" s="1">
        <v>39.22</v>
      </c>
      <c r="AB774" s="1">
        <v>51.88</v>
      </c>
      <c r="AC774" s="1">
        <v>0.071718</v>
      </c>
      <c r="AD774" s="4">
        <v>-145800000</v>
      </c>
      <c r="AE774" s="4">
        <v>1308000000</v>
      </c>
      <c r="AF774" s="4">
        <f t="shared" si="152"/>
        <v>-0.0296703296703297</v>
      </c>
      <c r="AG774" s="4">
        <f t="shared" si="153"/>
        <v>-0.111467889908257</v>
      </c>
      <c r="AH774" s="3">
        <v>2.712529</v>
      </c>
      <c r="AI774" s="4">
        <v>1414000000</v>
      </c>
      <c r="AJ774" s="4">
        <v>1269000000</v>
      </c>
      <c r="AK774" s="4">
        <f t="shared" si="154"/>
        <v>0.700331125827815</v>
      </c>
      <c r="AL774" s="4">
        <f t="shared" si="155"/>
        <v>0.780353200883002</v>
      </c>
      <c r="AM774" s="1">
        <v>40</v>
      </c>
      <c r="AN774" s="1">
        <v>0.8677</v>
      </c>
    </row>
    <row r="775" spans="1:40">
      <c r="A775" s="1">
        <v>300443</v>
      </c>
      <c r="B775" s="1">
        <v>2023</v>
      </c>
      <c r="C775" s="4">
        <v>2252000000</v>
      </c>
      <c r="D775" s="4">
        <v>221700000</v>
      </c>
      <c r="E775" s="4">
        <v>1946000000</v>
      </c>
      <c r="F775" s="2">
        <f t="shared" si="144"/>
        <v>2473700000</v>
      </c>
      <c r="G775" s="2">
        <f t="shared" si="145"/>
        <v>21.6289808424484</v>
      </c>
      <c r="H775" s="2">
        <f t="shared" si="146"/>
        <v>1.27117163412127</v>
      </c>
      <c r="I775" s="5">
        <v>69</v>
      </c>
      <c r="J775" s="5">
        <v>33</v>
      </c>
      <c r="K775" s="5">
        <f t="shared" si="147"/>
        <v>4.24849524204936</v>
      </c>
      <c r="L775" s="5">
        <f t="shared" si="148"/>
        <v>3.52636052461616</v>
      </c>
      <c r="M775" s="4">
        <v>7007000000</v>
      </c>
      <c r="N775" s="4">
        <f t="shared" si="149"/>
        <v>22.6701754863348</v>
      </c>
      <c r="O775" s="4">
        <v>6124000000</v>
      </c>
      <c r="P775" s="4">
        <v>325500000</v>
      </c>
      <c r="Q775" s="1">
        <v>0.126</v>
      </c>
      <c r="R775" s="1">
        <v>0.0624</v>
      </c>
      <c r="S775" s="1">
        <v>0.0588</v>
      </c>
      <c r="T775" s="1">
        <v>0.0672</v>
      </c>
      <c r="U775" s="1">
        <v>218</v>
      </c>
      <c r="V775" s="1">
        <f t="shared" si="150"/>
        <v>5.3890717298165</v>
      </c>
      <c r="W775" s="1">
        <v>11.21</v>
      </c>
      <c r="X775" s="1">
        <v>78859560</v>
      </c>
      <c r="Y775" s="1">
        <f t="shared" si="151"/>
        <v>18.1831791068902</v>
      </c>
      <c r="Z775" s="1">
        <v>4.05</v>
      </c>
      <c r="AA775" s="1">
        <v>31.54</v>
      </c>
      <c r="AB775" s="1">
        <v>42.71</v>
      </c>
      <c r="AC775" s="1">
        <v>0.058769</v>
      </c>
      <c r="AD775" s="4">
        <v>392500000</v>
      </c>
      <c r="AE775" s="4">
        <v>882700000</v>
      </c>
      <c r="AF775" s="4">
        <f t="shared" si="152"/>
        <v>0.0560154131582703</v>
      </c>
      <c r="AG775" s="4">
        <f t="shared" si="153"/>
        <v>0.444658434349156</v>
      </c>
      <c r="AH775" s="3">
        <v>3.600996</v>
      </c>
      <c r="AI775" s="4">
        <v>1500000000</v>
      </c>
      <c r="AJ775" s="4">
        <v>1303000000</v>
      </c>
      <c r="AK775" s="4">
        <f t="shared" si="154"/>
        <v>0.669578622816033</v>
      </c>
      <c r="AL775" s="4">
        <f t="shared" si="155"/>
        <v>0.770811921891059</v>
      </c>
      <c r="AM775" s="1">
        <v>40</v>
      </c>
      <c r="AN775" s="1">
        <v>0.9996</v>
      </c>
    </row>
    <row r="776" spans="1:40">
      <c r="A776" s="1">
        <v>300444</v>
      </c>
      <c r="B776" s="1">
        <v>2018</v>
      </c>
      <c r="C776" s="4">
        <v>541300000</v>
      </c>
      <c r="D776" s="4">
        <v>197200000</v>
      </c>
      <c r="E776" s="4">
        <v>1905000000</v>
      </c>
      <c r="F776" s="2">
        <f t="shared" si="144"/>
        <v>738500000</v>
      </c>
      <c r="G776" s="2">
        <f t="shared" si="145"/>
        <v>20.4201316599357</v>
      </c>
      <c r="H776" s="2">
        <f t="shared" si="146"/>
        <v>0.387664041994751</v>
      </c>
      <c r="I776" s="5">
        <v>172</v>
      </c>
      <c r="J776" s="5">
        <v>70</v>
      </c>
      <c r="K776" s="5">
        <f t="shared" si="147"/>
        <v>5.15329159449778</v>
      </c>
      <c r="L776" s="5">
        <f t="shared" si="148"/>
        <v>4.26267987704132</v>
      </c>
      <c r="M776" s="4">
        <v>3958000000</v>
      </c>
      <c r="N776" s="4">
        <f t="shared" si="149"/>
        <v>22.0990046841268</v>
      </c>
      <c r="O776" s="4">
        <v>1719000000</v>
      </c>
      <c r="P776" s="4">
        <v>585900000</v>
      </c>
      <c r="Q776" s="1">
        <v>0.5657</v>
      </c>
      <c r="R776" s="1">
        <v>0.0541</v>
      </c>
      <c r="S776" s="1">
        <v>0.0415</v>
      </c>
      <c r="T776" s="1">
        <v>0.0956</v>
      </c>
      <c r="U776" s="1">
        <v>314</v>
      </c>
      <c r="V776" s="1">
        <f t="shared" si="150"/>
        <v>5.75257263882563</v>
      </c>
      <c r="W776" s="1">
        <v>18.44</v>
      </c>
      <c r="X776" s="4">
        <v>110400000</v>
      </c>
      <c r="Y776" s="1">
        <f t="shared" si="151"/>
        <v>18.5196206918073</v>
      </c>
      <c r="Z776" s="1">
        <v>5.8</v>
      </c>
      <c r="AA776" s="1">
        <v>17.33</v>
      </c>
      <c r="AB776" s="1">
        <v>61.8</v>
      </c>
      <c r="AC776" s="1">
        <v>0.041526</v>
      </c>
      <c r="AD776" s="1">
        <v>54313666</v>
      </c>
      <c r="AE776" s="4">
        <v>2239000000</v>
      </c>
      <c r="AF776" s="4">
        <f t="shared" si="152"/>
        <v>0.0137225027791814</v>
      </c>
      <c r="AG776" s="4">
        <f t="shared" si="153"/>
        <v>0.0242580017865118</v>
      </c>
      <c r="AH776" s="3">
        <v>2.077586</v>
      </c>
      <c r="AI776" s="4">
        <v>1863000000</v>
      </c>
      <c r="AJ776" s="4">
        <v>1397000000</v>
      </c>
      <c r="AK776" s="4">
        <f t="shared" si="154"/>
        <v>0.733333333333333</v>
      </c>
      <c r="AL776" s="4">
        <f t="shared" si="155"/>
        <v>0.977952755905512</v>
      </c>
      <c r="AM776" s="1">
        <v>33.33</v>
      </c>
      <c r="AN776" s="1">
        <v>0.8939</v>
      </c>
    </row>
    <row r="777" spans="1:40">
      <c r="A777" s="1">
        <v>300444</v>
      </c>
      <c r="B777" s="1">
        <v>2019</v>
      </c>
      <c r="C777" s="4">
        <v>364600000</v>
      </c>
      <c r="D777" s="4">
        <v>180700000</v>
      </c>
      <c r="E777" s="4">
        <v>1701000000</v>
      </c>
      <c r="F777" s="2">
        <f t="shared" si="144"/>
        <v>545300000</v>
      </c>
      <c r="G777" s="2">
        <f t="shared" si="145"/>
        <v>20.1168466598963</v>
      </c>
      <c r="H777" s="2">
        <f t="shared" si="146"/>
        <v>0.320576131687243</v>
      </c>
      <c r="I777" s="5">
        <v>195</v>
      </c>
      <c r="J777" s="5">
        <v>78</v>
      </c>
      <c r="K777" s="5">
        <f t="shared" si="147"/>
        <v>5.27811465923052</v>
      </c>
      <c r="L777" s="5">
        <f t="shared" si="148"/>
        <v>4.36944785246702</v>
      </c>
      <c r="M777" s="4">
        <v>2869000000</v>
      </c>
      <c r="N777" s="4">
        <f t="shared" si="149"/>
        <v>21.7772293739456</v>
      </c>
      <c r="O777" s="4">
        <v>755600000</v>
      </c>
      <c r="P777" s="4">
        <v>585700000</v>
      </c>
      <c r="Q777" s="1">
        <v>0.7366</v>
      </c>
      <c r="R777" s="1">
        <v>-0.3233</v>
      </c>
      <c r="S777" s="1">
        <v>-0.3394</v>
      </c>
      <c r="T777" s="1">
        <v>-1.2885</v>
      </c>
      <c r="U777" s="1">
        <v>319</v>
      </c>
      <c r="V777" s="1">
        <f t="shared" si="150"/>
        <v>5.76832099579377</v>
      </c>
      <c r="W777" s="1">
        <v>19.9</v>
      </c>
      <c r="X777" s="4">
        <v>103400000</v>
      </c>
      <c r="Y777" s="1">
        <f t="shared" si="151"/>
        <v>18.4541155200386</v>
      </c>
      <c r="Z777" s="1">
        <v>6.08</v>
      </c>
      <c r="AA777" s="1">
        <v>15.87</v>
      </c>
      <c r="AB777" s="1">
        <v>52.9</v>
      </c>
      <c r="AC777" s="1">
        <v>-0.33939</v>
      </c>
      <c r="AD777" s="4">
        <v>312400000</v>
      </c>
      <c r="AE777" s="4">
        <v>2113000000</v>
      </c>
      <c r="AF777" s="4">
        <f t="shared" si="152"/>
        <v>0.108888114325549</v>
      </c>
      <c r="AG777" s="4">
        <f t="shared" si="153"/>
        <v>0.147846663511595</v>
      </c>
      <c r="AH777" s="3">
        <v>1.686171</v>
      </c>
      <c r="AI777" s="4">
        <v>1728000000</v>
      </c>
      <c r="AJ777" s="4">
        <v>1292000000</v>
      </c>
      <c r="AK777" s="4">
        <f t="shared" si="154"/>
        <v>0.759553203997648</v>
      </c>
      <c r="AL777" s="4">
        <f t="shared" si="155"/>
        <v>1.01587301587302</v>
      </c>
      <c r="AM777" s="1">
        <v>33.33</v>
      </c>
      <c r="AN777" s="1">
        <v>0.9422</v>
      </c>
    </row>
    <row r="778" spans="1:40">
      <c r="A778" s="1">
        <v>300444</v>
      </c>
      <c r="B778" s="1">
        <v>2020</v>
      </c>
      <c r="C778" s="4">
        <v>399900000</v>
      </c>
      <c r="D778" s="4">
        <v>187000000</v>
      </c>
      <c r="E778" s="4">
        <v>1231000000</v>
      </c>
      <c r="F778" s="2">
        <f t="shared" si="144"/>
        <v>586900000</v>
      </c>
      <c r="G778" s="2">
        <f t="shared" si="145"/>
        <v>20.1903650055286</v>
      </c>
      <c r="H778" s="2">
        <f t="shared" si="146"/>
        <v>0.47676685621446</v>
      </c>
      <c r="I778" s="5">
        <v>212</v>
      </c>
      <c r="J778" s="5">
        <v>82</v>
      </c>
      <c r="K778" s="5">
        <f t="shared" si="147"/>
        <v>5.36129216570942</v>
      </c>
      <c r="L778" s="5">
        <f t="shared" si="148"/>
        <v>4.4188406077966</v>
      </c>
      <c r="M778" s="4">
        <v>2649000000</v>
      </c>
      <c r="N778" s="4">
        <f t="shared" si="149"/>
        <v>21.6974480472363</v>
      </c>
      <c r="O778" s="4">
        <v>743000000</v>
      </c>
      <c r="P778" s="4">
        <v>585700000</v>
      </c>
      <c r="Q778" s="1">
        <v>0.7195</v>
      </c>
      <c r="R778" s="1">
        <v>0.02</v>
      </c>
      <c r="S778" s="1">
        <v>0.0077</v>
      </c>
      <c r="T778" s="1">
        <v>0.0276</v>
      </c>
      <c r="U778" s="1">
        <v>256</v>
      </c>
      <c r="V778" s="1">
        <f t="shared" si="150"/>
        <v>5.54907608489522</v>
      </c>
      <c r="W778" s="1">
        <v>19.98</v>
      </c>
      <c r="X778" s="1">
        <v>73119040</v>
      </c>
      <c r="Y778" s="1">
        <f t="shared" si="151"/>
        <v>18.1075993559211</v>
      </c>
      <c r="Z778" s="1">
        <v>5.94</v>
      </c>
      <c r="AA778" s="1">
        <v>14.5</v>
      </c>
      <c r="AB778" s="1">
        <v>47.03</v>
      </c>
      <c r="AC778" s="1">
        <v>0.007745</v>
      </c>
      <c r="AD778" s="4">
        <v>157700000</v>
      </c>
      <c r="AE778" s="4">
        <v>1906000000</v>
      </c>
      <c r="AF778" s="4">
        <f t="shared" si="152"/>
        <v>0.0595318988297471</v>
      </c>
      <c r="AG778" s="4">
        <f t="shared" si="153"/>
        <v>0.0827387198321091</v>
      </c>
      <c r="AH778" s="3">
        <v>2.150944</v>
      </c>
      <c r="AI778" s="4">
        <v>1227000000</v>
      </c>
      <c r="AJ778" s="4">
        <v>924200000</v>
      </c>
      <c r="AK778" s="4">
        <f t="shared" si="154"/>
        <v>0.750771730300569</v>
      </c>
      <c r="AL778" s="4">
        <f t="shared" si="155"/>
        <v>0.996750609260764</v>
      </c>
      <c r="AM778" s="1">
        <v>33.33</v>
      </c>
      <c r="AN778" s="1">
        <v>1.0403</v>
      </c>
    </row>
    <row r="779" spans="1:40">
      <c r="A779" s="1">
        <v>300444</v>
      </c>
      <c r="B779" s="1">
        <v>2021</v>
      </c>
      <c r="C779" s="4">
        <v>848500000</v>
      </c>
      <c r="D779" s="4">
        <v>191100000</v>
      </c>
      <c r="E779" s="4">
        <v>1171000000</v>
      </c>
      <c r="F779" s="2">
        <f t="shared" si="144"/>
        <v>1039600000</v>
      </c>
      <c r="G779" s="2">
        <f t="shared" si="145"/>
        <v>20.7621018607316</v>
      </c>
      <c r="H779" s="2">
        <f t="shared" si="146"/>
        <v>0.887788215200683</v>
      </c>
      <c r="I779" s="5">
        <v>238</v>
      </c>
      <c r="J779" s="5">
        <v>104</v>
      </c>
      <c r="K779" s="5">
        <f t="shared" si="147"/>
        <v>5.47646355193151</v>
      </c>
      <c r="L779" s="5">
        <f t="shared" si="148"/>
        <v>4.65396035015752</v>
      </c>
      <c r="M779" s="4">
        <v>3395000000</v>
      </c>
      <c r="N779" s="4">
        <f t="shared" si="149"/>
        <v>21.9455695979571</v>
      </c>
      <c r="O779" s="4">
        <v>1209000000</v>
      </c>
      <c r="P779" s="4">
        <v>725300000</v>
      </c>
      <c r="Q779" s="1">
        <v>0.644</v>
      </c>
      <c r="R779" s="1">
        <v>-0.0424</v>
      </c>
      <c r="S779" s="1">
        <v>-0.0388</v>
      </c>
      <c r="T779" s="1">
        <v>-0.1091</v>
      </c>
      <c r="U779" s="1">
        <v>380</v>
      </c>
      <c r="V779" s="1">
        <f t="shared" si="150"/>
        <v>5.9427993751267</v>
      </c>
      <c r="W779" s="1">
        <v>24.77</v>
      </c>
      <c r="X779" s="1">
        <v>93147191</v>
      </c>
      <c r="Y779" s="1">
        <f t="shared" si="151"/>
        <v>18.3496914988943</v>
      </c>
      <c r="Z779" s="1">
        <v>7.95</v>
      </c>
      <c r="AA779" s="1">
        <v>11.71</v>
      </c>
      <c r="AB779" s="1">
        <v>40.23</v>
      </c>
      <c r="AC779" s="1">
        <v>-0.038844</v>
      </c>
      <c r="AD779" s="4">
        <v>-272500000</v>
      </c>
      <c r="AE779" s="4">
        <v>2186000000</v>
      </c>
      <c r="AF779" s="4">
        <f t="shared" si="152"/>
        <v>-0.0802650957290133</v>
      </c>
      <c r="AG779" s="4">
        <f t="shared" si="153"/>
        <v>-0.124656907593779</v>
      </c>
      <c r="AH779" s="3">
        <v>2.898365</v>
      </c>
      <c r="AI779" s="4">
        <v>1317000000</v>
      </c>
      <c r="AJ779" s="4">
        <v>973700000</v>
      </c>
      <c r="AK779" s="4">
        <f t="shared" si="154"/>
        <v>0.831511528608027</v>
      </c>
      <c r="AL779" s="4">
        <f t="shared" si="155"/>
        <v>1.12467976088813</v>
      </c>
      <c r="AM779" s="1">
        <v>33.33</v>
      </c>
      <c r="AN779" s="1">
        <v>1.3097</v>
      </c>
    </row>
    <row r="780" spans="1:40">
      <c r="A780" s="1">
        <v>300444</v>
      </c>
      <c r="B780" s="1">
        <v>2022</v>
      </c>
      <c r="C780" s="4">
        <v>944800000</v>
      </c>
      <c r="D780" s="4">
        <v>177800000</v>
      </c>
      <c r="E780" s="4">
        <v>1882000000</v>
      </c>
      <c r="F780" s="2">
        <f t="shared" si="144"/>
        <v>1122600000</v>
      </c>
      <c r="G780" s="2">
        <f t="shared" si="145"/>
        <v>20.8389132604724</v>
      </c>
      <c r="H780" s="2">
        <f t="shared" si="146"/>
        <v>0.596493092454835</v>
      </c>
      <c r="I780" s="5">
        <v>241</v>
      </c>
      <c r="J780" s="5">
        <v>103</v>
      </c>
      <c r="K780" s="5">
        <f t="shared" si="147"/>
        <v>5.48893772615669</v>
      </c>
      <c r="L780" s="5">
        <f t="shared" si="148"/>
        <v>4.64439089914137</v>
      </c>
      <c r="M780" s="4">
        <v>3919000000</v>
      </c>
      <c r="N780" s="4">
        <f t="shared" si="149"/>
        <v>22.0891023561639</v>
      </c>
      <c r="O780" s="4">
        <v>1198000000</v>
      </c>
      <c r="P780" s="4">
        <v>725300000</v>
      </c>
      <c r="Q780" s="1">
        <v>0.6944</v>
      </c>
      <c r="R780" s="1">
        <v>-0.0406</v>
      </c>
      <c r="S780" s="1">
        <v>-0.0466</v>
      </c>
      <c r="T780" s="1">
        <v>-0.1525</v>
      </c>
      <c r="U780" s="1">
        <v>575</v>
      </c>
      <c r="V780" s="1">
        <f t="shared" si="150"/>
        <v>6.35610766069589</v>
      </c>
      <c r="W780" s="1">
        <v>31.42</v>
      </c>
      <c r="X780" s="1">
        <v>95269200</v>
      </c>
      <c r="Y780" s="1">
        <f t="shared" si="151"/>
        <v>18.3722171264608</v>
      </c>
      <c r="Z780" s="1">
        <v>5.06</v>
      </c>
      <c r="AA780" s="1">
        <v>11.71</v>
      </c>
      <c r="AB780" s="1">
        <v>39.14</v>
      </c>
      <c r="AC780" s="1">
        <v>-0.046611</v>
      </c>
      <c r="AD780" s="4">
        <v>-209900000</v>
      </c>
      <c r="AE780" s="4">
        <v>2722000000</v>
      </c>
      <c r="AF780" s="4">
        <f t="shared" si="152"/>
        <v>-0.0535595815258995</v>
      </c>
      <c r="AG780" s="4">
        <f t="shared" si="153"/>
        <v>-0.077112417340191</v>
      </c>
      <c r="AH780" s="3">
        <v>2.08222</v>
      </c>
      <c r="AI780" s="4">
        <v>2048000000</v>
      </c>
      <c r="AJ780" s="4">
        <v>1633000000</v>
      </c>
      <c r="AK780" s="4">
        <f t="shared" si="154"/>
        <v>0.86769394261424</v>
      </c>
      <c r="AL780" s="4">
        <f t="shared" si="155"/>
        <v>1.08820403825717</v>
      </c>
      <c r="AM780" s="1">
        <v>33.33</v>
      </c>
      <c r="AN780" s="1">
        <v>0.9723</v>
      </c>
    </row>
    <row r="781" spans="1:40">
      <c r="A781" s="1">
        <v>300444</v>
      </c>
      <c r="B781" s="1">
        <v>2023</v>
      </c>
      <c r="C781" s="4">
        <v>945300000</v>
      </c>
      <c r="D781" s="4">
        <v>241800000</v>
      </c>
      <c r="E781" s="4">
        <v>3140000000</v>
      </c>
      <c r="F781" s="2">
        <f t="shared" si="144"/>
        <v>1187100000</v>
      </c>
      <c r="G781" s="2">
        <f t="shared" si="145"/>
        <v>20.8947791950238</v>
      </c>
      <c r="H781" s="2">
        <f t="shared" si="146"/>
        <v>0.378057324840764</v>
      </c>
      <c r="I781" s="5">
        <v>241</v>
      </c>
      <c r="J781" s="5">
        <v>103</v>
      </c>
      <c r="K781" s="5">
        <f t="shared" si="147"/>
        <v>5.48893772615669</v>
      </c>
      <c r="L781" s="5">
        <f t="shared" si="148"/>
        <v>4.64439089914137</v>
      </c>
      <c r="M781" s="4">
        <v>5182000000</v>
      </c>
      <c r="N781" s="4">
        <f t="shared" si="149"/>
        <v>22.3684569190863</v>
      </c>
      <c r="O781" s="4">
        <v>1586000000</v>
      </c>
      <c r="P781" s="4">
        <v>798600000</v>
      </c>
      <c r="Q781" s="1">
        <v>0.694</v>
      </c>
      <c r="R781" s="1">
        <v>0.0287</v>
      </c>
      <c r="S781" s="1">
        <v>0.0213</v>
      </c>
      <c r="T781" s="1">
        <v>0.0697</v>
      </c>
      <c r="U781" s="1">
        <v>605</v>
      </c>
      <c r="V781" s="1">
        <f t="shared" si="150"/>
        <v>6.40687998606931</v>
      </c>
      <c r="W781" s="1">
        <v>29</v>
      </c>
      <c r="X781" s="4">
        <v>134600000</v>
      </c>
      <c r="Y781" s="1">
        <f t="shared" si="151"/>
        <v>18.7178179751749</v>
      </c>
      <c r="Z781" s="1">
        <v>4.29</v>
      </c>
      <c r="AA781" s="1">
        <v>19.82</v>
      </c>
      <c r="AB781" s="1">
        <v>43.34</v>
      </c>
      <c r="AC781" s="1">
        <v>0.021326</v>
      </c>
      <c r="AD781" s="4">
        <v>205800000</v>
      </c>
      <c r="AE781" s="4">
        <v>3596000000</v>
      </c>
      <c r="AF781" s="4">
        <f t="shared" si="152"/>
        <v>0.0397143959861058</v>
      </c>
      <c r="AG781" s="4">
        <f t="shared" si="153"/>
        <v>0.057230255839822</v>
      </c>
      <c r="AH781" s="3">
        <v>1.650513</v>
      </c>
      <c r="AI781" s="4">
        <v>2982000000</v>
      </c>
      <c r="AJ781" s="4">
        <v>2525000000</v>
      </c>
      <c r="AK781" s="4">
        <f t="shared" si="154"/>
        <v>0.804140127388535</v>
      </c>
      <c r="AL781" s="4">
        <f t="shared" si="155"/>
        <v>0.94968152866242</v>
      </c>
      <c r="AM781" s="1">
        <v>33.33</v>
      </c>
      <c r="AN781" s="1">
        <v>0.6644</v>
      </c>
    </row>
    <row r="782" spans="1:40">
      <c r="A782" s="1">
        <v>300450</v>
      </c>
      <c r="B782" s="1">
        <v>2018</v>
      </c>
      <c r="C782" s="4">
        <v>417000000</v>
      </c>
      <c r="D782" s="4">
        <v>162100000</v>
      </c>
      <c r="E782" s="4">
        <v>3890000000</v>
      </c>
      <c r="F782" s="2">
        <f t="shared" si="144"/>
        <v>579100000</v>
      </c>
      <c r="G782" s="2">
        <f t="shared" si="145"/>
        <v>20.176985732196</v>
      </c>
      <c r="H782" s="2">
        <f t="shared" si="146"/>
        <v>0.148868894601542</v>
      </c>
      <c r="I782" s="5">
        <v>570</v>
      </c>
      <c r="J782" s="5">
        <v>527</v>
      </c>
      <c r="K782" s="5">
        <f t="shared" si="147"/>
        <v>6.34738920965601</v>
      </c>
      <c r="L782" s="5">
        <f t="shared" si="148"/>
        <v>6.26909628370626</v>
      </c>
      <c r="M782" s="4">
        <v>8426000000</v>
      </c>
      <c r="N782" s="4">
        <f t="shared" si="149"/>
        <v>22.8545880005032</v>
      </c>
      <c r="O782" s="4">
        <v>3442000000</v>
      </c>
      <c r="P782" s="4">
        <v>881700000</v>
      </c>
      <c r="Q782" s="1">
        <v>0.5914</v>
      </c>
      <c r="R782" s="1">
        <v>0.1013</v>
      </c>
      <c r="S782" s="1">
        <v>0.0881</v>
      </c>
      <c r="T782" s="1">
        <v>0.2157</v>
      </c>
      <c r="U782" s="1">
        <v>1193</v>
      </c>
      <c r="V782" s="1">
        <f t="shared" si="150"/>
        <v>7.08506429395255</v>
      </c>
      <c r="W782" s="1">
        <v>23.89</v>
      </c>
      <c r="X782" s="4">
        <v>283700000</v>
      </c>
      <c r="Y782" s="1">
        <f t="shared" si="151"/>
        <v>19.4634278997791</v>
      </c>
      <c r="Z782" s="1">
        <v>7.29</v>
      </c>
      <c r="AA782" s="1">
        <v>36.49</v>
      </c>
      <c r="AB782" s="1">
        <v>66.35</v>
      </c>
      <c r="AC782" s="1">
        <v>0.088117</v>
      </c>
      <c r="AD782" s="1">
        <v>-47969962</v>
      </c>
      <c r="AE782" s="4">
        <v>4983000000</v>
      </c>
      <c r="AF782" s="4">
        <f t="shared" si="152"/>
        <v>-0.00569308829812485</v>
      </c>
      <c r="AG782" s="4">
        <f t="shared" si="153"/>
        <v>-0.00962672325908088</v>
      </c>
      <c r="AH782" s="3">
        <v>2.165948</v>
      </c>
      <c r="AI782" s="4">
        <v>3089000000</v>
      </c>
      <c r="AJ782" s="4">
        <v>2370000000</v>
      </c>
      <c r="AK782" s="4">
        <f t="shared" si="154"/>
        <v>0.609254498714653</v>
      </c>
      <c r="AL782" s="4">
        <f t="shared" si="155"/>
        <v>0.794087403598972</v>
      </c>
      <c r="AM782" s="1">
        <v>42.86</v>
      </c>
      <c r="AN782" s="1">
        <v>1.2838</v>
      </c>
    </row>
    <row r="783" spans="1:40">
      <c r="A783" s="1">
        <v>300450</v>
      </c>
      <c r="B783" s="1">
        <v>2019</v>
      </c>
      <c r="C783" s="4">
        <v>465200000</v>
      </c>
      <c r="D783" s="4">
        <v>148000000</v>
      </c>
      <c r="E783" s="4">
        <v>4684000000</v>
      </c>
      <c r="F783" s="2">
        <f t="shared" si="144"/>
        <v>613200000</v>
      </c>
      <c r="G783" s="2">
        <f t="shared" si="145"/>
        <v>20.2342017049619</v>
      </c>
      <c r="H783" s="2">
        <f t="shared" si="146"/>
        <v>0.130913748932536</v>
      </c>
      <c r="I783" s="5">
        <v>1032</v>
      </c>
      <c r="J783" s="5">
        <v>1032</v>
      </c>
      <c r="K783" s="5">
        <f t="shared" si="147"/>
        <v>6.94022246911964</v>
      </c>
      <c r="L783" s="5">
        <f t="shared" si="148"/>
        <v>6.94022246911964</v>
      </c>
      <c r="M783" s="4">
        <v>9517000000</v>
      </c>
      <c r="N783" s="4">
        <f t="shared" si="149"/>
        <v>22.9763455100366</v>
      </c>
      <c r="O783" s="4">
        <v>4284000000</v>
      </c>
      <c r="P783" s="4">
        <v>881400000</v>
      </c>
      <c r="Q783" s="1">
        <v>0.5498</v>
      </c>
      <c r="R783" s="1">
        <v>0.0919</v>
      </c>
      <c r="S783" s="1">
        <v>0.0804</v>
      </c>
      <c r="T783" s="1">
        <v>0.1787</v>
      </c>
      <c r="U783" s="1">
        <v>2192</v>
      </c>
      <c r="V783" s="1">
        <f t="shared" si="150"/>
        <v>7.69302574841789</v>
      </c>
      <c r="W783" s="1">
        <v>32.43</v>
      </c>
      <c r="X783" s="4">
        <v>532000000</v>
      </c>
      <c r="Y783" s="1">
        <f t="shared" si="151"/>
        <v>20.0921540473059</v>
      </c>
      <c r="Z783" s="1">
        <v>11.36</v>
      </c>
      <c r="AA783" s="1">
        <v>31.09</v>
      </c>
      <c r="AB783" s="1">
        <v>58.39</v>
      </c>
      <c r="AC783" s="1">
        <v>0.080445</v>
      </c>
      <c r="AD783" s="4">
        <v>541400000</v>
      </c>
      <c r="AE783" s="4">
        <v>5233000000</v>
      </c>
      <c r="AF783" s="4">
        <f t="shared" si="152"/>
        <v>0.0568876746874015</v>
      </c>
      <c r="AG783" s="4">
        <f t="shared" si="153"/>
        <v>0.103458819033059</v>
      </c>
      <c r="AH783" s="3">
        <v>2.031755</v>
      </c>
      <c r="AI783" s="4">
        <v>3836000000</v>
      </c>
      <c r="AJ783" s="4">
        <v>2842000000</v>
      </c>
      <c r="AK783" s="4">
        <f t="shared" si="154"/>
        <v>0.606746370623399</v>
      </c>
      <c r="AL783" s="4">
        <f t="shared" si="155"/>
        <v>0.818958155422716</v>
      </c>
      <c r="AM783" s="1">
        <v>42.86</v>
      </c>
      <c r="AN783" s="1">
        <v>1.443</v>
      </c>
    </row>
    <row r="784" spans="1:40">
      <c r="A784" s="1">
        <v>300450</v>
      </c>
      <c r="B784" s="1">
        <v>2020</v>
      </c>
      <c r="C784" s="4">
        <v>732500000</v>
      </c>
      <c r="D784" s="4">
        <v>156700000</v>
      </c>
      <c r="E784" s="4">
        <v>5858000000</v>
      </c>
      <c r="F784" s="2">
        <f t="shared" si="144"/>
        <v>889200000</v>
      </c>
      <c r="G784" s="2">
        <f t="shared" si="145"/>
        <v>20.6058327400543</v>
      </c>
      <c r="H784" s="2">
        <f t="shared" si="146"/>
        <v>0.151792420621372</v>
      </c>
      <c r="I784" s="5">
        <v>1323</v>
      </c>
      <c r="J784" s="5">
        <v>1206</v>
      </c>
      <c r="K784" s="5">
        <f t="shared" si="147"/>
        <v>7.18841273649695</v>
      </c>
      <c r="L784" s="5">
        <f t="shared" si="148"/>
        <v>7.09589322109753</v>
      </c>
      <c r="M784" s="4">
        <v>12660000000</v>
      </c>
      <c r="N784" s="4">
        <f t="shared" si="149"/>
        <v>23.2617132536624</v>
      </c>
      <c r="O784" s="4">
        <v>5615000000</v>
      </c>
      <c r="P784" s="4">
        <v>907300000</v>
      </c>
      <c r="Q784" s="1">
        <v>0.5566</v>
      </c>
      <c r="R784" s="1">
        <v>0.0696</v>
      </c>
      <c r="S784" s="1">
        <v>0.0606</v>
      </c>
      <c r="T784" s="1">
        <v>0.1367</v>
      </c>
      <c r="U784" s="1">
        <v>2449</v>
      </c>
      <c r="V784" s="1">
        <f t="shared" si="150"/>
        <v>7.80384330353877</v>
      </c>
      <c r="W784" s="1">
        <v>29.81</v>
      </c>
      <c r="X784" s="4">
        <v>689400000</v>
      </c>
      <c r="Y784" s="1">
        <f t="shared" si="151"/>
        <v>20.351332212047</v>
      </c>
      <c r="Z784" s="1">
        <v>11.77</v>
      </c>
      <c r="AA784" s="1">
        <v>26.15</v>
      </c>
      <c r="AB784" s="1">
        <v>57.27</v>
      </c>
      <c r="AC784" s="1">
        <v>0.060614</v>
      </c>
      <c r="AD784" s="4">
        <v>1353000000</v>
      </c>
      <c r="AE784" s="4">
        <v>7047000000</v>
      </c>
      <c r="AF784" s="4">
        <f t="shared" si="152"/>
        <v>0.106872037914692</v>
      </c>
      <c r="AG784" s="4">
        <f t="shared" si="153"/>
        <v>0.191996594295445</v>
      </c>
      <c r="AH784" s="3">
        <v>2.161409</v>
      </c>
      <c r="AI784" s="4">
        <v>4969000000</v>
      </c>
      <c r="AJ784" s="4">
        <v>3848000000</v>
      </c>
      <c r="AK784" s="4">
        <f t="shared" si="154"/>
        <v>0.656879481051553</v>
      </c>
      <c r="AL784" s="4">
        <f t="shared" si="155"/>
        <v>0.848241720723797</v>
      </c>
      <c r="AM784" s="1">
        <v>42.86</v>
      </c>
      <c r="AN784" s="1">
        <v>1.4023</v>
      </c>
    </row>
    <row r="785" spans="1:40">
      <c r="A785" s="1">
        <v>300450</v>
      </c>
      <c r="B785" s="1">
        <v>2021</v>
      </c>
      <c r="C785" s="4">
        <v>850000000</v>
      </c>
      <c r="D785" s="4">
        <v>303300000</v>
      </c>
      <c r="E785" s="4">
        <v>10040000000</v>
      </c>
      <c r="F785" s="2">
        <f t="shared" si="144"/>
        <v>1153300000</v>
      </c>
      <c r="G785" s="2">
        <f t="shared" si="145"/>
        <v>20.8658932351962</v>
      </c>
      <c r="H785" s="2">
        <f t="shared" si="146"/>
        <v>0.114870517928287</v>
      </c>
      <c r="I785" s="5">
        <v>1537</v>
      </c>
      <c r="J785" s="5">
        <v>1290</v>
      </c>
      <c r="K785" s="5">
        <f t="shared" si="147"/>
        <v>7.33823815006559</v>
      </c>
      <c r="L785" s="5">
        <f t="shared" si="148"/>
        <v>7.16317239084664</v>
      </c>
      <c r="M785" s="4">
        <v>24000000000</v>
      </c>
      <c r="N785" s="4">
        <f t="shared" si="149"/>
        <v>23.9013196672944</v>
      </c>
      <c r="O785" s="4">
        <v>9469000000</v>
      </c>
      <c r="P785" s="4">
        <v>1564000000</v>
      </c>
      <c r="Q785" s="1">
        <v>0.6055</v>
      </c>
      <c r="R785" s="1">
        <v>0.071</v>
      </c>
      <c r="S785" s="1">
        <v>0.066</v>
      </c>
      <c r="T785" s="1">
        <v>0.1674</v>
      </c>
      <c r="U785" s="1">
        <v>3248</v>
      </c>
      <c r="V785" s="1">
        <f t="shared" si="150"/>
        <v>8.0861025356691</v>
      </c>
      <c r="W785" s="1">
        <v>21.86</v>
      </c>
      <c r="X785" s="4">
        <v>1070000000</v>
      </c>
      <c r="Y785" s="1">
        <f t="shared" si="151"/>
        <v>20.7909244854202</v>
      </c>
      <c r="Z785" s="1">
        <v>10.66</v>
      </c>
      <c r="AA785" s="1">
        <v>21.49</v>
      </c>
      <c r="AB785" s="1">
        <v>63.93</v>
      </c>
      <c r="AC785" s="1">
        <v>0.066028</v>
      </c>
      <c r="AD785" s="4">
        <v>1344000000</v>
      </c>
      <c r="AE785" s="4">
        <v>14530000000</v>
      </c>
      <c r="AF785" s="4">
        <f t="shared" si="152"/>
        <v>0.056</v>
      </c>
      <c r="AG785" s="4">
        <f t="shared" si="153"/>
        <v>0.0924982794218858</v>
      </c>
      <c r="AH785" s="3">
        <v>2.391265</v>
      </c>
      <c r="AI785" s="4">
        <v>8352000000</v>
      </c>
      <c r="AJ785" s="4">
        <v>6619000000</v>
      </c>
      <c r="AK785" s="4">
        <f t="shared" si="154"/>
        <v>0.659262948207171</v>
      </c>
      <c r="AL785" s="4">
        <f t="shared" si="155"/>
        <v>0.831872509960159</v>
      </c>
      <c r="AM785" s="1">
        <v>42.86</v>
      </c>
      <c r="AN785" s="1">
        <v>1.4804</v>
      </c>
    </row>
    <row r="786" spans="1:40">
      <c r="A786" s="1">
        <v>300450</v>
      </c>
      <c r="B786" s="1">
        <v>2022</v>
      </c>
      <c r="C786" s="4">
        <v>1041000000</v>
      </c>
      <c r="D786" s="4">
        <v>524200000</v>
      </c>
      <c r="E786" s="4">
        <v>13930000000</v>
      </c>
      <c r="F786" s="2">
        <f t="shared" si="144"/>
        <v>1565200000</v>
      </c>
      <c r="G786" s="2">
        <f t="shared" si="145"/>
        <v>21.1712794483005</v>
      </c>
      <c r="H786" s="2">
        <f t="shared" si="146"/>
        <v>0.112361809045226</v>
      </c>
      <c r="I786" s="5">
        <v>1561</v>
      </c>
      <c r="J786" s="5">
        <v>1293</v>
      </c>
      <c r="K786" s="5">
        <f t="shared" si="147"/>
        <v>7.35372233039963</v>
      </c>
      <c r="L786" s="5">
        <f t="shared" si="148"/>
        <v>7.16549347506085</v>
      </c>
      <c r="M786" s="4">
        <v>32910000000</v>
      </c>
      <c r="N786" s="4">
        <f t="shared" si="149"/>
        <v>24.2170423999017</v>
      </c>
      <c r="O786" s="4">
        <v>11120000000</v>
      </c>
      <c r="P786" s="4">
        <v>1566000000</v>
      </c>
      <c r="Q786" s="1">
        <v>0.662</v>
      </c>
      <c r="R786" s="1">
        <v>0.0752</v>
      </c>
      <c r="S786" s="1">
        <v>0.0704</v>
      </c>
      <c r="T786" s="1">
        <v>0.2084</v>
      </c>
      <c r="U786" s="1">
        <v>4507</v>
      </c>
      <c r="V786" s="1">
        <f t="shared" si="150"/>
        <v>8.41360887515967</v>
      </c>
      <c r="W786" s="1">
        <v>24.01</v>
      </c>
      <c r="X786" s="4">
        <v>1400000000</v>
      </c>
      <c r="Y786" s="1">
        <f t="shared" si="151"/>
        <v>21.0597380735676</v>
      </c>
      <c r="Z786" s="1">
        <v>10.05</v>
      </c>
      <c r="AA786" s="1">
        <v>21.46</v>
      </c>
      <c r="AB786" s="1">
        <v>63.87</v>
      </c>
      <c r="AC786" s="1">
        <v>0.070429</v>
      </c>
      <c r="AD786" s="4">
        <v>1691000000</v>
      </c>
      <c r="AE786" s="4">
        <v>21780000000</v>
      </c>
      <c r="AF786" s="4">
        <f t="shared" si="152"/>
        <v>0.0513825584928593</v>
      </c>
      <c r="AG786" s="4">
        <f t="shared" si="153"/>
        <v>0.0776400367309458</v>
      </c>
      <c r="AH786" s="3">
        <v>2.36188</v>
      </c>
      <c r="AI786" s="4">
        <v>11180000000</v>
      </c>
      <c r="AJ786" s="4">
        <v>8673000000</v>
      </c>
      <c r="AK786" s="4">
        <f t="shared" si="154"/>
        <v>0.622613065326633</v>
      </c>
      <c r="AL786" s="4">
        <f t="shared" si="155"/>
        <v>0.802584350323044</v>
      </c>
      <c r="AM786" s="1">
        <v>42.86</v>
      </c>
      <c r="AN786" s="1">
        <v>1.3475</v>
      </c>
    </row>
    <row r="787" spans="1:40">
      <c r="A787" s="1">
        <v>300450</v>
      </c>
      <c r="B787" s="1">
        <v>2023</v>
      </c>
      <c r="C787" s="4">
        <v>1103000000</v>
      </c>
      <c r="D787" s="4">
        <v>602100000</v>
      </c>
      <c r="E787" s="4">
        <v>16630000000</v>
      </c>
      <c r="F787" s="2">
        <f t="shared" si="144"/>
        <v>1705100000</v>
      </c>
      <c r="G787" s="2">
        <f t="shared" si="145"/>
        <v>21.2568895969884</v>
      </c>
      <c r="H787" s="2">
        <f t="shared" si="146"/>
        <v>0.102531569452796</v>
      </c>
      <c r="I787" s="5">
        <v>1561</v>
      </c>
      <c r="J787" s="5">
        <v>1293</v>
      </c>
      <c r="K787" s="5">
        <f t="shared" si="147"/>
        <v>7.35372233039963</v>
      </c>
      <c r="L787" s="5">
        <f t="shared" si="148"/>
        <v>7.16549347506085</v>
      </c>
      <c r="M787" s="4">
        <v>35290000000</v>
      </c>
      <c r="N787" s="4">
        <f t="shared" si="149"/>
        <v>24.2868654746336</v>
      </c>
      <c r="O787" s="4">
        <v>11850000000</v>
      </c>
      <c r="P787" s="4">
        <v>1566000000</v>
      </c>
      <c r="Q787" s="1">
        <v>0.6643</v>
      </c>
      <c r="R787" s="1">
        <v>0.053</v>
      </c>
      <c r="S787" s="1">
        <v>0.0502</v>
      </c>
      <c r="T787" s="1">
        <v>0.1495</v>
      </c>
      <c r="U787" s="1">
        <v>4917</v>
      </c>
      <c r="V787" s="1">
        <f t="shared" si="150"/>
        <v>8.50065722277614</v>
      </c>
      <c r="W787" s="1">
        <v>25.71</v>
      </c>
      <c r="X787" s="4">
        <v>1774000000</v>
      </c>
      <c r="Y787" s="1">
        <f t="shared" si="151"/>
        <v>21.2965027208338</v>
      </c>
      <c r="Z787" s="1">
        <v>10.67</v>
      </c>
      <c r="AA787" s="1">
        <v>21.46</v>
      </c>
      <c r="AB787" s="1">
        <v>55.11</v>
      </c>
      <c r="AC787" s="1">
        <v>0.050173</v>
      </c>
      <c r="AD787" s="4">
        <v>-862800000</v>
      </c>
      <c r="AE787" s="4">
        <v>23450000000</v>
      </c>
      <c r="AF787" s="4">
        <f t="shared" si="152"/>
        <v>-0.0244488523661094</v>
      </c>
      <c r="AG787" s="4">
        <f t="shared" si="153"/>
        <v>-0.0367931769722814</v>
      </c>
      <c r="AH787" s="3">
        <v>2.122478</v>
      </c>
      <c r="AI787" s="4">
        <v>13960000000</v>
      </c>
      <c r="AJ787" s="4">
        <v>10710000000</v>
      </c>
      <c r="AK787" s="4">
        <f t="shared" si="154"/>
        <v>0.644016837041491</v>
      </c>
      <c r="AL787" s="4">
        <f t="shared" si="155"/>
        <v>0.839446782922429</v>
      </c>
      <c r="AM787" s="1">
        <v>42.86</v>
      </c>
      <c r="AN787" s="1">
        <v>1.1501</v>
      </c>
    </row>
    <row r="788" spans="1:40">
      <c r="A788" s="1">
        <v>300457</v>
      </c>
      <c r="B788" s="1">
        <v>2018</v>
      </c>
      <c r="C788" s="4">
        <v>518500000</v>
      </c>
      <c r="D788" s="4">
        <v>186000000</v>
      </c>
      <c r="E788" s="4">
        <v>2087000000</v>
      </c>
      <c r="F788" s="2">
        <f t="shared" si="144"/>
        <v>704500000</v>
      </c>
      <c r="G788" s="2">
        <f t="shared" si="145"/>
        <v>20.372998889303</v>
      </c>
      <c r="H788" s="2">
        <f t="shared" si="146"/>
        <v>0.337565884044082</v>
      </c>
      <c r="I788" s="5">
        <v>202</v>
      </c>
      <c r="J788" s="5">
        <v>25</v>
      </c>
      <c r="K788" s="5">
        <f t="shared" si="147"/>
        <v>5.31320597904179</v>
      </c>
      <c r="L788" s="5">
        <f t="shared" si="148"/>
        <v>3.25809653802148</v>
      </c>
      <c r="M788" s="4">
        <v>5142000000</v>
      </c>
      <c r="N788" s="4">
        <f t="shared" si="149"/>
        <v>22.3607079457901</v>
      </c>
      <c r="O788" s="4">
        <v>3006000000</v>
      </c>
      <c r="P788" s="4">
        <v>376200000</v>
      </c>
      <c r="Q788" s="1">
        <v>0.4155</v>
      </c>
      <c r="R788" s="1">
        <v>0.0798</v>
      </c>
      <c r="S788" s="1">
        <v>0.0643</v>
      </c>
      <c r="T788" s="1">
        <v>0.11</v>
      </c>
      <c r="U788" s="1">
        <v>469</v>
      </c>
      <c r="V788" s="1">
        <f t="shared" si="150"/>
        <v>6.1527326947041</v>
      </c>
      <c r="W788" s="1">
        <v>18.78</v>
      </c>
      <c r="X788" s="4">
        <v>125200000</v>
      </c>
      <c r="Y788" s="1">
        <f t="shared" si="151"/>
        <v>18.6454230166303</v>
      </c>
      <c r="Z788" s="1">
        <v>6</v>
      </c>
      <c r="AA788" s="1">
        <v>35.2</v>
      </c>
      <c r="AB788" s="1">
        <v>54.68</v>
      </c>
      <c r="AC788" s="1">
        <v>0.064267</v>
      </c>
      <c r="AD788" s="1">
        <v>78377035</v>
      </c>
      <c r="AE788" s="4">
        <v>2137000000</v>
      </c>
      <c r="AF788" s="4">
        <f t="shared" si="152"/>
        <v>0.0152425194476857</v>
      </c>
      <c r="AG788" s="4">
        <f t="shared" si="153"/>
        <v>0.0366761979410388</v>
      </c>
      <c r="AH788" s="3">
        <v>2.463725</v>
      </c>
      <c r="AI788" s="4">
        <v>1777000000</v>
      </c>
      <c r="AJ788" s="4">
        <v>1403000000</v>
      </c>
      <c r="AK788" s="4">
        <f t="shared" si="154"/>
        <v>0.67225682798275</v>
      </c>
      <c r="AL788" s="4">
        <f t="shared" si="155"/>
        <v>0.851461427886919</v>
      </c>
      <c r="AM788" s="1">
        <v>37.5</v>
      </c>
      <c r="AN788" s="1">
        <v>1.1963</v>
      </c>
    </row>
    <row r="789" spans="1:40">
      <c r="A789" s="1">
        <v>300457</v>
      </c>
      <c r="B789" s="1">
        <v>2019</v>
      </c>
      <c r="C789" s="4">
        <v>677500000</v>
      </c>
      <c r="D789" s="4">
        <v>317500000</v>
      </c>
      <c r="E789" s="4">
        <v>1670000000</v>
      </c>
      <c r="F789" s="2">
        <f t="shared" si="144"/>
        <v>995000000</v>
      </c>
      <c r="G789" s="2">
        <f t="shared" si="145"/>
        <v>20.7182532951229</v>
      </c>
      <c r="H789" s="2">
        <f t="shared" si="146"/>
        <v>0.595808383233533</v>
      </c>
      <c r="I789" s="5">
        <v>215</v>
      </c>
      <c r="J789" s="5">
        <v>25</v>
      </c>
      <c r="K789" s="5">
        <f t="shared" si="147"/>
        <v>5.37527840768416</v>
      </c>
      <c r="L789" s="5">
        <f t="shared" si="148"/>
        <v>3.25809653802148</v>
      </c>
      <c r="M789" s="4">
        <v>5679000000</v>
      </c>
      <c r="N789" s="4">
        <f t="shared" si="149"/>
        <v>22.4600409978417</v>
      </c>
      <c r="O789" s="4">
        <v>3180000000</v>
      </c>
      <c r="P789" s="4">
        <v>375900000</v>
      </c>
      <c r="Q789" s="1">
        <v>0.44</v>
      </c>
      <c r="R789" s="1">
        <v>0.0433</v>
      </c>
      <c r="S789" s="1">
        <v>0.033</v>
      </c>
      <c r="T789" s="1">
        <v>0.0589</v>
      </c>
      <c r="U789" s="1">
        <v>605</v>
      </c>
      <c r="V789" s="1">
        <f t="shared" si="150"/>
        <v>6.40687998606931</v>
      </c>
      <c r="W789" s="1">
        <v>22.04</v>
      </c>
      <c r="X789" s="4">
        <v>135000000</v>
      </c>
      <c r="Y789" s="1">
        <f t="shared" si="151"/>
        <v>18.7207853364027</v>
      </c>
      <c r="Z789" s="1">
        <v>8.08</v>
      </c>
      <c r="AA789" s="1">
        <v>26.41</v>
      </c>
      <c r="AB789" s="1">
        <v>52.94</v>
      </c>
      <c r="AC789" s="1">
        <v>0.032962</v>
      </c>
      <c r="AD789" s="4">
        <v>125600000</v>
      </c>
      <c r="AE789" s="4">
        <v>2498000000</v>
      </c>
      <c r="AF789" s="4">
        <f t="shared" si="152"/>
        <v>0.02211656981863</v>
      </c>
      <c r="AG789" s="4">
        <f t="shared" si="153"/>
        <v>0.0502802241793435</v>
      </c>
      <c r="AH789" s="3">
        <v>3.400895</v>
      </c>
      <c r="AI789" s="4">
        <v>1444000000</v>
      </c>
      <c r="AJ789" s="4">
        <v>1078000000</v>
      </c>
      <c r="AK789" s="4">
        <f t="shared" si="154"/>
        <v>0.645508982035928</v>
      </c>
      <c r="AL789" s="4">
        <f t="shared" si="155"/>
        <v>0.864670658682635</v>
      </c>
      <c r="AM789" s="1">
        <v>37.5</v>
      </c>
      <c r="AN789" s="1">
        <v>1.6439</v>
      </c>
    </row>
    <row r="790" spans="1:40">
      <c r="A790" s="1">
        <v>300457</v>
      </c>
      <c r="B790" s="1">
        <v>2020</v>
      </c>
      <c r="C790" s="4">
        <v>595300000</v>
      </c>
      <c r="D790" s="4">
        <v>330300000</v>
      </c>
      <c r="E790" s="4">
        <v>2385000000</v>
      </c>
      <c r="F790" s="2">
        <f t="shared" si="144"/>
        <v>925600000</v>
      </c>
      <c r="G790" s="2">
        <f t="shared" si="145"/>
        <v>20.6459527338437</v>
      </c>
      <c r="H790" s="2">
        <f t="shared" si="146"/>
        <v>0.388092243186583</v>
      </c>
      <c r="I790" s="5">
        <v>226</v>
      </c>
      <c r="J790" s="5">
        <v>25</v>
      </c>
      <c r="K790" s="5">
        <f t="shared" si="147"/>
        <v>5.4249500174814</v>
      </c>
      <c r="L790" s="5">
        <f t="shared" si="148"/>
        <v>3.25809653802148</v>
      </c>
      <c r="M790" s="4">
        <v>8071000000</v>
      </c>
      <c r="N790" s="4">
        <f t="shared" si="149"/>
        <v>22.8115432272886</v>
      </c>
      <c r="O790" s="4">
        <v>5284000000</v>
      </c>
      <c r="P790" s="4">
        <v>649500000</v>
      </c>
      <c r="Q790" s="1">
        <v>0.3453</v>
      </c>
      <c r="R790" s="1">
        <v>0.0272</v>
      </c>
      <c r="S790" s="1">
        <v>0.0239</v>
      </c>
      <c r="T790" s="1">
        <v>0.0364</v>
      </c>
      <c r="U790" s="1">
        <v>855</v>
      </c>
      <c r="V790" s="1">
        <f t="shared" si="150"/>
        <v>6.75227037614174</v>
      </c>
      <c r="W790" s="1">
        <v>24.13</v>
      </c>
      <c r="X790" s="4">
        <v>173000000</v>
      </c>
      <c r="Y790" s="1">
        <f t="shared" si="151"/>
        <v>18.9688021524621</v>
      </c>
      <c r="Z790" s="1">
        <v>7.26</v>
      </c>
      <c r="AA790" s="1">
        <v>28.39</v>
      </c>
      <c r="AB790" s="1">
        <v>57.95</v>
      </c>
      <c r="AC790" s="1">
        <v>0.023854</v>
      </c>
      <c r="AD790" s="4">
        <v>203700000</v>
      </c>
      <c r="AE790" s="4">
        <v>2787000000</v>
      </c>
      <c r="AF790" s="4">
        <f t="shared" si="152"/>
        <v>0.0252385082393755</v>
      </c>
      <c r="AG790" s="4">
        <f t="shared" si="153"/>
        <v>0.0730893433799785</v>
      </c>
      <c r="AH790" s="3">
        <v>3.384587</v>
      </c>
      <c r="AI790" s="4">
        <v>2087000000</v>
      </c>
      <c r="AJ790" s="4">
        <v>1647000000</v>
      </c>
      <c r="AK790" s="4">
        <f t="shared" si="154"/>
        <v>0.690566037735849</v>
      </c>
      <c r="AL790" s="4">
        <f t="shared" si="155"/>
        <v>0.875052410901467</v>
      </c>
      <c r="AM790" s="1">
        <v>37.5</v>
      </c>
      <c r="AN790" s="1">
        <v>1.4861</v>
      </c>
    </row>
    <row r="791" spans="1:40">
      <c r="A791" s="1">
        <v>300457</v>
      </c>
      <c r="B791" s="1">
        <v>2021</v>
      </c>
      <c r="C791" s="4">
        <v>723200000</v>
      </c>
      <c r="D791" s="4">
        <v>324800000</v>
      </c>
      <c r="E791" s="4">
        <v>5202000000</v>
      </c>
      <c r="F791" s="2">
        <f t="shared" si="144"/>
        <v>1048000000</v>
      </c>
      <c r="G791" s="2">
        <f t="shared" si="145"/>
        <v>20.7701494228453</v>
      </c>
      <c r="H791" s="2">
        <f t="shared" si="146"/>
        <v>0.201460976547482</v>
      </c>
      <c r="I791" s="5">
        <v>230</v>
      </c>
      <c r="J791" s="5">
        <v>24</v>
      </c>
      <c r="K791" s="5">
        <f t="shared" si="147"/>
        <v>5.44241771052179</v>
      </c>
      <c r="L791" s="5">
        <f t="shared" si="148"/>
        <v>3.2188758248682</v>
      </c>
      <c r="M791" s="4">
        <v>12750000000</v>
      </c>
      <c r="N791" s="4">
        <f t="shared" si="149"/>
        <v>23.2687971085508</v>
      </c>
      <c r="O791" s="4">
        <v>5548000000</v>
      </c>
      <c r="P791" s="4">
        <v>649500000</v>
      </c>
      <c r="Q791" s="1">
        <v>0.5649</v>
      </c>
      <c r="R791" s="1">
        <v>0.018</v>
      </c>
      <c r="S791" s="1">
        <v>0.0232</v>
      </c>
      <c r="T791" s="1">
        <v>0.0534</v>
      </c>
      <c r="U791" s="1">
        <v>1434</v>
      </c>
      <c r="V791" s="1">
        <f t="shared" si="150"/>
        <v>7.26892012819372</v>
      </c>
      <c r="W791" s="1">
        <v>20</v>
      </c>
      <c r="X791" s="4">
        <v>342300000</v>
      </c>
      <c r="Y791" s="1">
        <f t="shared" si="151"/>
        <v>19.6511981035004</v>
      </c>
      <c r="Z791" s="1">
        <v>6.58</v>
      </c>
      <c r="AA791" s="1">
        <v>28.39</v>
      </c>
      <c r="AB791" s="1">
        <v>59.1</v>
      </c>
      <c r="AC791" s="1">
        <v>0.023216</v>
      </c>
      <c r="AD791" s="4">
        <v>450700000</v>
      </c>
      <c r="AE791" s="4">
        <v>7202000000</v>
      </c>
      <c r="AF791" s="4">
        <f t="shared" si="152"/>
        <v>0.0353490196078431</v>
      </c>
      <c r="AG791" s="4">
        <f t="shared" si="153"/>
        <v>0.0625798389336295</v>
      </c>
      <c r="AH791" s="3">
        <v>2.451163</v>
      </c>
      <c r="AI791" s="4">
        <v>4746000000</v>
      </c>
      <c r="AJ791" s="4">
        <v>4063000000</v>
      </c>
      <c r="AK791" s="4">
        <f t="shared" si="154"/>
        <v>0.781045751633987</v>
      </c>
      <c r="AL791" s="4">
        <f t="shared" si="155"/>
        <v>0.912341407151096</v>
      </c>
      <c r="AM791" s="1">
        <v>37.5</v>
      </c>
      <c r="AN791" s="1">
        <v>1.39</v>
      </c>
    </row>
    <row r="792" spans="1:40">
      <c r="A792" s="1">
        <v>300457</v>
      </c>
      <c r="B792" s="1">
        <v>2022</v>
      </c>
      <c r="C792" s="4">
        <v>1888000000</v>
      </c>
      <c r="D792" s="4">
        <v>310700000</v>
      </c>
      <c r="E792" s="4">
        <v>9020000000</v>
      </c>
      <c r="F792" s="2">
        <f t="shared" si="144"/>
        <v>2198700000</v>
      </c>
      <c r="G792" s="2">
        <f t="shared" si="145"/>
        <v>21.5111321135642</v>
      </c>
      <c r="H792" s="2">
        <f t="shared" si="146"/>
        <v>0.243758314855876</v>
      </c>
      <c r="I792" s="5">
        <v>231</v>
      </c>
      <c r="J792" s="5">
        <v>24</v>
      </c>
      <c r="K792" s="5">
        <f t="shared" si="147"/>
        <v>5.44673737166631</v>
      </c>
      <c r="L792" s="5">
        <f t="shared" si="148"/>
        <v>3.2188758248682</v>
      </c>
      <c r="M792" s="4">
        <v>16370000000</v>
      </c>
      <c r="N792" s="4">
        <f t="shared" si="149"/>
        <v>23.5187162283295</v>
      </c>
      <c r="O792" s="4">
        <v>5792000000</v>
      </c>
      <c r="P792" s="4">
        <v>649500000</v>
      </c>
      <c r="Q792" s="1">
        <v>0.6462</v>
      </c>
      <c r="R792" s="1">
        <v>0.0311</v>
      </c>
      <c r="S792" s="1">
        <v>0.0312</v>
      </c>
      <c r="T792" s="1">
        <v>0.0883</v>
      </c>
      <c r="U792" s="1">
        <v>1964</v>
      </c>
      <c r="V792" s="1">
        <f t="shared" si="150"/>
        <v>7.58324752430336</v>
      </c>
      <c r="W792" s="1">
        <v>20.85</v>
      </c>
      <c r="X792" s="4">
        <v>482900000</v>
      </c>
      <c r="Y792" s="1">
        <f t="shared" si="151"/>
        <v>19.9953201508438</v>
      </c>
      <c r="Z792" s="1">
        <v>5.35</v>
      </c>
      <c r="AA792" s="1">
        <v>28.39</v>
      </c>
      <c r="AB792" s="1">
        <v>54.97</v>
      </c>
      <c r="AC792" s="1">
        <v>0.031224</v>
      </c>
      <c r="AD792" s="4">
        <v>328800000</v>
      </c>
      <c r="AE792" s="4">
        <v>10580000000</v>
      </c>
      <c r="AF792" s="4">
        <f t="shared" si="152"/>
        <v>0.0200855222968845</v>
      </c>
      <c r="AG792" s="4">
        <f t="shared" si="153"/>
        <v>0.0310775047258979</v>
      </c>
      <c r="AH792" s="3">
        <v>1.81517</v>
      </c>
      <c r="AI792" s="4">
        <v>8150000000</v>
      </c>
      <c r="AJ792" s="4">
        <v>7188000000</v>
      </c>
      <c r="AK792" s="4">
        <f t="shared" si="154"/>
        <v>0.79689578713969</v>
      </c>
      <c r="AL792" s="4">
        <f t="shared" si="155"/>
        <v>0.903547671840355</v>
      </c>
      <c r="AM792" s="1">
        <v>37.5</v>
      </c>
      <c r="AN792" s="1">
        <v>1.0445</v>
      </c>
    </row>
    <row r="793" spans="1:40">
      <c r="A793" s="1">
        <v>300457</v>
      </c>
      <c r="B793" s="1">
        <v>2023</v>
      </c>
      <c r="C793" s="4">
        <v>1850000000</v>
      </c>
      <c r="D793" s="4">
        <v>180900000</v>
      </c>
      <c r="E793" s="4">
        <v>9750000000</v>
      </c>
      <c r="F793" s="2">
        <f t="shared" si="144"/>
        <v>2030900000</v>
      </c>
      <c r="G793" s="2">
        <f t="shared" si="145"/>
        <v>21.4317448815033</v>
      </c>
      <c r="H793" s="2">
        <f t="shared" si="146"/>
        <v>0.208297435897436</v>
      </c>
      <c r="I793" s="5">
        <v>231</v>
      </c>
      <c r="J793" s="5">
        <v>24</v>
      </c>
      <c r="K793" s="5">
        <f t="shared" si="147"/>
        <v>5.44673737166631</v>
      </c>
      <c r="L793" s="5">
        <f t="shared" si="148"/>
        <v>3.2188758248682</v>
      </c>
      <c r="M793" s="4">
        <v>17540000000</v>
      </c>
      <c r="N793" s="4">
        <f t="shared" si="149"/>
        <v>23.5877498238905</v>
      </c>
      <c r="O793" s="4">
        <v>6501000000</v>
      </c>
      <c r="P793" s="4">
        <v>649500000</v>
      </c>
      <c r="Q793" s="1">
        <v>0.6294</v>
      </c>
      <c r="R793" s="1">
        <v>0.0617</v>
      </c>
      <c r="S793" s="1">
        <v>0.0581</v>
      </c>
      <c r="T793" s="1">
        <v>0.1568</v>
      </c>
      <c r="U793" s="1">
        <v>2476</v>
      </c>
      <c r="V793" s="1">
        <f t="shared" si="150"/>
        <v>7.81480342948936</v>
      </c>
      <c r="W793" s="1">
        <v>26.25</v>
      </c>
      <c r="X793" s="4">
        <v>721800000</v>
      </c>
      <c r="Y793" s="1">
        <f t="shared" si="151"/>
        <v>20.397258650173</v>
      </c>
      <c r="Z793" s="1">
        <v>7.4</v>
      </c>
      <c r="AA793" s="1">
        <v>28.39</v>
      </c>
      <c r="AB793" s="1">
        <v>51.46</v>
      </c>
      <c r="AC793" s="1">
        <v>0.058099</v>
      </c>
      <c r="AD793" s="4">
        <v>1399000000</v>
      </c>
      <c r="AE793" s="4">
        <v>11040000000</v>
      </c>
      <c r="AF793" s="4">
        <f t="shared" si="152"/>
        <v>0.0797605473204105</v>
      </c>
      <c r="AG793" s="4">
        <f t="shared" si="153"/>
        <v>0.126721014492754</v>
      </c>
      <c r="AH793" s="3">
        <v>1.799228</v>
      </c>
      <c r="AI793" s="4">
        <v>8195000000</v>
      </c>
      <c r="AJ793" s="4">
        <v>6849000000</v>
      </c>
      <c r="AK793" s="4">
        <f t="shared" si="154"/>
        <v>0.702461538461538</v>
      </c>
      <c r="AL793" s="4">
        <f t="shared" si="155"/>
        <v>0.840512820512821</v>
      </c>
      <c r="AM793" s="1">
        <v>33.33</v>
      </c>
      <c r="AN793" s="1">
        <v>0.9676</v>
      </c>
    </row>
    <row r="794" spans="1:40">
      <c r="A794" s="1">
        <v>300477</v>
      </c>
      <c r="B794" s="1">
        <v>2018</v>
      </c>
      <c r="C794" s="4">
        <v>647400000</v>
      </c>
      <c r="D794" s="4">
        <v>204000000</v>
      </c>
      <c r="E794" s="4">
        <v>2008000000</v>
      </c>
      <c r="F794" s="2">
        <f t="shared" si="144"/>
        <v>851400000</v>
      </c>
      <c r="G794" s="2">
        <f t="shared" si="145"/>
        <v>20.5623926113583</v>
      </c>
      <c r="H794" s="2">
        <f t="shared" si="146"/>
        <v>0.424003984063745</v>
      </c>
      <c r="I794" s="5">
        <v>83</v>
      </c>
      <c r="J794" s="5">
        <v>16</v>
      </c>
      <c r="K794" s="5">
        <f t="shared" si="147"/>
        <v>4.43081679884331</v>
      </c>
      <c r="L794" s="5">
        <f t="shared" si="148"/>
        <v>2.83321334405622</v>
      </c>
      <c r="M794" s="4">
        <v>4680000000</v>
      </c>
      <c r="N794" s="4">
        <f t="shared" si="149"/>
        <v>22.266563946876</v>
      </c>
      <c r="O794" s="4">
        <v>1941000000</v>
      </c>
      <c r="P794" s="4">
        <v>582200000</v>
      </c>
      <c r="Q794" s="1">
        <v>0.5854</v>
      </c>
      <c r="R794" s="1">
        <v>0.0254</v>
      </c>
      <c r="S794" s="1">
        <v>0.0107</v>
      </c>
      <c r="T794" s="1">
        <v>0.0259</v>
      </c>
      <c r="U794" s="1">
        <v>312</v>
      </c>
      <c r="V794" s="1">
        <f t="shared" si="150"/>
        <v>5.74620319054015</v>
      </c>
      <c r="W794" s="1">
        <v>19.99</v>
      </c>
      <c r="X794" s="4">
        <v>116500000</v>
      </c>
      <c r="Y794" s="1">
        <f t="shared" si="151"/>
        <v>18.57340183097</v>
      </c>
      <c r="Z794" s="1">
        <v>5.8</v>
      </c>
      <c r="AA794" s="1">
        <v>22.48</v>
      </c>
      <c r="AB794" s="1">
        <v>55.39</v>
      </c>
      <c r="AC794" s="1">
        <v>0.010736</v>
      </c>
      <c r="AD794" s="4">
        <v>-181900000</v>
      </c>
      <c r="AE794" s="4">
        <v>2740000000</v>
      </c>
      <c r="AF794" s="4">
        <f t="shared" si="152"/>
        <v>-0.0388675213675214</v>
      </c>
      <c r="AG794" s="4">
        <f t="shared" si="153"/>
        <v>-0.0663868613138686</v>
      </c>
      <c r="AH794" s="3">
        <v>2.331449</v>
      </c>
      <c r="AI794" s="4">
        <v>1976000000</v>
      </c>
      <c r="AJ794" s="4">
        <v>1581000000</v>
      </c>
      <c r="AK794" s="4">
        <f t="shared" si="154"/>
        <v>0.787350597609562</v>
      </c>
      <c r="AL794" s="4">
        <f t="shared" si="155"/>
        <v>0.98406374501992</v>
      </c>
      <c r="AM794" s="1">
        <v>33.33</v>
      </c>
      <c r="AN794" s="1">
        <v>0.7995</v>
      </c>
    </row>
    <row r="795" spans="1:40">
      <c r="A795" s="1">
        <v>300477</v>
      </c>
      <c r="B795" s="1">
        <v>2019</v>
      </c>
      <c r="C795" s="4">
        <v>626200000</v>
      </c>
      <c r="D795" s="4">
        <v>254800000</v>
      </c>
      <c r="E795" s="4">
        <v>1894000000</v>
      </c>
      <c r="F795" s="2">
        <f t="shared" si="144"/>
        <v>881000000</v>
      </c>
      <c r="G795" s="2">
        <f t="shared" si="145"/>
        <v>20.5965681839005</v>
      </c>
      <c r="H795" s="2">
        <f t="shared" si="146"/>
        <v>0.465153115100317</v>
      </c>
      <c r="I795" s="5">
        <v>91</v>
      </c>
      <c r="J795" s="5">
        <v>17</v>
      </c>
      <c r="K795" s="5">
        <f t="shared" si="147"/>
        <v>4.52178857704904</v>
      </c>
      <c r="L795" s="5">
        <f t="shared" si="148"/>
        <v>2.89037175789616</v>
      </c>
      <c r="M795" s="4">
        <v>4622000000</v>
      </c>
      <c r="N795" s="4">
        <f t="shared" si="149"/>
        <v>22.2540933487986</v>
      </c>
      <c r="O795" s="4">
        <v>2005000000</v>
      </c>
      <c r="P795" s="4">
        <v>833000000</v>
      </c>
      <c r="Q795" s="1">
        <v>0.5662</v>
      </c>
      <c r="R795" s="1">
        <v>0.0286</v>
      </c>
      <c r="S795" s="1">
        <v>0.0135</v>
      </c>
      <c r="T795" s="1">
        <v>0.0311</v>
      </c>
      <c r="U795" s="1">
        <v>332</v>
      </c>
      <c r="V795" s="1">
        <f t="shared" si="150"/>
        <v>5.80814248998044</v>
      </c>
      <c r="W795" s="1">
        <v>19.89</v>
      </c>
      <c r="X795" s="4">
        <v>146000000</v>
      </c>
      <c r="Y795" s="1">
        <f t="shared" si="151"/>
        <v>18.7991171796726</v>
      </c>
      <c r="Z795" s="1">
        <v>7.71</v>
      </c>
      <c r="AA795" s="1">
        <v>19.52</v>
      </c>
      <c r="AB795" s="1">
        <v>48.5</v>
      </c>
      <c r="AC795" s="1">
        <v>0.013489</v>
      </c>
      <c r="AD795" s="4">
        <v>208900000</v>
      </c>
      <c r="AE795" s="4">
        <v>2617000000</v>
      </c>
      <c r="AF795" s="4">
        <f t="shared" si="152"/>
        <v>0.0451968844655993</v>
      </c>
      <c r="AG795" s="4">
        <f t="shared" si="153"/>
        <v>0.0798242262132212</v>
      </c>
      <c r="AH795" s="3">
        <v>2.440069</v>
      </c>
      <c r="AI795" s="4">
        <v>1836000000</v>
      </c>
      <c r="AJ795" s="4">
        <v>1478000000</v>
      </c>
      <c r="AK795" s="4">
        <f t="shared" si="154"/>
        <v>0.780359028511088</v>
      </c>
      <c r="AL795" s="4">
        <f t="shared" si="155"/>
        <v>0.969376979936642</v>
      </c>
      <c r="AM795" s="1">
        <v>33.33</v>
      </c>
      <c r="AN795" s="1">
        <v>0.8415</v>
      </c>
    </row>
    <row r="796" spans="1:40">
      <c r="A796" s="1">
        <v>300477</v>
      </c>
      <c r="B796" s="1">
        <v>2020</v>
      </c>
      <c r="C796" s="4">
        <v>854900000</v>
      </c>
      <c r="D796" s="4">
        <v>248500000</v>
      </c>
      <c r="E796" s="4">
        <v>1300000000</v>
      </c>
      <c r="F796" s="2">
        <f t="shared" si="144"/>
        <v>1103400000</v>
      </c>
      <c r="G796" s="2">
        <f t="shared" si="145"/>
        <v>20.8216621588026</v>
      </c>
      <c r="H796" s="2">
        <f t="shared" si="146"/>
        <v>0.848769230769231</v>
      </c>
      <c r="I796" s="5">
        <v>98</v>
      </c>
      <c r="J796" s="5">
        <v>17</v>
      </c>
      <c r="K796" s="5">
        <f t="shared" si="147"/>
        <v>4.59511985013459</v>
      </c>
      <c r="L796" s="5">
        <f t="shared" si="148"/>
        <v>2.89037175789616</v>
      </c>
      <c r="M796" s="4">
        <v>4152000000</v>
      </c>
      <c r="N796" s="4">
        <f t="shared" si="149"/>
        <v>22.14685598281</v>
      </c>
      <c r="O796" s="4">
        <v>1243000000</v>
      </c>
      <c r="P796" s="4">
        <v>833000000</v>
      </c>
      <c r="Q796" s="1">
        <v>0.7006</v>
      </c>
      <c r="R796" s="1">
        <v>-0.186</v>
      </c>
      <c r="S796" s="1">
        <v>-0.1872</v>
      </c>
      <c r="T796" s="1">
        <v>-0.6253</v>
      </c>
      <c r="U796" s="1">
        <v>217</v>
      </c>
      <c r="V796" s="1">
        <f t="shared" si="150"/>
        <v>5.38449506278909</v>
      </c>
      <c r="W796" s="1">
        <v>13.01</v>
      </c>
      <c r="X796" s="1">
        <v>64307793</v>
      </c>
      <c r="Y796" s="1">
        <f t="shared" si="151"/>
        <v>17.9791913793757</v>
      </c>
      <c r="Z796" s="1">
        <v>4.95</v>
      </c>
      <c r="AA796" s="1">
        <v>17.51</v>
      </c>
      <c r="AB796" s="1">
        <v>40.55</v>
      </c>
      <c r="AC796" s="1">
        <v>-0.187222</v>
      </c>
      <c r="AD796" s="4">
        <v>226600000</v>
      </c>
      <c r="AE796" s="4">
        <v>2909000000</v>
      </c>
      <c r="AF796" s="4">
        <f t="shared" si="152"/>
        <v>0.0545761078998073</v>
      </c>
      <c r="AG796" s="4">
        <f t="shared" si="153"/>
        <v>0.077896184255758</v>
      </c>
      <c r="AH796" s="3">
        <v>3.195255</v>
      </c>
      <c r="AI796" s="4">
        <v>1636000000</v>
      </c>
      <c r="AJ796" s="4">
        <v>1237000000</v>
      </c>
      <c r="AK796" s="4">
        <f t="shared" si="154"/>
        <v>0.951538461538462</v>
      </c>
      <c r="AL796" s="4">
        <f t="shared" si="155"/>
        <v>1.25846153846154</v>
      </c>
      <c r="AM796" s="1">
        <v>33.33</v>
      </c>
      <c r="AN796" s="1">
        <v>1.2012</v>
      </c>
    </row>
    <row r="797" spans="1:40">
      <c r="A797" s="1">
        <v>300477</v>
      </c>
      <c r="B797" s="1">
        <v>2021</v>
      </c>
      <c r="C797" s="4">
        <v>1066000000</v>
      </c>
      <c r="D797" s="4">
        <v>247800000</v>
      </c>
      <c r="E797" s="4">
        <v>2431000000</v>
      </c>
      <c r="F797" s="2">
        <f t="shared" si="144"/>
        <v>1313800000</v>
      </c>
      <c r="G797" s="2">
        <f t="shared" si="145"/>
        <v>20.9961895384226</v>
      </c>
      <c r="H797" s="2">
        <f t="shared" si="146"/>
        <v>0.540436034553682</v>
      </c>
      <c r="I797" s="5">
        <v>100</v>
      </c>
      <c r="J797" s="5">
        <v>19</v>
      </c>
      <c r="K797" s="5">
        <f t="shared" si="147"/>
        <v>4.61512051684126</v>
      </c>
      <c r="L797" s="5">
        <f t="shared" si="148"/>
        <v>2.99573227355399</v>
      </c>
      <c r="M797" s="4">
        <v>5104000000</v>
      </c>
      <c r="N797" s="4">
        <f t="shared" si="149"/>
        <v>22.3532903829889</v>
      </c>
      <c r="O797" s="4">
        <v>2335000000</v>
      </c>
      <c r="P797" s="4">
        <v>1077000000</v>
      </c>
      <c r="Q797" s="1">
        <v>0.5425</v>
      </c>
      <c r="R797" s="1">
        <v>0.0308</v>
      </c>
      <c r="S797" s="1">
        <v>0.0209</v>
      </c>
      <c r="T797" s="1">
        <v>0.0456</v>
      </c>
      <c r="U797" s="1">
        <v>294</v>
      </c>
      <c r="V797" s="1">
        <f t="shared" si="150"/>
        <v>5.68697535633982</v>
      </c>
      <c r="W797" s="1">
        <v>16.47</v>
      </c>
      <c r="X797" s="1">
        <v>80003323</v>
      </c>
      <c r="Y797" s="1">
        <f t="shared" si="151"/>
        <v>18.1975787292755</v>
      </c>
      <c r="Z797" s="1">
        <v>3.29</v>
      </c>
      <c r="AA797" s="1">
        <v>11.8</v>
      </c>
      <c r="AB797" s="1">
        <v>33.88</v>
      </c>
      <c r="AC797" s="1">
        <v>0.020863</v>
      </c>
      <c r="AD797" s="4">
        <v>-220100000</v>
      </c>
      <c r="AE797" s="4">
        <v>2769000000</v>
      </c>
      <c r="AF797" s="4">
        <f t="shared" si="152"/>
        <v>-0.0431230407523511</v>
      </c>
      <c r="AG797" s="4">
        <f t="shared" si="153"/>
        <v>-0.0794871794871795</v>
      </c>
      <c r="AH797" s="3">
        <v>2.099743</v>
      </c>
      <c r="AI797" s="4">
        <v>2316000000</v>
      </c>
      <c r="AJ797" s="4">
        <v>1912000000</v>
      </c>
      <c r="AK797" s="4">
        <f t="shared" si="154"/>
        <v>0.786507610037022</v>
      </c>
      <c r="AL797" s="4">
        <f t="shared" si="155"/>
        <v>0.95269436445907</v>
      </c>
      <c r="AM797" s="1">
        <v>33.33</v>
      </c>
      <c r="AN797" s="1">
        <v>0.7344</v>
      </c>
    </row>
    <row r="798" spans="1:40">
      <c r="A798" s="1">
        <v>300477</v>
      </c>
      <c r="B798" s="1">
        <v>2022</v>
      </c>
      <c r="C798" s="4">
        <v>1406000000</v>
      </c>
      <c r="D798" s="4">
        <v>288100000</v>
      </c>
      <c r="E798" s="4">
        <v>2962000000</v>
      </c>
      <c r="F798" s="2">
        <f t="shared" si="144"/>
        <v>1694100000</v>
      </c>
      <c r="G798" s="2">
        <f t="shared" si="145"/>
        <v>21.2504174633112</v>
      </c>
      <c r="H798" s="2">
        <f t="shared" si="146"/>
        <v>0.571944632005402</v>
      </c>
      <c r="I798" s="5">
        <v>103</v>
      </c>
      <c r="J798" s="5">
        <v>20</v>
      </c>
      <c r="K798" s="5">
        <f t="shared" si="147"/>
        <v>4.64439089914137</v>
      </c>
      <c r="L798" s="5">
        <f t="shared" si="148"/>
        <v>3.04452243772342</v>
      </c>
      <c r="M798" s="4">
        <v>7271000000</v>
      </c>
      <c r="N798" s="4">
        <f t="shared" si="149"/>
        <v>22.7071596706143</v>
      </c>
      <c r="O798" s="4">
        <v>2990000000</v>
      </c>
      <c r="P798" s="4">
        <v>1072000000</v>
      </c>
      <c r="Q798" s="1">
        <v>0.5888</v>
      </c>
      <c r="R798" s="1">
        <v>0.0132</v>
      </c>
      <c r="S798" s="1">
        <v>0.0045</v>
      </c>
      <c r="T798" s="1">
        <v>0.011</v>
      </c>
      <c r="U798" s="1">
        <v>466</v>
      </c>
      <c r="V798" s="1">
        <f t="shared" si="150"/>
        <v>6.1463292576689</v>
      </c>
      <c r="W798" s="1">
        <v>19.73</v>
      </c>
      <c r="X798" s="4">
        <v>104700000</v>
      </c>
      <c r="Y798" s="1">
        <f t="shared" si="151"/>
        <v>18.4666096758408</v>
      </c>
      <c r="Z798" s="1">
        <v>3.54</v>
      </c>
      <c r="AA798" s="1">
        <v>11.86</v>
      </c>
      <c r="AB798" s="1">
        <v>24.401</v>
      </c>
      <c r="AC798" s="1">
        <v>0.004542</v>
      </c>
      <c r="AD798" s="4">
        <v>-239300000</v>
      </c>
      <c r="AE798" s="4">
        <v>4282000000</v>
      </c>
      <c r="AF798" s="4">
        <f t="shared" si="152"/>
        <v>-0.032911566497043</v>
      </c>
      <c r="AG798" s="4">
        <f t="shared" si="153"/>
        <v>-0.0558851004203643</v>
      </c>
      <c r="AH798" s="3">
        <v>2.455006</v>
      </c>
      <c r="AI798" s="4">
        <v>2783000000</v>
      </c>
      <c r="AJ798" s="4">
        <v>2261000000</v>
      </c>
      <c r="AK798" s="4">
        <f t="shared" si="154"/>
        <v>0.763335584064821</v>
      </c>
      <c r="AL798" s="4">
        <f t="shared" si="155"/>
        <v>0.939567859554355</v>
      </c>
      <c r="AM798" s="1">
        <v>33.33</v>
      </c>
      <c r="AN798" s="1">
        <v>0.7975</v>
      </c>
    </row>
    <row r="799" spans="1:40">
      <c r="A799" s="1">
        <v>300477</v>
      </c>
      <c r="B799" s="1">
        <v>2023</v>
      </c>
      <c r="C799" s="4">
        <v>3440000000</v>
      </c>
      <c r="D799" s="4">
        <v>652200000</v>
      </c>
      <c r="E799" s="4">
        <v>2955000000</v>
      </c>
      <c r="F799" s="2">
        <f t="shared" si="144"/>
        <v>4092200000</v>
      </c>
      <c r="G799" s="2">
        <f t="shared" si="145"/>
        <v>22.1323485596967</v>
      </c>
      <c r="H799" s="2">
        <f t="shared" si="146"/>
        <v>1.38483925549915</v>
      </c>
      <c r="I799" s="5">
        <v>103</v>
      </c>
      <c r="J799" s="5">
        <v>20</v>
      </c>
      <c r="K799" s="5">
        <f t="shared" si="147"/>
        <v>4.64439089914137</v>
      </c>
      <c r="L799" s="5">
        <f t="shared" si="148"/>
        <v>3.04452243772342</v>
      </c>
      <c r="M799" s="4">
        <v>9688000000</v>
      </c>
      <c r="N799" s="4">
        <f t="shared" si="149"/>
        <v>22.9941538431972</v>
      </c>
      <c r="O799" s="4">
        <v>2310000000</v>
      </c>
      <c r="P799" s="4">
        <v>1072000000</v>
      </c>
      <c r="Q799" s="1">
        <v>0.7616</v>
      </c>
      <c r="R799" s="1">
        <v>-0.0799</v>
      </c>
      <c r="S799" s="1">
        <v>-0.0865</v>
      </c>
      <c r="T799" s="1">
        <v>-0.3628</v>
      </c>
      <c r="U799" s="1">
        <v>459</v>
      </c>
      <c r="V799" s="1">
        <f t="shared" si="150"/>
        <v>6.13122648948314</v>
      </c>
      <c r="W799" s="1">
        <v>19.95</v>
      </c>
      <c r="X799" s="4">
        <v>116100000</v>
      </c>
      <c r="Y799" s="1">
        <f t="shared" si="151"/>
        <v>18.5699624466681</v>
      </c>
      <c r="Z799" s="1">
        <v>3.93</v>
      </c>
      <c r="AA799" s="1">
        <v>11.86</v>
      </c>
      <c r="AB799" s="1">
        <v>23.83</v>
      </c>
      <c r="AC799" s="1">
        <v>-0.086508</v>
      </c>
      <c r="AD799" s="4">
        <v>-2044000000</v>
      </c>
      <c r="AE799" s="4">
        <v>7378000000</v>
      </c>
      <c r="AF799" s="4">
        <f t="shared" si="152"/>
        <v>-0.210982658959538</v>
      </c>
      <c r="AG799" s="4">
        <f t="shared" si="153"/>
        <v>-0.277039848197343</v>
      </c>
      <c r="AH799" s="3">
        <v>3.278589</v>
      </c>
      <c r="AI799" s="4">
        <v>3356000000</v>
      </c>
      <c r="AJ799" s="4">
        <v>2634000000</v>
      </c>
      <c r="AK799" s="4">
        <f t="shared" si="154"/>
        <v>0.891370558375635</v>
      </c>
      <c r="AL799" s="4">
        <f t="shared" si="155"/>
        <v>1.13570219966159</v>
      </c>
      <c r="AM799" s="1">
        <v>33.33</v>
      </c>
      <c r="AN799" s="1">
        <v>1.0951</v>
      </c>
    </row>
    <row r="800" spans="1:40">
      <c r="A800" s="1">
        <v>300490</v>
      </c>
      <c r="B800" s="1">
        <v>2018</v>
      </c>
      <c r="C800" s="4">
        <v>159600000</v>
      </c>
      <c r="D800" s="4">
        <v>108500000</v>
      </c>
      <c r="E800" s="4">
        <v>1380000000</v>
      </c>
      <c r="F800" s="2">
        <f t="shared" si="144"/>
        <v>268100000</v>
      </c>
      <c r="G800" s="2">
        <f t="shared" si="145"/>
        <v>19.4068706032062</v>
      </c>
      <c r="H800" s="2">
        <f t="shared" si="146"/>
        <v>0.194275362318841</v>
      </c>
      <c r="I800" s="5">
        <v>226</v>
      </c>
      <c r="J800" s="5">
        <v>226</v>
      </c>
      <c r="K800" s="5">
        <f t="shared" si="147"/>
        <v>5.4249500174814</v>
      </c>
      <c r="L800" s="5">
        <f t="shared" si="148"/>
        <v>5.4249500174814</v>
      </c>
      <c r="M800" s="4">
        <v>2769000000</v>
      </c>
      <c r="N800" s="4">
        <f t="shared" si="149"/>
        <v>21.7417520811352</v>
      </c>
      <c r="O800" s="4">
        <v>1708000000</v>
      </c>
      <c r="P800" s="4">
        <v>261900000</v>
      </c>
      <c r="Q800" s="1">
        <v>0.3832</v>
      </c>
      <c r="R800" s="1">
        <v>0.0449</v>
      </c>
      <c r="S800" s="1">
        <v>0.0357</v>
      </c>
      <c r="T800" s="1">
        <v>0.0578</v>
      </c>
      <c r="U800" s="1">
        <v>687</v>
      </c>
      <c r="V800" s="1">
        <f t="shared" si="150"/>
        <v>6.53378883793334</v>
      </c>
      <c r="W800" s="1">
        <v>39.73</v>
      </c>
      <c r="X800" s="1">
        <v>92419226</v>
      </c>
      <c r="Y800" s="1">
        <f t="shared" si="151"/>
        <v>18.3418455885607</v>
      </c>
      <c r="Z800" s="1">
        <v>6.7</v>
      </c>
      <c r="AA800" s="1">
        <v>38.11</v>
      </c>
      <c r="AB800" s="1">
        <v>67.17</v>
      </c>
      <c r="AC800" s="1">
        <v>0.035652</v>
      </c>
      <c r="AD800" s="4">
        <v>-112600000</v>
      </c>
      <c r="AE800" s="4">
        <v>1061000000</v>
      </c>
      <c r="AF800" s="4">
        <f t="shared" si="152"/>
        <v>-0.0406644998194294</v>
      </c>
      <c r="AG800" s="4">
        <f t="shared" si="153"/>
        <v>-0.10612629594722</v>
      </c>
      <c r="AH800" s="3">
        <v>2.006657</v>
      </c>
      <c r="AI800" s="4">
        <v>1297000000</v>
      </c>
      <c r="AJ800" s="4">
        <v>904600000</v>
      </c>
      <c r="AK800" s="4">
        <f t="shared" si="154"/>
        <v>0.655507246376812</v>
      </c>
      <c r="AL800" s="4">
        <f t="shared" si="155"/>
        <v>0.939855072463768</v>
      </c>
      <c r="AM800" s="1">
        <v>33.33</v>
      </c>
      <c r="AN800" s="1">
        <v>1.2529</v>
      </c>
    </row>
    <row r="801" spans="1:40">
      <c r="A801" s="1">
        <v>300490</v>
      </c>
      <c r="B801" s="1">
        <v>2019</v>
      </c>
      <c r="C801" s="4">
        <v>283200000</v>
      </c>
      <c r="D801" s="4">
        <v>113300000</v>
      </c>
      <c r="E801" s="4">
        <v>1439000000</v>
      </c>
      <c r="F801" s="2">
        <f t="shared" si="144"/>
        <v>396500000</v>
      </c>
      <c r="G801" s="2">
        <f t="shared" si="145"/>
        <v>19.7981865990392</v>
      </c>
      <c r="H801" s="2">
        <f t="shared" si="146"/>
        <v>0.275538568450313</v>
      </c>
      <c r="I801" s="5">
        <v>248</v>
      </c>
      <c r="J801" s="5">
        <v>248</v>
      </c>
      <c r="K801" s="5">
        <f t="shared" si="147"/>
        <v>5.51745289646471</v>
      </c>
      <c r="L801" s="5">
        <f t="shared" si="148"/>
        <v>5.51745289646471</v>
      </c>
      <c r="M801" s="4">
        <v>3144000000</v>
      </c>
      <c r="N801" s="4">
        <f t="shared" si="149"/>
        <v>21.8687617115134</v>
      </c>
      <c r="O801" s="4">
        <v>1803000000</v>
      </c>
      <c r="P801" s="4">
        <v>261800000</v>
      </c>
      <c r="Q801" s="1">
        <v>0.4266</v>
      </c>
      <c r="R801" s="1">
        <v>0.0411</v>
      </c>
      <c r="S801" s="1">
        <v>0.0281</v>
      </c>
      <c r="T801" s="1">
        <v>0.049</v>
      </c>
      <c r="U801" s="1">
        <v>698</v>
      </c>
      <c r="V801" s="1">
        <f t="shared" si="150"/>
        <v>6.54965074223381</v>
      </c>
      <c r="W801" s="1">
        <v>41.27</v>
      </c>
      <c r="X801" s="1">
        <v>88515569</v>
      </c>
      <c r="Y801" s="1">
        <f t="shared" si="151"/>
        <v>18.2986890154098</v>
      </c>
      <c r="Z801" s="1">
        <v>6.15</v>
      </c>
      <c r="AA801" s="1">
        <v>38.13</v>
      </c>
      <c r="AB801" s="1">
        <v>63.13</v>
      </c>
      <c r="AC801" s="1">
        <v>0.028078</v>
      </c>
      <c r="AD801" s="1">
        <v>42117773</v>
      </c>
      <c r="AE801" s="4">
        <v>1341000000</v>
      </c>
      <c r="AF801" s="4">
        <f t="shared" si="152"/>
        <v>0.0133962382315522</v>
      </c>
      <c r="AG801" s="4">
        <f t="shared" si="153"/>
        <v>0.0314077352721849</v>
      </c>
      <c r="AH801" s="3">
        <v>2.184955</v>
      </c>
      <c r="AI801" s="4">
        <v>1361000000</v>
      </c>
      <c r="AJ801" s="4">
        <v>986800000</v>
      </c>
      <c r="AK801" s="4">
        <f t="shared" si="154"/>
        <v>0.685753995830438</v>
      </c>
      <c r="AL801" s="4">
        <f t="shared" si="155"/>
        <v>0.945795691452398</v>
      </c>
      <c r="AM801" s="1">
        <v>33.33</v>
      </c>
      <c r="AN801" s="1">
        <v>1.1752</v>
      </c>
    </row>
    <row r="802" spans="1:40">
      <c r="A802" s="1">
        <v>300490</v>
      </c>
      <c r="B802" s="1">
        <v>2020</v>
      </c>
      <c r="C802" s="4">
        <v>483400000</v>
      </c>
      <c r="D802" s="4">
        <v>105700000</v>
      </c>
      <c r="E802" s="4">
        <v>1162000000</v>
      </c>
      <c r="F802" s="2">
        <f t="shared" si="144"/>
        <v>589100000</v>
      </c>
      <c r="G802" s="2">
        <f t="shared" si="145"/>
        <v>20.1941065064919</v>
      </c>
      <c r="H802" s="2">
        <f t="shared" si="146"/>
        <v>0.50697074010327</v>
      </c>
      <c r="I802" s="5">
        <v>252</v>
      </c>
      <c r="J802" s="5">
        <v>249</v>
      </c>
      <c r="K802" s="5">
        <f t="shared" si="147"/>
        <v>5.53338948872752</v>
      </c>
      <c r="L802" s="5">
        <f t="shared" si="148"/>
        <v>5.52146091786225</v>
      </c>
      <c r="M802" s="4">
        <v>3493000000</v>
      </c>
      <c r="N802" s="4">
        <f t="shared" si="149"/>
        <v>21.9740268027711</v>
      </c>
      <c r="O802" s="4">
        <v>1791000000</v>
      </c>
      <c r="P802" s="4">
        <v>256200000</v>
      </c>
      <c r="Q802" s="1">
        <v>0.4874</v>
      </c>
      <c r="R802" s="1">
        <v>0.0148</v>
      </c>
      <c r="S802" s="1">
        <v>0.0092</v>
      </c>
      <c r="T802" s="1">
        <v>0.0179</v>
      </c>
      <c r="U802" s="1">
        <v>653</v>
      </c>
      <c r="V802" s="1">
        <f t="shared" si="150"/>
        <v>6.4831073514572</v>
      </c>
      <c r="W802" s="1">
        <v>37.99</v>
      </c>
      <c r="X802" s="1">
        <v>80668591</v>
      </c>
      <c r="Y802" s="1">
        <f t="shared" si="151"/>
        <v>18.2058598505402</v>
      </c>
      <c r="Z802" s="1">
        <v>6.94</v>
      </c>
      <c r="AA802" s="1">
        <v>38.05</v>
      </c>
      <c r="AB802" s="1">
        <v>56.26</v>
      </c>
      <c r="AC802" s="1">
        <v>0.009198</v>
      </c>
      <c r="AD802" s="4">
        <v>140500000</v>
      </c>
      <c r="AE802" s="4">
        <v>1702000000</v>
      </c>
      <c r="AF802" s="4">
        <f t="shared" si="152"/>
        <v>0.0402233037503579</v>
      </c>
      <c r="AG802" s="4">
        <f t="shared" si="153"/>
        <v>0.0825499412455934</v>
      </c>
      <c r="AH802" s="3">
        <v>3.00528</v>
      </c>
      <c r="AI802" s="4">
        <v>1140000000</v>
      </c>
      <c r="AJ802" s="4">
        <v>788400000</v>
      </c>
      <c r="AK802" s="4">
        <f t="shared" si="154"/>
        <v>0.678485370051635</v>
      </c>
      <c r="AL802" s="4">
        <f t="shared" si="155"/>
        <v>0.981067125645439</v>
      </c>
      <c r="AM802" s="1">
        <v>33.33</v>
      </c>
      <c r="AN802" s="1">
        <v>1.479</v>
      </c>
    </row>
    <row r="803" spans="1:40">
      <c r="A803" s="1">
        <v>300490</v>
      </c>
      <c r="B803" s="1">
        <v>2021</v>
      </c>
      <c r="C803" s="4">
        <v>504000000</v>
      </c>
      <c r="D803" s="1">
        <v>97276397</v>
      </c>
      <c r="E803" s="4">
        <v>2328000000</v>
      </c>
      <c r="F803" s="2">
        <f t="shared" si="144"/>
        <v>601276397</v>
      </c>
      <c r="G803" s="2">
        <f t="shared" si="145"/>
        <v>20.2145652819548</v>
      </c>
      <c r="H803" s="2">
        <f t="shared" si="146"/>
        <v>0.258280239261168</v>
      </c>
      <c r="I803" s="5">
        <v>264</v>
      </c>
      <c r="J803" s="5">
        <v>249</v>
      </c>
      <c r="K803" s="5">
        <f t="shared" si="147"/>
        <v>5.57972982598622</v>
      </c>
      <c r="L803" s="5">
        <f t="shared" si="148"/>
        <v>5.52146091786225</v>
      </c>
      <c r="M803" s="4">
        <v>4902000000</v>
      </c>
      <c r="N803" s="4">
        <f t="shared" si="149"/>
        <v>22.3129091220523</v>
      </c>
      <c r="O803" s="4">
        <v>2551000000</v>
      </c>
      <c r="P803" s="4">
        <v>327800000</v>
      </c>
      <c r="Q803" s="1">
        <v>0.4796</v>
      </c>
      <c r="R803" s="1">
        <v>0.0162</v>
      </c>
      <c r="S803" s="1">
        <v>0.01</v>
      </c>
      <c r="T803" s="1">
        <v>0.0193</v>
      </c>
      <c r="U803" s="1">
        <v>651</v>
      </c>
      <c r="V803" s="1">
        <f t="shared" si="150"/>
        <v>6.48004456192665</v>
      </c>
      <c r="W803" s="1">
        <v>31.28</v>
      </c>
      <c r="X803" s="4">
        <v>137500000</v>
      </c>
      <c r="Y803" s="1">
        <f t="shared" si="151"/>
        <v>18.7391344750709</v>
      </c>
      <c r="Z803" s="1">
        <v>6.06</v>
      </c>
      <c r="AA803" s="1">
        <v>27.64</v>
      </c>
      <c r="AB803" s="1">
        <v>37.52</v>
      </c>
      <c r="AC803" s="1">
        <v>0.010037</v>
      </c>
      <c r="AD803" s="4">
        <v>-184300000</v>
      </c>
      <c r="AE803" s="4">
        <v>2351000000</v>
      </c>
      <c r="AF803" s="4">
        <f t="shared" si="152"/>
        <v>-0.0375968992248062</v>
      </c>
      <c r="AG803" s="4">
        <f t="shared" si="153"/>
        <v>-0.0783921735431731</v>
      </c>
      <c r="AH803" s="3">
        <v>2.105218</v>
      </c>
      <c r="AI803" s="4">
        <v>2254000000</v>
      </c>
      <c r="AJ803" s="4">
        <v>1747000000</v>
      </c>
      <c r="AK803" s="4">
        <f t="shared" si="154"/>
        <v>0.750429553264605</v>
      </c>
      <c r="AL803" s="4">
        <f t="shared" si="155"/>
        <v>0.968213058419244</v>
      </c>
      <c r="AM803" s="1">
        <v>33.33</v>
      </c>
      <c r="AN803" s="1">
        <v>0.8937</v>
      </c>
    </row>
    <row r="804" spans="1:40">
      <c r="A804" s="1">
        <v>300490</v>
      </c>
      <c r="B804" s="1">
        <v>2022</v>
      </c>
      <c r="C804" s="4">
        <v>958800000</v>
      </c>
      <c r="D804" s="4">
        <v>101100000</v>
      </c>
      <c r="E804" s="4">
        <v>1680000000</v>
      </c>
      <c r="F804" s="2">
        <f t="shared" si="144"/>
        <v>1059900000</v>
      </c>
      <c r="G804" s="2">
        <f t="shared" si="145"/>
        <v>20.7814404009975</v>
      </c>
      <c r="H804" s="2">
        <f t="shared" si="146"/>
        <v>0.630892857142857</v>
      </c>
      <c r="I804" s="5">
        <v>267</v>
      </c>
      <c r="J804" s="5">
        <v>251</v>
      </c>
      <c r="K804" s="5">
        <f t="shared" si="147"/>
        <v>5.59098698051086</v>
      </c>
      <c r="L804" s="5">
        <f t="shared" si="148"/>
        <v>5.52942908751142</v>
      </c>
      <c r="M804" s="4">
        <v>5656000000</v>
      </c>
      <c r="N804" s="4">
        <f t="shared" si="149"/>
        <v>22.4559827655407</v>
      </c>
      <c r="O804" s="4">
        <v>2159000000</v>
      </c>
      <c r="P804" s="4">
        <v>329700000</v>
      </c>
      <c r="Q804" s="1">
        <v>0.6183</v>
      </c>
      <c r="R804" s="1">
        <v>-0.0777</v>
      </c>
      <c r="S804" s="1">
        <v>-0.0787</v>
      </c>
      <c r="T804" s="1">
        <v>-0.2062</v>
      </c>
      <c r="U804" s="1">
        <v>691</v>
      </c>
      <c r="V804" s="1">
        <f t="shared" si="150"/>
        <v>6.53958595561767</v>
      </c>
      <c r="W804" s="1">
        <v>30.93</v>
      </c>
      <c r="X804" s="4">
        <v>153400000</v>
      </c>
      <c r="Y804" s="1">
        <f t="shared" si="151"/>
        <v>18.8485594468974</v>
      </c>
      <c r="Z804" s="1">
        <v>8.82</v>
      </c>
      <c r="AA804" s="1">
        <v>25.68</v>
      </c>
      <c r="AB804" s="1">
        <v>35.38</v>
      </c>
      <c r="AC804" s="1">
        <v>-0.078715</v>
      </c>
      <c r="AD804" s="4">
        <v>-213700000</v>
      </c>
      <c r="AE804" s="4">
        <v>3497000000</v>
      </c>
      <c r="AF804" s="4">
        <f t="shared" si="152"/>
        <v>-0.0377828854314003</v>
      </c>
      <c r="AG804" s="4">
        <f t="shared" si="153"/>
        <v>-0.0611095224478124</v>
      </c>
      <c r="AH804" s="3">
        <v>3.366516</v>
      </c>
      <c r="AI804" s="4">
        <v>1879000000</v>
      </c>
      <c r="AJ804" s="4">
        <v>1312000000</v>
      </c>
      <c r="AK804" s="4">
        <f t="shared" si="154"/>
        <v>0.780952380952381</v>
      </c>
      <c r="AL804" s="4">
        <f t="shared" si="155"/>
        <v>1.11845238095238</v>
      </c>
      <c r="AM804" s="1">
        <v>33.33</v>
      </c>
      <c r="AN804" s="1">
        <v>1.3298</v>
      </c>
    </row>
    <row r="805" spans="1:40">
      <c r="A805" s="1">
        <v>300490</v>
      </c>
      <c r="B805" s="1">
        <v>2023</v>
      </c>
      <c r="C805" s="4">
        <v>1180000000</v>
      </c>
      <c r="D805" s="1">
        <v>97029673</v>
      </c>
      <c r="E805" s="4">
        <v>2369000000</v>
      </c>
      <c r="F805" s="2">
        <f t="shared" si="144"/>
        <v>1277029673</v>
      </c>
      <c r="G805" s="2">
        <f t="shared" si="145"/>
        <v>20.9678026502186</v>
      </c>
      <c r="H805" s="2">
        <f t="shared" si="146"/>
        <v>0.539058536513297</v>
      </c>
      <c r="I805" s="5">
        <v>267</v>
      </c>
      <c r="J805" s="5">
        <v>251</v>
      </c>
      <c r="K805" s="5">
        <f t="shared" si="147"/>
        <v>5.59098698051086</v>
      </c>
      <c r="L805" s="5">
        <f t="shared" si="148"/>
        <v>5.52942908751142</v>
      </c>
      <c r="M805" s="4">
        <v>7020000000</v>
      </c>
      <c r="N805" s="4">
        <f t="shared" si="149"/>
        <v>22.6720290549841</v>
      </c>
      <c r="O805" s="4">
        <v>2833000000</v>
      </c>
      <c r="P805" s="4">
        <v>396200000</v>
      </c>
      <c r="Q805" s="1">
        <v>0.5964</v>
      </c>
      <c r="R805" s="1">
        <v>-0.0235</v>
      </c>
      <c r="S805" s="1">
        <v>-0.0281</v>
      </c>
      <c r="T805" s="1">
        <v>-0.0697</v>
      </c>
      <c r="U805" s="1">
        <v>795</v>
      </c>
      <c r="V805" s="1">
        <f t="shared" si="150"/>
        <v>6.67959918584438</v>
      </c>
      <c r="W805" s="1">
        <v>32.72</v>
      </c>
      <c r="X805" s="4">
        <v>172200000</v>
      </c>
      <c r="Y805" s="1">
        <f t="shared" si="151"/>
        <v>18.9641671499579</v>
      </c>
      <c r="Z805" s="1">
        <v>7.27</v>
      </c>
      <c r="AA805" s="1">
        <v>21.37</v>
      </c>
      <c r="AB805" s="1">
        <v>30.58</v>
      </c>
      <c r="AC805" s="1">
        <v>-0.028132</v>
      </c>
      <c r="AD805" s="1">
        <v>82777057</v>
      </c>
      <c r="AE805" s="4">
        <v>4187000000</v>
      </c>
      <c r="AF805" s="4">
        <f t="shared" si="152"/>
        <v>0.0117916035612536</v>
      </c>
      <c r="AG805" s="4">
        <f t="shared" si="153"/>
        <v>0.0197700160019107</v>
      </c>
      <c r="AH805" s="3">
        <v>2.963694</v>
      </c>
      <c r="AI805" s="4">
        <v>2524000000</v>
      </c>
      <c r="AJ805" s="4">
        <v>1909000000</v>
      </c>
      <c r="AK805" s="4">
        <f t="shared" si="154"/>
        <v>0.805825242718447</v>
      </c>
      <c r="AL805" s="4">
        <f t="shared" si="155"/>
        <v>1.06542845082313</v>
      </c>
      <c r="AM805" s="1">
        <v>33.33</v>
      </c>
      <c r="AN805" s="1">
        <v>1.0259</v>
      </c>
    </row>
    <row r="806" spans="1:40">
      <c r="A806" s="1">
        <v>300491</v>
      </c>
      <c r="B806" s="1">
        <v>2018</v>
      </c>
      <c r="C806" s="4">
        <v>156100000</v>
      </c>
      <c r="D806" s="1">
        <v>17889426</v>
      </c>
      <c r="E806" s="4">
        <v>162000000</v>
      </c>
      <c r="F806" s="2">
        <f t="shared" si="144"/>
        <v>173989426</v>
      </c>
      <c r="G806" s="2">
        <f t="shared" si="145"/>
        <v>18.9745050852173</v>
      </c>
      <c r="H806" s="2">
        <f t="shared" si="146"/>
        <v>1.07400880246914</v>
      </c>
      <c r="I806" s="5">
        <v>67</v>
      </c>
      <c r="J806" s="5">
        <v>67</v>
      </c>
      <c r="K806" s="5">
        <f t="shared" si="147"/>
        <v>4.21950770517611</v>
      </c>
      <c r="L806" s="5">
        <f t="shared" si="148"/>
        <v>4.21950770517611</v>
      </c>
      <c r="M806" s="4">
        <v>516000000</v>
      </c>
      <c r="N806" s="4">
        <f t="shared" si="149"/>
        <v>20.0616173234458</v>
      </c>
      <c r="O806" s="4">
        <v>413800000</v>
      </c>
      <c r="P806" s="4">
        <v>145200000</v>
      </c>
      <c r="Q806" s="1">
        <v>0.1982</v>
      </c>
      <c r="R806" s="1">
        <v>-0.0396</v>
      </c>
      <c r="S806" s="1">
        <v>-0.0275</v>
      </c>
      <c r="T806" s="1">
        <v>-0.0342</v>
      </c>
      <c r="U806" s="1">
        <v>112</v>
      </c>
      <c r="V806" s="1">
        <f t="shared" si="150"/>
        <v>4.72738781871234</v>
      </c>
      <c r="W806" s="1">
        <v>29.17</v>
      </c>
      <c r="X806" s="1">
        <v>24666582</v>
      </c>
      <c r="Y806" s="1">
        <f t="shared" si="151"/>
        <v>17.020959930062</v>
      </c>
      <c r="Z806" s="1">
        <v>15.23</v>
      </c>
      <c r="AA806" s="1">
        <v>19.81</v>
      </c>
      <c r="AB806" s="1">
        <v>69.92</v>
      </c>
      <c r="AC806" s="1">
        <v>-0.027451</v>
      </c>
      <c r="AD806" s="1">
        <v>-34509914</v>
      </c>
      <c r="AE806" s="4">
        <v>102300000</v>
      </c>
      <c r="AF806" s="4">
        <f t="shared" si="152"/>
        <v>-0.0668796782945736</v>
      </c>
      <c r="AG806" s="4">
        <f t="shared" si="153"/>
        <v>-0.337340312805474</v>
      </c>
      <c r="AH806" s="3">
        <v>3.185526</v>
      </c>
      <c r="AI806" s="4">
        <v>197000000</v>
      </c>
      <c r="AJ806" s="4">
        <v>103300000</v>
      </c>
      <c r="AK806" s="4">
        <f t="shared" si="154"/>
        <v>0.637654320987654</v>
      </c>
      <c r="AL806" s="4">
        <f t="shared" si="155"/>
        <v>1.21604938271605</v>
      </c>
      <c r="AM806" s="1">
        <v>33.33</v>
      </c>
      <c r="AN806" s="1">
        <v>2.3706</v>
      </c>
    </row>
    <row r="807" spans="1:40">
      <c r="A807" s="1">
        <v>300491</v>
      </c>
      <c r="B807" s="1">
        <v>2019</v>
      </c>
      <c r="C807" s="4">
        <v>151600000</v>
      </c>
      <c r="D807" s="1">
        <v>20608765</v>
      </c>
      <c r="E807" s="4">
        <v>276700000</v>
      </c>
      <c r="F807" s="2">
        <f t="shared" si="144"/>
        <v>172208765</v>
      </c>
      <c r="G807" s="2">
        <f t="shared" si="145"/>
        <v>18.9642180487787</v>
      </c>
      <c r="H807" s="2">
        <f t="shared" si="146"/>
        <v>0.622366335381279</v>
      </c>
      <c r="I807" s="5">
        <v>80</v>
      </c>
      <c r="J807" s="5">
        <v>80</v>
      </c>
      <c r="K807" s="5">
        <f t="shared" si="147"/>
        <v>4.39444915467244</v>
      </c>
      <c r="L807" s="5">
        <f t="shared" si="148"/>
        <v>4.39444915467244</v>
      </c>
      <c r="M807" s="4">
        <v>860100000</v>
      </c>
      <c r="N807" s="4">
        <f t="shared" si="149"/>
        <v>20.5725592195217</v>
      </c>
      <c r="O807" s="4">
        <v>676600000</v>
      </c>
      <c r="P807" s="4">
        <v>160800000</v>
      </c>
      <c r="Q807" s="1">
        <v>0.2134</v>
      </c>
      <c r="R807" s="1">
        <v>0.0414</v>
      </c>
      <c r="S807" s="1">
        <v>0.0349</v>
      </c>
      <c r="T807" s="1">
        <v>0.0444</v>
      </c>
      <c r="U807" s="1">
        <v>172</v>
      </c>
      <c r="V807" s="1">
        <f t="shared" si="150"/>
        <v>5.15329159449778</v>
      </c>
      <c r="W807" s="1">
        <v>29.45</v>
      </c>
      <c r="X807" s="1">
        <v>36211594</v>
      </c>
      <c r="Y807" s="1">
        <f t="shared" si="151"/>
        <v>17.4048899017616</v>
      </c>
      <c r="Z807" s="1">
        <v>13.09</v>
      </c>
      <c r="AA807" s="1">
        <v>17.89</v>
      </c>
      <c r="AB807" s="1">
        <v>67.19</v>
      </c>
      <c r="AC807" s="1">
        <v>0.034889</v>
      </c>
      <c r="AD807" s="1">
        <v>-9861596.3</v>
      </c>
      <c r="AE807" s="4">
        <v>183600000</v>
      </c>
      <c r="AF807" s="4">
        <f t="shared" si="152"/>
        <v>-0.0114656392279967</v>
      </c>
      <c r="AG807" s="4">
        <f t="shared" si="153"/>
        <v>-0.0537123981481482</v>
      </c>
      <c r="AH807" s="3">
        <v>3.10834</v>
      </c>
      <c r="AI807" s="4">
        <v>250100000</v>
      </c>
      <c r="AJ807" s="4">
        <v>154900000</v>
      </c>
      <c r="AK807" s="4">
        <f t="shared" si="154"/>
        <v>0.559812070834839</v>
      </c>
      <c r="AL807" s="4">
        <f t="shared" si="155"/>
        <v>0.903867003975425</v>
      </c>
      <c r="AM807" s="1">
        <v>37.5</v>
      </c>
      <c r="AN807" s="1">
        <v>2.1105</v>
      </c>
    </row>
    <row r="808" spans="1:40">
      <c r="A808" s="1">
        <v>300491</v>
      </c>
      <c r="B808" s="1">
        <v>2020</v>
      </c>
      <c r="C808" s="4">
        <v>154700000</v>
      </c>
      <c r="D808" s="1">
        <v>20472964</v>
      </c>
      <c r="E808" s="4">
        <v>320600000</v>
      </c>
      <c r="F808" s="2">
        <f t="shared" si="144"/>
        <v>175172964</v>
      </c>
      <c r="G808" s="2">
        <f t="shared" si="145"/>
        <v>18.9812844094903</v>
      </c>
      <c r="H808" s="2">
        <f t="shared" si="146"/>
        <v>0.546391029320025</v>
      </c>
      <c r="I808" s="5">
        <v>95</v>
      </c>
      <c r="J808" s="5">
        <v>93</v>
      </c>
      <c r="K808" s="5">
        <f t="shared" si="147"/>
        <v>4.56434819146784</v>
      </c>
      <c r="L808" s="5">
        <f t="shared" si="148"/>
        <v>4.54329478227</v>
      </c>
      <c r="M808" s="4">
        <v>929700000</v>
      </c>
      <c r="N808" s="4">
        <f t="shared" si="149"/>
        <v>20.6503725114261</v>
      </c>
      <c r="O808" s="4">
        <v>695100000</v>
      </c>
      <c r="P808" s="4">
        <v>160800000</v>
      </c>
      <c r="Q808" s="1">
        <v>0.2524</v>
      </c>
      <c r="R808" s="1">
        <v>0.0532</v>
      </c>
      <c r="S808" s="1">
        <v>0.0446</v>
      </c>
      <c r="T808" s="1">
        <v>0.0597</v>
      </c>
      <c r="U808" s="1">
        <v>184</v>
      </c>
      <c r="V808" s="1">
        <f t="shared" si="150"/>
        <v>5.22035582507832</v>
      </c>
      <c r="W808" s="1">
        <v>28.22</v>
      </c>
      <c r="X808" s="1">
        <v>38936457</v>
      </c>
      <c r="Y808" s="1">
        <f t="shared" si="151"/>
        <v>17.4774415676363</v>
      </c>
      <c r="Z808" s="1">
        <v>12.15</v>
      </c>
      <c r="AA808" s="1">
        <v>17.89</v>
      </c>
      <c r="AB808" s="1">
        <v>62.12</v>
      </c>
      <c r="AC808" s="1">
        <v>0.044633</v>
      </c>
      <c r="AD808" s="1">
        <v>-5024177.7</v>
      </c>
      <c r="AE808" s="4">
        <v>234700000</v>
      </c>
      <c r="AF808" s="4">
        <f t="shared" si="152"/>
        <v>-0.00540408486608583</v>
      </c>
      <c r="AG808" s="4">
        <f t="shared" si="153"/>
        <v>-0.0214068074137196</v>
      </c>
      <c r="AH808" s="3">
        <v>2.900136</v>
      </c>
      <c r="AI808" s="4">
        <v>292100000</v>
      </c>
      <c r="AJ808" s="4">
        <v>181200000</v>
      </c>
      <c r="AK808" s="4">
        <f t="shared" si="154"/>
        <v>0.565190268247037</v>
      </c>
      <c r="AL808" s="4">
        <f t="shared" si="155"/>
        <v>0.911104179663132</v>
      </c>
      <c r="AM808" s="1">
        <v>37.5</v>
      </c>
      <c r="AN808" s="1">
        <v>2.0338</v>
      </c>
    </row>
    <row r="809" spans="1:40">
      <c r="A809" s="1">
        <v>300491</v>
      </c>
      <c r="B809" s="1">
        <v>2021</v>
      </c>
      <c r="C809" s="4">
        <v>154300000</v>
      </c>
      <c r="D809" s="1">
        <v>34222837</v>
      </c>
      <c r="E809" s="4">
        <v>421100000</v>
      </c>
      <c r="F809" s="2">
        <f t="shared" si="144"/>
        <v>188522837</v>
      </c>
      <c r="G809" s="2">
        <f t="shared" si="145"/>
        <v>19.0547297087078</v>
      </c>
      <c r="H809" s="2">
        <f t="shared" si="146"/>
        <v>0.447691372595583</v>
      </c>
      <c r="I809" s="5">
        <v>130</v>
      </c>
      <c r="J809" s="5">
        <v>119</v>
      </c>
      <c r="K809" s="5">
        <f t="shared" si="147"/>
        <v>4.87519732320115</v>
      </c>
      <c r="L809" s="5">
        <f t="shared" si="148"/>
        <v>4.78749174278205</v>
      </c>
      <c r="M809" s="4">
        <v>1279000000</v>
      </c>
      <c r="N809" s="4">
        <f t="shared" si="149"/>
        <v>20.9693443595431</v>
      </c>
      <c r="O809" s="4">
        <v>969100000</v>
      </c>
      <c r="P809" s="4">
        <v>173500000</v>
      </c>
      <c r="Q809" s="1">
        <v>0.2422</v>
      </c>
      <c r="R809" s="1">
        <v>0.0266</v>
      </c>
      <c r="S809" s="1">
        <v>0.0253</v>
      </c>
      <c r="T809" s="1">
        <v>0.0334</v>
      </c>
      <c r="U809" s="1">
        <v>230</v>
      </c>
      <c r="V809" s="1">
        <f t="shared" si="150"/>
        <v>5.44241771052179</v>
      </c>
      <c r="W809" s="1">
        <v>30.67</v>
      </c>
      <c r="X809" s="1">
        <v>44793270</v>
      </c>
      <c r="Y809" s="1">
        <f t="shared" si="151"/>
        <v>17.6175684628863</v>
      </c>
      <c r="Z809" s="1">
        <v>10.64</v>
      </c>
      <c r="AA809" s="1">
        <v>16.58</v>
      </c>
      <c r="AB809" s="1">
        <v>53.15</v>
      </c>
      <c r="AC809" s="1">
        <v>0.025309</v>
      </c>
      <c r="AD809" s="1">
        <v>1943083.8</v>
      </c>
      <c r="AE809" s="4">
        <v>309700000</v>
      </c>
      <c r="AF809" s="4">
        <f t="shared" si="152"/>
        <v>0.00151922111024238</v>
      </c>
      <c r="AG809" s="4">
        <f t="shared" si="153"/>
        <v>0.00627408395221182</v>
      </c>
      <c r="AH809" s="3">
        <v>3.03698</v>
      </c>
      <c r="AI809" s="4">
        <v>399000000</v>
      </c>
      <c r="AJ809" s="4">
        <v>264000000</v>
      </c>
      <c r="AK809" s="4">
        <f t="shared" si="154"/>
        <v>0.626929470434576</v>
      </c>
      <c r="AL809" s="4">
        <f t="shared" si="155"/>
        <v>0.94751840417953</v>
      </c>
      <c r="AM809" s="1">
        <v>42.86</v>
      </c>
      <c r="AN809" s="1">
        <v>1.7812</v>
      </c>
    </row>
    <row r="810" spans="1:40">
      <c r="A810" s="1">
        <v>300491</v>
      </c>
      <c r="B810" s="1">
        <v>2022</v>
      </c>
      <c r="C810" s="4">
        <v>164000000</v>
      </c>
      <c r="D810" s="1">
        <v>30749789</v>
      </c>
      <c r="E810" s="4">
        <v>639200000</v>
      </c>
      <c r="F810" s="2">
        <f t="shared" si="144"/>
        <v>194749789</v>
      </c>
      <c r="G810" s="2">
        <f t="shared" si="145"/>
        <v>19.0872261592742</v>
      </c>
      <c r="H810" s="2">
        <f t="shared" si="146"/>
        <v>0.304677392052566</v>
      </c>
      <c r="I810" s="5">
        <v>136</v>
      </c>
      <c r="J810" s="5">
        <v>120</v>
      </c>
      <c r="K810" s="5">
        <f t="shared" si="147"/>
        <v>4.91998092582813</v>
      </c>
      <c r="L810" s="5">
        <f t="shared" si="148"/>
        <v>4.79579054559674</v>
      </c>
      <c r="M810" s="4">
        <v>1556000000</v>
      </c>
      <c r="N810" s="4">
        <f t="shared" si="149"/>
        <v>21.1653842627026</v>
      </c>
      <c r="O810" s="4">
        <v>1012000000</v>
      </c>
      <c r="P810" s="4">
        <v>173500000</v>
      </c>
      <c r="Q810" s="1">
        <v>0.3499</v>
      </c>
      <c r="R810" s="1">
        <v>0.0272</v>
      </c>
      <c r="S810" s="1">
        <v>0.0282</v>
      </c>
      <c r="T810" s="1">
        <v>0.0434</v>
      </c>
      <c r="U810" s="1">
        <v>290</v>
      </c>
      <c r="V810" s="1">
        <f t="shared" si="150"/>
        <v>5.67332326717149</v>
      </c>
      <c r="W810" s="1">
        <v>28.63</v>
      </c>
      <c r="X810" s="1">
        <v>56857082</v>
      </c>
      <c r="Y810" s="1">
        <f t="shared" si="151"/>
        <v>17.8560513438411</v>
      </c>
      <c r="Z810" s="1">
        <v>8.9</v>
      </c>
      <c r="AA810" s="1">
        <v>16.35</v>
      </c>
      <c r="AB810" s="1">
        <v>51.28</v>
      </c>
      <c r="AC810" s="1">
        <v>0.028222</v>
      </c>
      <c r="AD810" s="1">
        <v>-5633020.8</v>
      </c>
      <c r="AE810" s="4">
        <v>544600000</v>
      </c>
      <c r="AF810" s="4">
        <f t="shared" si="152"/>
        <v>-0.00362019331619537</v>
      </c>
      <c r="AG810" s="4">
        <f t="shared" si="153"/>
        <v>-0.0103434094748439</v>
      </c>
      <c r="AH810" s="3">
        <v>2.435209</v>
      </c>
      <c r="AI810" s="4">
        <v>606500000</v>
      </c>
      <c r="AJ810" s="4">
        <v>442200000</v>
      </c>
      <c r="AK810" s="4">
        <f t="shared" si="154"/>
        <v>0.69180225281602</v>
      </c>
      <c r="AL810" s="4">
        <f t="shared" si="155"/>
        <v>0.948842302878598</v>
      </c>
      <c r="AM810" s="1">
        <v>50</v>
      </c>
      <c r="AN810" s="1">
        <v>1.5849</v>
      </c>
    </row>
    <row r="811" spans="1:40">
      <c r="A811" s="1">
        <v>300491</v>
      </c>
      <c r="B811" s="1">
        <v>2023</v>
      </c>
      <c r="C811" s="4">
        <v>366800000</v>
      </c>
      <c r="D811" s="1">
        <v>70068889</v>
      </c>
      <c r="E811" s="4">
        <v>1009000000</v>
      </c>
      <c r="F811" s="2">
        <f t="shared" si="144"/>
        <v>436868889</v>
      </c>
      <c r="G811" s="2">
        <f t="shared" si="145"/>
        <v>19.8951436828717</v>
      </c>
      <c r="H811" s="2">
        <f t="shared" si="146"/>
        <v>0.432972139742319</v>
      </c>
      <c r="I811" s="5">
        <v>136</v>
      </c>
      <c r="J811" s="5">
        <v>120</v>
      </c>
      <c r="K811" s="5">
        <f t="shared" si="147"/>
        <v>4.91998092582813</v>
      </c>
      <c r="L811" s="5">
        <f t="shared" si="148"/>
        <v>4.79579054559674</v>
      </c>
      <c r="M811" s="4">
        <v>1983000000</v>
      </c>
      <c r="N811" s="4">
        <f t="shared" si="149"/>
        <v>21.4078766864841</v>
      </c>
      <c r="O811" s="4">
        <v>1117000000</v>
      </c>
      <c r="P811" s="4">
        <v>174000000</v>
      </c>
      <c r="Q811" s="1">
        <v>0.4368</v>
      </c>
      <c r="R811" s="1">
        <v>0.055</v>
      </c>
      <c r="S811" s="1">
        <v>0.0517</v>
      </c>
      <c r="T811" s="1">
        <v>0.0919</v>
      </c>
      <c r="U811" s="1">
        <v>432</v>
      </c>
      <c r="V811" s="1">
        <f t="shared" si="150"/>
        <v>6.07073772800249</v>
      </c>
      <c r="W811" s="1">
        <v>29.53</v>
      </c>
      <c r="X811" s="1">
        <v>87416598</v>
      </c>
      <c r="Y811" s="1">
        <f t="shared" si="151"/>
        <v>18.2861957310623</v>
      </c>
      <c r="Z811" s="1">
        <v>8.67</v>
      </c>
      <c r="AA811" s="1">
        <v>15.3</v>
      </c>
      <c r="AB811" s="1">
        <v>46.26</v>
      </c>
      <c r="AC811" s="1">
        <v>0.051737</v>
      </c>
      <c r="AD811" s="1">
        <v>14704068</v>
      </c>
      <c r="AE811" s="4">
        <v>865900000</v>
      </c>
      <c r="AF811" s="4">
        <f t="shared" si="152"/>
        <v>0.00741506202723147</v>
      </c>
      <c r="AG811" s="4">
        <f t="shared" si="153"/>
        <v>0.0169812541863957</v>
      </c>
      <c r="AH811" s="3">
        <v>1.965684</v>
      </c>
      <c r="AI811" s="4">
        <v>897800000</v>
      </c>
      <c r="AJ811" s="4">
        <v>674200000</v>
      </c>
      <c r="AK811" s="4">
        <f t="shared" si="154"/>
        <v>0.668186323092171</v>
      </c>
      <c r="AL811" s="4">
        <f t="shared" si="155"/>
        <v>0.889791873141724</v>
      </c>
      <c r="AM811" s="1">
        <v>50</v>
      </c>
      <c r="AN811" s="1">
        <v>1.4506</v>
      </c>
    </row>
    <row r="812" spans="1:40">
      <c r="A812" s="1">
        <v>300510</v>
      </c>
      <c r="B812" s="1">
        <v>2018</v>
      </c>
      <c r="C812" s="4">
        <v>856700000</v>
      </c>
      <c r="D812" s="4">
        <v>185500000</v>
      </c>
      <c r="E812" s="4">
        <v>1242000000</v>
      </c>
      <c r="F812" s="2">
        <f t="shared" si="144"/>
        <v>1042200000</v>
      </c>
      <c r="G812" s="2">
        <f t="shared" si="145"/>
        <v>20.7645997004394</v>
      </c>
      <c r="H812" s="2">
        <f t="shared" si="146"/>
        <v>0.839130434782609</v>
      </c>
      <c r="I812" s="5">
        <v>68</v>
      </c>
      <c r="J812" s="5">
        <v>21</v>
      </c>
      <c r="K812" s="5">
        <f t="shared" si="147"/>
        <v>4.23410650459726</v>
      </c>
      <c r="L812" s="5">
        <f t="shared" si="148"/>
        <v>3.09104245335832</v>
      </c>
      <c r="M812" s="4">
        <v>5382000000</v>
      </c>
      <c r="N812" s="4">
        <f t="shared" si="149"/>
        <v>22.4063258892511</v>
      </c>
      <c r="O812" s="4">
        <v>4277000000</v>
      </c>
      <c r="P812" s="4">
        <v>524500000</v>
      </c>
      <c r="Q812" s="1">
        <v>0.2052</v>
      </c>
      <c r="R812" s="1">
        <v>0.0457</v>
      </c>
      <c r="S812" s="1">
        <v>0.0368</v>
      </c>
      <c r="T812" s="1">
        <v>0.0463</v>
      </c>
      <c r="U812" s="1">
        <v>335</v>
      </c>
      <c r="V812" s="1">
        <f t="shared" si="150"/>
        <v>5.8171111599632</v>
      </c>
      <c r="W812" s="1">
        <v>20.89</v>
      </c>
      <c r="X812" s="1">
        <v>58305876</v>
      </c>
      <c r="Y812" s="1">
        <f t="shared" si="151"/>
        <v>17.8812134352641</v>
      </c>
      <c r="Z812" s="1">
        <v>4.69</v>
      </c>
      <c r="AA812" s="1">
        <v>27.24</v>
      </c>
      <c r="AB812" s="1">
        <v>65.28</v>
      </c>
      <c r="AC812" s="1">
        <v>0.036838</v>
      </c>
      <c r="AD812" s="4">
        <v>121400000</v>
      </c>
      <c r="AE812" s="4">
        <v>1104000000</v>
      </c>
      <c r="AF812" s="4">
        <f t="shared" si="152"/>
        <v>0.0225566703827573</v>
      </c>
      <c r="AG812" s="4">
        <f t="shared" si="153"/>
        <v>0.109963768115942</v>
      </c>
      <c r="AH812" s="3">
        <v>4.333239</v>
      </c>
      <c r="AI812" s="4">
        <v>1130000000</v>
      </c>
      <c r="AJ812" s="4">
        <v>794600000</v>
      </c>
      <c r="AK812" s="4">
        <f t="shared" si="154"/>
        <v>0.639774557165862</v>
      </c>
      <c r="AL812" s="4">
        <f t="shared" si="155"/>
        <v>0.909822866344606</v>
      </c>
      <c r="AM812" s="1">
        <v>33.33</v>
      </c>
      <c r="AN812" s="1">
        <v>1.2915</v>
      </c>
    </row>
    <row r="813" spans="1:40">
      <c r="A813" s="1">
        <v>300510</v>
      </c>
      <c r="B813" s="1">
        <v>2019</v>
      </c>
      <c r="C813" s="4">
        <v>1030000000</v>
      </c>
      <c r="D813" s="4">
        <v>168200000</v>
      </c>
      <c r="E813" s="4">
        <v>926700000</v>
      </c>
      <c r="F813" s="2">
        <f t="shared" si="144"/>
        <v>1198200000</v>
      </c>
      <c r="G813" s="2">
        <f t="shared" si="145"/>
        <v>20.9040862676141</v>
      </c>
      <c r="H813" s="2">
        <f t="shared" si="146"/>
        <v>1.29297507283911</v>
      </c>
      <c r="I813" s="5">
        <v>70</v>
      </c>
      <c r="J813" s="5">
        <v>23</v>
      </c>
      <c r="K813" s="5">
        <f t="shared" si="147"/>
        <v>4.26267987704132</v>
      </c>
      <c r="L813" s="5">
        <f t="shared" si="148"/>
        <v>3.17805383034795</v>
      </c>
      <c r="M813" s="4">
        <v>3908000000</v>
      </c>
      <c r="N813" s="4">
        <f t="shared" si="149"/>
        <v>22.0862915711269</v>
      </c>
      <c r="O813" s="4">
        <v>2962000000</v>
      </c>
      <c r="P813" s="4">
        <v>882900000</v>
      </c>
      <c r="Q813" s="1">
        <v>0.2421</v>
      </c>
      <c r="R813" s="1">
        <v>-0.305</v>
      </c>
      <c r="S813" s="1">
        <v>-0.308</v>
      </c>
      <c r="T813" s="1">
        <v>-0.4064</v>
      </c>
      <c r="U813" s="1">
        <v>287</v>
      </c>
      <c r="V813" s="1">
        <f t="shared" si="150"/>
        <v>5.66296048013595</v>
      </c>
      <c r="W813" s="1">
        <v>18.36</v>
      </c>
      <c r="X813" s="1">
        <v>78008632</v>
      </c>
      <c r="Y813" s="1">
        <f t="shared" si="151"/>
        <v>18.1723300451974</v>
      </c>
      <c r="Z813" s="1">
        <v>8.42</v>
      </c>
      <c r="AA813" s="1">
        <v>24.6</v>
      </c>
      <c r="AB813" s="1">
        <v>58.33</v>
      </c>
      <c r="AC813" s="1">
        <v>-0.307985</v>
      </c>
      <c r="AD813" s="1">
        <v>62711276</v>
      </c>
      <c r="AE813" s="4">
        <v>946000000</v>
      </c>
      <c r="AF813" s="4">
        <f t="shared" si="152"/>
        <v>0.0160468976458547</v>
      </c>
      <c r="AG813" s="4">
        <f t="shared" si="153"/>
        <v>0.0662909894291755</v>
      </c>
      <c r="AH813" s="3">
        <v>4.216981</v>
      </c>
      <c r="AI813" s="4">
        <v>977900000</v>
      </c>
      <c r="AJ813" s="4">
        <v>667000000</v>
      </c>
      <c r="AK813" s="4">
        <f t="shared" si="154"/>
        <v>0.719758282076184</v>
      </c>
      <c r="AL813" s="4">
        <f t="shared" si="155"/>
        <v>1.05524981115787</v>
      </c>
      <c r="AM813" s="1">
        <v>33.33</v>
      </c>
      <c r="AN813" s="1">
        <v>1.6867</v>
      </c>
    </row>
    <row r="814" spans="1:40">
      <c r="A814" s="1">
        <v>300510</v>
      </c>
      <c r="B814" s="1">
        <v>2020</v>
      </c>
      <c r="C814" s="4">
        <v>470200000</v>
      </c>
      <c r="D814" s="1">
        <v>44629319</v>
      </c>
      <c r="E814" s="4">
        <v>845200000</v>
      </c>
      <c r="F814" s="2">
        <f t="shared" si="144"/>
        <v>514829319</v>
      </c>
      <c r="G814" s="2">
        <f t="shared" si="145"/>
        <v>20.059345984279</v>
      </c>
      <c r="H814" s="2">
        <f t="shared" si="146"/>
        <v>0.609121295551349</v>
      </c>
      <c r="I814" s="5">
        <v>75</v>
      </c>
      <c r="J814" s="5">
        <v>8</v>
      </c>
      <c r="K814" s="5">
        <f t="shared" si="147"/>
        <v>4.33073334028633</v>
      </c>
      <c r="L814" s="5">
        <f t="shared" si="148"/>
        <v>2.19722457733622</v>
      </c>
      <c r="M814" s="4">
        <v>3211000000</v>
      </c>
      <c r="N814" s="4">
        <f t="shared" si="149"/>
        <v>21.8898482520538</v>
      </c>
      <c r="O814" s="4">
        <v>2609000000</v>
      </c>
      <c r="P814" s="4">
        <v>828600000</v>
      </c>
      <c r="Q814" s="1">
        <v>0.1875</v>
      </c>
      <c r="R814" s="1">
        <v>0.0132</v>
      </c>
      <c r="S814" s="1">
        <v>0.0174</v>
      </c>
      <c r="T814" s="1">
        <v>0.0214</v>
      </c>
      <c r="U814" s="1">
        <v>168</v>
      </c>
      <c r="V814" s="1">
        <f t="shared" si="150"/>
        <v>5.12989871492307</v>
      </c>
      <c r="W814" s="1">
        <v>18.67</v>
      </c>
      <c r="X814" s="1">
        <v>68816305</v>
      </c>
      <c r="Y814" s="1">
        <f t="shared" si="151"/>
        <v>18.0469512661046</v>
      </c>
      <c r="Z814" s="1">
        <v>8.14</v>
      </c>
      <c r="AA814" s="1">
        <v>27.27</v>
      </c>
      <c r="AB814" s="1">
        <v>47.37</v>
      </c>
      <c r="AC814" s="1">
        <v>0.017391</v>
      </c>
      <c r="AD814" s="1">
        <v>39555652</v>
      </c>
      <c r="AE814" s="4">
        <v>602100000</v>
      </c>
      <c r="AF814" s="4">
        <f t="shared" si="152"/>
        <v>0.012318795390844</v>
      </c>
      <c r="AG814" s="4">
        <f t="shared" si="153"/>
        <v>0.0656961501411726</v>
      </c>
      <c r="AH814" s="3">
        <v>3.799256</v>
      </c>
      <c r="AI814" s="4">
        <v>964600000</v>
      </c>
      <c r="AJ814" s="4">
        <v>656200000</v>
      </c>
      <c r="AK814" s="4">
        <f t="shared" si="154"/>
        <v>0.776384287742546</v>
      </c>
      <c r="AL814" s="4">
        <f t="shared" si="155"/>
        <v>1.14126833885471</v>
      </c>
      <c r="AM814" s="1">
        <v>33.33</v>
      </c>
      <c r="AN814" s="1">
        <v>1.0649</v>
      </c>
    </row>
    <row r="815" spans="1:40">
      <c r="A815" s="1">
        <v>300510</v>
      </c>
      <c r="B815" s="1">
        <v>2021</v>
      </c>
      <c r="C815" s="4">
        <v>433800000</v>
      </c>
      <c r="D815" s="1">
        <v>35110158</v>
      </c>
      <c r="E815" s="4">
        <v>1074000000</v>
      </c>
      <c r="F815" s="2">
        <f t="shared" si="144"/>
        <v>468910158</v>
      </c>
      <c r="G815" s="2">
        <f t="shared" si="145"/>
        <v>19.9659217472929</v>
      </c>
      <c r="H815" s="2">
        <f t="shared" si="146"/>
        <v>0.436601636871508</v>
      </c>
      <c r="I815" s="5">
        <v>90</v>
      </c>
      <c r="J815" s="5">
        <v>28</v>
      </c>
      <c r="K815" s="5">
        <f t="shared" si="147"/>
        <v>4.51085950651685</v>
      </c>
      <c r="L815" s="5">
        <f t="shared" si="148"/>
        <v>3.36729582998647</v>
      </c>
      <c r="M815" s="4">
        <v>3382000000</v>
      </c>
      <c r="N815" s="4">
        <f t="shared" si="149"/>
        <v>21.9417330874228</v>
      </c>
      <c r="O815" s="4">
        <v>2612000000</v>
      </c>
      <c r="P815" s="4">
        <v>828600000</v>
      </c>
      <c r="Q815" s="1">
        <v>0.2278</v>
      </c>
      <c r="R815" s="1">
        <v>0.0063</v>
      </c>
      <c r="S815" s="1">
        <v>0.0084</v>
      </c>
      <c r="T815" s="1">
        <v>0.0109</v>
      </c>
      <c r="U815" s="1">
        <v>180</v>
      </c>
      <c r="V815" s="1">
        <f t="shared" si="150"/>
        <v>5.19849703126583</v>
      </c>
      <c r="W815" s="1">
        <v>20.52</v>
      </c>
      <c r="X815" s="1">
        <v>65392553</v>
      </c>
      <c r="Y815" s="1">
        <f t="shared" si="151"/>
        <v>17.9959189414424</v>
      </c>
      <c r="Z815" s="1">
        <v>6.09</v>
      </c>
      <c r="AA815" s="1">
        <v>26.28</v>
      </c>
      <c r="AB815" s="1">
        <v>36.67</v>
      </c>
      <c r="AC815" s="1">
        <v>0.008434</v>
      </c>
      <c r="AD815" s="1">
        <v>-95176706</v>
      </c>
      <c r="AE815" s="4">
        <v>770600000</v>
      </c>
      <c r="AF815" s="4">
        <f t="shared" si="152"/>
        <v>-0.0281421366055588</v>
      </c>
      <c r="AG815" s="4">
        <f t="shared" si="153"/>
        <v>-0.123509870230989</v>
      </c>
      <c r="AH815" s="3">
        <v>3.148298</v>
      </c>
      <c r="AI815" s="4">
        <v>1063000000</v>
      </c>
      <c r="AJ815" s="4">
        <v>834900000</v>
      </c>
      <c r="AK815" s="4">
        <f t="shared" si="154"/>
        <v>0.777374301675978</v>
      </c>
      <c r="AL815" s="4">
        <f t="shared" si="155"/>
        <v>0.98975791433892</v>
      </c>
      <c r="AM815" s="1">
        <v>33.33</v>
      </c>
      <c r="AN815" s="1">
        <v>0.8164</v>
      </c>
    </row>
    <row r="816" spans="1:40">
      <c r="A816" s="1">
        <v>300510</v>
      </c>
      <c r="B816" s="1">
        <v>2022</v>
      </c>
      <c r="C816" s="4">
        <v>407900000</v>
      </c>
      <c r="D816" s="1">
        <v>34569496</v>
      </c>
      <c r="E816" s="4">
        <v>1166000000</v>
      </c>
      <c r="F816" s="2">
        <f t="shared" si="144"/>
        <v>442469496</v>
      </c>
      <c r="G816" s="2">
        <f t="shared" si="145"/>
        <v>19.9078820844429</v>
      </c>
      <c r="H816" s="2">
        <f t="shared" si="146"/>
        <v>0.379476411663808</v>
      </c>
      <c r="I816" s="5">
        <v>90</v>
      </c>
      <c r="J816" s="5">
        <v>28</v>
      </c>
      <c r="K816" s="5">
        <f t="shared" si="147"/>
        <v>4.51085950651685</v>
      </c>
      <c r="L816" s="5">
        <f t="shared" si="148"/>
        <v>3.36729582998647</v>
      </c>
      <c r="M816" s="4">
        <v>3485000000</v>
      </c>
      <c r="N816" s="4">
        <f t="shared" si="149"/>
        <v>21.9717338811589</v>
      </c>
      <c r="O816" s="4">
        <v>2658000000</v>
      </c>
      <c r="P816" s="4">
        <v>828600000</v>
      </c>
      <c r="Q816" s="1">
        <v>0.2373</v>
      </c>
      <c r="R816" s="1">
        <v>0.0136</v>
      </c>
      <c r="S816" s="1">
        <v>0.0132</v>
      </c>
      <c r="T816" s="1">
        <v>0.0173</v>
      </c>
      <c r="U816" s="1">
        <v>188</v>
      </c>
      <c r="V816" s="1">
        <f t="shared" si="150"/>
        <v>5.24174701505964</v>
      </c>
      <c r="W816" s="1">
        <v>20.59</v>
      </c>
      <c r="X816" s="1">
        <v>58053931</v>
      </c>
      <c r="Y816" s="1">
        <f t="shared" si="151"/>
        <v>17.8768829813004</v>
      </c>
      <c r="Z816" s="1">
        <v>4.98</v>
      </c>
      <c r="AA816" s="1">
        <v>26.28</v>
      </c>
      <c r="AB816" s="1">
        <v>40.96</v>
      </c>
      <c r="AC816" s="1">
        <v>0.013193</v>
      </c>
      <c r="AD816" s="1">
        <v>-85590649</v>
      </c>
      <c r="AE816" s="4">
        <v>827000000</v>
      </c>
      <c r="AF816" s="4">
        <f t="shared" si="152"/>
        <v>-0.0245597271162123</v>
      </c>
      <c r="AG816" s="4">
        <f t="shared" si="153"/>
        <v>-0.103495343409915</v>
      </c>
      <c r="AH816" s="3">
        <v>2.988853</v>
      </c>
      <c r="AI816" s="4">
        <v>1137000000</v>
      </c>
      <c r="AJ816" s="4">
        <v>882400000</v>
      </c>
      <c r="AK816" s="4">
        <f t="shared" si="154"/>
        <v>0.756775300171527</v>
      </c>
      <c r="AL816" s="4">
        <f t="shared" si="155"/>
        <v>0.975128644939966</v>
      </c>
      <c r="AM816" s="1">
        <v>33.33</v>
      </c>
      <c r="AN816" s="1">
        <v>0.7831</v>
      </c>
    </row>
    <row r="817" spans="1:40">
      <c r="A817" s="1">
        <v>300510</v>
      </c>
      <c r="B817" s="1">
        <v>2023</v>
      </c>
      <c r="C817" s="4">
        <v>378600000</v>
      </c>
      <c r="D817" s="1">
        <v>35842092</v>
      </c>
      <c r="E817" s="4">
        <v>1169000000</v>
      </c>
      <c r="F817" s="2">
        <f t="shared" si="144"/>
        <v>414442092</v>
      </c>
      <c r="G817" s="2">
        <f t="shared" si="145"/>
        <v>19.8424438171104</v>
      </c>
      <c r="H817" s="2">
        <f t="shared" si="146"/>
        <v>0.354527024807528</v>
      </c>
      <c r="I817" s="5">
        <v>90</v>
      </c>
      <c r="J817" s="5">
        <v>28</v>
      </c>
      <c r="K817" s="5">
        <f t="shared" si="147"/>
        <v>4.51085950651685</v>
      </c>
      <c r="L817" s="5">
        <f t="shared" si="148"/>
        <v>3.36729582998647</v>
      </c>
      <c r="M817" s="4">
        <v>3849000000</v>
      </c>
      <c r="N817" s="4">
        <f t="shared" si="149"/>
        <v>22.071079211248</v>
      </c>
      <c r="O817" s="4">
        <v>2675000000</v>
      </c>
      <c r="P817" s="4">
        <v>828600000</v>
      </c>
      <c r="Q817" s="1">
        <v>0.3051</v>
      </c>
      <c r="R817" s="1">
        <v>0.0083</v>
      </c>
      <c r="S817" s="1">
        <v>0.0049</v>
      </c>
      <c r="T817" s="1">
        <v>0.007</v>
      </c>
      <c r="U817" s="1">
        <v>180</v>
      </c>
      <c r="V817" s="1">
        <f t="shared" si="150"/>
        <v>5.19849703126583</v>
      </c>
      <c r="W817" s="1">
        <v>19</v>
      </c>
      <c r="X817" s="1">
        <v>82023613</v>
      </c>
      <c r="Y817" s="1">
        <f t="shared" si="151"/>
        <v>18.2225177271897</v>
      </c>
      <c r="Z817" s="1">
        <v>7.02</v>
      </c>
      <c r="AA817" s="1">
        <v>26.28</v>
      </c>
      <c r="AB817" s="1">
        <v>37.05</v>
      </c>
      <c r="AC817" s="1">
        <v>0.004878</v>
      </c>
      <c r="AD817" s="4">
        <v>-356400000</v>
      </c>
      <c r="AE817" s="4">
        <v>1174000000</v>
      </c>
      <c r="AF817" s="4">
        <f t="shared" si="152"/>
        <v>-0.0925954793452845</v>
      </c>
      <c r="AG817" s="4">
        <f t="shared" si="153"/>
        <v>-0.303577512776831</v>
      </c>
      <c r="AH817" s="3">
        <v>3.292262</v>
      </c>
      <c r="AI817" s="4">
        <v>1186000000</v>
      </c>
      <c r="AJ817" s="4">
        <v>872000000</v>
      </c>
      <c r="AK817" s="4">
        <f t="shared" si="154"/>
        <v>0.745936698032506</v>
      </c>
      <c r="AL817" s="4">
        <f t="shared" si="155"/>
        <v>1.01454234388366</v>
      </c>
      <c r="AM817" s="1">
        <v>42.86</v>
      </c>
      <c r="AN817" s="1">
        <v>0.798</v>
      </c>
    </row>
    <row r="818" spans="1:40">
      <c r="A818" s="1">
        <v>300514</v>
      </c>
      <c r="B818" s="1">
        <v>2018</v>
      </c>
      <c r="C818" s="1">
        <v>24799308</v>
      </c>
      <c r="D818" s="1">
        <v>15151277</v>
      </c>
      <c r="E818" s="4">
        <v>697500000</v>
      </c>
      <c r="F818" s="2">
        <f t="shared" si="144"/>
        <v>39950585</v>
      </c>
      <c r="G818" s="2">
        <f t="shared" si="145"/>
        <v>17.5031538733735</v>
      </c>
      <c r="H818" s="2">
        <f t="shared" si="146"/>
        <v>0.0572768243727599</v>
      </c>
      <c r="I818" s="5">
        <v>135</v>
      </c>
      <c r="J818" s="5">
        <v>135</v>
      </c>
      <c r="K818" s="5">
        <f t="shared" si="147"/>
        <v>4.91265488573605</v>
      </c>
      <c r="L818" s="5">
        <f t="shared" si="148"/>
        <v>4.91265488573605</v>
      </c>
      <c r="M818" s="4">
        <v>892700000</v>
      </c>
      <c r="N818" s="4">
        <f t="shared" si="149"/>
        <v>20.6097611361496</v>
      </c>
      <c r="O818" s="4">
        <v>528700000</v>
      </c>
      <c r="P818" s="4">
        <v>200000000</v>
      </c>
      <c r="Q818" s="1">
        <v>0.4078</v>
      </c>
      <c r="R818" s="1">
        <v>0.0652</v>
      </c>
      <c r="S818" s="1">
        <v>0.0588</v>
      </c>
      <c r="T818" s="1">
        <v>0.0993</v>
      </c>
      <c r="U818" s="1">
        <v>223</v>
      </c>
      <c r="V818" s="1">
        <f t="shared" si="150"/>
        <v>5.41164605185504</v>
      </c>
      <c r="W818" s="1">
        <v>25.51</v>
      </c>
      <c r="X818" s="1">
        <v>75620652</v>
      </c>
      <c r="Y818" s="1">
        <f t="shared" si="151"/>
        <v>18.1412399784475</v>
      </c>
      <c r="Z818" s="1">
        <v>10.84</v>
      </c>
      <c r="AA818" s="1">
        <v>24.19</v>
      </c>
      <c r="AB818" s="1">
        <v>69.48</v>
      </c>
      <c r="AC818" s="1">
        <v>0.058797</v>
      </c>
      <c r="AD818" s="1">
        <v>42866292</v>
      </c>
      <c r="AE818" s="4">
        <v>364000000</v>
      </c>
      <c r="AF818" s="4">
        <f t="shared" si="152"/>
        <v>0.0480186983309062</v>
      </c>
      <c r="AG818" s="4">
        <f t="shared" si="153"/>
        <v>0.117764538461538</v>
      </c>
      <c r="AH818" s="3">
        <v>1.279892</v>
      </c>
      <c r="AI818" s="4">
        <v>677500000</v>
      </c>
      <c r="AJ818" s="4">
        <v>441400000</v>
      </c>
      <c r="AK818" s="4">
        <f t="shared" si="154"/>
        <v>0.632831541218638</v>
      </c>
      <c r="AL818" s="4">
        <f t="shared" si="155"/>
        <v>0.971326164874552</v>
      </c>
      <c r="AM818" s="1">
        <v>40</v>
      </c>
      <c r="AN818" s="1">
        <v>1.2531</v>
      </c>
    </row>
    <row r="819" spans="1:40">
      <c r="A819" s="1">
        <v>300514</v>
      </c>
      <c r="B819" s="1">
        <v>2019</v>
      </c>
      <c r="C819" s="1">
        <v>21614040</v>
      </c>
      <c r="D819" s="1">
        <v>14170135</v>
      </c>
      <c r="E819" s="4">
        <v>780400000</v>
      </c>
      <c r="F819" s="2">
        <f t="shared" si="144"/>
        <v>35784175</v>
      </c>
      <c r="G819" s="2">
        <f t="shared" si="145"/>
        <v>17.3930163145367</v>
      </c>
      <c r="H819" s="2">
        <f t="shared" si="146"/>
        <v>0.0458536327524346</v>
      </c>
      <c r="I819" s="5">
        <v>150</v>
      </c>
      <c r="J819" s="5">
        <v>150</v>
      </c>
      <c r="K819" s="5">
        <f t="shared" si="147"/>
        <v>5.01727983681492</v>
      </c>
      <c r="L819" s="5">
        <f t="shared" si="148"/>
        <v>5.01727983681492</v>
      </c>
      <c r="M819" s="4">
        <v>1147000000</v>
      </c>
      <c r="N819" s="4">
        <f t="shared" si="149"/>
        <v>20.8604156750936</v>
      </c>
      <c r="O819" s="4">
        <v>571900000</v>
      </c>
      <c r="P819" s="4">
        <v>200000000</v>
      </c>
      <c r="Q819" s="1">
        <v>0.5013</v>
      </c>
      <c r="R819" s="1">
        <v>0.0546</v>
      </c>
      <c r="S819" s="1">
        <v>0.0464</v>
      </c>
      <c r="T819" s="1">
        <v>0.0931</v>
      </c>
      <c r="U819" s="1">
        <v>165</v>
      </c>
      <c r="V819" s="1">
        <f t="shared" si="150"/>
        <v>5.11198778835654</v>
      </c>
      <c r="W819" s="1">
        <v>24.41</v>
      </c>
      <c r="X819" s="1">
        <v>61104030</v>
      </c>
      <c r="Y819" s="1">
        <f t="shared" si="151"/>
        <v>17.9280883794135</v>
      </c>
      <c r="Z819" s="1">
        <v>7.83</v>
      </c>
      <c r="AA819" s="1">
        <v>24.19</v>
      </c>
      <c r="AB819" s="1">
        <v>68.04</v>
      </c>
      <c r="AC819" s="1">
        <v>0.046413</v>
      </c>
      <c r="AD819" s="4">
        <v>126900000</v>
      </c>
      <c r="AE819" s="4">
        <v>574900000</v>
      </c>
      <c r="AF819" s="4">
        <f t="shared" si="152"/>
        <v>0.110636442894507</v>
      </c>
      <c r="AG819" s="4">
        <f t="shared" si="153"/>
        <v>0.220734040702731</v>
      </c>
      <c r="AH819" s="3">
        <v>1.469472</v>
      </c>
      <c r="AI819" s="4">
        <v>742400000</v>
      </c>
      <c r="AJ819" s="4">
        <v>542900000</v>
      </c>
      <c r="AK819" s="4">
        <f t="shared" si="154"/>
        <v>0.695668887749872</v>
      </c>
      <c r="AL819" s="4">
        <f t="shared" si="155"/>
        <v>0.95130702203998</v>
      </c>
      <c r="AM819" s="1">
        <v>40</v>
      </c>
      <c r="AN819" s="1">
        <v>0.8662</v>
      </c>
    </row>
    <row r="820" spans="1:40">
      <c r="A820" s="1">
        <v>300514</v>
      </c>
      <c r="B820" s="1">
        <v>2020</v>
      </c>
      <c r="C820" s="1">
        <v>98797282</v>
      </c>
      <c r="D820" s="1">
        <v>13380363</v>
      </c>
      <c r="E820" s="4">
        <v>659700000</v>
      </c>
      <c r="F820" s="2">
        <f t="shared" si="144"/>
        <v>112177645</v>
      </c>
      <c r="G820" s="2">
        <f t="shared" si="145"/>
        <v>18.5355942887772</v>
      </c>
      <c r="H820" s="2">
        <f t="shared" si="146"/>
        <v>0.170043421252084</v>
      </c>
      <c r="I820" s="5">
        <v>161</v>
      </c>
      <c r="J820" s="5">
        <v>158</v>
      </c>
      <c r="K820" s="5">
        <f t="shared" si="147"/>
        <v>5.08759633523238</v>
      </c>
      <c r="L820" s="5">
        <f t="shared" si="148"/>
        <v>5.06890420222023</v>
      </c>
      <c r="M820" s="4">
        <v>930000000</v>
      </c>
      <c r="N820" s="4">
        <f t="shared" si="149"/>
        <v>20.6506951441116</v>
      </c>
      <c r="O820" s="4">
        <v>595500000</v>
      </c>
      <c r="P820" s="4">
        <v>200000000</v>
      </c>
      <c r="Q820" s="1">
        <v>0.3597</v>
      </c>
      <c r="R820" s="1">
        <v>0.0403</v>
      </c>
      <c r="S820" s="1">
        <v>0.0362</v>
      </c>
      <c r="T820" s="1">
        <v>0.0565</v>
      </c>
      <c r="U820" s="1">
        <v>102</v>
      </c>
      <c r="V820" s="1">
        <f t="shared" si="150"/>
        <v>4.63472898822964</v>
      </c>
      <c r="W820" s="1">
        <v>21.94</v>
      </c>
      <c r="X820" s="1">
        <v>53049975</v>
      </c>
      <c r="Y820" s="1">
        <f t="shared" si="151"/>
        <v>17.7867449517706</v>
      </c>
      <c r="Z820" s="1">
        <v>8.04</v>
      </c>
      <c r="AA820" s="1">
        <v>24.19</v>
      </c>
      <c r="AB820" s="1">
        <v>62.42</v>
      </c>
      <c r="AC820" s="1">
        <v>0.036168</v>
      </c>
      <c r="AD820" s="4">
        <v>107400000</v>
      </c>
      <c r="AE820" s="4">
        <v>334600000</v>
      </c>
      <c r="AF820" s="4">
        <f t="shared" si="152"/>
        <v>0.115483870967742</v>
      </c>
      <c r="AG820" s="4">
        <f t="shared" si="153"/>
        <v>0.32098027495517</v>
      </c>
      <c r="AH820" s="3">
        <v>1.40971</v>
      </c>
      <c r="AI820" s="4">
        <v>639300000</v>
      </c>
      <c r="AJ820" s="4">
        <v>479600000</v>
      </c>
      <c r="AK820" s="4">
        <f t="shared" si="154"/>
        <v>0.726997119902986</v>
      </c>
      <c r="AL820" s="4">
        <f t="shared" si="155"/>
        <v>0.969076853115052</v>
      </c>
      <c r="AM820" s="1">
        <v>40</v>
      </c>
      <c r="AN820" s="1">
        <v>0.7761</v>
      </c>
    </row>
    <row r="821" spans="1:40">
      <c r="A821" s="1">
        <v>300514</v>
      </c>
      <c r="B821" s="1">
        <v>2021</v>
      </c>
      <c r="C821" s="1">
        <v>95922082</v>
      </c>
      <c r="D821" s="1">
        <v>13493234</v>
      </c>
      <c r="E821" s="4">
        <v>865900000</v>
      </c>
      <c r="F821" s="2">
        <f t="shared" si="144"/>
        <v>109415316</v>
      </c>
      <c r="G821" s="2">
        <f t="shared" si="145"/>
        <v>18.5106614381531</v>
      </c>
      <c r="H821" s="2">
        <f t="shared" si="146"/>
        <v>0.126360221734611</v>
      </c>
      <c r="I821" s="5">
        <v>195</v>
      </c>
      <c r="J821" s="5">
        <v>179</v>
      </c>
      <c r="K821" s="5">
        <f t="shared" si="147"/>
        <v>5.27811465923052</v>
      </c>
      <c r="L821" s="5">
        <f t="shared" si="148"/>
        <v>5.19295685089021</v>
      </c>
      <c r="M821" s="4">
        <v>1147000000</v>
      </c>
      <c r="N821" s="4">
        <f t="shared" si="149"/>
        <v>20.8604156750936</v>
      </c>
      <c r="O821" s="4">
        <v>643200000</v>
      </c>
      <c r="P821" s="4">
        <v>200000000</v>
      </c>
      <c r="Q821" s="1">
        <v>0.4391</v>
      </c>
      <c r="R821" s="1">
        <v>0.0518</v>
      </c>
      <c r="S821" s="1">
        <v>0.0502</v>
      </c>
      <c r="T821" s="1">
        <v>0.0895</v>
      </c>
      <c r="U821" s="1">
        <v>137</v>
      </c>
      <c r="V821" s="1">
        <f t="shared" si="150"/>
        <v>4.92725368515721</v>
      </c>
      <c r="W821" s="1">
        <v>20.51</v>
      </c>
      <c r="X821" s="1">
        <v>75144542</v>
      </c>
      <c r="Y821" s="1">
        <f t="shared" si="151"/>
        <v>18.1349240434485</v>
      </c>
      <c r="Z821" s="1">
        <v>8.68</v>
      </c>
      <c r="AA821" s="1">
        <v>24.19</v>
      </c>
      <c r="AB821" s="1">
        <v>58.49</v>
      </c>
      <c r="AC821" s="1">
        <v>0.0502</v>
      </c>
      <c r="AD821" s="4">
        <v>196600000</v>
      </c>
      <c r="AE821" s="4">
        <v>503500000</v>
      </c>
      <c r="AF821" s="4">
        <f t="shared" si="152"/>
        <v>0.171403661726242</v>
      </c>
      <c r="AG821" s="4">
        <f t="shared" si="153"/>
        <v>0.390466732869911</v>
      </c>
      <c r="AH821" s="3">
        <v>1.324269</v>
      </c>
      <c r="AI821" s="4">
        <v>818300000</v>
      </c>
      <c r="AJ821" s="4">
        <v>629600000</v>
      </c>
      <c r="AK821" s="4">
        <f t="shared" si="154"/>
        <v>0.727104746506525</v>
      </c>
      <c r="AL821" s="4">
        <f t="shared" si="155"/>
        <v>0.945028294260307</v>
      </c>
      <c r="AM821" s="1">
        <v>40</v>
      </c>
      <c r="AN821" s="1">
        <v>0.7714</v>
      </c>
    </row>
    <row r="822" spans="1:40">
      <c r="A822" s="1">
        <v>300514</v>
      </c>
      <c r="B822" s="1">
        <v>2022</v>
      </c>
      <c r="C822" s="4">
        <v>173000000</v>
      </c>
      <c r="D822" s="1">
        <v>12721235</v>
      </c>
      <c r="E822" s="4">
        <v>1022000000</v>
      </c>
      <c r="F822" s="2">
        <f t="shared" si="144"/>
        <v>185721235</v>
      </c>
      <c r="G822" s="2">
        <f t="shared" si="145"/>
        <v>19.0397573708893</v>
      </c>
      <c r="H822" s="2">
        <f t="shared" si="146"/>
        <v>0.181723321917808</v>
      </c>
      <c r="I822" s="5">
        <v>202</v>
      </c>
      <c r="J822" s="5">
        <v>183</v>
      </c>
      <c r="K822" s="5">
        <f t="shared" si="147"/>
        <v>5.31320597904179</v>
      </c>
      <c r="L822" s="5">
        <f t="shared" si="148"/>
        <v>5.21493575760899</v>
      </c>
      <c r="M822" s="4">
        <v>1091000000</v>
      </c>
      <c r="N822" s="4">
        <f t="shared" si="149"/>
        <v>20.8103605437973</v>
      </c>
      <c r="O822" s="4">
        <v>721900000</v>
      </c>
      <c r="P822" s="4">
        <v>200000000</v>
      </c>
      <c r="Q822" s="1">
        <v>0.3384</v>
      </c>
      <c r="R822" s="1">
        <v>0.1032</v>
      </c>
      <c r="S822" s="1">
        <v>0.0905</v>
      </c>
      <c r="T822" s="1">
        <v>0.1368</v>
      </c>
      <c r="U822" s="1">
        <v>106</v>
      </c>
      <c r="V822" s="1">
        <f t="shared" si="150"/>
        <v>4.67282883446191</v>
      </c>
      <c r="W822" s="1">
        <v>20.91</v>
      </c>
      <c r="X822" s="1">
        <v>69258993</v>
      </c>
      <c r="Y822" s="1">
        <f t="shared" si="151"/>
        <v>18.0533635574162</v>
      </c>
      <c r="Z822" s="1">
        <v>6.78</v>
      </c>
      <c r="AA822" s="1">
        <v>23.31</v>
      </c>
      <c r="AB822" s="1">
        <v>53.72</v>
      </c>
      <c r="AC822" s="1">
        <v>0.090522</v>
      </c>
      <c r="AD822" s="1">
        <v>-13495709</v>
      </c>
      <c r="AE822" s="4">
        <v>369200000</v>
      </c>
      <c r="AF822" s="4">
        <f t="shared" si="152"/>
        <v>-0.0123700357470211</v>
      </c>
      <c r="AG822" s="4">
        <f t="shared" si="153"/>
        <v>-0.0365539247020585</v>
      </c>
      <c r="AH822" s="3">
        <v>1.067973</v>
      </c>
      <c r="AI822" s="4">
        <v>930600000</v>
      </c>
      <c r="AJ822" s="4">
        <v>707800000</v>
      </c>
      <c r="AK822" s="4">
        <f t="shared" si="154"/>
        <v>0.692563600782779</v>
      </c>
      <c r="AL822" s="4">
        <f t="shared" si="155"/>
        <v>0.910567514677104</v>
      </c>
      <c r="AM822" s="1">
        <v>40</v>
      </c>
      <c r="AN822" s="1">
        <v>0.4963</v>
      </c>
    </row>
    <row r="823" spans="1:40">
      <c r="A823" s="1">
        <v>300514</v>
      </c>
      <c r="B823" s="1">
        <v>2023</v>
      </c>
      <c r="C823" s="4">
        <v>170700000</v>
      </c>
      <c r="D823" s="1">
        <v>15208499</v>
      </c>
      <c r="E823" s="4">
        <v>1097000000</v>
      </c>
      <c r="F823" s="2">
        <f t="shared" si="144"/>
        <v>185908499</v>
      </c>
      <c r="G823" s="2">
        <f t="shared" si="145"/>
        <v>19.0407651697747</v>
      </c>
      <c r="H823" s="2">
        <f t="shared" si="146"/>
        <v>0.16946991704649</v>
      </c>
      <c r="I823" s="5">
        <v>202</v>
      </c>
      <c r="J823" s="5">
        <v>183</v>
      </c>
      <c r="K823" s="5">
        <f t="shared" si="147"/>
        <v>5.31320597904179</v>
      </c>
      <c r="L823" s="5">
        <f t="shared" si="148"/>
        <v>5.21493575760899</v>
      </c>
      <c r="M823" s="4">
        <v>1212000000</v>
      </c>
      <c r="N823" s="4">
        <f t="shared" si="149"/>
        <v>20.9155377245935</v>
      </c>
      <c r="O823" s="4">
        <v>883600000</v>
      </c>
      <c r="P823" s="4">
        <v>200000000</v>
      </c>
      <c r="Q823" s="1">
        <v>0.2712</v>
      </c>
      <c r="R823" s="1">
        <v>0.1781</v>
      </c>
      <c r="S823" s="1">
        <v>0.158</v>
      </c>
      <c r="T823" s="1">
        <v>0.2168</v>
      </c>
      <c r="U823" s="1">
        <v>120</v>
      </c>
      <c r="V823" s="1">
        <f t="shared" si="150"/>
        <v>4.79579054559674</v>
      </c>
      <c r="W823" s="1">
        <v>23.26</v>
      </c>
      <c r="X823" s="1">
        <v>70894525</v>
      </c>
      <c r="Y823" s="1">
        <f t="shared" si="151"/>
        <v>18.076703767082</v>
      </c>
      <c r="Z823" s="1">
        <v>6.46</v>
      </c>
      <c r="AA823" s="1">
        <v>22.81</v>
      </c>
      <c r="AB823" s="1">
        <v>50.3</v>
      </c>
      <c r="AC823" s="1">
        <v>0.15802</v>
      </c>
      <c r="AD823" s="4">
        <v>368800000</v>
      </c>
      <c r="AE823" s="4">
        <v>328800000</v>
      </c>
      <c r="AF823" s="4">
        <f t="shared" si="152"/>
        <v>0.304290429042904</v>
      </c>
      <c r="AG823" s="4">
        <f t="shared" si="153"/>
        <v>1.12165450121655</v>
      </c>
      <c r="AH823" s="3">
        <v>1.104833</v>
      </c>
      <c r="AI823" s="4">
        <v>913400000</v>
      </c>
      <c r="AJ823" s="4">
        <v>693500000</v>
      </c>
      <c r="AK823" s="4">
        <f t="shared" si="154"/>
        <v>0.632178669097539</v>
      </c>
      <c r="AL823" s="4">
        <f t="shared" si="155"/>
        <v>0.832634457611668</v>
      </c>
      <c r="AM823" s="1">
        <v>40</v>
      </c>
      <c r="AN823" s="1">
        <v>0.4702</v>
      </c>
    </row>
    <row r="824" spans="1:40">
      <c r="A824" s="1">
        <v>300568</v>
      </c>
      <c r="B824" s="1">
        <v>2018</v>
      </c>
      <c r="C824" s="4">
        <v>794300000</v>
      </c>
      <c r="D824" s="4">
        <v>196300000</v>
      </c>
      <c r="E824" s="4">
        <v>583500000</v>
      </c>
      <c r="F824" s="2">
        <f t="shared" si="144"/>
        <v>990600000</v>
      </c>
      <c r="G824" s="2">
        <f t="shared" si="145"/>
        <v>20.7138213781184</v>
      </c>
      <c r="H824" s="2">
        <f t="shared" si="146"/>
        <v>1.69768637532134</v>
      </c>
      <c r="I824" s="5">
        <v>175</v>
      </c>
      <c r="J824" s="5">
        <v>175</v>
      </c>
      <c r="K824" s="5">
        <f t="shared" si="147"/>
        <v>5.17048399503815</v>
      </c>
      <c r="L824" s="5">
        <f t="shared" si="148"/>
        <v>5.17048399503815</v>
      </c>
      <c r="M824" s="4">
        <v>3569000000</v>
      </c>
      <c r="N824" s="4">
        <f t="shared" si="149"/>
        <v>21.9955512814544</v>
      </c>
      <c r="O824" s="4">
        <v>1540000000</v>
      </c>
      <c r="P824" s="4">
        <v>192000000</v>
      </c>
      <c r="Q824" s="1">
        <v>0.5683</v>
      </c>
      <c r="R824" s="1">
        <v>0.073</v>
      </c>
      <c r="S824" s="1">
        <v>0.0568</v>
      </c>
      <c r="T824" s="1">
        <v>0.1316</v>
      </c>
      <c r="U824" s="1">
        <v>287</v>
      </c>
      <c r="V824" s="1">
        <f t="shared" si="150"/>
        <v>5.66296048013595</v>
      </c>
      <c r="W824" s="1">
        <v>23.24</v>
      </c>
      <c r="X824" s="1">
        <v>38203249</v>
      </c>
      <c r="Y824" s="1">
        <f t="shared" si="151"/>
        <v>17.4584311223161</v>
      </c>
      <c r="Z824" s="1">
        <v>6.55</v>
      </c>
      <c r="AA824" s="1">
        <v>26.54</v>
      </c>
      <c r="AB824" s="1">
        <v>47.5</v>
      </c>
      <c r="AC824" s="1">
        <v>0.056787</v>
      </c>
      <c r="AD824" s="4">
        <v>239700000</v>
      </c>
      <c r="AE824" s="4">
        <v>2028000000</v>
      </c>
      <c r="AF824" s="4">
        <f t="shared" si="152"/>
        <v>0.0671616699355562</v>
      </c>
      <c r="AG824" s="4">
        <f t="shared" si="153"/>
        <v>0.118195266272189</v>
      </c>
      <c r="AH824" s="3">
        <v>6.116191</v>
      </c>
      <c r="AI824" s="4">
        <v>490800000</v>
      </c>
      <c r="AJ824" s="4">
        <v>301900000</v>
      </c>
      <c r="AK824" s="4">
        <f t="shared" si="154"/>
        <v>0.517395029991431</v>
      </c>
      <c r="AL824" s="4">
        <f t="shared" si="155"/>
        <v>0.841131105398458</v>
      </c>
      <c r="AM824" s="1">
        <v>42.86</v>
      </c>
      <c r="AN824" s="1">
        <v>2.1166</v>
      </c>
    </row>
    <row r="825" spans="1:40">
      <c r="A825" s="1">
        <v>300568</v>
      </c>
      <c r="B825" s="1">
        <v>2019</v>
      </c>
      <c r="C825" s="4">
        <v>1669000000</v>
      </c>
      <c r="D825" s="4">
        <v>191700000</v>
      </c>
      <c r="E825" s="4">
        <v>599700000</v>
      </c>
      <c r="F825" s="2">
        <f t="shared" si="144"/>
        <v>1860700000</v>
      </c>
      <c r="G825" s="2">
        <f t="shared" si="145"/>
        <v>21.3442185979579</v>
      </c>
      <c r="H825" s="2">
        <f t="shared" si="146"/>
        <v>3.10271802567951</v>
      </c>
      <c r="I825" s="5">
        <v>185</v>
      </c>
      <c r="J825" s="5">
        <v>185</v>
      </c>
      <c r="K825" s="5">
        <f t="shared" si="147"/>
        <v>5.2257466737132</v>
      </c>
      <c r="L825" s="5">
        <f t="shared" si="148"/>
        <v>5.2257466737132</v>
      </c>
      <c r="M825" s="4">
        <v>5329000000</v>
      </c>
      <c r="N825" s="4">
        <f t="shared" si="149"/>
        <v>22.3964294402611</v>
      </c>
      <c r="O825" s="4">
        <v>2475000000</v>
      </c>
      <c r="P825" s="4">
        <v>230400000</v>
      </c>
      <c r="Q825" s="1">
        <v>0.5355</v>
      </c>
      <c r="R825" s="1">
        <v>0.0369</v>
      </c>
      <c r="S825" s="1">
        <v>0.0244</v>
      </c>
      <c r="T825" s="1">
        <v>0.0525</v>
      </c>
      <c r="U825" s="1">
        <v>405</v>
      </c>
      <c r="V825" s="1">
        <f t="shared" si="150"/>
        <v>6.00635315960173</v>
      </c>
      <c r="W825" s="1">
        <v>24.06</v>
      </c>
      <c r="X825" s="1">
        <v>35402180</v>
      </c>
      <c r="Y825" s="1">
        <f t="shared" si="151"/>
        <v>17.3822839581288</v>
      </c>
      <c r="Z825" s="1">
        <v>5.9</v>
      </c>
      <c r="AA825" s="1">
        <v>22.12</v>
      </c>
      <c r="AB825" s="1">
        <v>50.29</v>
      </c>
      <c r="AC825" s="1">
        <v>0.024386</v>
      </c>
      <c r="AD825" s="4">
        <v>147300000</v>
      </c>
      <c r="AE825" s="4">
        <v>2854000000</v>
      </c>
      <c r="AF825" s="4">
        <f t="shared" si="152"/>
        <v>0.0276412084818915</v>
      </c>
      <c r="AG825" s="4">
        <f t="shared" si="153"/>
        <v>0.0516117729502453</v>
      </c>
      <c r="AH825" s="3">
        <v>8.885867</v>
      </c>
      <c r="AI825" s="4">
        <v>553800000</v>
      </c>
      <c r="AJ825" s="4">
        <v>348900000</v>
      </c>
      <c r="AK825" s="4">
        <f t="shared" si="154"/>
        <v>0.581790895447724</v>
      </c>
      <c r="AL825" s="4">
        <f t="shared" si="155"/>
        <v>0.923461730865433</v>
      </c>
      <c r="AM825" s="1">
        <v>42.86</v>
      </c>
      <c r="AN825" s="1">
        <v>2.8062</v>
      </c>
    </row>
    <row r="826" spans="1:40">
      <c r="A826" s="1">
        <v>300568</v>
      </c>
      <c r="B826" s="1">
        <v>2020</v>
      </c>
      <c r="C826" s="4">
        <v>3137000000</v>
      </c>
      <c r="D826" s="4">
        <v>190900000</v>
      </c>
      <c r="E826" s="4">
        <v>966600000</v>
      </c>
      <c r="F826" s="2">
        <f t="shared" si="144"/>
        <v>3327900000</v>
      </c>
      <c r="G826" s="2">
        <f t="shared" si="145"/>
        <v>21.925607311377</v>
      </c>
      <c r="H826" s="2">
        <f t="shared" si="146"/>
        <v>3.44289261328367</v>
      </c>
      <c r="I826" s="5">
        <v>191</v>
      </c>
      <c r="J826" s="5">
        <v>187</v>
      </c>
      <c r="K826" s="5">
        <f t="shared" si="147"/>
        <v>5.25749537202778</v>
      </c>
      <c r="L826" s="5">
        <f t="shared" si="148"/>
        <v>5.23644196282995</v>
      </c>
      <c r="M826" s="4">
        <v>5721000000</v>
      </c>
      <c r="N826" s="4">
        <f t="shared" si="149"/>
        <v>22.4674094522328</v>
      </c>
      <c r="O826" s="4">
        <v>2939000000</v>
      </c>
      <c r="P826" s="4">
        <v>448600000</v>
      </c>
      <c r="Q826" s="1">
        <v>0.4862</v>
      </c>
      <c r="R826" s="1">
        <v>0.0283</v>
      </c>
      <c r="S826" s="1">
        <v>0.0177</v>
      </c>
      <c r="T826" s="1">
        <v>0.0345</v>
      </c>
      <c r="U826" s="1">
        <v>439</v>
      </c>
      <c r="V826" s="1">
        <f t="shared" si="150"/>
        <v>6.08677472691231</v>
      </c>
      <c r="W826" s="1">
        <v>26.08</v>
      </c>
      <c r="X826" s="1">
        <v>56667739</v>
      </c>
      <c r="Y826" s="1">
        <f t="shared" si="151"/>
        <v>17.8527156296968</v>
      </c>
      <c r="Z826" s="1">
        <v>5.86</v>
      </c>
      <c r="AA826" s="1">
        <v>17.34</v>
      </c>
      <c r="AB826" s="1">
        <v>35.5093</v>
      </c>
      <c r="AC826" s="1">
        <v>0.017736</v>
      </c>
      <c r="AD826" s="4">
        <v>287600000</v>
      </c>
      <c r="AE826" s="4">
        <v>2782000000</v>
      </c>
      <c r="AF826" s="4">
        <f t="shared" si="152"/>
        <v>0.050270931655305</v>
      </c>
      <c r="AG826" s="4">
        <f t="shared" si="153"/>
        <v>0.103378864126528</v>
      </c>
      <c r="AH826" s="3">
        <v>5.918975</v>
      </c>
      <c r="AI826" s="4">
        <v>875000000</v>
      </c>
      <c r="AJ826" s="4">
        <v>631800000</v>
      </c>
      <c r="AK826" s="4">
        <f t="shared" si="154"/>
        <v>0.653631284916201</v>
      </c>
      <c r="AL826" s="4">
        <f t="shared" si="155"/>
        <v>0.90523484378233</v>
      </c>
      <c r="AM826" s="1">
        <v>42.86</v>
      </c>
      <c r="AN826" s="1">
        <v>1.7866</v>
      </c>
    </row>
    <row r="827" spans="1:40">
      <c r="A827" s="1">
        <v>300568</v>
      </c>
      <c r="B827" s="1">
        <v>2021</v>
      </c>
      <c r="C827" s="4">
        <v>3362000000</v>
      </c>
      <c r="D827" s="4">
        <v>320600000</v>
      </c>
      <c r="E827" s="4">
        <v>1861000000</v>
      </c>
      <c r="F827" s="2">
        <f t="shared" si="144"/>
        <v>3682600000</v>
      </c>
      <c r="G827" s="2">
        <f t="shared" si="145"/>
        <v>22.0268848613974</v>
      </c>
      <c r="H827" s="2">
        <f t="shared" si="146"/>
        <v>1.9788285867813</v>
      </c>
      <c r="I827" s="5">
        <v>196</v>
      </c>
      <c r="J827" s="5">
        <v>188</v>
      </c>
      <c r="K827" s="5">
        <f t="shared" si="147"/>
        <v>5.28320372873799</v>
      </c>
      <c r="L827" s="5">
        <f t="shared" si="148"/>
        <v>5.24174701505964</v>
      </c>
      <c r="M827" s="4">
        <v>7617000000</v>
      </c>
      <c r="N827" s="4">
        <f t="shared" si="149"/>
        <v>22.7536484283371</v>
      </c>
      <c r="O827" s="4">
        <v>4382000000</v>
      </c>
      <c r="P827" s="4">
        <v>768400000</v>
      </c>
      <c r="Q827" s="1">
        <v>0.4247</v>
      </c>
      <c r="R827" s="1">
        <v>0.0475</v>
      </c>
      <c r="S827" s="1">
        <v>0.0374</v>
      </c>
      <c r="T827" s="1">
        <v>0.0651</v>
      </c>
      <c r="U827" s="1">
        <v>401</v>
      </c>
      <c r="V827" s="1">
        <f t="shared" si="150"/>
        <v>5.99645208861902</v>
      </c>
      <c r="W827" s="1">
        <v>21.98</v>
      </c>
      <c r="X827" s="4">
        <v>111300000</v>
      </c>
      <c r="Y827" s="1">
        <f t="shared" si="151"/>
        <v>18.5277398162458</v>
      </c>
      <c r="Z827" s="1">
        <v>5.98</v>
      </c>
      <c r="AA827" s="1">
        <v>14.92</v>
      </c>
      <c r="AB827" s="1">
        <v>37.28</v>
      </c>
      <c r="AC827" s="1">
        <v>0.037441</v>
      </c>
      <c r="AD827" s="4">
        <v>399200000</v>
      </c>
      <c r="AE827" s="4">
        <v>3234000000</v>
      </c>
      <c r="AF827" s="4">
        <f t="shared" si="152"/>
        <v>0.052409084941578</v>
      </c>
      <c r="AG827" s="4">
        <f t="shared" si="153"/>
        <v>0.123438466295609</v>
      </c>
      <c r="AH827" s="3">
        <v>4.093796</v>
      </c>
      <c r="AI827" s="4">
        <v>1559000000</v>
      </c>
      <c r="AJ827" s="4">
        <v>1157000000</v>
      </c>
      <c r="AK827" s="4">
        <f t="shared" si="154"/>
        <v>0.621708758731865</v>
      </c>
      <c r="AL827" s="4">
        <f t="shared" si="155"/>
        <v>0.837721655024181</v>
      </c>
      <c r="AM827" s="1">
        <v>42.86</v>
      </c>
      <c r="AN827" s="1">
        <v>0.9804</v>
      </c>
    </row>
    <row r="828" spans="1:40">
      <c r="A828" s="1">
        <v>300568</v>
      </c>
      <c r="B828" s="1">
        <v>2022</v>
      </c>
      <c r="C828" s="4">
        <v>3657000000</v>
      </c>
      <c r="D828" s="4">
        <v>341200000</v>
      </c>
      <c r="E828" s="4">
        <v>2880000000</v>
      </c>
      <c r="F828" s="2">
        <f t="shared" si="144"/>
        <v>3998200000</v>
      </c>
      <c r="G828" s="2">
        <f t="shared" si="145"/>
        <v>22.1091100967859</v>
      </c>
      <c r="H828" s="2">
        <f t="shared" si="146"/>
        <v>1.38826388888889</v>
      </c>
      <c r="I828" s="5">
        <v>198</v>
      </c>
      <c r="J828" s="5">
        <v>189</v>
      </c>
      <c r="K828" s="5">
        <f t="shared" si="147"/>
        <v>5.29330482472449</v>
      </c>
      <c r="L828" s="5">
        <f t="shared" si="148"/>
        <v>5.24702407216049</v>
      </c>
      <c r="M828" s="4">
        <v>13700000000</v>
      </c>
      <c r="N828" s="4">
        <f t="shared" si="149"/>
        <v>23.3406616697805</v>
      </c>
      <c r="O828" s="4">
        <v>8583000000</v>
      </c>
      <c r="P828" s="4">
        <v>1281000000</v>
      </c>
      <c r="Q828" s="1">
        <v>0.3736</v>
      </c>
      <c r="R828" s="1">
        <v>0.0623</v>
      </c>
      <c r="S828" s="1">
        <v>0.0546</v>
      </c>
      <c r="T828" s="1">
        <v>0.0871</v>
      </c>
      <c r="U828" s="1">
        <v>454</v>
      </c>
      <c r="V828" s="1">
        <f t="shared" si="150"/>
        <v>6.12029741895095</v>
      </c>
      <c r="W828" s="1">
        <v>15.68</v>
      </c>
      <c r="X828" s="4">
        <v>207300000</v>
      </c>
      <c r="Y828" s="1">
        <f t="shared" si="151"/>
        <v>19.149677577406</v>
      </c>
      <c r="Z828" s="1">
        <v>7.2</v>
      </c>
      <c r="AA828" s="1">
        <v>13.16</v>
      </c>
      <c r="AB828" s="1">
        <v>33.31</v>
      </c>
      <c r="AC828" s="1">
        <v>0.054562</v>
      </c>
      <c r="AD828" s="4">
        <v>1293000000</v>
      </c>
      <c r="AE828" s="4">
        <v>5118000000</v>
      </c>
      <c r="AF828" s="4">
        <f t="shared" si="152"/>
        <v>0.0943795620437956</v>
      </c>
      <c r="AG828" s="4">
        <f t="shared" si="153"/>
        <v>0.25263774912075</v>
      </c>
      <c r="AH828" s="3">
        <v>4.756909</v>
      </c>
      <c r="AI828" s="4">
        <v>2044000000</v>
      </c>
      <c r="AJ828" s="4">
        <v>1568000000</v>
      </c>
      <c r="AK828" s="4">
        <f t="shared" si="154"/>
        <v>0.544444444444444</v>
      </c>
      <c r="AL828" s="4">
        <f t="shared" si="155"/>
        <v>0.709722222222222</v>
      </c>
      <c r="AM828" s="1">
        <v>42.86</v>
      </c>
      <c r="AN828" s="1">
        <v>1.0055</v>
      </c>
    </row>
    <row r="829" spans="1:40">
      <c r="A829" s="1">
        <v>300568</v>
      </c>
      <c r="B829" s="1">
        <v>2023</v>
      </c>
      <c r="C829" s="4">
        <v>5018000000</v>
      </c>
      <c r="D829" s="4">
        <v>589300000</v>
      </c>
      <c r="E829" s="4">
        <v>3013000000</v>
      </c>
      <c r="F829" s="2">
        <f t="shared" si="144"/>
        <v>5607300000</v>
      </c>
      <c r="G829" s="2">
        <f t="shared" si="145"/>
        <v>22.4473351572045</v>
      </c>
      <c r="H829" s="2">
        <f t="shared" si="146"/>
        <v>1.86103551277796</v>
      </c>
      <c r="I829" s="5">
        <v>198</v>
      </c>
      <c r="J829" s="5">
        <v>189</v>
      </c>
      <c r="K829" s="5">
        <f t="shared" si="147"/>
        <v>5.29330482472449</v>
      </c>
      <c r="L829" s="5">
        <f t="shared" si="148"/>
        <v>5.24702407216049</v>
      </c>
      <c r="M829" s="4">
        <v>17950000000</v>
      </c>
      <c r="N829" s="4">
        <f t="shared" si="149"/>
        <v>23.6108559518807</v>
      </c>
      <c r="O829" s="4">
        <v>9959000000</v>
      </c>
      <c r="P829" s="4">
        <v>1345000000</v>
      </c>
      <c r="Q829" s="1">
        <v>0.4451</v>
      </c>
      <c r="R829" s="1">
        <v>0.0405</v>
      </c>
      <c r="S829" s="1">
        <v>0.0331</v>
      </c>
      <c r="T829" s="1">
        <v>0.0596</v>
      </c>
      <c r="U829" s="1">
        <v>575</v>
      </c>
      <c r="V829" s="1">
        <f t="shared" si="150"/>
        <v>6.35610766069589</v>
      </c>
      <c r="W829" s="1">
        <v>14.42</v>
      </c>
      <c r="X829" s="4">
        <v>242500000</v>
      </c>
      <c r="Y829" s="1">
        <f t="shared" si="151"/>
        <v>19.3065122683418</v>
      </c>
      <c r="Z829" s="1">
        <v>8.05</v>
      </c>
      <c r="AA829" s="1">
        <v>12.67</v>
      </c>
      <c r="AB829" s="1">
        <v>30.9</v>
      </c>
      <c r="AC829" s="1">
        <v>0.033083</v>
      </c>
      <c r="AD829" s="4">
        <v>1134000000</v>
      </c>
      <c r="AE829" s="4">
        <v>7987000000</v>
      </c>
      <c r="AF829" s="4">
        <f t="shared" si="152"/>
        <v>0.0631754874651811</v>
      </c>
      <c r="AG829" s="4">
        <f t="shared" si="153"/>
        <v>0.141980718667835</v>
      </c>
      <c r="AH829" s="3">
        <v>5.955548</v>
      </c>
      <c r="AI829" s="4">
        <v>2294000000</v>
      </c>
      <c r="AJ829" s="4">
        <v>1675000000</v>
      </c>
      <c r="AK829" s="4">
        <f t="shared" si="154"/>
        <v>0.55592432791238</v>
      </c>
      <c r="AL829" s="4">
        <f t="shared" si="155"/>
        <v>0.761367407899104</v>
      </c>
      <c r="AM829" s="1">
        <v>42.86</v>
      </c>
      <c r="AN829" s="1">
        <v>1.3235</v>
      </c>
    </row>
    <row r="830" spans="1:40">
      <c r="A830" s="1">
        <v>300569</v>
      </c>
      <c r="B830" s="1">
        <v>2018</v>
      </c>
      <c r="C830" s="4">
        <v>895900000</v>
      </c>
      <c r="D830" s="4">
        <v>127900000</v>
      </c>
      <c r="E830" s="4">
        <v>1394000000</v>
      </c>
      <c r="F830" s="2">
        <f t="shared" si="144"/>
        <v>1023800000</v>
      </c>
      <c r="G830" s="2">
        <f t="shared" si="145"/>
        <v>20.7467870319878</v>
      </c>
      <c r="H830" s="2">
        <f t="shared" si="146"/>
        <v>0.734433285509326</v>
      </c>
      <c r="I830" s="5">
        <v>25</v>
      </c>
      <c r="J830" s="5">
        <v>25</v>
      </c>
      <c r="K830" s="5">
        <f t="shared" si="147"/>
        <v>3.25809653802148</v>
      </c>
      <c r="L830" s="5">
        <f t="shared" si="148"/>
        <v>3.25809653802148</v>
      </c>
      <c r="M830" s="4">
        <v>3265000000</v>
      </c>
      <c r="N830" s="4">
        <f t="shared" si="149"/>
        <v>21.9065255996748</v>
      </c>
      <c r="O830" s="4">
        <v>1832000000</v>
      </c>
      <c r="P830" s="4">
        <v>150000000</v>
      </c>
      <c r="Q830" s="1">
        <v>0.4389</v>
      </c>
      <c r="R830" s="1">
        <v>0.0429</v>
      </c>
      <c r="S830" s="1">
        <v>0.0355</v>
      </c>
      <c r="T830" s="1">
        <v>0.0632</v>
      </c>
      <c r="U830" s="1">
        <v>40</v>
      </c>
      <c r="V830" s="1">
        <f t="shared" si="150"/>
        <v>3.71357206670431</v>
      </c>
      <c r="W830" s="1">
        <v>7.56</v>
      </c>
      <c r="X830" s="1">
        <v>38396536</v>
      </c>
      <c r="Y830" s="1">
        <f t="shared" si="151"/>
        <v>17.4634778051556</v>
      </c>
      <c r="Z830" s="1">
        <v>2.76</v>
      </c>
      <c r="AA830" s="1">
        <v>30</v>
      </c>
      <c r="AB830" s="1">
        <v>58.79</v>
      </c>
      <c r="AC830" s="1">
        <v>0.035455</v>
      </c>
      <c r="AD830" s="4">
        <v>-293500000</v>
      </c>
      <c r="AE830" s="4">
        <v>1433000000</v>
      </c>
      <c r="AF830" s="4">
        <f t="shared" si="152"/>
        <v>-0.0898928024502297</v>
      </c>
      <c r="AG830" s="4">
        <f t="shared" si="153"/>
        <v>-0.204815073272854</v>
      </c>
      <c r="AH830" s="3">
        <v>2.343024</v>
      </c>
      <c r="AI830" s="4">
        <v>1270000000</v>
      </c>
      <c r="AJ830" s="4">
        <v>1067000000</v>
      </c>
      <c r="AK830" s="4">
        <f t="shared" si="154"/>
        <v>0.765423242467719</v>
      </c>
      <c r="AL830" s="4">
        <f t="shared" si="155"/>
        <v>0.911047345767575</v>
      </c>
      <c r="AM830" s="1">
        <v>42.86</v>
      </c>
      <c r="AN830" s="1">
        <v>0.3803</v>
      </c>
    </row>
    <row r="831" spans="1:40">
      <c r="A831" s="1">
        <v>300569</v>
      </c>
      <c r="B831" s="1">
        <v>2019</v>
      </c>
      <c r="C831" s="4">
        <v>1829000000</v>
      </c>
      <c r="D831" s="4">
        <v>131000000</v>
      </c>
      <c r="E831" s="4">
        <v>2464000000</v>
      </c>
      <c r="F831" s="2">
        <f t="shared" si="144"/>
        <v>1960000000</v>
      </c>
      <c r="G831" s="2">
        <f t="shared" si="145"/>
        <v>21.3962103101888</v>
      </c>
      <c r="H831" s="2">
        <f t="shared" si="146"/>
        <v>0.795454545454545</v>
      </c>
      <c r="I831" s="5">
        <v>32</v>
      </c>
      <c r="J831" s="5">
        <v>32</v>
      </c>
      <c r="K831" s="5">
        <f t="shared" si="147"/>
        <v>3.49650756146648</v>
      </c>
      <c r="L831" s="5">
        <f t="shared" si="148"/>
        <v>3.49650756146648</v>
      </c>
      <c r="M831" s="4">
        <v>5817000000</v>
      </c>
      <c r="N831" s="4">
        <f t="shared" si="149"/>
        <v>22.484050501875</v>
      </c>
      <c r="O831" s="4">
        <v>2114000000</v>
      </c>
      <c r="P831" s="4">
        <v>227600000</v>
      </c>
      <c r="Q831" s="1">
        <v>0.6366</v>
      </c>
      <c r="R831" s="1">
        <v>0.0672</v>
      </c>
      <c r="S831" s="1">
        <v>0.0489</v>
      </c>
      <c r="T831" s="1">
        <v>0.1345</v>
      </c>
      <c r="U831" s="1">
        <v>37</v>
      </c>
      <c r="V831" s="1">
        <f t="shared" si="150"/>
        <v>3.63758615972639</v>
      </c>
      <c r="W831" s="1">
        <v>6.81</v>
      </c>
      <c r="X831" s="1">
        <v>68400224</v>
      </c>
      <c r="Y831" s="1">
        <f t="shared" si="151"/>
        <v>18.0408866574412</v>
      </c>
      <c r="Z831" s="1">
        <v>2.78</v>
      </c>
      <c r="AA831" s="1">
        <v>29.65</v>
      </c>
      <c r="AB831" s="1">
        <v>58.82</v>
      </c>
      <c r="AC831" s="1">
        <v>0.04889</v>
      </c>
      <c r="AD831" s="4">
        <v>-165900000</v>
      </c>
      <c r="AE831" s="4">
        <v>3703000000</v>
      </c>
      <c r="AF831" s="4">
        <f t="shared" si="152"/>
        <v>-0.0285198555956679</v>
      </c>
      <c r="AG831" s="4">
        <f t="shared" si="153"/>
        <v>-0.0448015122873346</v>
      </c>
      <c r="AH831" s="3">
        <v>2.360675</v>
      </c>
      <c r="AI831" s="4">
        <v>2123000000</v>
      </c>
      <c r="AJ831" s="4">
        <v>1773000000</v>
      </c>
      <c r="AK831" s="4">
        <f t="shared" si="154"/>
        <v>0.719561688311688</v>
      </c>
      <c r="AL831" s="4">
        <f t="shared" si="155"/>
        <v>0.861607142857143</v>
      </c>
      <c r="AM831" s="1">
        <v>42.86</v>
      </c>
      <c r="AN831" s="1">
        <v>0.2333</v>
      </c>
    </row>
    <row r="832" spans="1:40">
      <c r="A832" s="1">
        <v>300569</v>
      </c>
      <c r="B832" s="1">
        <v>2020</v>
      </c>
      <c r="C832" s="4">
        <v>2139000000</v>
      </c>
      <c r="D832" s="4">
        <v>192300000</v>
      </c>
      <c r="E832" s="4">
        <v>3425000000</v>
      </c>
      <c r="F832" s="2">
        <f t="shared" si="144"/>
        <v>2331300000</v>
      </c>
      <c r="G832" s="2">
        <f t="shared" si="145"/>
        <v>21.5696918888476</v>
      </c>
      <c r="H832" s="2">
        <f t="shared" si="146"/>
        <v>0.680671532846715</v>
      </c>
      <c r="I832" s="5">
        <v>35</v>
      </c>
      <c r="J832" s="5">
        <v>12</v>
      </c>
      <c r="K832" s="5">
        <f t="shared" si="147"/>
        <v>3.58351893845611</v>
      </c>
      <c r="L832" s="5">
        <f t="shared" si="148"/>
        <v>2.56494935746154</v>
      </c>
      <c r="M832" s="4">
        <v>7603000000</v>
      </c>
      <c r="N832" s="4">
        <f t="shared" si="149"/>
        <v>22.7518087431927</v>
      </c>
      <c r="O832" s="4">
        <v>2462000000</v>
      </c>
      <c r="P832" s="4">
        <v>396300000</v>
      </c>
      <c r="Q832" s="1">
        <v>0.6763</v>
      </c>
      <c r="R832" s="1">
        <v>0.0895</v>
      </c>
      <c r="S832" s="1">
        <v>0.0611</v>
      </c>
      <c r="T832" s="1">
        <v>0.1886</v>
      </c>
      <c r="U832" s="1">
        <v>63</v>
      </c>
      <c r="V832" s="1">
        <f t="shared" si="150"/>
        <v>4.15888308335967</v>
      </c>
      <c r="W832" s="1">
        <v>11.93</v>
      </c>
      <c r="X832" s="1">
        <v>92092549</v>
      </c>
      <c r="Y832" s="1">
        <f t="shared" si="151"/>
        <v>18.3383045967585</v>
      </c>
      <c r="Z832" s="1">
        <v>2.69</v>
      </c>
      <c r="AA832" s="1">
        <v>21.72</v>
      </c>
      <c r="AB832" s="1">
        <v>47.99</v>
      </c>
      <c r="AC832" s="1">
        <v>0.061058</v>
      </c>
      <c r="AD832" s="4">
        <v>377100000</v>
      </c>
      <c r="AE832" s="4">
        <v>5142000000</v>
      </c>
      <c r="AF832" s="4">
        <f t="shared" si="152"/>
        <v>0.0495988425621465</v>
      </c>
      <c r="AG832" s="4">
        <f t="shared" si="153"/>
        <v>0.0733372228704784</v>
      </c>
      <c r="AH832" s="3">
        <v>2.220072</v>
      </c>
      <c r="AI832" s="4">
        <v>2823000000</v>
      </c>
      <c r="AJ832" s="4">
        <v>2441000000</v>
      </c>
      <c r="AK832" s="4">
        <f t="shared" si="154"/>
        <v>0.712700729927007</v>
      </c>
      <c r="AL832" s="4">
        <f t="shared" si="155"/>
        <v>0.824233576642336</v>
      </c>
      <c r="AM832" s="1">
        <v>50</v>
      </c>
      <c r="AN832" s="1">
        <v>0.1542</v>
      </c>
    </row>
    <row r="833" spans="1:40">
      <c r="A833" s="1">
        <v>300569</v>
      </c>
      <c r="B833" s="1">
        <v>2021</v>
      </c>
      <c r="C833" s="4">
        <v>3551000000</v>
      </c>
      <c r="D833" s="4">
        <v>199600000</v>
      </c>
      <c r="E833" s="4">
        <v>4081000000</v>
      </c>
      <c r="F833" s="2">
        <f t="shared" si="144"/>
        <v>3750600000</v>
      </c>
      <c r="G833" s="2">
        <f t="shared" si="145"/>
        <v>22.0451816641301</v>
      </c>
      <c r="H833" s="2">
        <f t="shared" si="146"/>
        <v>0.919039451114923</v>
      </c>
      <c r="I833" s="5">
        <v>39</v>
      </c>
      <c r="J833" s="5">
        <v>35</v>
      </c>
      <c r="K833" s="5">
        <f t="shared" si="147"/>
        <v>3.68887945411394</v>
      </c>
      <c r="L833" s="5">
        <f t="shared" si="148"/>
        <v>3.58351893845611</v>
      </c>
      <c r="M833" s="4">
        <v>9872000000</v>
      </c>
      <c r="N833" s="4">
        <f t="shared" si="149"/>
        <v>23.0129683041094</v>
      </c>
      <c r="O833" s="4">
        <v>3810000000</v>
      </c>
      <c r="P833" s="4">
        <v>797400000</v>
      </c>
      <c r="Q833" s="1">
        <v>0.6141</v>
      </c>
      <c r="R833" s="1">
        <v>0.0649</v>
      </c>
      <c r="S833" s="1">
        <v>0.0403</v>
      </c>
      <c r="T833" s="1">
        <v>0.1044</v>
      </c>
      <c r="U833" s="1">
        <v>78</v>
      </c>
      <c r="V833" s="1">
        <f t="shared" si="150"/>
        <v>4.36944785246702</v>
      </c>
      <c r="W833" s="1">
        <v>11.41</v>
      </c>
      <c r="X833" s="4">
        <v>106600000</v>
      </c>
      <c r="Y833" s="1">
        <f t="shared" si="151"/>
        <v>18.484594069696</v>
      </c>
      <c r="Z833" s="1">
        <v>2.61</v>
      </c>
      <c r="AA833" s="1">
        <v>29.01</v>
      </c>
      <c r="AB833" s="1">
        <v>59.33</v>
      </c>
      <c r="AC833" s="1">
        <v>0.040282</v>
      </c>
      <c r="AD833" s="4">
        <v>-418900000</v>
      </c>
      <c r="AE833" s="4">
        <v>6062000000</v>
      </c>
      <c r="AF833" s="4">
        <f t="shared" si="152"/>
        <v>-0.0424331442463533</v>
      </c>
      <c r="AG833" s="4">
        <f t="shared" si="153"/>
        <v>-0.0691026064005279</v>
      </c>
      <c r="AH833" s="3">
        <v>2.419002</v>
      </c>
      <c r="AI833" s="4">
        <v>3585000000</v>
      </c>
      <c r="AJ833" s="4">
        <v>3132000000</v>
      </c>
      <c r="AK833" s="4">
        <f t="shared" si="154"/>
        <v>0.767458956138201</v>
      </c>
      <c r="AL833" s="4">
        <f t="shared" si="155"/>
        <v>0.878461161480029</v>
      </c>
      <c r="AM833" s="1">
        <v>33.33</v>
      </c>
      <c r="AN833" s="1">
        <v>0.1676</v>
      </c>
    </row>
    <row r="834" spans="1:40">
      <c r="A834" s="1">
        <v>300569</v>
      </c>
      <c r="B834" s="1">
        <v>2022</v>
      </c>
      <c r="C834" s="4">
        <v>3587000000</v>
      </c>
      <c r="D834" s="4">
        <v>201100000</v>
      </c>
      <c r="E834" s="4">
        <v>4183000000</v>
      </c>
      <c r="F834" s="2">
        <f t="shared" si="144"/>
        <v>3788100000</v>
      </c>
      <c r="G834" s="2">
        <f t="shared" si="145"/>
        <v>22.055130411077</v>
      </c>
      <c r="H834" s="2">
        <f t="shared" si="146"/>
        <v>0.905594071240736</v>
      </c>
      <c r="I834" s="5">
        <v>44</v>
      </c>
      <c r="J834" s="5">
        <v>35</v>
      </c>
      <c r="K834" s="5">
        <f t="shared" si="147"/>
        <v>3.80666248977032</v>
      </c>
      <c r="L834" s="5">
        <f t="shared" si="148"/>
        <v>3.58351893845611</v>
      </c>
      <c r="M834" s="4">
        <v>11160000000</v>
      </c>
      <c r="N834" s="4">
        <f t="shared" si="149"/>
        <v>23.1356017938996</v>
      </c>
      <c r="O834" s="4">
        <v>4042000000</v>
      </c>
      <c r="P834" s="4">
        <v>809300000</v>
      </c>
      <c r="Q834" s="1">
        <v>0.6379</v>
      </c>
      <c r="R834" s="1">
        <v>0.0395</v>
      </c>
      <c r="S834" s="1">
        <v>0.021</v>
      </c>
      <c r="T834" s="1">
        <v>0.0579</v>
      </c>
      <c r="U834" s="1">
        <v>84</v>
      </c>
      <c r="V834" s="1">
        <f t="shared" si="150"/>
        <v>4.44265125649032</v>
      </c>
      <c r="W834" s="1">
        <v>11.4</v>
      </c>
      <c r="X834" s="4">
        <v>123800000</v>
      </c>
      <c r="Y834" s="1">
        <f t="shared" si="151"/>
        <v>18.6341779182148</v>
      </c>
      <c r="Z834" s="1">
        <v>2.96</v>
      </c>
      <c r="AA834" s="1">
        <v>28.58</v>
      </c>
      <c r="AB834" s="1">
        <v>51.94</v>
      </c>
      <c r="AC834" s="1">
        <v>0.020972</v>
      </c>
      <c r="AD834" s="4">
        <v>-110900000</v>
      </c>
      <c r="AE834" s="4">
        <v>7123000000</v>
      </c>
      <c r="AF834" s="4">
        <f t="shared" si="152"/>
        <v>-0.00993727598566308</v>
      </c>
      <c r="AG834" s="4">
        <f t="shared" si="153"/>
        <v>-0.0155692826056437</v>
      </c>
      <c r="AH834" s="3">
        <v>2.669237</v>
      </c>
      <c r="AI834" s="4">
        <v>3884000000</v>
      </c>
      <c r="AJ834" s="4">
        <v>3395000000</v>
      </c>
      <c r="AK834" s="4">
        <f t="shared" si="154"/>
        <v>0.811618455653837</v>
      </c>
      <c r="AL834" s="4">
        <f t="shared" si="155"/>
        <v>0.928520200812814</v>
      </c>
      <c r="AM834" s="1">
        <v>42.86</v>
      </c>
      <c r="AN834" s="1">
        <v>0.1762</v>
      </c>
    </row>
    <row r="835" spans="1:40">
      <c r="A835" s="1">
        <v>300569</v>
      </c>
      <c r="B835" s="1">
        <v>2023</v>
      </c>
      <c r="C835" s="4">
        <v>4717000000</v>
      </c>
      <c r="D835" s="4">
        <v>281600000</v>
      </c>
      <c r="E835" s="4">
        <v>4235000000</v>
      </c>
      <c r="F835" s="2">
        <f t="shared" ref="F835:F898" si="156">C835+D835</f>
        <v>4998600000</v>
      </c>
      <c r="G835" s="2">
        <f t="shared" ref="G835:G898" si="157">LN(C835+D835)</f>
        <v>22.3324237101732</v>
      </c>
      <c r="H835" s="2">
        <f t="shared" ref="H835:H898" si="158">(C835+D835)/E835</f>
        <v>1.18030696576151</v>
      </c>
      <c r="I835" s="5">
        <v>44</v>
      </c>
      <c r="J835" s="5">
        <v>35</v>
      </c>
      <c r="K835" s="5">
        <f t="shared" ref="K835:K898" si="159">LN(I835+1)</f>
        <v>3.80666248977032</v>
      </c>
      <c r="L835" s="5">
        <f t="shared" ref="L835:L898" si="160">LN(J835+1)</f>
        <v>3.58351893845611</v>
      </c>
      <c r="M835" s="4">
        <v>12840000000</v>
      </c>
      <c r="N835" s="4">
        <f t="shared" ref="N835:N898" si="161">LN(M835)</f>
        <v>23.2758311352082</v>
      </c>
      <c r="O835" s="4">
        <v>5703000000</v>
      </c>
      <c r="P835" s="4">
        <v>1023000000</v>
      </c>
      <c r="Q835" s="1">
        <v>0.556</v>
      </c>
      <c r="R835" s="1">
        <v>0.0344</v>
      </c>
      <c r="S835" s="1">
        <v>0.0193</v>
      </c>
      <c r="T835" s="1">
        <v>0.0434</v>
      </c>
      <c r="U835" s="1">
        <v>83</v>
      </c>
      <c r="V835" s="1">
        <f t="shared" ref="V835:V898" si="162">LN(U835+1)</f>
        <v>4.43081679884331</v>
      </c>
      <c r="W835" s="1">
        <v>9.73</v>
      </c>
      <c r="X835" s="1">
        <v>44822110</v>
      </c>
      <c r="Y835" s="1">
        <f t="shared" ref="Y835:Y898" si="163">LN(X835)</f>
        <v>17.6182121024266</v>
      </c>
      <c r="Z835" s="1">
        <v>1.06</v>
      </c>
      <c r="AA835" s="1">
        <v>22.62</v>
      </c>
      <c r="AB835" s="1">
        <v>42.82</v>
      </c>
      <c r="AC835" s="1">
        <v>0.019261</v>
      </c>
      <c r="AD835" s="4">
        <v>-531400000</v>
      </c>
      <c r="AE835" s="4">
        <v>7140000000</v>
      </c>
      <c r="AF835" s="4">
        <f t="shared" ref="AF835:AF898" si="164">AD835/M835</f>
        <v>-0.041386292834891</v>
      </c>
      <c r="AG835" s="4">
        <f t="shared" ref="AG835:AG898" si="165">AD835/AE835</f>
        <v>-0.0744257703081233</v>
      </c>
      <c r="AH835" s="3">
        <v>3.032153</v>
      </c>
      <c r="AI835" s="4">
        <v>3852000000</v>
      </c>
      <c r="AJ835" s="4">
        <v>3384000000</v>
      </c>
      <c r="AK835" s="4">
        <f t="shared" ref="AK835:AK898" si="166">AJ835/E835</f>
        <v>0.799055489964581</v>
      </c>
      <c r="AL835" s="4">
        <f t="shared" ref="AL835:AL898" si="167">AI835/E835</f>
        <v>0.909563164108619</v>
      </c>
      <c r="AM835" s="1">
        <v>33.33</v>
      </c>
      <c r="AN835" s="1">
        <v>0.2014</v>
      </c>
    </row>
    <row r="836" spans="1:40">
      <c r="A836" s="1">
        <v>300593</v>
      </c>
      <c r="B836" s="1">
        <v>2018</v>
      </c>
      <c r="C836" s="4">
        <v>279700000</v>
      </c>
      <c r="D836" s="1">
        <v>40692054</v>
      </c>
      <c r="E836" s="4">
        <v>476600000</v>
      </c>
      <c r="F836" s="2">
        <f t="shared" si="156"/>
        <v>320392054</v>
      </c>
      <c r="G836" s="2">
        <f t="shared" si="157"/>
        <v>19.5850559726013</v>
      </c>
      <c r="H836" s="2">
        <f t="shared" si="158"/>
        <v>0.672245182543013</v>
      </c>
      <c r="I836" s="5">
        <v>7</v>
      </c>
      <c r="J836" s="5">
        <v>5</v>
      </c>
      <c r="K836" s="5">
        <f t="shared" si="159"/>
        <v>2.07944154167984</v>
      </c>
      <c r="L836" s="5">
        <f t="shared" si="160"/>
        <v>1.79175946922805</v>
      </c>
      <c r="M836" s="4">
        <v>1344000000</v>
      </c>
      <c r="N836" s="4">
        <f t="shared" si="161"/>
        <v>21.0189160790474</v>
      </c>
      <c r="O836" s="4">
        <v>739700000</v>
      </c>
      <c r="P836" s="4">
        <v>118000000</v>
      </c>
      <c r="Q836" s="1">
        <v>0.4495</v>
      </c>
      <c r="R836" s="1">
        <v>0.0379</v>
      </c>
      <c r="S836" s="1">
        <v>0.0278</v>
      </c>
      <c r="T836" s="1">
        <v>0.0505</v>
      </c>
      <c r="U836" s="1">
        <v>512</v>
      </c>
      <c r="V836" s="1">
        <f t="shared" si="162"/>
        <v>6.24027584517077</v>
      </c>
      <c r="W836" s="1">
        <v>34.66</v>
      </c>
      <c r="X836" s="1">
        <v>82398769</v>
      </c>
      <c r="Y836" s="1">
        <f t="shared" si="163"/>
        <v>18.2270810554477</v>
      </c>
      <c r="Z836" s="1">
        <v>17.29</v>
      </c>
      <c r="AA836" s="1">
        <v>21.82</v>
      </c>
      <c r="AB836" s="1">
        <v>51.2</v>
      </c>
      <c r="AC836" s="1">
        <v>0.027818</v>
      </c>
      <c r="AD836" s="1">
        <v>90211873</v>
      </c>
      <c r="AE836" s="4">
        <v>604000000</v>
      </c>
      <c r="AF836" s="4">
        <f t="shared" si="164"/>
        <v>0.0671219293154762</v>
      </c>
      <c r="AG836" s="4">
        <f t="shared" si="165"/>
        <v>0.149357405629139</v>
      </c>
      <c r="AH836" s="3">
        <v>2.819537</v>
      </c>
      <c r="AI836" s="4">
        <v>450000000</v>
      </c>
      <c r="AJ836" s="4">
        <v>273000000</v>
      </c>
      <c r="AK836" s="4">
        <f t="shared" si="166"/>
        <v>0.572807385648342</v>
      </c>
      <c r="AL836" s="4">
        <f t="shared" si="167"/>
        <v>0.944187998321444</v>
      </c>
      <c r="AM836" s="1">
        <v>33.33</v>
      </c>
      <c r="AN836" s="1">
        <v>3.0992</v>
      </c>
    </row>
    <row r="837" spans="1:40">
      <c r="A837" s="1">
        <v>300593</v>
      </c>
      <c r="B837" s="1">
        <v>2019</v>
      </c>
      <c r="C837" s="4">
        <v>275200000</v>
      </c>
      <c r="D837" s="1">
        <v>39744573</v>
      </c>
      <c r="E837" s="4">
        <v>772300000</v>
      </c>
      <c r="F837" s="2">
        <f t="shared" si="156"/>
        <v>314944573</v>
      </c>
      <c r="G837" s="2">
        <f t="shared" si="157"/>
        <v>19.5679072225772</v>
      </c>
      <c r="H837" s="2">
        <f t="shared" si="158"/>
        <v>0.407800819629678</v>
      </c>
      <c r="I837" s="5">
        <v>11</v>
      </c>
      <c r="J837" s="5">
        <v>6</v>
      </c>
      <c r="K837" s="5">
        <f t="shared" si="159"/>
        <v>2.484906649788</v>
      </c>
      <c r="L837" s="5">
        <f t="shared" si="160"/>
        <v>1.94591014905531</v>
      </c>
      <c r="M837" s="4">
        <v>1418000000</v>
      </c>
      <c r="N837" s="4">
        <f t="shared" si="161"/>
        <v>21.0725132650563</v>
      </c>
      <c r="O837" s="4">
        <v>824300000</v>
      </c>
      <c r="P837" s="4">
        <v>165600000</v>
      </c>
      <c r="Q837" s="1">
        <v>0.4186</v>
      </c>
      <c r="R837" s="1">
        <v>0.0673</v>
      </c>
      <c r="S837" s="1">
        <v>0.0528</v>
      </c>
      <c r="T837" s="1">
        <v>0.0909</v>
      </c>
      <c r="U837" s="1">
        <v>554</v>
      </c>
      <c r="V837" s="1">
        <f t="shared" si="162"/>
        <v>6.31896811374644</v>
      </c>
      <c r="W837" s="1">
        <v>35.63</v>
      </c>
      <c r="X837" s="4">
        <v>125900000</v>
      </c>
      <c r="Y837" s="1">
        <f t="shared" si="163"/>
        <v>18.6509984990146</v>
      </c>
      <c r="Z837" s="1">
        <v>16.31</v>
      </c>
      <c r="AA837" s="1">
        <v>21.77</v>
      </c>
      <c r="AB837" s="1">
        <v>48.85</v>
      </c>
      <c r="AC837" s="1">
        <v>0.05283</v>
      </c>
      <c r="AD837" s="1">
        <v>66927407</v>
      </c>
      <c r="AE837" s="4">
        <v>593400000</v>
      </c>
      <c r="AF837" s="4">
        <f t="shared" si="164"/>
        <v>0.0471984534555712</v>
      </c>
      <c r="AG837" s="4">
        <f t="shared" si="165"/>
        <v>0.112786327940681</v>
      </c>
      <c r="AH837" s="3">
        <v>1.835486</v>
      </c>
      <c r="AI837" s="4">
        <v>702700000</v>
      </c>
      <c r="AJ837" s="4">
        <v>453500000</v>
      </c>
      <c r="AK837" s="4">
        <f t="shared" si="166"/>
        <v>0.58720704389486</v>
      </c>
      <c r="AL837" s="4">
        <f t="shared" si="167"/>
        <v>0.909879580473909</v>
      </c>
      <c r="AM837" s="1">
        <v>33.33</v>
      </c>
      <c r="AN837" s="1">
        <v>2.0133</v>
      </c>
    </row>
    <row r="838" spans="1:40">
      <c r="A838" s="1">
        <v>300593</v>
      </c>
      <c r="B838" s="1">
        <v>2020</v>
      </c>
      <c r="C838" s="4">
        <v>272600000</v>
      </c>
      <c r="D838" s="1">
        <v>38951892</v>
      </c>
      <c r="E838" s="4">
        <v>842600000</v>
      </c>
      <c r="F838" s="2">
        <f t="shared" si="156"/>
        <v>311551892</v>
      </c>
      <c r="G838" s="2">
        <f t="shared" si="157"/>
        <v>19.5570764697976</v>
      </c>
      <c r="H838" s="2">
        <f t="shared" si="158"/>
        <v>0.369750643247092</v>
      </c>
      <c r="I838" s="5">
        <v>21</v>
      </c>
      <c r="J838" s="5">
        <v>14</v>
      </c>
      <c r="K838" s="5">
        <f t="shared" si="159"/>
        <v>3.09104245335832</v>
      </c>
      <c r="L838" s="5">
        <f t="shared" si="160"/>
        <v>2.70805020110221</v>
      </c>
      <c r="M838" s="4">
        <v>1668000000</v>
      </c>
      <c r="N838" s="4">
        <f t="shared" si="161"/>
        <v>21.234891140883</v>
      </c>
      <c r="O838" s="4">
        <v>983000000</v>
      </c>
      <c r="P838" s="4">
        <v>165600000</v>
      </c>
      <c r="Q838" s="1">
        <v>0.4108</v>
      </c>
      <c r="R838" s="1">
        <v>0.1056</v>
      </c>
      <c r="S838" s="1">
        <v>0.0869</v>
      </c>
      <c r="T838" s="1">
        <v>0.1474</v>
      </c>
      <c r="U838" s="1">
        <v>602</v>
      </c>
      <c r="V838" s="1">
        <f t="shared" si="162"/>
        <v>6.40191719672719</v>
      </c>
      <c r="W838" s="1">
        <v>33.82</v>
      </c>
      <c r="X838" s="4">
        <v>139000000</v>
      </c>
      <c r="Y838" s="1">
        <f t="shared" si="163"/>
        <v>18.749984491095</v>
      </c>
      <c r="Z838" s="1">
        <v>16.5</v>
      </c>
      <c r="AA838" s="1">
        <v>21.77</v>
      </c>
      <c r="AB838" s="1">
        <v>41.9</v>
      </c>
      <c r="AC838" s="1">
        <v>0.086854</v>
      </c>
      <c r="AD838" s="1">
        <v>16383740</v>
      </c>
      <c r="AE838" s="4">
        <v>685400000</v>
      </c>
      <c r="AF838" s="4">
        <f t="shared" si="164"/>
        <v>0.0098223860911271</v>
      </c>
      <c r="AG838" s="4">
        <f t="shared" si="165"/>
        <v>0.0239039101254742</v>
      </c>
      <c r="AH838" s="3">
        <v>1.980044</v>
      </c>
      <c r="AI838" s="4">
        <v>693000000</v>
      </c>
      <c r="AJ838" s="4">
        <v>435900000</v>
      </c>
      <c r="AK838" s="4">
        <f t="shared" si="166"/>
        <v>0.517327320199383</v>
      </c>
      <c r="AL838" s="4">
        <f t="shared" si="167"/>
        <v>0.822454308093995</v>
      </c>
      <c r="AM838" s="1">
        <v>44.44</v>
      </c>
      <c r="AN838" s="1">
        <v>2.1124</v>
      </c>
    </row>
    <row r="839" spans="1:40">
      <c r="A839" s="1">
        <v>300593</v>
      </c>
      <c r="B839" s="1">
        <v>2021</v>
      </c>
      <c r="C839" s="4">
        <v>306400000</v>
      </c>
      <c r="D839" s="1">
        <v>52396041</v>
      </c>
      <c r="E839" s="4">
        <v>1478000000</v>
      </c>
      <c r="F839" s="2">
        <f t="shared" si="156"/>
        <v>358796041</v>
      </c>
      <c r="G839" s="2">
        <f t="shared" si="157"/>
        <v>19.6982646540858</v>
      </c>
      <c r="H839" s="2">
        <f t="shared" si="158"/>
        <v>0.242757808525034</v>
      </c>
      <c r="I839" s="5">
        <v>23</v>
      </c>
      <c r="J839" s="5">
        <v>15</v>
      </c>
      <c r="K839" s="5">
        <f t="shared" si="159"/>
        <v>3.17805383034795</v>
      </c>
      <c r="L839" s="5">
        <f t="shared" si="160"/>
        <v>2.77258872223978</v>
      </c>
      <c r="M839" s="4">
        <v>2569000000</v>
      </c>
      <c r="N839" s="4">
        <f t="shared" si="161"/>
        <v>21.6667825550742</v>
      </c>
      <c r="O839" s="4">
        <v>1336000000</v>
      </c>
      <c r="P839" s="4">
        <v>266000000</v>
      </c>
      <c r="Q839" s="1">
        <v>0.4799</v>
      </c>
      <c r="R839" s="1">
        <v>0.1326</v>
      </c>
      <c r="S839" s="1">
        <v>0.1141</v>
      </c>
      <c r="T839" s="1">
        <v>0.2194</v>
      </c>
      <c r="U839" s="1">
        <v>730</v>
      </c>
      <c r="V839" s="1">
        <f t="shared" si="162"/>
        <v>6.59441345974978</v>
      </c>
      <c r="W839" s="1">
        <v>31.85</v>
      </c>
      <c r="X839" s="4">
        <v>218300000</v>
      </c>
      <c r="Y839" s="1">
        <f t="shared" si="163"/>
        <v>19.2013808215202</v>
      </c>
      <c r="Z839" s="1">
        <v>14.77</v>
      </c>
      <c r="AA839" s="1">
        <v>21.68</v>
      </c>
      <c r="AB839" s="1">
        <v>42.61</v>
      </c>
      <c r="AC839" s="1">
        <v>0.11413</v>
      </c>
      <c r="AD839" s="1">
        <v>-65084917</v>
      </c>
      <c r="AE839" s="4">
        <v>1233000000</v>
      </c>
      <c r="AF839" s="4">
        <f t="shared" si="164"/>
        <v>-0.025334728298949</v>
      </c>
      <c r="AG839" s="4">
        <f t="shared" si="165"/>
        <v>-0.0527858207623682</v>
      </c>
      <c r="AH839" s="3">
        <v>1.73863</v>
      </c>
      <c r="AI839" s="4">
        <v>1152000000</v>
      </c>
      <c r="AJ839" s="4">
        <v>779100000</v>
      </c>
      <c r="AK839" s="4">
        <f t="shared" si="166"/>
        <v>0.527131258457375</v>
      </c>
      <c r="AL839" s="4">
        <f t="shared" si="167"/>
        <v>0.779431664411367</v>
      </c>
      <c r="AM839" s="1">
        <v>44.44</v>
      </c>
      <c r="AN839" s="1">
        <v>1.5531</v>
      </c>
    </row>
    <row r="840" spans="1:40">
      <c r="A840" s="1">
        <v>300593</v>
      </c>
      <c r="B840" s="1">
        <v>2022</v>
      </c>
      <c r="C840" s="4">
        <v>429800000</v>
      </c>
      <c r="D840" s="4">
        <v>107700000</v>
      </c>
      <c r="E840" s="4">
        <v>1714000000</v>
      </c>
      <c r="F840" s="2">
        <f t="shared" si="156"/>
        <v>537500000</v>
      </c>
      <c r="G840" s="2">
        <f t="shared" si="157"/>
        <v>20.1024393179661</v>
      </c>
      <c r="H840" s="2">
        <f t="shared" si="158"/>
        <v>0.313593932322054</v>
      </c>
      <c r="I840" s="5">
        <v>23</v>
      </c>
      <c r="J840" s="5">
        <v>14</v>
      </c>
      <c r="K840" s="5">
        <f t="shared" si="159"/>
        <v>3.17805383034795</v>
      </c>
      <c r="L840" s="5">
        <f t="shared" si="160"/>
        <v>2.70805020110221</v>
      </c>
      <c r="M840" s="4">
        <v>4473000000</v>
      </c>
      <c r="N840" s="4">
        <f t="shared" si="161"/>
        <v>22.2213251613971</v>
      </c>
      <c r="O840" s="4">
        <v>3202000000</v>
      </c>
      <c r="P840" s="4">
        <v>413800000</v>
      </c>
      <c r="Q840" s="1">
        <v>0.2842</v>
      </c>
      <c r="R840" s="1">
        <v>0.0762</v>
      </c>
      <c r="S840" s="1">
        <v>0.065</v>
      </c>
      <c r="T840" s="1">
        <v>0.0909</v>
      </c>
      <c r="U840" s="1">
        <v>1030</v>
      </c>
      <c r="V840" s="1">
        <f t="shared" si="162"/>
        <v>6.93828448401696</v>
      </c>
      <c r="W840" s="1">
        <v>35.49</v>
      </c>
      <c r="X840" s="4">
        <v>277800000</v>
      </c>
      <c r="Y840" s="1">
        <f t="shared" si="163"/>
        <v>19.4424119882845</v>
      </c>
      <c r="Z840" s="1">
        <v>16.21</v>
      </c>
      <c r="AA840" s="1">
        <v>19.51</v>
      </c>
      <c r="AB840" s="1">
        <v>41.31</v>
      </c>
      <c r="AC840" s="1">
        <v>0.065048</v>
      </c>
      <c r="AD840" s="4">
        <v>-303200000</v>
      </c>
      <c r="AE840" s="4">
        <v>1271000000</v>
      </c>
      <c r="AF840" s="4">
        <f t="shared" si="164"/>
        <v>-0.0677844846858931</v>
      </c>
      <c r="AG840" s="4">
        <f t="shared" si="165"/>
        <v>-0.238552321007081</v>
      </c>
      <c r="AH840" s="3">
        <v>2.610478</v>
      </c>
      <c r="AI840" s="4">
        <v>1357000000</v>
      </c>
      <c r="AJ840" s="4">
        <v>894400000</v>
      </c>
      <c r="AK840" s="4">
        <f t="shared" si="166"/>
        <v>0.521820303383897</v>
      </c>
      <c r="AL840" s="4">
        <f t="shared" si="167"/>
        <v>0.79171528588098</v>
      </c>
      <c r="AM840" s="1">
        <v>44.44</v>
      </c>
      <c r="AN840" s="1">
        <v>1.6936</v>
      </c>
    </row>
    <row r="841" spans="1:40">
      <c r="A841" s="1">
        <v>300593</v>
      </c>
      <c r="B841" s="1">
        <v>2023</v>
      </c>
      <c r="C841" s="4">
        <v>454700000</v>
      </c>
      <c r="D841" s="4">
        <v>123700000</v>
      </c>
      <c r="E841" s="4">
        <v>1467000000</v>
      </c>
      <c r="F841" s="2">
        <f t="shared" si="156"/>
        <v>578400000</v>
      </c>
      <c r="G841" s="2">
        <f t="shared" si="157"/>
        <v>20.1757762288088</v>
      </c>
      <c r="H841" s="2">
        <f t="shared" si="158"/>
        <v>0.394274028629857</v>
      </c>
      <c r="I841" s="5">
        <v>23</v>
      </c>
      <c r="J841" s="5">
        <v>14</v>
      </c>
      <c r="K841" s="5">
        <f t="shared" si="159"/>
        <v>3.17805383034795</v>
      </c>
      <c r="L841" s="5">
        <f t="shared" si="160"/>
        <v>2.70805020110221</v>
      </c>
      <c r="M841" s="4">
        <v>4616000000</v>
      </c>
      <c r="N841" s="4">
        <f t="shared" si="161"/>
        <v>22.2527943661522</v>
      </c>
      <c r="O841" s="4">
        <v>3233000000</v>
      </c>
      <c r="P841" s="4">
        <v>538300000</v>
      </c>
      <c r="Q841" s="1">
        <v>0.2997</v>
      </c>
      <c r="R841" s="1">
        <v>0.023</v>
      </c>
      <c r="S841" s="1">
        <v>0.0226</v>
      </c>
      <c r="T841" s="1">
        <v>0.0322</v>
      </c>
      <c r="U841" s="1">
        <v>1238</v>
      </c>
      <c r="V841" s="1">
        <f t="shared" si="162"/>
        <v>7.12205988162914</v>
      </c>
      <c r="W841" s="1">
        <v>44.04</v>
      </c>
      <c r="X841" s="4">
        <v>359100000</v>
      </c>
      <c r="Y841" s="1">
        <f t="shared" si="163"/>
        <v>19.6991114591963</v>
      </c>
      <c r="Z841" s="1">
        <v>24.48</v>
      </c>
      <c r="AA841" s="1">
        <v>19.5</v>
      </c>
      <c r="AB841" s="1">
        <v>37.54</v>
      </c>
      <c r="AC841" s="1">
        <v>0.02257</v>
      </c>
      <c r="AD841" s="1">
        <v>37597244</v>
      </c>
      <c r="AE841" s="4">
        <v>1384000000</v>
      </c>
      <c r="AF841" s="4">
        <f t="shared" si="164"/>
        <v>0.0081449835355286</v>
      </c>
      <c r="AG841" s="4">
        <f t="shared" si="165"/>
        <v>0.0271656387283237</v>
      </c>
      <c r="AH841" s="3">
        <v>3.147324</v>
      </c>
      <c r="AI841" s="4">
        <v>1331000000</v>
      </c>
      <c r="AJ841" s="4">
        <v>800000000</v>
      </c>
      <c r="AK841" s="4">
        <f t="shared" si="166"/>
        <v>0.5453306066803</v>
      </c>
      <c r="AL841" s="4">
        <f t="shared" si="167"/>
        <v>0.907293796864349</v>
      </c>
      <c r="AM841" s="1">
        <v>44.44</v>
      </c>
      <c r="AN841" s="1">
        <v>1.9165</v>
      </c>
    </row>
    <row r="842" spans="1:40">
      <c r="A842" s="1">
        <v>300617</v>
      </c>
      <c r="B842" s="1">
        <v>2018</v>
      </c>
      <c r="C842" s="4">
        <v>184000000</v>
      </c>
      <c r="D842" s="1">
        <v>27466852</v>
      </c>
      <c r="E842" s="4">
        <v>320100000</v>
      </c>
      <c r="F842" s="2">
        <f t="shared" si="156"/>
        <v>211466852</v>
      </c>
      <c r="G842" s="2">
        <f t="shared" si="157"/>
        <v>19.1695788160351</v>
      </c>
      <c r="H842" s="2">
        <f t="shared" si="158"/>
        <v>0.660627466416745</v>
      </c>
      <c r="I842" s="5">
        <v>61</v>
      </c>
      <c r="J842" s="5">
        <v>12</v>
      </c>
      <c r="K842" s="5">
        <f t="shared" si="159"/>
        <v>4.12713438504509</v>
      </c>
      <c r="L842" s="5">
        <f t="shared" si="160"/>
        <v>2.56494935746154</v>
      </c>
      <c r="M842" s="4">
        <v>1061000000</v>
      </c>
      <c r="N842" s="4">
        <f t="shared" si="161"/>
        <v>20.7824776965783</v>
      </c>
      <c r="O842" s="4">
        <v>856400000</v>
      </c>
      <c r="P842" s="4">
        <v>100000000</v>
      </c>
      <c r="Q842" s="1">
        <v>0.1925</v>
      </c>
      <c r="R842" s="1">
        <v>0.0858</v>
      </c>
      <c r="S842" s="1">
        <v>0.0715</v>
      </c>
      <c r="T842" s="1">
        <v>0.0885</v>
      </c>
      <c r="U842" s="1">
        <v>61</v>
      </c>
      <c r="V842" s="1">
        <f t="shared" si="162"/>
        <v>4.12713438504509</v>
      </c>
      <c r="W842" s="1">
        <v>10.7</v>
      </c>
      <c r="X842" s="1">
        <v>15665695</v>
      </c>
      <c r="Y842" s="1">
        <f t="shared" si="163"/>
        <v>16.5669838478062</v>
      </c>
      <c r="Z842" s="1">
        <v>4.89</v>
      </c>
      <c r="AA842" s="1">
        <v>28.5</v>
      </c>
      <c r="AB842" s="1">
        <v>72.94</v>
      </c>
      <c r="AC842" s="1">
        <v>0.0715</v>
      </c>
      <c r="AD842" s="1">
        <v>58318180</v>
      </c>
      <c r="AE842" s="4">
        <v>204100000</v>
      </c>
      <c r="AF842" s="4">
        <f t="shared" si="164"/>
        <v>0.0549652968897267</v>
      </c>
      <c r="AG842" s="4">
        <f t="shared" si="165"/>
        <v>0.28573336599706</v>
      </c>
      <c r="AH842" s="3">
        <v>3.313473</v>
      </c>
      <c r="AI842" s="4">
        <v>242800000</v>
      </c>
      <c r="AJ842" s="4">
        <v>158500000</v>
      </c>
      <c r="AK842" s="4">
        <f t="shared" si="166"/>
        <v>0.495157763199</v>
      </c>
      <c r="AL842" s="4">
        <f t="shared" si="167"/>
        <v>0.758512964698532</v>
      </c>
      <c r="AM842" s="1">
        <v>37.5</v>
      </c>
      <c r="AN842" s="1">
        <v>1.7809</v>
      </c>
    </row>
    <row r="843" spans="1:40">
      <c r="A843" s="1">
        <v>300617</v>
      </c>
      <c r="B843" s="1">
        <v>2019</v>
      </c>
      <c r="C843" s="4">
        <v>179800000</v>
      </c>
      <c r="D843" s="1">
        <v>27888973</v>
      </c>
      <c r="E843" s="4">
        <v>318000000</v>
      </c>
      <c r="F843" s="2">
        <f t="shared" si="156"/>
        <v>207688973</v>
      </c>
      <c r="G843" s="2">
        <f t="shared" si="157"/>
        <v>19.1515521964403</v>
      </c>
      <c r="H843" s="2">
        <f t="shared" si="158"/>
        <v>0.653109977987421</v>
      </c>
      <c r="I843" s="5">
        <v>72</v>
      </c>
      <c r="J843" s="5">
        <v>15</v>
      </c>
      <c r="K843" s="5">
        <f t="shared" si="159"/>
        <v>4.29045944114839</v>
      </c>
      <c r="L843" s="5">
        <f t="shared" si="160"/>
        <v>2.77258872223978</v>
      </c>
      <c r="M843" s="4">
        <v>1051000000</v>
      </c>
      <c r="N843" s="4">
        <f t="shared" si="161"/>
        <v>20.7730079288412</v>
      </c>
      <c r="O843" s="4">
        <v>828500000</v>
      </c>
      <c r="P843" s="4">
        <v>100000000</v>
      </c>
      <c r="Q843" s="1">
        <v>0.2114</v>
      </c>
      <c r="R843" s="1">
        <v>0.0756</v>
      </c>
      <c r="S843" s="1">
        <v>0.0613</v>
      </c>
      <c r="T843" s="1">
        <v>0.0778</v>
      </c>
      <c r="U843" s="1">
        <v>74</v>
      </c>
      <c r="V843" s="1">
        <f t="shared" si="162"/>
        <v>4.31748811353631</v>
      </c>
      <c r="W843" s="1">
        <v>11.51</v>
      </c>
      <c r="X843" s="1">
        <v>22334549</v>
      </c>
      <c r="Y843" s="1">
        <f t="shared" si="163"/>
        <v>16.9216453200415</v>
      </c>
      <c r="Z843" s="1">
        <v>7.02</v>
      </c>
      <c r="AA843" s="1">
        <v>28.5</v>
      </c>
      <c r="AB843" s="1">
        <v>71.86</v>
      </c>
      <c r="AC843" s="1">
        <v>0.061348</v>
      </c>
      <c r="AD843" s="1">
        <v>36228661</v>
      </c>
      <c r="AE843" s="4">
        <v>222000000</v>
      </c>
      <c r="AF843" s="4">
        <f t="shared" si="164"/>
        <v>0.0344706574690771</v>
      </c>
      <c r="AG843" s="4">
        <f t="shared" si="165"/>
        <v>0.163192166666667</v>
      </c>
      <c r="AH843" s="3">
        <v>3.303417</v>
      </c>
      <c r="AI843" s="4">
        <v>265300000</v>
      </c>
      <c r="AJ843" s="4">
        <v>157600000</v>
      </c>
      <c r="AK843" s="4">
        <f t="shared" si="166"/>
        <v>0.49559748427673</v>
      </c>
      <c r="AL843" s="4">
        <f t="shared" si="167"/>
        <v>0.834276729559748</v>
      </c>
      <c r="AM843" s="1">
        <v>37.5</v>
      </c>
      <c r="AN843" s="1">
        <v>2.0187</v>
      </c>
    </row>
    <row r="844" spans="1:40">
      <c r="A844" s="1">
        <v>300617</v>
      </c>
      <c r="B844" s="1">
        <v>2020</v>
      </c>
      <c r="C844" s="4">
        <v>173400000</v>
      </c>
      <c r="D844" s="1">
        <v>50428082</v>
      </c>
      <c r="E844" s="4">
        <v>528800000</v>
      </c>
      <c r="F844" s="2">
        <f t="shared" si="156"/>
        <v>223828082</v>
      </c>
      <c r="G844" s="2">
        <f t="shared" si="157"/>
        <v>19.2263888240758</v>
      </c>
      <c r="H844" s="2">
        <f t="shared" si="158"/>
        <v>0.423275495461422</v>
      </c>
      <c r="I844" s="5">
        <v>75</v>
      </c>
      <c r="J844" s="5">
        <v>15</v>
      </c>
      <c r="K844" s="5">
        <f t="shared" si="159"/>
        <v>4.33073334028633</v>
      </c>
      <c r="L844" s="5">
        <f t="shared" si="160"/>
        <v>2.77258872223978</v>
      </c>
      <c r="M844" s="4">
        <v>1181000000</v>
      </c>
      <c r="N844" s="4">
        <f t="shared" si="161"/>
        <v>20.8896273741616</v>
      </c>
      <c r="O844" s="4">
        <v>929400000</v>
      </c>
      <c r="P844" s="4">
        <v>129300000</v>
      </c>
      <c r="Q844" s="1">
        <v>0.2134</v>
      </c>
      <c r="R844" s="1">
        <v>0.1399</v>
      </c>
      <c r="S844" s="1">
        <v>0.1139</v>
      </c>
      <c r="T844" s="1">
        <v>0.1448</v>
      </c>
      <c r="U844" s="1">
        <v>110</v>
      </c>
      <c r="V844" s="1">
        <f t="shared" si="162"/>
        <v>4.70953020131233</v>
      </c>
      <c r="W844" s="1">
        <v>15.99</v>
      </c>
      <c r="X844" s="1">
        <v>28224368</v>
      </c>
      <c r="Y844" s="1">
        <f t="shared" si="163"/>
        <v>17.1556962762524</v>
      </c>
      <c r="Z844" s="1">
        <v>5.34</v>
      </c>
      <c r="AA844" s="1">
        <v>28.64</v>
      </c>
      <c r="AB844" s="1">
        <v>71.24</v>
      </c>
      <c r="AC844" s="1">
        <v>0.113916</v>
      </c>
      <c r="AD844" s="1">
        <v>31034198</v>
      </c>
      <c r="AE844" s="4">
        <v>252100000</v>
      </c>
      <c r="AF844" s="4">
        <f t="shared" si="164"/>
        <v>0.0262778983911939</v>
      </c>
      <c r="AG844" s="4">
        <f t="shared" si="165"/>
        <v>0.123102729075764</v>
      </c>
      <c r="AH844" s="3">
        <v>2.234386</v>
      </c>
      <c r="AI844" s="4">
        <v>375000000</v>
      </c>
      <c r="AJ844" s="4">
        <v>249100000</v>
      </c>
      <c r="AK844" s="4">
        <f t="shared" si="166"/>
        <v>0.47106656580938</v>
      </c>
      <c r="AL844" s="4">
        <f t="shared" si="167"/>
        <v>0.709152798789713</v>
      </c>
      <c r="AM844" s="1">
        <v>42.86</v>
      </c>
      <c r="AN844" s="1">
        <v>1.3011</v>
      </c>
    </row>
    <row r="845" spans="1:40">
      <c r="A845" s="1">
        <v>300617</v>
      </c>
      <c r="B845" s="1">
        <v>2021</v>
      </c>
      <c r="C845" s="4">
        <v>175600000</v>
      </c>
      <c r="D845" s="1">
        <v>67146540</v>
      </c>
      <c r="E845" s="4">
        <v>805600000</v>
      </c>
      <c r="F845" s="2">
        <f t="shared" si="156"/>
        <v>242746540</v>
      </c>
      <c r="G845" s="2">
        <f t="shared" si="157"/>
        <v>19.3075284116871</v>
      </c>
      <c r="H845" s="2">
        <f t="shared" si="158"/>
        <v>0.301323907646475</v>
      </c>
      <c r="I845" s="5">
        <v>100</v>
      </c>
      <c r="J845" s="5">
        <v>30</v>
      </c>
      <c r="K845" s="5">
        <f t="shared" si="159"/>
        <v>4.61512051684126</v>
      </c>
      <c r="L845" s="5">
        <f t="shared" si="160"/>
        <v>3.43398720448515</v>
      </c>
      <c r="M845" s="4">
        <v>3119000000</v>
      </c>
      <c r="N845" s="4">
        <f t="shared" si="161"/>
        <v>21.8607782745721</v>
      </c>
      <c r="O845" s="4">
        <v>2585000000</v>
      </c>
      <c r="P845" s="4">
        <v>168000000</v>
      </c>
      <c r="Q845" s="1">
        <v>0.1711</v>
      </c>
      <c r="R845" s="1">
        <v>0.076</v>
      </c>
      <c r="S845" s="1">
        <v>0.0656</v>
      </c>
      <c r="T845" s="1">
        <v>0.0791</v>
      </c>
      <c r="U845" s="1">
        <v>101</v>
      </c>
      <c r="V845" s="1">
        <f t="shared" si="162"/>
        <v>4.62497281328427</v>
      </c>
      <c r="W845" s="1">
        <v>14.79</v>
      </c>
      <c r="X845" s="1">
        <v>57073692</v>
      </c>
      <c r="Y845" s="1">
        <f t="shared" si="163"/>
        <v>17.8598538329033</v>
      </c>
      <c r="Z845" s="1">
        <v>7.08</v>
      </c>
      <c r="AA845" s="1">
        <v>22.05</v>
      </c>
      <c r="AB845" s="1">
        <v>64.93</v>
      </c>
      <c r="AC845" s="1">
        <v>0.06555</v>
      </c>
      <c r="AD845" s="1">
        <v>77953174</v>
      </c>
      <c r="AE845" s="4">
        <v>533800000</v>
      </c>
      <c r="AF845" s="4">
        <f t="shared" si="164"/>
        <v>0.0249930022443091</v>
      </c>
      <c r="AG845" s="4">
        <f t="shared" si="165"/>
        <v>0.14603442113151</v>
      </c>
      <c r="AH845" s="3">
        <v>3.872045</v>
      </c>
      <c r="AI845" s="4">
        <v>592300000</v>
      </c>
      <c r="AJ845" s="4">
        <v>399800000</v>
      </c>
      <c r="AK845" s="4">
        <f t="shared" si="166"/>
        <v>0.496276067527309</v>
      </c>
      <c r="AL845" s="4">
        <f t="shared" si="167"/>
        <v>0.735228401191658</v>
      </c>
      <c r="AM845" s="1">
        <v>42.86</v>
      </c>
      <c r="AN845" s="1">
        <v>0.8689</v>
      </c>
    </row>
    <row r="846" spans="1:40">
      <c r="A846" s="1">
        <v>300617</v>
      </c>
      <c r="B846" s="1">
        <v>2022</v>
      </c>
      <c r="C846" s="4">
        <v>168700000</v>
      </c>
      <c r="D846" s="1">
        <v>65680148</v>
      </c>
      <c r="E846" s="4">
        <v>773000000</v>
      </c>
      <c r="F846" s="2">
        <f t="shared" si="156"/>
        <v>234380148</v>
      </c>
      <c r="G846" s="2">
        <f t="shared" si="157"/>
        <v>19.2724549192477</v>
      </c>
      <c r="H846" s="2">
        <f t="shared" si="158"/>
        <v>0.303208470892626</v>
      </c>
      <c r="I846" s="5">
        <v>91</v>
      </c>
      <c r="J846" s="5">
        <v>28</v>
      </c>
      <c r="K846" s="5">
        <f t="shared" si="159"/>
        <v>4.52178857704904</v>
      </c>
      <c r="L846" s="5">
        <f t="shared" si="160"/>
        <v>3.36729582998647</v>
      </c>
      <c r="M846" s="4">
        <v>3433000000</v>
      </c>
      <c r="N846" s="4">
        <f t="shared" si="161"/>
        <v>21.956700351422</v>
      </c>
      <c r="O846" s="4">
        <v>2538000000</v>
      </c>
      <c r="P846" s="4">
        <v>168000000</v>
      </c>
      <c r="Q846" s="1">
        <v>0.2607</v>
      </c>
      <c r="R846" s="1">
        <v>0.0572</v>
      </c>
      <c r="S846" s="1">
        <v>0.0456</v>
      </c>
      <c r="T846" s="1">
        <v>0.0616</v>
      </c>
      <c r="U846" s="1">
        <v>133</v>
      </c>
      <c r="V846" s="1">
        <f t="shared" si="162"/>
        <v>4.89783979995091</v>
      </c>
      <c r="W846" s="1">
        <v>18.37</v>
      </c>
      <c r="X846" s="1">
        <v>30833418</v>
      </c>
      <c r="Y846" s="1">
        <f t="shared" si="163"/>
        <v>17.2441096597567</v>
      </c>
      <c r="Z846" s="1">
        <v>3.99</v>
      </c>
      <c r="AA846" s="1">
        <v>22.05</v>
      </c>
      <c r="AB846" s="1">
        <v>61.44</v>
      </c>
      <c r="AC846" s="1">
        <v>0.045573</v>
      </c>
      <c r="AD846" s="4">
        <v>103500000</v>
      </c>
      <c r="AE846" s="4">
        <v>895100000</v>
      </c>
      <c r="AF846" s="4">
        <f t="shared" si="164"/>
        <v>0.0301485581124381</v>
      </c>
      <c r="AG846" s="4">
        <f t="shared" si="165"/>
        <v>0.115629538599039</v>
      </c>
      <c r="AH846" s="3">
        <v>4.441444</v>
      </c>
      <c r="AI846" s="4">
        <v>593000000</v>
      </c>
      <c r="AJ846" s="4">
        <v>436600000</v>
      </c>
      <c r="AK846" s="4">
        <f t="shared" si="166"/>
        <v>0.564812419146184</v>
      </c>
      <c r="AL846" s="4">
        <f t="shared" si="167"/>
        <v>0.767141009055627</v>
      </c>
      <c r="AM846" s="1">
        <v>42.86</v>
      </c>
      <c r="AN846" s="1">
        <v>0.9367</v>
      </c>
    </row>
    <row r="847" spans="1:40">
      <c r="A847" s="1">
        <v>300617</v>
      </c>
      <c r="B847" s="1">
        <v>2023</v>
      </c>
      <c r="C847" s="4">
        <v>203100000</v>
      </c>
      <c r="D847" s="1">
        <v>64046346</v>
      </c>
      <c r="E847" s="4">
        <v>958400000</v>
      </c>
      <c r="F847" s="2">
        <f t="shared" si="156"/>
        <v>267146346</v>
      </c>
      <c r="G847" s="2">
        <f t="shared" si="157"/>
        <v>19.4033071785654</v>
      </c>
      <c r="H847" s="2">
        <f t="shared" si="158"/>
        <v>0.278742013772955</v>
      </c>
      <c r="I847" s="5">
        <v>91</v>
      </c>
      <c r="J847" s="5">
        <v>28</v>
      </c>
      <c r="K847" s="5">
        <f t="shared" si="159"/>
        <v>4.52178857704904</v>
      </c>
      <c r="L847" s="5">
        <f t="shared" si="160"/>
        <v>3.36729582998647</v>
      </c>
      <c r="M847" s="4">
        <v>3454000000</v>
      </c>
      <c r="N847" s="4">
        <f t="shared" si="161"/>
        <v>21.9627988166709</v>
      </c>
      <c r="O847" s="4">
        <v>2743000000</v>
      </c>
      <c r="P847" s="4">
        <v>168000000</v>
      </c>
      <c r="Q847" s="1">
        <v>0.2058</v>
      </c>
      <c r="R847" s="1">
        <v>0.0676</v>
      </c>
      <c r="S847" s="1">
        <v>0.0576</v>
      </c>
      <c r="T847" s="1">
        <v>0.0726</v>
      </c>
      <c r="U847" s="1">
        <v>146</v>
      </c>
      <c r="V847" s="1">
        <f t="shared" si="162"/>
        <v>4.99043258677874</v>
      </c>
      <c r="W847" s="1">
        <v>19.08</v>
      </c>
      <c r="X847" s="1">
        <v>64658532</v>
      </c>
      <c r="Y847" s="1">
        <f t="shared" si="163"/>
        <v>17.9846306266324</v>
      </c>
      <c r="Z847" s="1">
        <v>6.75</v>
      </c>
      <c r="AA847" s="1">
        <v>22.05</v>
      </c>
      <c r="AB847" s="1">
        <v>60.66</v>
      </c>
      <c r="AC847" s="1">
        <v>0.057634</v>
      </c>
      <c r="AD847" s="1">
        <v>85845852</v>
      </c>
      <c r="AE847" s="4">
        <v>710700000</v>
      </c>
      <c r="AF847" s="4">
        <f t="shared" si="164"/>
        <v>0.0248540393746381</v>
      </c>
      <c r="AG847" s="4">
        <f t="shared" si="165"/>
        <v>0.12079056141832</v>
      </c>
      <c r="AH847" s="3">
        <v>3.603453</v>
      </c>
      <c r="AI847" s="4">
        <v>748400000</v>
      </c>
      <c r="AJ847" s="4">
        <v>561800000</v>
      </c>
      <c r="AK847" s="4">
        <f t="shared" si="166"/>
        <v>0.58618530884808</v>
      </c>
      <c r="AL847" s="4">
        <f t="shared" si="167"/>
        <v>0.780884808013356</v>
      </c>
      <c r="AM847" s="1">
        <v>42.86</v>
      </c>
      <c r="AN847" s="1">
        <v>0.7982</v>
      </c>
    </row>
    <row r="848" spans="1:40">
      <c r="A848" s="1">
        <v>300619</v>
      </c>
      <c r="B848" s="1">
        <v>2018</v>
      </c>
      <c r="C848" s="1">
        <v>83965706</v>
      </c>
      <c r="D848" s="1">
        <v>48011388</v>
      </c>
      <c r="E848" s="4">
        <v>641800000</v>
      </c>
      <c r="F848" s="2">
        <f t="shared" si="156"/>
        <v>131977094</v>
      </c>
      <c r="G848" s="2">
        <f t="shared" si="157"/>
        <v>18.6981389351895</v>
      </c>
      <c r="H848" s="2">
        <f t="shared" si="158"/>
        <v>0.205635858522904</v>
      </c>
      <c r="I848" s="5">
        <v>167</v>
      </c>
      <c r="J848" s="5">
        <v>167</v>
      </c>
      <c r="K848" s="5">
        <f t="shared" si="159"/>
        <v>5.12396397940326</v>
      </c>
      <c r="L848" s="5">
        <f t="shared" si="160"/>
        <v>5.12396397940326</v>
      </c>
      <c r="M848" s="4">
        <v>1029000000</v>
      </c>
      <c r="N848" s="4">
        <f t="shared" si="161"/>
        <v>20.7518532937983</v>
      </c>
      <c r="O848" s="4">
        <v>457300000</v>
      </c>
      <c r="P848" s="1">
        <v>74680000</v>
      </c>
      <c r="Q848" s="1">
        <v>0.5555</v>
      </c>
      <c r="R848" s="1">
        <v>0.063</v>
      </c>
      <c r="S848" s="1">
        <v>0.045</v>
      </c>
      <c r="T848" s="1">
        <v>0.1011</v>
      </c>
      <c r="U848" s="1">
        <v>79</v>
      </c>
      <c r="V848" s="1">
        <f t="shared" si="162"/>
        <v>4.38202663467388</v>
      </c>
      <c r="W848" s="1">
        <v>11.14</v>
      </c>
      <c r="X848" s="1">
        <v>33909937</v>
      </c>
      <c r="Y848" s="1">
        <f t="shared" si="163"/>
        <v>17.3392186562411</v>
      </c>
      <c r="Z848" s="1">
        <v>5.28</v>
      </c>
      <c r="AA848" s="1">
        <v>18.4</v>
      </c>
      <c r="AB848" s="1">
        <v>63.49</v>
      </c>
      <c r="AC848" s="1">
        <v>0.044957</v>
      </c>
      <c r="AD848" s="1">
        <v>38020819</v>
      </c>
      <c r="AE848" s="4">
        <v>571500000</v>
      </c>
      <c r="AF848" s="4">
        <f t="shared" si="164"/>
        <v>0.0369492896015549</v>
      </c>
      <c r="AG848" s="4">
        <f t="shared" si="165"/>
        <v>0.0665281172353456</v>
      </c>
      <c r="AH848" s="3">
        <v>1.602799</v>
      </c>
      <c r="AI848" s="4">
        <v>611100000</v>
      </c>
      <c r="AJ848" s="4">
        <v>475300000</v>
      </c>
      <c r="AK848" s="4">
        <f t="shared" si="166"/>
        <v>0.740573387348084</v>
      </c>
      <c r="AL848" s="4">
        <f t="shared" si="167"/>
        <v>0.95216578373325</v>
      </c>
      <c r="AM848" s="1">
        <v>33.33</v>
      </c>
      <c r="AN848" s="1">
        <v>1.1046</v>
      </c>
    </row>
    <row r="849" spans="1:40">
      <c r="A849" s="1">
        <v>300619</v>
      </c>
      <c r="B849" s="1">
        <v>2019</v>
      </c>
      <c r="C849" s="4">
        <v>255100000</v>
      </c>
      <c r="D849" s="1">
        <v>47069974</v>
      </c>
      <c r="E849" s="4">
        <v>599600000</v>
      </c>
      <c r="F849" s="2">
        <f t="shared" si="156"/>
        <v>302169974</v>
      </c>
      <c r="G849" s="2">
        <f t="shared" si="157"/>
        <v>19.5265002448255</v>
      </c>
      <c r="H849" s="2">
        <f t="shared" si="158"/>
        <v>0.503952591727819</v>
      </c>
      <c r="I849" s="5">
        <v>227</v>
      </c>
      <c r="J849" s="5">
        <v>227</v>
      </c>
      <c r="K849" s="5">
        <f t="shared" si="159"/>
        <v>5.42934562895444</v>
      </c>
      <c r="L849" s="5">
        <f t="shared" si="160"/>
        <v>5.42934562895444</v>
      </c>
      <c r="M849" s="4">
        <v>1109000000</v>
      </c>
      <c r="N849" s="4">
        <f t="shared" si="161"/>
        <v>20.8267245453146</v>
      </c>
      <c r="O849" s="4">
        <v>491100000</v>
      </c>
      <c r="P849" s="1">
        <v>74680000</v>
      </c>
      <c r="Q849" s="1">
        <v>0.5573</v>
      </c>
      <c r="R849" s="1">
        <v>0.0617</v>
      </c>
      <c r="S849" s="1">
        <v>0.0372</v>
      </c>
      <c r="T849" s="1">
        <v>0.0841</v>
      </c>
      <c r="U849" s="1">
        <v>97</v>
      </c>
      <c r="V849" s="1">
        <f t="shared" si="162"/>
        <v>4.58496747867057</v>
      </c>
      <c r="W849" s="1">
        <v>15.13</v>
      </c>
      <c r="X849" s="1">
        <v>31965523</v>
      </c>
      <c r="Y849" s="1">
        <f t="shared" si="163"/>
        <v>17.2801684736947</v>
      </c>
      <c r="Z849" s="1">
        <v>5.33</v>
      </c>
      <c r="AA849" s="1">
        <v>18.4</v>
      </c>
      <c r="AB849" s="1">
        <v>63.5</v>
      </c>
      <c r="AC849" s="1">
        <v>0.037249</v>
      </c>
      <c r="AD849" s="1">
        <v>41765364</v>
      </c>
      <c r="AE849" s="4">
        <v>618300000</v>
      </c>
      <c r="AF849" s="4">
        <f t="shared" si="164"/>
        <v>0.0376603823264202</v>
      </c>
      <c r="AG849" s="4">
        <f t="shared" si="165"/>
        <v>0.0675487045123726</v>
      </c>
      <c r="AH849" s="3">
        <v>1.850232</v>
      </c>
      <c r="AI849" s="4">
        <v>558300000</v>
      </c>
      <c r="AJ849" s="4">
        <v>426900000</v>
      </c>
      <c r="AK849" s="4">
        <f t="shared" si="166"/>
        <v>0.711974649766511</v>
      </c>
      <c r="AL849" s="4">
        <f t="shared" si="167"/>
        <v>0.931120747164777</v>
      </c>
      <c r="AM849" s="1">
        <v>33.33</v>
      </c>
      <c r="AN849" s="1">
        <v>1.0691</v>
      </c>
    </row>
    <row r="850" spans="1:40">
      <c r="A850" s="1">
        <v>300619</v>
      </c>
      <c r="B850" s="1">
        <v>2020</v>
      </c>
      <c r="C850" s="4">
        <v>518700000</v>
      </c>
      <c r="D850" s="4">
        <v>145400000</v>
      </c>
      <c r="E850" s="4">
        <v>594200000</v>
      </c>
      <c r="F850" s="2">
        <f t="shared" si="156"/>
        <v>664100000</v>
      </c>
      <c r="G850" s="2">
        <f t="shared" si="157"/>
        <v>20.3139432985109</v>
      </c>
      <c r="H850" s="2">
        <f t="shared" si="158"/>
        <v>1.11763715920565</v>
      </c>
      <c r="I850" s="5">
        <v>240</v>
      </c>
      <c r="J850" s="5">
        <v>237</v>
      </c>
      <c r="K850" s="5">
        <f t="shared" si="159"/>
        <v>5.48479693349065</v>
      </c>
      <c r="L850" s="5">
        <f t="shared" si="160"/>
        <v>5.47227067367147</v>
      </c>
      <c r="M850" s="4">
        <v>1470000000</v>
      </c>
      <c r="N850" s="4">
        <f t="shared" si="161"/>
        <v>21.1085282377371</v>
      </c>
      <c r="O850" s="4">
        <v>526600000</v>
      </c>
      <c r="P850" s="1">
        <v>74683720</v>
      </c>
      <c r="Q850" s="1">
        <v>0.6417</v>
      </c>
      <c r="R850" s="1">
        <v>0.0355</v>
      </c>
      <c r="S850" s="1">
        <v>0.0086</v>
      </c>
      <c r="T850" s="1">
        <v>0.0241</v>
      </c>
      <c r="U850" s="1">
        <v>97</v>
      </c>
      <c r="V850" s="1">
        <f t="shared" si="162"/>
        <v>4.58496747867057</v>
      </c>
      <c r="W850" s="1">
        <v>13.92</v>
      </c>
      <c r="X850" s="1">
        <v>34684737</v>
      </c>
      <c r="Y850" s="1">
        <f t="shared" si="163"/>
        <v>17.3618102922443</v>
      </c>
      <c r="Z850" s="1">
        <v>5.84</v>
      </c>
      <c r="AA850" s="1">
        <v>19.39</v>
      </c>
      <c r="AB850" s="1">
        <v>56.35</v>
      </c>
      <c r="AC850" s="1">
        <v>0.008645</v>
      </c>
      <c r="AD850" s="1">
        <v>99502969</v>
      </c>
      <c r="AE850" s="4">
        <v>943300000</v>
      </c>
      <c r="AF850" s="4">
        <f t="shared" si="164"/>
        <v>0.0676890945578231</v>
      </c>
      <c r="AG850" s="4">
        <f t="shared" si="165"/>
        <v>0.105483906498463</v>
      </c>
      <c r="AH850" s="3">
        <v>2.473818</v>
      </c>
      <c r="AI850" s="4">
        <v>586700000</v>
      </c>
      <c r="AJ850" s="4">
        <v>427700000</v>
      </c>
      <c r="AK850" s="4">
        <f t="shared" si="166"/>
        <v>0.7197913160552</v>
      </c>
      <c r="AL850" s="4">
        <f t="shared" si="167"/>
        <v>0.987377987209694</v>
      </c>
      <c r="AM850" s="1">
        <v>37.5</v>
      </c>
      <c r="AN850" s="1">
        <v>1.173</v>
      </c>
    </row>
    <row r="851" spans="1:40">
      <c r="A851" s="1">
        <v>300619</v>
      </c>
      <c r="B851" s="1">
        <v>2021</v>
      </c>
      <c r="C851" s="4">
        <v>569500000</v>
      </c>
      <c r="D851" s="4">
        <v>146000000</v>
      </c>
      <c r="E851" s="4">
        <v>1150000000</v>
      </c>
      <c r="F851" s="2">
        <f t="shared" si="156"/>
        <v>715500000</v>
      </c>
      <c r="G851" s="2">
        <f t="shared" si="157"/>
        <v>20.3884921569608</v>
      </c>
      <c r="H851" s="2">
        <f t="shared" si="158"/>
        <v>0.622173913043478</v>
      </c>
      <c r="I851" s="5">
        <v>250</v>
      </c>
      <c r="J851" s="5">
        <v>239</v>
      </c>
      <c r="K851" s="5">
        <f t="shared" si="159"/>
        <v>5.52545293913178</v>
      </c>
      <c r="L851" s="5">
        <f t="shared" si="160"/>
        <v>5.48063892334199</v>
      </c>
      <c r="M851" s="4">
        <v>2136000000</v>
      </c>
      <c r="N851" s="4">
        <f t="shared" si="161"/>
        <v>21.4822007580444</v>
      </c>
      <c r="O851" s="4">
        <v>718100000</v>
      </c>
      <c r="P851" s="1">
        <v>84664538</v>
      </c>
      <c r="Q851" s="1">
        <v>0.6639</v>
      </c>
      <c r="R851" s="1">
        <v>0.0345</v>
      </c>
      <c r="S851" s="1">
        <v>0.0141</v>
      </c>
      <c r="T851" s="1">
        <v>0.0418</v>
      </c>
      <c r="U851" s="1">
        <v>116</v>
      </c>
      <c r="V851" s="1">
        <f t="shared" si="162"/>
        <v>4.76217393479776</v>
      </c>
      <c r="W851" s="1">
        <v>12.72</v>
      </c>
      <c r="X851" s="1">
        <v>59268260</v>
      </c>
      <c r="Y851" s="1">
        <f t="shared" si="163"/>
        <v>17.8975844761541</v>
      </c>
      <c r="Z851" s="1">
        <v>5.15</v>
      </c>
      <c r="AA851" s="1">
        <v>25.55</v>
      </c>
      <c r="AB851" s="1">
        <v>53.87</v>
      </c>
      <c r="AC851" s="1">
        <v>0.014059</v>
      </c>
      <c r="AD851" s="1">
        <v>62563080</v>
      </c>
      <c r="AE851" s="4">
        <v>1418000000</v>
      </c>
      <c r="AF851" s="4">
        <f t="shared" si="164"/>
        <v>0.0292898314606742</v>
      </c>
      <c r="AG851" s="4">
        <f t="shared" si="165"/>
        <v>0.0441206488011283</v>
      </c>
      <c r="AH851" s="3">
        <v>1.858075</v>
      </c>
      <c r="AI851" s="4">
        <v>1123000000</v>
      </c>
      <c r="AJ851" s="4">
        <v>888600000</v>
      </c>
      <c r="AK851" s="4">
        <f t="shared" si="166"/>
        <v>0.772695652173913</v>
      </c>
      <c r="AL851" s="4">
        <f t="shared" si="167"/>
        <v>0.976521739130435</v>
      </c>
      <c r="AM851" s="1">
        <v>37.5</v>
      </c>
      <c r="AN851" s="1">
        <v>0.7932</v>
      </c>
    </row>
    <row r="852" spans="1:40">
      <c r="A852" s="1">
        <v>300619</v>
      </c>
      <c r="B852" s="1">
        <v>2022</v>
      </c>
      <c r="C852" s="4">
        <v>649300000</v>
      </c>
      <c r="D852" s="4">
        <v>140200000</v>
      </c>
      <c r="E852" s="4">
        <v>1819000000</v>
      </c>
      <c r="F852" s="2">
        <f t="shared" si="156"/>
        <v>789500000</v>
      </c>
      <c r="G852" s="2">
        <f t="shared" si="157"/>
        <v>20.48691039166</v>
      </c>
      <c r="H852" s="2">
        <f t="shared" si="158"/>
        <v>0.434029686641012</v>
      </c>
      <c r="I852" s="5">
        <v>263</v>
      </c>
      <c r="J852" s="5">
        <v>240</v>
      </c>
      <c r="K852" s="5">
        <f t="shared" si="159"/>
        <v>5.57594910314632</v>
      </c>
      <c r="L852" s="5">
        <f t="shared" si="160"/>
        <v>5.48479693349065</v>
      </c>
      <c r="M852" s="4">
        <v>3219000000</v>
      </c>
      <c r="N852" s="4">
        <f t="shared" si="161"/>
        <v>21.8923365892631</v>
      </c>
      <c r="O852" s="4">
        <v>949400000</v>
      </c>
      <c r="P852" s="1">
        <v>88655041</v>
      </c>
      <c r="Q852" s="1">
        <v>0.7051</v>
      </c>
      <c r="R852" s="1">
        <v>0.0358</v>
      </c>
      <c r="S852" s="1">
        <v>0.0206</v>
      </c>
      <c r="T852" s="1">
        <v>0.0698</v>
      </c>
      <c r="U852" s="1">
        <v>126</v>
      </c>
      <c r="V852" s="1">
        <f t="shared" si="162"/>
        <v>4.84418708645859</v>
      </c>
      <c r="W852" s="1">
        <v>11.22</v>
      </c>
      <c r="X852" s="1">
        <v>88227450</v>
      </c>
      <c r="Y852" s="1">
        <f t="shared" si="163"/>
        <v>18.2954286970465</v>
      </c>
      <c r="Z852" s="1">
        <v>4.85</v>
      </c>
      <c r="AA852" s="1">
        <v>24.4</v>
      </c>
      <c r="AB852" s="1">
        <v>51.88</v>
      </c>
      <c r="AC852" s="1">
        <v>0.020569</v>
      </c>
      <c r="AD852" s="4">
        <v>484100000</v>
      </c>
      <c r="AE852" s="4">
        <v>2270000000</v>
      </c>
      <c r="AF852" s="4">
        <f t="shared" si="164"/>
        <v>0.150388319353837</v>
      </c>
      <c r="AG852" s="4">
        <f t="shared" si="165"/>
        <v>0.213259911894273</v>
      </c>
      <c r="AH852" s="3">
        <v>1.769777</v>
      </c>
      <c r="AI852" s="4">
        <v>1735000000</v>
      </c>
      <c r="AJ852" s="4">
        <v>1439000000</v>
      </c>
      <c r="AK852" s="4">
        <f t="shared" si="166"/>
        <v>0.791094007696537</v>
      </c>
      <c r="AL852" s="4">
        <f t="shared" si="167"/>
        <v>0.953820780648708</v>
      </c>
      <c r="AM852" s="1">
        <v>42.86</v>
      </c>
      <c r="AN852" s="1">
        <v>0.6173</v>
      </c>
    </row>
    <row r="853" spans="1:40">
      <c r="A853" s="1">
        <v>300619</v>
      </c>
      <c r="B853" s="1">
        <v>2023</v>
      </c>
      <c r="C853" s="4">
        <v>1010000000</v>
      </c>
      <c r="D853" s="4">
        <v>134300000</v>
      </c>
      <c r="E853" s="4">
        <v>2252000000</v>
      </c>
      <c r="F853" s="2">
        <f t="shared" si="156"/>
        <v>1144300000</v>
      </c>
      <c r="G853" s="2">
        <f t="shared" si="157"/>
        <v>20.8580589332879</v>
      </c>
      <c r="H853" s="2">
        <f t="shared" si="158"/>
        <v>0.508126110124334</v>
      </c>
      <c r="I853" s="5">
        <v>263</v>
      </c>
      <c r="J853" s="5">
        <v>240</v>
      </c>
      <c r="K853" s="5">
        <f t="shared" si="159"/>
        <v>5.57594910314632</v>
      </c>
      <c r="L853" s="5">
        <f t="shared" si="160"/>
        <v>5.48479693349065</v>
      </c>
      <c r="M853" s="4">
        <v>4605000000</v>
      </c>
      <c r="N853" s="4">
        <f t="shared" si="161"/>
        <v>22.2504085066537</v>
      </c>
      <c r="O853" s="4">
        <v>1718000000</v>
      </c>
      <c r="P853" s="4">
        <v>103000000</v>
      </c>
      <c r="Q853" s="1">
        <v>0.6268</v>
      </c>
      <c r="R853" s="1">
        <v>0.0366</v>
      </c>
      <c r="S853" s="1">
        <v>0.0181</v>
      </c>
      <c r="T853" s="1">
        <v>0.0486</v>
      </c>
      <c r="U853" s="1">
        <v>138</v>
      </c>
      <c r="V853" s="1">
        <f t="shared" si="162"/>
        <v>4.93447393313069</v>
      </c>
      <c r="W853" s="1">
        <v>9.85</v>
      </c>
      <c r="X853" s="4">
        <v>110300000</v>
      </c>
      <c r="Y853" s="1">
        <f t="shared" si="163"/>
        <v>18.5187144842237</v>
      </c>
      <c r="Z853" s="1">
        <v>4.9</v>
      </c>
      <c r="AA853" s="1">
        <v>21.05</v>
      </c>
      <c r="AB853" s="1">
        <v>48.18</v>
      </c>
      <c r="AC853" s="1">
        <v>0.01812</v>
      </c>
      <c r="AD853" s="1">
        <v>-44015672</v>
      </c>
      <c r="AE853" s="4">
        <v>2887000000</v>
      </c>
      <c r="AF853" s="4">
        <f t="shared" si="164"/>
        <v>-0.00955823496199783</v>
      </c>
      <c r="AG853" s="4">
        <f t="shared" si="165"/>
        <v>-0.015246162798753</v>
      </c>
      <c r="AH853" s="3">
        <v>2.045093</v>
      </c>
      <c r="AI853" s="4">
        <v>2149000000</v>
      </c>
      <c r="AJ853" s="4">
        <v>1765000000</v>
      </c>
      <c r="AK853" s="4">
        <f t="shared" si="166"/>
        <v>0.783747779751332</v>
      </c>
      <c r="AL853" s="4">
        <f t="shared" si="167"/>
        <v>0.954262877442274</v>
      </c>
      <c r="AM853" s="1">
        <v>42.86</v>
      </c>
      <c r="AN853" s="1">
        <v>0.6222</v>
      </c>
    </row>
    <row r="854" spans="1:40">
      <c r="A854" s="1">
        <v>300626</v>
      </c>
      <c r="B854" s="1">
        <v>2018</v>
      </c>
      <c r="C854" s="4">
        <v>252300000</v>
      </c>
      <c r="D854" s="1">
        <v>58577754</v>
      </c>
      <c r="E854" s="4">
        <v>849600000</v>
      </c>
      <c r="F854" s="2">
        <f t="shared" si="156"/>
        <v>310877754</v>
      </c>
      <c r="G854" s="2">
        <f t="shared" si="157"/>
        <v>19.5549103189147</v>
      </c>
      <c r="H854" s="2">
        <f t="shared" si="158"/>
        <v>0.36591072740113</v>
      </c>
      <c r="I854" s="5">
        <v>61</v>
      </c>
      <c r="J854" s="5">
        <v>61</v>
      </c>
      <c r="K854" s="5">
        <f t="shared" si="159"/>
        <v>4.12713438504509</v>
      </c>
      <c r="L854" s="5">
        <f t="shared" si="160"/>
        <v>4.12713438504509</v>
      </c>
      <c r="M854" s="4">
        <v>1041000000</v>
      </c>
      <c r="N854" s="4">
        <f t="shared" si="161"/>
        <v>20.7634476265792</v>
      </c>
      <c r="O854" s="4">
        <v>519100000</v>
      </c>
      <c r="P854" s="4">
        <v>180000000</v>
      </c>
      <c r="Q854" s="1">
        <v>0.5016</v>
      </c>
      <c r="R854" s="1">
        <v>0.0631</v>
      </c>
      <c r="S854" s="1">
        <v>0.0423</v>
      </c>
      <c r="T854" s="1">
        <v>0.0849</v>
      </c>
      <c r="U854" s="1">
        <v>185</v>
      </c>
      <c r="V854" s="1">
        <f t="shared" si="162"/>
        <v>5.2257466737132</v>
      </c>
      <c r="W854" s="1">
        <v>10.9</v>
      </c>
      <c r="X854" s="1">
        <v>32915904</v>
      </c>
      <c r="Y854" s="1">
        <f t="shared" si="163"/>
        <v>17.3094665031887</v>
      </c>
      <c r="Z854" s="1">
        <v>3.87</v>
      </c>
      <c r="AA854" s="1">
        <v>40.96</v>
      </c>
      <c r="AB854" s="1">
        <v>66.61</v>
      </c>
      <c r="AC854" s="1">
        <v>0.04233</v>
      </c>
      <c r="AD854" s="1">
        <v>12828285</v>
      </c>
      <c r="AE854" s="4">
        <v>522400000</v>
      </c>
      <c r="AF854" s="4">
        <f t="shared" si="164"/>
        <v>0.0123230403458213</v>
      </c>
      <c r="AG854" s="4">
        <f t="shared" si="165"/>
        <v>0.024556441424196</v>
      </c>
      <c r="AH854" s="3">
        <v>1.225811</v>
      </c>
      <c r="AI854" s="4">
        <v>804300000</v>
      </c>
      <c r="AJ854" s="4">
        <v>693200000</v>
      </c>
      <c r="AK854" s="4">
        <f t="shared" si="166"/>
        <v>0.815913370998117</v>
      </c>
      <c r="AL854" s="4">
        <f t="shared" si="167"/>
        <v>0.946680790960452</v>
      </c>
      <c r="AM854" s="1">
        <v>33.33</v>
      </c>
      <c r="AN854" s="1">
        <v>1.9974</v>
      </c>
    </row>
    <row r="855" spans="1:40">
      <c r="A855" s="1">
        <v>300626</v>
      </c>
      <c r="B855" s="1">
        <v>2019</v>
      </c>
      <c r="C855" s="4">
        <v>235400000</v>
      </c>
      <c r="D855" s="1">
        <v>57793568</v>
      </c>
      <c r="E855" s="4">
        <v>753400000</v>
      </c>
      <c r="F855" s="2">
        <f t="shared" si="156"/>
        <v>293193568</v>
      </c>
      <c r="G855" s="2">
        <f t="shared" si="157"/>
        <v>19.4963435904919</v>
      </c>
      <c r="H855" s="2">
        <f t="shared" si="158"/>
        <v>0.389160562782055</v>
      </c>
      <c r="I855" s="5">
        <v>61</v>
      </c>
      <c r="J855" s="5">
        <v>61</v>
      </c>
      <c r="K855" s="5">
        <f t="shared" si="159"/>
        <v>4.12713438504509</v>
      </c>
      <c r="L855" s="5">
        <f t="shared" si="160"/>
        <v>4.12713438504509</v>
      </c>
      <c r="M855" s="4">
        <v>998300000</v>
      </c>
      <c r="N855" s="4">
        <f t="shared" si="161"/>
        <v>20.7215643903067</v>
      </c>
      <c r="O855" s="4">
        <v>543200000</v>
      </c>
      <c r="P855" s="4">
        <v>180000000</v>
      </c>
      <c r="Q855" s="1">
        <v>0.4558</v>
      </c>
      <c r="R855" s="1">
        <v>0.0433</v>
      </c>
      <c r="S855" s="1">
        <v>0.0242</v>
      </c>
      <c r="T855" s="1">
        <v>0.0445</v>
      </c>
      <c r="U855" s="1">
        <v>159</v>
      </c>
      <c r="V855" s="1">
        <f t="shared" si="162"/>
        <v>5.07517381523383</v>
      </c>
      <c r="W855" s="1">
        <v>10.43</v>
      </c>
      <c r="X855" s="1">
        <v>27405976</v>
      </c>
      <c r="Y855" s="1">
        <f t="shared" si="163"/>
        <v>17.1262716497673</v>
      </c>
      <c r="Z855" s="1">
        <v>3.64</v>
      </c>
      <c r="AA855" s="1">
        <v>40.96</v>
      </c>
      <c r="AB855" s="1">
        <v>63.06</v>
      </c>
      <c r="AC855" s="1">
        <v>0.024209</v>
      </c>
      <c r="AD855" s="4">
        <v>133800000</v>
      </c>
      <c r="AE855" s="4">
        <v>455100000</v>
      </c>
      <c r="AF855" s="4">
        <f t="shared" si="164"/>
        <v>0.134027847340479</v>
      </c>
      <c r="AG855" s="4">
        <f t="shared" si="165"/>
        <v>0.294001318391562</v>
      </c>
      <c r="AH855" s="3">
        <v>1.325123</v>
      </c>
      <c r="AI855" s="4">
        <v>727200000</v>
      </c>
      <c r="AJ855" s="4">
        <v>619500000</v>
      </c>
      <c r="AK855" s="4">
        <f t="shared" si="166"/>
        <v>0.822272365277409</v>
      </c>
      <c r="AL855" s="4">
        <f t="shared" si="167"/>
        <v>0.965224316432174</v>
      </c>
      <c r="AM855" s="1">
        <v>33.33</v>
      </c>
      <c r="AN855" s="1">
        <v>2.023</v>
      </c>
    </row>
    <row r="856" spans="1:40">
      <c r="A856" s="1">
        <v>300626</v>
      </c>
      <c r="B856" s="1">
        <v>2020</v>
      </c>
      <c r="C856" s="4">
        <v>213600000</v>
      </c>
      <c r="D856" s="1">
        <v>26855810</v>
      </c>
      <c r="E856" s="4">
        <v>729400000</v>
      </c>
      <c r="F856" s="2">
        <f t="shared" si="156"/>
        <v>240455810</v>
      </c>
      <c r="G856" s="2">
        <f t="shared" si="157"/>
        <v>19.2980468884237</v>
      </c>
      <c r="H856" s="2">
        <f t="shared" si="158"/>
        <v>0.329662476007678</v>
      </c>
      <c r="I856" s="5">
        <v>63</v>
      </c>
      <c r="J856" s="5">
        <v>61</v>
      </c>
      <c r="K856" s="5">
        <f t="shared" si="159"/>
        <v>4.15888308335967</v>
      </c>
      <c r="L856" s="5">
        <f t="shared" si="160"/>
        <v>4.12713438504509</v>
      </c>
      <c r="M856" s="4">
        <v>993200000</v>
      </c>
      <c r="N856" s="4">
        <f t="shared" si="161"/>
        <v>20.7164426115983</v>
      </c>
      <c r="O856" s="4">
        <v>551400000</v>
      </c>
      <c r="P856" s="4">
        <v>180000000</v>
      </c>
      <c r="Q856" s="1">
        <v>0.4449</v>
      </c>
      <c r="R856" s="1">
        <v>0.0318</v>
      </c>
      <c r="S856" s="1">
        <v>0.0118</v>
      </c>
      <c r="T856" s="1">
        <v>0.0213</v>
      </c>
      <c r="U856" s="1">
        <v>240</v>
      </c>
      <c r="V856" s="1">
        <f t="shared" si="162"/>
        <v>5.48479693349065</v>
      </c>
      <c r="W856" s="1">
        <v>15.85</v>
      </c>
      <c r="X856" s="1">
        <v>30788688</v>
      </c>
      <c r="Y856" s="1">
        <f t="shared" si="163"/>
        <v>17.2426579077554</v>
      </c>
      <c r="Z856" s="1">
        <v>4.22</v>
      </c>
      <c r="AA856" s="1">
        <v>30.72</v>
      </c>
      <c r="AB856" s="1">
        <v>55.45</v>
      </c>
      <c r="AC856" s="1">
        <v>0.011811</v>
      </c>
      <c r="AD856" s="1">
        <v>9734279.6</v>
      </c>
      <c r="AE856" s="4">
        <v>441900000</v>
      </c>
      <c r="AF856" s="4">
        <f t="shared" si="164"/>
        <v>0.00980092589609344</v>
      </c>
      <c r="AG856" s="4">
        <f t="shared" si="165"/>
        <v>0.0220282407784567</v>
      </c>
      <c r="AH856" s="3">
        <v>1.361777</v>
      </c>
      <c r="AI856" s="4">
        <v>708200000</v>
      </c>
      <c r="AJ856" s="4">
        <v>602100000</v>
      </c>
      <c r="AK856" s="4">
        <f t="shared" si="166"/>
        <v>0.825472991499863</v>
      </c>
      <c r="AL856" s="4">
        <f t="shared" si="167"/>
        <v>0.970935015080888</v>
      </c>
      <c r="AM856" s="1">
        <v>37.5</v>
      </c>
      <c r="AN856" s="1">
        <v>2.0758</v>
      </c>
    </row>
    <row r="857" spans="1:40">
      <c r="A857" s="1">
        <v>300626</v>
      </c>
      <c r="B857" s="1">
        <v>2021</v>
      </c>
      <c r="C857" s="4">
        <v>192400000</v>
      </c>
      <c r="D857" s="1">
        <v>26095245</v>
      </c>
      <c r="E857" s="4">
        <v>983000000</v>
      </c>
      <c r="F857" s="2">
        <f t="shared" si="156"/>
        <v>218495245</v>
      </c>
      <c r="G857" s="2">
        <f t="shared" si="157"/>
        <v>19.2022748102494</v>
      </c>
      <c r="H857" s="2">
        <f t="shared" si="158"/>
        <v>0.222273901322482</v>
      </c>
      <c r="I857" s="5">
        <v>64</v>
      </c>
      <c r="J857" s="5">
        <v>61</v>
      </c>
      <c r="K857" s="5">
        <f t="shared" si="159"/>
        <v>4.17438726989564</v>
      </c>
      <c r="L857" s="5">
        <f t="shared" si="160"/>
        <v>4.12713438504509</v>
      </c>
      <c r="M857" s="4">
        <v>1272000000</v>
      </c>
      <c r="N857" s="4">
        <f t="shared" si="161"/>
        <v>20.9638563018643</v>
      </c>
      <c r="O857" s="4">
        <v>593200000</v>
      </c>
      <c r="P857" s="4">
        <v>180000000</v>
      </c>
      <c r="Q857" s="1">
        <v>0.5338</v>
      </c>
      <c r="R857" s="1">
        <v>0.0537</v>
      </c>
      <c r="S857" s="1">
        <v>0.0329</v>
      </c>
      <c r="T857" s="1">
        <v>0.0705</v>
      </c>
      <c r="U857" s="1">
        <v>220</v>
      </c>
      <c r="V857" s="1">
        <f t="shared" si="162"/>
        <v>5.39816270151775</v>
      </c>
      <c r="W857" s="1">
        <v>15.15</v>
      </c>
      <c r="X857" s="1">
        <v>49847204</v>
      </c>
      <c r="Y857" s="1">
        <f t="shared" si="163"/>
        <v>17.7244729645343</v>
      </c>
      <c r="Z857" s="1">
        <v>5.07</v>
      </c>
      <c r="AA857" s="1">
        <v>23.04</v>
      </c>
      <c r="AB857" s="1">
        <v>54.97</v>
      </c>
      <c r="AC857" s="1">
        <v>0.032878</v>
      </c>
      <c r="AD857" s="1">
        <v>32852820</v>
      </c>
      <c r="AE857" s="4">
        <v>679300000</v>
      </c>
      <c r="AF857" s="4">
        <f t="shared" si="164"/>
        <v>0.0258276886792453</v>
      </c>
      <c r="AG857" s="4">
        <f t="shared" si="165"/>
        <v>0.0483627557780068</v>
      </c>
      <c r="AH857" s="3">
        <v>1.294442</v>
      </c>
      <c r="AI857" s="4">
        <v>932500000</v>
      </c>
      <c r="AJ857" s="4">
        <v>784700000</v>
      </c>
      <c r="AK857" s="4">
        <f t="shared" si="166"/>
        <v>0.798270600203459</v>
      </c>
      <c r="AL857" s="4">
        <f t="shared" si="167"/>
        <v>0.948626653102747</v>
      </c>
      <c r="AM857" s="1">
        <v>33.33</v>
      </c>
      <c r="AN857" s="1">
        <v>1.4771</v>
      </c>
    </row>
    <row r="858" spans="1:40">
      <c r="A858" s="1">
        <v>300626</v>
      </c>
      <c r="B858" s="1">
        <v>2022</v>
      </c>
      <c r="C858" s="4">
        <v>240300000</v>
      </c>
      <c r="D858" s="1">
        <v>25869762</v>
      </c>
      <c r="E858" s="4">
        <v>668900000</v>
      </c>
      <c r="F858" s="2">
        <f t="shared" si="156"/>
        <v>266169762</v>
      </c>
      <c r="G858" s="2">
        <f t="shared" si="157"/>
        <v>19.3996448661886</v>
      </c>
      <c r="H858" s="2">
        <f t="shared" si="158"/>
        <v>0.397921605621169</v>
      </c>
      <c r="I858" s="5">
        <v>64</v>
      </c>
      <c r="J858" s="5">
        <v>61</v>
      </c>
      <c r="K858" s="5">
        <f t="shared" si="159"/>
        <v>4.17438726989564</v>
      </c>
      <c r="L858" s="5">
        <f t="shared" si="160"/>
        <v>4.12713438504509</v>
      </c>
      <c r="M858" s="4">
        <v>1116000000</v>
      </c>
      <c r="N858" s="4">
        <f t="shared" si="161"/>
        <v>20.8330167009055</v>
      </c>
      <c r="O858" s="4">
        <v>612600000</v>
      </c>
      <c r="P858" s="4">
        <v>180000000</v>
      </c>
      <c r="Q858" s="1">
        <v>0.4511</v>
      </c>
      <c r="R858" s="1">
        <v>0.0291</v>
      </c>
      <c r="S858" s="1">
        <v>0.0223</v>
      </c>
      <c r="T858" s="1">
        <v>0.0406</v>
      </c>
      <c r="U858" s="1">
        <v>168</v>
      </c>
      <c r="V858" s="1">
        <f t="shared" si="162"/>
        <v>5.12989871492307</v>
      </c>
      <c r="W858" s="1">
        <v>13.2</v>
      </c>
      <c r="X858" s="1">
        <v>26669145</v>
      </c>
      <c r="Y858" s="1">
        <f t="shared" si="163"/>
        <v>17.0990178371516</v>
      </c>
      <c r="Z858" s="1">
        <v>3.99</v>
      </c>
      <c r="AA858" s="1">
        <v>23.04</v>
      </c>
      <c r="AB858" s="1">
        <v>54.2</v>
      </c>
      <c r="AC858" s="1">
        <v>0.022265</v>
      </c>
      <c r="AD858" s="1">
        <v>83535649</v>
      </c>
      <c r="AE858" s="4">
        <v>503400000</v>
      </c>
      <c r="AF858" s="4">
        <f t="shared" si="164"/>
        <v>0.074852732078853</v>
      </c>
      <c r="AG858" s="4">
        <f t="shared" si="165"/>
        <v>0.165942886372666</v>
      </c>
      <c r="AH858" s="3">
        <v>1.668591</v>
      </c>
      <c r="AI858" s="4">
        <v>655300000</v>
      </c>
      <c r="AJ858" s="4">
        <v>559400000</v>
      </c>
      <c r="AK858" s="4">
        <f t="shared" si="166"/>
        <v>0.836298400358798</v>
      </c>
      <c r="AL858" s="4">
        <f t="shared" si="167"/>
        <v>0.979668111825385</v>
      </c>
      <c r="AM858" s="1">
        <v>33.33</v>
      </c>
      <c r="AN858" s="1">
        <v>1.9032</v>
      </c>
    </row>
    <row r="859" spans="1:40">
      <c r="A859" s="1">
        <v>300626</v>
      </c>
      <c r="B859" s="1">
        <v>2023</v>
      </c>
      <c r="C859" s="4">
        <v>177300000</v>
      </c>
      <c r="D859" s="1">
        <v>16637579</v>
      </c>
      <c r="E859" s="4">
        <v>665800000</v>
      </c>
      <c r="F859" s="2">
        <f t="shared" si="156"/>
        <v>193937579</v>
      </c>
      <c r="G859" s="2">
        <f t="shared" si="157"/>
        <v>19.0830469075205</v>
      </c>
      <c r="H859" s="2">
        <f t="shared" si="158"/>
        <v>0.291285039050766</v>
      </c>
      <c r="I859" s="5">
        <v>64</v>
      </c>
      <c r="J859" s="5">
        <v>61</v>
      </c>
      <c r="K859" s="5">
        <f t="shared" si="159"/>
        <v>4.17438726989564</v>
      </c>
      <c r="L859" s="5">
        <f t="shared" si="160"/>
        <v>4.12713438504509</v>
      </c>
      <c r="M859" s="4">
        <v>957600000</v>
      </c>
      <c r="N859" s="4">
        <f t="shared" si="161"/>
        <v>20.679940712208</v>
      </c>
      <c r="O859" s="4">
        <v>521800000</v>
      </c>
      <c r="P859" s="4">
        <v>180000000</v>
      </c>
      <c r="Q859" s="1">
        <v>0.4551</v>
      </c>
      <c r="R859" s="1">
        <v>-0.0852</v>
      </c>
      <c r="S859" s="1">
        <v>-0.0949</v>
      </c>
      <c r="T859" s="1">
        <v>-0.1742</v>
      </c>
      <c r="U859" s="1">
        <v>193</v>
      </c>
      <c r="V859" s="1">
        <f t="shared" si="162"/>
        <v>5.26785815906333</v>
      </c>
      <c r="W859" s="1">
        <v>15.76</v>
      </c>
      <c r="X859" s="1">
        <v>30216204</v>
      </c>
      <c r="Y859" s="1">
        <f t="shared" si="163"/>
        <v>17.2238888947416</v>
      </c>
      <c r="Z859" s="1">
        <v>4.54</v>
      </c>
      <c r="AA859" s="1">
        <v>23.04</v>
      </c>
      <c r="AB859" s="1">
        <v>52.04</v>
      </c>
      <c r="AC859" s="1">
        <v>-0.094891</v>
      </c>
      <c r="AD859" s="1">
        <v>51556156</v>
      </c>
      <c r="AE859" s="4">
        <v>435800000</v>
      </c>
      <c r="AF859" s="4">
        <f t="shared" si="164"/>
        <v>0.0538389264828739</v>
      </c>
      <c r="AG859" s="4">
        <f t="shared" si="165"/>
        <v>0.118302331344654</v>
      </c>
      <c r="AH859" s="3">
        <v>1.438218</v>
      </c>
      <c r="AI859" s="4">
        <v>651900000</v>
      </c>
      <c r="AJ859" s="4">
        <v>552600000</v>
      </c>
      <c r="AK859" s="4">
        <f t="shared" si="166"/>
        <v>0.829978972664464</v>
      </c>
      <c r="AL859" s="4">
        <f t="shared" si="167"/>
        <v>0.979122859717633</v>
      </c>
      <c r="AM859" s="1">
        <v>33.33</v>
      </c>
      <c r="AN859" s="1">
        <v>1.8399</v>
      </c>
    </row>
    <row r="860" spans="1:40">
      <c r="A860" s="1">
        <v>300648</v>
      </c>
      <c r="B860" s="1">
        <v>2018</v>
      </c>
      <c r="C860" s="1">
        <v>87393452</v>
      </c>
      <c r="D860" s="1">
        <v>70030719</v>
      </c>
      <c r="E860" s="4">
        <v>302800000</v>
      </c>
      <c r="F860" s="2">
        <f t="shared" si="156"/>
        <v>157424171</v>
      </c>
      <c r="G860" s="2">
        <f t="shared" si="157"/>
        <v>18.8744544463255</v>
      </c>
      <c r="H860" s="2">
        <f t="shared" si="158"/>
        <v>0.519894884412153</v>
      </c>
      <c r="I860" s="5">
        <v>91</v>
      </c>
      <c r="J860" s="5">
        <v>91</v>
      </c>
      <c r="K860" s="5">
        <f t="shared" si="159"/>
        <v>4.52178857704904</v>
      </c>
      <c r="L860" s="5">
        <f t="shared" si="160"/>
        <v>4.52178857704904</v>
      </c>
      <c r="M860" s="4">
        <v>704000000</v>
      </c>
      <c r="N860" s="4">
        <f t="shared" si="161"/>
        <v>20.3722889141223</v>
      </c>
      <c r="O860" s="4">
        <v>532100000</v>
      </c>
      <c r="P860" s="4">
        <v>135400000</v>
      </c>
      <c r="Q860" s="1">
        <v>0.2442</v>
      </c>
      <c r="R860" s="1">
        <v>0.027</v>
      </c>
      <c r="S860" s="1">
        <v>0.0284</v>
      </c>
      <c r="T860" s="1">
        <v>0.0376</v>
      </c>
      <c r="U860" s="1">
        <v>369</v>
      </c>
      <c r="V860" s="1">
        <f t="shared" si="162"/>
        <v>5.91350300563827</v>
      </c>
      <c r="W860" s="1">
        <v>36.32</v>
      </c>
      <c r="X860" s="1">
        <v>52593619</v>
      </c>
      <c r="Y860" s="1">
        <f t="shared" si="163"/>
        <v>17.778105358562</v>
      </c>
      <c r="Z860" s="1">
        <v>17.37</v>
      </c>
      <c r="AA860" s="1">
        <v>16.34</v>
      </c>
      <c r="AB860" s="1">
        <v>66.9</v>
      </c>
      <c r="AC860" s="1">
        <v>0.028418</v>
      </c>
      <c r="AD860" s="1">
        <v>-19777654</v>
      </c>
      <c r="AE860" s="4">
        <v>171900000</v>
      </c>
      <c r="AF860" s="4">
        <f t="shared" si="164"/>
        <v>-0.0280932585227273</v>
      </c>
      <c r="AG860" s="4">
        <f t="shared" si="165"/>
        <v>-0.115053251890634</v>
      </c>
      <c r="AH860" s="3">
        <v>2.325317</v>
      </c>
      <c r="AI860" s="4">
        <v>302000000</v>
      </c>
      <c r="AJ860" s="4">
        <v>165600000</v>
      </c>
      <c r="AK860" s="4">
        <f t="shared" si="166"/>
        <v>0.546895640686922</v>
      </c>
      <c r="AL860" s="4">
        <f t="shared" si="167"/>
        <v>0.997357992073976</v>
      </c>
      <c r="AM860" s="1">
        <v>42.86</v>
      </c>
      <c r="AN860" s="1">
        <v>3.3558</v>
      </c>
    </row>
    <row r="861" spans="1:40">
      <c r="A861" s="1">
        <v>300648</v>
      </c>
      <c r="B861" s="1">
        <v>2019</v>
      </c>
      <c r="C861" s="4">
        <v>118400000</v>
      </c>
      <c r="D861" s="1">
        <v>69304938</v>
      </c>
      <c r="E861" s="4">
        <v>365600000</v>
      </c>
      <c r="F861" s="2">
        <f t="shared" si="156"/>
        <v>187704938</v>
      </c>
      <c r="G861" s="2">
        <f t="shared" si="157"/>
        <v>19.0503818091489</v>
      </c>
      <c r="H861" s="2">
        <f t="shared" si="158"/>
        <v>0.51341613238512</v>
      </c>
      <c r="I861" s="5">
        <v>138</v>
      </c>
      <c r="J861" s="5">
        <v>138</v>
      </c>
      <c r="K861" s="5">
        <f t="shared" si="159"/>
        <v>4.93447393313069</v>
      </c>
      <c r="L861" s="5">
        <f t="shared" si="160"/>
        <v>4.93447393313069</v>
      </c>
      <c r="M861" s="4">
        <v>921100000</v>
      </c>
      <c r="N861" s="4">
        <f t="shared" si="161"/>
        <v>20.6410791659585</v>
      </c>
      <c r="O861" s="4">
        <v>536400000</v>
      </c>
      <c r="P861" s="4">
        <v>135400000</v>
      </c>
      <c r="Q861" s="1">
        <v>0.4176</v>
      </c>
      <c r="R861" s="1">
        <v>0.0006</v>
      </c>
      <c r="S861" s="1">
        <v>0.0066</v>
      </c>
      <c r="T861" s="1">
        <v>0.0114</v>
      </c>
      <c r="U861" s="1">
        <v>355</v>
      </c>
      <c r="V861" s="1">
        <f t="shared" si="162"/>
        <v>5.87493073085203</v>
      </c>
      <c r="W861" s="1">
        <v>31.22</v>
      </c>
      <c r="X861" s="1">
        <v>58247101</v>
      </c>
      <c r="Y861" s="1">
        <f t="shared" si="163"/>
        <v>17.8802048809313</v>
      </c>
      <c r="Z861" s="1">
        <v>15.93</v>
      </c>
      <c r="AA861" s="1">
        <v>16.34</v>
      </c>
      <c r="AB861" s="1">
        <v>62.33</v>
      </c>
      <c r="AC861" s="1">
        <v>0.006621</v>
      </c>
      <c r="AD861" s="1">
        <v>-83077429</v>
      </c>
      <c r="AE861" s="4">
        <v>384700000</v>
      </c>
      <c r="AF861" s="4">
        <f t="shared" si="164"/>
        <v>-0.0901937129519053</v>
      </c>
      <c r="AG861" s="4">
        <f t="shared" si="165"/>
        <v>-0.215953805562776</v>
      </c>
      <c r="AH861" s="3">
        <v>2.519545</v>
      </c>
      <c r="AI861" s="4">
        <v>358500000</v>
      </c>
      <c r="AJ861" s="4">
        <v>206000000</v>
      </c>
      <c r="AK861" s="4">
        <f t="shared" si="166"/>
        <v>0.563457330415755</v>
      </c>
      <c r="AL861" s="4">
        <f t="shared" si="167"/>
        <v>0.980579868708972</v>
      </c>
      <c r="AM861" s="1">
        <v>42.86</v>
      </c>
      <c r="AN861" s="1">
        <v>3.1101</v>
      </c>
    </row>
    <row r="862" spans="1:40">
      <c r="A862" s="1">
        <v>300648</v>
      </c>
      <c r="B862" s="1">
        <v>2020</v>
      </c>
      <c r="C862" s="4">
        <v>197700000</v>
      </c>
      <c r="D862" s="1">
        <v>66736494</v>
      </c>
      <c r="E862" s="4">
        <v>574900000</v>
      </c>
      <c r="F862" s="2">
        <f t="shared" si="156"/>
        <v>264436494</v>
      </c>
      <c r="G862" s="2">
        <f t="shared" si="157"/>
        <v>19.3931116821357</v>
      </c>
      <c r="H862" s="2">
        <f t="shared" si="158"/>
        <v>0.459969549486867</v>
      </c>
      <c r="I862" s="5">
        <v>178</v>
      </c>
      <c r="J862" s="5">
        <v>170</v>
      </c>
      <c r="K862" s="5">
        <f t="shared" si="159"/>
        <v>5.18738580584076</v>
      </c>
      <c r="L862" s="5">
        <f t="shared" si="160"/>
        <v>5.14166355650266</v>
      </c>
      <c r="M862" s="4">
        <v>1213000000</v>
      </c>
      <c r="N862" s="4">
        <f t="shared" si="161"/>
        <v>20.9163624669083</v>
      </c>
      <c r="O862" s="4">
        <v>594900000</v>
      </c>
      <c r="P862" s="4">
        <v>135400000</v>
      </c>
      <c r="Q862" s="1">
        <v>0.5096</v>
      </c>
      <c r="R862" s="1">
        <v>0.0562</v>
      </c>
      <c r="S862" s="1">
        <v>0.0493</v>
      </c>
      <c r="T862" s="1">
        <v>0.1005</v>
      </c>
      <c r="U862" s="1">
        <v>446</v>
      </c>
      <c r="V862" s="1">
        <f t="shared" si="162"/>
        <v>6.10255859461357</v>
      </c>
      <c r="W862" s="1">
        <v>36</v>
      </c>
      <c r="X862" s="1">
        <v>81972288</v>
      </c>
      <c r="Y862" s="1">
        <f t="shared" si="163"/>
        <v>18.2218917968906</v>
      </c>
      <c r="Z862" s="1">
        <v>14.26</v>
      </c>
      <c r="AA862" s="1">
        <v>16.34</v>
      </c>
      <c r="AB862" s="1">
        <v>60.65</v>
      </c>
      <c r="AC862" s="1">
        <v>0.049294</v>
      </c>
      <c r="AD862" s="1">
        <v>57910890</v>
      </c>
      <c r="AE862" s="4">
        <v>618200000</v>
      </c>
      <c r="AF862" s="4">
        <f t="shared" si="164"/>
        <v>0.0477418713932399</v>
      </c>
      <c r="AG862" s="4">
        <f t="shared" si="165"/>
        <v>0.0936766256874798</v>
      </c>
      <c r="AH862" s="3">
        <v>2.110159</v>
      </c>
      <c r="AI862" s="4">
        <v>504200000</v>
      </c>
      <c r="AJ862" s="4">
        <v>311700000</v>
      </c>
      <c r="AK862" s="4">
        <f t="shared" si="166"/>
        <v>0.542181248912854</v>
      </c>
      <c r="AL862" s="4">
        <f t="shared" si="167"/>
        <v>0.8770220907984</v>
      </c>
      <c r="AM862" s="1">
        <v>42.86</v>
      </c>
      <c r="AN862" s="1">
        <v>2.1553</v>
      </c>
    </row>
    <row r="863" spans="1:40">
      <c r="A863" s="1">
        <v>300648</v>
      </c>
      <c r="B863" s="1">
        <v>2021</v>
      </c>
      <c r="C863" s="4">
        <v>382100000</v>
      </c>
      <c r="D863" s="1">
        <v>66682945</v>
      </c>
      <c r="E863" s="4">
        <v>810700000</v>
      </c>
      <c r="F863" s="2">
        <f t="shared" si="156"/>
        <v>448782945</v>
      </c>
      <c r="G863" s="2">
        <f t="shared" si="157"/>
        <v>19.9220499101138</v>
      </c>
      <c r="H863" s="2">
        <f t="shared" si="158"/>
        <v>0.553574620698162</v>
      </c>
      <c r="I863" s="5">
        <v>223</v>
      </c>
      <c r="J863" s="5">
        <v>187</v>
      </c>
      <c r="K863" s="5">
        <f t="shared" si="159"/>
        <v>5.41164605185504</v>
      </c>
      <c r="L863" s="5">
        <f t="shared" si="160"/>
        <v>5.23644196282995</v>
      </c>
      <c r="M863" s="4">
        <v>1991000000</v>
      </c>
      <c r="N863" s="4">
        <f t="shared" si="161"/>
        <v>21.4119028620285</v>
      </c>
      <c r="O863" s="4">
        <v>1073000000</v>
      </c>
      <c r="P863" s="4">
        <v>147800000</v>
      </c>
      <c r="Q863" s="1">
        <v>0.4613</v>
      </c>
      <c r="R863" s="1">
        <v>0.0506</v>
      </c>
      <c r="S863" s="1">
        <v>0.0458</v>
      </c>
      <c r="T863" s="1">
        <v>0.0849</v>
      </c>
      <c r="U863" s="1">
        <v>587</v>
      </c>
      <c r="V863" s="1">
        <f t="shared" si="162"/>
        <v>6.37672694789863</v>
      </c>
      <c r="W863" s="1">
        <v>31.53</v>
      </c>
      <c r="X863" s="4">
        <v>138400000</v>
      </c>
      <c r="Y863" s="1">
        <f t="shared" si="163"/>
        <v>18.7456586011478</v>
      </c>
      <c r="Z863" s="1">
        <v>17.07</v>
      </c>
      <c r="AA863" s="1">
        <v>14.97</v>
      </c>
      <c r="AB863" s="1">
        <v>52.34</v>
      </c>
      <c r="AC863" s="1">
        <v>0.045755</v>
      </c>
      <c r="AD863" s="1">
        <v>-28041366</v>
      </c>
      <c r="AE863" s="4">
        <v>918600000</v>
      </c>
      <c r="AF863" s="4">
        <f t="shared" si="164"/>
        <v>-0.0140840612757408</v>
      </c>
      <c r="AG863" s="4">
        <f t="shared" si="165"/>
        <v>-0.0305261985630307</v>
      </c>
      <c r="AH863" s="3">
        <v>2.456498</v>
      </c>
      <c r="AI863" s="4">
        <v>727200000</v>
      </c>
      <c r="AJ863" s="4">
        <v>446900000</v>
      </c>
      <c r="AK863" s="4">
        <f t="shared" si="166"/>
        <v>0.551252004440607</v>
      </c>
      <c r="AL863" s="4">
        <f t="shared" si="167"/>
        <v>0.897002590354015</v>
      </c>
      <c r="AM863" s="1">
        <v>42.86</v>
      </c>
      <c r="AN863" s="1">
        <v>2.2968</v>
      </c>
    </row>
    <row r="864" spans="1:40">
      <c r="A864" s="1">
        <v>300648</v>
      </c>
      <c r="B864" s="1">
        <v>2022</v>
      </c>
      <c r="C864" s="4">
        <v>505300000</v>
      </c>
      <c r="D864" s="1">
        <v>63748255</v>
      </c>
      <c r="E864" s="4">
        <v>1280000000</v>
      </c>
      <c r="F864" s="2">
        <f t="shared" si="156"/>
        <v>569048255</v>
      </c>
      <c r="G864" s="2">
        <f t="shared" si="157"/>
        <v>20.1594757951731</v>
      </c>
      <c r="H864" s="2">
        <f t="shared" si="158"/>
        <v>0.44456894921875</v>
      </c>
      <c r="I864" s="5">
        <v>247</v>
      </c>
      <c r="J864" s="5">
        <v>199</v>
      </c>
      <c r="K864" s="5">
        <f t="shared" si="159"/>
        <v>5.51342874616498</v>
      </c>
      <c r="L864" s="5">
        <f t="shared" si="160"/>
        <v>5.29831736654804</v>
      </c>
      <c r="M864" s="4">
        <v>2541000000</v>
      </c>
      <c r="N864" s="4">
        <f t="shared" si="161"/>
        <v>21.6558235412844</v>
      </c>
      <c r="O864" s="4">
        <v>1060000000</v>
      </c>
      <c r="P864" s="4">
        <v>147800000</v>
      </c>
      <c r="Q864" s="1">
        <v>0.5826</v>
      </c>
      <c r="R864" s="1">
        <v>-0.0024</v>
      </c>
      <c r="S864" s="1">
        <v>0.0035</v>
      </c>
      <c r="T864" s="1">
        <v>0.0085</v>
      </c>
      <c r="U864" s="1">
        <v>777</v>
      </c>
      <c r="V864" s="1">
        <f t="shared" si="162"/>
        <v>6.65672652417839</v>
      </c>
      <c r="W864" s="1">
        <v>29.42</v>
      </c>
      <c r="X864" s="4">
        <v>172600000</v>
      </c>
      <c r="Y864" s="1">
        <f t="shared" si="163"/>
        <v>18.9664873366136</v>
      </c>
      <c r="Z864" s="1">
        <v>13.48</v>
      </c>
      <c r="AA864" s="1">
        <v>14.97</v>
      </c>
      <c r="AB864" s="1">
        <v>50.35</v>
      </c>
      <c r="AC864" s="1">
        <v>0.003533</v>
      </c>
      <c r="AD864" s="4">
        <v>-236700000</v>
      </c>
      <c r="AE864" s="4">
        <v>1480000000</v>
      </c>
      <c r="AF864" s="4">
        <f t="shared" si="164"/>
        <v>-0.0931523022432113</v>
      </c>
      <c r="AG864" s="4">
        <f t="shared" si="165"/>
        <v>-0.159932432432432</v>
      </c>
      <c r="AH864" s="3">
        <v>1.984464</v>
      </c>
      <c r="AI864" s="4">
        <v>1305000000</v>
      </c>
      <c r="AJ864" s="4">
        <v>924600000</v>
      </c>
      <c r="AK864" s="4">
        <f t="shared" si="166"/>
        <v>0.72234375</v>
      </c>
      <c r="AL864" s="4">
        <f t="shared" si="167"/>
        <v>1.01953125</v>
      </c>
      <c r="AM864" s="1">
        <v>42.86</v>
      </c>
      <c r="AN864" s="1">
        <v>2.0629</v>
      </c>
    </row>
    <row r="865" spans="1:40">
      <c r="A865" s="1">
        <v>300648</v>
      </c>
      <c r="B865" s="1">
        <v>2023</v>
      </c>
      <c r="C865" s="4">
        <v>646900000</v>
      </c>
      <c r="D865" s="1">
        <v>95660362</v>
      </c>
      <c r="E865" s="4">
        <v>906700000</v>
      </c>
      <c r="F865" s="2">
        <f t="shared" si="156"/>
        <v>742560362</v>
      </c>
      <c r="G865" s="2">
        <f t="shared" si="157"/>
        <v>20.4256147209597</v>
      </c>
      <c r="H865" s="2">
        <f t="shared" si="158"/>
        <v>0.818970290062865</v>
      </c>
      <c r="I865" s="5">
        <v>247</v>
      </c>
      <c r="J865" s="5">
        <v>199</v>
      </c>
      <c r="K865" s="5">
        <f t="shared" si="159"/>
        <v>5.51342874616498</v>
      </c>
      <c r="L865" s="5">
        <f t="shared" si="160"/>
        <v>5.29831736654804</v>
      </c>
      <c r="M865" s="4">
        <v>2452000000</v>
      </c>
      <c r="N865" s="4">
        <f t="shared" si="161"/>
        <v>21.6201698550204</v>
      </c>
      <c r="O865" s="4">
        <v>862400000</v>
      </c>
      <c r="P865" s="4">
        <v>147800000</v>
      </c>
      <c r="Q865" s="1">
        <v>0.6483</v>
      </c>
      <c r="R865" s="1">
        <v>-0.0701</v>
      </c>
      <c r="S865" s="1">
        <v>-0.0792</v>
      </c>
      <c r="T865" s="1">
        <v>-0.2253</v>
      </c>
      <c r="U865" s="1">
        <v>744</v>
      </c>
      <c r="V865" s="1">
        <f t="shared" si="162"/>
        <v>6.61338421837956</v>
      </c>
      <c r="W865" s="1">
        <v>33.73</v>
      </c>
      <c r="X865" s="4">
        <v>189200000</v>
      </c>
      <c r="Y865" s="1">
        <f t="shared" si="163"/>
        <v>19.0583152145821</v>
      </c>
      <c r="Z865" s="1">
        <v>20.86</v>
      </c>
      <c r="AA865" s="1">
        <v>14.97</v>
      </c>
      <c r="AB865" s="1">
        <v>49.38</v>
      </c>
      <c r="AC865" s="1">
        <v>-0.079224</v>
      </c>
      <c r="AD865" s="1">
        <v>-39598385</v>
      </c>
      <c r="AE865" s="4">
        <v>1590000000</v>
      </c>
      <c r="AF865" s="4">
        <f t="shared" si="164"/>
        <v>-0.0161494229200653</v>
      </c>
      <c r="AG865" s="4">
        <f t="shared" si="165"/>
        <v>-0.0249046446540881</v>
      </c>
      <c r="AH865" s="3">
        <v>2.704767</v>
      </c>
      <c r="AI865" s="4">
        <v>1072000000</v>
      </c>
      <c r="AJ865" s="4">
        <v>655700000</v>
      </c>
      <c r="AK865" s="4">
        <f t="shared" si="166"/>
        <v>0.723171942208007</v>
      </c>
      <c r="AL865" s="4">
        <f t="shared" si="167"/>
        <v>1.1823094739164</v>
      </c>
      <c r="AM865" s="1">
        <v>42.86</v>
      </c>
      <c r="AN865" s="1">
        <v>2.433</v>
      </c>
    </row>
    <row r="866" spans="1:40">
      <c r="A866" s="1">
        <v>300660</v>
      </c>
      <c r="B866" s="1">
        <v>2018</v>
      </c>
      <c r="C866" s="4">
        <v>197100000</v>
      </c>
      <c r="D866" s="1">
        <v>43541322</v>
      </c>
      <c r="E866" s="4">
        <v>2249000000</v>
      </c>
      <c r="F866" s="2">
        <f t="shared" si="156"/>
        <v>240641322</v>
      </c>
      <c r="G866" s="2">
        <f t="shared" si="157"/>
        <v>19.2988180923942</v>
      </c>
      <c r="H866" s="2">
        <f t="shared" si="158"/>
        <v>0.106999253890618</v>
      </c>
      <c r="I866" s="5">
        <v>361</v>
      </c>
      <c r="J866" s="5">
        <v>66</v>
      </c>
      <c r="K866" s="5">
        <f t="shared" si="159"/>
        <v>5.89164421182577</v>
      </c>
      <c r="L866" s="5">
        <f t="shared" si="160"/>
        <v>4.20469261939097</v>
      </c>
      <c r="M866" s="4">
        <v>3016000000</v>
      </c>
      <c r="N866" s="4">
        <f t="shared" si="161"/>
        <v>21.8271972870921</v>
      </c>
      <c r="O866" s="4">
        <v>2122000000</v>
      </c>
      <c r="P866" s="4">
        <v>186600000</v>
      </c>
      <c r="Q866" s="1">
        <v>0.2964</v>
      </c>
      <c r="R866" s="1">
        <v>0.0679</v>
      </c>
      <c r="S866" s="1">
        <v>0.0666</v>
      </c>
      <c r="T866" s="1">
        <v>0.0947</v>
      </c>
      <c r="U866" s="1">
        <v>466</v>
      </c>
      <c r="V866" s="1">
        <f t="shared" si="162"/>
        <v>6.1463292576689</v>
      </c>
      <c r="W866" s="1">
        <v>12.33</v>
      </c>
      <c r="X866" s="1">
        <v>94718239</v>
      </c>
      <c r="Y866" s="1">
        <f t="shared" si="163"/>
        <v>18.3664171372886</v>
      </c>
      <c r="Z866" s="1">
        <v>4.21</v>
      </c>
      <c r="AA866" s="1">
        <v>37</v>
      </c>
      <c r="AB866" s="1">
        <v>74.28</v>
      </c>
      <c r="AC866" s="1">
        <v>0.066602</v>
      </c>
      <c r="AD866" s="4">
        <v>142200000</v>
      </c>
      <c r="AE866" s="4">
        <v>893900000</v>
      </c>
      <c r="AF866" s="4">
        <f t="shared" si="164"/>
        <v>0.0471485411140584</v>
      </c>
      <c r="AG866" s="4">
        <f t="shared" si="165"/>
        <v>0.159078196666294</v>
      </c>
      <c r="AH866" s="3">
        <v>1.341132</v>
      </c>
      <c r="AI866" s="4">
        <v>2031000000</v>
      </c>
      <c r="AJ866" s="4">
        <v>1726000000</v>
      </c>
      <c r="AK866" s="4">
        <f t="shared" si="166"/>
        <v>0.767452200978213</v>
      </c>
      <c r="AL866" s="4">
        <f t="shared" si="167"/>
        <v>0.90306803023566</v>
      </c>
      <c r="AM866" s="1">
        <v>33.33</v>
      </c>
      <c r="AN866" s="1">
        <v>1.7324</v>
      </c>
    </row>
    <row r="867" spans="1:40">
      <c r="A867" s="1">
        <v>300660</v>
      </c>
      <c r="B867" s="1">
        <v>2019</v>
      </c>
      <c r="C867" s="4">
        <v>319000000</v>
      </c>
      <c r="D867" s="1">
        <v>93432059</v>
      </c>
      <c r="E867" s="4">
        <v>2250000000</v>
      </c>
      <c r="F867" s="2">
        <f t="shared" si="156"/>
        <v>412432059</v>
      </c>
      <c r="G867" s="2">
        <f t="shared" si="157"/>
        <v>19.837582044719</v>
      </c>
      <c r="H867" s="2">
        <f t="shared" si="158"/>
        <v>0.183303137333333</v>
      </c>
      <c r="I867" s="5">
        <v>488</v>
      </c>
      <c r="J867" s="5">
        <v>105</v>
      </c>
      <c r="K867" s="5">
        <f t="shared" si="159"/>
        <v>6.19236248947487</v>
      </c>
      <c r="L867" s="5">
        <f t="shared" si="160"/>
        <v>4.66343909411207</v>
      </c>
      <c r="M867" s="4">
        <v>3231000000</v>
      </c>
      <c r="N867" s="4">
        <f t="shared" si="161"/>
        <v>21.8960575237888</v>
      </c>
      <c r="O867" s="4">
        <v>2342000000</v>
      </c>
      <c r="P867" s="4">
        <v>259400000</v>
      </c>
      <c r="Q867" s="1">
        <v>0.2752</v>
      </c>
      <c r="R867" s="1">
        <v>0.0755</v>
      </c>
      <c r="S867" s="1">
        <v>0.0717</v>
      </c>
      <c r="T867" s="1">
        <v>0.0989</v>
      </c>
      <c r="U867" s="1">
        <v>486</v>
      </c>
      <c r="V867" s="1">
        <f t="shared" si="162"/>
        <v>6.18826412308259</v>
      </c>
      <c r="W867" s="1">
        <v>15.85</v>
      </c>
      <c r="X867" s="1">
        <v>97590825</v>
      </c>
      <c r="Y867" s="1">
        <f t="shared" si="163"/>
        <v>18.3962940408169</v>
      </c>
      <c r="Z867" s="1">
        <v>4.34</v>
      </c>
      <c r="AA867" s="1">
        <v>37.28</v>
      </c>
      <c r="AB867" s="1">
        <v>75.35</v>
      </c>
      <c r="AC867" s="1">
        <v>0.071686</v>
      </c>
      <c r="AD867" s="4">
        <v>282900000</v>
      </c>
      <c r="AE867" s="4">
        <v>889100000</v>
      </c>
      <c r="AF867" s="4">
        <f t="shared" si="164"/>
        <v>0.0875580315691736</v>
      </c>
      <c r="AG867" s="4">
        <f t="shared" si="165"/>
        <v>0.318186930603982</v>
      </c>
      <c r="AH867" s="3">
        <v>1.436074</v>
      </c>
      <c r="AI867" s="4">
        <v>1997000000</v>
      </c>
      <c r="AJ867" s="4">
        <v>1654000000</v>
      </c>
      <c r="AK867" s="4">
        <f t="shared" si="166"/>
        <v>0.735111111111111</v>
      </c>
      <c r="AL867" s="4">
        <f t="shared" si="167"/>
        <v>0.887555555555556</v>
      </c>
      <c r="AM867" s="1">
        <v>33.33</v>
      </c>
      <c r="AN867" s="1">
        <v>1.6983</v>
      </c>
    </row>
    <row r="868" spans="1:40">
      <c r="A868" s="1">
        <v>300660</v>
      </c>
      <c r="B868" s="1">
        <v>2020</v>
      </c>
      <c r="C868" s="4">
        <v>378200000</v>
      </c>
      <c r="D868" s="1">
        <v>99349071</v>
      </c>
      <c r="E868" s="4">
        <v>2422000000</v>
      </c>
      <c r="F868" s="2">
        <f t="shared" si="156"/>
        <v>477549071</v>
      </c>
      <c r="G868" s="2">
        <f t="shared" si="157"/>
        <v>19.9841774790971</v>
      </c>
      <c r="H868" s="2">
        <f t="shared" si="158"/>
        <v>0.197171375309661</v>
      </c>
      <c r="I868" s="5">
        <v>579</v>
      </c>
      <c r="J868" s="5">
        <v>120</v>
      </c>
      <c r="K868" s="5">
        <f t="shared" si="159"/>
        <v>6.36302810354046</v>
      </c>
      <c r="L868" s="5">
        <f t="shared" si="160"/>
        <v>4.79579054559674</v>
      </c>
      <c r="M868" s="4">
        <v>3767000000</v>
      </c>
      <c r="N868" s="4">
        <f t="shared" si="161"/>
        <v>22.0495447656563</v>
      </c>
      <c r="O868" s="4">
        <v>2563000000</v>
      </c>
      <c r="P868" s="4">
        <v>259300000</v>
      </c>
      <c r="Q868" s="1">
        <v>0.3195</v>
      </c>
      <c r="R868" s="1">
        <v>0.0881</v>
      </c>
      <c r="S868" s="1">
        <v>0.0744</v>
      </c>
      <c r="T868" s="1">
        <v>0.1093</v>
      </c>
      <c r="U868" s="1">
        <v>521</v>
      </c>
      <c r="V868" s="1">
        <f t="shared" si="162"/>
        <v>6.25766758788264</v>
      </c>
      <c r="W868" s="1">
        <v>13.66</v>
      </c>
      <c r="X868" s="4">
        <v>113600000</v>
      </c>
      <c r="Y868" s="1">
        <f t="shared" si="163"/>
        <v>18.5481940642513</v>
      </c>
      <c r="Z868" s="1">
        <v>4.69</v>
      </c>
      <c r="AA868" s="1">
        <v>37.28</v>
      </c>
      <c r="AB868" s="1">
        <v>76.12</v>
      </c>
      <c r="AC868" s="1">
        <v>0.074371</v>
      </c>
      <c r="AD868" s="4">
        <v>422500000</v>
      </c>
      <c r="AE868" s="4">
        <v>1203000000</v>
      </c>
      <c r="AF868" s="4">
        <f t="shared" si="164"/>
        <v>0.112158216087072</v>
      </c>
      <c r="AG868" s="4">
        <f t="shared" si="165"/>
        <v>0.35120532003325</v>
      </c>
      <c r="AH868" s="3">
        <v>1.555008</v>
      </c>
      <c r="AI868" s="4">
        <v>2095000000</v>
      </c>
      <c r="AJ868" s="4">
        <v>1737000000</v>
      </c>
      <c r="AK868" s="4">
        <f t="shared" si="166"/>
        <v>0.717175887696119</v>
      </c>
      <c r="AL868" s="4">
        <f t="shared" si="167"/>
        <v>0.864987613542527</v>
      </c>
      <c r="AM868" s="1">
        <v>33.33</v>
      </c>
      <c r="AN868" s="1">
        <v>1.575</v>
      </c>
    </row>
    <row r="869" spans="1:40">
      <c r="A869" s="1">
        <v>300660</v>
      </c>
      <c r="B869" s="1">
        <v>2021</v>
      </c>
      <c r="C869" s="4">
        <v>512900000</v>
      </c>
      <c r="D869" s="4">
        <v>126800000</v>
      </c>
      <c r="E869" s="4">
        <v>2919000000</v>
      </c>
      <c r="F869" s="2">
        <f t="shared" si="156"/>
        <v>639700000</v>
      </c>
      <c r="G869" s="2">
        <f t="shared" si="157"/>
        <v>20.2765098744204</v>
      </c>
      <c r="H869" s="2">
        <f t="shared" si="158"/>
        <v>0.219150393970538</v>
      </c>
      <c r="I869" s="5">
        <v>653</v>
      </c>
      <c r="J869" s="5">
        <v>128</v>
      </c>
      <c r="K869" s="5">
        <f t="shared" si="159"/>
        <v>6.4831073514572</v>
      </c>
      <c r="L869" s="5">
        <f t="shared" si="160"/>
        <v>4.85981240436167</v>
      </c>
      <c r="M869" s="4">
        <v>4489000000</v>
      </c>
      <c r="N869" s="4">
        <f t="shared" si="161"/>
        <v>22.2248957967462</v>
      </c>
      <c r="O869" s="4">
        <v>2805000000</v>
      </c>
      <c r="P869" s="4">
        <v>259300000</v>
      </c>
      <c r="Q869" s="1">
        <v>0.375</v>
      </c>
      <c r="R869" s="1">
        <v>0.0655</v>
      </c>
      <c r="S869" s="1">
        <v>0.0586</v>
      </c>
      <c r="T869" s="1">
        <v>0.0937</v>
      </c>
      <c r="U869" s="1">
        <v>511</v>
      </c>
      <c r="V869" s="1">
        <f t="shared" si="162"/>
        <v>6.23832462503951</v>
      </c>
      <c r="W869" s="1">
        <v>13.8</v>
      </c>
      <c r="X869" s="4">
        <v>136800000</v>
      </c>
      <c r="Y869" s="1">
        <f t="shared" si="163"/>
        <v>18.7340305631527</v>
      </c>
      <c r="Z869" s="1">
        <v>4.69</v>
      </c>
      <c r="AA869" s="1">
        <v>37.28</v>
      </c>
      <c r="AB869" s="1">
        <v>79.34</v>
      </c>
      <c r="AC869" s="1">
        <v>0.058581</v>
      </c>
      <c r="AD869" s="4">
        <v>362800000</v>
      </c>
      <c r="AE869" s="4">
        <v>1683000000</v>
      </c>
      <c r="AF869" s="4">
        <f t="shared" si="164"/>
        <v>0.0808197816885721</v>
      </c>
      <c r="AG869" s="4">
        <f t="shared" si="165"/>
        <v>0.215567439096851</v>
      </c>
      <c r="AH869" s="3">
        <v>1.537766</v>
      </c>
      <c r="AI869" s="4">
        <v>2619000000</v>
      </c>
      <c r="AJ869" s="4">
        <v>2173000000</v>
      </c>
      <c r="AK869" s="4">
        <f t="shared" si="166"/>
        <v>0.744433025008565</v>
      </c>
      <c r="AL869" s="4">
        <f t="shared" si="167"/>
        <v>0.897225077081192</v>
      </c>
      <c r="AM869" s="1">
        <v>33.33</v>
      </c>
      <c r="AN869" s="1">
        <v>1.2683</v>
      </c>
    </row>
    <row r="870" spans="1:40">
      <c r="A870" s="1">
        <v>300660</v>
      </c>
      <c r="B870" s="1">
        <v>2022</v>
      </c>
      <c r="C870" s="4">
        <v>736300000</v>
      </c>
      <c r="D870" s="4">
        <v>162600000</v>
      </c>
      <c r="E870" s="4">
        <v>2900000000</v>
      </c>
      <c r="F870" s="2">
        <f t="shared" si="156"/>
        <v>898900000</v>
      </c>
      <c r="G870" s="2">
        <f t="shared" si="157"/>
        <v>20.6166823515436</v>
      </c>
      <c r="H870" s="2">
        <f t="shared" si="158"/>
        <v>0.309965517241379</v>
      </c>
      <c r="I870" s="5">
        <v>663</v>
      </c>
      <c r="J870" s="5">
        <v>126</v>
      </c>
      <c r="K870" s="5">
        <f t="shared" si="159"/>
        <v>6.49828214947643</v>
      </c>
      <c r="L870" s="5">
        <f t="shared" si="160"/>
        <v>4.84418708645859</v>
      </c>
      <c r="M870" s="4">
        <v>4943000000</v>
      </c>
      <c r="N870" s="4">
        <f t="shared" si="161"/>
        <v>22.3212382712712</v>
      </c>
      <c r="O870" s="4">
        <v>3184000000</v>
      </c>
      <c r="P870" s="4">
        <v>262100000</v>
      </c>
      <c r="Q870" s="1">
        <v>0.356</v>
      </c>
      <c r="R870" s="1">
        <v>0.0492</v>
      </c>
      <c r="S870" s="1">
        <v>0.0623</v>
      </c>
      <c r="T870" s="1">
        <v>0.0967</v>
      </c>
      <c r="U870" s="1">
        <v>480</v>
      </c>
      <c r="V870" s="1">
        <f t="shared" si="162"/>
        <v>6.17586727010576</v>
      </c>
      <c r="W870" s="1">
        <v>12.79</v>
      </c>
      <c r="X870" s="4">
        <v>132800000</v>
      </c>
      <c r="Y870" s="1">
        <f t="shared" si="163"/>
        <v>18.7043547950066</v>
      </c>
      <c r="Z870" s="1">
        <v>4.58</v>
      </c>
      <c r="AA870" s="1">
        <v>36.88</v>
      </c>
      <c r="AB870" s="1">
        <v>72.11</v>
      </c>
      <c r="AC870" s="1">
        <v>0.062278</v>
      </c>
      <c r="AD870" s="4">
        <v>329200000</v>
      </c>
      <c r="AE870" s="4">
        <v>1760000000</v>
      </c>
      <c r="AF870" s="4">
        <f t="shared" si="164"/>
        <v>0.0665992312360914</v>
      </c>
      <c r="AG870" s="4">
        <f t="shared" si="165"/>
        <v>0.187045454545455</v>
      </c>
      <c r="AH870" s="3">
        <v>1.704659</v>
      </c>
      <c r="AI870" s="4">
        <v>2430000000</v>
      </c>
      <c r="AJ870" s="4">
        <v>2074000000</v>
      </c>
      <c r="AK870" s="4">
        <f t="shared" si="166"/>
        <v>0.715172413793103</v>
      </c>
      <c r="AL870" s="4">
        <f t="shared" si="167"/>
        <v>0.837931034482759</v>
      </c>
      <c r="AM870" s="1">
        <v>33.33</v>
      </c>
      <c r="AN870" s="1">
        <v>1.2942</v>
      </c>
    </row>
    <row r="871" spans="1:40">
      <c r="A871" s="1">
        <v>300660</v>
      </c>
      <c r="B871" s="1">
        <v>2023</v>
      </c>
      <c r="C871" s="4">
        <v>886500000</v>
      </c>
      <c r="D871" s="4">
        <v>179100000</v>
      </c>
      <c r="E871" s="4">
        <v>3077000000</v>
      </c>
      <c r="F871" s="2">
        <f t="shared" si="156"/>
        <v>1065600000</v>
      </c>
      <c r="G871" s="2">
        <f t="shared" si="157"/>
        <v>20.7868038577504</v>
      </c>
      <c r="H871" s="2">
        <f t="shared" si="158"/>
        <v>0.346311342216445</v>
      </c>
      <c r="I871" s="5">
        <v>663</v>
      </c>
      <c r="J871" s="5">
        <v>126</v>
      </c>
      <c r="K871" s="5">
        <f t="shared" si="159"/>
        <v>6.49828214947643</v>
      </c>
      <c r="L871" s="5">
        <f t="shared" si="160"/>
        <v>4.84418708645859</v>
      </c>
      <c r="M871" s="4">
        <v>5757000000</v>
      </c>
      <c r="N871" s="4">
        <f t="shared" si="161"/>
        <v>22.4736823426401</v>
      </c>
      <c r="O871" s="4">
        <v>3835000000</v>
      </c>
      <c r="P871" s="4">
        <v>317000000</v>
      </c>
      <c r="Q871" s="1">
        <v>0.3338</v>
      </c>
      <c r="R871" s="1">
        <v>0.0634</v>
      </c>
      <c r="S871" s="1">
        <v>0.0628</v>
      </c>
      <c r="T871" s="1">
        <v>0.0942</v>
      </c>
      <c r="U871" s="1">
        <v>533</v>
      </c>
      <c r="V871" s="1">
        <f t="shared" si="162"/>
        <v>6.28039583896019</v>
      </c>
      <c r="W871" s="1">
        <v>12.98</v>
      </c>
      <c r="X871" s="4">
        <v>146800000</v>
      </c>
      <c r="Y871" s="1">
        <f t="shared" si="163"/>
        <v>18.8045816741447</v>
      </c>
      <c r="Z871" s="1">
        <v>4.77</v>
      </c>
      <c r="AA871" s="1">
        <v>36.6</v>
      </c>
      <c r="AB871" s="1">
        <v>70.65</v>
      </c>
      <c r="AC871" s="1">
        <v>0.062765</v>
      </c>
      <c r="AD871" s="4">
        <v>569300000</v>
      </c>
      <c r="AE871" s="4">
        <v>1922000000</v>
      </c>
      <c r="AF871" s="4">
        <f t="shared" si="164"/>
        <v>0.0988883098836199</v>
      </c>
      <c r="AG871" s="4">
        <f t="shared" si="165"/>
        <v>0.296201873048907</v>
      </c>
      <c r="AH871" s="3">
        <v>1.871218</v>
      </c>
      <c r="AI871" s="4">
        <v>2627000000</v>
      </c>
      <c r="AJ871" s="4">
        <v>2160000000</v>
      </c>
      <c r="AK871" s="4">
        <f t="shared" si="166"/>
        <v>0.701982450438739</v>
      </c>
      <c r="AL871" s="4">
        <f t="shared" si="167"/>
        <v>0.853753656158596</v>
      </c>
      <c r="AM871" s="1">
        <v>33.33</v>
      </c>
      <c r="AN871" s="1">
        <v>1.3349</v>
      </c>
    </row>
    <row r="872" spans="1:40">
      <c r="A872" s="1">
        <v>300670</v>
      </c>
      <c r="B872" s="1">
        <v>2018</v>
      </c>
      <c r="C872" s="1">
        <v>68017788</v>
      </c>
      <c r="D872" s="1">
        <v>29548869</v>
      </c>
      <c r="E872" s="4">
        <v>355400000</v>
      </c>
      <c r="F872" s="2">
        <f t="shared" si="156"/>
        <v>97566657</v>
      </c>
      <c r="G872" s="2">
        <f t="shared" si="157"/>
        <v>18.3960463639164</v>
      </c>
      <c r="H872" s="2">
        <f t="shared" si="158"/>
        <v>0.274526328081035</v>
      </c>
      <c r="I872" s="5">
        <v>31</v>
      </c>
      <c r="J872" s="5">
        <v>31</v>
      </c>
      <c r="K872" s="5">
        <f t="shared" si="159"/>
        <v>3.46573590279973</v>
      </c>
      <c r="L872" s="5">
        <f t="shared" si="160"/>
        <v>3.46573590279973</v>
      </c>
      <c r="M872" s="4">
        <v>795300000</v>
      </c>
      <c r="N872" s="4">
        <f t="shared" si="161"/>
        <v>20.4942299599274</v>
      </c>
      <c r="O872" s="4">
        <v>587800000</v>
      </c>
      <c r="P872" s="4">
        <v>194400000</v>
      </c>
      <c r="Q872" s="1">
        <v>0.2609</v>
      </c>
      <c r="R872" s="1">
        <v>0.0375</v>
      </c>
      <c r="S872" s="1">
        <v>0.045</v>
      </c>
      <c r="T872" s="1">
        <v>0.0609</v>
      </c>
      <c r="U872" s="1">
        <v>83</v>
      </c>
      <c r="V872" s="1">
        <f t="shared" si="162"/>
        <v>4.43081679884331</v>
      </c>
      <c r="W872" s="1">
        <v>23.91</v>
      </c>
      <c r="X872" s="1">
        <v>13783313</v>
      </c>
      <c r="Y872" s="1">
        <f t="shared" si="163"/>
        <v>16.4389692155532</v>
      </c>
      <c r="Z872" s="1">
        <v>3.88</v>
      </c>
      <c r="AA872" s="1">
        <v>39.55</v>
      </c>
      <c r="AB872" s="1">
        <v>75.37</v>
      </c>
      <c r="AC872" s="1">
        <v>0.045011</v>
      </c>
      <c r="AD872" s="1">
        <v>-21727473</v>
      </c>
      <c r="AE872" s="4">
        <v>207500000</v>
      </c>
      <c r="AF872" s="4">
        <f t="shared" si="164"/>
        <v>-0.0273198453413806</v>
      </c>
      <c r="AG872" s="4">
        <f t="shared" si="165"/>
        <v>-0.104710713253012</v>
      </c>
      <c r="AH872" s="3">
        <v>2.237881</v>
      </c>
      <c r="AI872" s="4">
        <v>317400000</v>
      </c>
      <c r="AJ872" s="4">
        <v>262000000</v>
      </c>
      <c r="AK872" s="4">
        <f t="shared" si="166"/>
        <v>0.737197523916714</v>
      </c>
      <c r="AL872" s="4">
        <f t="shared" si="167"/>
        <v>0.893078221722003</v>
      </c>
      <c r="AM872" s="1">
        <v>40</v>
      </c>
      <c r="AN872" s="1">
        <v>0.9765</v>
      </c>
    </row>
    <row r="873" spans="1:40">
      <c r="A873" s="1">
        <v>300670</v>
      </c>
      <c r="B873" s="1">
        <v>2019</v>
      </c>
      <c r="C873" s="4">
        <v>133500000</v>
      </c>
      <c r="D873" s="1">
        <v>47970180</v>
      </c>
      <c r="E873" s="4">
        <v>386100000</v>
      </c>
      <c r="F873" s="2">
        <f t="shared" si="156"/>
        <v>181470180</v>
      </c>
      <c r="G873" s="2">
        <f t="shared" si="157"/>
        <v>19.0166019006502</v>
      </c>
      <c r="H873" s="2">
        <f t="shared" si="158"/>
        <v>0.470008236208236</v>
      </c>
      <c r="I873" s="5">
        <v>35</v>
      </c>
      <c r="J873" s="5">
        <v>35</v>
      </c>
      <c r="K873" s="5">
        <f t="shared" si="159"/>
        <v>3.58351893845611</v>
      </c>
      <c r="L873" s="5">
        <f t="shared" si="160"/>
        <v>3.58351893845611</v>
      </c>
      <c r="M873" s="4">
        <v>1260000000</v>
      </c>
      <c r="N873" s="4">
        <f t="shared" si="161"/>
        <v>20.9543775579098</v>
      </c>
      <c r="O873" s="4">
        <v>930400000</v>
      </c>
      <c r="P873" s="4">
        <v>315900000</v>
      </c>
      <c r="Q873" s="1">
        <v>0.2616</v>
      </c>
      <c r="R873" s="1">
        <v>0.0243</v>
      </c>
      <c r="S873" s="1">
        <v>0.0267</v>
      </c>
      <c r="T873" s="1">
        <v>0.0362</v>
      </c>
      <c r="U873" s="1">
        <v>91</v>
      </c>
      <c r="V873" s="1">
        <f t="shared" si="162"/>
        <v>4.52178857704904</v>
      </c>
      <c r="W873" s="1">
        <v>23.21</v>
      </c>
      <c r="X873" s="1">
        <v>19167280</v>
      </c>
      <c r="Y873" s="1">
        <f t="shared" si="163"/>
        <v>16.7687152165875</v>
      </c>
      <c r="Z873" s="1">
        <v>4.96</v>
      </c>
      <c r="AA873" s="1">
        <v>36.51</v>
      </c>
      <c r="AB873" s="1">
        <v>72.84</v>
      </c>
      <c r="AC873" s="1">
        <v>0.026709</v>
      </c>
      <c r="AD873" s="1">
        <v>58637597</v>
      </c>
      <c r="AE873" s="4">
        <v>329600000</v>
      </c>
      <c r="AF873" s="4">
        <f t="shared" si="164"/>
        <v>0.0465377753968254</v>
      </c>
      <c r="AG873" s="4">
        <f t="shared" si="165"/>
        <v>0.177905330703884</v>
      </c>
      <c r="AH873" s="3">
        <v>3.263019</v>
      </c>
      <c r="AI873" s="4">
        <v>349800000</v>
      </c>
      <c r="AJ873" s="4">
        <v>284200000</v>
      </c>
      <c r="AK873" s="4">
        <f t="shared" si="166"/>
        <v>0.736078736078736</v>
      </c>
      <c r="AL873" s="4">
        <f t="shared" si="167"/>
        <v>0.905982905982906</v>
      </c>
      <c r="AM873" s="1">
        <v>40</v>
      </c>
      <c r="AN873" s="1">
        <v>1.3156</v>
      </c>
    </row>
    <row r="874" spans="1:40">
      <c r="A874" s="1">
        <v>300670</v>
      </c>
      <c r="B874" s="1">
        <v>2020</v>
      </c>
      <c r="C874" s="4">
        <v>254100000</v>
      </c>
      <c r="D874" s="1">
        <v>53683168</v>
      </c>
      <c r="E874" s="4">
        <v>541300000</v>
      </c>
      <c r="F874" s="2">
        <f t="shared" si="156"/>
        <v>307783168</v>
      </c>
      <c r="G874" s="2">
        <f t="shared" si="157"/>
        <v>19.5449060930135</v>
      </c>
      <c r="H874" s="2">
        <f t="shared" si="158"/>
        <v>0.568599977831147</v>
      </c>
      <c r="I874" s="5">
        <v>39</v>
      </c>
      <c r="J874" s="5">
        <v>38</v>
      </c>
      <c r="K874" s="5">
        <f t="shared" si="159"/>
        <v>3.68887945411394</v>
      </c>
      <c r="L874" s="5">
        <f t="shared" si="160"/>
        <v>3.66356164612965</v>
      </c>
      <c r="M874" s="4">
        <v>1312000000</v>
      </c>
      <c r="N874" s="4">
        <f t="shared" si="161"/>
        <v>20.9948185274683</v>
      </c>
      <c r="O874" s="4">
        <v>1007000000</v>
      </c>
      <c r="P874" s="4">
        <v>315900000</v>
      </c>
      <c r="Q874" s="1">
        <v>0.2321</v>
      </c>
      <c r="R874" s="1">
        <v>0.0663</v>
      </c>
      <c r="S874" s="1">
        <v>0.0595</v>
      </c>
      <c r="T874" s="1">
        <v>0.0775</v>
      </c>
      <c r="U874" s="1">
        <v>82</v>
      </c>
      <c r="V874" s="1">
        <f t="shared" si="162"/>
        <v>4.4188406077966</v>
      </c>
      <c r="W874" s="1">
        <v>17.98</v>
      </c>
      <c r="X874" s="1">
        <v>24889515</v>
      </c>
      <c r="Y874" s="1">
        <f t="shared" si="163"/>
        <v>17.0299571884167</v>
      </c>
      <c r="Z874" s="1">
        <v>4.6</v>
      </c>
      <c r="AA874" s="1">
        <v>36.51</v>
      </c>
      <c r="AB874" s="1">
        <v>64.15</v>
      </c>
      <c r="AC874" s="1">
        <v>0.059475</v>
      </c>
      <c r="AD874" s="4">
        <v>170600000</v>
      </c>
      <c r="AE874" s="4">
        <v>304600000</v>
      </c>
      <c r="AF874" s="4">
        <f t="shared" si="164"/>
        <v>0.130030487804878</v>
      </c>
      <c r="AG874" s="4">
        <f t="shared" si="165"/>
        <v>0.560078791858175</v>
      </c>
      <c r="AH874" s="3">
        <v>2.423654</v>
      </c>
      <c r="AI874" s="4">
        <v>452300000</v>
      </c>
      <c r="AJ874" s="4">
        <v>373000000</v>
      </c>
      <c r="AK874" s="4">
        <f t="shared" si="166"/>
        <v>0.689081840014779</v>
      </c>
      <c r="AL874" s="4">
        <f t="shared" si="167"/>
        <v>0.835581008682801</v>
      </c>
      <c r="AM874" s="1">
        <v>40</v>
      </c>
      <c r="AN874" s="1">
        <v>0.8794</v>
      </c>
    </row>
    <row r="875" spans="1:40">
      <c r="A875" s="1">
        <v>300670</v>
      </c>
      <c r="B875" s="1">
        <v>2021</v>
      </c>
      <c r="C875" s="4">
        <v>260400000</v>
      </c>
      <c r="D875" s="1">
        <v>50626321</v>
      </c>
      <c r="E875" s="4">
        <v>513000000</v>
      </c>
      <c r="F875" s="2">
        <f t="shared" si="156"/>
        <v>311026321</v>
      </c>
      <c r="G875" s="2">
        <f t="shared" si="157"/>
        <v>19.5553881000028</v>
      </c>
      <c r="H875" s="2">
        <f t="shared" si="158"/>
        <v>0.606289124756335</v>
      </c>
      <c r="I875" s="5">
        <v>53</v>
      </c>
      <c r="J875" s="5">
        <v>43</v>
      </c>
      <c r="K875" s="5">
        <f t="shared" si="159"/>
        <v>3.98898404656427</v>
      </c>
      <c r="L875" s="5">
        <f t="shared" si="160"/>
        <v>3.78418963391826</v>
      </c>
      <c r="M875" s="4">
        <v>1269000000</v>
      </c>
      <c r="N875" s="4">
        <f t="shared" si="161"/>
        <v>20.9614950256787</v>
      </c>
      <c r="O875" s="4">
        <v>1054000000</v>
      </c>
      <c r="P875" s="4">
        <v>316900000</v>
      </c>
      <c r="Q875" s="1">
        <v>0.1692</v>
      </c>
      <c r="R875" s="1">
        <v>0.0472</v>
      </c>
      <c r="S875" s="1">
        <v>0.0447</v>
      </c>
      <c r="T875" s="1">
        <v>0.0538</v>
      </c>
      <c r="U875" s="1">
        <v>76</v>
      </c>
      <c r="V875" s="1">
        <f t="shared" si="162"/>
        <v>4.34380542185368</v>
      </c>
      <c r="W875" s="1">
        <v>17.84</v>
      </c>
      <c r="X875" s="1">
        <v>25411091</v>
      </c>
      <c r="Y875" s="1">
        <f t="shared" si="163"/>
        <v>17.0506962902267</v>
      </c>
      <c r="Z875" s="1">
        <v>4.95</v>
      </c>
      <c r="AA875" s="1">
        <v>36.39</v>
      </c>
      <c r="AB875" s="1">
        <v>54.5</v>
      </c>
      <c r="AC875" s="1">
        <v>0.044657</v>
      </c>
      <c r="AD875" s="1">
        <v>99395681</v>
      </c>
      <c r="AE875" s="4">
        <v>214700000</v>
      </c>
      <c r="AF875" s="4">
        <f t="shared" si="164"/>
        <v>0.0783259897557132</v>
      </c>
      <c r="AG875" s="4">
        <f t="shared" si="165"/>
        <v>0.462951471821146</v>
      </c>
      <c r="AH875" s="3">
        <v>2.473521</v>
      </c>
      <c r="AI875" s="4">
        <v>454100000</v>
      </c>
      <c r="AJ875" s="4">
        <v>358400000</v>
      </c>
      <c r="AK875" s="4">
        <f t="shared" si="166"/>
        <v>0.698635477582846</v>
      </c>
      <c r="AL875" s="4">
        <f t="shared" si="167"/>
        <v>0.885185185185185</v>
      </c>
      <c r="AM875" s="1">
        <v>40</v>
      </c>
      <c r="AN875" s="1">
        <v>0.8304</v>
      </c>
    </row>
    <row r="876" spans="1:40">
      <c r="A876" s="1">
        <v>300670</v>
      </c>
      <c r="B876" s="1">
        <v>2022</v>
      </c>
      <c r="C876" s="4">
        <v>1046000000</v>
      </c>
      <c r="D876" s="1">
        <v>45183139</v>
      </c>
      <c r="E876" s="4">
        <v>267300000</v>
      </c>
      <c r="F876" s="2">
        <f t="shared" si="156"/>
        <v>1091183139</v>
      </c>
      <c r="G876" s="2">
        <f t="shared" si="157"/>
        <v>20.8105283931379</v>
      </c>
      <c r="H876" s="2">
        <f t="shared" si="158"/>
        <v>4.08224144781145</v>
      </c>
      <c r="I876" s="5">
        <v>55</v>
      </c>
      <c r="J876" s="5">
        <v>43</v>
      </c>
      <c r="K876" s="5">
        <f t="shared" si="159"/>
        <v>4.02535169073515</v>
      </c>
      <c r="L876" s="5">
        <f t="shared" si="160"/>
        <v>3.78418963391826</v>
      </c>
      <c r="M876" s="4">
        <v>2109000000</v>
      </c>
      <c r="N876" s="4">
        <f t="shared" si="161"/>
        <v>21.469479738443</v>
      </c>
      <c r="O876" s="4">
        <v>877700000</v>
      </c>
      <c r="P876" s="4">
        <v>316900000</v>
      </c>
      <c r="Q876" s="1">
        <v>0.5838</v>
      </c>
      <c r="R876" s="1">
        <v>-0.0614</v>
      </c>
      <c r="S876" s="1">
        <v>-0.083</v>
      </c>
      <c r="T876" s="1">
        <v>-0.1994</v>
      </c>
      <c r="U876" s="1">
        <v>81</v>
      </c>
      <c r="V876" s="1">
        <f t="shared" si="162"/>
        <v>4.40671924726425</v>
      </c>
      <c r="W876" s="1">
        <v>20.3</v>
      </c>
      <c r="X876" s="1">
        <v>23500315</v>
      </c>
      <c r="Y876" s="1">
        <f t="shared" si="163"/>
        <v>16.9725243832799</v>
      </c>
      <c r="Z876" s="1">
        <v>8.79</v>
      </c>
      <c r="AA876" s="1">
        <v>36.39</v>
      </c>
      <c r="AB876" s="1">
        <v>56.55</v>
      </c>
      <c r="AC876" s="1">
        <v>-0.082991</v>
      </c>
      <c r="AD876" s="1">
        <v>-9645408.4</v>
      </c>
      <c r="AE876" s="4">
        <v>1231000000</v>
      </c>
      <c r="AF876" s="4">
        <f t="shared" si="164"/>
        <v>-0.00457345111427217</v>
      </c>
      <c r="AG876" s="4">
        <f t="shared" si="165"/>
        <v>-0.00783542518277823</v>
      </c>
      <c r="AH876" s="3">
        <v>7.890295</v>
      </c>
      <c r="AI876" s="4">
        <v>406300000</v>
      </c>
      <c r="AJ876" s="4">
        <v>188700000</v>
      </c>
      <c r="AK876" s="4">
        <f t="shared" si="166"/>
        <v>0.705948372615039</v>
      </c>
      <c r="AL876" s="4">
        <f t="shared" si="167"/>
        <v>1.52001496445941</v>
      </c>
      <c r="AM876" s="1">
        <v>40</v>
      </c>
      <c r="AN876" s="1">
        <v>1.4927</v>
      </c>
    </row>
    <row r="877" spans="1:40">
      <c r="A877" s="1">
        <v>300670</v>
      </c>
      <c r="B877" s="1">
        <v>2023</v>
      </c>
      <c r="C877" s="4">
        <v>1251000000</v>
      </c>
      <c r="D877" s="1">
        <v>42359319</v>
      </c>
      <c r="E877" s="4">
        <v>442800000</v>
      </c>
      <c r="F877" s="2">
        <f t="shared" si="156"/>
        <v>1293359319</v>
      </c>
      <c r="G877" s="2">
        <f t="shared" si="157"/>
        <v>20.9805087937219</v>
      </c>
      <c r="H877" s="2">
        <f t="shared" si="158"/>
        <v>2.92086567073171</v>
      </c>
      <c r="I877" s="5">
        <v>55</v>
      </c>
      <c r="J877" s="5">
        <v>43</v>
      </c>
      <c r="K877" s="5">
        <f t="shared" si="159"/>
        <v>4.02535169073515</v>
      </c>
      <c r="L877" s="5">
        <f t="shared" si="160"/>
        <v>3.78418963391826</v>
      </c>
      <c r="M877" s="4">
        <v>2150000000</v>
      </c>
      <c r="N877" s="4">
        <f t="shared" si="161"/>
        <v>21.488733679086</v>
      </c>
      <c r="O877" s="4">
        <v>730700000</v>
      </c>
      <c r="P877" s="4">
        <v>316900000</v>
      </c>
      <c r="Q877" s="1">
        <v>0.6602</v>
      </c>
      <c r="R877" s="1">
        <v>-0.0501</v>
      </c>
      <c r="S877" s="1">
        <v>-0.0684</v>
      </c>
      <c r="T877" s="1">
        <v>-0.2011</v>
      </c>
      <c r="U877" s="1">
        <v>100</v>
      </c>
      <c r="V877" s="1">
        <f t="shared" si="162"/>
        <v>4.61512051684126</v>
      </c>
      <c r="W877" s="1">
        <v>23.2</v>
      </c>
      <c r="X877" s="1">
        <v>31229276</v>
      </c>
      <c r="Y877" s="1">
        <f t="shared" si="163"/>
        <v>17.2568665461535</v>
      </c>
      <c r="Z877" s="1">
        <v>7.05</v>
      </c>
      <c r="AA877" s="1">
        <v>36.39</v>
      </c>
      <c r="AB877" s="1">
        <v>53.14</v>
      </c>
      <c r="AC877" s="1">
        <v>-0.068356</v>
      </c>
      <c r="AD877" s="1">
        <v>53989311</v>
      </c>
      <c r="AE877" s="4">
        <v>1420000000</v>
      </c>
      <c r="AF877" s="4">
        <f t="shared" si="164"/>
        <v>0.0251113074418605</v>
      </c>
      <c r="AG877" s="4">
        <f t="shared" si="165"/>
        <v>0.0380206415492958</v>
      </c>
      <c r="AH877" s="3">
        <v>4.856001</v>
      </c>
      <c r="AI877" s="4">
        <v>571000000</v>
      </c>
      <c r="AJ877" s="4">
        <v>366300000</v>
      </c>
      <c r="AK877" s="4">
        <f t="shared" si="166"/>
        <v>0.827235772357724</v>
      </c>
      <c r="AL877" s="4">
        <f t="shared" si="167"/>
        <v>1.28952122854562</v>
      </c>
      <c r="AM877" s="1">
        <v>40</v>
      </c>
      <c r="AN877" s="1">
        <v>0.9733</v>
      </c>
    </row>
    <row r="878" spans="1:40">
      <c r="A878" s="1">
        <v>300690</v>
      </c>
      <c r="B878" s="1">
        <v>2018</v>
      </c>
      <c r="C878" s="4">
        <v>171800000</v>
      </c>
      <c r="D878" s="1">
        <v>28900253</v>
      </c>
      <c r="E878" s="4">
        <v>536200000</v>
      </c>
      <c r="F878" s="2">
        <f t="shared" si="156"/>
        <v>200700253</v>
      </c>
      <c r="G878" s="2">
        <f t="shared" si="157"/>
        <v>19.1173230743537</v>
      </c>
      <c r="H878" s="2">
        <f t="shared" si="158"/>
        <v>0.374301105930623</v>
      </c>
      <c r="I878" s="5">
        <v>91</v>
      </c>
      <c r="J878" s="5">
        <v>91</v>
      </c>
      <c r="K878" s="5">
        <f t="shared" si="159"/>
        <v>4.52178857704904</v>
      </c>
      <c r="L878" s="5">
        <f t="shared" si="160"/>
        <v>4.52178857704904</v>
      </c>
      <c r="M878" s="4">
        <v>1070000000</v>
      </c>
      <c r="N878" s="4">
        <f t="shared" si="161"/>
        <v>20.7909244854202</v>
      </c>
      <c r="O878" s="4">
        <v>912400000</v>
      </c>
      <c r="P878" s="4">
        <v>110900000</v>
      </c>
      <c r="Q878" s="1">
        <v>0.1474</v>
      </c>
      <c r="R878" s="1">
        <v>0.0926</v>
      </c>
      <c r="S878" s="1">
        <v>0.0808</v>
      </c>
      <c r="T878" s="1">
        <v>0.0948</v>
      </c>
      <c r="U878" s="1">
        <v>154</v>
      </c>
      <c r="V878" s="1">
        <f t="shared" si="162"/>
        <v>5.04342511691925</v>
      </c>
      <c r="W878" s="1">
        <v>11.99</v>
      </c>
      <c r="X878" s="1">
        <v>16172836</v>
      </c>
      <c r="Y878" s="1">
        <f t="shared" si="163"/>
        <v>16.5988436026931</v>
      </c>
      <c r="Z878" s="1">
        <v>3.02</v>
      </c>
      <c r="AA878" s="1">
        <v>38.09</v>
      </c>
      <c r="AB878" s="1">
        <v>64.46</v>
      </c>
      <c r="AC878" s="1">
        <v>0.080841</v>
      </c>
      <c r="AD878" s="1">
        <v>89288851</v>
      </c>
      <c r="AE878" s="4">
        <v>157700000</v>
      </c>
      <c r="AF878" s="4">
        <f t="shared" si="164"/>
        <v>0.0834475242990654</v>
      </c>
      <c r="AG878" s="4">
        <f t="shared" si="165"/>
        <v>0.566194362714014</v>
      </c>
      <c r="AH878" s="3">
        <v>1.995772</v>
      </c>
      <c r="AI878" s="4">
        <v>449800000</v>
      </c>
      <c r="AJ878" s="4">
        <v>337900000</v>
      </c>
      <c r="AK878" s="4">
        <f t="shared" si="166"/>
        <v>0.630175307721</v>
      </c>
      <c r="AL878" s="4">
        <f t="shared" si="167"/>
        <v>0.838866094740768</v>
      </c>
      <c r="AM878" s="1">
        <v>33.33</v>
      </c>
      <c r="AN878" s="1">
        <v>2.419</v>
      </c>
    </row>
    <row r="879" spans="1:40">
      <c r="A879" s="1">
        <v>300690</v>
      </c>
      <c r="B879" s="1">
        <v>2019</v>
      </c>
      <c r="C879" s="4">
        <v>179600000</v>
      </c>
      <c r="D879" s="1">
        <v>44819639</v>
      </c>
      <c r="E879" s="4">
        <v>827500000</v>
      </c>
      <c r="F879" s="2">
        <f t="shared" si="156"/>
        <v>224419639</v>
      </c>
      <c r="G879" s="2">
        <f t="shared" si="157"/>
        <v>19.2290282456087</v>
      </c>
      <c r="H879" s="2">
        <f t="shared" si="158"/>
        <v>0.271201980664653</v>
      </c>
      <c r="I879" s="5">
        <v>112</v>
      </c>
      <c r="J879" s="5">
        <v>112</v>
      </c>
      <c r="K879" s="5">
        <f t="shared" si="159"/>
        <v>4.72738781871234</v>
      </c>
      <c r="L879" s="5">
        <f t="shared" si="160"/>
        <v>4.72738781871234</v>
      </c>
      <c r="M879" s="4">
        <v>1289000000</v>
      </c>
      <c r="N879" s="4">
        <f t="shared" si="161"/>
        <v>20.9771325609035</v>
      </c>
      <c r="O879" s="4">
        <v>1028000000</v>
      </c>
      <c r="P879" s="4">
        <v>110900000</v>
      </c>
      <c r="Q879" s="1">
        <v>0.2029</v>
      </c>
      <c r="R879" s="1">
        <v>0.1318</v>
      </c>
      <c r="S879" s="1">
        <v>0.1175</v>
      </c>
      <c r="T879" s="1">
        <v>0.1475</v>
      </c>
      <c r="U879" s="1">
        <v>167</v>
      </c>
      <c r="V879" s="1">
        <f t="shared" si="162"/>
        <v>5.12396397940326</v>
      </c>
      <c r="W879" s="1">
        <v>10.2</v>
      </c>
      <c r="X879" s="1">
        <v>30761421</v>
      </c>
      <c r="Y879" s="1">
        <f t="shared" si="163"/>
        <v>17.2417718978936</v>
      </c>
      <c r="Z879" s="1">
        <v>3.72</v>
      </c>
      <c r="AA879" s="1">
        <v>38.09</v>
      </c>
      <c r="AB879" s="1">
        <v>57.91</v>
      </c>
      <c r="AC879" s="1">
        <v>0.117537</v>
      </c>
      <c r="AD879" s="1">
        <v>57967754</v>
      </c>
      <c r="AE879" s="4">
        <v>261600000</v>
      </c>
      <c r="AF879" s="4">
        <f t="shared" si="164"/>
        <v>0.0449711047323507</v>
      </c>
      <c r="AG879" s="4">
        <f t="shared" si="165"/>
        <v>0.221589273700306</v>
      </c>
      <c r="AH879" s="3">
        <v>1.558001</v>
      </c>
      <c r="AI879" s="4">
        <v>655500000</v>
      </c>
      <c r="AJ879" s="4">
        <v>486000000</v>
      </c>
      <c r="AK879" s="4">
        <f t="shared" si="166"/>
        <v>0.587311178247734</v>
      </c>
      <c r="AL879" s="4">
        <f t="shared" si="167"/>
        <v>0.79214501510574</v>
      </c>
      <c r="AM879" s="1">
        <v>33.33</v>
      </c>
      <c r="AN879" s="1">
        <v>1.9782</v>
      </c>
    </row>
    <row r="880" spans="1:40">
      <c r="A880" s="1">
        <v>300690</v>
      </c>
      <c r="B880" s="1">
        <v>2020</v>
      </c>
      <c r="C880" s="4">
        <v>274700000</v>
      </c>
      <c r="D880" s="1">
        <v>69456889</v>
      </c>
      <c r="E880" s="4">
        <v>1392000000</v>
      </c>
      <c r="F880" s="2">
        <f t="shared" si="156"/>
        <v>344156889</v>
      </c>
      <c r="G880" s="2">
        <f t="shared" si="157"/>
        <v>19.6566081840426</v>
      </c>
      <c r="H880" s="2">
        <f t="shared" si="158"/>
        <v>0.247239144396552</v>
      </c>
      <c r="I880" s="5">
        <v>118</v>
      </c>
      <c r="J880" s="5">
        <v>117</v>
      </c>
      <c r="K880" s="5">
        <f t="shared" si="159"/>
        <v>4.77912349311153</v>
      </c>
      <c r="L880" s="5">
        <f t="shared" si="160"/>
        <v>4.77068462446567</v>
      </c>
      <c r="M880" s="4">
        <v>1676000000</v>
      </c>
      <c r="N880" s="4">
        <f t="shared" si="161"/>
        <v>21.2396758390063</v>
      </c>
      <c r="O880" s="4">
        <v>1283000000</v>
      </c>
      <c r="P880" s="4">
        <v>110900000</v>
      </c>
      <c r="Q880" s="1">
        <v>0.2345</v>
      </c>
      <c r="R880" s="1">
        <v>0.2315</v>
      </c>
      <c r="S880" s="1">
        <v>0.1917</v>
      </c>
      <c r="T880" s="1">
        <v>0.2504</v>
      </c>
      <c r="U880" s="1">
        <v>224</v>
      </c>
      <c r="V880" s="1">
        <f t="shared" si="162"/>
        <v>5.41610040220442</v>
      </c>
      <c r="W880" s="1">
        <v>10.56</v>
      </c>
      <c r="X880" s="1">
        <v>57981611</v>
      </c>
      <c r="Y880" s="1">
        <f t="shared" si="163"/>
        <v>17.875636466515</v>
      </c>
      <c r="Z880" s="1">
        <v>4.17</v>
      </c>
      <c r="AA880" s="1">
        <v>38.09</v>
      </c>
      <c r="AB880" s="1">
        <v>51.3</v>
      </c>
      <c r="AC880" s="1">
        <v>0.191715</v>
      </c>
      <c r="AD880" s="4">
        <v>298500000</v>
      </c>
      <c r="AE880" s="4">
        <v>393000000</v>
      </c>
      <c r="AF880" s="4">
        <f t="shared" si="164"/>
        <v>0.178102625298329</v>
      </c>
      <c r="AG880" s="4">
        <f t="shared" si="165"/>
        <v>0.759541984732824</v>
      </c>
      <c r="AH880" s="3">
        <v>1.204145</v>
      </c>
      <c r="AI880" s="4">
        <v>1023000000</v>
      </c>
      <c r="AJ880" s="4">
        <v>834200000</v>
      </c>
      <c r="AK880" s="4">
        <f t="shared" si="166"/>
        <v>0.599281609195402</v>
      </c>
      <c r="AL880" s="4">
        <f t="shared" si="167"/>
        <v>0.734913793103448</v>
      </c>
      <c r="AM880" s="1">
        <v>33.33</v>
      </c>
      <c r="AN880" s="1">
        <v>1.4792</v>
      </c>
    </row>
    <row r="881" spans="1:40">
      <c r="A881" s="1">
        <v>300690</v>
      </c>
      <c r="B881" s="1">
        <v>2021</v>
      </c>
      <c r="C881" s="4">
        <v>305200000</v>
      </c>
      <c r="D881" s="1">
        <v>65723101</v>
      </c>
      <c r="E881" s="4">
        <v>1002000000</v>
      </c>
      <c r="F881" s="2">
        <f t="shared" si="156"/>
        <v>370923101</v>
      </c>
      <c r="G881" s="2">
        <f t="shared" si="157"/>
        <v>19.7315053241547</v>
      </c>
      <c r="H881" s="2">
        <f t="shared" si="158"/>
        <v>0.370182735528942</v>
      </c>
      <c r="I881" s="5">
        <v>128</v>
      </c>
      <c r="J881" s="5">
        <v>115</v>
      </c>
      <c r="K881" s="5">
        <f t="shared" si="159"/>
        <v>4.85981240436167</v>
      </c>
      <c r="L881" s="5">
        <f t="shared" si="160"/>
        <v>4.75359019110637</v>
      </c>
      <c r="M881" s="4">
        <v>1617000000</v>
      </c>
      <c r="N881" s="4">
        <f t="shared" si="161"/>
        <v>21.2038384175414</v>
      </c>
      <c r="O881" s="4">
        <v>1327000000</v>
      </c>
      <c r="P881" s="4">
        <v>166300000</v>
      </c>
      <c r="Q881" s="1">
        <v>0.1792</v>
      </c>
      <c r="R881" s="1">
        <v>0.1098</v>
      </c>
      <c r="S881" s="1">
        <v>0.0923</v>
      </c>
      <c r="T881" s="1">
        <v>0.1125</v>
      </c>
      <c r="U881" s="1">
        <v>185</v>
      </c>
      <c r="V881" s="1">
        <f t="shared" si="162"/>
        <v>5.2257466737132</v>
      </c>
      <c r="W881" s="1">
        <v>10.96</v>
      </c>
      <c r="X881" s="1">
        <v>33195181</v>
      </c>
      <c r="Y881" s="1">
        <f t="shared" si="163"/>
        <v>17.3179152727489</v>
      </c>
      <c r="Z881" s="1">
        <v>3.31</v>
      </c>
      <c r="AA881" s="1">
        <v>38.11</v>
      </c>
      <c r="AB881" s="1">
        <v>50.36</v>
      </c>
      <c r="AC881" s="1">
        <v>0.092338</v>
      </c>
      <c r="AD881" s="1">
        <v>76505414</v>
      </c>
      <c r="AE881" s="4">
        <v>289800000</v>
      </c>
      <c r="AF881" s="4">
        <f t="shared" si="164"/>
        <v>0.0473131811997526</v>
      </c>
      <c r="AG881" s="4">
        <f t="shared" si="165"/>
        <v>0.263993837129054</v>
      </c>
      <c r="AH881" s="3">
        <v>1.614661</v>
      </c>
      <c r="AI881" s="4">
        <v>830300000</v>
      </c>
      <c r="AJ881" s="4">
        <v>708500000</v>
      </c>
      <c r="AK881" s="4">
        <f t="shared" si="166"/>
        <v>0.707085828343313</v>
      </c>
      <c r="AL881" s="4">
        <f t="shared" si="167"/>
        <v>0.828642714570858</v>
      </c>
      <c r="AM881" s="1">
        <v>33.33</v>
      </c>
      <c r="AN881" s="1">
        <v>1.7681</v>
      </c>
    </row>
    <row r="882" spans="1:40">
      <c r="A882" s="1">
        <v>300690</v>
      </c>
      <c r="B882" s="1">
        <v>2022</v>
      </c>
      <c r="C882" s="4">
        <v>347600000</v>
      </c>
      <c r="D882" s="1">
        <v>61964670</v>
      </c>
      <c r="E882" s="4">
        <v>1031000000</v>
      </c>
      <c r="F882" s="2">
        <f t="shared" si="156"/>
        <v>409564670</v>
      </c>
      <c r="G882" s="2">
        <f t="shared" si="157"/>
        <v>19.8306053730866</v>
      </c>
      <c r="H882" s="2">
        <f t="shared" si="158"/>
        <v>0.397249922405432</v>
      </c>
      <c r="I882" s="5">
        <v>134</v>
      </c>
      <c r="J882" s="5">
        <v>115</v>
      </c>
      <c r="K882" s="5">
        <f t="shared" si="159"/>
        <v>4.90527477843843</v>
      </c>
      <c r="L882" s="5">
        <f t="shared" si="160"/>
        <v>4.75359019110637</v>
      </c>
      <c r="M882" s="4">
        <v>1740000000</v>
      </c>
      <c r="N882" s="4">
        <f t="shared" si="161"/>
        <v>21.2771509501728</v>
      </c>
      <c r="O882" s="4">
        <v>1360000000</v>
      </c>
      <c r="P882" s="4">
        <v>165300000</v>
      </c>
      <c r="Q882" s="1">
        <v>0.2182</v>
      </c>
      <c r="R882" s="1">
        <v>0.0429</v>
      </c>
      <c r="S882" s="1">
        <v>0.0464</v>
      </c>
      <c r="T882" s="1">
        <v>0.0593</v>
      </c>
      <c r="U882" s="1">
        <v>192</v>
      </c>
      <c r="V882" s="1">
        <f t="shared" si="162"/>
        <v>5.26269018890489</v>
      </c>
      <c r="W882" s="1">
        <v>10.74</v>
      </c>
      <c r="X882" s="1">
        <v>36874440</v>
      </c>
      <c r="Y882" s="1">
        <f t="shared" si="163"/>
        <v>17.4230291860683</v>
      </c>
      <c r="Z882" s="1">
        <v>3.58</v>
      </c>
      <c r="AA882" s="1">
        <v>38.33</v>
      </c>
      <c r="AB882" s="1">
        <v>50.58</v>
      </c>
      <c r="AC882" s="1">
        <v>0.046358</v>
      </c>
      <c r="AD882" s="1">
        <v>33418711</v>
      </c>
      <c r="AE882" s="4">
        <v>379600000</v>
      </c>
      <c r="AF882" s="4">
        <f t="shared" si="164"/>
        <v>0.0192061557471264</v>
      </c>
      <c r="AG882" s="4">
        <f t="shared" si="165"/>
        <v>0.0880366464699684</v>
      </c>
      <c r="AH882" s="3">
        <v>1.686701</v>
      </c>
      <c r="AI882" s="4">
        <v>917000000</v>
      </c>
      <c r="AJ882" s="4">
        <v>814200000</v>
      </c>
      <c r="AK882" s="4">
        <f t="shared" si="166"/>
        <v>0.789718719689622</v>
      </c>
      <c r="AL882" s="4">
        <f t="shared" si="167"/>
        <v>0.889427740058196</v>
      </c>
      <c r="AM882" s="1">
        <v>33.33</v>
      </c>
      <c r="AN882" s="1">
        <v>1.7327</v>
      </c>
    </row>
    <row r="883" spans="1:40">
      <c r="A883" s="1">
        <v>300690</v>
      </c>
      <c r="B883" s="1">
        <v>2023</v>
      </c>
      <c r="C883" s="4">
        <v>373100000</v>
      </c>
      <c r="D883" s="1">
        <v>69980001</v>
      </c>
      <c r="E883" s="4">
        <v>749200000</v>
      </c>
      <c r="F883" s="2">
        <f t="shared" si="156"/>
        <v>443080001</v>
      </c>
      <c r="G883" s="2">
        <f t="shared" si="157"/>
        <v>19.9092609008699</v>
      </c>
      <c r="H883" s="2">
        <f t="shared" si="158"/>
        <v>0.591404165776829</v>
      </c>
      <c r="I883" s="5">
        <v>134</v>
      </c>
      <c r="J883" s="5">
        <v>115</v>
      </c>
      <c r="K883" s="5">
        <f t="shared" si="159"/>
        <v>4.90527477843843</v>
      </c>
      <c r="L883" s="5">
        <f t="shared" si="160"/>
        <v>4.75359019110637</v>
      </c>
      <c r="M883" s="4">
        <v>1781000000</v>
      </c>
      <c r="N883" s="4">
        <f t="shared" si="161"/>
        <v>21.3004408412539</v>
      </c>
      <c r="O883" s="4">
        <v>1423000000</v>
      </c>
      <c r="P883" s="4">
        <v>165300000</v>
      </c>
      <c r="Q883" s="1">
        <v>0.2011</v>
      </c>
      <c r="R883" s="1">
        <v>0.0497</v>
      </c>
      <c r="S883" s="1">
        <v>0.0493</v>
      </c>
      <c r="T883" s="1">
        <v>0.0617</v>
      </c>
      <c r="U883" s="1">
        <v>195</v>
      </c>
      <c r="V883" s="1">
        <f t="shared" si="162"/>
        <v>5.27811465923052</v>
      </c>
      <c r="W883" s="1">
        <v>11.49</v>
      </c>
      <c r="X883" s="1">
        <v>26254761</v>
      </c>
      <c r="Y883" s="1">
        <f t="shared" si="163"/>
        <v>17.0833579019847</v>
      </c>
      <c r="Z883" s="1">
        <v>3.5</v>
      </c>
      <c r="AA883" s="1">
        <v>38.33</v>
      </c>
      <c r="AB883" s="1">
        <v>50.13</v>
      </c>
      <c r="AC883" s="1">
        <v>0.049275</v>
      </c>
      <c r="AD883" s="4">
        <v>128800000</v>
      </c>
      <c r="AE883" s="4">
        <v>358200000</v>
      </c>
      <c r="AF883" s="4">
        <f t="shared" si="164"/>
        <v>0.0723189219539584</v>
      </c>
      <c r="AG883" s="4">
        <f t="shared" si="165"/>
        <v>0.359575656058068</v>
      </c>
      <c r="AH883" s="3">
        <v>2.377027</v>
      </c>
      <c r="AI883" s="4">
        <v>659500000</v>
      </c>
      <c r="AJ883" s="4">
        <v>550400000</v>
      </c>
      <c r="AK883" s="4">
        <f t="shared" si="166"/>
        <v>0.734650293646556</v>
      </c>
      <c r="AL883" s="4">
        <f t="shared" si="167"/>
        <v>0.880272290443139</v>
      </c>
      <c r="AM883" s="1">
        <v>33.33</v>
      </c>
      <c r="AN883" s="1">
        <v>2.265</v>
      </c>
    </row>
    <row r="884" spans="1:40">
      <c r="A884" s="1">
        <v>300693</v>
      </c>
      <c r="B884" s="1">
        <v>2018</v>
      </c>
      <c r="C884" s="1">
        <v>14557796</v>
      </c>
      <c r="D884" s="1">
        <v>30055089</v>
      </c>
      <c r="E884" s="4">
        <v>531300000</v>
      </c>
      <c r="F884" s="2">
        <f t="shared" si="156"/>
        <v>44612885</v>
      </c>
      <c r="G884" s="2">
        <f t="shared" si="157"/>
        <v>17.6135332766116</v>
      </c>
      <c r="H884" s="2">
        <f t="shared" si="158"/>
        <v>0.083969292301901</v>
      </c>
      <c r="I884" s="5">
        <v>116</v>
      </c>
      <c r="J884" s="5">
        <v>116</v>
      </c>
      <c r="K884" s="5">
        <f t="shared" si="159"/>
        <v>4.76217393479776</v>
      </c>
      <c r="L884" s="5">
        <f t="shared" si="160"/>
        <v>4.76217393479776</v>
      </c>
      <c r="M884" s="4">
        <v>887800000</v>
      </c>
      <c r="N884" s="4">
        <f t="shared" si="161"/>
        <v>20.6042570503642</v>
      </c>
      <c r="O884" s="4">
        <v>609800000</v>
      </c>
      <c r="P884" s="4">
        <v>136900000</v>
      </c>
      <c r="Q884" s="1">
        <v>0.3131</v>
      </c>
      <c r="R884" s="1">
        <v>0.063</v>
      </c>
      <c r="S884" s="1">
        <v>0.0546</v>
      </c>
      <c r="T884" s="1">
        <v>0.0795</v>
      </c>
      <c r="U884" s="1">
        <v>205</v>
      </c>
      <c r="V884" s="1">
        <f t="shared" si="162"/>
        <v>5.32787616878958</v>
      </c>
      <c r="W884" s="1">
        <v>30.01</v>
      </c>
      <c r="X884" s="1">
        <v>48303940</v>
      </c>
      <c r="Y884" s="1">
        <f t="shared" si="163"/>
        <v>17.6930236887948</v>
      </c>
      <c r="Z884" s="1">
        <v>9.09</v>
      </c>
      <c r="AA884" s="1">
        <v>19.03</v>
      </c>
      <c r="AB884" s="1">
        <v>64.44</v>
      </c>
      <c r="AC884" s="1">
        <v>0.054611</v>
      </c>
      <c r="AD884" s="1">
        <v>37461744</v>
      </c>
      <c r="AE884" s="4">
        <v>278000000</v>
      </c>
      <c r="AF884" s="4">
        <f t="shared" si="164"/>
        <v>0.042196152286551</v>
      </c>
      <c r="AG884" s="4">
        <f t="shared" si="165"/>
        <v>0.134754474820144</v>
      </c>
      <c r="AH884" s="3">
        <v>1.671064</v>
      </c>
      <c r="AI884" s="4">
        <v>496800000</v>
      </c>
      <c r="AJ884" s="4">
        <v>286900000</v>
      </c>
      <c r="AK884" s="4">
        <f t="shared" si="166"/>
        <v>0.53999623564841</v>
      </c>
      <c r="AL884" s="4">
        <f t="shared" si="167"/>
        <v>0.935064935064935</v>
      </c>
      <c r="AM884" s="1">
        <v>37.5</v>
      </c>
      <c r="AN884" s="1">
        <v>1.2856</v>
      </c>
    </row>
    <row r="885" spans="1:40">
      <c r="A885" s="1">
        <v>300693</v>
      </c>
      <c r="B885" s="1">
        <v>2019</v>
      </c>
      <c r="C885" s="1">
        <v>15694129</v>
      </c>
      <c r="D885" s="1">
        <v>91746674</v>
      </c>
      <c r="E885" s="4">
        <v>635800000</v>
      </c>
      <c r="F885" s="2">
        <f t="shared" si="156"/>
        <v>107440803</v>
      </c>
      <c r="G885" s="2">
        <f t="shared" si="157"/>
        <v>18.4924505840903</v>
      </c>
      <c r="H885" s="2">
        <f t="shared" si="158"/>
        <v>0.16898522019503</v>
      </c>
      <c r="I885" s="5">
        <v>130</v>
      </c>
      <c r="J885" s="5">
        <v>130</v>
      </c>
      <c r="K885" s="5">
        <f t="shared" si="159"/>
        <v>4.87519732320115</v>
      </c>
      <c r="L885" s="5">
        <f t="shared" si="160"/>
        <v>4.87519732320115</v>
      </c>
      <c r="M885" s="4">
        <v>1076000000</v>
      </c>
      <c r="N885" s="4">
        <f t="shared" si="161"/>
        <v>20.796516298686</v>
      </c>
      <c r="O885" s="4">
        <v>662200000</v>
      </c>
      <c r="P885" s="4">
        <v>136900000</v>
      </c>
      <c r="Q885" s="1">
        <v>0.3848</v>
      </c>
      <c r="R885" s="1">
        <v>0.0683</v>
      </c>
      <c r="S885" s="1">
        <v>0.0576</v>
      </c>
      <c r="T885" s="1">
        <v>0.0937</v>
      </c>
      <c r="U885" s="1">
        <v>222</v>
      </c>
      <c r="V885" s="1">
        <f t="shared" si="162"/>
        <v>5.40717177146012</v>
      </c>
      <c r="W885" s="1">
        <v>30.66</v>
      </c>
      <c r="X885" s="1">
        <v>63735492</v>
      </c>
      <c r="Y885" s="1">
        <f t="shared" si="163"/>
        <v>17.9702521396328</v>
      </c>
      <c r="Z885" s="1">
        <v>10.02</v>
      </c>
      <c r="AA885" s="1">
        <v>19.03</v>
      </c>
      <c r="AB885" s="1">
        <v>58.36</v>
      </c>
      <c r="AC885" s="1">
        <v>0.057648</v>
      </c>
      <c r="AD885" s="4">
        <v>111900000</v>
      </c>
      <c r="AE885" s="4">
        <v>414200000</v>
      </c>
      <c r="AF885" s="4">
        <f t="shared" si="164"/>
        <v>0.103996282527881</v>
      </c>
      <c r="AG885" s="4">
        <f t="shared" si="165"/>
        <v>0.270159343312409</v>
      </c>
      <c r="AH885" s="3">
        <v>1.692835</v>
      </c>
      <c r="AI885" s="4">
        <v>561100000</v>
      </c>
      <c r="AJ885" s="4">
        <v>331300000</v>
      </c>
      <c r="AK885" s="4">
        <f t="shared" si="166"/>
        <v>0.521075810003146</v>
      </c>
      <c r="AL885" s="4">
        <f t="shared" si="167"/>
        <v>0.882510223340673</v>
      </c>
      <c r="AM885" s="1">
        <v>37.5</v>
      </c>
      <c r="AN885" s="1">
        <v>1.1386</v>
      </c>
    </row>
    <row r="886" spans="1:40">
      <c r="A886" s="1">
        <v>300693</v>
      </c>
      <c r="B886" s="1">
        <v>2020</v>
      </c>
      <c r="C886" s="1">
        <v>21516591</v>
      </c>
      <c r="D886" s="1">
        <v>88164316</v>
      </c>
      <c r="E886" s="4">
        <v>771400000</v>
      </c>
      <c r="F886" s="2">
        <f t="shared" si="156"/>
        <v>109680907</v>
      </c>
      <c r="G886" s="2">
        <f t="shared" si="157"/>
        <v>18.5130858626954</v>
      </c>
      <c r="H886" s="2">
        <f t="shared" si="158"/>
        <v>0.142184219600726</v>
      </c>
      <c r="I886" s="5">
        <v>136</v>
      </c>
      <c r="J886" s="5">
        <v>133</v>
      </c>
      <c r="K886" s="5">
        <f t="shared" si="159"/>
        <v>4.91998092582813</v>
      </c>
      <c r="L886" s="5">
        <f t="shared" si="160"/>
        <v>4.89783979995091</v>
      </c>
      <c r="M886" s="4">
        <v>1242000000</v>
      </c>
      <c r="N886" s="4">
        <f t="shared" si="161"/>
        <v>20.9399888204577</v>
      </c>
      <c r="O886" s="4">
        <v>754800000</v>
      </c>
      <c r="P886" s="4">
        <v>136900000</v>
      </c>
      <c r="Q886" s="1">
        <v>0.3923</v>
      </c>
      <c r="R886" s="1">
        <v>0.1034</v>
      </c>
      <c r="S886" s="1">
        <v>0.0854</v>
      </c>
      <c r="T886" s="1">
        <v>0.1406</v>
      </c>
      <c r="U886" s="1">
        <v>265</v>
      </c>
      <c r="V886" s="1">
        <f t="shared" si="162"/>
        <v>5.5834963087817</v>
      </c>
      <c r="W886" s="1">
        <v>31.73</v>
      </c>
      <c r="X886" s="1">
        <v>80385327</v>
      </c>
      <c r="Y886" s="1">
        <f t="shared" si="163"/>
        <v>18.202342217494</v>
      </c>
      <c r="Z886" s="1">
        <v>10.42</v>
      </c>
      <c r="AA886" s="1">
        <v>19.03</v>
      </c>
      <c r="AB886" s="1">
        <v>52.04</v>
      </c>
      <c r="AC886" s="1">
        <v>0.085431</v>
      </c>
      <c r="AD886" s="4">
        <v>112300000</v>
      </c>
      <c r="AE886" s="4">
        <v>487200000</v>
      </c>
      <c r="AF886" s="4">
        <f t="shared" si="164"/>
        <v>0.0904186795491143</v>
      </c>
      <c r="AG886" s="4">
        <f t="shared" si="165"/>
        <v>0.230500821018062</v>
      </c>
      <c r="AH886" s="3">
        <v>1.61008</v>
      </c>
      <c r="AI886" s="4">
        <v>648600000</v>
      </c>
      <c r="AJ886" s="4">
        <v>399700000</v>
      </c>
      <c r="AK886" s="4">
        <f t="shared" si="166"/>
        <v>0.518148820326679</v>
      </c>
      <c r="AL886" s="4">
        <f t="shared" si="167"/>
        <v>0.840808918848846</v>
      </c>
      <c r="AM886" s="1">
        <v>37.5</v>
      </c>
      <c r="AN886" s="1">
        <v>1.0825</v>
      </c>
    </row>
    <row r="887" spans="1:40">
      <c r="A887" s="1">
        <v>300693</v>
      </c>
      <c r="B887" s="1">
        <v>2021</v>
      </c>
      <c r="C887" s="4">
        <v>176200000</v>
      </c>
      <c r="D887" s="1">
        <v>86133476</v>
      </c>
      <c r="E887" s="4">
        <v>1021000000</v>
      </c>
      <c r="F887" s="2">
        <f t="shared" si="156"/>
        <v>262333476</v>
      </c>
      <c r="G887" s="2">
        <f t="shared" si="157"/>
        <v>19.3851270615508</v>
      </c>
      <c r="H887" s="2">
        <f t="shared" si="158"/>
        <v>0.256937782566112</v>
      </c>
      <c r="I887" s="5">
        <v>149</v>
      </c>
      <c r="J887" s="5">
        <v>136</v>
      </c>
      <c r="K887" s="5">
        <f t="shared" si="159"/>
        <v>5.01063529409626</v>
      </c>
      <c r="L887" s="5">
        <f t="shared" si="160"/>
        <v>4.91998092582813</v>
      </c>
      <c r="M887" s="4">
        <v>1508000000</v>
      </c>
      <c r="N887" s="4">
        <f t="shared" si="161"/>
        <v>21.1340501065322</v>
      </c>
      <c r="O887" s="4">
        <v>846300000</v>
      </c>
      <c r="P887" s="4">
        <v>205300000</v>
      </c>
      <c r="Q887" s="1">
        <v>0.4389</v>
      </c>
      <c r="R887" s="1">
        <v>0.0877</v>
      </c>
      <c r="S887" s="1">
        <v>0.0752</v>
      </c>
      <c r="T887" s="1">
        <v>0.134</v>
      </c>
      <c r="U887" s="1">
        <v>305</v>
      </c>
      <c r="V887" s="1">
        <f t="shared" si="162"/>
        <v>5.72358510195238</v>
      </c>
      <c r="W887" s="1">
        <v>24.38</v>
      </c>
      <c r="X887" s="4">
        <v>113500000</v>
      </c>
      <c r="Y887" s="1">
        <f t="shared" si="163"/>
        <v>18.5473133948857</v>
      </c>
      <c r="Z887" s="1">
        <v>11.11</v>
      </c>
      <c r="AA887" s="1">
        <v>18.9</v>
      </c>
      <c r="AB887" s="1">
        <v>47.58</v>
      </c>
      <c r="AC887" s="1">
        <v>0.075214</v>
      </c>
      <c r="AD887" s="4">
        <v>106400000</v>
      </c>
      <c r="AE887" s="4">
        <v>662000000</v>
      </c>
      <c r="AF887" s="4">
        <f t="shared" si="164"/>
        <v>0.0705570291777188</v>
      </c>
      <c r="AG887" s="4">
        <f t="shared" si="165"/>
        <v>0.160725075528701</v>
      </c>
      <c r="AH887" s="3">
        <v>1.476788</v>
      </c>
      <c r="AI887" s="4">
        <v>905600000</v>
      </c>
      <c r="AJ887" s="4">
        <v>577100000</v>
      </c>
      <c r="AK887" s="4">
        <f t="shared" si="166"/>
        <v>0.565230166503428</v>
      </c>
      <c r="AL887" s="4">
        <f t="shared" si="167"/>
        <v>0.886973555337904</v>
      </c>
      <c r="AM887" s="1">
        <v>37.5</v>
      </c>
      <c r="AN887" s="1">
        <v>1.2248</v>
      </c>
    </row>
    <row r="888" spans="1:40">
      <c r="A888" s="1">
        <v>300693</v>
      </c>
      <c r="B888" s="1">
        <v>2022</v>
      </c>
      <c r="C888" s="4">
        <v>180200000</v>
      </c>
      <c r="D888" s="1">
        <v>82109597</v>
      </c>
      <c r="E888" s="4">
        <v>1503000000</v>
      </c>
      <c r="F888" s="2">
        <f t="shared" si="156"/>
        <v>262309597</v>
      </c>
      <c r="G888" s="2">
        <f t="shared" si="157"/>
        <v>19.3850360320443</v>
      </c>
      <c r="H888" s="2">
        <f t="shared" si="158"/>
        <v>0.1745240166334</v>
      </c>
      <c r="I888" s="5">
        <v>150</v>
      </c>
      <c r="J888" s="5">
        <v>136</v>
      </c>
      <c r="K888" s="5">
        <f t="shared" si="159"/>
        <v>5.01727983681492</v>
      </c>
      <c r="L888" s="5">
        <f t="shared" si="160"/>
        <v>4.91998092582813</v>
      </c>
      <c r="M888" s="4">
        <v>2261000000</v>
      </c>
      <c r="N888" s="4">
        <f t="shared" si="161"/>
        <v>21.5390730302422</v>
      </c>
      <c r="O888" s="4">
        <v>1062000000</v>
      </c>
      <c r="P888" s="4">
        <v>205300000</v>
      </c>
      <c r="Q888" s="1">
        <v>0.5301</v>
      </c>
      <c r="R888" s="1">
        <v>0.1081</v>
      </c>
      <c r="S888" s="1">
        <v>0.0989</v>
      </c>
      <c r="T888" s="1">
        <v>0.2104</v>
      </c>
      <c r="U888" s="1">
        <v>389</v>
      </c>
      <c r="V888" s="1">
        <f t="shared" si="162"/>
        <v>5.96614673912369</v>
      </c>
      <c r="W888" s="1">
        <v>23.09</v>
      </c>
      <c r="X888" s="4">
        <v>148000000</v>
      </c>
      <c r="Y888" s="1">
        <f t="shared" si="163"/>
        <v>18.8127228317284</v>
      </c>
      <c r="Z888" s="1">
        <v>9.84</v>
      </c>
      <c r="AA888" s="1">
        <v>18.89</v>
      </c>
      <c r="AB888" s="1">
        <v>39.44</v>
      </c>
      <c r="AC888" s="1">
        <v>0.098882</v>
      </c>
      <c r="AD888" s="4">
        <v>202300000</v>
      </c>
      <c r="AE888" s="4">
        <v>1198000000</v>
      </c>
      <c r="AF888" s="4">
        <f t="shared" si="164"/>
        <v>0.0894736842105263</v>
      </c>
      <c r="AG888" s="4">
        <f t="shared" si="165"/>
        <v>0.168864774624374</v>
      </c>
      <c r="AH888" s="3">
        <v>1.504037</v>
      </c>
      <c r="AI888" s="4">
        <v>1267000000</v>
      </c>
      <c r="AJ888" s="4">
        <v>844000000</v>
      </c>
      <c r="AK888" s="4">
        <f t="shared" si="166"/>
        <v>0.561543579507651</v>
      </c>
      <c r="AL888" s="4">
        <f t="shared" si="167"/>
        <v>0.842980705256154</v>
      </c>
      <c r="AM888" s="1">
        <v>37.5</v>
      </c>
      <c r="AN888" s="1">
        <v>1.121</v>
      </c>
    </row>
    <row r="889" spans="1:40">
      <c r="A889" s="1">
        <v>300693</v>
      </c>
      <c r="B889" s="1">
        <v>2023</v>
      </c>
      <c r="C889" s="4">
        <v>402000000</v>
      </c>
      <c r="D889" s="1">
        <v>79723890</v>
      </c>
      <c r="E889" s="4">
        <v>2651000000</v>
      </c>
      <c r="F889" s="2">
        <f t="shared" si="156"/>
        <v>481723890</v>
      </c>
      <c r="G889" s="2">
        <f t="shared" si="157"/>
        <v>19.9928816655544</v>
      </c>
      <c r="H889" s="2">
        <f t="shared" si="158"/>
        <v>0.181714028668427</v>
      </c>
      <c r="I889" s="5">
        <v>150</v>
      </c>
      <c r="J889" s="5">
        <v>136</v>
      </c>
      <c r="K889" s="5">
        <f t="shared" si="159"/>
        <v>5.01727983681492</v>
      </c>
      <c r="L889" s="5">
        <f t="shared" si="160"/>
        <v>4.91998092582813</v>
      </c>
      <c r="M889" s="4">
        <v>3348000000</v>
      </c>
      <c r="N889" s="4">
        <f t="shared" si="161"/>
        <v>21.9316289895736</v>
      </c>
      <c r="O889" s="4">
        <v>1455000000</v>
      </c>
      <c r="P889" s="4">
        <v>309300000</v>
      </c>
      <c r="Q889" s="1">
        <v>0.5653</v>
      </c>
      <c r="R889" s="1">
        <v>0.1328</v>
      </c>
      <c r="S889" s="1">
        <v>0.1198</v>
      </c>
      <c r="T889" s="1">
        <v>0.2756</v>
      </c>
      <c r="U889" s="1">
        <v>645</v>
      </c>
      <c r="V889" s="1">
        <f t="shared" si="162"/>
        <v>6.4707995037826</v>
      </c>
      <c r="W889" s="1">
        <v>25.85</v>
      </c>
      <c r="X889" s="4">
        <v>231000000</v>
      </c>
      <c r="Y889" s="1">
        <f t="shared" si="163"/>
        <v>19.2579282684861</v>
      </c>
      <c r="Z889" s="1">
        <v>8.71</v>
      </c>
      <c r="AA889" s="1">
        <v>18.75</v>
      </c>
      <c r="AB889" s="1">
        <v>35.78</v>
      </c>
      <c r="AC889" s="1">
        <v>0.119804</v>
      </c>
      <c r="AD889" s="4">
        <v>438600000</v>
      </c>
      <c r="AE889" s="4">
        <v>1892000000</v>
      </c>
      <c r="AF889" s="4">
        <f t="shared" si="164"/>
        <v>0.131003584229391</v>
      </c>
      <c r="AG889" s="4">
        <f t="shared" si="165"/>
        <v>0.231818181818182</v>
      </c>
      <c r="AH889" s="3">
        <v>1.262824</v>
      </c>
      <c r="AI889" s="4">
        <v>2228000000</v>
      </c>
      <c r="AJ889" s="4">
        <v>1564000000</v>
      </c>
      <c r="AK889" s="4">
        <f t="shared" si="166"/>
        <v>0.589966050546963</v>
      </c>
      <c r="AL889" s="4">
        <f t="shared" si="167"/>
        <v>0.840437570728027</v>
      </c>
      <c r="AM889" s="1">
        <v>37.5</v>
      </c>
      <c r="AN889" s="1">
        <v>0.9412</v>
      </c>
    </row>
    <row r="890" spans="1:40">
      <c r="A890" s="1">
        <v>300713</v>
      </c>
      <c r="B890" s="1">
        <v>2018</v>
      </c>
      <c r="C890" s="1">
        <v>59699359</v>
      </c>
      <c r="D890" s="1">
        <v>27698752</v>
      </c>
      <c r="E890" s="4">
        <v>307200000</v>
      </c>
      <c r="F890" s="2">
        <f t="shared" si="156"/>
        <v>87398111</v>
      </c>
      <c r="G890" s="2">
        <f t="shared" si="157"/>
        <v>18.2859842271199</v>
      </c>
      <c r="H890" s="2">
        <f t="shared" si="158"/>
        <v>0.284499059244792</v>
      </c>
      <c r="I890" s="5">
        <v>3</v>
      </c>
      <c r="J890" s="5">
        <v>3</v>
      </c>
      <c r="K890" s="5">
        <f t="shared" si="159"/>
        <v>1.38629436111989</v>
      </c>
      <c r="L890" s="5">
        <f t="shared" si="160"/>
        <v>1.38629436111989</v>
      </c>
      <c r="M890" s="4">
        <v>984700000</v>
      </c>
      <c r="N890" s="4">
        <f t="shared" si="161"/>
        <v>20.707847584218</v>
      </c>
      <c r="O890" s="4">
        <v>754600000</v>
      </c>
      <c r="P890" s="1">
        <v>95625000</v>
      </c>
      <c r="Q890" s="1">
        <v>0.2336</v>
      </c>
      <c r="R890" s="1">
        <v>0.0062</v>
      </c>
      <c r="S890" s="1">
        <v>0.0157</v>
      </c>
      <c r="T890" s="1">
        <v>0.0205</v>
      </c>
      <c r="U890" s="1">
        <v>132</v>
      </c>
      <c r="V890" s="1">
        <f t="shared" si="162"/>
        <v>4.89034912822175</v>
      </c>
      <c r="W890" s="1">
        <v>27.67</v>
      </c>
      <c r="X890" s="1">
        <v>37550133</v>
      </c>
      <c r="Y890" s="1">
        <f t="shared" si="163"/>
        <v>17.4411874781122</v>
      </c>
      <c r="Z890" s="1">
        <v>12.22</v>
      </c>
      <c r="AA890" s="1">
        <v>45.08</v>
      </c>
      <c r="AB890" s="1">
        <v>75.11</v>
      </c>
      <c r="AC890" s="1">
        <v>0.015721</v>
      </c>
      <c r="AD890" s="1">
        <v>-4653901.1</v>
      </c>
      <c r="AE890" s="4">
        <v>230000000</v>
      </c>
      <c r="AF890" s="4">
        <f t="shared" si="164"/>
        <v>-0.00472621214583122</v>
      </c>
      <c r="AG890" s="4">
        <f t="shared" si="165"/>
        <v>-0.0202343526086957</v>
      </c>
      <c r="AH890" s="3">
        <v>3.205449</v>
      </c>
      <c r="AI890" s="4">
        <v>320600000</v>
      </c>
      <c r="AJ890" s="4">
        <v>192000000</v>
      </c>
      <c r="AK890" s="4">
        <f t="shared" si="166"/>
        <v>0.625</v>
      </c>
      <c r="AL890" s="4">
        <f t="shared" si="167"/>
        <v>1.04361979166667</v>
      </c>
      <c r="AM890" s="1">
        <v>42.86</v>
      </c>
      <c r="AN890" s="1">
        <v>1.5528</v>
      </c>
    </row>
    <row r="891" spans="1:40">
      <c r="A891" s="1">
        <v>300713</v>
      </c>
      <c r="B891" s="1">
        <v>2019</v>
      </c>
      <c r="C891" s="1">
        <v>59266086</v>
      </c>
      <c r="D891" s="1">
        <v>80568010</v>
      </c>
      <c r="E891" s="4">
        <v>289400000</v>
      </c>
      <c r="F891" s="2">
        <f t="shared" si="156"/>
        <v>139834096</v>
      </c>
      <c r="G891" s="2">
        <f t="shared" si="157"/>
        <v>18.7559672493006</v>
      </c>
      <c r="H891" s="2">
        <f t="shared" si="158"/>
        <v>0.483186233586731</v>
      </c>
      <c r="I891" s="5">
        <v>11</v>
      </c>
      <c r="J891" s="5">
        <v>11</v>
      </c>
      <c r="K891" s="5">
        <f t="shared" si="159"/>
        <v>2.484906649788</v>
      </c>
      <c r="L891" s="5">
        <f t="shared" si="160"/>
        <v>2.484906649788</v>
      </c>
      <c r="M891" s="4">
        <v>986900000</v>
      </c>
      <c r="N891" s="4">
        <f t="shared" si="161"/>
        <v>20.7100792751422</v>
      </c>
      <c r="O891" s="4">
        <v>728500000</v>
      </c>
      <c r="P891" s="4">
        <v>143400000</v>
      </c>
      <c r="Q891" s="1">
        <v>0.2618</v>
      </c>
      <c r="R891" s="1">
        <v>-0.0383</v>
      </c>
      <c r="S891" s="1">
        <v>-0.0265</v>
      </c>
      <c r="T891" s="1">
        <v>-0.0359</v>
      </c>
      <c r="U891" s="1">
        <v>163</v>
      </c>
      <c r="V891" s="1">
        <f t="shared" si="162"/>
        <v>5.0998664278242</v>
      </c>
      <c r="W891" s="1">
        <v>31.9</v>
      </c>
      <c r="X891" s="1">
        <v>53638668</v>
      </c>
      <c r="Y891" s="1">
        <f t="shared" si="163"/>
        <v>17.7977807838547</v>
      </c>
      <c r="Z891" s="1">
        <v>18.53</v>
      </c>
      <c r="AA891" s="1">
        <v>45.08</v>
      </c>
      <c r="AB891" s="1">
        <v>74.44</v>
      </c>
      <c r="AC891" s="1">
        <v>-0.026474</v>
      </c>
      <c r="AD891" s="1">
        <v>57123776</v>
      </c>
      <c r="AE891" s="4">
        <v>258400000</v>
      </c>
      <c r="AF891" s="4">
        <f t="shared" si="164"/>
        <v>0.0578820306008714</v>
      </c>
      <c r="AG891" s="4">
        <f t="shared" si="165"/>
        <v>0.221067244582043</v>
      </c>
      <c r="AH891" s="3">
        <v>3.409802</v>
      </c>
      <c r="AI891" s="4">
        <v>305900000</v>
      </c>
      <c r="AJ891" s="4">
        <v>197700000</v>
      </c>
      <c r="AK891" s="4">
        <f t="shared" si="166"/>
        <v>0.683137525915688</v>
      </c>
      <c r="AL891" s="4">
        <f t="shared" si="167"/>
        <v>1.05701451278507</v>
      </c>
      <c r="AM891" s="1">
        <v>42.86</v>
      </c>
      <c r="AN891" s="1">
        <v>1.7656</v>
      </c>
    </row>
    <row r="892" spans="1:40">
      <c r="A892" s="1">
        <v>300713</v>
      </c>
      <c r="B892" s="1">
        <v>2020</v>
      </c>
      <c r="C892" s="1">
        <v>13402285</v>
      </c>
      <c r="D892" s="1">
        <v>94036861</v>
      </c>
      <c r="E892" s="4">
        <v>265600000</v>
      </c>
      <c r="F892" s="2">
        <f t="shared" si="156"/>
        <v>107439146</v>
      </c>
      <c r="G892" s="2">
        <f t="shared" si="157"/>
        <v>18.4924351615252</v>
      </c>
      <c r="H892" s="2">
        <f t="shared" si="158"/>
        <v>0.404514856927711</v>
      </c>
      <c r="I892" s="5">
        <v>11</v>
      </c>
      <c r="J892" s="5">
        <v>11</v>
      </c>
      <c r="K892" s="5">
        <f t="shared" si="159"/>
        <v>2.484906649788</v>
      </c>
      <c r="L892" s="5">
        <f t="shared" si="160"/>
        <v>2.484906649788</v>
      </c>
      <c r="M892" s="4">
        <v>926200000</v>
      </c>
      <c r="N892" s="4">
        <f t="shared" si="161"/>
        <v>20.6466007520109</v>
      </c>
      <c r="O892" s="4">
        <v>720300000</v>
      </c>
      <c r="P892" s="4">
        <v>143400000</v>
      </c>
      <c r="Q892" s="1">
        <v>0.2223</v>
      </c>
      <c r="R892" s="1">
        <v>0.0126</v>
      </c>
      <c r="S892" s="1">
        <v>0.0242</v>
      </c>
      <c r="T892" s="1">
        <v>0.0311</v>
      </c>
      <c r="U892" s="1">
        <v>176</v>
      </c>
      <c r="V892" s="1">
        <f t="shared" si="162"/>
        <v>5.17614973257383</v>
      </c>
      <c r="W892" s="1">
        <v>35.63</v>
      </c>
      <c r="X892" s="1">
        <v>52545896</v>
      </c>
      <c r="Y892" s="1">
        <f t="shared" si="163"/>
        <v>17.7771975551871</v>
      </c>
      <c r="Z892" s="1">
        <v>19.78</v>
      </c>
      <c r="AA892" s="1">
        <v>45.08</v>
      </c>
      <c r="AB892" s="1">
        <v>70.41</v>
      </c>
      <c r="AC892" s="1">
        <v>0.02417</v>
      </c>
      <c r="AD892" s="1">
        <v>39995220</v>
      </c>
      <c r="AE892" s="4">
        <v>205900000</v>
      </c>
      <c r="AF892" s="4">
        <f t="shared" si="164"/>
        <v>0.0431820557115094</v>
      </c>
      <c r="AG892" s="4">
        <f t="shared" si="165"/>
        <v>0.194245847498786</v>
      </c>
      <c r="AH892" s="3">
        <v>3.48653</v>
      </c>
      <c r="AI892" s="4">
        <v>277300000</v>
      </c>
      <c r="AJ892" s="4">
        <v>177900000</v>
      </c>
      <c r="AK892" s="4">
        <f t="shared" si="166"/>
        <v>0.66980421686747</v>
      </c>
      <c r="AL892" s="4">
        <f t="shared" si="167"/>
        <v>1.04405120481928</v>
      </c>
      <c r="AM892" s="1">
        <v>42.86</v>
      </c>
      <c r="AN892" s="1">
        <v>1.8596</v>
      </c>
    </row>
    <row r="893" spans="1:40">
      <c r="A893" s="1">
        <v>300713</v>
      </c>
      <c r="B893" s="1">
        <v>2021</v>
      </c>
      <c r="C893" s="4">
        <v>188200000</v>
      </c>
      <c r="D893" s="1">
        <v>90908491</v>
      </c>
      <c r="E893" s="4">
        <v>255300000</v>
      </c>
      <c r="F893" s="2">
        <f t="shared" si="156"/>
        <v>279108491</v>
      </c>
      <c r="G893" s="2">
        <f t="shared" si="157"/>
        <v>19.4471111208313</v>
      </c>
      <c r="H893" s="2">
        <f t="shared" si="158"/>
        <v>1.09325691735213</v>
      </c>
      <c r="I893" s="5">
        <v>17</v>
      </c>
      <c r="J893" s="5">
        <v>13</v>
      </c>
      <c r="K893" s="5">
        <f t="shared" si="159"/>
        <v>2.89037175789616</v>
      </c>
      <c r="L893" s="5">
        <f t="shared" si="160"/>
        <v>2.63905732961526</v>
      </c>
      <c r="M893" s="4">
        <v>988300000</v>
      </c>
      <c r="N893" s="4">
        <f t="shared" si="161"/>
        <v>20.7114968533464</v>
      </c>
      <c r="O893" s="4">
        <v>732700000</v>
      </c>
      <c r="P893" s="4">
        <v>157800000</v>
      </c>
      <c r="Q893" s="1">
        <v>0.2586</v>
      </c>
      <c r="R893" s="1">
        <v>0.0009</v>
      </c>
      <c r="S893" s="1">
        <v>0.008</v>
      </c>
      <c r="T893" s="1">
        <v>0.0108</v>
      </c>
      <c r="U893" s="1">
        <v>115</v>
      </c>
      <c r="V893" s="1">
        <f t="shared" si="162"/>
        <v>4.75359019110637</v>
      </c>
      <c r="W893" s="1">
        <v>25.5</v>
      </c>
      <c r="X893" s="1">
        <v>44598127</v>
      </c>
      <c r="Y893" s="1">
        <f t="shared" si="163"/>
        <v>17.6132024205928</v>
      </c>
      <c r="Z893" s="1">
        <v>17.47</v>
      </c>
      <c r="AA893" s="1">
        <v>45.08</v>
      </c>
      <c r="AB893" s="1">
        <v>68.6</v>
      </c>
      <c r="AC893" s="1">
        <v>0.007989</v>
      </c>
      <c r="AD893" s="1">
        <v>36995931</v>
      </c>
      <c r="AE893" s="4">
        <v>255500000</v>
      </c>
      <c r="AF893" s="4">
        <f t="shared" si="164"/>
        <v>0.0374339077203278</v>
      </c>
      <c r="AG893" s="4">
        <f t="shared" si="165"/>
        <v>0.144798164383562</v>
      </c>
      <c r="AH893" s="3">
        <v>3.871391</v>
      </c>
      <c r="AI893" s="4">
        <v>261600000</v>
      </c>
      <c r="AJ893" s="4">
        <v>183200000</v>
      </c>
      <c r="AK893" s="4">
        <f t="shared" si="166"/>
        <v>0.717587152369761</v>
      </c>
      <c r="AL893" s="4">
        <f t="shared" si="167"/>
        <v>1.02467685076381</v>
      </c>
      <c r="AM893" s="1">
        <v>42.86</v>
      </c>
      <c r="AN893" s="1">
        <v>1.7667</v>
      </c>
    </row>
    <row r="894" spans="1:40">
      <c r="A894" s="1">
        <v>300713</v>
      </c>
      <c r="B894" s="1">
        <v>2022</v>
      </c>
      <c r="C894" s="4">
        <v>183200000</v>
      </c>
      <c r="D894" s="1">
        <v>86172236</v>
      </c>
      <c r="E894" s="4">
        <v>342500000</v>
      </c>
      <c r="F894" s="2">
        <f t="shared" si="156"/>
        <v>269372236</v>
      </c>
      <c r="G894" s="2">
        <f t="shared" si="157"/>
        <v>19.4116047579808</v>
      </c>
      <c r="H894" s="2">
        <f t="shared" si="158"/>
        <v>0.786488280291971</v>
      </c>
      <c r="I894" s="5">
        <v>17</v>
      </c>
      <c r="J894" s="5">
        <v>13</v>
      </c>
      <c r="K894" s="5">
        <f t="shared" si="159"/>
        <v>2.89037175789616</v>
      </c>
      <c r="L894" s="5">
        <f t="shared" si="160"/>
        <v>2.63905732961526</v>
      </c>
      <c r="M894" s="4">
        <v>1035000000</v>
      </c>
      <c r="N894" s="4">
        <f t="shared" si="161"/>
        <v>20.7576672636637</v>
      </c>
      <c r="O894" s="4">
        <v>677200000</v>
      </c>
      <c r="P894" s="4">
        <v>157800000</v>
      </c>
      <c r="Q894" s="1">
        <v>0.3456</v>
      </c>
      <c r="R894" s="1">
        <v>-0.0437</v>
      </c>
      <c r="S894" s="1">
        <v>-0.0625</v>
      </c>
      <c r="T894" s="1">
        <v>-0.0955</v>
      </c>
      <c r="U894" s="1">
        <v>127</v>
      </c>
      <c r="V894" s="1">
        <f t="shared" si="162"/>
        <v>4.85203026391962</v>
      </c>
      <c r="W894" s="1">
        <v>23.13</v>
      </c>
      <c r="X894" s="1">
        <v>53346349</v>
      </c>
      <c r="Y894" s="1">
        <f t="shared" si="163"/>
        <v>17.7923160985062</v>
      </c>
      <c r="Z894" s="1">
        <v>15.57</v>
      </c>
      <c r="AA894" s="1">
        <v>44.62</v>
      </c>
      <c r="AB894" s="1">
        <v>68.58</v>
      </c>
      <c r="AC894" s="1">
        <v>-0.062485</v>
      </c>
      <c r="AD894" s="1">
        <v>-27662321</v>
      </c>
      <c r="AE894" s="4">
        <v>357600000</v>
      </c>
      <c r="AF894" s="4">
        <f t="shared" si="164"/>
        <v>-0.0267268801932367</v>
      </c>
      <c r="AG894" s="4">
        <f t="shared" si="165"/>
        <v>-0.0773554837807606</v>
      </c>
      <c r="AH894" s="3">
        <v>3.020964</v>
      </c>
      <c r="AI894" s="4">
        <v>373700000</v>
      </c>
      <c r="AJ894" s="4">
        <v>267900000</v>
      </c>
      <c r="AK894" s="4">
        <f t="shared" si="166"/>
        <v>0.782189781021898</v>
      </c>
      <c r="AL894" s="4">
        <f t="shared" si="167"/>
        <v>1.09109489051095</v>
      </c>
      <c r="AM894" s="1">
        <v>42.86</v>
      </c>
      <c r="AN894" s="1">
        <v>1.6028</v>
      </c>
    </row>
    <row r="895" spans="1:40">
      <c r="A895" s="1">
        <v>300713</v>
      </c>
      <c r="B895" s="1">
        <v>2023</v>
      </c>
      <c r="C895" s="4">
        <v>185500000</v>
      </c>
      <c r="D895" s="1">
        <v>81949347</v>
      </c>
      <c r="E895" s="4">
        <v>270700000</v>
      </c>
      <c r="F895" s="2">
        <f t="shared" si="156"/>
        <v>267449347</v>
      </c>
      <c r="G895" s="2">
        <f t="shared" si="157"/>
        <v>19.4044407493607</v>
      </c>
      <c r="H895" s="2">
        <f t="shared" si="158"/>
        <v>0.987991677133358</v>
      </c>
      <c r="I895" s="5">
        <v>17</v>
      </c>
      <c r="J895" s="5">
        <v>13</v>
      </c>
      <c r="K895" s="5">
        <f t="shared" si="159"/>
        <v>2.89037175789616</v>
      </c>
      <c r="L895" s="5">
        <f t="shared" si="160"/>
        <v>2.63905732961526</v>
      </c>
      <c r="M895" s="4">
        <v>962400000</v>
      </c>
      <c r="N895" s="4">
        <f t="shared" si="161"/>
        <v>20.6849407226247</v>
      </c>
      <c r="O895" s="4">
        <v>651500000</v>
      </c>
      <c r="P895" s="4">
        <v>158700000</v>
      </c>
      <c r="Q895" s="1">
        <v>0.3231</v>
      </c>
      <c r="R895" s="1">
        <v>-0.0456</v>
      </c>
      <c r="S895" s="1">
        <v>-0.0477</v>
      </c>
      <c r="T895" s="1">
        <v>-0.0704</v>
      </c>
      <c r="U895" s="1">
        <v>129</v>
      </c>
      <c r="V895" s="1">
        <f t="shared" si="162"/>
        <v>4.86753445045558</v>
      </c>
      <c r="W895" s="1">
        <v>24.71</v>
      </c>
      <c r="X895" s="1">
        <v>56478378</v>
      </c>
      <c r="Y895" s="1">
        <f t="shared" si="163"/>
        <v>17.8493684326066</v>
      </c>
      <c r="Z895" s="1">
        <v>20.86</v>
      </c>
      <c r="AA895" s="1">
        <v>43.65</v>
      </c>
      <c r="AB895" s="1">
        <v>65.04</v>
      </c>
      <c r="AC895" s="1">
        <v>-0.047667</v>
      </c>
      <c r="AD895" s="1">
        <v>-6899449.1</v>
      </c>
      <c r="AE895" s="4">
        <v>310900000</v>
      </c>
      <c r="AF895" s="4">
        <f t="shared" si="164"/>
        <v>-0.00716900363674148</v>
      </c>
      <c r="AG895" s="4">
        <f t="shared" si="165"/>
        <v>-0.0221918594403345</v>
      </c>
      <c r="AH895" s="3">
        <v>3.554925</v>
      </c>
      <c r="AI895" s="4">
        <v>318700000</v>
      </c>
      <c r="AJ895" s="4">
        <v>207800000</v>
      </c>
      <c r="AK895" s="4">
        <f t="shared" si="166"/>
        <v>0.767639453269302</v>
      </c>
      <c r="AL895" s="4">
        <f t="shared" si="167"/>
        <v>1.1773180642778</v>
      </c>
      <c r="AM895" s="1">
        <v>42.86</v>
      </c>
      <c r="AN895" s="1">
        <v>1.9282</v>
      </c>
    </row>
    <row r="896" spans="1:40">
      <c r="A896" s="1">
        <v>300724</v>
      </c>
      <c r="B896" s="1">
        <v>2018</v>
      </c>
      <c r="C896" s="4">
        <v>145000000</v>
      </c>
      <c r="D896" s="1">
        <v>16821374</v>
      </c>
      <c r="E896" s="4">
        <v>1493000000</v>
      </c>
      <c r="F896" s="2">
        <f t="shared" si="156"/>
        <v>161821374</v>
      </c>
      <c r="G896" s="2">
        <f t="shared" si="157"/>
        <v>18.9020036552238</v>
      </c>
      <c r="H896" s="2">
        <f t="shared" si="158"/>
        <v>0.108386720696584</v>
      </c>
      <c r="I896" s="5">
        <v>123</v>
      </c>
      <c r="J896" s="5">
        <v>102</v>
      </c>
      <c r="K896" s="5">
        <f t="shared" si="159"/>
        <v>4.82028156560504</v>
      </c>
      <c r="L896" s="5">
        <f t="shared" si="160"/>
        <v>4.63472898822964</v>
      </c>
      <c r="M896" s="4">
        <v>4444000000</v>
      </c>
      <c r="N896" s="4">
        <f t="shared" si="161"/>
        <v>22.2148207087238</v>
      </c>
      <c r="O896" s="4">
        <v>2227000000</v>
      </c>
      <c r="P896" s="4">
        <v>320000000</v>
      </c>
      <c r="Q896" s="1">
        <v>0.4988</v>
      </c>
      <c r="R896" s="1">
        <v>0.074</v>
      </c>
      <c r="S896" s="1">
        <v>0.0689</v>
      </c>
      <c r="T896" s="1">
        <v>0.1375</v>
      </c>
      <c r="U896" s="1">
        <v>186</v>
      </c>
      <c r="V896" s="1">
        <f t="shared" si="162"/>
        <v>5.23110861685459</v>
      </c>
      <c r="W896" s="1">
        <v>11.82</v>
      </c>
      <c r="X896" s="1">
        <v>76521599</v>
      </c>
      <c r="Y896" s="1">
        <f t="shared" si="163"/>
        <v>18.1530835988156</v>
      </c>
      <c r="Z896" s="1">
        <v>5.13</v>
      </c>
      <c r="AA896" s="1">
        <v>9.77</v>
      </c>
      <c r="AB896" s="1">
        <v>59.09</v>
      </c>
      <c r="AC896" s="1">
        <v>0.0689</v>
      </c>
      <c r="AD896" s="1">
        <v>-60350996</v>
      </c>
      <c r="AE896" s="4">
        <v>2217000000</v>
      </c>
      <c r="AF896" s="4">
        <f t="shared" si="164"/>
        <v>-0.0135803321332133</v>
      </c>
      <c r="AG896" s="4">
        <f t="shared" si="165"/>
        <v>-0.0272219197113216</v>
      </c>
      <c r="AH896" s="3">
        <v>2.977087</v>
      </c>
      <c r="AI896" s="4">
        <v>1192000000</v>
      </c>
      <c r="AJ896" s="4">
        <v>894500000</v>
      </c>
      <c r="AK896" s="4">
        <f t="shared" si="166"/>
        <v>0.599129269926323</v>
      </c>
      <c r="AL896" s="4">
        <f t="shared" si="167"/>
        <v>0.798392498325519</v>
      </c>
      <c r="AM896" s="1">
        <v>33.33</v>
      </c>
      <c r="AN896" s="1">
        <v>1.0578</v>
      </c>
    </row>
    <row r="897" spans="1:40">
      <c r="A897" s="1">
        <v>300724</v>
      </c>
      <c r="B897" s="1">
        <v>2019</v>
      </c>
      <c r="C897" s="4">
        <v>245100000</v>
      </c>
      <c r="D897" s="1">
        <v>28588955</v>
      </c>
      <c r="E897" s="4">
        <v>2527000000</v>
      </c>
      <c r="F897" s="2">
        <f t="shared" si="156"/>
        <v>273688955</v>
      </c>
      <c r="G897" s="2">
        <f t="shared" si="157"/>
        <v>19.427502818794</v>
      </c>
      <c r="H897" s="2">
        <f t="shared" si="158"/>
        <v>0.10830587851207</v>
      </c>
      <c r="I897" s="5">
        <v>151</v>
      </c>
      <c r="J897" s="5">
        <v>126</v>
      </c>
      <c r="K897" s="5">
        <f t="shared" si="159"/>
        <v>5.02388052084628</v>
      </c>
      <c r="L897" s="5">
        <f t="shared" si="160"/>
        <v>4.84418708645859</v>
      </c>
      <c r="M897" s="4">
        <v>6011000000</v>
      </c>
      <c r="N897" s="4">
        <f t="shared" si="161"/>
        <v>22.5168569610034</v>
      </c>
      <c r="O897" s="4">
        <v>2556000000</v>
      </c>
      <c r="P897" s="4">
        <v>320000000</v>
      </c>
      <c r="Q897" s="1">
        <v>0.5748</v>
      </c>
      <c r="R897" s="1">
        <v>0.0688</v>
      </c>
      <c r="S897" s="1">
        <v>0.0623</v>
      </c>
      <c r="T897" s="1">
        <v>0.1465</v>
      </c>
      <c r="U897" s="1">
        <v>296</v>
      </c>
      <c r="V897" s="1">
        <f t="shared" si="162"/>
        <v>5.6937321388027</v>
      </c>
      <c r="W897" s="1">
        <v>13.18</v>
      </c>
      <c r="X897" s="4">
        <v>122500000</v>
      </c>
      <c r="Y897" s="1">
        <f t="shared" si="163"/>
        <v>18.6236215879491</v>
      </c>
      <c r="Z897" s="1">
        <v>4.85</v>
      </c>
      <c r="AA897" s="1">
        <v>9.17</v>
      </c>
      <c r="AB897" s="1">
        <v>56.91</v>
      </c>
      <c r="AC897" s="1">
        <v>0.062293</v>
      </c>
      <c r="AD897" s="4">
        <v>-254300000</v>
      </c>
      <c r="AE897" s="4">
        <v>3455000000</v>
      </c>
      <c r="AF897" s="4">
        <f t="shared" si="164"/>
        <v>-0.0423057727499584</v>
      </c>
      <c r="AG897" s="4">
        <f t="shared" si="165"/>
        <v>-0.0736034732272069</v>
      </c>
      <c r="AH897" s="3">
        <v>2.378381</v>
      </c>
      <c r="AI897" s="4">
        <v>2090000000</v>
      </c>
      <c r="AJ897" s="4">
        <v>1717000000</v>
      </c>
      <c r="AK897" s="4">
        <f t="shared" si="166"/>
        <v>0.679461812425801</v>
      </c>
      <c r="AL897" s="4">
        <f t="shared" si="167"/>
        <v>0.827067669172932</v>
      </c>
      <c r="AM897" s="1">
        <v>33.33</v>
      </c>
      <c r="AN897" s="1">
        <v>0.848</v>
      </c>
    </row>
    <row r="898" spans="1:40">
      <c r="A898" s="1">
        <v>300724</v>
      </c>
      <c r="B898" s="1">
        <v>2020</v>
      </c>
      <c r="C898" s="4">
        <v>250900000</v>
      </c>
      <c r="D898" s="1">
        <v>28623249</v>
      </c>
      <c r="E898" s="4">
        <v>4044000000</v>
      </c>
      <c r="F898" s="2">
        <f t="shared" si="156"/>
        <v>279523249</v>
      </c>
      <c r="G898" s="2">
        <f t="shared" si="157"/>
        <v>19.4485960277799</v>
      </c>
      <c r="H898" s="2">
        <f t="shared" si="158"/>
        <v>0.0691204868941642</v>
      </c>
      <c r="I898" s="5">
        <v>175</v>
      </c>
      <c r="J898" s="5">
        <v>137</v>
      </c>
      <c r="K898" s="5">
        <f t="shared" si="159"/>
        <v>5.17048399503815</v>
      </c>
      <c r="L898" s="5">
        <f t="shared" si="160"/>
        <v>4.92725368515721</v>
      </c>
      <c r="M898" s="4">
        <v>9283000000</v>
      </c>
      <c r="N898" s="4">
        <f t="shared" si="161"/>
        <v>22.9514506073642</v>
      </c>
      <c r="O898" s="4">
        <v>3035000000</v>
      </c>
      <c r="P898" s="4">
        <v>321200000</v>
      </c>
      <c r="Q898" s="1">
        <v>0.6731</v>
      </c>
      <c r="R898" s="1">
        <v>0.0684</v>
      </c>
      <c r="S898" s="1">
        <v>0.0551</v>
      </c>
      <c r="T898" s="1">
        <v>0.1686</v>
      </c>
      <c r="U898" s="1">
        <v>460</v>
      </c>
      <c r="V898" s="1">
        <f t="shared" si="162"/>
        <v>6.13339804299665</v>
      </c>
      <c r="W898" s="1">
        <v>17.76</v>
      </c>
      <c r="X898" s="4">
        <v>191200000</v>
      </c>
      <c r="Y898" s="1">
        <f t="shared" si="163"/>
        <v>19.0688305585816</v>
      </c>
      <c r="Z898" s="1">
        <v>4.73</v>
      </c>
      <c r="AA898" s="1">
        <v>9.13</v>
      </c>
      <c r="AB898" s="1">
        <v>56.09</v>
      </c>
      <c r="AC898" s="1">
        <v>0.055128</v>
      </c>
      <c r="AD898" s="4">
        <v>333800000</v>
      </c>
      <c r="AE898" s="4">
        <v>6248000000</v>
      </c>
      <c r="AF898" s="4">
        <f t="shared" si="164"/>
        <v>0.0359582031670796</v>
      </c>
      <c r="AG898" s="4">
        <f t="shared" si="165"/>
        <v>0.0534250960307298</v>
      </c>
      <c r="AH898" s="3">
        <v>2.295465</v>
      </c>
      <c r="AI898" s="4">
        <v>3407000000</v>
      </c>
      <c r="AJ898" s="4">
        <v>2976000000</v>
      </c>
      <c r="AK898" s="4">
        <f t="shared" si="166"/>
        <v>0.735905044510386</v>
      </c>
      <c r="AL898" s="4">
        <f t="shared" si="167"/>
        <v>0.842482690405539</v>
      </c>
      <c r="AM898" s="1">
        <v>33.33</v>
      </c>
      <c r="AN898" s="1">
        <v>0.6402</v>
      </c>
    </row>
    <row r="899" spans="1:40">
      <c r="A899" s="1">
        <v>300724</v>
      </c>
      <c r="B899" s="1">
        <v>2021</v>
      </c>
      <c r="C899" s="4">
        <v>329600000</v>
      </c>
      <c r="D899" s="4">
        <v>155100000</v>
      </c>
      <c r="E899" s="4">
        <v>5047000000</v>
      </c>
      <c r="F899" s="2">
        <f t="shared" ref="F899:F962" si="168">C899+D899</f>
        <v>484700000</v>
      </c>
      <c r="G899" s="2">
        <f t="shared" ref="G899:G962" si="169">LN(C899+D899)</f>
        <v>19.9990407008156</v>
      </c>
      <c r="H899" s="2">
        <f t="shared" ref="H899:H962" si="170">(C899+D899)/E899</f>
        <v>0.0960372498513969</v>
      </c>
      <c r="I899" s="5">
        <v>197</v>
      </c>
      <c r="J899" s="5">
        <v>147</v>
      </c>
      <c r="K899" s="5">
        <f t="shared" ref="K899:K962" si="171">LN(I899+1)</f>
        <v>5.28826703069454</v>
      </c>
      <c r="L899" s="5">
        <f t="shared" ref="L899:L962" si="172">LN(J899+1)</f>
        <v>4.99721227376412</v>
      </c>
      <c r="M899" s="4">
        <v>12780000000</v>
      </c>
      <c r="N899" s="4">
        <f t="shared" ref="N899:N962" si="173">LN(M899)</f>
        <v>23.2711472858958</v>
      </c>
      <c r="O899" s="4">
        <v>6204000000</v>
      </c>
      <c r="P899" s="4">
        <v>348300000</v>
      </c>
      <c r="Q899" s="1">
        <v>0.5147</v>
      </c>
      <c r="R899" s="1">
        <v>0.0633</v>
      </c>
      <c r="S899" s="1">
        <v>0.0558</v>
      </c>
      <c r="T899" s="1">
        <v>0.1151</v>
      </c>
      <c r="U899" s="1">
        <v>698</v>
      </c>
      <c r="V899" s="1">
        <f t="shared" ref="V899:V962" si="174">LN(U899+1)</f>
        <v>6.54965074223381</v>
      </c>
      <c r="W899" s="1">
        <v>23.07</v>
      </c>
      <c r="X899" s="4">
        <v>237800000</v>
      </c>
      <c r="Y899" s="1">
        <f t="shared" ref="Y899:Y962" si="175">LN(X899)</f>
        <v>19.286940542221</v>
      </c>
      <c r="Z899" s="1">
        <v>4.71</v>
      </c>
      <c r="AA899" s="1">
        <v>8.42</v>
      </c>
      <c r="AB899" s="1">
        <v>46.17</v>
      </c>
      <c r="AC899" s="1">
        <v>0.055839</v>
      </c>
      <c r="AD899" s="4">
        <v>1349000000</v>
      </c>
      <c r="AE899" s="4">
        <v>6579000000</v>
      </c>
      <c r="AF899" s="4">
        <f t="shared" ref="AF899:AF962" si="176">AD899/M899</f>
        <v>0.105555555555556</v>
      </c>
      <c r="AG899" s="4">
        <f t="shared" ref="AG899:AG962" si="177">AD899/AE899</f>
        <v>0.205046359629123</v>
      </c>
      <c r="AH899" s="3">
        <v>2.532676</v>
      </c>
      <c r="AI899" s="4">
        <v>4231000000</v>
      </c>
      <c r="AJ899" s="4">
        <v>3806000000</v>
      </c>
      <c r="AK899" s="4">
        <f t="shared" ref="AK899:AK962" si="178">AJ899/E899</f>
        <v>0.754111353279176</v>
      </c>
      <c r="AL899" s="4">
        <f t="shared" ref="AL899:AL962" si="179">AI899/E899</f>
        <v>0.838319793936992</v>
      </c>
      <c r="AM899" s="1">
        <v>37.5</v>
      </c>
      <c r="AN899" s="1">
        <v>0.5579</v>
      </c>
    </row>
    <row r="900" spans="1:40">
      <c r="A900" s="1">
        <v>300724</v>
      </c>
      <c r="B900" s="1">
        <v>2022</v>
      </c>
      <c r="C900" s="4">
        <v>488200000</v>
      </c>
      <c r="D900" s="4">
        <v>149600000</v>
      </c>
      <c r="E900" s="4">
        <v>6005000000</v>
      </c>
      <c r="F900" s="2">
        <f t="shared" si="168"/>
        <v>637800000</v>
      </c>
      <c r="G900" s="2">
        <f t="shared" si="169"/>
        <v>20.2735353125402</v>
      </c>
      <c r="H900" s="2">
        <f t="shared" si="170"/>
        <v>0.106211490424646</v>
      </c>
      <c r="I900" s="5">
        <v>211</v>
      </c>
      <c r="J900" s="5">
        <v>148</v>
      </c>
      <c r="K900" s="5">
        <f t="shared" si="171"/>
        <v>5.35658627467201</v>
      </c>
      <c r="L900" s="5">
        <f t="shared" si="172"/>
        <v>5.00394630594546</v>
      </c>
      <c r="M900" s="4">
        <v>19140000000</v>
      </c>
      <c r="N900" s="4">
        <f t="shared" si="173"/>
        <v>23.6750462229712</v>
      </c>
      <c r="O900" s="4">
        <v>7203000000</v>
      </c>
      <c r="P900" s="4">
        <v>348200000</v>
      </c>
      <c r="Q900" s="1">
        <v>0.6236</v>
      </c>
      <c r="R900" s="1">
        <v>0.05</v>
      </c>
      <c r="S900" s="1">
        <v>0.0547</v>
      </c>
      <c r="T900" s="1">
        <v>0.1453</v>
      </c>
      <c r="U900" s="1">
        <v>788</v>
      </c>
      <c r="V900" s="1">
        <f t="shared" si="174"/>
        <v>6.67076632084587</v>
      </c>
      <c r="W900" s="1">
        <v>19.74</v>
      </c>
      <c r="X900" s="4">
        <v>285700000</v>
      </c>
      <c r="Y900" s="1">
        <f t="shared" si="175"/>
        <v>19.470452867201</v>
      </c>
      <c r="Z900" s="1">
        <v>4.76</v>
      </c>
      <c r="AA900" s="1">
        <v>8.42</v>
      </c>
      <c r="AB900" s="1">
        <v>42.33</v>
      </c>
      <c r="AC900" s="1">
        <v>0.054691</v>
      </c>
      <c r="AD900" s="4">
        <v>1451000000</v>
      </c>
      <c r="AE900" s="4">
        <v>11930000000</v>
      </c>
      <c r="AF900" s="4">
        <f t="shared" si="176"/>
        <v>0.0758098223615465</v>
      </c>
      <c r="AG900" s="4">
        <f t="shared" si="177"/>
        <v>0.12162615255658</v>
      </c>
      <c r="AH900" s="3">
        <v>3.186625</v>
      </c>
      <c r="AI900" s="4">
        <v>4810000000</v>
      </c>
      <c r="AJ900" s="4">
        <v>4477000000</v>
      </c>
      <c r="AK900" s="4">
        <f t="shared" si="178"/>
        <v>0.745545378850958</v>
      </c>
      <c r="AL900" s="4">
        <f t="shared" si="179"/>
        <v>0.800999167360533</v>
      </c>
      <c r="AM900" s="1">
        <v>42.86</v>
      </c>
      <c r="AN900" s="1">
        <v>0.6648</v>
      </c>
    </row>
    <row r="901" spans="1:40">
      <c r="A901" s="1">
        <v>300724</v>
      </c>
      <c r="B901" s="1">
        <v>2023</v>
      </c>
      <c r="C901" s="4">
        <v>882400000</v>
      </c>
      <c r="D901" s="4">
        <v>154400000</v>
      </c>
      <c r="E901" s="4">
        <v>8733000000</v>
      </c>
      <c r="F901" s="2">
        <f t="shared" si="168"/>
        <v>1036800000</v>
      </c>
      <c r="G901" s="2">
        <f t="shared" si="169"/>
        <v>20.7594048835623</v>
      </c>
      <c r="H901" s="2">
        <f t="shared" si="170"/>
        <v>0.118722088629337</v>
      </c>
      <c r="I901" s="5">
        <v>211</v>
      </c>
      <c r="J901" s="5">
        <v>148</v>
      </c>
      <c r="K901" s="5">
        <f t="shared" si="171"/>
        <v>5.35658627467201</v>
      </c>
      <c r="L901" s="5">
        <f t="shared" si="172"/>
        <v>5.00394630594546</v>
      </c>
      <c r="M901" s="4">
        <v>39130000000</v>
      </c>
      <c r="N901" s="4">
        <f t="shared" si="173"/>
        <v>24.3901552731687</v>
      </c>
      <c r="O901" s="4">
        <v>8751000000</v>
      </c>
      <c r="P901" s="4">
        <v>348200000</v>
      </c>
      <c r="Q901" s="1">
        <v>0.7764</v>
      </c>
      <c r="R901" s="1">
        <v>0.0424</v>
      </c>
      <c r="S901" s="1">
        <v>0.0419</v>
      </c>
      <c r="T901" s="1">
        <v>0.1873</v>
      </c>
      <c r="U901" s="1">
        <v>1128</v>
      </c>
      <c r="V901" s="1">
        <f t="shared" si="174"/>
        <v>7.02908756414966</v>
      </c>
      <c r="W901" s="1">
        <v>16.03</v>
      </c>
      <c r="X901" s="4">
        <v>467000000</v>
      </c>
      <c r="Y901" s="1">
        <f t="shared" si="175"/>
        <v>19.9618398156332</v>
      </c>
      <c r="Z901" s="1">
        <v>5.35</v>
      </c>
      <c r="AA901" s="1">
        <v>8.43</v>
      </c>
      <c r="AB901" s="1">
        <v>42.58</v>
      </c>
      <c r="AC901" s="1">
        <v>0.041889</v>
      </c>
      <c r="AD901" s="4">
        <v>3517000000</v>
      </c>
      <c r="AE901" s="4">
        <v>30380000000</v>
      </c>
      <c r="AF901" s="4">
        <f t="shared" si="176"/>
        <v>0.0898798875543062</v>
      </c>
      <c r="AG901" s="4">
        <f t="shared" si="177"/>
        <v>0.115766951942067</v>
      </c>
      <c r="AH901" s="3">
        <v>4.480904</v>
      </c>
      <c r="AI901" s="4">
        <v>6988000000</v>
      </c>
      <c r="AJ901" s="4">
        <v>6205000000</v>
      </c>
      <c r="AK901" s="4">
        <f t="shared" si="178"/>
        <v>0.710523302416123</v>
      </c>
      <c r="AL901" s="4">
        <f t="shared" si="179"/>
        <v>0.800183213099737</v>
      </c>
      <c r="AM901" s="1">
        <v>42.86</v>
      </c>
      <c r="AN901" s="1">
        <v>0.8059</v>
      </c>
    </row>
    <row r="902" spans="1:40">
      <c r="A902" s="1">
        <v>300750</v>
      </c>
      <c r="B902" s="1">
        <v>2018</v>
      </c>
      <c r="C902" s="4">
        <v>11570000000</v>
      </c>
      <c r="D902" s="4">
        <v>1346000000</v>
      </c>
      <c r="E902" s="4">
        <v>29610000000</v>
      </c>
      <c r="F902" s="2">
        <f t="shared" si="168"/>
        <v>12916000000</v>
      </c>
      <c r="G902" s="2">
        <f t="shared" si="169"/>
        <v>23.2817326898424</v>
      </c>
      <c r="H902" s="2">
        <f t="shared" si="170"/>
        <v>0.436203985140155</v>
      </c>
      <c r="I902" s="5">
        <v>1953</v>
      </c>
      <c r="J902" s="5">
        <v>1953</v>
      </c>
      <c r="K902" s="5">
        <f t="shared" si="171"/>
        <v>7.57763383260273</v>
      </c>
      <c r="L902" s="5">
        <f t="shared" si="172"/>
        <v>7.57763383260273</v>
      </c>
      <c r="M902" s="4">
        <v>73880000000</v>
      </c>
      <c r="N902" s="4">
        <f t="shared" si="173"/>
        <v>25.0257079922775</v>
      </c>
      <c r="O902" s="4">
        <v>35200000000</v>
      </c>
      <c r="P902" s="4">
        <v>2195000000</v>
      </c>
      <c r="Q902" s="1">
        <v>0.5236</v>
      </c>
      <c r="R902" s="1">
        <v>0.0531</v>
      </c>
      <c r="S902" s="1">
        <v>0.0506</v>
      </c>
      <c r="T902" s="1">
        <v>0.1061</v>
      </c>
      <c r="U902" s="1">
        <v>4217</v>
      </c>
      <c r="V902" s="1">
        <f t="shared" si="174"/>
        <v>8.34711636103872</v>
      </c>
      <c r="W902" s="1">
        <v>16.95</v>
      </c>
      <c r="X902" s="4">
        <v>1991000000</v>
      </c>
      <c r="Y902" s="1">
        <f t="shared" si="175"/>
        <v>21.4119028620285</v>
      </c>
      <c r="Z902" s="1">
        <v>6.72</v>
      </c>
      <c r="AA902" s="1">
        <v>26.04</v>
      </c>
      <c r="AB902" s="1">
        <v>65.74</v>
      </c>
      <c r="AC902" s="1">
        <v>0.050565</v>
      </c>
      <c r="AD902" s="4">
        <v>11320000000</v>
      </c>
      <c r="AE902" s="4">
        <v>38680000000</v>
      </c>
      <c r="AF902" s="4">
        <f t="shared" si="176"/>
        <v>0.153221440173254</v>
      </c>
      <c r="AG902" s="4">
        <f t="shared" si="177"/>
        <v>0.292657704239917</v>
      </c>
      <c r="AH902" s="3">
        <v>2.495121</v>
      </c>
      <c r="AI902" s="4">
        <v>25730000000</v>
      </c>
      <c r="AJ902" s="4">
        <v>19900000000</v>
      </c>
      <c r="AK902" s="4">
        <f t="shared" si="178"/>
        <v>0.672070246538332</v>
      </c>
      <c r="AL902" s="4">
        <f t="shared" si="179"/>
        <v>0.868963188112124</v>
      </c>
      <c r="AM902" s="1">
        <v>33.33</v>
      </c>
      <c r="AN902" s="1">
        <v>0.8401</v>
      </c>
    </row>
    <row r="903" spans="1:40">
      <c r="A903" s="1">
        <v>300750</v>
      </c>
      <c r="B903" s="1">
        <v>2019</v>
      </c>
      <c r="C903" s="4">
        <v>17420000000</v>
      </c>
      <c r="D903" s="4">
        <v>2302000000</v>
      </c>
      <c r="E903" s="4">
        <v>45790000000</v>
      </c>
      <c r="F903" s="2">
        <f t="shared" si="168"/>
        <v>19722000000</v>
      </c>
      <c r="G903" s="2">
        <f t="shared" si="169"/>
        <v>23.7050006008565</v>
      </c>
      <c r="H903" s="2">
        <f t="shared" si="170"/>
        <v>0.430705394190871</v>
      </c>
      <c r="I903" s="5">
        <v>2831</v>
      </c>
      <c r="J903" s="5">
        <v>2831</v>
      </c>
      <c r="K903" s="5">
        <f t="shared" si="171"/>
        <v>7.94873845481361</v>
      </c>
      <c r="L903" s="5">
        <f t="shared" si="172"/>
        <v>7.94873845481361</v>
      </c>
      <c r="M903" s="4">
        <v>101400000000</v>
      </c>
      <c r="N903" s="4">
        <f t="shared" si="173"/>
        <v>25.3423389281035</v>
      </c>
      <c r="O903" s="4">
        <v>42190000000</v>
      </c>
      <c r="P903" s="4">
        <v>2208000000</v>
      </c>
      <c r="Q903" s="1">
        <v>0.5837</v>
      </c>
      <c r="R903" s="1">
        <v>0.0491</v>
      </c>
      <c r="S903" s="1">
        <v>0.0495</v>
      </c>
      <c r="T903" s="1">
        <v>0.1188</v>
      </c>
      <c r="U903" s="1">
        <v>5364</v>
      </c>
      <c r="V903" s="1">
        <f t="shared" si="174"/>
        <v>8.5876516550648</v>
      </c>
      <c r="W903" s="1">
        <v>20.03</v>
      </c>
      <c r="X903" s="4">
        <v>2992000000</v>
      </c>
      <c r="Y903" s="1">
        <f t="shared" si="175"/>
        <v>21.8192078970586</v>
      </c>
      <c r="Z903" s="1">
        <v>6.53</v>
      </c>
      <c r="AA903" s="1">
        <v>25.88</v>
      </c>
      <c r="AB903" s="1">
        <v>64.58</v>
      </c>
      <c r="AC903" s="1">
        <v>0.049458</v>
      </c>
      <c r="AD903" s="4">
        <v>13470000000</v>
      </c>
      <c r="AE903" s="4">
        <v>59160000000</v>
      </c>
      <c r="AF903" s="4">
        <f t="shared" si="176"/>
        <v>0.132840236686391</v>
      </c>
      <c r="AG903" s="4">
        <f t="shared" si="177"/>
        <v>0.227687626774848</v>
      </c>
      <c r="AH903" s="3">
        <v>2.213504</v>
      </c>
      <c r="AI903" s="4">
        <v>38950000000</v>
      </c>
      <c r="AJ903" s="4">
        <v>32480000000</v>
      </c>
      <c r="AK903" s="4">
        <f t="shared" si="178"/>
        <v>0.709325180170343</v>
      </c>
      <c r="AL903" s="4">
        <f t="shared" si="179"/>
        <v>0.850622406639004</v>
      </c>
      <c r="AM903" s="1">
        <v>33.33</v>
      </c>
      <c r="AN903" s="1">
        <v>0.5848</v>
      </c>
    </row>
    <row r="904" spans="1:40">
      <c r="A904" s="1">
        <v>300750</v>
      </c>
      <c r="B904" s="1">
        <v>2020</v>
      </c>
      <c r="C904" s="4">
        <v>19620000000</v>
      </c>
      <c r="D904" s="4">
        <v>2518000000</v>
      </c>
      <c r="E904" s="4">
        <v>50320000000</v>
      </c>
      <c r="F904" s="2">
        <f t="shared" si="168"/>
        <v>22138000000</v>
      </c>
      <c r="G904" s="2">
        <f t="shared" si="169"/>
        <v>23.8205614259098</v>
      </c>
      <c r="H904" s="2">
        <f t="shared" si="170"/>
        <v>0.439944356120827</v>
      </c>
      <c r="I904" s="5">
        <v>3233</v>
      </c>
      <c r="J904" s="5">
        <v>3133</v>
      </c>
      <c r="K904" s="5">
        <f t="shared" si="171"/>
        <v>8.08147504013705</v>
      </c>
      <c r="L904" s="5">
        <f t="shared" si="172"/>
        <v>8.05006542291597</v>
      </c>
      <c r="M904" s="4">
        <v>156600000000</v>
      </c>
      <c r="N904" s="4">
        <f t="shared" si="173"/>
        <v>25.7769606205031</v>
      </c>
      <c r="O904" s="4">
        <v>69190000000</v>
      </c>
      <c r="P904" s="4">
        <v>2329000000</v>
      </c>
      <c r="Q904" s="1">
        <v>0.5582</v>
      </c>
      <c r="R904" s="1">
        <v>0.04</v>
      </c>
      <c r="S904" s="1">
        <v>0.039</v>
      </c>
      <c r="T904" s="1">
        <v>0.0882</v>
      </c>
      <c r="U904" s="1">
        <v>5592</v>
      </c>
      <c r="V904" s="1">
        <f t="shared" si="174"/>
        <v>8.62927109482159</v>
      </c>
      <c r="W904" s="1">
        <v>18.16</v>
      </c>
      <c r="X904" s="4">
        <v>3569000000</v>
      </c>
      <c r="Y904" s="1">
        <f t="shared" si="175"/>
        <v>21.9955512814544</v>
      </c>
      <c r="Z904" s="1">
        <v>7.09</v>
      </c>
      <c r="AA904" s="1">
        <v>24.53</v>
      </c>
      <c r="AB904" s="1">
        <v>63.69</v>
      </c>
      <c r="AC904" s="1">
        <v>0.038973</v>
      </c>
      <c r="AD904" s="4">
        <v>18430000000</v>
      </c>
      <c r="AE904" s="4">
        <v>87420000000</v>
      </c>
      <c r="AF904" s="4">
        <f t="shared" si="176"/>
        <v>0.117688378033206</v>
      </c>
      <c r="AG904" s="4">
        <f t="shared" si="177"/>
        <v>0.210821322351865</v>
      </c>
      <c r="AH904" s="3">
        <v>3.112481</v>
      </c>
      <c r="AI904" s="4">
        <v>43490000000</v>
      </c>
      <c r="AJ904" s="4">
        <v>36350000000</v>
      </c>
      <c r="AK904" s="4">
        <f t="shared" si="178"/>
        <v>0.722376788553259</v>
      </c>
      <c r="AL904" s="4">
        <f t="shared" si="179"/>
        <v>0.864268680445151</v>
      </c>
      <c r="AM904" s="1">
        <v>33.33</v>
      </c>
      <c r="AN904" s="1">
        <v>0.6574</v>
      </c>
    </row>
    <row r="905" spans="1:40">
      <c r="A905" s="1">
        <v>300750</v>
      </c>
      <c r="B905" s="1">
        <v>2021</v>
      </c>
      <c r="C905" s="4">
        <v>41280000000</v>
      </c>
      <c r="D905" s="4">
        <v>4480000000</v>
      </c>
      <c r="E905" s="4">
        <v>130400000000</v>
      </c>
      <c r="F905" s="2">
        <f t="shared" si="168"/>
        <v>45760000000</v>
      </c>
      <c r="G905" s="2">
        <f t="shared" si="169"/>
        <v>24.546676184018</v>
      </c>
      <c r="H905" s="2">
        <f t="shared" si="170"/>
        <v>0.350920245398773</v>
      </c>
      <c r="I905" s="5">
        <v>3566</v>
      </c>
      <c r="J905" s="5">
        <v>3245</v>
      </c>
      <c r="K905" s="5">
        <f t="shared" si="171"/>
        <v>8.17948018535889</v>
      </c>
      <c r="L905" s="5">
        <f t="shared" si="172"/>
        <v>8.08517874807454</v>
      </c>
      <c r="M905" s="4">
        <v>307700000000</v>
      </c>
      <c r="N905" s="4">
        <f t="shared" si="173"/>
        <v>26.4523911192744</v>
      </c>
      <c r="O905" s="4">
        <v>92620000000</v>
      </c>
      <c r="P905" s="4">
        <v>2331000000</v>
      </c>
      <c r="Q905" s="1">
        <v>0.699</v>
      </c>
      <c r="R905" s="1">
        <v>0.0626</v>
      </c>
      <c r="S905" s="1">
        <v>0.0581</v>
      </c>
      <c r="T905" s="1">
        <v>0.1928</v>
      </c>
      <c r="U905" s="1">
        <v>10079</v>
      </c>
      <c r="V905" s="1">
        <f t="shared" si="174"/>
        <v>9.21830854162536</v>
      </c>
      <c r="W905" s="1">
        <v>12.06</v>
      </c>
      <c r="X905" s="4">
        <v>7691000000</v>
      </c>
      <c r="Y905" s="1">
        <f t="shared" si="175"/>
        <v>22.7633166510213</v>
      </c>
      <c r="Z905" s="1">
        <v>5.9</v>
      </c>
      <c r="AA905" s="1">
        <v>24.43</v>
      </c>
      <c r="AB905" s="1">
        <v>64.49</v>
      </c>
      <c r="AC905" s="1">
        <v>0.058052</v>
      </c>
      <c r="AD905" s="4">
        <v>42910000000</v>
      </c>
      <c r="AE905" s="4">
        <v>215000000000</v>
      </c>
      <c r="AF905" s="4">
        <f t="shared" si="176"/>
        <v>0.139454013649659</v>
      </c>
      <c r="AG905" s="4">
        <f t="shared" si="177"/>
        <v>0.199581395348837</v>
      </c>
      <c r="AH905" s="3">
        <v>2.360209</v>
      </c>
      <c r="AI905" s="4">
        <v>111400000000</v>
      </c>
      <c r="AJ905" s="4">
        <v>96090000000</v>
      </c>
      <c r="AK905" s="4">
        <f t="shared" si="178"/>
        <v>0.736886503067485</v>
      </c>
      <c r="AL905" s="4">
        <f t="shared" si="179"/>
        <v>0.854294478527607</v>
      </c>
      <c r="AM905" s="1">
        <v>33.33</v>
      </c>
      <c r="AN905" s="1">
        <v>0.6413</v>
      </c>
    </row>
    <row r="906" spans="1:40">
      <c r="A906" s="1">
        <v>300750</v>
      </c>
      <c r="B906" s="1">
        <v>2022</v>
      </c>
      <c r="C906" s="4">
        <v>89070000000</v>
      </c>
      <c r="D906" s="4">
        <v>9540000000</v>
      </c>
      <c r="E906" s="4">
        <v>328600000000</v>
      </c>
      <c r="F906" s="2">
        <f t="shared" si="168"/>
        <v>98610000000</v>
      </c>
      <c r="G906" s="2">
        <f t="shared" si="169"/>
        <v>25.3144385132906</v>
      </c>
      <c r="H906" s="2">
        <f t="shared" si="170"/>
        <v>0.300091296409008</v>
      </c>
      <c r="I906" s="5">
        <v>3724</v>
      </c>
      <c r="J906" s="5">
        <v>3251</v>
      </c>
      <c r="K906" s="5">
        <f t="shared" si="171"/>
        <v>8.22282213081366</v>
      </c>
      <c r="L906" s="5">
        <f t="shared" si="172"/>
        <v>8.0870254706677</v>
      </c>
      <c r="M906" s="4">
        <v>601000000000</v>
      </c>
      <c r="N906" s="4">
        <f t="shared" si="173"/>
        <v>27.1218607714816</v>
      </c>
      <c r="O906" s="4">
        <v>176900000000</v>
      </c>
      <c r="P906" s="4">
        <v>2443000000</v>
      </c>
      <c r="Q906" s="1">
        <v>0.7056</v>
      </c>
      <c r="R906" s="1">
        <v>0.0564</v>
      </c>
      <c r="S906" s="1">
        <v>0.0557</v>
      </c>
      <c r="T906" s="1">
        <v>0.1891</v>
      </c>
      <c r="U906" s="1">
        <v>16322</v>
      </c>
      <c r="V906" s="1">
        <f t="shared" si="174"/>
        <v>9.70033043515403</v>
      </c>
      <c r="W906" s="1">
        <v>13.73</v>
      </c>
      <c r="X906" s="4">
        <v>15510000000</v>
      </c>
      <c r="Y906" s="1">
        <f t="shared" si="175"/>
        <v>23.4647508141349</v>
      </c>
      <c r="Z906" s="1">
        <v>4.72</v>
      </c>
      <c r="AA906" s="1">
        <v>23.32</v>
      </c>
      <c r="AB906" s="1">
        <v>58.32</v>
      </c>
      <c r="AC906" s="1">
        <v>0.055674</v>
      </c>
      <c r="AD906" s="4">
        <v>61210000000</v>
      </c>
      <c r="AE906" s="4">
        <v>424000000000</v>
      </c>
      <c r="AF906" s="4">
        <f t="shared" si="176"/>
        <v>0.101846921797005</v>
      </c>
      <c r="AG906" s="4">
        <f t="shared" si="177"/>
        <v>0.14436320754717</v>
      </c>
      <c r="AH906" s="3">
        <v>1.82886</v>
      </c>
      <c r="AI906" s="4">
        <v>293700000000</v>
      </c>
      <c r="AJ906" s="4">
        <v>262000000000</v>
      </c>
      <c r="AK906" s="4">
        <f t="shared" si="178"/>
        <v>0.797321972002435</v>
      </c>
      <c r="AL906" s="4">
        <f t="shared" si="179"/>
        <v>0.893791844187462</v>
      </c>
      <c r="AM906" s="1">
        <v>33.33</v>
      </c>
      <c r="AN906" s="1">
        <v>0.3619</v>
      </c>
    </row>
    <row r="907" spans="1:40">
      <c r="A907" s="1">
        <v>300750</v>
      </c>
      <c r="B907" s="1">
        <v>2023</v>
      </c>
      <c r="C907" s="4">
        <v>115400000000</v>
      </c>
      <c r="D907" s="4">
        <v>15680000000</v>
      </c>
      <c r="E907" s="4">
        <v>400900000000</v>
      </c>
      <c r="F907" s="2">
        <f t="shared" si="168"/>
        <v>131080000000</v>
      </c>
      <c r="G907" s="2">
        <f t="shared" si="169"/>
        <v>25.599073660777</v>
      </c>
      <c r="H907" s="2">
        <f t="shared" si="170"/>
        <v>0.326964330256922</v>
      </c>
      <c r="I907" s="5">
        <v>3724</v>
      </c>
      <c r="J907" s="5">
        <v>3251</v>
      </c>
      <c r="K907" s="5">
        <f t="shared" si="171"/>
        <v>8.22282213081366</v>
      </c>
      <c r="L907" s="5">
        <f t="shared" si="172"/>
        <v>8.0870254706677</v>
      </c>
      <c r="M907" s="4">
        <v>717200000000</v>
      </c>
      <c r="N907" s="4">
        <f t="shared" si="173"/>
        <v>27.2986205786774</v>
      </c>
      <c r="O907" s="4">
        <v>219900000000</v>
      </c>
      <c r="P907" s="4">
        <v>4399000000</v>
      </c>
      <c r="Q907" s="1">
        <v>0.6934</v>
      </c>
      <c r="R907" s="1">
        <v>0.0683</v>
      </c>
      <c r="S907" s="1">
        <v>0.0652</v>
      </c>
      <c r="T907" s="1">
        <v>0.2127</v>
      </c>
      <c r="U907" s="1">
        <v>20604</v>
      </c>
      <c r="V907" s="1">
        <f t="shared" si="174"/>
        <v>9.93328904377292</v>
      </c>
      <c r="W907" s="1">
        <v>17.75</v>
      </c>
      <c r="X907" s="4">
        <v>18360000000</v>
      </c>
      <c r="Y907" s="1">
        <f t="shared" si="175"/>
        <v>23.6334402221388</v>
      </c>
      <c r="Z907" s="1">
        <v>4.58</v>
      </c>
      <c r="AA907" s="1">
        <v>23.29</v>
      </c>
      <c r="AB907" s="1">
        <v>59.42</v>
      </c>
      <c r="AC907" s="1">
        <v>0.065202</v>
      </c>
      <c r="AD907" s="4">
        <v>92830000000</v>
      </c>
      <c r="AE907" s="4">
        <v>497300000000</v>
      </c>
      <c r="AF907" s="4">
        <f t="shared" si="176"/>
        <v>0.129433909648634</v>
      </c>
      <c r="AG907" s="4">
        <f t="shared" si="177"/>
        <v>0.186668007239091</v>
      </c>
      <c r="AH907" s="3">
        <v>1.788819</v>
      </c>
      <c r="AI907" s="4">
        <v>350600000000</v>
      </c>
      <c r="AJ907" s="4">
        <v>309100000000</v>
      </c>
      <c r="AK907" s="4">
        <f t="shared" si="178"/>
        <v>0.77101521576453</v>
      </c>
      <c r="AL907" s="4">
        <f t="shared" si="179"/>
        <v>0.874532302319781</v>
      </c>
      <c r="AM907" s="1">
        <v>33.33</v>
      </c>
      <c r="AN907" s="1">
        <v>0.2895</v>
      </c>
    </row>
    <row r="908" spans="1:40">
      <c r="A908" s="1">
        <v>300751</v>
      </c>
      <c r="B908" s="1">
        <v>2018</v>
      </c>
      <c r="C908" s="1">
        <v>16693016</v>
      </c>
      <c r="D908" s="1">
        <v>16301283</v>
      </c>
      <c r="E908" s="4">
        <v>787900000</v>
      </c>
      <c r="F908" s="2">
        <f t="shared" si="168"/>
        <v>32994299</v>
      </c>
      <c r="G908" s="2">
        <f t="shared" si="169"/>
        <v>17.3118453469307</v>
      </c>
      <c r="H908" s="2">
        <f t="shared" si="170"/>
        <v>0.0418762520624445</v>
      </c>
      <c r="I908" s="5">
        <v>79</v>
      </c>
      <c r="J908" s="5">
        <v>55</v>
      </c>
      <c r="K908" s="5">
        <f t="shared" si="171"/>
        <v>4.38202663467388</v>
      </c>
      <c r="L908" s="5">
        <f t="shared" si="172"/>
        <v>4.02535169073515</v>
      </c>
      <c r="M908" s="4">
        <v>2718000000</v>
      </c>
      <c r="N908" s="4">
        <f t="shared" si="173"/>
        <v>21.7231621526754</v>
      </c>
      <c r="O908" s="4">
        <v>1141000000</v>
      </c>
      <c r="P908" s="1">
        <v>52000000</v>
      </c>
      <c r="Q908" s="1">
        <v>0.5801</v>
      </c>
      <c r="R908" s="1">
        <v>0.0738</v>
      </c>
      <c r="S908" s="1">
        <v>0.0627</v>
      </c>
      <c r="T908" s="1">
        <v>0.1493</v>
      </c>
      <c r="U908" s="1">
        <v>158</v>
      </c>
      <c r="V908" s="1">
        <f t="shared" si="174"/>
        <v>5.06890420222023</v>
      </c>
      <c r="W908" s="1">
        <v>24.05</v>
      </c>
      <c r="X908" s="1">
        <v>39355400</v>
      </c>
      <c r="Y908" s="1">
        <f t="shared" si="175"/>
        <v>17.4881437533998</v>
      </c>
      <c r="Z908" s="1">
        <v>5</v>
      </c>
      <c r="AA908" s="1">
        <v>20.31</v>
      </c>
      <c r="AB908" s="1">
        <v>77.32</v>
      </c>
      <c r="AC908" s="1">
        <v>0.062706</v>
      </c>
      <c r="AD908" s="1">
        <v>498631.29</v>
      </c>
      <c r="AE908" s="4">
        <v>1577000000</v>
      </c>
      <c r="AF908" s="4">
        <f t="shared" si="176"/>
        <v>0.000183455220750552</v>
      </c>
      <c r="AG908" s="4">
        <f t="shared" si="177"/>
        <v>0.000316189784400761</v>
      </c>
      <c r="AH908" s="3">
        <v>3.449846</v>
      </c>
      <c r="AI908" s="4">
        <v>618900000</v>
      </c>
      <c r="AJ908" s="4">
        <v>476300000</v>
      </c>
      <c r="AK908" s="4">
        <f t="shared" si="178"/>
        <v>0.604518339890849</v>
      </c>
      <c r="AL908" s="4">
        <f t="shared" si="179"/>
        <v>0.785505774844523</v>
      </c>
      <c r="AM908" s="1">
        <v>42.86</v>
      </c>
      <c r="AN908" s="1">
        <v>0.9799</v>
      </c>
    </row>
    <row r="909" spans="1:40">
      <c r="A909" s="1">
        <v>300751</v>
      </c>
      <c r="B909" s="1">
        <v>2019</v>
      </c>
      <c r="C909" s="4">
        <v>145900000</v>
      </c>
      <c r="D909" s="1">
        <v>15981119</v>
      </c>
      <c r="E909" s="4">
        <v>1438000000</v>
      </c>
      <c r="F909" s="2">
        <f t="shared" si="168"/>
        <v>161881119</v>
      </c>
      <c r="G909" s="2">
        <f t="shared" si="169"/>
        <v>18.9023727904758</v>
      </c>
      <c r="H909" s="2">
        <f t="shared" si="170"/>
        <v>0.112573796244784</v>
      </c>
      <c r="I909" s="5">
        <v>118</v>
      </c>
      <c r="J909" s="5">
        <v>74</v>
      </c>
      <c r="K909" s="5">
        <f t="shared" si="171"/>
        <v>4.77912349311153</v>
      </c>
      <c r="L909" s="5">
        <f t="shared" si="172"/>
        <v>4.31748811353631</v>
      </c>
      <c r="M909" s="4">
        <v>4005000000</v>
      </c>
      <c r="N909" s="4">
        <f t="shared" si="173"/>
        <v>22.1108094174667</v>
      </c>
      <c r="O909" s="4">
        <v>1355000000</v>
      </c>
      <c r="P909" s="1">
        <v>52000000</v>
      </c>
      <c r="Q909" s="1">
        <v>0.6616</v>
      </c>
      <c r="R909" s="1">
        <v>0.07</v>
      </c>
      <c r="S909" s="1">
        <v>0.0609</v>
      </c>
      <c r="T909" s="1">
        <v>0.18</v>
      </c>
      <c r="U909" s="1">
        <v>266</v>
      </c>
      <c r="V909" s="1">
        <f t="shared" si="174"/>
        <v>5.58724865840025</v>
      </c>
      <c r="W909" s="1">
        <v>23.69</v>
      </c>
      <c r="X909" s="1">
        <v>94291870</v>
      </c>
      <c r="Y909" s="1">
        <f t="shared" si="175"/>
        <v>18.3619055296771</v>
      </c>
      <c r="Z909" s="1">
        <v>6.56</v>
      </c>
      <c r="AA909" s="1">
        <v>20.31</v>
      </c>
      <c r="AB909" s="1">
        <v>73.03</v>
      </c>
      <c r="AC909" s="1">
        <v>0.060896</v>
      </c>
      <c r="AD909" s="1">
        <v>-84154243</v>
      </c>
      <c r="AE909" s="4">
        <v>2650000000</v>
      </c>
      <c r="AF909" s="4">
        <f t="shared" si="176"/>
        <v>-0.021012295380774</v>
      </c>
      <c r="AG909" s="4">
        <f t="shared" si="177"/>
        <v>-0.0317563181132075</v>
      </c>
      <c r="AH909" s="3">
        <v>2.785722</v>
      </c>
      <c r="AI909" s="4">
        <v>1212000000</v>
      </c>
      <c r="AJ909" s="4">
        <v>951500000</v>
      </c>
      <c r="AK909" s="4">
        <f t="shared" si="178"/>
        <v>0.661682892906815</v>
      </c>
      <c r="AL909" s="4">
        <f t="shared" si="179"/>
        <v>0.842837273991655</v>
      </c>
      <c r="AM909" s="1">
        <v>42.86</v>
      </c>
      <c r="AN909" s="1">
        <v>0.8722</v>
      </c>
    </row>
    <row r="910" spans="1:40">
      <c r="A910" s="1">
        <v>300751</v>
      </c>
      <c r="B910" s="1">
        <v>2020</v>
      </c>
      <c r="C910" s="4">
        <v>186200000</v>
      </c>
      <c r="D910" s="1">
        <v>39431916</v>
      </c>
      <c r="E910" s="4">
        <v>2285000000</v>
      </c>
      <c r="F910" s="2">
        <f t="shared" si="168"/>
        <v>225631916</v>
      </c>
      <c r="G910" s="2">
        <f t="shared" si="169"/>
        <v>19.2344155392132</v>
      </c>
      <c r="H910" s="2">
        <f t="shared" si="170"/>
        <v>0.0987448210065646</v>
      </c>
      <c r="I910" s="5">
        <v>160</v>
      </c>
      <c r="J910" s="5">
        <v>101</v>
      </c>
      <c r="K910" s="5">
        <f t="shared" si="171"/>
        <v>5.08140436498446</v>
      </c>
      <c r="L910" s="5">
        <f t="shared" si="172"/>
        <v>4.62497281328427</v>
      </c>
      <c r="M910" s="4">
        <v>4652000000</v>
      </c>
      <c r="N910" s="4">
        <f t="shared" si="173"/>
        <v>22.2605630716028</v>
      </c>
      <c r="O910" s="4">
        <v>1735000000</v>
      </c>
      <c r="P910" s="1">
        <v>52104140</v>
      </c>
      <c r="Q910" s="1">
        <v>0.627</v>
      </c>
      <c r="R910" s="1">
        <v>0.0999</v>
      </c>
      <c r="S910" s="1">
        <v>0.0832</v>
      </c>
      <c r="T910" s="1">
        <v>0.223</v>
      </c>
      <c r="U910" s="1">
        <v>389</v>
      </c>
      <c r="V910" s="1">
        <f t="shared" si="174"/>
        <v>5.96614673912369</v>
      </c>
      <c r="W910" s="1">
        <v>26.64</v>
      </c>
      <c r="X910" s="4">
        <v>165900000</v>
      </c>
      <c r="Y910" s="1">
        <f t="shared" si="175"/>
        <v>18.9268957551607</v>
      </c>
      <c r="Z910" s="1">
        <v>7.26</v>
      </c>
      <c r="AA910" s="1">
        <v>20.27</v>
      </c>
      <c r="AB910" s="1">
        <v>60.37</v>
      </c>
      <c r="AC910" s="1">
        <v>0.083173</v>
      </c>
      <c r="AD910" s="4">
        <v>375000000</v>
      </c>
      <c r="AE910" s="4">
        <v>2917000000</v>
      </c>
      <c r="AF910" s="4">
        <f t="shared" si="176"/>
        <v>0.0806104901117799</v>
      </c>
      <c r="AG910" s="4">
        <f t="shared" si="177"/>
        <v>0.128556736372986</v>
      </c>
      <c r="AH910" s="3">
        <v>2.035479</v>
      </c>
      <c r="AI910" s="4">
        <v>1915000000</v>
      </c>
      <c r="AJ910" s="4">
        <v>1508000000</v>
      </c>
      <c r="AK910" s="4">
        <f t="shared" si="178"/>
        <v>0.659956236323851</v>
      </c>
      <c r="AL910" s="4">
        <f t="shared" si="179"/>
        <v>0.838074398249453</v>
      </c>
      <c r="AM910" s="1">
        <v>42.86</v>
      </c>
      <c r="AN910" s="1">
        <v>0.8379</v>
      </c>
    </row>
    <row r="911" spans="1:40">
      <c r="A911" s="1">
        <v>300751</v>
      </c>
      <c r="B911" s="1">
        <v>2021</v>
      </c>
      <c r="C911" s="4">
        <v>395300000</v>
      </c>
      <c r="D911" s="1">
        <v>39049742</v>
      </c>
      <c r="E911" s="4">
        <v>3095000000</v>
      </c>
      <c r="F911" s="2">
        <f t="shared" si="168"/>
        <v>434349742</v>
      </c>
      <c r="G911" s="2">
        <f t="shared" si="169"/>
        <v>19.889360624679</v>
      </c>
      <c r="H911" s="2">
        <f t="shared" si="170"/>
        <v>0.140339173505654</v>
      </c>
      <c r="I911" s="5">
        <v>208</v>
      </c>
      <c r="J911" s="5">
        <v>113</v>
      </c>
      <c r="K911" s="5">
        <f t="shared" si="171"/>
        <v>5.34233425196481</v>
      </c>
      <c r="L911" s="5">
        <f t="shared" si="172"/>
        <v>4.7361984483945</v>
      </c>
      <c r="M911" s="4">
        <v>9776000000</v>
      </c>
      <c r="N911" s="4">
        <f t="shared" si="173"/>
        <v>23.0031962393757</v>
      </c>
      <c r="O911" s="4">
        <v>5845000000</v>
      </c>
      <c r="P911" s="4">
        <v>108100000</v>
      </c>
      <c r="Q911" s="1">
        <v>0.4021</v>
      </c>
      <c r="R911" s="1">
        <v>0.0634</v>
      </c>
      <c r="S911" s="1">
        <v>0.0641</v>
      </c>
      <c r="T911" s="1">
        <v>0.1072</v>
      </c>
      <c r="U911" s="1">
        <v>899</v>
      </c>
      <c r="V911" s="1">
        <f t="shared" si="174"/>
        <v>6.80239476332431</v>
      </c>
      <c r="W911" s="1">
        <v>32.86</v>
      </c>
      <c r="X911" s="4">
        <v>331400000</v>
      </c>
      <c r="Y911" s="1">
        <f t="shared" si="175"/>
        <v>19.6188366629567</v>
      </c>
      <c r="Z911" s="1">
        <v>10.71</v>
      </c>
      <c r="AA911" s="1">
        <v>22.34</v>
      </c>
      <c r="AB911" s="1">
        <v>65.88</v>
      </c>
      <c r="AC911" s="1">
        <v>0.064121</v>
      </c>
      <c r="AD911" s="4">
        <v>657200000</v>
      </c>
      <c r="AE911" s="4">
        <v>3931000000</v>
      </c>
      <c r="AF911" s="4">
        <f t="shared" si="176"/>
        <v>0.0672258592471358</v>
      </c>
      <c r="AG911" s="4">
        <f t="shared" si="177"/>
        <v>0.167183922665988</v>
      </c>
      <c r="AH911" s="3">
        <v>3.158206</v>
      </c>
      <c r="AI911" s="4">
        <v>2522000000</v>
      </c>
      <c r="AJ911" s="4">
        <v>1910000000</v>
      </c>
      <c r="AK911" s="4">
        <f t="shared" si="178"/>
        <v>0.617124394184168</v>
      </c>
      <c r="AL911" s="4">
        <f t="shared" si="179"/>
        <v>0.81486268174475</v>
      </c>
      <c r="AM911" s="1">
        <v>42.86</v>
      </c>
      <c r="AN911" s="1">
        <v>0.8839</v>
      </c>
    </row>
    <row r="912" spans="1:40">
      <c r="A912" s="1">
        <v>300751</v>
      </c>
      <c r="B912" s="1">
        <v>2022</v>
      </c>
      <c r="C912" s="4">
        <v>464700000</v>
      </c>
      <c r="D912" s="4">
        <v>188300000</v>
      </c>
      <c r="E912" s="4">
        <v>4148000000</v>
      </c>
      <c r="F912" s="2">
        <f t="shared" si="168"/>
        <v>653000000</v>
      </c>
      <c r="G912" s="2">
        <f t="shared" si="169"/>
        <v>20.2970876872407</v>
      </c>
      <c r="H912" s="2">
        <f t="shared" si="170"/>
        <v>0.157425265188042</v>
      </c>
      <c r="I912" s="5">
        <v>223</v>
      </c>
      <c r="J912" s="5">
        <v>118</v>
      </c>
      <c r="K912" s="5">
        <f t="shared" si="171"/>
        <v>5.41164605185504</v>
      </c>
      <c r="L912" s="5">
        <f t="shared" si="172"/>
        <v>4.77912349311153</v>
      </c>
      <c r="M912" s="4">
        <v>14530000000</v>
      </c>
      <c r="N912" s="4">
        <f t="shared" si="173"/>
        <v>23.3994813145286</v>
      </c>
      <c r="O912" s="4">
        <v>6429000000</v>
      </c>
      <c r="P912" s="4">
        <v>174100000</v>
      </c>
      <c r="Q912" s="1">
        <v>0.5574</v>
      </c>
      <c r="R912" s="1">
        <v>0.0508</v>
      </c>
      <c r="S912" s="1">
        <v>0.0568</v>
      </c>
      <c r="T912" s="1">
        <v>0.1282</v>
      </c>
      <c r="U912" s="1">
        <v>1262</v>
      </c>
      <c r="V912" s="1">
        <f t="shared" si="174"/>
        <v>7.14124512235049</v>
      </c>
      <c r="W912" s="1">
        <v>20.53</v>
      </c>
      <c r="X912" s="4">
        <v>488500000</v>
      </c>
      <c r="Y912" s="1">
        <f t="shared" si="175"/>
        <v>20.0068500294471</v>
      </c>
      <c r="Z912" s="1">
        <v>11.78</v>
      </c>
      <c r="AA912" s="1">
        <v>22.19</v>
      </c>
      <c r="AB912" s="1">
        <v>67.7</v>
      </c>
      <c r="AC912" s="1">
        <v>0.056753</v>
      </c>
      <c r="AD912" s="4">
        <v>855500000</v>
      </c>
      <c r="AE912" s="4">
        <v>8098000000</v>
      </c>
      <c r="AF912" s="4">
        <f t="shared" si="176"/>
        <v>0.0588781830695114</v>
      </c>
      <c r="AG912" s="4">
        <f t="shared" si="177"/>
        <v>0.10564336873302</v>
      </c>
      <c r="AH912" s="3">
        <v>3.501921</v>
      </c>
      <c r="AI912" s="4">
        <v>3415000000</v>
      </c>
      <c r="AJ912" s="4">
        <v>2559000000</v>
      </c>
      <c r="AK912" s="4">
        <f t="shared" si="178"/>
        <v>0.616923818707811</v>
      </c>
      <c r="AL912" s="4">
        <f t="shared" si="179"/>
        <v>0.823288331726133</v>
      </c>
      <c r="AM912" s="1">
        <v>42.86</v>
      </c>
      <c r="AN912" s="1">
        <v>1.4818</v>
      </c>
    </row>
    <row r="913" spans="1:40">
      <c r="A913" s="1">
        <v>300751</v>
      </c>
      <c r="B913" s="1">
        <v>2023</v>
      </c>
      <c r="C913" s="4">
        <v>875300000</v>
      </c>
      <c r="D913" s="4">
        <v>270600000</v>
      </c>
      <c r="E913" s="4">
        <v>8089000000</v>
      </c>
      <c r="F913" s="2">
        <f t="shared" si="168"/>
        <v>1145900000</v>
      </c>
      <c r="G913" s="2">
        <f t="shared" si="169"/>
        <v>20.8594561913967</v>
      </c>
      <c r="H913" s="2">
        <f t="shared" si="170"/>
        <v>0.141661515638521</v>
      </c>
      <c r="I913" s="5">
        <v>223</v>
      </c>
      <c r="J913" s="5">
        <v>118</v>
      </c>
      <c r="K913" s="5">
        <f t="shared" si="171"/>
        <v>5.41164605185504</v>
      </c>
      <c r="L913" s="5">
        <f t="shared" si="172"/>
        <v>4.77912349311153</v>
      </c>
      <c r="M913" s="4">
        <v>23220000000</v>
      </c>
      <c r="N913" s="4">
        <f t="shared" si="173"/>
        <v>23.8682798132162</v>
      </c>
      <c r="O913" s="4">
        <v>7057000000</v>
      </c>
      <c r="P913" s="4">
        <v>279100000</v>
      </c>
      <c r="Q913" s="1">
        <v>0.696</v>
      </c>
      <c r="R913" s="1">
        <v>0.0391</v>
      </c>
      <c r="S913" s="1">
        <v>0.0377</v>
      </c>
      <c r="T913" s="1">
        <v>0.1239</v>
      </c>
      <c r="U913" s="1">
        <v>1777</v>
      </c>
      <c r="V913" s="1">
        <f t="shared" si="174"/>
        <v>7.48324441607385</v>
      </c>
      <c r="W913" s="1">
        <v>19.04</v>
      </c>
      <c r="X913" s="4">
        <v>763300000</v>
      </c>
      <c r="Y913" s="1">
        <f t="shared" si="175"/>
        <v>20.4531616967687</v>
      </c>
      <c r="Z913" s="1">
        <v>9.44</v>
      </c>
      <c r="AA913" s="1">
        <v>22.15</v>
      </c>
      <c r="AB913" s="1">
        <v>65.73</v>
      </c>
      <c r="AC913" s="1">
        <v>0.037668</v>
      </c>
      <c r="AD913" s="4">
        <v>755300000</v>
      </c>
      <c r="AE913" s="4">
        <v>16160000000</v>
      </c>
      <c r="AF913" s="4">
        <f t="shared" si="176"/>
        <v>0.0325279931093885</v>
      </c>
      <c r="AG913" s="4">
        <f t="shared" si="177"/>
        <v>0.0467388613861386</v>
      </c>
      <c r="AH913" s="3">
        <v>2.870308</v>
      </c>
      <c r="AI913" s="4">
        <v>7221000000</v>
      </c>
      <c r="AJ913" s="4">
        <v>5621000000</v>
      </c>
      <c r="AK913" s="4">
        <f t="shared" si="178"/>
        <v>0.69489430090246</v>
      </c>
      <c r="AL913" s="4">
        <f t="shared" si="179"/>
        <v>0.892693781678823</v>
      </c>
      <c r="AM913" s="1">
        <v>42.86</v>
      </c>
      <c r="AN913" s="1">
        <v>1.1537</v>
      </c>
    </row>
    <row r="914" spans="1:40">
      <c r="A914" s="1">
        <v>300763</v>
      </c>
      <c r="B914" s="1">
        <v>2018</v>
      </c>
      <c r="C914" s="4">
        <v>-417300000</v>
      </c>
      <c r="D914" s="1">
        <v>61216904</v>
      </c>
      <c r="E914" s="4">
        <v>193900000</v>
      </c>
      <c r="F914" s="2">
        <f t="shared" si="168"/>
        <v>-356083096</v>
      </c>
      <c r="G914" s="2" t="e">
        <f t="shared" si="169"/>
        <v>#NUM!</v>
      </c>
      <c r="H914" s="2">
        <f t="shared" si="170"/>
        <v>-1.83642648788035</v>
      </c>
      <c r="I914" s="5">
        <v>60</v>
      </c>
      <c r="J914" s="5">
        <v>60</v>
      </c>
      <c r="K914" s="5">
        <f t="shared" si="171"/>
        <v>4.11087386417331</v>
      </c>
      <c r="L914" s="5">
        <f t="shared" si="172"/>
        <v>4.11087386417331</v>
      </c>
      <c r="M914" s="4">
        <v>-397700000</v>
      </c>
      <c r="N914" s="4" t="e">
        <f t="shared" si="173"/>
        <v>#NUM!</v>
      </c>
      <c r="O914" s="1">
        <v>-90631324</v>
      </c>
      <c r="P914" s="1">
        <v>14339115</v>
      </c>
      <c r="Q914" s="1">
        <v>0.2633</v>
      </c>
      <c r="R914" s="1">
        <v>0.0822</v>
      </c>
      <c r="S914" s="1">
        <v>0.09</v>
      </c>
      <c r="T914" s="1">
        <v>0.1175</v>
      </c>
      <c r="U914" s="1">
        <v>107</v>
      </c>
      <c r="V914" s="1">
        <f t="shared" si="174"/>
        <v>4.68213122712422</v>
      </c>
      <c r="W914" s="1">
        <v>16.16</v>
      </c>
      <c r="X914" s="1">
        <v>30733800</v>
      </c>
      <c r="Y914" s="1">
        <f t="shared" si="175"/>
        <v>17.2408735841252</v>
      </c>
      <c r="Z914" s="1">
        <v>3.7</v>
      </c>
      <c r="AA914" s="1">
        <v>30.73</v>
      </c>
      <c r="AB914" s="1">
        <v>77.08</v>
      </c>
      <c r="AC914" s="1">
        <v>0.089871</v>
      </c>
      <c r="AD914" s="1">
        <v>-77794721</v>
      </c>
      <c r="AE914" s="4">
        <v>-307000000</v>
      </c>
      <c r="AF914" s="4">
        <f t="shared" si="176"/>
        <v>0.195611569021876</v>
      </c>
      <c r="AG914" s="4">
        <f t="shared" si="177"/>
        <v>0.253403</v>
      </c>
      <c r="AH914" s="3">
        <v>0.780187</v>
      </c>
      <c r="AI914" s="4">
        <v>210600000</v>
      </c>
      <c r="AJ914" s="1">
        <v>69629274</v>
      </c>
      <c r="AK914" s="4">
        <f t="shared" si="178"/>
        <v>0.359098886023724</v>
      </c>
      <c r="AL914" s="4">
        <f t="shared" si="179"/>
        <v>1.08612686952037</v>
      </c>
      <c r="AM914" s="1">
        <v>42.86</v>
      </c>
      <c r="AN914" s="1">
        <v>0.5437</v>
      </c>
    </row>
    <row r="915" spans="1:40">
      <c r="A915" s="1">
        <v>300763</v>
      </c>
      <c r="B915" s="1">
        <v>2019</v>
      </c>
      <c r="C915" s="4">
        <v>209900000</v>
      </c>
      <c r="D915" s="1">
        <v>59725757</v>
      </c>
      <c r="E915" s="4">
        <v>1139000000</v>
      </c>
      <c r="F915" s="2">
        <f t="shared" si="168"/>
        <v>269625757</v>
      </c>
      <c r="G915" s="2">
        <f t="shared" si="169"/>
        <v>19.4125454702728</v>
      </c>
      <c r="H915" s="2">
        <f t="shared" si="170"/>
        <v>0.236721472344162</v>
      </c>
      <c r="I915" s="5">
        <v>70</v>
      </c>
      <c r="J915" s="5">
        <v>70</v>
      </c>
      <c r="K915" s="5">
        <f t="shared" si="171"/>
        <v>4.26267987704132</v>
      </c>
      <c r="L915" s="5">
        <f t="shared" si="172"/>
        <v>4.26267987704132</v>
      </c>
      <c r="M915" s="4">
        <v>1284000000</v>
      </c>
      <c r="N915" s="4">
        <f t="shared" si="173"/>
        <v>20.9732460422142</v>
      </c>
      <c r="O915" s="4">
        <v>869100000</v>
      </c>
      <c r="P915" s="1">
        <v>79999952</v>
      </c>
      <c r="Q915" s="1">
        <v>0.3234</v>
      </c>
      <c r="R915" s="1">
        <v>0.1032</v>
      </c>
      <c r="S915" s="1">
        <v>0.0986</v>
      </c>
      <c r="T915" s="1">
        <v>0.1457</v>
      </c>
      <c r="U915" s="1">
        <v>131</v>
      </c>
      <c r="V915" s="1">
        <f t="shared" si="174"/>
        <v>4.88280192258637</v>
      </c>
      <c r="W915" s="1">
        <v>17.73</v>
      </c>
      <c r="X915" s="1">
        <v>42315499</v>
      </c>
      <c r="Y915" s="1">
        <f t="shared" si="175"/>
        <v>17.5606639835254</v>
      </c>
      <c r="Z915" s="1">
        <v>3.71</v>
      </c>
      <c r="AA915" s="1">
        <v>28.82</v>
      </c>
      <c r="AB915" s="1">
        <v>75.84</v>
      </c>
      <c r="AC915" s="1">
        <v>0.09855</v>
      </c>
      <c r="AD915" s="4">
        <v>143500000</v>
      </c>
      <c r="AE915" s="4">
        <v>415400000</v>
      </c>
      <c r="AF915" s="4">
        <f t="shared" si="176"/>
        <v>0.111760124610592</v>
      </c>
      <c r="AG915" s="4">
        <f t="shared" si="177"/>
        <v>0.345450168512277</v>
      </c>
      <c r="AH915" s="3">
        <v>1.127595</v>
      </c>
      <c r="AI915" s="4">
        <v>983000000</v>
      </c>
      <c r="AJ915" s="4">
        <v>745400000</v>
      </c>
      <c r="AK915" s="4">
        <f t="shared" si="178"/>
        <v>0.654433713784021</v>
      </c>
      <c r="AL915" s="4">
        <f t="shared" si="179"/>
        <v>0.863037752414399</v>
      </c>
      <c r="AM915" s="1">
        <v>42.86</v>
      </c>
      <c r="AN915" s="1">
        <v>0.6487</v>
      </c>
    </row>
    <row r="916" spans="1:40">
      <c r="A916" s="1">
        <v>300763</v>
      </c>
      <c r="B916" s="1">
        <v>2020</v>
      </c>
      <c r="C916" s="4">
        <v>837000000</v>
      </c>
      <c r="D916" s="1">
        <v>58234609</v>
      </c>
      <c r="E916" s="4">
        <v>2084000000</v>
      </c>
      <c r="F916" s="2">
        <f t="shared" si="168"/>
        <v>895234609</v>
      </c>
      <c r="G916" s="2">
        <f t="shared" si="169"/>
        <v>20.6125963748492</v>
      </c>
      <c r="H916" s="2">
        <f t="shared" si="170"/>
        <v>0.429575148272553</v>
      </c>
      <c r="I916" s="5">
        <v>78</v>
      </c>
      <c r="J916" s="5">
        <v>75</v>
      </c>
      <c r="K916" s="5">
        <f t="shared" si="171"/>
        <v>4.36944785246702</v>
      </c>
      <c r="L916" s="5">
        <f t="shared" si="172"/>
        <v>4.33073334028633</v>
      </c>
      <c r="M916" s="4">
        <v>2967000000</v>
      </c>
      <c r="N916" s="4">
        <f t="shared" si="173"/>
        <v>21.8108171782551</v>
      </c>
      <c r="O916" s="4">
        <v>1829000000</v>
      </c>
      <c r="P916" s="4">
        <v>145700000</v>
      </c>
      <c r="Q916" s="1">
        <v>0.3835</v>
      </c>
      <c r="R916" s="1">
        <v>0.1242</v>
      </c>
      <c r="S916" s="1">
        <v>0.1072</v>
      </c>
      <c r="T916" s="1">
        <v>0.1739</v>
      </c>
      <c r="U916" s="1">
        <v>301</v>
      </c>
      <c r="V916" s="1">
        <f t="shared" si="174"/>
        <v>5.71042701737487</v>
      </c>
      <c r="W916" s="1">
        <v>19.16</v>
      </c>
      <c r="X916" s="1">
        <v>94324629</v>
      </c>
      <c r="Y916" s="1">
        <f t="shared" si="175"/>
        <v>18.3622528905973</v>
      </c>
      <c r="Z916" s="1">
        <v>4.53</v>
      </c>
      <c r="AA916" s="1">
        <v>26.91</v>
      </c>
      <c r="AB916" s="1">
        <v>74.6</v>
      </c>
      <c r="AC916" s="1">
        <v>0.107229</v>
      </c>
      <c r="AD916" s="4">
        <v>364700000</v>
      </c>
      <c r="AE916" s="4">
        <v>1138000000</v>
      </c>
      <c r="AF916" s="4">
        <f t="shared" si="176"/>
        <v>0.122918773171554</v>
      </c>
      <c r="AG916" s="4">
        <f t="shared" si="177"/>
        <v>0.320474516695958</v>
      </c>
      <c r="AH916" s="3">
        <v>1.423258</v>
      </c>
      <c r="AI916" s="4">
        <v>1755000000</v>
      </c>
      <c r="AJ916" s="4">
        <v>1421000000</v>
      </c>
      <c r="AK916" s="4">
        <f t="shared" si="178"/>
        <v>0.681861804222649</v>
      </c>
      <c r="AL916" s="4">
        <f t="shared" si="179"/>
        <v>0.842130518234165</v>
      </c>
      <c r="AM916" s="1">
        <v>42.86</v>
      </c>
      <c r="AN916" s="1">
        <v>0.7537</v>
      </c>
    </row>
    <row r="917" spans="1:40">
      <c r="A917" s="1">
        <v>300763</v>
      </c>
      <c r="B917" s="1">
        <v>2021</v>
      </c>
      <c r="C917" s="4">
        <v>2948000000</v>
      </c>
      <c r="D917" s="1">
        <v>54828797</v>
      </c>
      <c r="E917" s="4">
        <v>3312000000</v>
      </c>
      <c r="F917" s="2">
        <f t="shared" si="168"/>
        <v>3002828797</v>
      </c>
      <c r="G917" s="2">
        <f t="shared" si="169"/>
        <v>21.8228206136664</v>
      </c>
      <c r="H917" s="2">
        <f t="shared" si="170"/>
        <v>0.906651206823672</v>
      </c>
      <c r="I917" s="5">
        <v>117</v>
      </c>
      <c r="J917" s="5">
        <v>98</v>
      </c>
      <c r="K917" s="5">
        <f t="shared" si="171"/>
        <v>4.77068462446567</v>
      </c>
      <c r="L917" s="5">
        <f t="shared" si="172"/>
        <v>4.59511985013459</v>
      </c>
      <c r="M917" s="4">
        <v>6311000000</v>
      </c>
      <c r="N917" s="4">
        <f t="shared" si="173"/>
        <v>22.5655599795485</v>
      </c>
      <c r="O917" s="4">
        <v>2240000000</v>
      </c>
      <c r="P917" s="4">
        <v>247600000</v>
      </c>
      <c r="Q917" s="1">
        <v>0.645</v>
      </c>
      <c r="R917" s="1">
        <v>0.0912</v>
      </c>
      <c r="S917" s="1">
        <v>0.0751</v>
      </c>
      <c r="T917" s="1">
        <v>0.2115</v>
      </c>
      <c r="U917" s="1">
        <v>468</v>
      </c>
      <c r="V917" s="1">
        <f t="shared" si="174"/>
        <v>6.15060276844628</v>
      </c>
      <c r="W917" s="1">
        <v>19.98</v>
      </c>
      <c r="X917" s="4">
        <v>173100000</v>
      </c>
      <c r="Y917" s="1">
        <f t="shared" si="175"/>
        <v>18.9693800201464</v>
      </c>
      <c r="Z917" s="1">
        <v>5.22</v>
      </c>
      <c r="AA917" s="1">
        <v>26.91</v>
      </c>
      <c r="AB917" s="1">
        <v>70.87</v>
      </c>
      <c r="AC917" s="1">
        <v>0.075081</v>
      </c>
      <c r="AD917" s="4">
        <v>632500000</v>
      </c>
      <c r="AE917" s="4">
        <v>4071000000</v>
      </c>
      <c r="AF917" s="4">
        <f t="shared" si="176"/>
        <v>0.100221834891459</v>
      </c>
      <c r="AG917" s="4">
        <f t="shared" si="177"/>
        <v>0.155367231638418</v>
      </c>
      <c r="AH917" s="3">
        <v>1.905245</v>
      </c>
      <c r="AI917" s="4">
        <v>2869000000</v>
      </c>
      <c r="AJ917" s="4">
        <v>2361000000</v>
      </c>
      <c r="AK917" s="4">
        <f t="shared" si="178"/>
        <v>0.71286231884058</v>
      </c>
      <c r="AL917" s="4">
        <f t="shared" si="179"/>
        <v>0.866243961352657</v>
      </c>
      <c r="AM917" s="1">
        <v>42.86</v>
      </c>
      <c r="AN917" s="1">
        <v>0.707</v>
      </c>
    </row>
    <row r="918" spans="1:40">
      <c r="A918" s="1">
        <v>300763</v>
      </c>
      <c r="B918" s="1">
        <v>2022</v>
      </c>
      <c r="C918" s="4">
        <v>7777000000</v>
      </c>
      <c r="D918" s="4">
        <v>134400000</v>
      </c>
      <c r="E918" s="4">
        <v>5890000000</v>
      </c>
      <c r="F918" s="2">
        <f t="shared" si="168"/>
        <v>7911400000</v>
      </c>
      <c r="G918" s="2">
        <f t="shared" si="169"/>
        <v>22.7915705942153</v>
      </c>
      <c r="H918" s="2">
        <f t="shared" si="170"/>
        <v>1.34319185059423</v>
      </c>
      <c r="I918" s="5">
        <v>128</v>
      </c>
      <c r="J918" s="5">
        <v>103</v>
      </c>
      <c r="K918" s="5">
        <f t="shared" si="171"/>
        <v>4.85981240436167</v>
      </c>
      <c r="L918" s="5">
        <f t="shared" si="172"/>
        <v>4.64439089914137</v>
      </c>
      <c r="M918" s="4">
        <v>14920000000</v>
      </c>
      <c r="N918" s="4">
        <f t="shared" si="173"/>
        <v>23.425968431722</v>
      </c>
      <c r="O918" s="4">
        <v>4246000000</v>
      </c>
      <c r="P918" s="4">
        <v>377200000</v>
      </c>
      <c r="Q918" s="1">
        <v>0.7155</v>
      </c>
      <c r="R918" s="1">
        <v>0.0818</v>
      </c>
      <c r="S918" s="1">
        <v>0.071</v>
      </c>
      <c r="T918" s="1">
        <v>0.2496</v>
      </c>
      <c r="U918" s="1">
        <v>524</v>
      </c>
      <c r="V918" s="1">
        <f t="shared" si="174"/>
        <v>6.26339826259162</v>
      </c>
      <c r="W918" s="1">
        <v>13.12</v>
      </c>
      <c r="X918" s="4">
        <v>301200000</v>
      </c>
      <c r="Y918" s="1">
        <f t="shared" si="175"/>
        <v>19.52328505389</v>
      </c>
      <c r="Z918" s="1">
        <v>5.11</v>
      </c>
      <c r="AA918" s="1">
        <v>26.5</v>
      </c>
      <c r="AB918" s="1">
        <v>62.95</v>
      </c>
      <c r="AC918" s="1">
        <v>0.07102</v>
      </c>
      <c r="AD918" s="4">
        <v>961600000</v>
      </c>
      <c r="AE918" s="4">
        <v>10680000000</v>
      </c>
      <c r="AF918" s="4">
        <f t="shared" si="176"/>
        <v>0.0644504021447721</v>
      </c>
      <c r="AG918" s="4">
        <f t="shared" si="177"/>
        <v>0.0900374531835206</v>
      </c>
      <c r="AH918" s="3">
        <v>2.534104</v>
      </c>
      <c r="AI918" s="4">
        <v>4703000000</v>
      </c>
      <c r="AJ918" s="4">
        <v>3915000000</v>
      </c>
      <c r="AK918" s="4">
        <f t="shared" si="178"/>
        <v>0.664685908319185</v>
      </c>
      <c r="AL918" s="4">
        <f t="shared" si="179"/>
        <v>0.798471986417657</v>
      </c>
      <c r="AM918" s="1">
        <v>42.86</v>
      </c>
      <c r="AN918" s="1">
        <v>0.6781</v>
      </c>
    </row>
    <row r="919" spans="1:40">
      <c r="A919" s="1">
        <v>300763</v>
      </c>
      <c r="B919" s="1">
        <v>2023</v>
      </c>
      <c r="C919" s="4">
        <v>15320000000</v>
      </c>
      <c r="D919" s="4">
        <v>148000000</v>
      </c>
      <c r="E919" s="4">
        <v>6101000000</v>
      </c>
      <c r="F919" s="2">
        <f t="shared" si="168"/>
        <v>15468000000</v>
      </c>
      <c r="G919" s="2">
        <f t="shared" si="169"/>
        <v>23.4620392106915</v>
      </c>
      <c r="H919" s="2">
        <f t="shared" si="170"/>
        <v>2.53532207834781</v>
      </c>
      <c r="I919" s="5">
        <v>128</v>
      </c>
      <c r="J919" s="5">
        <v>103</v>
      </c>
      <c r="K919" s="5">
        <f t="shared" si="171"/>
        <v>4.85981240436167</v>
      </c>
      <c r="L919" s="5">
        <f t="shared" si="172"/>
        <v>4.64439089914137</v>
      </c>
      <c r="M919" s="4">
        <v>21590000000</v>
      </c>
      <c r="N919" s="4">
        <f t="shared" si="173"/>
        <v>23.7954960814731</v>
      </c>
      <c r="O919" s="4">
        <v>7756000000</v>
      </c>
      <c r="P919" s="4">
        <v>400800000</v>
      </c>
      <c r="Q919" s="1">
        <v>0.6408</v>
      </c>
      <c r="R919" s="1">
        <v>0.046</v>
      </c>
      <c r="S919" s="1">
        <v>0.0361</v>
      </c>
      <c r="T919" s="1">
        <v>0.1005</v>
      </c>
      <c r="U919" s="1">
        <v>762</v>
      </c>
      <c r="V919" s="1">
        <f t="shared" si="174"/>
        <v>6.63725803128446</v>
      </c>
      <c r="W919" s="1">
        <v>20.03</v>
      </c>
      <c r="X919" s="4">
        <v>312500000</v>
      </c>
      <c r="Y919" s="1">
        <f t="shared" si="175"/>
        <v>19.5601150271407</v>
      </c>
      <c r="Z919" s="1">
        <v>5.12</v>
      </c>
      <c r="AA919" s="1">
        <v>24.93</v>
      </c>
      <c r="AB919" s="1">
        <v>55.55</v>
      </c>
      <c r="AC919" s="1">
        <v>0.036094</v>
      </c>
      <c r="AD919" s="4">
        <v>383000000</v>
      </c>
      <c r="AE919" s="4">
        <v>13840000000</v>
      </c>
      <c r="AF919" s="4">
        <f t="shared" si="176"/>
        <v>0.017739694302918</v>
      </c>
      <c r="AG919" s="4">
        <f t="shared" si="177"/>
        <v>0.0276734104046243</v>
      </c>
      <c r="AH919" s="3">
        <v>3.539237</v>
      </c>
      <c r="AI919" s="4">
        <v>5262000000</v>
      </c>
      <c r="AJ919" s="4">
        <v>4125000000</v>
      </c>
      <c r="AK919" s="4">
        <f t="shared" si="178"/>
        <v>0.676118669070644</v>
      </c>
      <c r="AL919" s="4">
        <f t="shared" si="179"/>
        <v>0.862481560399934</v>
      </c>
      <c r="AM919" s="1">
        <v>42.86</v>
      </c>
      <c r="AN919" s="1">
        <v>0.6237</v>
      </c>
    </row>
    <row r="920" spans="1:40">
      <c r="A920" s="1">
        <v>300769</v>
      </c>
      <c r="B920" s="1">
        <v>2018</v>
      </c>
      <c r="C920" s="1">
        <v>-67426893</v>
      </c>
      <c r="D920" s="1">
        <v>40332594</v>
      </c>
      <c r="E920" s="4">
        <v>1166000000</v>
      </c>
      <c r="F920" s="2">
        <f t="shared" si="168"/>
        <v>-27094299</v>
      </c>
      <c r="G920" s="2" t="e">
        <f t="shared" si="169"/>
        <v>#NUM!</v>
      </c>
      <c r="H920" s="2">
        <f t="shared" si="170"/>
        <v>-0.0232369631217839</v>
      </c>
      <c r="I920" s="5">
        <v>52</v>
      </c>
      <c r="J920" s="5">
        <v>39</v>
      </c>
      <c r="K920" s="5">
        <f t="shared" si="171"/>
        <v>3.97029191355212</v>
      </c>
      <c r="L920" s="5">
        <f t="shared" si="172"/>
        <v>3.68887945411394</v>
      </c>
      <c r="M920" s="4">
        <v>-363700000</v>
      </c>
      <c r="N920" s="4" t="e">
        <f t="shared" si="173"/>
        <v>#NUM!</v>
      </c>
      <c r="O920" s="4">
        <v>-214600000</v>
      </c>
      <c r="P920" s="1">
        <v>-4133394</v>
      </c>
      <c r="Q920" s="1">
        <v>0.4229</v>
      </c>
      <c r="R920" s="1">
        <v>0.1546</v>
      </c>
      <c r="S920" s="1">
        <v>0.1276</v>
      </c>
      <c r="T920" s="1">
        <v>0.2209</v>
      </c>
      <c r="U920" s="1">
        <v>147</v>
      </c>
      <c r="V920" s="1">
        <f t="shared" si="174"/>
        <v>4.99721227376412</v>
      </c>
      <c r="W920" s="1">
        <v>17.05</v>
      </c>
      <c r="X920" s="1">
        <v>44458400</v>
      </c>
      <c r="Y920" s="1">
        <f t="shared" si="175"/>
        <v>17.6100644784484</v>
      </c>
      <c r="Z920" s="1">
        <v>4.22</v>
      </c>
      <c r="AA920" s="1">
        <v>23.15</v>
      </c>
      <c r="AB920" s="1">
        <v>77.51</v>
      </c>
      <c r="AC920" s="1">
        <v>0.127703</v>
      </c>
      <c r="AD920" s="4">
        <v>481900000</v>
      </c>
      <c r="AE920" s="4">
        <v>-149000000</v>
      </c>
      <c r="AF920" s="4">
        <f t="shared" si="176"/>
        <v>-1.32499312620291</v>
      </c>
      <c r="AG920" s="4">
        <f t="shared" si="177"/>
        <v>-3.23422818791946</v>
      </c>
      <c r="AH920" s="3">
        <v>0.966516</v>
      </c>
      <c r="AI920" s="4">
        <v>922000000</v>
      </c>
      <c r="AJ920" s="4">
        <v>815100000</v>
      </c>
      <c r="AK920" s="4">
        <f t="shared" si="178"/>
        <v>0.699056603773585</v>
      </c>
      <c r="AL920" s="4">
        <f t="shared" si="179"/>
        <v>0.79073756432247</v>
      </c>
      <c r="AM920" s="1">
        <v>23.8</v>
      </c>
      <c r="AN920" s="1">
        <v>0.0359</v>
      </c>
    </row>
    <row r="921" spans="1:40">
      <c r="A921" s="1">
        <v>300769</v>
      </c>
      <c r="B921" s="1">
        <v>2019</v>
      </c>
      <c r="C921" s="4">
        <v>325500000</v>
      </c>
      <c r="D921" s="4">
        <v>124100000</v>
      </c>
      <c r="E921" s="4">
        <v>1054000000</v>
      </c>
      <c r="F921" s="2">
        <f t="shared" si="168"/>
        <v>449600000</v>
      </c>
      <c r="G921" s="2">
        <f t="shared" si="169"/>
        <v>19.9238688565438</v>
      </c>
      <c r="H921" s="2">
        <f t="shared" si="170"/>
        <v>0.426565464895636</v>
      </c>
      <c r="I921" s="5">
        <v>68</v>
      </c>
      <c r="J921" s="5">
        <v>53</v>
      </c>
      <c r="K921" s="5">
        <f t="shared" si="171"/>
        <v>4.23410650459726</v>
      </c>
      <c r="L921" s="5">
        <f t="shared" si="172"/>
        <v>3.98898404656427</v>
      </c>
      <c r="M921" s="4">
        <v>1709000000</v>
      </c>
      <c r="N921" s="4">
        <f t="shared" si="173"/>
        <v>21.2591742410799</v>
      </c>
      <c r="O921" s="4">
        <v>988200000</v>
      </c>
      <c r="P921" s="1">
        <v>42745652</v>
      </c>
      <c r="Q921" s="1">
        <v>0.4218</v>
      </c>
      <c r="R921" s="1">
        <v>0.0732</v>
      </c>
      <c r="S921" s="1">
        <v>0.0592</v>
      </c>
      <c r="T921" s="1">
        <v>0.1025</v>
      </c>
      <c r="U921" s="1">
        <v>148</v>
      </c>
      <c r="V921" s="1">
        <f t="shared" si="174"/>
        <v>5.00394630594546</v>
      </c>
      <c r="W921" s="1">
        <v>15.1</v>
      </c>
      <c r="X921" s="1">
        <v>49088608</v>
      </c>
      <c r="Y921" s="1">
        <f t="shared" si="175"/>
        <v>17.7091375495515</v>
      </c>
      <c r="Z921" s="1">
        <v>4.66</v>
      </c>
      <c r="AA921" s="1">
        <v>20.28</v>
      </c>
      <c r="AB921" s="1">
        <v>66.04</v>
      </c>
      <c r="AC921" s="1">
        <v>0.059242</v>
      </c>
      <c r="AD921" s="4">
        <v>288700000</v>
      </c>
      <c r="AE921" s="4">
        <v>721000000</v>
      </c>
      <c r="AF921" s="4">
        <f t="shared" si="176"/>
        <v>0.168929198361615</v>
      </c>
      <c r="AG921" s="4">
        <f t="shared" si="177"/>
        <v>0.400416088765603</v>
      </c>
      <c r="AH921" s="3">
        <v>1.621487</v>
      </c>
      <c r="AI921" s="4">
        <v>967800000</v>
      </c>
      <c r="AJ921" s="4">
        <v>829800000</v>
      </c>
      <c r="AK921" s="4">
        <f t="shared" si="178"/>
        <v>0.787286527514231</v>
      </c>
      <c r="AL921" s="4">
        <f t="shared" si="179"/>
        <v>0.918216318785579</v>
      </c>
      <c r="AM921" s="1">
        <v>33.33</v>
      </c>
      <c r="AN921" s="1">
        <v>0.9297</v>
      </c>
    </row>
    <row r="922" spans="1:40">
      <c r="A922" s="1">
        <v>300769</v>
      </c>
      <c r="B922" s="1">
        <v>2020</v>
      </c>
      <c r="C922" s="4">
        <v>718400000</v>
      </c>
      <c r="D922" s="4">
        <v>207800000</v>
      </c>
      <c r="E922" s="4">
        <v>942100000</v>
      </c>
      <c r="F922" s="2">
        <f t="shared" si="168"/>
        <v>926200000</v>
      </c>
      <c r="G922" s="2">
        <f t="shared" si="169"/>
        <v>20.6466007520109</v>
      </c>
      <c r="H922" s="2">
        <f t="shared" si="170"/>
        <v>0.98312281074196</v>
      </c>
      <c r="I922" s="5">
        <v>82</v>
      </c>
      <c r="J922" s="5">
        <v>55</v>
      </c>
      <c r="K922" s="5">
        <f t="shared" si="171"/>
        <v>4.4188406077966</v>
      </c>
      <c r="L922" s="5">
        <f t="shared" si="172"/>
        <v>4.02535169073515</v>
      </c>
      <c r="M922" s="4">
        <v>3782000000</v>
      </c>
      <c r="N922" s="4">
        <f t="shared" si="173"/>
        <v>22.0535188071827</v>
      </c>
      <c r="O922" s="4">
        <v>2191000000</v>
      </c>
      <c r="P922" s="1">
        <v>89624698</v>
      </c>
      <c r="Q922" s="1">
        <v>0.4207</v>
      </c>
      <c r="R922" s="1">
        <v>-0.0082</v>
      </c>
      <c r="S922" s="1">
        <v>-0.0092</v>
      </c>
      <c r="T922" s="1">
        <v>-0.0159</v>
      </c>
      <c r="U922" s="1">
        <v>283</v>
      </c>
      <c r="V922" s="1">
        <f t="shared" si="174"/>
        <v>5.64897423816121</v>
      </c>
      <c r="W922" s="1">
        <v>16.47</v>
      </c>
      <c r="X922" s="1">
        <v>51547701</v>
      </c>
      <c r="Y922" s="1">
        <f t="shared" si="175"/>
        <v>17.7580181699546</v>
      </c>
      <c r="Z922" s="1">
        <v>5.47</v>
      </c>
      <c r="AA922" s="1">
        <v>17.41</v>
      </c>
      <c r="AB922" s="1">
        <v>54.57</v>
      </c>
      <c r="AC922" s="1">
        <v>-0.009219</v>
      </c>
      <c r="AD922" s="1">
        <v>95585896</v>
      </c>
      <c r="AE922" s="4">
        <v>1591000000</v>
      </c>
      <c r="AF922" s="4">
        <f t="shared" si="176"/>
        <v>0.0252739016393443</v>
      </c>
      <c r="AG922" s="4">
        <f t="shared" si="177"/>
        <v>0.060079130106851</v>
      </c>
      <c r="AH922" s="3">
        <v>4.01437</v>
      </c>
      <c r="AI922" s="4">
        <v>1014000000</v>
      </c>
      <c r="AJ922" s="4">
        <v>844500000</v>
      </c>
      <c r="AK922" s="4">
        <f t="shared" si="178"/>
        <v>0.896401655875173</v>
      </c>
      <c r="AL922" s="4">
        <f t="shared" si="179"/>
        <v>1.07631886211655</v>
      </c>
      <c r="AM922" s="1">
        <v>42.86</v>
      </c>
      <c r="AN922" s="1">
        <v>1.8235</v>
      </c>
    </row>
    <row r="923" spans="1:40">
      <c r="A923" s="1">
        <v>300769</v>
      </c>
      <c r="B923" s="1">
        <v>2021</v>
      </c>
      <c r="C923" s="4">
        <v>2095000000</v>
      </c>
      <c r="D923" s="4">
        <v>198300000</v>
      </c>
      <c r="E923" s="4">
        <v>4842000000</v>
      </c>
      <c r="F923" s="2">
        <f t="shared" si="168"/>
        <v>2293300000</v>
      </c>
      <c r="G923" s="2">
        <f t="shared" si="169"/>
        <v>21.5532576652342</v>
      </c>
      <c r="H923" s="2">
        <f t="shared" si="170"/>
        <v>0.473626600578273</v>
      </c>
      <c r="I923" s="5">
        <v>86</v>
      </c>
      <c r="J923" s="5">
        <v>50</v>
      </c>
      <c r="K923" s="5">
        <f t="shared" si="171"/>
        <v>4.46590811865458</v>
      </c>
      <c r="L923" s="5">
        <f t="shared" si="172"/>
        <v>3.93182563272433</v>
      </c>
      <c r="M923" s="4">
        <v>8949000000</v>
      </c>
      <c r="N923" s="4">
        <f t="shared" si="173"/>
        <v>22.9148076311471</v>
      </c>
      <c r="O923" s="4">
        <v>3997000000</v>
      </c>
      <c r="P923" s="1">
        <v>89226682</v>
      </c>
      <c r="Q923" s="1">
        <v>0.5534</v>
      </c>
      <c r="R923" s="1">
        <v>0.1075</v>
      </c>
      <c r="S923" s="1">
        <v>0.0899</v>
      </c>
      <c r="T923" s="1">
        <v>0.2012</v>
      </c>
      <c r="U923" s="1">
        <v>538</v>
      </c>
      <c r="V923" s="1">
        <f t="shared" si="174"/>
        <v>6.289715570909</v>
      </c>
      <c r="W923" s="1">
        <v>13.98</v>
      </c>
      <c r="X923" s="4">
        <v>163800000</v>
      </c>
      <c r="Y923" s="1">
        <f t="shared" si="175"/>
        <v>18.9141567293832</v>
      </c>
      <c r="Z923" s="1">
        <v>3.38</v>
      </c>
      <c r="AA923" s="1">
        <v>17.49</v>
      </c>
      <c r="AB923" s="1">
        <v>47.62</v>
      </c>
      <c r="AC923" s="1">
        <v>0.08988</v>
      </c>
      <c r="AD923" s="4">
        <v>-644100000</v>
      </c>
      <c r="AE923" s="4">
        <v>4952000000</v>
      </c>
      <c r="AF923" s="4">
        <f t="shared" si="176"/>
        <v>-0.0719745222929936</v>
      </c>
      <c r="AG923" s="4">
        <f t="shared" si="177"/>
        <v>-0.130068659127625</v>
      </c>
      <c r="AH923" s="3">
        <v>1.848291</v>
      </c>
      <c r="AI923" s="4">
        <v>3881000000</v>
      </c>
      <c r="AJ923" s="4">
        <v>3445000000</v>
      </c>
      <c r="AK923" s="4">
        <f t="shared" si="178"/>
        <v>0.711482858323007</v>
      </c>
      <c r="AL923" s="4">
        <f t="shared" si="179"/>
        <v>0.80152829409335</v>
      </c>
      <c r="AM923" s="1">
        <v>42.86</v>
      </c>
      <c r="AN923" s="1">
        <v>0.7947</v>
      </c>
    </row>
    <row r="924" spans="1:40">
      <c r="A924" s="1">
        <v>300769</v>
      </c>
      <c r="B924" s="1">
        <v>2022</v>
      </c>
      <c r="C924" s="4">
        <v>4027000000</v>
      </c>
      <c r="D924" s="4">
        <v>384800000</v>
      </c>
      <c r="E924" s="4">
        <v>22560000000</v>
      </c>
      <c r="F924" s="2">
        <f t="shared" si="168"/>
        <v>4411800000</v>
      </c>
      <c r="G924" s="2">
        <f t="shared" si="169"/>
        <v>22.2075486063945</v>
      </c>
      <c r="H924" s="2">
        <f t="shared" si="170"/>
        <v>0.195558510638298</v>
      </c>
      <c r="I924" s="5">
        <v>87</v>
      </c>
      <c r="J924" s="5">
        <v>50</v>
      </c>
      <c r="K924" s="5">
        <f t="shared" si="171"/>
        <v>4.47733681447821</v>
      </c>
      <c r="L924" s="5">
        <f t="shared" si="172"/>
        <v>3.93182563272433</v>
      </c>
      <c r="M924" s="4">
        <v>29090000000</v>
      </c>
      <c r="N924" s="4">
        <f t="shared" si="173"/>
        <v>24.0936603094535</v>
      </c>
      <c r="O924" s="4">
        <v>10660000000</v>
      </c>
      <c r="P924" s="4">
        <v>173800000</v>
      </c>
      <c r="Q924" s="1">
        <v>0.6336</v>
      </c>
      <c r="R924" s="1">
        <v>0.1047</v>
      </c>
      <c r="S924" s="1">
        <v>0.0827</v>
      </c>
      <c r="T924" s="1">
        <v>0.2258</v>
      </c>
      <c r="U924" s="1">
        <v>818</v>
      </c>
      <c r="V924" s="1">
        <f t="shared" si="174"/>
        <v>6.70808408385307</v>
      </c>
      <c r="W924" s="1">
        <v>10.45</v>
      </c>
      <c r="X924" s="4">
        <v>432400000</v>
      </c>
      <c r="Y924" s="1">
        <f t="shared" si="175"/>
        <v>19.8848616437293</v>
      </c>
      <c r="Z924" s="1">
        <v>1.92</v>
      </c>
      <c r="AA924" s="1">
        <v>14.11</v>
      </c>
      <c r="AB924" s="1">
        <v>43.11</v>
      </c>
      <c r="AC924" s="1">
        <v>0.082745</v>
      </c>
      <c r="AD924" s="4">
        <v>-6136000000</v>
      </c>
      <c r="AE924" s="4">
        <v>18430000000</v>
      </c>
      <c r="AF924" s="4">
        <f t="shared" si="176"/>
        <v>-0.210931591612238</v>
      </c>
      <c r="AG924" s="4">
        <f t="shared" si="177"/>
        <v>-0.33293543136191</v>
      </c>
      <c r="AH924" s="3">
        <v>1.289806</v>
      </c>
      <c r="AI924" s="4">
        <v>19400000000</v>
      </c>
      <c r="AJ924" s="4">
        <v>18030000000</v>
      </c>
      <c r="AK924" s="4">
        <f t="shared" si="178"/>
        <v>0.799202127659574</v>
      </c>
      <c r="AL924" s="4">
        <f t="shared" si="179"/>
        <v>0.859929078014184</v>
      </c>
      <c r="AM924" s="1">
        <v>42.86</v>
      </c>
      <c r="AN924" s="1">
        <v>0.3468</v>
      </c>
    </row>
    <row r="925" spans="1:40">
      <c r="A925" s="1">
        <v>300769</v>
      </c>
      <c r="B925" s="1">
        <v>2023</v>
      </c>
      <c r="C925" s="4">
        <v>5442000000</v>
      </c>
      <c r="D925" s="4">
        <v>574500000</v>
      </c>
      <c r="E925" s="4">
        <v>16970000000</v>
      </c>
      <c r="F925" s="2">
        <f t="shared" si="168"/>
        <v>6016500000</v>
      </c>
      <c r="G925" s="2">
        <f t="shared" si="169"/>
        <v>22.5177715318425</v>
      </c>
      <c r="H925" s="2">
        <f t="shared" si="170"/>
        <v>0.354537418974661</v>
      </c>
      <c r="I925" s="5">
        <v>87</v>
      </c>
      <c r="J925" s="5">
        <v>50</v>
      </c>
      <c r="K925" s="5">
        <f t="shared" si="171"/>
        <v>4.47733681447821</v>
      </c>
      <c r="L925" s="5">
        <f t="shared" si="172"/>
        <v>3.93182563272433</v>
      </c>
      <c r="M925" s="4">
        <v>20730000000</v>
      </c>
      <c r="N925" s="4">
        <f t="shared" si="173"/>
        <v>23.7548477633941</v>
      </c>
      <c r="O925" s="4">
        <v>8717000000</v>
      </c>
      <c r="P925" s="4">
        <v>279200000</v>
      </c>
      <c r="Q925" s="1">
        <v>0.5796</v>
      </c>
      <c r="R925" s="1">
        <v>-0.0929</v>
      </c>
      <c r="S925" s="1">
        <v>-0.0956</v>
      </c>
      <c r="T925" s="1">
        <v>-0.2274</v>
      </c>
      <c r="U925" s="1">
        <v>412</v>
      </c>
      <c r="V925" s="1">
        <f t="shared" si="174"/>
        <v>6.02344759296103</v>
      </c>
      <c r="W925" s="1">
        <v>8.51</v>
      </c>
      <c r="X925" s="4">
        <v>552300000</v>
      </c>
      <c r="Y925" s="1">
        <f t="shared" si="175"/>
        <v>20.1296019348714</v>
      </c>
      <c r="Z925" s="1">
        <v>3.25</v>
      </c>
      <c r="AA925" s="1">
        <v>13.93</v>
      </c>
      <c r="AB925" s="1">
        <v>41.5</v>
      </c>
      <c r="AC925" s="1">
        <v>-0.095574</v>
      </c>
      <c r="AD925" s="4">
        <v>5993000000</v>
      </c>
      <c r="AE925" s="4">
        <v>12020000000</v>
      </c>
      <c r="AF925" s="4">
        <f t="shared" si="176"/>
        <v>0.289097925711529</v>
      </c>
      <c r="AG925" s="4">
        <f t="shared" si="177"/>
        <v>0.498585690515807</v>
      </c>
      <c r="AH925" s="3">
        <v>1.221679</v>
      </c>
      <c r="AI925" s="4">
        <v>18300000000</v>
      </c>
      <c r="AJ925" s="4">
        <v>16940000000</v>
      </c>
      <c r="AK925" s="4">
        <f t="shared" si="178"/>
        <v>0.998232174425457</v>
      </c>
      <c r="AL925" s="4">
        <f t="shared" si="179"/>
        <v>1.07837360047142</v>
      </c>
      <c r="AM925" s="1">
        <v>42.86</v>
      </c>
      <c r="AN925" s="1">
        <v>0.2851</v>
      </c>
    </row>
    <row r="926" spans="1:40">
      <c r="A926" s="1">
        <v>300772</v>
      </c>
      <c r="B926" s="1">
        <v>2018</v>
      </c>
      <c r="C926" s="4">
        <v>610900000</v>
      </c>
      <c r="D926" s="1">
        <v>42672378</v>
      </c>
      <c r="E926" s="4">
        <v>-1457000000</v>
      </c>
      <c r="F926" s="2">
        <f t="shared" si="168"/>
        <v>653572378</v>
      </c>
      <c r="G926" s="2">
        <f t="shared" si="169"/>
        <v>20.2979638392951</v>
      </c>
      <c r="H926" s="2">
        <f t="shared" si="170"/>
        <v>-0.448574041180508</v>
      </c>
      <c r="I926" s="5">
        <v>201</v>
      </c>
      <c r="J926" s="5">
        <v>178</v>
      </c>
      <c r="K926" s="5">
        <f t="shared" si="171"/>
        <v>5.30826769740121</v>
      </c>
      <c r="L926" s="5">
        <f t="shared" si="172"/>
        <v>5.18738580584076</v>
      </c>
      <c r="M926" s="4">
        <v>7108000000</v>
      </c>
      <c r="N926" s="4">
        <f t="shared" si="173"/>
        <v>22.6844867472388</v>
      </c>
      <c r="O926" s="4">
        <v>1210000000</v>
      </c>
      <c r="P926" s="4">
        <v>294000000</v>
      </c>
      <c r="Q926" s="1">
        <v>0.8511</v>
      </c>
      <c r="R926" s="1">
        <v>0.0125</v>
      </c>
      <c r="S926" s="1">
        <v>0.0076</v>
      </c>
      <c r="T926" s="1">
        <v>0.0457</v>
      </c>
      <c r="U926" s="1">
        <v>178</v>
      </c>
      <c r="V926" s="1">
        <f t="shared" si="174"/>
        <v>5.18738580584076</v>
      </c>
      <c r="W926" s="1">
        <v>15.44</v>
      </c>
      <c r="X926" s="4">
        <v>135100000</v>
      </c>
      <c r="Y926" s="1">
        <f t="shared" si="175"/>
        <v>18.7215258029304</v>
      </c>
      <c r="Z926" s="1">
        <v>4.08</v>
      </c>
      <c r="AA926" s="1">
        <v>45.92</v>
      </c>
      <c r="AB926" s="1">
        <v>83</v>
      </c>
      <c r="AC926" s="1">
        <v>0.007633</v>
      </c>
      <c r="AD926" s="4">
        <v>3660000000</v>
      </c>
      <c r="AE926" s="4">
        <v>5898000000</v>
      </c>
      <c r="AF926" s="4">
        <f t="shared" si="176"/>
        <v>0.514912774338773</v>
      </c>
      <c r="AG926" s="4">
        <f t="shared" si="177"/>
        <v>0.620549338758901</v>
      </c>
      <c r="AH926" s="3">
        <v>1.991361</v>
      </c>
      <c r="AI926" s="4">
        <v>-1530000000</v>
      </c>
      <c r="AJ926" s="4">
        <v>-1587000000</v>
      </c>
      <c r="AK926" s="4">
        <f t="shared" si="178"/>
        <v>1.08922443376802</v>
      </c>
      <c r="AL926" s="4">
        <f t="shared" si="179"/>
        <v>1.05010295126973</v>
      </c>
      <c r="AM926" s="1">
        <v>33.33</v>
      </c>
      <c r="AN926" s="1">
        <v>0.3961</v>
      </c>
    </row>
    <row r="927" spans="1:40">
      <c r="A927" s="1">
        <v>300772</v>
      </c>
      <c r="B927" s="1">
        <v>2019</v>
      </c>
      <c r="C927" s="4">
        <v>575400000</v>
      </c>
      <c r="D927" s="1">
        <v>44880236</v>
      </c>
      <c r="E927" s="4">
        <v>5010000000</v>
      </c>
      <c r="F927" s="2">
        <f t="shared" si="168"/>
        <v>620280236</v>
      </c>
      <c r="G927" s="2">
        <f t="shared" si="169"/>
        <v>20.2456819274335</v>
      </c>
      <c r="H927" s="2">
        <f t="shared" si="170"/>
        <v>0.123808430339321</v>
      </c>
      <c r="I927" s="5">
        <v>258</v>
      </c>
      <c r="J927" s="5">
        <v>258</v>
      </c>
      <c r="K927" s="5">
        <f t="shared" si="171"/>
        <v>5.55682806169954</v>
      </c>
      <c r="L927" s="5">
        <f t="shared" si="172"/>
        <v>5.55682806169954</v>
      </c>
      <c r="M927" s="4">
        <v>11560000000</v>
      </c>
      <c r="N927" s="4">
        <f t="shared" si="173"/>
        <v>23.1708167001906</v>
      </c>
      <c r="O927" s="4">
        <v>1527000000</v>
      </c>
      <c r="P927" s="4">
        <v>294000000</v>
      </c>
      <c r="Q927" s="1">
        <v>0.868</v>
      </c>
      <c r="R927" s="1">
        <v>0.008</v>
      </c>
      <c r="S927" s="1">
        <v>0.0092</v>
      </c>
      <c r="T927" s="1">
        <v>0.0698</v>
      </c>
      <c r="U927" s="1">
        <v>214</v>
      </c>
      <c r="V927" s="1">
        <f t="shared" si="174"/>
        <v>5.37063802812766</v>
      </c>
      <c r="W927" s="1">
        <v>16.2</v>
      </c>
      <c r="X927" s="4">
        <v>221100000</v>
      </c>
      <c r="Y927" s="1">
        <f t="shared" si="175"/>
        <v>19.2141256458277</v>
      </c>
      <c r="Z927" s="1">
        <v>4.41</v>
      </c>
      <c r="AA927" s="1">
        <v>45.92</v>
      </c>
      <c r="AB927" s="1">
        <v>73.72</v>
      </c>
      <c r="AC927" s="1">
        <v>0.009217</v>
      </c>
      <c r="AD927" s="4">
        <v>1436000000</v>
      </c>
      <c r="AE927" s="4">
        <v>10040000000</v>
      </c>
      <c r="AF927" s="4">
        <f t="shared" si="176"/>
        <v>0.124221453287197</v>
      </c>
      <c r="AG927" s="4">
        <f t="shared" si="177"/>
        <v>0.143027888446215</v>
      </c>
      <c r="AH927" s="3">
        <v>2.30784</v>
      </c>
      <c r="AI927" s="4">
        <v>4943000000</v>
      </c>
      <c r="AJ927" s="4">
        <v>4151000000</v>
      </c>
      <c r="AK927" s="4">
        <f t="shared" si="178"/>
        <v>0.828542914171657</v>
      </c>
      <c r="AL927" s="4">
        <f t="shared" si="179"/>
        <v>0.986626746506986</v>
      </c>
      <c r="AM927" s="1">
        <v>33.33</v>
      </c>
      <c r="AN927" s="1">
        <v>0.2613</v>
      </c>
    </row>
    <row r="928" spans="1:40">
      <c r="A928" s="1">
        <v>300772</v>
      </c>
      <c r="B928" s="1">
        <v>2020</v>
      </c>
      <c r="C928" s="4">
        <v>539900000</v>
      </c>
      <c r="D928" s="1">
        <v>47088094</v>
      </c>
      <c r="E928" s="4">
        <v>11480000000</v>
      </c>
      <c r="F928" s="2">
        <f t="shared" si="168"/>
        <v>586988094</v>
      </c>
      <c r="G928" s="2">
        <f t="shared" si="169"/>
        <v>20.1905150947928</v>
      </c>
      <c r="H928" s="2">
        <f t="shared" si="170"/>
        <v>0.0511313670731707</v>
      </c>
      <c r="I928" s="5">
        <v>297</v>
      </c>
      <c r="J928" s="5">
        <v>281</v>
      </c>
      <c r="K928" s="5">
        <f t="shared" si="171"/>
        <v>5.6970934865054</v>
      </c>
      <c r="L928" s="5">
        <f t="shared" si="172"/>
        <v>5.64190707093811</v>
      </c>
      <c r="M928" s="4">
        <v>16020000000</v>
      </c>
      <c r="N928" s="4">
        <f t="shared" si="173"/>
        <v>23.4971037785866</v>
      </c>
      <c r="O928" s="4">
        <v>1843000000</v>
      </c>
      <c r="P928" s="4">
        <v>294000000</v>
      </c>
      <c r="Q928" s="1">
        <v>0.8849</v>
      </c>
      <c r="R928" s="1">
        <v>0.0035</v>
      </c>
      <c r="S928" s="1">
        <v>0.0108</v>
      </c>
      <c r="T928" s="1">
        <v>0.0939</v>
      </c>
      <c r="U928" s="1">
        <v>372</v>
      </c>
      <c r="V928" s="1">
        <f t="shared" si="174"/>
        <v>5.92157841964382</v>
      </c>
      <c r="W928" s="1">
        <v>25.89</v>
      </c>
      <c r="X928" s="4">
        <v>433000000</v>
      </c>
      <c r="Y928" s="1">
        <f t="shared" si="175"/>
        <v>19.8862482859668</v>
      </c>
      <c r="Z928" s="1">
        <v>3.77</v>
      </c>
      <c r="AA928" s="1">
        <v>45.92</v>
      </c>
      <c r="AB928" s="1">
        <v>64.44</v>
      </c>
      <c r="AC928" s="1">
        <v>0.010801</v>
      </c>
      <c r="AD928" s="4">
        <v>-788100000</v>
      </c>
      <c r="AE928" s="4">
        <v>14170000000</v>
      </c>
      <c r="AF928" s="4">
        <f t="shared" si="176"/>
        <v>-0.0491947565543071</v>
      </c>
      <c r="AG928" s="4">
        <f t="shared" si="177"/>
        <v>-0.0556175017642908</v>
      </c>
      <c r="AH928" s="3">
        <v>1.395563</v>
      </c>
      <c r="AI928" s="4">
        <v>11420000000</v>
      </c>
      <c r="AJ928" s="4">
        <v>9889000000</v>
      </c>
      <c r="AK928" s="4">
        <f t="shared" si="178"/>
        <v>0.861411149825784</v>
      </c>
      <c r="AL928" s="4">
        <f t="shared" si="179"/>
        <v>0.994773519163763</v>
      </c>
      <c r="AM928" s="1">
        <v>33.33</v>
      </c>
      <c r="AN928" s="1">
        <v>0.1265</v>
      </c>
    </row>
    <row r="929" spans="1:40">
      <c r="A929" s="1">
        <v>300772</v>
      </c>
      <c r="B929" s="1">
        <v>2021</v>
      </c>
      <c r="C929" s="4">
        <v>1896000000</v>
      </c>
      <c r="D929" s="1">
        <v>99015549</v>
      </c>
      <c r="E929" s="4">
        <v>16040000000</v>
      </c>
      <c r="F929" s="2">
        <f t="shared" si="168"/>
        <v>1995015549</v>
      </c>
      <c r="G929" s="2">
        <f t="shared" si="169"/>
        <v>21.4139176812428</v>
      </c>
      <c r="H929" s="2">
        <f t="shared" si="170"/>
        <v>0.124377527992519</v>
      </c>
      <c r="I929" s="5">
        <v>355</v>
      </c>
      <c r="J929" s="5">
        <v>301</v>
      </c>
      <c r="K929" s="5">
        <f t="shared" si="171"/>
        <v>5.87493073085203</v>
      </c>
      <c r="L929" s="5">
        <f t="shared" si="172"/>
        <v>5.71042701737487</v>
      </c>
      <c r="M929" s="4">
        <v>24710000000</v>
      </c>
      <c r="N929" s="4">
        <f t="shared" si="173"/>
        <v>23.9304738569469</v>
      </c>
      <c r="O929" s="4">
        <v>2787000000</v>
      </c>
      <c r="P929" s="4">
        <v>339000000</v>
      </c>
      <c r="Q929" s="1">
        <v>0.8872</v>
      </c>
      <c r="R929" s="1">
        <v>0.0194</v>
      </c>
      <c r="S929" s="1">
        <v>0.02</v>
      </c>
      <c r="T929" s="1">
        <v>0.1769</v>
      </c>
      <c r="U929" s="1">
        <v>277</v>
      </c>
      <c r="V929" s="1">
        <f t="shared" si="174"/>
        <v>5.62762111369064</v>
      </c>
      <c r="W929" s="1">
        <v>15.38</v>
      </c>
      <c r="X929" s="4">
        <v>660500000</v>
      </c>
      <c r="Y929" s="1">
        <f t="shared" si="175"/>
        <v>20.3085076819267</v>
      </c>
      <c r="Z929" s="1">
        <v>4.12</v>
      </c>
      <c r="AA929" s="1">
        <v>39.82</v>
      </c>
      <c r="AB929" s="1">
        <v>50.98</v>
      </c>
      <c r="AC929" s="1">
        <v>0.01995</v>
      </c>
      <c r="AD929" s="4">
        <v>2298000000</v>
      </c>
      <c r="AE929" s="4">
        <v>21930000000</v>
      </c>
      <c r="AF929" s="4">
        <f t="shared" si="176"/>
        <v>0.0929987859166329</v>
      </c>
      <c r="AG929" s="4">
        <f t="shared" si="177"/>
        <v>0.104787961696306</v>
      </c>
      <c r="AH929" s="3">
        <v>1.54072</v>
      </c>
      <c r="AI929" s="4">
        <v>15410000000</v>
      </c>
      <c r="AJ929" s="4">
        <v>13340000000</v>
      </c>
      <c r="AK929" s="4">
        <f t="shared" si="178"/>
        <v>0.831670822942643</v>
      </c>
      <c r="AL929" s="4">
        <f t="shared" si="179"/>
        <v>0.96072319201995</v>
      </c>
      <c r="AM929" s="1">
        <v>33.33</v>
      </c>
      <c r="AN929" s="1">
        <v>0.1123</v>
      </c>
    </row>
    <row r="930" spans="1:40">
      <c r="A930" s="1">
        <v>300772</v>
      </c>
      <c r="B930" s="1">
        <v>2022</v>
      </c>
      <c r="C930" s="4">
        <v>2526000000</v>
      </c>
      <c r="D930" s="4">
        <v>164100000</v>
      </c>
      <c r="E930" s="4">
        <v>17380000000</v>
      </c>
      <c r="F930" s="2">
        <f t="shared" si="168"/>
        <v>2690100000</v>
      </c>
      <c r="G930" s="2">
        <f t="shared" si="169"/>
        <v>21.7128442045904</v>
      </c>
      <c r="H930" s="2">
        <f t="shared" si="170"/>
        <v>0.154781357882624</v>
      </c>
      <c r="I930" s="5">
        <v>385</v>
      </c>
      <c r="J930" s="5">
        <v>310</v>
      </c>
      <c r="K930" s="5">
        <f t="shared" si="171"/>
        <v>5.95583736946483</v>
      </c>
      <c r="L930" s="5">
        <f t="shared" si="172"/>
        <v>5.73979291217923</v>
      </c>
      <c r="M930" s="4">
        <v>28990000000</v>
      </c>
      <c r="N930" s="4">
        <f t="shared" si="173"/>
        <v>24.09021677988</v>
      </c>
      <c r="O930" s="4">
        <v>4961000000</v>
      </c>
      <c r="P930" s="4">
        <v>702100000</v>
      </c>
      <c r="Q930" s="1">
        <v>0.8288</v>
      </c>
      <c r="R930" s="1">
        <v>0.0207</v>
      </c>
      <c r="S930" s="1">
        <v>0.0213</v>
      </c>
      <c r="T930" s="1">
        <v>0.1244</v>
      </c>
      <c r="U930" s="1">
        <v>336</v>
      </c>
      <c r="V930" s="1">
        <f t="shared" si="174"/>
        <v>5.82008293035236</v>
      </c>
      <c r="W930" s="1">
        <v>14.2</v>
      </c>
      <c r="X930" s="4">
        <v>568500000</v>
      </c>
      <c r="Y930" s="1">
        <f t="shared" si="175"/>
        <v>20.1585118711549</v>
      </c>
      <c r="Z930" s="1">
        <v>3.27</v>
      </c>
      <c r="AA930" s="1">
        <v>40</v>
      </c>
      <c r="AB930" s="1">
        <v>46.03</v>
      </c>
      <c r="AC930" s="1">
        <v>0.021297</v>
      </c>
      <c r="AD930" s="4">
        <v>192700000</v>
      </c>
      <c r="AE930" s="4">
        <v>24020000000</v>
      </c>
      <c r="AF930" s="4">
        <f t="shared" si="176"/>
        <v>0.00664711969644705</v>
      </c>
      <c r="AG930" s="4">
        <f t="shared" si="177"/>
        <v>0.00802248126561199</v>
      </c>
      <c r="AH930" s="3">
        <v>1.667368</v>
      </c>
      <c r="AI930" s="4">
        <v>16420000000</v>
      </c>
      <c r="AJ930" s="4">
        <v>14290000000</v>
      </c>
      <c r="AK930" s="4">
        <f t="shared" si="178"/>
        <v>0.822209436133487</v>
      </c>
      <c r="AL930" s="4">
        <f t="shared" si="179"/>
        <v>0.944764096662831</v>
      </c>
      <c r="AM930" s="1">
        <v>37.5</v>
      </c>
      <c r="AN930" s="1">
        <v>0.1355</v>
      </c>
    </row>
    <row r="931" spans="1:40">
      <c r="A931" s="1">
        <v>300772</v>
      </c>
      <c r="B931" s="1">
        <v>2023</v>
      </c>
      <c r="C931" s="4">
        <v>2757000000</v>
      </c>
      <c r="D931" s="4">
        <v>202000000</v>
      </c>
      <c r="E931" s="4">
        <v>18730000000</v>
      </c>
      <c r="F931" s="2">
        <f t="shared" si="168"/>
        <v>2959000000</v>
      </c>
      <c r="G931" s="2">
        <f t="shared" si="169"/>
        <v>21.8081172103645</v>
      </c>
      <c r="H931" s="2">
        <f t="shared" si="170"/>
        <v>0.157981847303791</v>
      </c>
      <c r="I931" s="5">
        <v>385</v>
      </c>
      <c r="J931" s="5">
        <v>310</v>
      </c>
      <c r="K931" s="5">
        <f t="shared" si="171"/>
        <v>5.95583736946483</v>
      </c>
      <c r="L931" s="5">
        <f t="shared" si="172"/>
        <v>5.73979291217923</v>
      </c>
      <c r="M931" s="4">
        <v>34460000000</v>
      </c>
      <c r="N931" s="4">
        <f t="shared" si="173"/>
        <v>24.2630650680462</v>
      </c>
      <c r="O931" s="4">
        <v>5298000000</v>
      </c>
      <c r="P931" s="4">
        <v>702100000</v>
      </c>
      <c r="Q931" s="1">
        <v>0.8463</v>
      </c>
      <c r="R931" s="1">
        <v>0.0117</v>
      </c>
      <c r="S931" s="1">
        <v>0.0121</v>
      </c>
      <c r="T931" s="1">
        <v>0.0786</v>
      </c>
      <c r="U931" s="1">
        <v>419</v>
      </c>
      <c r="V931" s="1">
        <f t="shared" si="174"/>
        <v>6.04025471127741</v>
      </c>
      <c r="W931" s="1">
        <v>15.94</v>
      </c>
      <c r="X931" s="4">
        <v>656000000</v>
      </c>
      <c r="Y931" s="1">
        <f t="shared" si="175"/>
        <v>20.3016713469084</v>
      </c>
      <c r="Z931" s="1">
        <v>3.5</v>
      </c>
      <c r="AA931" s="1">
        <v>40</v>
      </c>
      <c r="AB931" s="1">
        <v>46.18</v>
      </c>
      <c r="AC931" s="1">
        <v>0.012085</v>
      </c>
      <c r="AD931" s="4">
        <v>1769000000</v>
      </c>
      <c r="AE931" s="4">
        <v>29160000000</v>
      </c>
      <c r="AF931" s="4">
        <f t="shared" si="176"/>
        <v>0.0513348810214742</v>
      </c>
      <c r="AG931" s="4">
        <f t="shared" si="177"/>
        <v>0.0606652949245542</v>
      </c>
      <c r="AH931" s="3">
        <v>1.840033</v>
      </c>
      <c r="AI931" s="4">
        <v>18270000000</v>
      </c>
      <c r="AJ931" s="4">
        <v>16160000000</v>
      </c>
      <c r="AK931" s="4">
        <f t="shared" si="178"/>
        <v>0.862786972770956</v>
      </c>
      <c r="AL931" s="4">
        <f t="shared" si="179"/>
        <v>0.97544046983449</v>
      </c>
      <c r="AM931" s="1">
        <v>37.5</v>
      </c>
      <c r="AN931" s="1">
        <v>0.1403</v>
      </c>
    </row>
    <row r="932" spans="1:40">
      <c r="A932" s="1">
        <v>300776</v>
      </c>
      <c r="B932" s="1">
        <v>2018</v>
      </c>
      <c r="C932" s="1">
        <v>-2819235.9</v>
      </c>
      <c r="D932" s="1">
        <v>17784209</v>
      </c>
      <c r="E932" s="4">
        <v>327600000</v>
      </c>
      <c r="F932" s="2">
        <f t="shared" si="168"/>
        <v>14964973.1</v>
      </c>
      <c r="G932" s="2">
        <f t="shared" si="169"/>
        <v>16.5212229017398</v>
      </c>
      <c r="H932" s="2">
        <f t="shared" si="170"/>
        <v>0.0456806260683761</v>
      </c>
      <c r="I932" s="5">
        <v>83</v>
      </c>
      <c r="J932" s="5">
        <v>83</v>
      </c>
      <c r="K932" s="5">
        <f t="shared" si="171"/>
        <v>4.43081679884331</v>
      </c>
      <c r="L932" s="5">
        <f t="shared" si="172"/>
        <v>4.43081679884331</v>
      </c>
      <c r="M932" s="4">
        <v>1737000000</v>
      </c>
      <c r="N932" s="4">
        <f t="shared" si="173"/>
        <v>21.2754253242054</v>
      </c>
      <c r="O932" s="4">
        <v>1116000000</v>
      </c>
      <c r="P932" s="1">
        <v>26450060</v>
      </c>
      <c r="Q932" s="1">
        <v>0.3514</v>
      </c>
      <c r="R932" s="1">
        <v>0.1547</v>
      </c>
      <c r="S932" s="1">
        <v>0.1371</v>
      </c>
      <c r="T932" s="1">
        <v>0.2113</v>
      </c>
      <c r="U932" s="1">
        <v>53</v>
      </c>
      <c r="V932" s="1">
        <f t="shared" si="174"/>
        <v>3.98898404656427</v>
      </c>
      <c r="W932" s="1">
        <v>17.91</v>
      </c>
      <c r="X932" s="1">
        <v>18202600</v>
      </c>
      <c r="Y932" s="1">
        <f t="shared" si="175"/>
        <v>16.7170749989868</v>
      </c>
      <c r="Z932" s="1">
        <v>4.99</v>
      </c>
      <c r="AA932" s="1">
        <v>42.51</v>
      </c>
      <c r="AB932" s="1">
        <v>79.72</v>
      </c>
      <c r="AC932" s="1">
        <v>0.137058</v>
      </c>
      <c r="AD932" s="1">
        <v>58310403</v>
      </c>
      <c r="AE932" s="4">
        <v>621000000</v>
      </c>
      <c r="AF932" s="4">
        <f t="shared" si="176"/>
        <v>0.0335696044905009</v>
      </c>
      <c r="AG932" s="4">
        <f t="shared" si="177"/>
        <v>0.0938975893719807</v>
      </c>
      <c r="AH932" s="3">
        <v>2.422866</v>
      </c>
      <c r="AI932" s="4">
        <v>114600000</v>
      </c>
      <c r="AJ932" s="1">
        <v>44614705</v>
      </c>
      <c r="AK932" s="4">
        <f t="shared" si="178"/>
        <v>0.136186523199023</v>
      </c>
      <c r="AL932" s="4">
        <f t="shared" si="179"/>
        <v>0.34981684981685</v>
      </c>
      <c r="AM932" s="1">
        <v>42.86</v>
      </c>
      <c r="AN932" s="1">
        <v>0.7993</v>
      </c>
    </row>
    <row r="933" spans="1:40">
      <c r="A933" s="1">
        <v>300776</v>
      </c>
      <c r="B933" s="1">
        <v>2019</v>
      </c>
      <c r="C933" s="1">
        <v>3576618.4</v>
      </c>
      <c r="D933" s="1">
        <v>33683897</v>
      </c>
      <c r="E933" s="4">
        <v>699900000</v>
      </c>
      <c r="F933" s="2">
        <f t="shared" si="168"/>
        <v>37260515.4</v>
      </c>
      <c r="G933" s="2">
        <f t="shared" si="169"/>
        <v>17.4334447555702</v>
      </c>
      <c r="H933" s="2">
        <f t="shared" si="170"/>
        <v>0.0532369129875696</v>
      </c>
      <c r="I933" s="5">
        <v>108</v>
      </c>
      <c r="J933" s="5">
        <v>107</v>
      </c>
      <c r="K933" s="5">
        <f t="shared" si="171"/>
        <v>4.69134788222914</v>
      </c>
      <c r="L933" s="5">
        <f t="shared" si="172"/>
        <v>4.68213122712422</v>
      </c>
      <c r="M933" s="4">
        <v>2210000000</v>
      </c>
      <c r="N933" s="4">
        <f t="shared" si="173"/>
        <v>21.5162583524761</v>
      </c>
      <c r="O933" s="4">
        <v>1458000000</v>
      </c>
      <c r="P933" s="1">
        <v>66125150</v>
      </c>
      <c r="Q933" s="1">
        <v>0.3402</v>
      </c>
      <c r="R933" s="1">
        <v>0.1517</v>
      </c>
      <c r="S933" s="1">
        <v>0.1381</v>
      </c>
      <c r="T933" s="1">
        <v>0.2093</v>
      </c>
      <c r="U933" s="1">
        <v>111</v>
      </c>
      <c r="V933" s="1">
        <f t="shared" si="174"/>
        <v>4.71849887129509</v>
      </c>
      <c r="W933" s="1">
        <v>25.23</v>
      </c>
      <c r="X933" s="1">
        <v>35892123</v>
      </c>
      <c r="Y933" s="1">
        <f t="shared" si="175"/>
        <v>17.3960284143417</v>
      </c>
      <c r="Z933" s="1">
        <v>5.13</v>
      </c>
      <c r="AA933" s="1">
        <v>42.51</v>
      </c>
      <c r="AB933" s="1">
        <v>75.38</v>
      </c>
      <c r="AC933" s="1">
        <v>0.138088</v>
      </c>
      <c r="AD933" s="1">
        <v>99931381</v>
      </c>
      <c r="AE933" s="4">
        <v>751700000</v>
      </c>
      <c r="AF933" s="4">
        <f t="shared" si="176"/>
        <v>0.0452178194570136</v>
      </c>
      <c r="AG933" s="4">
        <f t="shared" si="177"/>
        <v>0.132940509511773</v>
      </c>
      <c r="AH933" s="3">
        <v>3.157205</v>
      </c>
      <c r="AI933" s="4">
        <v>388500000</v>
      </c>
      <c r="AJ933" s="4">
        <v>308900000</v>
      </c>
      <c r="AK933" s="4">
        <f t="shared" si="178"/>
        <v>0.441348764109158</v>
      </c>
      <c r="AL933" s="4">
        <f t="shared" si="179"/>
        <v>0.555079297042435</v>
      </c>
      <c r="AM933" s="1">
        <v>42.86</v>
      </c>
      <c r="AN933" s="1">
        <v>0.6286</v>
      </c>
    </row>
    <row r="934" spans="1:40">
      <c r="A934" s="1">
        <v>300776</v>
      </c>
      <c r="B934" s="1">
        <v>2020</v>
      </c>
      <c r="C934" s="1">
        <v>9972472.6</v>
      </c>
      <c r="D934" s="1">
        <v>49583586</v>
      </c>
      <c r="E934" s="4">
        <v>1072000000</v>
      </c>
      <c r="F934" s="2">
        <f t="shared" si="168"/>
        <v>59556058.6</v>
      </c>
      <c r="G934" s="2">
        <f t="shared" si="169"/>
        <v>17.902428588305</v>
      </c>
      <c r="H934" s="2">
        <f t="shared" si="170"/>
        <v>0.0555560248134328</v>
      </c>
      <c r="I934" s="5">
        <v>114</v>
      </c>
      <c r="J934" s="5">
        <v>109</v>
      </c>
      <c r="K934" s="5">
        <f t="shared" si="171"/>
        <v>4.74493212836325</v>
      </c>
      <c r="L934" s="5">
        <f t="shared" si="172"/>
        <v>4.70048036579242</v>
      </c>
      <c r="M934" s="4">
        <v>2682000000</v>
      </c>
      <c r="N934" s="4">
        <f t="shared" si="173"/>
        <v>21.7098286218059</v>
      </c>
      <c r="O934" s="4">
        <v>1800000000</v>
      </c>
      <c r="P934" s="4">
        <v>105800000</v>
      </c>
      <c r="Q934" s="1">
        <v>0.329</v>
      </c>
      <c r="R934" s="1">
        <v>0.1487</v>
      </c>
      <c r="S934" s="1">
        <v>0.1391</v>
      </c>
      <c r="T934" s="1">
        <v>0.2073</v>
      </c>
      <c r="U934" s="1">
        <v>160</v>
      </c>
      <c r="V934" s="1">
        <f t="shared" si="174"/>
        <v>5.08140436498446</v>
      </c>
      <c r="W934" s="1">
        <v>32.59</v>
      </c>
      <c r="X934" s="1">
        <v>56351480</v>
      </c>
      <c r="Y934" s="1">
        <f t="shared" si="175"/>
        <v>17.847119062524</v>
      </c>
      <c r="Z934" s="1">
        <v>5.26</v>
      </c>
      <c r="AA934" s="1">
        <v>42.51</v>
      </c>
      <c r="AB934" s="1">
        <v>71.04</v>
      </c>
      <c r="AC934" s="1">
        <v>0.139118</v>
      </c>
      <c r="AD934" s="4">
        <v>141600000</v>
      </c>
      <c r="AE934" s="4">
        <v>882400000</v>
      </c>
      <c r="AF934" s="4">
        <f t="shared" si="176"/>
        <v>0.0527964205816555</v>
      </c>
      <c r="AG934" s="4">
        <f t="shared" si="177"/>
        <v>0.160471441523119</v>
      </c>
      <c r="AH934" s="3">
        <v>2.501471</v>
      </c>
      <c r="AI934" s="4">
        <v>662400000</v>
      </c>
      <c r="AJ934" s="4">
        <v>573300000</v>
      </c>
      <c r="AK934" s="4">
        <f t="shared" si="178"/>
        <v>0.534794776119403</v>
      </c>
      <c r="AL934" s="4">
        <f t="shared" si="179"/>
        <v>0.617910447761194</v>
      </c>
      <c r="AM934" s="1">
        <v>42.86</v>
      </c>
      <c r="AN934" s="1">
        <v>0.4579</v>
      </c>
    </row>
    <row r="935" spans="1:40">
      <c r="A935" s="1">
        <v>300776</v>
      </c>
      <c r="B935" s="1">
        <v>2021</v>
      </c>
      <c r="C935" s="1">
        <v>62950840</v>
      </c>
      <c r="D935" s="1">
        <v>47408601</v>
      </c>
      <c r="E935" s="4">
        <v>1257000000</v>
      </c>
      <c r="F935" s="2">
        <f t="shared" si="168"/>
        <v>110359441</v>
      </c>
      <c r="G935" s="2">
        <f t="shared" si="169"/>
        <v>18.5192532420595</v>
      </c>
      <c r="H935" s="2">
        <f t="shared" si="170"/>
        <v>0.0877958957836118</v>
      </c>
      <c r="I935" s="5">
        <v>122</v>
      </c>
      <c r="J935" s="5">
        <v>113</v>
      </c>
      <c r="K935" s="5">
        <f t="shared" si="171"/>
        <v>4.81218435537242</v>
      </c>
      <c r="L935" s="5">
        <f t="shared" si="172"/>
        <v>4.7361984483945</v>
      </c>
      <c r="M935" s="4">
        <v>3755000000</v>
      </c>
      <c r="N935" s="4">
        <f t="shared" si="173"/>
        <v>22.0463541221625</v>
      </c>
      <c r="O935" s="4">
        <v>2307000000</v>
      </c>
      <c r="P935" s="4">
        <v>106300000</v>
      </c>
      <c r="Q935" s="1">
        <v>0.3855</v>
      </c>
      <c r="R935" s="1">
        <v>0.1101</v>
      </c>
      <c r="S935" s="1">
        <v>0.1015</v>
      </c>
      <c r="T935" s="1">
        <v>0.1651</v>
      </c>
      <c r="U935" s="1">
        <v>211</v>
      </c>
      <c r="V935" s="1">
        <f t="shared" si="174"/>
        <v>5.35658627467201</v>
      </c>
      <c r="W935" s="1">
        <v>32.81</v>
      </c>
      <c r="X935" s="4">
        <v>103500000</v>
      </c>
      <c r="Y935" s="1">
        <f t="shared" si="175"/>
        <v>18.4550821706697</v>
      </c>
      <c r="Z935" s="1">
        <v>8.24</v>
      </c>
      <c r="AA935" s="1">
        <v>42.33</v>
      </c>
      <c r="AB935" s="1">
        <v>64.51</v>
      </c>
      <c r="AC935" s="1">
        <v>0.101475</v>
      </c>
      <c r="AD935" s="4">
        <v>237400000</v>
      </c>
      <c r="AE935" s="4">
        <v>1447000000</v>
      </c>
      <c r="AF935" s="4">
        <f t="shared" si="176"/>
        <v>0.0632223701731025</v>
      </c>
      <c r="AG935" s="4">
        <f t="shared" si="177"/>
        <v>0.164063579820318</v>
      </c>
      <c r="AH935" s="3">
        <v>2.987615</v>
      </c>
      <c r="AI935" s="4">
        <v>843200000</v>
      </c>
      <c r="AJ935" s="4">
        <v>686000000</v>
      </c>
      <c r="AK935" s="4">
        <f t="shared" si="178"/>
        <v>0.545743834526651</v>
      </c>
      <c r="AL935" s="4">
        <f t="shared" si="179"/>
        <v>0.670803500397772</v>
      </c>
      <c r="AM935" s="1">
        <v>42.86</v>
      </c>
      <c r="AN935" s="1">
        <v>0.5116</v>
      </c>
    </row>
    <row r="936" spans="1:40">
      <c r="A936" s="1">
        <v>300776</v>
      </c>
      <c r="B936" s="1">
        <v>2022</v>
      </c>
      <c r="C936" s="4">
        <v>344900000</v>
      </c>
      <c r="D936" s="1">
        <v>48756321</v>
      </c>
      <c r="E936" s="4">
        <v>1324000000</v>
      </c>
      <c r="F936" s="2">
        <f t="shared" si="168"/>
        <v>393656321</v>
      </c>
      <c r="G936" s="2">
        <f t="shared" si="169"/>
        <v>19.7909888048772</v>
      </c>
      <c r="H936" s="2">
        <f t="shared" si="170"/>
        <v>0.297323505287009</v>
      </c>
      <c r="I936" s="5">
        <v>129</v>
      </c>
      <c r="J936" s="5">
        <v>116</v>
      </c>
      <c r="K936" s="5">
        <f t="shared" si="171"/>
        <v>4.86753445045558</v>
      </c>
      <c r="L936" s="5">
        <f t="shared" si="172"/>
        <v>4.76217393479776</v>
      </c>
      <c r="M936" s="4">
        <v>4707000000</v>
      </c>
      <c r="N936" s="4">
        <f t="shared" si="173"/>
        <v>22.2723165993654</v>
      </c>
      <c r="O936" s="4">
        <v>2679000000</v>
      </c>
      <c r="P936" s="4">
        <v>170700000</v>
      </c>
      <c r="Q936" s="1">
        <v>0.4308</v>
      </c>
      <c r="R936" s="1">
        <v>0.0901</v>
      </c>
      <c r="S936" s="1">
        <v>0.0874</v>
      </c>
      <c r="T936" s="1">
        <v>0.1535</v>
      </c>
      <c r="U936" s="1">
        <v>298</v>
      </c>
      <c r="V936" s="1">
        <f t="shared" si="174"/>
        <v>5.70044357339069</v>
      </c>
      <c r="W936" s="1">
        <v>29.07</v>
      </c>
      <c r="X936" s="4">
        <v>130800000</v>
      </c>
      <c r="Y936" s="1">
        <f t="shared" si="175"/>
        <v>18.6891799969874</v>
      </c>
      <c r="Z936" s="1">
        <v>9.88</v>
      </c>
      <c r="AA936" s="1">
        <v>39.94</v>
      </c>
      <c r="AB936" s="1">
        <v>60.01</v>
      </c>
      <c r="AC936" s="1">
        <v>0.087358</v>
      </c>
      <c r="AD936" s="4">
        <v>509700000</v>
      </c>
      <c r="AE936" s="4">
        <v>2028000000</v>
      </c>
      <c r="AF936" s="4">
        <f t="shared" si="176"/>
        <v>0.108285532186106</v>
      </c>
      <c r="AG936" s="4">
        <f t="shared" si="177"/>
        <v>0.251331360946746</v>
      </c>
      <c r="AH936" s="3">
        <v>3.554289</v>
      </c>
      <c r="AI936" s="4">
        <v>901600000</v>
      </c>
      <c r="AJ936" s="4">
        <v>700700000</v>
      </c>
      <c r="AK936" s="4">
        <f t="shared" si="178"/>
        <v>0.529229607250755</v>
      </c>
      <c r="AL936" s="4">
        <f t="shared" si="179"/>
        <v>0.680966767371601</v>
      </c>
      <c r="AM936" s="1">
        <v>42.86</v>
      </c>
      <c r="AN936" s="1">
        <v>0.774</v>
      </c>
    </row>
    <row r="937" spans="1:40">
      <c r="A937" s="1">
        <v>300776</v>
      </c>
      <c r="B937" s="1">
        <v>2023</v>
      </c>
      <c r="C937" s="4">
        <v>348200000</v>
      </c>
      <c r="D937" s="1">
        <v>66868801</v>
      </c>
      <c r="E937" s="4">
        <v>1609000000</v>
      </c>
      <c r="F937" s="2">
        <f t="shared" si="168"/>
        <v>415068801</v>
      </c>
      <c r="G937" s="2">
        <f t="shared" si="169"/>
        <v>19.8439548499962</v>
      </c>
      <c r="H937" s="2">
        <f t="shared" si="170"/>
        <v>0.257966936606588</v>
      </c>
      <c r="I937" s="5">
        <v>129</v>
      </c>
      <c r="J937" s="5">
        <v>116</v>
      </c>
      <c r="K937" s="5">
        <f t="shared" si="171"/>
        <v>4.86753445045558</v>
      </c>
      <c r="L937" s="5">
        <f t="shared" si="172"/>
        <v>4.76217393479776</v>
      </c>
      <c r="M937" s="4">
        <v>6870000000</v>
      </c>
      <c r="N937" s="4">
        <f t="shared" si="173"/>
        <v>22.6504299431807</v>
      </c>
      <c r="O937" s="4">
        <v>3072000000</v>
      </c>
      <c r="P937" s="4">
        <v>273100000</v>
      </c>
      <c r="Q937" s="1">
        <v>0.5528</v>
      </c>
      <c r="R937" s="1">
        <v>0.0687</v>
      </c>
      <c r="S937" s="1">
        <v>0.0671</v>
      </c>
      <c r="T937" s="1">
        <v>0.1501</v>
      </c>
      <c r="U937" s="1">
        <v>525</v>
      </c>
      <c r="V937" s="1">
        <f t="shared" si="174"/>
        <v>6.26530121273771</v>
      </c>
      <c r="W937" s="1">
        <v>30.52</v>
      </c>
      <c r="X937" s="4">
        <v>250700000</v>
      </c>
      <c r="Y937" s="1">
        <f t="shared" si="175"/>
        <v>19.3397675631285</v>
      </c>
      <c r="Z937" s="1">
        <v>15.58</v>
      </c>
      <c r="AA937" s="1">
        <v>39.94</v>
      </c>
      <c r="AB937" s="1">
        <v>62.37</v>
      </c>
      <c r="AC937" s="1">
        <v>0.067131</v>
      </c>
      <c r="AD937" s="4">
        <v>776700000</v>
      </c>
      <c r="AE937" s="4">
        <v>3798000000</v>
      </c>
      <c r="AF937" s="4">
        <f t="shared" si="176"/>
        <v>0.113056768558952</v>
      </c>
      <c r="AG937" s="4">
        <f t="shared" si="177"/>
        <v>0.204502369668246</v>
      </c>
      <c r="AH937" s="3">
        <v>4.269997</v>
      </c>
      <c r="AI937" s="4">
        <v>1192000000</v>
      </c>
      <c r="AJ937" s="4">
        <v>830500000</v>
      </c>
      <c r="AK937" s="4">
        <f t="shared" si="178"/>
        <v>0.516159105034183</v>
      </c>
      <c r="AL937" s="4">
        <f t="shared" si="179"/>
        <v>0.7408328154133</v>
      </c>
      <c r="AM937" s="1">
        <v>42.86</v>
      </c>
      <c r="AN937" s="1">
        <v>1.0691</v>
      </c>
    </row>
    <row r="938" spans="1:40">
      <c r="A938" s="1">
        <v>300820</v>
      </c>
      <c r="B938" s="1">
        <v>2018</v>
      </c>
      <c r="C938" s="1">
        <v>46335312</v>
      </c>
      <c r="D938" s="1">
        <v>7658259.2</v>
      </c>
      <c r="E938" s="4">
        <v>465300000</v>
      </c>
      <c r="F938" s="2">
        <f t="shared" si="168"/>
        <v>53993571.2</v>
      </c>
      <c r="G938" s="2">
        <f t="shared" si="169"/>
        <v>17.8043755455895</v>
      </c>
      <c r="H938" s="2">
        <f t="shared" si="170"/>
        <v>0.116040342144853</v>
      </c>
      <c r="I938" s="5">
        <v>168</v>
      </c>
      <c r="J938" s="5">
        <v>35</v>
      </c>
      <c r="K938" s="5">
        <f t="shared" si="171"/>
        <v>5.12989871492307</v>
      </c>
      <c r="L938" s="5">
        <f t="shared" si="172"/>
        <v>3.58351893845611</v>
      </c>
      <c r="M938" s="4">
        <v>142100000</v>
      </c>
      <c r="N938" s="4">
        <f t="shared" si="173"/>
        <v>18.7720415930673</v>
      </c>
      <c r="O938" s="1">
        <v>3435233.9</v>
      </c>
      <c r="P938" s="1">
        <v>-10000</v>
      </c>
      <c r="Q938" s="1">
        <v>0.3771</v>
      </c>
      <c r="R938" s="1">
        <v>0.2453</v>
      </c>
      <c r="S938" s="1">
        <v>0.2136</v>
      </c>
      <c r="T938" s="1">
        <v>0.3188</v>
      </c>
      <c r="U938" s="1">
        <v>111</v>
      </c>
      <c r="V938" s="1">
        <f t="shared" si="174"/>
        <v>4.71849887129509</v>
      </c>
      <c r="W938" s="1">
        <v>26.08</v>
      </c>
      <c r="X938" s="1">
        <v>26931800</v>
      </c>
      <c r="Y938" s="1">
        <f t="shared" si="175"/>
        <v>17.1088183025095</v>
      </c>
      <c r="Z938" s="1">
        <v>6.57</v>
      </c>
      <c r="AA938" s="1">
        <v>57.64</v>
      </c>
      <c r="AB938" s="1">
        <v>123.95</v>
      </c>
      <c r="AC938" s="1">
        <v>0.213588</v>
      </c>
      <c r="AD938" s="4">
        <v>109700000</v>
      </c>
      <c r="AE938" s="4">
        <v>138600000</v>
      </c>
      <c r="AF938" s="4">
        <f t="shared" si="176"/>
        <v>0.771991555242787</v>
      </c>
      <c r="AG938" s="4">
        <f t="shared" si="177"/>
        <v>0.791486291486291</v>
      </c>
      <c r="AH938" s="3">
        <v>1.803373</v>
      </c>
      <c r="AI938" s="4">
        <v>335800000</v>
      </c>
      <c r="AJ938" s="4">
        <v>264200000</v>
      </c>
      <c r="AK938" s="4">
        <f t="shared" si="178"/>
        <v>0.567805716741887</v>
      </c>
      <c r="AL938" s="4">
        <f t="shared" si="179"/>
        <v>0.721684934450892</v>
      </c>
      <c r="AM938" s="1">
        <v>42.86</v>
      </c>
      <c r="AN938" s="1">
        <v>0.9229</v>
      </c>
    </row>
    <row r="939" spans="1:40">
      <c r="A939" s="1">
        <v>300820</v>
      </c>
      <c r="B939" s="1">
        <v>2019</v>
      </c>
      <c r="C939" s="1">
        <v>45580270</v>
      </c>
      <c r="D939" s="1">
        <v>8994109.6</v>
      </c>
      <c r="E939" s="4">
        <v>443000000</v>
      </c>
      <c r="F939" s="2">
        <f t="shared" si="168"/>
        <v>54574379.6</v>
      </c>
      <c r="G939" s="2">
        <f t="shared" si="169"/>
        <v>17.8150750924932</v>
      </c>
      <c r="H939" s="2">
        <f t="shared" si="170"/>
        <v>0.123192730474041</v>
      </c>
      <c r="I939" s="5">
        <v>196</v>
      </c>
      <c r="J939" s="5">
        <v>42</v>
      </c>
      <c r="K939" s="5">
        <f t="shared" si="171"/>
        <v>5.28320372873799</v>
      </c>
      <c r="L939" s="5">
        <f t="shared" si="172"/>
        <v>3.76120011569356</v>
      </c>
      <c r="M939" s="4">
        <v>769600000</v>
      </c>
      <c r="N939" s="4">
        <f t="shared" si="173"/>
        <v>20.4613814573158</v>
      </c>
      <c r="O939" s="4">
        <v>531600000</v>
      </c>
      <c r="P939" s="1">
        <v>47500000</v>
      </c>
      <c r="Q939" s="1">
        <v>0.3093</v>
      </c>
      <c r="R939" s="1">
        <v>0.1643</v>
      </c>
      <c r="S939" s="1">
        <v>0.1442</v>
      </c>
      <c r="T939" s="1">
        <v>0.2087</v>
      </c>
      <c r="U939" s="1">
        <v>145</v>
      </c>
      <c r="V939" s="1">
        <f t="shared" si="174"/>
        <v>4.98360662170834</v>
      </c>
      <c r="W939" s="1">
        <v>28.77</v>
      </c>
      <c r="X939" s="1">
        <v>30780739</v>
      </c>
      <c r="Y939" s="1">
        <f t="shared" si="175"/>
        <v>17.2423996951836</v>
      </c>
      <c r="Z939" s="1">
        <v>6.95</v>
      </c>
      <c r="AA939" s="1">
        <v>46.11</v>
      </c>
      <c r="AB939" s="1">
        <v>99.5</v>
      </c>
      <c r="AC939" s="1">
        <v>0.14419</v>
      </c>
      <c r="AD939" s="1">
        <v>80854919</v>
      </c>
      <c r="AE939" s="4">
        <v>238000000</v>
      </c>
      <c r="AF939" s="4">
        <f t="shared" si="176"/>
        <v>0.10506096543659</v>
      </c>
      <c r="AG939" s="4">
        <f t="shared" si="177"/>
        <v>0.339726550420168</v>
      </c>
      <c r="AH939" s="3">
        <v>1.737279</v>
      </c>
      <c r="AI939" s="4">
        <v>329300000</v>
      </c>
      <c r="AJ939" s="4">
        <v>254900000</v>
      </c>
      <c r="AK939" s="4">
        <f t="shared" si="178"/>
        <v>0.575395033860045</v>
      </c>
      <c r="AL939" s="4">
        <f t="shared" si="179"/>
        <v>0.74334085778781</v>
      </c>
      <c r="AM939" s="1">
        <v>42.86</v>
      </c>
      <c r="AN939" s="1">
        <v>1.1377</v>
      </c>
    </row>
    <row r="940" spans="1:40">
      <c r="A940" s="1">
        <v>300820</v>
      </c>
      <c r="B940" s="1">
        <v>2020</v>
      </c>
      <c r="C940" s="1">
        <v>44825228</v>
      </c>
      <c r="D940" s="1">
        <v>10329960</v>
      </c>
      <c r="E940" s="4">
        <v>420700000</v>
      </c>
      <c r="F940" s="2">
        <f t="shared" si="168"/>
        <v>55155188</v>
      </c>
      <c r="G940" s="2">
        <f t="shared" si="169"/>
        <v>17.8256613699556</v>
      </c>
      <c r="H940" s="2">
        <f t="shared" si="170"/>
        <v>0.131103370572855</v>
      </c>
      <c r="I940" s="5">
        <v>217</v>
      </c>
      <c r="J940" s="5">
        <v>44</v>
      </c>
      <c r="K940" s="5">
        <f t="shared" si="171"/>
        <v>5.38449506278909</v>
      </c>
      <c r="L940" s="5">
        <f t="shared" si="172"/>
        <v>3.80666248977032</v>
      </c>
      <c r="M940" s="4">
        <v>1397000000</v>
      </c>
      <c r="N940" s="4">
        <f t="shared" si="173"/>
        <v>21.0575929172212</v>
      </c>
      <c r="O940" s="4">
        <v>1060000000</v>
      </c>
      <c r="P940" s="1">
        <v>95010000</v>
      </c>
      <c r="Q940" s="1">
        <v>0.2415</v>
      </c>
      <c r="R940" s="1">
        <v>0.0833</v>
      </c>
      <c r="S940" s="1">
        <v>0.0748</v>
      </c>
      <c r="T940" s="1">
        <v>0.0986</v>
      </c>
      <c r="U940" s="1">
        <v>179</v>
      </c>
      <c r="V940" s="1">
        <f t="shared" si="174"/>
        <v>5.19295685089021</v>
      </c>
      <c r="W940" s="1">
        <v>31.46</v>
      </c>
      <c r="X940" s="1">
        <v>34069712</v>
      </c>
      <c r="Y940" s="1">
        <f t="shared" si="175"/>
        <v>17.3439193364168</v>
      </c>
      <c r="Z940" s="1">
        <v>8.1</v>
      </c>
      <c r="AA940" s="1">
        <v>34.58</v>
      </c>
      <c r="AB940" s="1">
        <v>75.05</v>
      </c>
      <c r="AC940" s="1">
        <v>0.074792</v>
      </c>
      <c r="AD940" s="1">
        <v>51965224</v>
      </c>
      <c r="AE940" s="4">
        <v>337400000</v>
      </c>
      <c r="AF940" s="4">
        <f t="shared" si="176"/>
        <v>0.0371977265569077</v>
      </c>
      <c r="AG940" s="4">
        <f t="shared" si="177"/>
        <v>0.154016668642561</v>
      </c>
      <c r="AH940" s="3">
        <v>3.321137</v>
      </c>
      <c r="AI940" s="4">
        <v>322800000</v>
      </c>
      <c r="AJ940" s="4">
        <v>245600000</v>
      </c>
      <c r="AK940" s="4">
        <f t="shared" si="178"/>
        <v>0.583788923223199</v>
      </c>
      <c r="AL940" s="4">
        <f t="shared" si="179"/>
        <v>0.767292607558831</v>
      </c>
      <c r="AM940" s="1">
        <v>42.86</v>
      </c>
      <c r="AN940" s="1">
        <v>1.3525</v>
      </c>
    </row>
    <row r="941" spans="1:40">
      <c r="A941" s="1">
        <v>300820</v>
      </c>
      <c r="B941" s="1">
        <v>2021</v>
      </c>
      <c r="C941" s="1">
        <v>84736996</v>
      </c>
      <c r="D941" s="1">
        <v>12399599</v>
      </c>
      <c r="E941" s="4">
        <v>660000000</v>
      </c>
      <c r="F941" s="2">
        <f t="shared" si="168"/>
        <v>97136595</v>
      </c>
      <c r="G941" s="2">
        <f t="shared" si="169"/>
        <v>18.391628741766</v>
      </c>
      <c r="H941" s="2">
        <f t="shared" si="170"/>
        <v>0.147176659090909</v>
      </c>
      <c r="I941" s="5">
        <v>231</v>
      </c>
      <c r="J941" s="5">
        <v>48</v>
      </c>
      <c r="K941" s="5">
        <f t="shared" si="171"/>
        <v>5.44673737166631</v>
      </c>
      <c r="L941" s="5">
        <f t="shared" si="172"/>
        <v>3.89182029811063</v>
      </c>
      <c r="M941" s="4">
        <v>2071000000</v>
      </c>
      <c r="N941" s="4">
        <f t="shared" si="173"/>
        <v>21.4512974193599</v>
      </c>
      <c r="O941" s="4">
        <v>1189000000</v>
      </c>
      <c r="P941" s="1">
        <v>95327000</v>
      </c>
      <c r="Q941" s="1">
        <v>0.4259</v>
      </c>
      <c r="R941" s="1">
        <v>0.0864</v>
      </c>
      <c r="S941" s="1">
        <v>0.076</v>
      </c>
      <c r="T941" s="1">
        <v>0.1323</v>
      </c>
      <c r="U941" s="1">
        <v>237</v>
      </c>
      <c r="V941" s="1">
        <f t="shared" si="174"/>
        <v>5.47227067367147</v>
      </c>
      <c r="W941" s="1">
        <v>31.1</v>
      </c>
      <c r="X941" s="1">
        <v>51320537</v>
      </c>
      <c r="Y941" s="1">
        <f t="shared" si="175"/>
        <v>17.7536015614138</v>
      </c>
      <c r="Z941" s="1">
        <v>7.78</v>
      </c>
      <c r="AA941" s="1">
        <v>34.46</v>
      </c>
      <c r="AB941" s="1">
        <v>74.78</v>
      </c>
      <c r="AC941" s="1">
        <v>0.075982</v>
      </c>
      <c r="AD941" s="1">
        <v>9168514.2</v>
      </c>
      <c r="AE941" s="4">
        <v>882000000</v>
      </c>
      <c r="AF941" s="4">
        <f t="shared" si="176"/>
        <v>0.00442709521970063</v>
      </c>
      <c r="AG941" s="4">
        <f t="shared" si="177"/>
        <v>0.0103951408163265</v>
      </c>
      <c r="AH941" s="3">
        <v>3.13838</v>
      </c>
      <c r="AI941" s="4">
        <v>506200000</v>
      </c>
      <c r="AJ941" s="4">
        <v>381700000</v>
      </c>
      <c r="AK941" s="4">
        <f t="shared" si="178"/>
        <v>0.578333333333333</v>
      </c>
      <c r="AL941" s="4">
        <f t="shared" si="179"/>
        <v>0.766969696969697</v>
      </c>
      <c r="AM941" s="1">
        <v>42.86</v>
      </c>
      <c r="AN941" s="1">
        <v>1.1546</v>
      </c>
    </row>
    <row r="942" spans="1:40">
      <c r="A942" s="1">
        <v>300820</v>
      </c>
      <c r="B942" s="1">
        <v>2022</v>
      </c>
      <c r="C942" s="4">
        <v>112500000</v>
      </c>
      <c r="D942" s="1">
        <v>50527528</v>
      </c>
      <c r="E942" s="4">
        <v>1283000000</v>
      </c>
      <c r="F942" s="2">
        <f t="shared" si="168"/>
        <v>163027528</v>
      </c>
      <c r="G942" s="2">
        <f t="shared" si="169"/>
        <v>18.9094296279474</v>
      </c>
      <c r="H942" s="2">
        <f t="shared" si="170"/>
        <v>0.12706744193297</v>
      </c>
      <c r="I942" s="5">
        <v>233</v>
      </c>
      <c r="J942" s="5">
        <v>48</v>
      </c>
      <c r="K942" s="5">
        <f t="shared" si="171"/>
        <v>5.4553211153577</v>
      </c>
      <c r="L942" s="5">
        <f t="shared" si="172"/>
        <v>3.89182029811063</v>
      </c>
      <c r="M942" s="4">
        <v>2868000000</v>
      </c>
      <c r="N942" s="4">
        <f t="shared" si="173"/>
        <v>21.7768807596838</v>
      </c>
      <c r="O942" s="4">
        <v>1510000000</v>
      </c>
      <c r="P942" s="4">
        <v>143700000</v>
      </c>
      <c r="Q942" s="1">
        <v>0.4734</v>
      </c>
      <c r="R942" s="1">
        <v>0.1353</v>
      </c>
      <c r="S942" s="1">
        <v>0.1182</v>
      </c>
      <c r="T942" s="1">
        <v>0.2244</v>
      </c>
      <c r="U942" s="1">
        <v>286</v>
      </c>
      <c r="V942" s="1">
        <f t="shared" si="174"/>
        <v>5.65948221575962</v>
      </c>
      <c r="W942" s="1">
        <v>29.12</v>
      </c>
      <c r="X942" s="1">
        <v>68928163</v>
      </c>
      <c r="Y942" s="1">
        <f t="shared" si="175"/>
        <v>18.0485754042818</v>
      </c>
      <c r="Z942" s="1">
        <v>5.37</v>
      </c>
      <c r="AA942" s="1">
        <v>34.29</v>
      </c>
      <c r="AB942" s="1">
        <v>74.44</v>
      </c>
      <c r="AC942" s="1">
        <v>0.118187</v>
      </c>
      <c r="AD942" s="1">
        <v>45836915</v>
      </c>
      <c r="AE942" s="4">
        <v>1357000000</v>
      </c>
      <c r="AF942" s="4">
        <f t="shared" si="176"/>
        <v>0.0159821879358438</v>
      </c>
      <c r="AG942" s="4">
        <f t="shared" si="177"/>
        <v>0.0337781245394252</v>
      </c>
      <c r="AH942" s="3">
        <v>2.235763</v>
      </c>
      <c r="AI942" s="4">
        <v>953100000</v>
      </c>
      <c r="AJ942" s="4">
        <v>780500000</v>
      </c>
      <c r="AK942" s="4">
        <f t="shared" si="178"/>
        <v>0.60833982852689</v>
      </c>
      <c r="AL942" s="4">
        <f t="shared" si="179"/>
        <v>0.742868277474669</v>
      </c>
      <c r="AM942" s="1">
        <v>42.86</v>
      </c>
      <c r="AN942" s="1">
        <v>0.7656</v>
      </c>
    </row>
    <row r="943" spans="1:40">
      <c r="A943" s="1">
        <v>300820</v>
      </c>
      <c r="B943" s="1">
        <v>2023</v>
      </c>
      <c r="C943" s="4">
        <v>202500000</v>
      </c>
      <c r="D943" s="1">
        <v>49011754</v>
      </c>
      <c r="E943" s="4">
        <v>1770000000</v>
      </c>
      <c r="F943" s="2">
        <f t="shared" si="168"/>
        <v>251511754</v>
      </c>
      <c r="G943" s="2">
        <f t="shared" si="169"/>
        <v>19.3430002819985</v>
      </c>
      <c r="H943" s="2">
        <f t="shared" si="170"/>
        <v>0.142097036158192</v>
      </c>
      <c r="I943" s="5">
        <v>233</v>
      </c>
      <c r="J943" s="5">
        <v>48</v>
      </c>
      <c r="K943" s="5">
        <f t="shared" si="171"/>
        <v>5.4553211153577</v>
      </c>
      <c r="L943" s="5">
        <f t="shared" si="172"/>
        <v>3.89182029811063</v>
      </c>
      <c r="M943" s="4">
        <v>3895000000</v>
      </c>
      <c r="N943" s="4">
        <f t="shared" si="173"/>
        <v>22.0829595162691</v>
      </c>
      <c r="O943" s="4">
        <v>2145000000</v>
      </c>
      <c r="P943" s="4">
        <v>220300000</v>
      </c>
      <c r="Q943" s="1">
        <v>0.4493</v>
      </c>
      <c r="R943" s="1">
        <v>0.1265</v>
      </c>
      <c r="S943" s="1">
        <v>0.1107</v>
      </c>
      <c r="T943" s="1">
        <v>0.201</v>
      </c>
      <c r="U943" s="1">
        <v>432</v>
      </c>
      <c r="V943" s="1">
        <f t="shared" si="174"/>
        <v>6.07073772800249</v>
      </c>
      <c r="W943" s="1">
        <v>33.36</v>
      </c>
      <c r="X943" s="1">
        <v>97456402</v>
      </c>
      <c r="Y943" s="1">
        <f t="shared" si="175"/>
        <v>18.3949156769883</v>
      </c>
      <c r="Z943" s="1">
        <v>5.51</v>
      </c>
      <c r="AA943" s="1">
        <v>33.55</v>
      </c>
      <c r="AB943" s="1">
        <v>70.1</v>
      </c>
      <c r="AC943" s="1">
        <v>0.110717</v>
      </c>
      <c r="AD943" s="4">
        <v>139700000</v>
      </c>
      <c r="AE943" s="4">
        <v>1750000000</v>
      </c>
      <c r="AF943" s="4">
        <f t="shared" si="176"/>
        <v>0.0358664955070603</v>
      </c>
      <c r="AG943" s="4">
        <f t="shared" si="177"/>
        <v>0.0798285714285714</v>
      </c>
      <c r="AH943" s="3">
        <v>2.200784</v>
      </c>
      <c r="AI943" s="4">
        <v>1336000000</v>
      </c>
      <c r="AJ943" s="4">
        <v>1111000000</v>
      </c>
      <c r="AK943" s="4">
        <f t="shared" si="178"/>
        <v>0.627683615819209</v>
      </c>
      <c r="AL943" s="4">
        <f t="shared" si="179"/>
        <v>0.754802259887006</v>
      </c>
      <c r="AM943" s="1">
        <v>42.86</v>
      </c>
      <c r="AN943" s="1">
        <v>0.7317</v>
      </c>
    </row>
    <row r="944" spans="1:40">
      <c r="A944" s="1">
        <v>600028</v>
      </c>
      <c r="B944" s="1">
        <v>2018</v>
      </c>
      <c r="C944" s="4">
        <v>617800000000</v>
      </c>
      <c r="D944" s="4">
        <v>103900000000</v>
      </c>
      <c r="E944" s="4">
        <v>2891000000000</v>
      </c>
      <c r="F944" s="2">
        <f t="shared" si="168"/>
        <v>721700000000</v>
      </c>
      <c r="G944" s="2">
        <f t="shared" si="169"/>
        <v>27.3048753770246</v>
      </c>
      <c r="H944" s="2">
        <f t="shared" si="170"/>
        <v>0.249636803874092</v>
      </c>
      <c r="I944" s="5">
        <v>18224</v>
      </c>
      <c r="J944" s="5">
        <v>14151</v>
      </c>
      <c r="K944" s="5">
        <f t="shared" si="171"/>
        <v>9.81054955687686</v>
      </c>
      <c r="L944" s="5">
        <f t="shared" si="172"/>
        <v>9.55761123583962</v>
      </c>
      <c r="M944" s="4">
        <v>1592000000000</v>
      </c>
      <c r="N944" s="4">
        <f t="shared" si="173"/>
        <v>28.0960122033507</v>
      </c>
      <c r="O944" s="4">
        <v>857700000000</v>
      </c>
      <c r="P944" s="4">
        <v>121100000000</v>
      </c>
      <c r="Q944" s="1">
        <v>0.4614</v>
      </c>
      <c r="R944" s="1">
        <v>0.0625</v>
      </c>
      <c r="S944" s="1">
        <v>0.0504</v>
      </c>
      <c r="T944" s="1">
        <v>0.0936</v>
      </c>
      <c r="AA944" s="1">
        <v>68.31</v>
      </c>
      <c r="AB944" s="1">
        <v>94.98</v>
      </c>
      <c r="AC944" s="1">
        <v>0.050423</v>
      </c>
      <c r="AD944" s="4">
        <v>175900000000</v>
      </c>
      <c r="AE944" s="4">
        <v>734600000000</v>
      </c>
      <c r="AF944" s="4">
        <f t="shared" si="176"/>
        <v>0.110489949748744</v>
      </c>
      <c r="AG944" s="4">
        <f t="shared" si="177"/>
        <v>0.239450040838552</v>
      </c>
      <c r="AH944" s="3">
        <v>0.550747</v>
      </c>
      <c r="AI944" s="4">
        <v>2810000000000</v>
      </c>
      <c r="AJ944" s="4">
        <v>2401000000000</v>
      </c>
      <c r="AK944" s="4">
        <f t="shared" si="178"/>
        <v>0.830508474576271</v>
      </c>
      <c r="AL944" s="4">
        <f t="shared" si="179"/>
        <v>0.971982013144241</v>
      </c>
      <c r="AM944" s="1">
        <v>36.36</v>
      </c>
      <c r="AN944" s="1">
        <v>0.1465</v>
      </c>
    </row>
    <row r="945" spans="1:40">
      <c r="A945" s="1">
        <v>600028</v>
      </c>
      <c r="B945" s="1">
        <v>2019</v>
      </c>
      <c r="C945" s="4">
        <v>622400000000</v>
      </c>
      <c r="D945" s="4">
        <v>109000000000</v>
      </c>
      <c r="E945" s="4">
        <v>2966000000000</v>
      </c>
      <c r="F945" s="2">
        <f t="shared" si="168"/>
        <v>731400000000</v>
      </c>
      <c r="G945" s="2">
        <f t="shared" si="169"/>
        <v>27.3182263426617</v>
      </c>
      <c r="H945" s="2">
        <f t="shared" si="170"/>
        <v>0.246594740391099</v>
      </c>
      <c r="I945" s="5">
        <v>21551</v>
      </c>
      <c r="J945" s="5">
        <v>16805</v>
      </c>
      <c r="K945" s="5">
        <f t="shared" si="171"/>
        <v>9.97822389865014</v>
      </c>
      <c r="L945" s="5">
        <f t="shared" si="172"/>
        <v>9.72949124448816</v>
      </c>
      <c r="M945" s="4">
        <v>1755000000000</v>
      </c>
      <c r="N945" s="4">
        <f t="shared" si="173"/>
        <v>28.1934899728464</v>
      </c>
      <c r="O945" s="4">
        <v>876900000000</v>
      </c>
      <c r="P945" s="4">
        <v>121100000000</v>
      </c>
      <c r="Q945" s="1">
        <v>0.5004</v>
      </c>
      <c r="R945" s="1">
        <v>0.057</v>
      </c>
      <c r="S945" s="1">
        <v>0.0411</v>
      </c>
      <c r="T945" s="1">
        <v>0.0822</v>
      </c>
      <c r="AA945" s="1">
        <v>68.31</v>
      </c>
      <c r="AB945" s="1">
        <v>94.47</v>
      </c>
      <c r="AC945" s="1">
        <v>0.041093</v>
      </c>
      <c r="AD945" s="4">
        <v>153400000000</v>
      </c>
      <c r="AE945" s="4">
        <v>878200000000</v>
      </c>
      <c r="AF945" s="4">
        <f t="shared" si="176"/>
        <v>0.0874074074074074</v>
      </c>
      <c r="AG945" s="4">
        <f t="shared" si="177"/>
        <v>0.174675472557504</v>
      </c>
      <c r="AH945" s="3">
        <v>0.591691</v>
      </c>
      <c r="AI945" s="4">
        <v>2887000000000</v>
      </c>
      <c r="AJ945" s="4">
        <v>2489000000000</v>
      </c>
      <c r="AK945" s="4">
        <f t="shared" si="178"/>
        <v>0.839177343223196</v>
      </c>
      <c r="AL945" s="4">
        <f t="shared" si="179"/>
        <v>0.973364801078894</v>
      </c>
      <c r="AM945" s="1">
        <v>40</v>
      </c>
      <c r="AN945" s="1">
        <v>0.1356</v>
      </c>
    </row>
    <row r="946" spans="1:40">
      <c r="A946" s="1">
        <v>600028</v>
      </c>
      <c r="B946" s="1">
        <v>2020</v>
      </c>
      <c r="C946" s="4">
        <v>589300000000</v>
      </c>
      <c r="D946" s="4">
        <v>114100000000</v>
      </c>
      <c r="E946" s="4">
        <v>2106000000000</v>
      </c>
      <c r="F946" s="2">
        <f t="shared" si="168"/>
        <v>703400000000</v>
      </c>
      <c r="G946" s="2">
        <f t="shared" si="169"/>
        <v>27.2791915569863</v>
      </c>
      <c r="H946" s="2">
        <f t="shared" si="170"/>
        <v>0.333998100664767</v>
      </c>
      <c r="I946" s="5">
        <v>26331</v>
      </c>
      <c r="J946" s="5">
        <v>20072</v>
      </c>
      <c r="K946" s="5">
        <f t="shared" si="171"/>
        <v>10.1785402085878</v>
      </c>
      <c r="L946" s="5">
        <f t="shared" si="172"/>
        <v>9.90713090745093</v>
      </c>
      <c r="M946" s="4">
        <v>1734000000000</v>
      </c>
      <c r="N946" s="4">
        <f t="shared" si="173"/>
        <v>28.1814519942869</v>
      </c>
      <c r="O946" s="4">
        <v>883900000000</v>
      </c>
      <c r="P946" s="4">
        <v>121100000000</v>
      </c>
      <c r="Q946" s="1">
        <v>0.4902</v>
      </c>
      <c r="R946" s="1">
        <v>0.0332</v>
      </c>
      <c r="S946" s="1">
        <v>0.0241</v>
      </c>
      <c r="T946" s="1">
        <v>0.0472</v>
      </c>
      <c r="AA946" s="1">
        <v>68.31</v>
      </c>
      <c r="AB946" s="1">
        <v>93.95</v>
      </c>
      <c r="AC946" s="1">
        <v>0.02408</v>
      </c>
      <c r="AD946" s="4">
        <v>167500000000</v>
      </c>
      <c r="AE946" s="4">
        <v>849900000000</v>
      </c>
      <c r="AF946" s="4">
        <f t="shared" si="176"/>
        <v>0.0965974625144175</v>
      </c>
      <c r="AG946" s="4">
        <f t="shared" si="177"/>
        <v>0.197082009648194</v>
      </c>
      <c r="AH946" s="3">
        <v>0.823275</v>
      </c>
      <c r="AI946" s="4">
        <v>2083000000000</v>
      </c>
      <c r="AJ946" s="4">
        <v>1688000000000</v>
      </c>
      <c r="AK946" s="4">
        <f t="shared" si="178"/>
        <v>0.801519468186135</v>
      </c>
      <c r="AL946" s="4">
        <f t="shared" si="179"/>
        <v>0.989078822412156</v>
      </c>
      <c r="AM946" s="1">
        <v>33.33</v>
      </c>
      <c r="AN946" s="1">
        <v>0.1824</v>
      </c>
    </row>
    <row r="947" spans="1:40">
      <c r="A947" s="1">
        <v>600028</v>
      </c>
      <c r="B947" s="1">
        <v>2021</v>
      </c>
      <c r="C947" s="4">
        <v>598900000000</v>
      </c>
      <c r="D947" s="4">
        <v>119200000000</v>
      </c>
      <c r="E947" s="4">
        <v>2741000000000</v>
      </c>
      <c r="F947" s="2">
        <f t="shared" si="168"/>
        <v>718100000000</v>
      </c>
      <c r="G947" s="2">
        <f t="shared" si="169"/>
        <v>27.2998746720627</v>
      </c>
      <c r="H947" s="2">
        <f t="shared" si="170"/>
        <v>0.261984677125137</v>
      </c>
      <c r="I947" s="5">
        <v>30173</v>
      </c>
      <c r="J947" s="5">
        <v>21977</v>
      </c>
      <c r="K947" s="5">
        <f t="shared" si="171"/>
        <v>10.3147359054</v>
      </c>
      <c r="L947" s="5">
        <f t="shared" si="172"/>
        <v>9.99779723200687</v>
      </c>
      <c r="M947" s="4">
        <v>1889000000000</v>
      </c>
      <c r="N947" s="4">
        <f t="shared" si="173"/>
        <v>28.2670687044479</v>
      </c>
      <c r="O947" s="4">
        <v>916000000000</v>
      </c>
      <c r="P947" s="4">
        <v>121100000000</v>
      </c>
      <c r="Q947" s="1">
        <v>0.5151</v>
      </c>
      <c r="R947" s="1">
        <v>0.0621</v>
      </c>
      <c r="S947" s="1">
        <v>0.045</v>
      </c>
      <c r="T947" s="1">
        <v>0.0928</v>
      </c>
      <c r="AA947" s="1">
        <v>68.31</v>
      </c>
      <c r="AB947" s="1">
        <v>93.45</v>
      </c>
      <c r="AC947" s="1">
        <v>0.045007</v>
      </c>
      <c r="AD947" s="4">
        <v>225200000000</v>
      </c>
      <c r="AE947" s="4">
        <v>973200000000</v>
      </c>
      <c r="AF947" s="4">
        <f t="shared" si="176"/>
        <v>0.11921651667549</v>
      </c>
      <c r="AG947" s="4">
        <f t="shared" si="177"/>
        <v>0.231401561857789</v>
      </c>
      <c r="AH947" s="3">
        <v>0.689287</v>
      </c>
      <c r="AI947" s="4">
        <v>2629000000000</v>
      </c>
      <c r="AJ947" s="4">
        <v>2217000000000</v>
      </c>
      <c r="AK947" s="4">
        <f t="shared" si="178"/>
        <v>0.808828894564028</v>
      </c>
      <c r="AL947" s="4">
        <f t="shared" si="179"/>
        <v>0.95913900036483</v>
      </c>
      <c r="AM947" s="1">
        <v>40</v>
      </c>
      <c r="AN947" s="1">
        <v>0.1407</v>
      </c>
    </row>
    <row r="948" spans="1:40">
      <c r="A948" s="1">
        <v>600028</v>
      </c>
      <c r="B948" s="1">
        <v>2022</v>
      </c>
      <c r="C948" s="4">
        <v>630800000000</v>
      </c>
      <c r="D948" s="4">
        <v>120700000000</v>
      </c>
      <c r="E948" s="4">
        <v>3318000000000</v>
      </c>
      <c r="F948" s="2">
        <f t="shared" si="168"/>
        <v>751500000000</v>
      </c>
      <c r="G948" s="2">
        <f t="shared" si="169"/>
        <v>27.3453370461394</v>
      </c>
      <c r="H948" s="2">
        <f t="shared" si="170"/>
        <v>0.226491862567812</v>
      </c>
      <c r="I948" s="5">
        <v>30826</v>
      </c>
      <c r="J948" s="5">
        <v>22053</v>
      </c>
      <c r="K948" s="5">
        <f t="shared" si="171"/>
        <v>10.3361462083284</v>
      </c>
      <c r="L948" s="5">
        <f t="shared" si="172"/>
        <v>10.0012492703186</v>
      </c>
      <c r="M948" s="4">
        <v>1949000000000</v>
      </c>
      <c r="N948" s="4">
        <f t="shared" si="173"/>
        <v>28.298337536454</v>
      </c>
      <c r="O948" s="4">
        <v>937200000000</v>
      </c>
      <c r="P948" s="4">
        <v>119900000000</v>
      </c>
      <c r="Q948" s="1">
        <v>0.5191</v>
      </c>
      <c r="R948" s="1">
        <v>0.0536</v>
      </c>
      <c r="S948" s="1">
        <v>0.0389</v>
      </c>
      <c r="T948" s="1">
        <v>0.0808</v>
      </c>
      <c r="AA948" s="1">
        <v>67.2</v>
      </c>
      <c r="AB948" s="1">
        <v>93.47</v>
      </c>
      <c r="AC948" s="1">
        <v>0.038877</v>
      </c>
      <c r="AD948" s="4">
        <v>116300000000</v>
      </c>
      <c r="AE948" s="4">
        <v>1011000000000</v>
      </c>
      <c r="AF948" s="4">
        <f t="shared" si="176"/>
        <v>0.0596716264751154</v>
      </c>
      <c r="AG948" s="4">
        <f t="shared" si="177"/>
        <v>0.115034619188922</v>
      </c>
      <c r="AH948" s="3">
        <v>0.587264</v>
      </c>
      <c r="AI948" s="4">
        <v>3232000000000</v>
      </c>
      <c r="AJ948" s="4">
        <v>2819000000000</v>
      </c>
      <c r="AK948" s="4">
        <f t="shared" si="178"/>
        <v>0.849608197709463</v>
      </c>
      <c r="AL948" s="4">
        <f t="shared" si="179"/>
        <v>0.974080771549126</v>
      </c>
      <c r="AM948" s="1">
        <v>40</v>
      </c>
      <c r="AN948" s="1">
        <v>0.113</v>
      </c>
    </row>
    <row r="949" spans="1:40">
      <c r="A949" s="1">
        <v>600028</v>
      </c>
      <c r="B949" s="1">
        <v>2023</v>
      </c>
      <c r="C949" s="4">
        <v>691000000000</v>
      </c>
      <c r="D949" s="4">
        <v>138200000000</v>
      </c>
      <c r="E949" s="4">
        <v>3212000000000</v>
      </c>
      <c r="F949" s="2">
        <f t="shared" si="168"/>
        <v>829200000000</v>
      </c>
      <c r="G949" s="2">
        <f t="shared" si="169"/>
        <v>27.443727217508</v>
      </c>
      <c r="H949" s="2">
        <f t="shared" si="170"/>
        <v>0.258156911581569</v>
      </c>
      <c r="I949" s="5">
        <v>30826</v>
      </c>
      <c r="J949" s="5">
        <v>22053</v>
      </c>
      <c r="K949" s="5">
        <f t="shared" si="171"/>
        <v>10.3361462083284</v>
      </c>
      <c r="L949" s="5">
        <f t="shared" si="172"/>
        <v>10.0012492703186</v>
      </c>
      <c r="M949" s="4">
        <v>2027000000000</v>
      </c>
      <c r="N949" s="4">
        <f t="shared" si="173"/>
        <v>28.3375779833984</v>
      </c>
      <c r="O949" s="4">
        <v>958700000000</v>
      </c>
      <c r="P949" s="4">
        <v>119300000000</v>
      </c>
      <c r="Q949" s="1">
        <v>0.527</v>
      </c>
      <c r="R949" s="1">
        <v>0.0474</v>
      </c>
      <c r="S949" s="1">
        <v>0.0346</v>
      </c>
      <c r="T949" s="1">
        <v>0.0731</v>
      </c>
      <c r="AA949" s="1">
        <v>67.56</v>
      </c>
      <c r="AB949" s="1">
        <v>94.02</v>
      </c>
      <c r="AC949" s="1">
        <v>0.034562</v>
      </c>
      <c r="AD949" s="4">
        <v>161500000000</v>
      </c>
      <c r="AE949" s="4">
        <v>1068000000000</v>
      </c>
      <c r="AF949" s="4">
        <f t="shared" si="176"/>
        <v>0.0796743956586088</v>
      </c>
      <c r="AG949" s="4">
        <f t="shared" si="177"/>
        <v>0.151217228464419</v>
      </c>
      <c r="AH949" s="3">
        <v>0.630927</v>
      </c>
      <c r="AI949" s="4">
        <v>3138000000000</v>
      </c>
      <c r="AJ949" s="4">
        <v>2710000000000</v>
      </c>
      <c r="AK949" s="4">
        <f t="shared" si="178"/>
        <v>0.843711083437111</v>
      </c>
      <c r="AL949" s="4">
        <f t="shared" si="179"/>
        <v>0.976961394769614</v>
      </c>
      <c r="AM949" s="1">
        <v>44.44</v>
      </c>
      <c r="AN949" s="1">
        <v>0.1146</v>
      </c>
    </row>
    <row r="950" spans="1:40">
      <c r="A950" s="1">
        <v>600089</v>
      </c>
      <c r="B950" s="1">
        <v>2018</v>
      </c>
      <c r="C950" s="4">
        <v>24720000000</v>
      </c>
      <c r="D950" s="4">
        <v>4189000000</v>
      </c>
      <c r="E950" s="4">
        <v>39660000000</v>
      </c>
      <c r="F950" s="2">
        <f t="shared" si="168"/>
        <v>28909000000</v>
      </c>
      <c r="G950" s="2">
        <f t="shared" si="169"/>
        <v>24.0874188022692</v>
      </c>
      <c r="H950" s="2">
        <f t="shared" si="170"/>
        <v>0.728920827029753</v>
      </c>
      <c r="I950" s="5">
        <v>260</v>
      </c>
      <c r="J950" s="5">
        <v>79</v>
      </c>
      <c r="K950" s="5">
        <f t="shared" si="171"/>
        <v>5.56452040732269</v>
      </c>
      <c r="L950" s="5">
        <f t="shared" si="172"/>
        <v>4.38202663467388</v>
      </c>
      <c r="M950" s="4">
        <v>92590000000</v>
      </c>
      <c r="N950" s="4">
        <f t="shared" si="173"/>
        <v>25.2514469814064</v>
      </c>
      <c r="O950" s="4">
        <v>38980000000</v>
      </c>
      <c r="P950" s="4">
        <v>3715000000</v>
      </c>
      <c r="Q950" s="1">
        <v>0.579</v>
      </c>
      <c r="R950" s="1">
        <v>0.0362</v>
      </c>
      <c r="S950" s="1">
        <v>0.0274</v>
      </c>
      <c r="T950" s="1">
        <v>0.065</v>
      </c>
      <c r="U950" s="1">
        <v>270</v>
      </c>
      <c r="V950" s="1">
        <f t="shared" si="174"/>
        <v>5.6021188208797</v>
      </c>
      <c r="W950" s="1">
        <v>1.72</v>
      </c>
      <c r="X950" s="4">
        <v>1631000000</v>
      </c>
      <c r="Y950" s="1">
        <f t="shared" si="175"/>
        <v>21.2124591605853</v>
      </c>
      <c r="Z950" s="1">
        <v>4.11</v>
      </c>
      <c r="AA950" s="1">
        <v>12.03</v>
      </c>
      <c r="AB950" s="1">
        <v>31.99</v>
      </c>
      <c r="AC950" s="1">
        <v>0.027369</v>
      </c>
      <c r="AD950" s="4">
        <v>2581000000</v>
      </c>
      <c r="AE950" s="4">
        <v>53610000000</v>
      </c>
      <c r="AF950" s="4">
        <f t="shared" si="176"/>
        <v>0.0278755805162545</v>
      </c>
      <c r="AG950" s="4">
        <f t="shared" si="177"/>
        <v>0.0481440029845178</v>
      </c>
      <c r="AH950" s="3">
        <v>2.334973</v>
      </c>
      <c r="AI950" s="4">
        <v>37150000000</v>
      </c>
      <c r="AJ950" s="4">
        <v>31860000000</v>
      </c>
      <c r="AK950" s="4">
        <f t="shared" si="178"/>
        <v>0.803328290468986</v>
      </c>
      <c r="AL950" s="4">
        <f t="shared" si="179"/>
        <v>0.936712052445789</v>
      </c>
      <c r="AM950" s="1">
        <v>36.36</v>
      </c>
      <c r="AN950" s="1">
        <v>0.3948</v>
      </c>
    </row>
    <row r="951" spans="1:40">
      <c r="A951" s="1">
        <v>600089</v>
      </c>
      <c r="B951" s="1">
        <v>2019</v>
      </c>
      <c r="C951" s="4">
        <v>28330000000</v>
      </c>
      <c r="D951" s="4">
        <v>4370000000</v>
      </c>
      <c r="E951" s="4">
        <v>37030000000</v>
      </c>
      <c r="F951" s="2">
        <f t="shared" si="168"/>
        <v>32700000000</v>
      </c>
      <c r="G951" s="2">
        <f t="shared" si="169"/>
        <v>24.2106409148496</v>
      </c>
      <c r="H951" s="2">
        <f t="shared" si="170"/>
        <v>0.883067782878747</v>
      </c>
      <c r="I951" s="5">
        <v>273</v>
      </c>
      <c r="J951" s="5">
        <v>81</v>
      </c>
      <c r="K951" s="5">
        <f t="shared" si="171"/>
        <v>5.61312810638807</v>
      </c>
      <c r="L951" s="5">
        <f t="shared" si="172"/>
        <v>4.40671924726425</v>
      </c>
      <c r="M951" s="4">
        <v>102200000000</v>
      </c>
      <c r="N951" s="4">
        <f t="shared" si="173"/>
        <v>25.350197514716</v>
      </c>
      <c r="O951" s="4">
        <v>43030000000</v>
      </c>
      <c r="P951" s="4">
        <v>3714000000</v>
      </c>
      <c r="Q951" s="1">
        <v>0.5791</v>
      </c>
      <c r="R951" s="1">
        <v>0.0344</v>
      </c>
      <c r="S951" s="1">
        <v>0.0234</v>
      </c>
      <c r="T951" s="1">
        <v>0.0556</v>
      </c>
      <c r="U951" s="1">
        <v>314</v>
      </c>
      <c r="V951" s="1">
        <f t="shared" si="174"/>
        <v>5.75257263882563</v>
      </c>
      <c r="W951" s="1">
        <v>1.84</v>
      </c>
      <c r="X951" s="4">
        <v>1572000000</v>
      </c>
      <c r="Y951" s="1">
        <f t="shared" si="175"/>
        <v>21.1756145309534</v>
      </c>
      <c r="Z951" s="1">
        <v>4.25</v>
      </c>
      <c r="AA951" s="1">
        <v>12.03</v>
      </c>
      <c r="AB951" s="1">
        <v>32.07</v>
      </c>
      <c r="AC951" s="1">
        <v>0.023383</v>
      </c>
      <c r="AD951" s="4">
        <v>4041000000</v>
      </c>
      <c r="AE951" s="4">
        <v>59200000000</v>
      </c>
      <c r="AF951" s="4">
        <f t="shared" si="176"/>
        <v>0.0395401174168297</v>
      </c>
      <c r="AG951" s="4">
        <f t="shared" si="177"/>
        <v>0.0682601351351351</v>
      </c>
      <c r="AH951" s="3">
        <v>2.76432</v>
      </c>
      <c r="AI951" s="4">
        <v>35000000000</v>
      </c>
      <c r="AJ951" s="4">
        <v>29360000000</v>
      </c>
      <c r="AK951" s="4">
        <f t="shared" si="178"/>
        <v>0.79287064542263</v>
      </c>
      <c r="AL951" s="4">
        <f t="shared" si="179"/>
        <v>0.945179584120983</v>
      </c>
      <c r="AM951" s="1">
        <v>36.36</v>
      </c>
      <c r="AN951" s="1">
        <v>0.4624</v>
      </c>
    </row>
    <row r="952" spans="1:40">
      <c r="A952" s="1">
        <v>600089</v>
      </c>
      <c r="B952" s="1">
        <v>2020</v>
      </c>
      <c r="C952" s="4">
        <v>33960000000</v>
      </c>
      <c r="D952" s="4">
        <v>4862000000</v>
      </c>
      <c r="E952" s="4">
        <v>44170000000</v>
      </c>
      <c r="F952" s="2">
        <f t="shared" si="168"/>
        <v>38822000000</v>
      </c>
      <c r="G952" s="2">
        <f t="shared" si="169"/>
        <v>24.3822529331953</v>
      </c>
      <c r="H952" s="2">
        <f t="shared" si="170"/>
        <v>0.87892234548336</v>
      </c>
      <c r="I952" s="5">
        <v>326</v>
      </c>
      <c r="J952" s="5">
        <v>111</v>
      </c>
      <c r="K952" s="5">
        <f t="shared" si="171"/>
        <v>5.78996017089725</v>
      </c>
      <c r="L952" s="5">
        <f t="shared" si="172"/>
        <v>4.71849887129509</v>
      </c>
      <c r="M952" s="4">
        <v>109500000000</v>
      </c>
      <c r="N952" s="4">
        <f t="shared" si="173"/>
        <v>25.419190386203</v>
      </c>
      <c r="O952" s="4">
        <v>46600000000</v>
      </c>
      <c r="P952" s="4">
        <v>3714000000</v>
      </c>
      <c r="Q952" s="1">
        <v>0.5744</v>
      </c>
      <c r="R952" s="1">
        <v>0.0449</v>
      </c>
      <c r="S952" s="1">
        <v>0.0292</v>
      </c>
      <c r="T952" s="1">
        <v>0.0686</v>
      </c>
      <c r="U952" s="1">
        <v>333</v>
      </c>
      <c r="V952" s="1">
        <f t="shared" si="174"/>
        <v>5.8111409929767</v>
      </c>
      <c r="W952" s="1">
        <v>1.98</v>
      </c>
      <c r="X952" s="4">
        <v>2160000000</v>
      </c>
      <c r="Y952" s="1">
        <f t="shared" si="175"/>
        <v>21.4933740586425</v>
      </c>
      <c r="Z952" s="1">
        <v>4.9</v>
      </c>
      <c r="AA952" s="1">
        <v>12.03</v>
      </c>
      <c r="AB952" s="1">
        <v>32.97</v>
      </c>
      <c r="AC952" s="1">
        <v>0.029193</v>
      </c>
      <c r="AD952" s="4">
        <v>5258000000</v>
      </c>
      <c r="AE952" s="4">
        <v>62900000000</v>
      </c>
      <c r="AF952" s="4">
        <f t="shared" si="176"/>
        <v>0.0480182648401827</v>
      </c>
      <c r="AG952" s="4">
        <f t="shared" si="177"/>
        <v>0.0835930047694754</v>
      </c>
      <c r="AH952" s="3">
        <v>2.483129</v>
      </c>
      <c r="AI952" s="4">
        <v>41730000000</v>
      </c>
      <c r="AJ952" s="4">
        <v>35010000000</v>
      </c>
      <c r="AK952" s="4">
        <f t="shared" si="178"/>
        <v>0.79261942494906</v>
      </c>
      <c r="AL952" s="4">
        <f t="shared" si="179"/>
        <v>0.944758886121802</v>
      </c>
      <c r="AM952" s="1">
        <v>36.36</v>
      </c>
      <c r="AN952" s="1">
        <v>0.382</v>
      </c>
    </row>
    <row r="953" spans="1:40">
      <c r="A953" s="1">
        <v>600089</v>
      </c>
      <c r="B953" s="1">
        <v>2021</v>
      </c>
      <c r="C953" s="4">
        <v>42280000000</v>
      </c>
      <c r="D953" s="4">
        <v>5721000000</v>
      </c>
      <c r="E953" s="4">
        <v>61370000000</v>
      </c>
      <c r="F953" s="2">
        <f t="shared" si="168"/>
        <v>48001000000</v>
      </c>
      <c r="G953" s="2">
        <f t="shared" si="169"/>
        <v>24.5944876809706</v>
      </c>
      <c r="H953" s="2">
        <f t="shared" si="170"/>
        <v>0.782157405898648</v>
      </c>
      <c r="I953" s="5">
        <v>352</v>
      </c>
      <c r="J953" s="5">
        <v>123</v>
      </c>
      <c r="K953" s="5">
        <f t="shared" si="171"/>
        <v>5.8664680569333</v>
      </c>
      <c r="L953" s="5">
        <f t="shared" si="172"/>
        <v>4.82028156560504</v>
      </c>
      <c r="M953" s="4">
        <v>126400000000</v>
      </c>
      <c r="N953" s="4">
        <f t="shared" si="173"/>
        <v>25.5627173186592</v>
      </c>
      <c r="O953" s="4">
        <v>56960000000</v>
      </c>
      <c r="P953" s="4">
        <v>3789000000</v>
      </c>
      <c r="Q953" s="1">
        <v>0.5492</v>
      </c>
      <c r="R953" s="1">
        <v>0.0995</v>
      </c>
      <c r="S953" s="1">
        <v>0.0777</v>
      </c>
      <c r="T953" s="1">
        <v>0.1723</v>
      </c>
      <c r="U953" s="1">
        <v>1787</v>
      </c>
      <c r="V953" s="1">
        <f t="shared" si="174"/>
        <v>7.48885295573346</v>
      </c>
      <c r="W953" s="1">
        <v>9.6</v>
      </c>
      <c r="X953" s="4">
        <v>2758000000</v>
      </c>
      <c r="Y953" s="1">
        <f t="shared" si="175"/>
        <v>21.7377716163175</v>
      </c>
      <c r="Z953" s="1">
        <v>4.5</v>
      </c>
      <c r="AA953" s="1">
        <v>11.8</v>
      </c>
      <c r="AB953" s="1">
        <v>31.18</v>
      </c>
      <c r="AC953" s="1">
        <v>0.077665</v>
      </c>
      <c r="AD953" s="4">
        <v>11660000000</v>
      </c>
      <c r="AE953" s="4">
        <v>69390000000</v>
      </c>
      <c r="AF953" s="4">
        <f t="shared" si="176"/>
        <v>0.092246835443038</v>
      </c>
      <c r="AG953" s="4">
        <f t="shared" si="177"/>
        <v>0.168035740020176</v>
      </c>
      <c r="AH953" s="3">
        <v>2.062034</v>
      </c>
      <c r="AI953" s="4">
        <v>50180000000</v>
      </c>
      <c r="AJ953" s="4">
        <v>42730000000</v>
      </c>
      <c r="AK953" s="4">
        <f t="shared" si="178"/>
        <v>0.696268535114877</v>
      </c>
      <c r="AL953" s="4">
        <f t="shared" si="179"/>
        <v>0.817663353430015</v>
      </c>
      <c r="AM953" s="1">
        <v>36.36</v>
      </c>
      <c r="AN953" s="1">
        <v>0.3038</v>
      </c>
    </row>
    <row r="954" spans="1:40">
      <c r="A954" s="1">
        <v>600089</v>
      </c>
      <c r="B954" s="1">
        <v>2022</v>
      </c>
      <c r="C954" s="4">
        <v>57760000000</v>
      </c>
      <c r="D954" s="4">
        <v>11830000000</v>
      </c>
      <c r="E954" s="4">
        <v>96000000000</v>
      </c>
      <c r="F954" s="2">
        <f t="shared" si="168"/>
        <v>69590000000</v>
      </c>
      <c r="G954" s="2">
        <f t="shared" si="169"/>
        <v>24.9658867158032</v>
      </c>
      <c r="H954" s="2">
        <f t="shared" si="170"/>
        <v>0.724895833333333</v>
      </c>
      <c r="I954" s="5">
        <v>358</v>
      </c>
      <c r="J954" s="5">
        <v>124</v>
      </c>
      <c r="K954" s="5">
        <f t="shared" si="171"/>
        <v>5.88332238848828</v>
      </c>
      <c r="L954" s="5">
        <f t="shared" si="172"/>
        <v>4.8283137373023</v>
      </c>
      <c r="M954" s="4">
        <v>170300000000</v>
      </c>
      <c r="N954" s="4">
        <f t="shared" si="173"/>
        <v>25.8608274246151</v>
      </c>
      <c r="O954" s="4">
        <v>80160000000</v>
      </c>
      <c r="P954" s="4">
        <v>3885000000</v>
      </c>
      <c r="Q954" s="1">
        <v>0.5294</v>
      </c>
      <c r="R954" s="1">
        <v>0.161</v>
      </c>
      <c r="S954" s="1">
        <v>0.1342</v>
      </c>
      <c r="T954" s="1">
        <v>0.2851</v>
      </c>
      <c r="U954" s="1">
        <v>2626</v>
      </c>
      <c r="V954" s="1">
        <f t="shared" si="174"/>
        <v>7.87359778968554</v>
      </c>
      <c r="W954" s="1">
        <v>10.64</v>
      </c>
      <c r="X954" s="4">
        <v>4636000000</v>
      </c>
      <c r="Y954" s="1">
        <f t="shared" si="175"/>
        <v>22.2571177624239</v>
      </c>
      <c r="Z954" s="1">
        <v>4.84</v>
      </c>
      <c r="AA954" s="1">
        <v>11.5</v>
      </c>
      <c r="AB954" s="1">
        <v>29.98</v>
      </c>
      <c r="AC954" s="1">
        <v>0.134165</v>
      </c>
      <c r="AD954" s="4">
        <v>21750000000</v>
      </c>
      <c r="AE954" s="4">
        <v>90170000000</v>
      </c>
      <c r="AF954" s="4">
        <f t="shared" si="176"/>
        <v>0.127715795654727</v>
      </c>
      <c r="AG954" s="4">
        <f t="shared" si="177"/>
        <v>0.241211045802373</v>
      </c>
      <c r="AH954" s="3">
        <v>1.776408</v>
      </c>
      <c r="AI954" s="4">
        <v>67850000000</v>
      </c>
      <c r="AJ954" s="4">
        <v>58880000000</v>
      </c>
      <c r="AK954" s="4">
        <f t="shared" si="178"/>
        <v>0.613333333333333</v>
      </c>
      <c r="AL954" s="4">
        <f t="shared" si="179"/>
        <v>0.706770833333333</v>
      </c>
      <c r="AM954" s="1">
        <v>36.36</v>
      </c>
      <c r="AN954" s="1">
        <v>0.2575</v>
      </c>
    </row>
    <row r="955" spans="1:40">
      <c r="A955" s="1">
        <v>600089</v>
      </c>
      <c r="B955" s="1">
        <v>2023</v>
      </c>
      <c r="C955" s="4">
        <v>72650000000</v>
      </c>
      <c r="D955" s="4">
        <v>11580000000</v>
      </c>
      <c r="E955" s="4">
        <v>98210000000</v>
      </c>
      <c r="F955" s="2">
        <f t="shared" si="168"/>
        <v>84230000000</v>
      </c>
      <c r="G955" s="2">
        <f t="shared" si="169"/>
        <v>25.1568169892737</v>
      </c>
      <c r="H955" s="2">
        <f t="shared" si="170"/>
        <v>0.857651970267793</v>
      </c>
      <c r="I955" s="5">
        <v>358</v>
      </c>
      <c r="J955" s="5">
        <v>124</v>
      </c>
      <c r="K955" s="5">
        <f t="shared" si="171"/>
        <v>5.88332238848828</v>
      </c>
      <c r="L955" s="5">
        <f t="shared" si="172"/>
        <v>4.8283137373023</v>
      </c>
      <c r="M955" s="4">
        <v>191900000000</v>
      </c>
      <c r="N955" s="4">
        <f t="shared" si="173"/>
        <v>25.9802402399601</v>
      </c>
      <c r="O955" s="4">
        <v>87730000000</v>
      </c>
      <c r="P955" s="4">
        <v>5053000000</v>
      </c>
      <c r="Q955" s="1">
        <v>0.5428</v>
      </c>
      <c r="R955" s="1">
        <v>0.0945</v>
      </c>
      <c r="S955" s="1">
        <v>0.0734</v>
      </c>
      <c r="T955" s="1">
        <v>0.1606</v>
      </c>
      <c r="U955" s="1">
        <v>3053</v>
      </c>
      <c r="V955" s="1">
        <f t="shared" si="174"/>
        <v>8.02420748577858</v>
      </c>
      <c r="W955" s="1">
        <v>11.07</v>
      </c>
      <c r="X955" s="4">
        <v>4814000000</v>
      </c>
      <c r="Y955" s="1">
        <f t="shared" si="175"/>
        <v>22.2947941763073</v>
      </c>
      <c r="Z955" s="1">
        <v>4.91</v>
      </c>
      <c r="AA955" s="1">
        <v>11.5</v>
      </c>
      <c r="AB955" s="1">
        <v>29.25</v>
      </c>
      <c r="AC955" s="1">
        <v>0.07344</v>
      </c>
      <c r="AD955" s="4">
        <v>25810000000</v>
      </c>
      <c r="AE955" s="4">
        <v>104200000000</v>
      </c>
      <c r="AF955" s="4">
        <f t="shared" si="176"/>
        <v>0.134497133923919</v>
      </c>
      <c r="AG955" s="4">
        <f t="shared" si="177"/>
        <v>0.247696737044146</v>
      </c>
      <c r="AH955" s="3">
        <v>1.955682</v>
      </c>
      <c r="AI955" s="4">
        <v>81240000000</v>
      </c>
      <c r="AJ955" s="4">
        <v>71110000000</v>
      </c>
      <c r="AK955" s="4">
        <f t="shared" si="178"/>
        <v>0.724060686284492</v>
      </c>
      <c r="AL955" s="4">
        <f t="shared" si="179"/>
        <v>0.827207005396599</v>
      </c>
      <c r="AM955" s="1">
        <v>36.36</v>
      </c>
      <c r="AN955" s="1">
        <v>0.2811</v>
      </c>
    </row>
    <row r="956" spans="1:40">
      <c r="A956" s="1">
        <v>600110</v>
      </c>
      <c r="B956" s="1">
        <v>2018</v>
      </c>
      <c r="C956" s="4">
        <v>2110000000</v>
      </c>
      <c r="D956" s="4">
        <v>230600000</v>
      </c>
      <c r="E956" s="4">
        <v>2321000000</v>
      </c>
      <c r="F956" s="2">
        <f t="shared" si="168"/>
        <v>2340600000</v>
      </c>
      <c r="G956" s="2">
        <f t="shared" si="169"/>
        <v>21.5736731437049</v>
      </c>
      <c r="H956" s="2">
        <f t="shared" si="170"/>
        <v>1.00844463593279</v>
      </c>
      <c r="I956" s="5">
        <v>80</v>
      </c>
      <c r="J956" s="5">
        <v>12</v>
      </c>
      <c r="K956" s="5">
        <f t="shared" si="171"/>
        <v>4.39444915467244</v>
      </c>
      <c r="L956" s="5">
        <f t="shared" si="172"/>
        <v>2.56494935746154</v>
      </c>
      <c r="M956" s="4">
        <v>7283000000</v>
      </c>
      <c r="N956" s="4">
        <f t="shared" si="173"/>
        <v>22.7088087021822</v>
      </c>
      <c r="O956" s="4">
        <v>2456000000</v>
      </c>
      <c r="P956" s="4">
        <v>1150000000</v>
      </c>
      <c r="Q956" s="1">
        <v>0.6628</v>
      </c>
      <c r="R956" s="1">
        <v>0.0529</v>
      </c>
      <c r="S956" s="1">
        <v>0.0173</v>
      </c>
      <c r="T956" s="1">
        <v>0.0513</v>
      </c>
      <c r="U956" s="1">
        <v>153</v>
      </c>
      <c r="V956" s="1">
        <f t="shared" si="174"/>
        <v>5.03695260241363</v>
      </c>
      <c r="W956" s="1">
        <v>8.3</v>
      </c>
      <c r="X956" s="1">
        <v>94261245</v>
      </c>
      <c r="Y956" s="1">
        <f t="shared" si="175"/>
        <v>18.3615806875203</v>
      </c>
      <c r="Z956" s="1">
        <v>4.06</v>
      </c>
      <c r="AA956" s="1">
        <v>9.05</v>
      </c>
      <c r="AB956" s="1">
        <v>15.87</v>
      </c>
      <c r="AC956" s="1">
        <v>0.01729</v>
      </c>
      <c r="AD956" s="4">
        <v>315100000</v>
      </c>
      <c r="AE956" s="4">
        <v>4827000000</v>
      </c>
      <c r="AF956" s="4">
        <f t="shared" si="176"/>
        <v>0.0432651379925855</v>
      </c>
      <c r="AG956" s="4">
        <f t="shared" si="177"/>
        <v>0.065278640977833</v>
      </c>
      <c r="AH956" s="3">
        <v>3.137129</v>
      </c>
      <c r="AI956" s="4">
        <v>2191000000</v>
      </c>
      <c r="AJ956" s="4">
        <v>1708000000</v>
      </c>
      <c r="AK956" s="4">
        <f t="shared" si="178"/>
        <v>0.735889702714347</v>
      </c>
      <c r="AL956" s="4">
        <f t="shared" si="179"/>
        <v>0.94398965962947</v>
      </c>
      <c r="AM956" s="1">
        <v>33.33</v>
      </c>
      <c r="AN956" s="1">
        <v>0.7943</v>
      </c>
    </row>
    <row r="957" spans="1:40">
      <c r="A957" s="1">
        <v>600110</v>
      </c>
      <c r="B957" s="1">
        <v>2019</v>
      </c>
      <c r="C957" s="4">
        <v>2448000000</v>
      </c>
      <c r="D957" s="4">
        <v>271900000</v>
      </c>
      <c r="E957" s="4">
        <v>2150000000</v>
      </c>
      <c r="F957" s="2">
        <f t="shared" si="168"/>
        <v>2719900000</v>
      </c>
      <c r="G957" s="2">
        <f t="shared" si="169"/>
        <v>21.7238609518726</v>
      </c>
      <c r="H957" s="2">
        <f t="shared" si="170"/>
        <v>1.26506976744186</v>
      </c>
      <c r="I957" s="5">
        <v>0</v>
      </c>
      <c r="J957" s="5">
        <v>0</v>
      </c>
      <c r="K957" s="5">
        <f t="shared" si="171"/>
        <v>0</v>
      </c>
      <c r="L957" s="5">
        <f t="shared" si="172"/>
        <v>0</v>
      </c>
      <c r="M957" s="4">
        <v>7050000000</v>
      </c>
      <c r="N957" s="4">
        <f t="shared" si="173"/>
        <v>22.6762934537706</v>
      </c>
      <c r="O957" s="4">
        <v>2359000000</v>
      </c>
      <c r="P957" s="4">
        <v>1150000000</v>
      </c>
      <c r="Q957" s="1">
        <v>0.6654</v>
      </c>
      <c r="R957" s="1">
        <v>0.024</v>
      </c>
      <c r="S957" s="1">
        <v>-0.0137</v>
      </c>
      <c r="T957" s="1">
        <v>-0.0411</v>
      </c>
      <c r="U957" s="1">
        <v>145</v>
      </c>
      <c r="V957" s="1">
        <f t="shared" si="174"/>
        <v>4.98360662170834</v>
      </c>
      <c r="W957" s="1">
        <v>8.6</v>
      </c>
      <c r="X957" s="1">
        <v>91186777</v>
      </c>
      <c r="Y957" s="1">
        <f t="shared" si="175"/>
        <v>18.3284204554975</v>
      </c>
      <c r="Z957" s="1">
        <v>4.24</v>
      </c>
      <c r="AA957" s="1">
        <v>9.05</v>
      </c>
      <c r="AB957" s="1">
        <v>14.59</v>
      </c>
      <c r="AC957" s="1">
        <v>-0.013749</v>
      </c>
      <c r="AD957" s="4">
        <v>326900000</v>
      </c>
      <c r="AE957" s="4">
        <v>4691000000</v>
      </c>
      <c r="AF957" s="4">
        <f t="shared" si="176"/>
        <v>0.0463687943262411</v>
      </c>
      <c r="AG957" s="4">
        <f t="shared" si="177"/>
        <v>0.0696866339799616</v>
      </c>
      <c r="AH957" s="3">
        <v>3.278815</v>
      </c>
      <c r="AI957" s="4">
        <v>2075000000</v>
      </c>
      <c r="AJ957" s="4">
        <v>1595000000</v>
      </c>
      <c r="AK957" s="4">
        <f t="shared" si="178"/>
        <v>0.741860465116279</v>
      </c>
      <c r="AL957" s="4">
        <f t="shared" si="179"/>
        <v>0.965116279069767</v>
      </c>
      <c r="AM957" s="1">
        <v>33.33</v>
      </c>
      <c r="AN957" s="1">
        <v>0.7846</v>
      </c>
    </row>
    <row r="958" spans="1:40">
      <c r="A958" s="1">
        <v>600110</v>
      </c>
      <c r="B958" s="1">
        <v>2020</v>
      </c>
      <c r="C958" s="4">
        <v>2444000000</v>
      </c>
      <c r="D958" s="4">
        <v>266300000</v>
      </c>
      <c r="E958" s="4">
        <v>2155000000</v>
      </c>
      <c r="F958" s="2">
        <f t="shared" si="168"/>
        <v>2710300000</v>
      </c>
      <c r="G958" s="2">
        <f t="shared" si="169"/>
        <v>21.7203251668181</v>
      </c>
      <c r="H958" s="2">
        <f t="shared" si="170"/>
        <v>1.25767981438515</v>
      </c>
      <c r="I958" s="5">
        <v>0</v>
      </c>
      <c r="J958" s="5">
        <v>0</v>
      </c>
      <c r="K958" s="5">
        <f t="shared" si="171"/>
        <v>0</v>
      </c>
      <c r="L958" s="5">
        <f t="shared" si="172"/>
        <v>0</v>
      </c>
      <c r="M958" s="4">
        <v>8016000000</v>
      </c>
      <c r="N958" s="4">
        <f t="shared" si="173"/>
        <v>22.8047053812889</v>
      </c>
      <c r="O958" s="4">
        <v>3412000000</v>
      </c>
      <c r="P958" s="4">
        <v>1397000000</v>
      </c>
      <c r="Q958" s="1">
        <v>0.5743</v>
      </c>
      <c r="R958" s="1">
        <v>0.0301</v>
      </c>
      <c r="S958" s="1">
        <v>0.0017</v>
      </c>
      <c r="T958" s="1">
        <v>0.004</v>
      </c>
      <c r="U958" s="1">
        <v>222</v>
      </c>
      <c r="V958" s="1">
        <f t="shared" si="174"/>
        <v>5.40717177146012</v>
      </c>
      <c r="W958" s="1">
        <v>13.45</v>
      </c>
      <c r="X958" s="1">
        <v>77200043</v>
      </c>
      <c r="Y958" s="1">
        <f t="shared" si="175"/>
        <v>18.1619105719897</v>
      </c>
      <c r="Z958" s="1">
        <v>3.58</v>
      </c>
      <c r="AA958" s="1">
        <v>12.75</v>
      </c>
      <c r="AB958" s="1">
        <v>22.78</v>
      </c>
      <c r="AC958" s="1">
        <v>0.001708</v>
      </c>
      <c r="AD958" s="4">
        <v>516500000</v>
      </c>
      <c r="AE958" s="4">
        <v>4604000000</v>
      </c>
      <c r="AF958" s="4">
        <f t="shared" si="176"/>
        <v>0.0644336327345309</v>
      </c>
      <c r="AG958" s="4">
        <f t="shared" si="177"/>
        <v>0.112185056472632</v>
      </c>
      <c r="AH958" s="3">
        <v>3.720256</v>
      </c>
      <c r="AI958" s="4">
        <v>2183000000</v>
      </c>
      <c r="AJ958" s="4">
        <v>1714000000</v>
      </c>
      <c r="AK958" s="4">
        <f t="shared" si="178"/>
        <v>0.795359628770302</v>
      </c>
      <c r="AL958" s="4">
        <f t="shared" si="179"/>
        <v>1.01299303944316</v>
      </c>
      <c r="AM958" s="1">
        <v>37.5</v>
      </c>
      <c r="AN958" s="1">
        <v>0.7657</v>
      </c>
    </row>
    <row r="959" spans="1:40">
      <c r="A959" s="1">
        <v>600110</v>
      </c>
      <c r="B959" s="1">
        <v>2021</v>
      </c>
      <c r="C959" s="4">
        <v>2299000000</v>
      </c>
      <c r="D959" s="4">
        <v>286700000</v>
      </c>
      <c r="E959" s="4">
        <v>4446000000</v>
      </c>
      <c r="F959" s="2">
        <f t="shared" si="168"/>
        <v>2585700000</v>
      </c>
      <c r="G959" s="2">
        <f t="shared" si="169"/>
        <v>21.6732621012857</v>
      </c>
      <c r="H959" s="2">
        <f t="shared" si="170"/>
        <v>0.581578947368421</v>
      </c>
      <c r="I959" s="5">
        <v>0</v>
      </c>
      <c r="J959" s="5">
        <v>0</v>
      </c>
      <c r="K959" s="5">
        <f t="shared" si="171"/>
        <v>0</v>
      </c>
      <c r="L959" s="5">
        <f t="shared" si="172"/>
        <v>0</v>
      </c>
      <c r="M959" s="4">
        <v>8705000000</v>
      </c>
      <c r="N959" s="4">
        <f t="shared" si="173"/>
        <v>22.8871634101666</v>
      </c>
      <c r="O959" s="4">
        <v>3840000000</v>
      </c>
      <c r="P959" s="4">
        <v>1397000000</v>
      </c>
      <c r="Q959" s="1">
        <v>0.5589</v>
      </c>
      <c r="R959" s="1">
        <v>0.0761</v>
      </c>
      <c r="S959" s="1">
        <v>0.0465</v>
      </c>
      <c r="T959" s="1">
        <v>0.1055</v>
      </c>
      <c r="U959" s="1">
        <v>101</v>
      </c>
      <c r="V959" s="1">
        <f t="shared" si="174"/>
        <v>4.62497281328427</v>
      </c>
      <c r="W959" s="1">
        <v>4.91</v>
      </c>
      <c r="X959" s="4">
        <v>172500000</v>
      </c>
      <c r="Y959" s="1">
        <f t="shared" si="175"/>
        <v>18.9659077944357</v>
      </c>
      <c r="Z959" s="1">
        <v>3.88</v>
      </c>
      <c r="AA959" s="1">
        <v>12.75</v>
      </c>
      <c r="AB959" s="1">
        <v>25.26</v>
      </c>
      <c r="AC959" s="1">
        <v>0.046533</v>
      </c>
      <c r="AD959" s="4">
        <v>1043000000</v>
      </c>
      <c r="AE959" s="4">
        <v>4865000000</v>
      </c>
      <c r="AF959" s="4">
        <f t="shared" si="176"/>
        <v>0.119816197587593</v>
      </c>
      <c r="AG959" s="4">
        <f t="shared" si="177"/>
        <v>0.214388489208633</v>
      </c>
      <c r="AH959" s="3">
        <v>1.958161</v>
      </c>
      <c r="AI959" s="4">
        <v>3967000000</v>
      </c>
      <c r="AJ959" s="4">
        <v>3346000000</v>
      </c>
      <c r="AK959" s="4">
        <f t="shared" si="178"/>
        <v>0.752586594691858</v>
      </c>
      <c r="AL959" s="4">
        <f t="shared" si="179"/>
        <v>0.892262708052182</v>
      </c>
      <c r="AM959" s="1">
        <v>33.33</v>
      </c>
      <c r="AN959" s="1">
        <v>0.4627</v>
      </c>
    </row>
    <row r="960" spans="1:40">
      <c r="A960" s="1">
        <v>600110</v>
      </c>
      <c r="B960" s="1">
        <v>2022</v>
      </c>
      <c r="C960" s="4">
        <v>3455000000</v>
      </c>
      <c r="D960" s="4">
        <v>428100000</v>
      </c>
      <c r="E960" s="4">
        <v>4709000000</v>
      </c>
      <c r="F960" s="2">
        <f t="shared" si="168"/>
        <v>3883100000</v>
      </c>
      <c r="G960" s="2">
        <f t="shared" si="169"/>
        <v>22.0798996406479</v>
      </c>
      <c r="H960" s="2">
        <f t="shared" si="170"/>
        <v>0.824612444255681</v>
      </c>
      <c r="I960" s="5">
        <v>0</v>
      </c>
      <c r="J960" s="5">
        <v>0</v>
      </c>
      <c r="K960" s="5">
        <f t="shared" si="171"/>
        <v>0</v>
      </c>
      <c r="L960" s="5">
        <f t="shared" si="172"/>
        <v>0</v>
      </c>
      <c r="M960" s="4">
        <v>13970000000</v>
      </c>
      <c r="N960" s="4">
        <f t="shared" si="173"/>
        <v>23.3601780102153</v>
      </c>
      <c r="O960" s="4">
        <v>7748000000</v>
      </c>
      <c r="P960" s="4">
        <v>1746000000</v>
      </c>
      <c r="Q960" s="1">
        <v>0.4455</v>
      </c>
      <c r="R960" s="1">
        <v>0.0424</v>
      </c>
      <c r="S960" s="1">
        <v>0.0253</v>
      </c>
      <c r="T960" s="1">
        <v>0.0456</v>
      </c>
      <c r="U960" s="1">
        <v>197</v>
      </c>
      <c r="V960" s="1">
        <f t="shared" si="174"/>
        <v>5.28826703069454</v>
      </c>
      <c r="W960" s="1">
        <v>8.11</v>
      </c>
      <c r="X960" s="4">
        <v>236100000</v>
      </c>
      <c r="Y960" s="1">
        <f t="shared" si="175"/>
        <v>19.2797660020557</v>
      </c>
      <c r="Z960" s="1">
        <v>5.01</v>
      </c>
      <c r="AA960" s="1">
        <v>12.5</v>
      </c>
      <c r="AB960" s="1">
        <v>32.43</v>
      </c>
      <c r="AC960" s="1">
        <v>0.025292</v>
      </c>
      <c r="AD960" s="4">
        <v>794900000</v>
      </c>
      <c r="AE960" s="4">
        <v>6225000000</v>
      </c>
      <c r="AF960" s="4">
        <f t="shared" si="176"/>
        <v>0.0569005010737294</v>
      </c>
      <c r="AG960" s="4">
        <f t="shared" si="177"/>
        <v>0.127694779116466</v>
      </c>
      <c r="AH960" s="3">
        <v>2.96694</v>
      </c>
      <c r="AI960" s="4">
        <v>4305000000</v>
      </c>
      <c r="AJ960" s="4">
        <v>3752000000</v>
      </c>
      <c r="AK960" s="4">
        <f t="shared" si="178"/>
        <v>0.796772138458271</v>
      </c>
      <c r="AL960" s="4">
        <f t="shared" si="179"/>
        <v>0.914206837969845</v>
      </c>
      <c r="AM960" s="1">
        <v>42.86</v>
      </c>
      <c r="AN960" s="1">
        <v>0.5158</v>
      </c>
    </row>
    <row r="961" spans="1:40">
      <c r="A961" s="1">
        <v>600110</v>
      </c>
      <c r="B961" s="1">
        <v>2023</v>
      </c>
      <c r="C961" s="4">
        <v>3361000000</v>
      </c>
      <c r="D961" s="4">
        <v>508400000</v>
      </c>
      <c r="E961" s="4">
        <v>4572000000</v>
      </c>
      <c r="F961" s="2">
        <f t="shared" si="168"/>
        <v>3869400000</v>
      </c>
      <c r="G961" s="2">
        <f t="shared" si="169"/>
        <v>22.0763652932087</v>
      </c>
      <c r="H961" s="2">
        <f t="shared" si="170"/>
        <v>0.846325459317585</v>
      </c>
      <c r="I961" s="5">
        <v>0</v>
      </c>
      <c r="J961" s="5">
        <v>0</v>
      </c>
      <c r="K961" s="5">
        <f t="shared" si="171"/>
        <v>0</v>
      </c>
      <c r="L961" s="5">
        <f t="shared" si="172"/>
        <v>0</v>
      </c>
      <c r="M961" s="4">
        <v>15240000000</v>
      </c>
      <c r="N961" s="4">
        <f t="shared" si="173"/>
        <v>23.4471893872049</v>
      </c>
      <c r="O961" s="4">
        <v>7641000000</v>
      </c>
      <c r="P961" s="4">
        <v>1746000000</v>
      </c>
      <c r="Q961" s="1">
        <v>0.4986</v>
      </c>
      <c r="R961" s="1">
        <v>0.0196</v>
      </c>
      <c r="S961" s="1">
        <v>0.0032</v>
      </c>
      <c r="T961" s="1">
        <v>0.0064</v>
      </c>
      <c r="U961" s="1">
        <v>315</v>
      </c>
      <c r="V961" s="1">
        <f t="shared" si="174"/>
        <v>5.75574221358691</v>
      </c>
      <c r="W961" s="1">
        <v>11.09</v>
      </c>
      <c r="X961" s="4">
        <v>228000000</v>
      </c>
      <c r="Y961" s="1">
        <f t="shared" si="175"/>
        <v>19.2448561869187</v>
      </c>
      <c r="Z961" s="1">
        <v>4.99</v>
      </c>
      <c r="AA961" s="1">
        <v>12.49</v>
      </c>
      <c r="AB961" s="1">
        <v>33.18</v>
      </c>
      <c r="AC961" s="1">
        <v>0.003199</v>
      </c>
      <c r="AD961" s="4">
        <v>-1071000000</v>
      </c>
      <c r="AE961" s="4">
        <v>7598000000</v>
      </c>
      <c r="AF961" s="4">
        <f t="shared" si="176"/>
        <v>-0.0702755905511811</v>
      </c>
      <c r="AG961" s="4">
        <f t="shared" si="177"/>
        <v>-0.140958146880758</v>
      </c>
      <c r="AH961" s="3">
        <v>3.33338</v>
      </c>
      <c r="AI961" s="4">
        <v>4658000000</v>
      </c>
      <c r="AJ961" s="4">
        <v>4096000000</v>
      </c>
      <c r="AK961" s="4">
        <f t="shared" si="178"/>
        <v>0.89588801399825</v>
      </c>
      <c r="AL961" s="4">
        <f t="shared" si="179"/>
        <v>1.01881014873141</v>
      </c>
      <c r="AM961" s="1">
        <v>42.86</v>
      </c>
      <c r="AN961" s="1">
        <v>0.6212</v>
      </c>
    </row>
    <row r="962" spans="1:40">
      <c r="A962" s="1">
        <v>600123</v>
      </c>
      <c r="B962" s="1">
        <v>2018</v>
      </c>
      <c r="C962" s="4">
        <v>6672000000</v>
      </c>
      <c r="D962" s="4">
        <v>5980000000</v>
      </c>
      <c r="E962" s="4">
        <v>8529000000</v>
      </c>
      <c r="F962" s="2">
        <f t="shared" si="168"/>
        <v>12652000000</v>
      </c>
      <c r="G962" s="2">
        <f t="shared" si="169"/>
        <v>23.2610811423898</v>
      </c>
      <c r="H962" s="2">
        <f t="shared" si="170"/>
        <v>1.48340954390902</v>
      </c>
      <c r="I962" s="5">
        <v>216</v>
      </c>
      <c r="J962" s="5">
        <v>35</v>
      </c>
      <c r="K962" s="5">
        <f t="shared" si="171"/>
        <v>5.37989735354046</v>
      </c>
      <c r="L962" s="5">
        <f t="shared" si="172"/>
        <v>3.58351893845611</v>
      </c>
      <c r="M962" s="4">
        <v>23310000000</v>
      </c>
      <c r="N962" s="4">
        <f t="shared" si="173"/>
        <v>23.8721482899941</v>
      </c>
      <c r="O962" s="4">
        <v>10620000000</v>
      </c>
      <c r="P962" s="4">
        <v>1142000000</v>
      </c>
      <c r="Q962" s="1">
        <v>0.5442</v>
      </c>
      <c r="R962" s="1">
        <v>0.0744</v>
      </c>
      <c r="S962" s="1">
        <v>0.0396</v>
      </c>
      <c r="T962" s="1">
        <v>0.0868</v>
      </c>
      <c r="U962" s="1">
        <v>862</v>
      </c>
      <c r="V962" s="1">
        <f t="shared" si="174"/>
        <v>6.76041469108343</v>
      </c>
      <c r="W962" s="1">
        <v>4.61</v>
      </c>
      <c r="X962" s="1">
        <v>11893013</v>
      </c>
      <c r="Y962" s="1">
        <f t="shared" si="175"/>
        <v>16.2914616427887</v>
      </c>
      <c r="Z962" s="1">
        <v>0.14</v>
      </c>
      <c r="AA962" s="1">
        <v>45.11</v>
      </c>
      <c r="AB962" s="1">
        <v>51.84</v>
      </c>
      <c r="AC962" s="1">
        <v>0.03956</v>
      </c>
      <c r="AD962" s="4">
        <v>2194000000</v>
      </c>
      <c r="AE962" s="4">
        <v>12680000000</v>
      </c>
      <c r="AF962" s="4">
        <f t="shared" si="176"/>
        <v>0.0941226941226941</v>
      </c>
      <c r="AG962" s="4">
        <f t="shared" si="177"/>
        <v>0.173028391167192</v>
      </c>
      <c r="AH962" s="3">
        <v>2.732684</v>
      </c>
      <c r="AI962" s="4">
        <v>7505000000</v>
      </c>
      <c r="AJ962" s="4">
        <v>4908000000</v>
      </c>
      <c r="AK962" s="4">
        <f t="shared" si="178"/>
        <v>0.575448469926134</v>
      </c>
      <c r="AL962" s="4">
        <f t="shared" si="179"/>
        <v>0.879939031539454</v>
      </c>
      <c r="AM962" s="1">
        <v>37.5</v>
      </c>
      <c r="AN962" s="1">
        <v>2.1921</v>
      </c>
    </row>
    <row r="963" spans="1:40">
      <c r="A963" s="1">
        <v>600123</v>
      </c>
      <c r="B963" s="1">
        <v>2019</v>
      </c>
      <c r="C963" s="4">
        <v>7848000000</v>
      </c>
      <c r="D963" s="4">
        <v>5866000000</v>
      </c>
      <c r="E963" s="4">
        <v>7947000000</v>
      </c>
      <c r="F963" s="2">
        <f t="shared" ref="F963:F1026" si="180">C963+D963</f>
        <v>13714000000</v>
      </c>
      <c r="G963" s="2">
        <f t="shared" ref="G963:G1026" si="181">LN(C963+D963)</f>
        <v>23.3416830458086</v>
      </c>
      <c r="H963" s="2">
        <f t="shared" ref="H963:H1026" si="182">(C963+D963)/E963</f>
        <v>1.72568264753995</v>
      </c>
      <c r="I963" s="5">
        <v>222</v>
      </c>
      <c r="J963" s="5">
        <v>37</v>
      </c>
      <c r="K963" s="5">
        <f t="shared" ref="K963:K1026" si="183">LN(I963+1)</f>
        <v>5.40717177146012</v>
      </c>
      <c r="L963" s="5">
        <f t="shared" ref="L963:L1026" si="184">LN(J963+1)</f>
        <v>3.63758615972639</v>
      </c>
      <c r="M963" s="4">
        <v>25560000000</v>
      </c>
      <c r="N963" s="4">
        <f t="shared" ref="N963:N1026" si="185">LN(M963)</f>
        <v>23.9642944664557</v>
      </c>
      <c r="O963" s="4">
        <v>10860000000</v>
      </c>
      <c r="P963" s="4">
        <v>1142000000</v>
      </c>
      <c r="Q963" s="1">
        <v>0.575</v>
      </c>
      <c r="R963" s="1">
        <v>0.0476</v>
      </c>
      <c r="S963" s="1">
        <v>0.0207</v>
      </c>
      <c r="T963" s="1">
        <v>0.0487</v>
      </c>
      <c r="U963" s="1">
        <v>862</v>
      </c>
      <c r="V963" s="1">
        <f t="shared" ref="V963:V1026" si="186">LN(U963+1)</f>
        <v>6.76041469108343</v>
      </c>
      <c r="W963" s="1">
        <v>4.62</v>
      </c>
      <c r="X963" s="1">
        <v>13843110</v>
      </c>
      <c r="Y963" s="1">
        <f t="shared" ref="Y963:Y1026" si="187">LN(X963)</f>
        <v>16.4432981938927</v>
      </c>
      <c r="Z963" s="1">
        <v>0.17</v>
      </c>
      <c r="AA963" s="1">
        <v>45.11</v>
      </c>
      <c r="AB963" s="1">
        <v>47.87</v>
      </c>
      <c r="AC963" s="1">
        <v>0.02071</v>
      </c>
      <c r="AD963" s="4">
        <v>832200000</v>
      </c>
      <c r="AE963" s="4">
        <v>14700000000</v>
      </c>
      <c r="AF963" s="4">
        <f t="shared" ref="AF963:AF1026" si="188">AD963/M963</f>
        <v>0.0325586854460094</v>
      </c>
      <c r="AG963" s="4">
        <f t="shared" ref="AG963:AG1026" si="189">AD963/AE963</f>
        <v>0.0566122448979592</v>
      </c>
      <c r="AH963" s="3">
        <v>3.21634</v>
      </c>
      <c r="AI963" s="4">
        <v>7118000000</v>
      </c>
      <c r="AJ963" s="4">
        <v>5051000000</v>
      </c>
      <c r="AK963" s="4">
        <f t="shared" ref="AK963:AK1026" si="190">AJ963/E963</f>
        <v>0.635585755631056</v>
      </c>
      <c r="AL963" s="4">
        <f t="shared" ref="AL963:AL1026" si="191">AI963/E963</f>
        <v>0.895683905876431</v>
      </c>
      <c r="AM963" s="1">
        <v>33.33</v>
      </c>
      <c r="AN963" s="1">
        <v>2.3458</v>
      </c>
    </row>
    <row r="964" spans="1:40">
      <c r="A964" s="1">
        <v>600123</v>
      </c>
      <c r="B964" s="1">
        <v>2020</v>
      </c>
      <c r="C964" s="4">
        <v>8207000000</v>
      </c>
      <c r="D964" s="4">
        <v>5857000000</v>
      </c>
      <c r="E964" s="4">
        <v>6626000000</v>
      </c>
      <c r="F964" s="2">
        <f t="shared" si="180"/>
        <v>14064000000</v>
      </c>
      <c r="G964" s="2">
        <f t="shared" si="181"/>
        <v>23.3668841778892</v>
      </c>
      <c r="H964" s="2">
        <f t="shared" si="182"/>
        <v>2.12254753999396</v>
      </c>
      <c r="I964" s="5">
        <v>236</v>
      </c>
      <c r="J964" s="5">
        <v>38</v>
      </c>
      <c r="K964" s="5">
        <f t="shared" si="183"/>
        <v>5.46806014113513</v>
      </c>
      <c r="L964" s="5">
        <f t="shared" si="184"/>
        <v>3.66356164612965</v>
      </c>
      <c r="M964" s="4">
        <v>26320000000</v>
      </c>
      <c r="N964" s="4">
        <f t="shared" si="185"/>
        <v>23.9935949434035</v>
      </c>
      <c r="O964" s="4">
        <v>10930000000</v>
      </c>
      <c r="P964" s="4">
        <v>1142000000</v>
      </c>
      <c r="Q964" s="1">
        <v>0.5849</v>
      </c>
      <c r="R964" s="1">
        <v>0.0318</v>
      </c>
      <c r="S964" s="1">
        <v>0.0096</v>
      </c>
      <c r="T964" s="1">
        <v>0.023</v>
      </c>
      <c r="U964" s="1">
        <v>963</v>
      </c>
      <c r="V964" s="1">
        <f t="shared" si="186"/>
        <v>6.87109129461055</v>
      </c>
      <c r="W964" s="1">
        <v>5.25</v>
      </c>
      <c r="X964" s="1">
        <v>13561029</v>
      </c>
      <c r="Y964" s="1">
        <f t="shared" si="187"/>
        <v>16.4227107225532</v>
      </c>
      <c r="Z964" s="1">
        <v>0.2</v>
      </c>
      <c r="AA964" s="1">
        <v>45.11</v>
      </c>
      <c r="AB964" s="1">
        <v>48.56</v>
      </c>
      <c r="AC964" s="1">
        <v>0.009552</v>
      </c>
      <c r="AD964" s="4">
        <v>684400000</v>
      </c>
      <c r="AE964" s="4">
        <v>15400000000</v>
      </c>
      <c r="AF964" s="4">
        <f t="shared" si="188"/>
        <v>0.0260030395136778</v>
      </c>
      <c r="AG964" s="4">
        <f t="shared" si="189"/>
        <v>0.0444415584415584</v>
      </c>
      <c r="AH964" s="3">
        <v>3.97251</v>
      </c>
      <c r="AI964" s="4">
        <v>6369000000</v>
      </c>
      <c r="AJ964" s="4">
        <v>4350000000</v>
      </c>
      <c r="AK964" s="4">
        <f t="shared" si="190"/>
        <v>0.656504678539088</v>
      </c>
      <c r="AL964" s="4">
        <f t="shared" si="191"/>
        <v>0.961213401750679</v>
      </c>
      <c r="AM964" s="1">
        <v>33.33</v>
      </c>
      <c r="AN964" s="1">
        <v>2.7659</v>
      </c>
    </row>
    <row r="965" spans="1:40">
      <c r="A965" s="1">
        <v>600123</v>
      </c>
      <c r="B965" s="1">
        <v>2021</v>
      </c>
      <c r="C965" s="4">
        <v>11080000000</v>
      </c>
      <c r="D965" s="4">
        <v>5670000000</v>
      </c>
      <c r="E965" s="4">
        <v>12860000000</v>
      </c>
      <c r="F965" s="2">
        <f t="shared" si="180"/>
        <v>16750000000</v>
      </c>
      <c r="G965" s="2">
        <f t="shared" si="181"/>
        <v>23.5416640952175</v>
      </c>
      <c r="H965" s="2">
        <f t="shared" si="182"/>
        <v>1.30248833592535</v>
      </c>
      <c r="I965" s="5">
        <v>251</v>
      </c>
      <c r="J965" s="5">
        <v>38</v>
      </c>
      <c r="K965" s="5">
        <f t="shared" si="183"/>
        <v>5.52942908751142</v>
      </c>
      <c r="L965" s="5">
        <f t="shared" si="184"/>
        <v>3.66356164612965</v>
      </c>
      <c r="M965" s="4">
        <v>28730000000</v>
      </c>
      <c r="N965" s="4">
        <f t="shared" si="185"/>
        <v>24.0812077099376</v>
      </c>
      <c r="O965" s="4">
        <v>12900000000</v>
      </c>
      <c r="P965" s="4">
        <v>1142000000</v>
      </c>
      <c r="Q965" s="1">
        <v>0.551</v>
      </c>
      <c r="R965" s="1">
        <v>0.121</v>
      </c>
      <c r="S965" s="1">
        <v>0.0697</v>
      </c>
      <c r="T965" s="1">
        <v>0.1553</v>
      </c>
      <c r="U965" s="1">
        <v>923</v>
      </c>
      <c r="V965" s="1">
        <f t="shared" si="186"/>
        <v>6.82871207164168</v>
      </c>
      <c r="W965" s="1">
        <v>5</v>
      </c>
      <c r="X965" s="1">
        <v>23710942</v>
      </c>
      <c r="Y965" s="1">
        <f t="shared" si="187"/>
        <v>16.9814471873241</v>
      </c>
      <c r="Z965" s="1">
        <v>0.18</v>
      </c>
      <c r="AA965" s="1">
        <v>45.11</v>
      </c>
      <c r="AB965" s="1">
        <v>58.03</v>
      </c>
      <c r="AC965" s="1">
        <v>0.069743</v>
      </c>
      <c r="AD965" s="4">
        <v>3287000000</v>
      </c>
      <c r="AE965" s="4">
        <v>15830000000</v>
      </c>
      <c r="AF965" s="4">
        <f t="shared" si="188"/>
        <v>0.114410024364776</v>
      </c>
      <c r="AG965" s="4">
        <f t="shared" si="189"/>
        <v>0.207643714466203</v>
      </c>
      <c r="AH965" s="3">
        <v>2.233809</v>
      </c>
      <c r="AI965" s="4">
        <v>9500000000</v>
      </c>
      <c r="AJ965" s="4">
        <v>6755000000</v>
      </c>
      <c r="AK965" s="4">
        <f t="shared" si="190"/>
        <v>0.525272161741835</v>
      </c>
      <c r="AL965" s="4">
        <f t="shared" si="191"/>
        <v>0.738724727838258</v>
      </c>
      <c r="AM965" s="1">
        <v>33.33</v>
      </c>
      <c r="AN965" s="1">
        <v>1.4268</v>
      </c>
    </row>
    <row r="966" spans="1:40">
      <c r="A966" s="1">
        <v>600123</v>
      </c>
      <c r="B966" s="1">
        <v>2022</v>
      </c>
      <c r="C966" s="4">
        <v>10360000000</v>
      </c>
      <c r="D966" s="4">
        <v>5547000000</v>
      </c>
      <c r="E966" s="4">
        <v>14160000000</v>
      </c>
      <c r="F966" s="2">
        <f t="shared" si="180"/>
        <v>15907000000</v>
      </c>
      <c r="G966" s="2">
        <f t="shared" si="181"/>
        <v>23.4900251008626</v>
      </c>
      <c r="H966" s="2">
        <f t="shared" si="182"/>
        <v>1.12337570621469</v>
      </c>
      <c r="I966" s="5">
        <v>252</v>
      </c>
      <c r="J966" s="5">
        <v>38</v>
      </c>
      <c r="K966" s="5">
        <f t="shared" si="183"/>
        <v>5.53338948872752</v>
      </c>
      <c r="L966" s="5">
        <f t="shared" si="184"/>
        <v>3.66356164612965</v>
      </c>
      <c r="M966" s="4">
        <v>30340000000</v>
      </c>
      <c r="N966" s="4">
        <f t="shared" si="185"/>
        <v>24.1357328108668</v>
      </c>
      <c r="O966" s="4">
        <v>15300000000</v>
      </c>
      <c r="P966" s="4">
        <v>1142000000</v>
      </c>
      <c r="Q966" s="1">
        <v>0.4958</v>
      </c>
      <c r="R966" s="1">
        <v>0.1606</v>
      </c>
      <c r="S966" s="1">
        <v>0.1086</v>
      </c>
      <c r="T966" s="1">
        <v>0.2154</v>
      </c>
      <c r="U966" s="1">
        <v>909</v>
      </c>
      <c r="V966" s="1">
        <f t="shared" si="186"/>
        <v>6.8134445995109</v>
      </c>
      <c r="W966" s="1">
        <v>5.16</v>
      </c>
      <c r="X966" s="1">
        <v>11245313</v>
      </c>
      <c r="Y966" s="1">
        <f t="shared" si="187"/>
        <v>16.2354619775813</v>
      </c>
      <c r="Z966" s="1">
        <v>0.08</v>
      </c>
      <c r="AA966" s="1">
        <v>45.11</v>
      </c>
      <c r="AB966" s="1">
        <v>52.61</v>
      </c>
      <c r="AC966" s="1">
        <v>0.108631</v>
      </c>
      <c r="AD966" s="4">
        <v>5699000000</v>
      </c>
      <c r="AE966" s="4">
        <v>15040000000</v>
      </c>
      <c r="AF966" s="4">
        <f t="shared" si="188"/>
        <v>0.187837837837838</v>
      </c>
      <c r="AG966" s="4">
        <f t="shared" si="189"/>
        <v>0.378922872340426</v>
      </c>
      <c r="AH966" s="3">
        <v>2.143474</v>
      </c>
      <c r="AI966" s="4">
        <v>9452000000</v>
      </c>
      <c r="AJ966" s="4">
        <v>6441000000</v>
      </c>
      <c r="AK966" s="4">
        <f t="shared" si="190"/>
        <v>0.454872881355932</v>
      </c>
      <c r="AL966" s="4">
        <f t="shared" si="191"/>
        <v>0.667514124293785</v>
      </c>
      <c r="AM966" s="1">
        <v>33.33</v>
      </c>
      <c r="AN966" s="1">
        <v>1.2449</v>
      </c>
    </row>
    <row r="967" spans="1:40">
      <c r="A967" s="1">
        <v>600123</v>
      </c>
      <c r="B967" s="1">
        <v>2023</v>
      </c>
      <c r="C967" s="4">
        <v>12970000000</v>
      </c>
      <c r="D967" s="4">
        <v>5206000000</v>
      </c>
      <c r="E967" s="4">
        <v>13280000000</v>
      </c>
      <c r="F967" s="2">
        <f t="shared" si="180"/>
        <v>18176000000</v>
      </c>
      <c r="G967" s="2">
        <f t="shared" si="181"/>
        <v>23.6233678794852</v>
      </c>
      <c r="H967" s="2">
        <f t="shared" si="182"/>
        <v>1.36867469879518</v>
      </c>
      <c r="I967" s="5">
        <v>252</v>
      </c>
      <c r="J967" s="5">
        <v>38</v>
      </c>
      <c r="K967" s="5">
        <f t="shared" si="183"/>
        <v>5.53338948872752</v>
      </c>
      <c r="L967" s="5">
        <f t="shared" si="184"/>
        <v>3.66356164612965</v>
      </c>
      <c r="M967" s="4">
        <v>30940000000</v>
      </c>
      <c r="N967" s="4">
        <f t="shared" si="185"/>
        <v>24.1553156820913</v>
      </c>
      <c r="O967" s="4">
        <v>16680000000</v>
      </c>
      <c r="P967" s="4">
        <v>1485000000</v>
      </c>
      <c r="Q967" s="1">
        <v>0.4609</v>
      </c>
      <c r="R967" s="1">
        <v>0.1097</v>
      </c>
      <c r="S967" s="1">
        <v>0.0746</v>
      </c>
      <c r="T967" s="1">
        <v>0.1383</v>
      </c>
      <c r="U967" s="1">
        <v>737</v>
      </c>
      <c r="V967" s="1">
        <f t="shared" si="186"/>
        <v>6.60394382460047</v>
      </c>
      <c r="W967" s="1">
        <v>4.02</v>
      </c>
      <c r="X967" s="1">
        <v>2526423.5</v>
      </c>
      <c r="Y967" s="1">
        <f t="shared" si="187"/>
        <v>14.7423152242135</v>
      </c>
      <c r="Z967" s="1">
        <v>0.02</v>
      </c>
      <c r="AA967" s="1">
        <v>45.11</v>
      </c>
      <c r="AB967" s="1">
        <v>55.89</v>
      </c>
      <c r="AC967" s="1">
        <v>0.074566</v>
      </c>
      <c r="AD967" s="4">
        <v>2673000000</v>
      </c>
      <c r="AE967" s="4">
        <v>14260000000</v>
      </c>
      <c r="AF967" s="4">
        <f t="shared" si="188"/>
        <v>0.0863930187459599</v>
      </c>
      <c r="AG967" s="4">
        <f t="shared" si="189"/>
        <v>0.187447405329593</v>
      </c>
      <c r="AH967" s="3">
        <v>2.328948</v>
      </c>
      <c r="AI967" s="4">
        <v>10190000000</v>
      </c>
      <c r="AJ967" s="4">
        <v>7748000000</v>
      </c>
      <c r="AK967" s="4">
        <f t="shared" si="190"/>
        <v>0.583433734939759</v>
      </c>
      <c r="AL967" s="4">
        <f t="shared" si="191"/>
        <v>0.767319277108434</v>
      </c>
      <c r="AM967" s="1">
        <v>33.33</v>
      </c>
      <c r="AN967" s="1">
        <v>1.3815</v>
      </c>
    </row>
    <row r="968" spans="1:40">
      <c r="A968" s="1">
        <v>600151</v>
      </c>
      <c r="B968" s="1">
        <v>2018</v>
      </c>
      <c r="C968" s="4">
        <v>3679000000</v>
      </c>
      <c r="D968" s="4">
        <v>536900000</v>
      </c>
      <c r="E968" s="4">
        <v>6701000000</v>
      </c>
      <c r="F968" s="2">
        <f t="shared" si="180"/>
        <v>4215900000</v>
      </c>
      <c r="G968" s="2">
        <f t="shared" si="181"/>
        <v>22.1621289287391</v>
      </c>
      <c r="H968" s="2">
        <f t="shared" si="182"/>
        <v>0.62914490374571</v>
      </c>
      <c r="I968" s="5">
        <v>127</v>
      </c>
      <c r="J968" s="5">
        <v>49</v>
      </c>
      <c r="K968" s="5">
        <f t="shared" si="183"/>
        <v>4.85203026391962</v>
      </c>
      <c r="L968" s="5">
        <f t="shared" si="184"/>
        <v>3.91202300542815</v>
      </c>
      <c r="M968" s="4">
        <v>11470000000</v>
      </c>
      <c r="N968" s="4">
        <f t="shared" si="185"/>
        <v>23.1630007680877</v>
      </c>
      <c r="O968" s="4">
        <v>6698000000</v>
      </c>
      <c r="P968" s="4">
        <v>1434000000</v>
      </c>
      <c r="Q968" s="1">
        <v>0.4159</v>
      </c>
      <c r="R968" s="1">
        <v>0.0117</v>
      </c>
      <c r="S968" s="1">
        <v>0.0028</v>
      </c>
      <c r="T968" s="1">
        <v>0.0048</v>
      </c>
      <c r="U968" s="1">
        <v>602</v>
      </c>
      <c r="V968" s="1">
        <f t="shared" si="186"/>
        <v>6.40191719672719</v>
      </c>
      <c r="W968" s="1">
        <v>19.14</v>
      </c>
      <c r="X968" s="4">
        <v>357300000</v>
      </c>
      <c r="Y968" s="1">
        <f t="shared" si="187"/>
        <v>19.6940863229936</v>
      </c>
      <c r="Z968" s="1">
        <v>5.33</v>
      </c>
      <c r="AA968" s="1">
        <v>28.34</v>
      </c>
      <c r="AB968" s="1">
        <v>46.36</v>
      </c>
      <c r="AC968" s="1">
        <v>0.002784</v>
      </c>
      <c r="AD968" s="4">
        <v>-176500000</v>
      </c>
      <c r="AE968" s="4">
        <v>4769000000</v>
      </c>
      <c r="AF968" s="4">
        <f t="shared" si="188"/>
        <v>-0.0153879686137751</v>
      </c>
      <c r="AG968" s="4">
        <f t="shared" si="189"/>
        <v>-0.0370098553155798</v>
      </c>
      <c r="AH968" s="3">
        <v>1.711246</v>
      </c>
      <c r="AI968" s="4">
        <v>7231000000</v>
      </c>
      <c r="AJ968" s="4">
        <v>5901000000</v>
      </c>
      <c r="AK968" s="4">
        <f t="shared" si="190"/>
        <v>0.880614833606924</v>
      </c>
      <c r="AL968" s="4">
        <f t="shared" si="191"/>
        <v>1.07909267273541</v>
      </c>
      <c r="AM968" s="1">
        <v>33.33</v>
      </c>
      <c r="AN968" s="1">
        <v>0.4695</v>
      </c>
    </row>
    <row r="969" spans="1:40">
      <c r="A969" s="1">
        <v>600151</v>
      </c>
      <c r="B969" s="1">
        <v>2019</v>
      </c>
      <c r="C969" s="4">
        <v>4058000000</v>
      </c>
      <c r="D969" s="4">
        <v>440300000</v>
      </c>
      <c r="E969" s="4">
        <v>6910000000</v>
      </c>
      <c r="F969" s="2">
        <f t="shared" si="180"/>
        <v>4498300000</v>
      </c>
      <c r="G969" s="2">
        <f t="shared" si="181"/>
        <v>22.2269653845689</v>
      </c>
      <c r="H969" s="2">
        <f t="shared" si="182"/>
        <v>0.650984081041968</v>
      </c>
      <c r="I969" s="5">
        <v>133</v>
      </c>
      <c r="J969" s="5">
        <v>55</v>
      </c>
      <c r="K969" s="5">
        <f t="shared" si="183"/>
        <v>4.89783979995091</v>
      </c>
      <c r="L969" s="5">
        <f t="shared" si="184"/>
        <v>4.02535169073515</v>
      </c>
      <c r="M969" s="4">
        <v>10950000000</v>
      </c>
      <c r="N969" s="4">
        <f t="shared" si="185"/>
        <v>23.1166052932089</v>
      </c>
      <c r="O969" s="4">
        <v>5793000000</v>
      </c>
      <c r="P969" s="4">
        <v>1434000000</v>
      </c>
      <c r="Q969" s="1">
        <v>0.471</v>
      </c>
      <c r="R969" s="1">
        <v>-0.0625</v>
      </c>
      <c r="S969" s="1">
        <v>-0.0692</v>
      </c>
      <c r="T969" s="1">
        <v>-0.1308</v>
      </c>
      <c r="U969" s="1">
        <v>430</v>
      </c>
      <c r="V969" s="1">
        <f t="shared" si="186"/>
        <v>6.06610809010375</v>
      </c>
      <c r="W969" s="1">
        <v>16.98</v>
      </c>
      <c r="X969" s="4">
        <v>345800000</v>
      </c>
      <c r="Y969" s="1">
        <f t="shared" si="187"/>
        <v>19.6613711312135</v>
      </c>
      <c r="Z969" s="1">
        <v>5</v>
      </c>
      <c r="AA969" s="1">
        <v>26.45</v>
      </c>
      <c r="AB969" s="1">
        <v>41.83</v>
      </c>
      <c r="AC969" s="1">
        <v>-0.069203</v>
      </c>
      <c r="AD969" s="4">
        <v>559400000</v>
      </c>
      <c r="AE969" s="4">
        <v>5158000000</v>
      </c>
      <c r="AF969" s="4">
        <f t="shared" si="188"/>
        <v>0.0510867579908676</v>
      </c>
      <c r="AG969" s="4">
        <f t="shared" si="189"/>
        <v>0.108452888716557</v>
      </c>
      <c r="AH969" s="3">
        <v>1.584899</v>
      </c>
      <c r="AI969" s="4">
        <v>7176000000</v>
      </c>
      <c r="AJ969" s="4">
        <v>6005000000</v>
      </c>
      <c r="AK969" s="4">
        <f t="shared" si="190"/>
        <v>0.869030390738061</v>
      </c>
      <c r="AL969" s="4">
        <f t="shared" si="191"/>
        <v>1.03849493487699</v>
      </c>
      <c r="AM969" s="1">
        <v>33.33</v>
      </c>
      <c r="AN969" s="1">
        <v>0.3664</v>
      </c>
    </row>
    <row r="970" spans="1:40">
      <c r="A970" s="1">
        <v>600151</v>
      </c>
      <c r="B970" s="1">
        <v>2020</v>
      </c>
      <c r="C970" s="4">
        <v>4029000000</v>
      </c>
      <c r="D970" s="4">
        <v>319500000</v>
      </c>
      <c r="E970" s="4">
        <v>6093000000</v>
      </c>
      <c r="F970" s="2">
        <f t="shared" si="180"/>
        <v>4348500000</v>
      </c>
      <c r="G970" s="2">
        <f t="shared" si="181"/>
        <v>22.1930967949941</v>
      </c>
      <c r="H970" s="2">
        <f t="shared" si="182"/>
        <v>0.7136878385032</v>
      </c>
      <c r="I970" s="5">
        <v>136</v>
      </c>
      <c r="J970" s="5">
        <v>58</v>
      </c>
      <c r="K970" s="5">
        <f t="shared" si="183"/>
        <v>4.91998092582813</v>
      </c>
      <c r="L970" s="5">
        <f t="shared" si="184"/>
        <v>4.07753744390572</v>
      </c>
      <c r="M970" s="4">
        <v>10640000000</v>
      </c>
      <c r="N970" s="4">
        <f t="shared" si="185"/>
        <v>23.0878863208599</v>
      </c>
      <c r="O970" s="4">
        <v>5946000000</v>
      </c>
      <c r="P970" s="4">
        <v>1434000000</v>
      </c>
      <c r="Q970" s="1">
        <v>0.4413</v>
      </c>
      <c r="R970" s="1">
        <v>0.0203</v>
      </c>
      <c r="S970" s="1">
        <v>0.0117</v>
      </c>
      <c r="T970" s="1">
        <v>0.021</v>
      </c>
      <c r="U970" s="1">
        <v>398</v>
      </c>
      <c r="V970" s="1">
        <f t="shared" si="186"/>
        <v>5.98896141688986</v>
      </c>
      <c r="W970" s="1">
        <v>15.98</v>
      </c>
      <c r="X970" s="4">
        <v>256000000</v>
      </c>
      <c r="Y970" s="1">
        <f t="shared" si="187"/>
        <v>19.3606880024438</v>
      </c>
      <c r="Z970" s="1">
        <v>4.2</v>
      </c>
      <c r="AA970" s="1">
        <v>26.45</v>
      </c>
      <c r="AB970" s="1">
        <v>41.31</v>
      </c>
      <c r="AC970" s="1">
        <v>0.011742</v>
      </c>
      <c r="AD970" s="4">
        <v>177800000</v>
      </c>
      <c r="AE970" s="4">
        <v>4696000000</v>
      </c>
      <c r="AF970" s="4">
        <f t="shared" si="188"/>
        <v>0.0167105263157895</v>
      </c>
      <c r="AG970" s="4">
        <f t="shared" si="189"/>
        <v>0.0378620102214651</v>
      </c>
      <c r="AH970" s="3">
        <v>1.746587</v>
      </c>
      <c r="AI970" s="4">
        <v>6313000000</v>
      </c>
      <c r="AJ970" s="4">
        <v>5466000000</v>
      </c>
      <c r="AK970" s="4">
        <f t="shared" si="190"/>
        <v>0.897095027080256</v>
      </c>
      <c r="AL970" s="4">
        <f t="shared" si="191"/>
        <v>1.03610700804202</v>
      </c>
      <c r="AM970" s="1">
        <v>37.5</v>
      </c>
      <c r="AN970" s="1">
        <v>0.4086</v>
      </c>
    </row>
    <row r="971" spans="1:40">
      <c r="A971" s="1">
        <v>600151</v>
      </c>
      <c r="B971" s="1">
        <v>2021</v>
      </c>
      <c r="C971" s="4">
        <v>3549000000</v>
      </c>
      <c r="D971" s="4">
        <v>277700000</v>
      </c>
      <c r="E971" s="4">
        <v>6293000000</v>
      </c>
      <c r="F971" s="2">
        <f t="shared" si="180"/>
        <v>3826700000</v>
      </c>
      <c r="G971" s="2">
        <f t="shared" si="181"/>
        <v>22.0652686499332</v>
      </c>
      <c r="H971" s="2">
        <f t="shared" si="182"/>
        <v>0.608088352137295</v>
      </c>
      <c r="I971" s="5">
        <v>136</v>
      </c>
      <c r="J971" s="5">
        <v>58</v>
      </c>
      <c r="K971" s="5">
        <f t="shared" si="183"/>
        <v>4.91998092582813</v>
      </c>
      <c r="L971" s="5">
        <f t="shared" si="184"/>
        <v>4.07753744390572</v>
      </c>
      <c r="M971" s="4">
        <v>10700000000</v>
      </c>
      <c r="N971" s="4">
        <f t="shared" si="185"/>
        <v>23.0935095784143</v>
      </c>
      <c r="O971" s="4">
        <v>5853000000</v>
      </c>
      <c r="P971" s="4">
        <v>1434000000</v>
      </c>
      <c r="Q971" s="1">
        <v>0.4532</v>
      </c>
      <c r="R971" s="1">
        <v>0.0094</v>
      </c>
      <c r="S971" s="1">
        <v>0.0049</v>
      </c>
      <c r="T971" s="1">
        <v>0.009</v>
      </c>
      <c r="U971" s="1">
        <v>396</v>
      </c>
      <c r="V971" s="1">
        <f t="shared" si="186"/>
        <v>5.98393628068719</v>
      </c>
      <c r="W971" s="1">
        <v>17.59</v>
      </c>
      <c r="X971" s="4">
        <v>219600000</v>
      </c>
      <c r="Y971" s="1">
        <f t="shared" si="187"/>
        <v>19.2073182675996</v>
      </c>
      <c r="Z971" s="1">
        <v>3.49</v>
      </c>
      <c r="AA971" s="1">
        <v>26.45</v>
      </c>
      <c r="AB971" s="1">
        <v>42.76</v>
      </c>
      <c r="AC971" s="1">
        <v>0.004912</v>
      </c>
      <c r="AD971" s="4">
        <v>472400000</v>
      </c>
      <c r="AE971" s="4">
        <v>4851000000</v>
      </c>
      <c r="AF971" s="4">
        <f t="shared" si="188"/>
        <v>0.0441495327102804</v>
      </c>
      <c r="AG971" s="4">
        <f t="shared" si="189"/>
        <v>0.0973819830962688</v>
      </c>
      <c r="AH971" s="3">
        <v>1.701017</v>
      </c>
      <c r="AI971" s="4">
        <v>6367000000</v>
      </c>
      <c r="AJ971" s="4">
        <v>5725000000</v>
      </c>
      <c r="AK971" s="4">
        <f t="shared" si="190"/>
        <v>0.90974098204354</v>
      </c>
      <c r="AL971" s="4">
        <f t="shared" si="191"/>
        <v>1.01175909740982</v>
      </c>
      <c r="AM971" s="1">
        <v>33.33</v>
      </c>
      <c r="AN971" s="1">
        <v>0.3577</v>
      </c>
    </row>
    <row r="972" spans="1:40">
      <c r="A972" s="1">
        <v>600151</v>
      </c>
      <c r="B972" s="1">
        <v>2022</v>
      </c>
      <c r="C972" s="4">
        <v>3411000000</v>
      </c>
      <c r="D972" s="4">
        <v>392000000</v>
      </c>
      <c r="E972" s="4">
        <v>8804000000</v>
      </c>
      <c r="F972" s="2">
        <f t="shared" si="180"/>
        <v>3803000000</v>
      </c>
      <c r="G972" s="2">
        <f t="shared" si="181"/>
        <v>22.0590560658925</v>
      </c>
      <c r="H972" s="2">
        <f t="shared" si="182"/>
        <v>0.431962744207179</v>
      </c>
      <c r="I972" s="5">
        <v>136</v>
      </c>
      <c r="J972" s="5">
        <v>58</v>
      </c>
      <c r="K972" s="5">
        <f t="shared" si="183"/>
        <v>4.91998092582813</v>
      </c>
      <c r="L972" s="5">
        <f t="shared" si="184"/>
        <v>4.07753744390572</v>
      </c>
      <c r="M972" s="4">
        <v>11170000000</v>
      </c>
      <c r="N972" s="4">
        <f t="shared" si="185"/>
        <v>23.1364974500275</v>
      </c>
      <c r="O972" s="4">
        <v>5768000000</v>
      </c>
      <c r="P972" s="4">
        <v>1434000000</v>
      </c>
      <c r="Q972" s="1">
        <v>0.4838</v>
      </c>
      <c r="R972" s="1">
        <v>-0.009</v>
      </c>
      <c r="S972" s="1">
        <v>-0.012</v>
      </c>
      <c r="T972" s="1">
        <v>-0.0233</v>
      </c>
      <c r="U972" s="1">
        <v>320</v>
      </c>
      <c r="V972" s="1">
        <f t="shared" si="186"/>
        <v>5.77144112313002</v>
      </c>
      <c r="W972" s="1">
        <v>13</v>
      </c>
      <c r="X972" s="4">
        <v>214100000</v>
      </c>
      <c r="Y972" s="1">
        <f t="shared" si="187"/>
        <v>19.1819537535599</v>
      </c>
      <c r="Z972" s="1">
        <v>2.43</v>
      </c>
      <c r="AA972" s="1">
        <v>26.45</v>
      </c>
      <c r="AB972" s="1">
        <v>43.22</v>
      </c>
      <c r="AC972" s="1">
        <v>-0.012049</v>
      </c>
      <c r="AD972" s="4">
        <v>764000000</v>
      </c>
      <c r="AE972" s="4">
        <v>5406000000</v>
      </c>
      <c r="AF972" s="4">
        <f t="shared" si="188"/>
        <v>0.0683974932855864</v>
      </c>
      <c r="AG972" s="4">
        <f t="shared" si="189"/>
        <v>0.141324454310026</v>
      </c>
      <c r="AH972" s="3">
        <v>1.269101</v>
      </c>
      <c r="AI972" s="4">
        <v>8817000000</v>
      </c>
      <c r="AJ972" s="4">
        <v>8120000000</v>
      </c>
      <c r="AK972" s="4">
        <f t="shared" si="190"/>
        <v>0.922308041799182</v>
      </c>
      <c r="AL972" s="4">
        <f t="shared" si="191"/>
        <v>1.00147660154475</v>
      </c>
      <c r="AM972" s="1">
        <v>33.33</v>
      </c>
      <c r="AN972" s="1">
        <v>0.2834</v>
      </c>
    </row>
    <row r="973" spans="1:40">
      <c r="A973" s="1">
        <v>600151</v>
      </c>
      <c r="B973" s="1">
        <v>2023</v>
      </c>
      <c r="C973" s="4">
        <v>3382000000</v>
      </c>
      <c r="D973" s="4">
        <v>236700000</v>
      </c>
      <c r="E973" s="4">
        <v>9226000000</v>
      </c>
      <c r="F973" s="2">
        <f t="shared" si="180"/>
        <v>3618700000</v>
      </c>
      <c r="G973" s="2">
        <f t="shared" si="181"/>
        <v>22.0093806822644</v>
      </c>
      <c r="H973" s="2">
        <f t="shared" si="182"/>
        <v>0.392228484717104</v>
      </c>
      <c r="I973" s="5">
        <v>136</v>
      </c>
      <c r="J973" s="5">
        <v>58</v>
      </c>
      <c r="K973" s="5">
        <f t="shared" si="183"/>
        <v>4.91998092582813</v>
      </c>
      <c r="L973" s="5">
        <f t="shared" si="184"/>
        <v>4.07753744390572</v>
      </c>
      <c r="M973" s="4">
        <v>10910000000</v>
      </c>
      <c r="N973" s="4">
        <f t="shared" si="185"/>
        <v>23.1129456367914</v>
      </c>
      <c r="O973" s="4">
        <v>5363000000</v>
      </c>
      <c r="P973" s="4">
        <v>1434000000</v>
      </c>
      <c r="Q973" s="1">
        <v>0.5084</v>
      </c>
      <c r="R973" s="1">
        <v>-0.0237</v>
      </c>
      <c r="S973" s="1">
        <v>-0.0452</v>
      </c>
      <c r="T973" s="1">
        <v>-0.0919</v>
      </c>
      <c r="U973" s="1">
        <v>312</v>
      </c>
      <c r="V973" s="1">
        <f t="shared" si="186"/>
        <v>5.74620319054015</v>
      </c>
      <c r="W973" s="1">
        <v>11</v>
      </c>
      <c r="X973" s="4">
        <v>254200000</v>
      </c>
      <c r="Y973" s="1">
        <f t="shared" si="187"/>
        <v>19.3536319167196</v>
      </c>
      <c r="Z973" s="1">
        <v>2.76</v>
      </c>
      <c r="AA973" s="1">
        <v>26.45</v>
      </c>
      <c r="AB973" s="1">
        <v>43</v>
      </c>
      <c r="AC973" s="1">
        <v>-0.045168</v>
      </c>
      <c r="AD973" s="4">
        <v>469500000</v>
      </c>
      <c r="AE973" s="4">
        <v>5547000000</v>
      </c>
      <c r="AF973" s="4">
        <f t="shared" si="188"/>
        <v>0.0430339138405133</v>
      </c>
      <c r="AG973" s="4">
        <f t="shared" si="189"/>
        <v>0.0846403461330449</v>
      </c>
      <c r="AH973" s="3">
        <v>1.182508</v>
      </c>
      <c r="AI973" s="4">
        <v>9434000000</v>
      </c>
      <c r="AJ973" s="4">
        <v>8547000000</v>
      </c>
      <c r="AK973" s="4">
        <f t="shared" si="190"/>
        <v>0.926403641881639</v>
      </c>
      <c r="AL973" s="4">
        <f t="shared" si="191"/>
        <v>1.02254498157381</v>
      </c>
      <c r="AM973" s="1">
        <v>33.33</v>
      </c>
      <c r="AN973" s="1">
        <v>0.3019</v>
      </c>
    </row>
    <row r="974" spans="1:40">
      <c r="A974" s="1">
        <v>600152</v>
      </c>
      <c r="B974" s="1">
        <v>2018</v>
      </c>
      <c r="C974" s="4">
        <v>424700000</v>
      </c>
      <c r="D974" s="1">
        <v>37695979</v>
      </c>
      <c r="E974" s="4">
        <v>1603000000</v>
      </c>
      <c r="F974" s="2">
        <f t="shared" si="180"/>
        <v>462395979</v>
      </c>
      <c r="G974" s="2">
        <f t="shared" si="181"/>
        <v>19.9519321793504</v>
      </c>
      <c r="H974" s="2">
        <f t="shared" si="182"/>
        <v>0.288456630692452</v>
      </c>
      <c r="I974" s="5">
        <v>6</v>
      </c>
      <c r="J974" s="5">
        <v>6</v>
      </c>
      <c r="K974" s="5">
        <f t="shared" si="183"/>
        <v>1.94591014905531</v>
      </c>
      <c r="L974" s="5">
        <f t="shared" si="184"/>
        <v>1.94591014905531</v>
      </c>
      <c r="M974" s="4">
        <v>2471000000</v>
      </c>
      <c r="N974" s="4">
        <f t="shared" si="185"/>
        <v>21.6278887639529</v>
      </c>
      <c r="O974" s="4">
        <v>1375000000</v>
      </c>
      <c r="P974" s="4">
        <v>440900000</v>
      </c>
      <c r="Q974" s="1">
        <v>0.4438</v>
      </c>
      <c r="R974" s="1">
        <v>0.0301</v>
      </c>
      <c r="S974" s="1">
        <v>0.0228</v>
      </c>
      <c r="T974" s="1">
        <v>0.041</v>
      </c>
      <c r="U974" s="1">
        <v>451</v>
      </c>
      <c r="V974" s="1">
        <f t="shared" si="186"/>
        <v>6.11368217983223</v>
      </c>
      <c r="W974" s="1">
        <v>20.22</v>
      </c>
      <c r="X974" s="1">
        <v>63975738</v>
      </c>
      <c r="Y974" s="1">
        <f t="shared" si="187"/>
        <v>17.9740144756997</v>
      </c>
      <c r="Z974" s="1">
        <v>3.99</v>
      </c>
      <c r="AA974" s="1">
        <v>29.71</v>
      </c>
      <c r="AB974" s="1">
        <v>58.14</v>
      </c>
      <c r="AC974" s="1">
        <v>0.022825</v>
      </c>
      <c r="AD974" s="1">
        <v>-17225793</v>
      </c>
      <c r="AE974" s="4">
        <v>1097000000</v>
      </c>
      <c r="AF974" s="4">
        <f t="shared" si="188"/>
        <v>-0.00697118292189397</v>
      </c>
      <c r="AG974" s="4">
        <f t="shared" si="189"/>
        <v>-0.0157026371923428</v>
      </c>
      <c r="AH974" s="3">
        <v>1.541954</v>
      </c>
      <c r="AI974" s="4">
        <v>1736000000</v>
      </c>
      <c r="AJ974" s="4">
        <v>1375000000</v>
      </c>
      <c r="AK974" s="4">
        <f t="shared" si="190"/>
        <v>0.857766687461011</v>
      </c>
      <c r="AL974" s="4">
        <f t="shared" si="191"/>
        <v>1.08296943231441</v>
      </c>
      <c r="AM974" s="1">
        <v>33.33</v>
      </c>
      <c r="AN974" s="1">
        <v>1.3914</v>
      </c>
    </row>
    <row r="975" spans="1:40">
      <c r="A975" s="1">
        <v>600152</v>
      </c>
      <c r="B975" s="1">
        <v>2019</v>
      </c>
      <c r="C975" s="4">
        <v>467600000</v>
      </c>
      <c r="D975" s="1">
        <v>68567964</v>
      </c>
      <c r="E975" s="4">
        <v>1645000000</v>
      </c>
      <c r="F975" s="2">
        <f t="shared" si="180"/>
        <v>536167964</v>
      </c>
      <c r="G975" s="2">
        <f t="shared" si="181"/>
        <v>20.099958035618</v>
      </c>
      <c r="H975" s="2">
        <f t="shared" si="182"/>
        <v>0.325937972036474</v>
      </c>
      <c r="I975" s="5">
        <v>6</v>
      </c>
      <c r="J975" s="5">
        <v>6</v>
      </c>
      <c r="K975" s="5">
        <f t="shared" si="183"/>
        <v>1.94591014905531</v>
      </c>
      <c r="L975" s="5">
        <f t="shared" si="184"/>
        <v>1.94591014905531</v>
      </c>
      <c r="M975" s="4">
        <v>2721000000</v>
      </c>
      <c r="N975" s="4">
        <f t="shared" si="185"/>
        <v>21.7242652967475</v>
      </c>
      <c r="O975" s="4">
        <v>1333000000</v>
      </c>
      <c r="P975" s="4">
        <v>420900000</v>
      </c>
      <c r="Q975" s="1">
        <v>0.51</v>
      </c>
      <c r="R975" s="1">
        <v>-0.0217</v>
      </c>
      <c r="S975" s="1">
        <v>-0.0237</v>
      </c>
      <c r="T975" s="1">
        <v>-0.0483</v>
      </c>
      <c r="U975" s="1">
        <v>464</v>
      </c>
      <c r="V975" s="1">
        <f t="shared" si="186"/>
        <v>6.14203740558736</v>
      </c>
      <c r="W975" s="1">
        <v>19.24</v>
      </c>
      <c r="X975" s="1">
        <v>68533597</v>
      </c>
      <c r="Y975" s="1">
        <f t="shared" si="187"/>
        <v>18.042834650146</v>
      </c>
      <c r="Z975" s="1">
        <v>4.17</v>
      </c>
      <c r="AA975" s="1">
        <v>29.06</v>
      </c>
      <c r="AB975" s="1">
        <v>56.18</v>
      </c>
      <c r="AC975" s="1">
        <v>-0.023665</v>
      </c>
      <c r="AD975" s="1">
        <v>-60375775</v>
      </c>
      <c r="AE975" s="4">
        <v>1388000000</v>
      </c>
      <c r="AF975" s="4">
        <f t="shared" si="188"/>
        <v>-0.0221888184490996</v>
      </c>
      <c r="AG975" s="4">
        <f t="shared" si="189"/>
        <v>-0.0434983969740634</v>
      </c>
      <c r="AH975" s="3">
        <v>1.654067</v>
      </c>
      <c r="AI975" s="4">
        <v>1675000000</v>
      </c>
      <c r="AJ975" s="4">
        <v>1415000000</v>
      </c>
      <c r="AK975" s="4">
        <f t="shared" si="190"/>
        <v>0.860182370820669</v>
      </c>
      <c r="AL975" s="4">
        <f t="shared" si="191"/>
        <v>1.01823708206687</v>
      </c>
      <c r="AM975" s="1">
        <v>33.33</v>
      </c>
      <c r="AN975" s="1">
        <v>1.4663</v>
      </c>
    </row>
    <row r="976" spans="1:40">
      <c r="A976" s="1">
        <v>600152</v>
      </c>
      <c r="B976" s="1">
        <v>2020</v>
      </c>
      <c r="C976" s="4">
        <v>541600000</v>
      </c>
      <c r="D976" s="1">
        <v>90801348</v>
      </c>
      <c r="E976" s="4">
        <v>1745000000</v>
      </c>
      <c r="F976" s="2">
        <f t="shared" si="180"/>
        <v>632401348</v>
      </c>
      <c r="G976" s="2">
        <f t="shared" si="181"/>
        <v>20.2650347948596</v>
      </c>
      <c r="H976" s="2">
        <f t="shared" si="182"/>
        <v>0.362407649283668</v>
      </c>
      <c r="I976" s="5">
        <v>6</v>
      </c>
      <c r="J976" s="5">
        <v>6</v>
      </c>
      <c r="K976" s="5">
        <f t="shared" si="183"/>
        <v>1.94591014905531</v>
      </c>
      <c r="L976" s="5">
        <f t="shared" si="184"/>
        <v>1.94591014905531</v>
      </c>
      <c r="M976" s="4">
        <v>3171000000</v>
      </c>
      <c r="N976" s="4">
        <f t="shared" si="185"/>
        <v>21.8773128325026</v>
      </c>
      <c r="O976" s="4">
        <v>1427000000</v>
      </c>
      <c r="P976" s="4">
        <v>420900000</v>
      </c>
      <c r="Q976" s="1">
        <v>0.5502</v>
      </c>
      <c r="R976" s="1">
        <v>0.0192</v>
      </c>
      <c r="S976" s="1">
        <v>0.0152</v>
      </c>
      <c r="T976" s="1">
        <v>0.0338</v>
      </c>
      <c r="U976" s="1">
        <v>575</v>
      </c>
      <c r="V976" s="1">
        <f t="shared" si="186"/>
        <v>6.35610766069589</v>
      </c>
      <c r="W976" s="1">
        <v>22.88</v>
      </c>
      <c r="X976" s="1">
        <v>84530735</v>
      </c>
      <c r="Y976" s="1">
        <f t="shared" si="187"/>
        <v>18.2526257540051</v>
      </c>
      <c r="Z976" s="1">
        <v>4.84</v>
      </c>
      <c r="AA976" s="1">
        <v>29.06</v>
      </c>
      <c r="AB976" s="1">
        <v>56.14</v>
      </c>
      <c r="AC976" s="1">
        <v>0.015199</v>
      </c>
      <c r="AD976" s="1">
        <v>29606383</v>
      </c>
      <c r="AE976" s="4">
        <v>1745000000</v>
      </c>
      <c r="AF976" s="4">
        <f t="shared" si="188"/>
        <v>0.00933660769473352</v>
      </c>
      <c r="AG976" s="4">
        <f t="shared" si="189"/>
        <v>0.0169664085959885</v>
      </c>
      <c r="AH976" s="3">
        <v>1.817393</v>
      </c>
      <c r="AI976" s="4">
        <v>1674000000</v>
      </c>
      <c r="AJ976" s="4">
        <v>1431000000</v>
      </c>
      <c r="AK976" s="4">
        <f t="shared" si="190"/>
        <v>0.820057306590258</v>
      </c>
      <c r="AL976" s="4">
        <f t="shared" si="191"/>
        <v>0.959312320916905</v>
      </c>
      <c r="AM976" s="1">
        <v>33.33</v>
      </c>
      <c r="AN976" s="1">
        <v>1.4401</v>
      </c>
    </row>
    <row r="977" spans="1:40">
      <c r="A977" s="1">
        <v>600152</v>
      </c>
      <c r="B977" s="1">
        <v>2021</v>
      </c>
      <c r="C977" s="4">
        <v>625300000</v>
      </c>
      <c r="D977" s="1">
        <v>80303679</v>
      </c>
      <c r="E977" s="4">
        <v>2075000000</v>
      </c>
      <c r="F977" s="2">
        <f t="shared" si="180"/>
        <v>705603679</v>
      </c>
      <c r="G977" s="2">
        <f t="shared" si="181"/>
        <v>20.3745642766455</v>
      </c>
      <c r="H977" s="2">
        <f t="shared" si="182"/>
        <v>0.340049965783133</v>
      </c>
      <c r="I977" s="5">
        <v>6</v>
      </c>
      <c r="J977" s="5">
        <v>6</v>
      </c>
      <c r="K977" s="5">
        <f t="shared" si="183"/>
        <v>1.94591014905531</v>
      </c>
      <c r="L977" s="5">
        <f t="shared" si="184"/>
        <v>1.94591014905531</v>
      </c>
      <c r="M977" s="4">
        <v>4033000000</v>
      </c>
      <c r="N977" s="4">
        <f t="shared" si="185"/>
        <v>22.1177763528376</v>
      </c>
      <c r="O977" s="4">
        <v>1985000000</v>
      </c>
      <c r="P977" s="4">
        <v>525500000</v>
      </c>
      <c r="Q977" s="1">
        <v>0.5078</v>
      </c>
      <c r="R977" s="1">
        <v>-0.0231</v>
      </c>
      <c r="S977" s="1">
        <v>-0.032</v>
      </c>
      <c r="T977" s="1">
        <v>-0.065</v>
      </c>
      <c r="U977" s="1">
        <v>610</v>
      </c>
      <c r="V977" s="1">
        <f t="shared" si="186"/>
        <v>6.41509695917159</v>
      </c>
      <c r="W977" s="1">
        <v>23.77</v>
      </c>
      <c r="X977" s="4">
        <v>101500000</v>
      </c>
      <c r="Y977" s="1">
        <f t="shared" si="187"/>
        <v>18.4355693564461</v>
      </c>
      <c r="Z977" s="1">
        <v>4.89</v>
      </c>
      <c r="AA977" s="1">
        <v>29.13</v>
      </c>
      <c r="AB977" s="1">
        <v>54.47</v>
      </c>
      <c r="AC977" s="1">
        <v>-0.031985</v>
      </c>
      <c r="AD977" s="4">
        <v>-235800000</v>
      </c>
      <c r="AE977" s="4">
        <v>2048000000</v>
      </c>
      <c r="AF977" s="4">
        <f t="shared" si="188"/>
        <v>-0.0584676419538805</v>
      </c>
      <c r="AG977" s="4">
        <f t="shared" si="189"/>
        <v>-0.11513671875</v>
      </c>
      <c r="AH977" s="3">
        <v>1.943326</v>
      </c>
      <c r="AI977" s="4">
        <v>2143000000</v>
      </c>
      <c r="AJ977" s="4">
        <v>1819000000</v>
      </c>
      <c r="AK977" s="4">
        <f t="shared" si="190"/>
        <v>0.876626506024096</v>
      </c>
      <c r="AL977" s="4">
        <f t="shared" si="191"/>
        <v>1.03277108433735</v>
      </c>
      <c r="AM977" s="1">
        <v>33.33</v>
      </c>
      <c r="AN977" s="1">
        <v>1.2364</v>
      </c>
    </row>
    <row r="978" spans="1:40">
      <c r="A978" s="1">
        <v>600152</v>
      </c>
      <c r="B978" s="1">
        <v>2022</v>
      </c>
      <c r="C978" s="4">
        <v>1013000000</v>
      </c>
      <c r="D978" s="1">
        <v>77618162</v>
      </c>
      <c r="E978" s="4">
        <v>2325000000</v>
      </c>
      <c r="F978" s="2">
        <f t="shared" si="180"/>
        <v>1090618162</v>
      </c>
      <c r="G978" s="2">
        <f t="shared" si="181"/>
        <v>20.810010493536</v>
      </c>
      <c r="H978" s="2">
        <f t="shared" si="182"/>
        <v>0.469083080430108</v>
      </c>
      <c r="I978" s="5">
        <v>6</v>
      </c>
      <c r="J978" s="5">
        <v>6</v>
      </c>
      <c r="K978" s="5">
        <f t="shared" si="183"/>
        <v>1.94591014905531</v>
      </c>
      <c r="L978" s="5">
        <f t="shared" si="184"/>
        <v>1.94591014905531</v>
      </c>
      <c r="M978" s="4">
        <v>3492000000</v>
      </c>
      <c r="N978" s="4">
        <f t="shared" si="185"/>
        <v>21.9737404749238</v>
      </c>
      <c r="O978" s="4">
        <v>1897000000</v>
      </c>
      <c r="P978" s="4">
        <v>524900000</v>
      </c>
      <c r="Q978" s="1">
        <v>0.4566</v>
      </c>
      <c r="R978" s="1">
        <v>-0.0281</v>
      </c>
      <c r="S978" s="1">
        <v>-0.0304</v>
      </c>
      <c r="T978" s="1">
        <v>-0.056</v>
      </c>
      <c r="U978" s="1">
        <v>564</v>
      </c>
      <c r="V978" s="1">
        <f t="shared" si="186"/>
        <v>6.33682573114644</v>
      </c>
      <c r="W978" s="1">
        <v>22.77</v>
      </c>
      <c r="X978" s="1">
        <v>77814582</v>
      </c>
      <c r="Y978" s="1">
        <f t="shared" si="187"/>
        <v>18.1698394008919</v>
      </c>
      <c r="Z978" s="1">
        <v>3.35</v>
      </c>
      <c r="AA978" s="1">
        <v>29.11</v>
      </c>
      <c r="AB978" s="1">
        <v>46.49</v>
      </c>
      <c r="AC978" s="1">
        <v>-0.030406</v>
      </c>
      <c r="AD978" s="4">
        <v>281000000</v>
      </c>
      <c r="AE978" s="4">
        <v>1594000000</v>
      </c>
      <c r="AF978" s="4">
        <f t="shared" si="188"/>
        <v>0.0804696449026346</v>
      </c>
      <c r="AG978" s="4">
        <f t="shared" si="189"/>
        <v>0.176286072772898</v>
      </c>
      <c r="AH978" s="3">
        <v>1.50179</v>
      </c>
      <c r="AI978" s="4">
        <v>2312000000</v>
      </c>
      <c r="AJ978" s="4">
        <v>2099000000</v>
      </c>
      <c r="AK978" s="4">
        <f t="shared" si="190"/>
        <v>0.902795698924731</v>
      </c>
      <c r="AL978" s="4">
        <f t="shared" si="191"/>
        <v>0.994408602150538</v>
      </c>
      <c r="AM978" s="1">
        <v>37.5</v>
      </c>
      <c r="AN978" s="1">
        <v>1.0653</v>
      </c>
    </row>
    <row r="979" spans="1:40">
      <c r="A979" s="1">
        <v>600152</v>
      </c>
      <c r="B979" s="1">
        <v>2023</v>
      </c>
      <c r="C979" s="4">
        <v>1193000000</v>
      </c>
      <c r="D979" s="1">
        <v>81134067</v>
      </c>
      <c r="E979" s="4">
        <v>1672000000</v>
      </c>
      <c r="F979" s="2">
        <f t="shared" si="180"/>
        <v>1274134067</v>
      </c>
      <c r="G979" s="2">
        <f t="shared" si="181"/>
        <v>20.9655326216838</v>
      </c>
      <c r="H979" s="2">
        <f t="shared" si="182"/>
        <v>0.762041906100479</v>
      </c>
      <c r="I979" s="5">
        <v>6</v>
      </c>
      <c r="J979" s="5">
        <v>6</v>
      </c>
      <c r="K979" s="5">
        <f t="shared" si="183"/>
        <v>1.94591014905531</v>
      </c>
      <c r="L979" s="5">
        <f t="shared" si="184"/>
        <v>1.94591014905531</v>
      </c>
      <c r="M979" s="4">
        <v>3239000000</v>
      </c>
      <c r="N979" s="4">
        <f t="shared" si="185"/>
        <v>21.8985304771356</v>
      </c>
      <c r="O979" s="4">
        <v>1787000000</v>
      </c>
      <c r="P979" s="4">
        <v>528700000</v>
      </c>
      <c r="Q979" s="1">
        <v>0.4484</v>
      </c>
      <c r="R979" s="1">
        <v>-0.0463</v>
      </c>
      <c r="S979" s="1">
        <v>-0.046</v>
      </c>
      <c r="T979" s="1">
        <v>-0.0833</v>
      </c>
      <c r="U979" s="1">
        <v>528</v>
      </c>
      <c r="V979" s="1">
        <f t="shared" si="186"/>
        <v>6.2709884318583</v>
      </c>
      <c r="W979" s="1">
        <v>22.18</v>
      </c>
      <c r="X979" s="1">
        <v>87315941</v>
      </c>
      <c r="Y979" s="1">
        <f t="shared" si="187"/>
        <v>18.2850436043695</v>
      </c>
      <c r="Z979" s="1">
        <v>5.22</v>
      </c>
      <c r="AA979" s="1">
        <v>28.9</v>
      </c>
      <c r="AB979" s="1">
        <v>43.57</v>
      </c>
      <c r="AC979" s="1">
        <v>-0.045954</v>
      </c>
      <c r="AD979" s="4">
        <v>360400000</v>
      </c>
      <c r="AE979" s="4">
        <v>1453000000</v>
      </c>
      <c r="AF979" s="4">
        <f t="shared" si="188"/>
        <v>0.111268910157456</v>
      </c>
      <c r="AG979" s="4">
        <f t="shared" si="189"/>
        <v>0.248038540949759</v>
      </c>
      <c r="AH979" s="3">
        <v>1.937197</v>
      </c>
      <c r="AI979" s="4">
        <v>1745000000</v>
      </c>
      <c r="AJ979" s="4">
        <v>1521000000</v>
      </c>
      <c r="AK979" s="4">
        <f t="shared" si="190"/>
        <v>0.909688995215311</v>
      </c>
      <c r="AL979" s="4">
        <f t="shared" si="191"/>
        <v>1.04366028708134</v>
      </c>
      <c r="AM979" s="1">
        <v>33.33</v>
      </c>
      <c r="AN979" s="1">
        <v>1.4239</v>
      </c>
    </row>
    <row r="980" spans="1:40">
      <c r="A980" s="1">
        <v>600188</v>
      </c>
      <c r="B980" s="1">
        <v>2018</v>
      </c>
      <c r="C980" s="4">
        <v>44290000000</v>
      </c>
      <c r="D980" s="4">
        <v>45180000000</v>
      </c>
      <c r="E980" s="4">
        <v>163000000000</v>
      </c>
      <c r="F980" s="2">
        <f t="shared" si="180"/>
        <v>89470000000</v>
      </c>
      <c r="G980" s="2">
        <f t="shared" si="181"/>
        <v>25.2171692105059</v>
      </c>
      <c r="H980" s="2">
        <f t="shared" si="182"/>
        <v>0.548895705521472</v>
      </c>
      <c r="I980" s="5">
        <v>607</v>
      </c>
      <c r="J980" s="5">
        <v>251</v>
      </c>
      <c r="K980" s="5">
        <f t="shared" si="183"/>
        <v>6.41017488196617</v>
      </c>
      <c r="L980" s="5">
        <f t="shared" si="184"/>
        <v>5.52942908751142</v>
      </c>
      <c r="M980" s="4">
        <v>203700000000</v>
      </c>
      <c r="N980" s="4">
        <f t="shared" si="185"/>
        <v>26.0399141601792</v>
      </c>
      <c r="O980" s="4">
        <v>84950000000</v>
      </c>
      <c r="P980" s="4">
        <v>4912000000</v>
      </c>
      <c r="Q980" s="1">
        <v>0.5829</v>
      </c>
      <c r="R980" s="1">
        <v>0.0905</v>
      </c>
      <c r="S980" s="1">
        <v>0.0523</v>
      </c>
      <c r="T980" s="1">
        <v>0.1254</v>
      </c>
      <c r="U980" s="1">
        <v>2944</v>
      </c>
      <c r="V980" s="1">
        <f t="shared" si="186"/>
        <v>7.98786409608569</v>
      </c>
      <c r="W980" s="1">
        <v>4.57</v>
      </c>
      <c r="X980" s="4">
        <v>158000000</v>
      </c>
      <c r="Y980" s="1">
        <f t="shared" si="187"/>
        <v>18.8781055909912</v>
      </c>
      <c r="Z980" s="1">
        <v>0.1</v>
      </c>
      <c r="AA980" s="1">
        <v>46.16</v>
      </c>
      <c r="AB980" s="1">
        <v>88.26</v>
      </c>
      <c r="AC980" s="1">
        <v>0.052317</v>
      </c>
      <c r="AD980" s="4">
        <v>22430000000</v>
      </c>
      <c r="AE980" s="4">
        <v>118700000000</v>
      </c>
      <c r="AF980" s="4">
        <f t="shared" si="188"/>
        <v>0.110112911143839</v>
      </c>
      <c r="AG980" s="4">
        <f t="shared" si="189"/>
        <v>0.188963774220725</v>
      </c>
      <c r="AH980" s="3">
        <v>1.249505</v>
      </c>
      <c r="AI980" s="4">
        <v>149600000000</v>
      </c>
      <c r="AJ980" s="4">
        <v>131200000000</v>
      </c>
      <c r="AK980" s="4">
        <f t="shared" si="190"/>
        <v>0.804907975460123</v>
      </c>
      <c r="AL980" s="4">
        <f t="shared" si="191"/>
        <v>0.917791411042945</v>
      </c>
      <c r="AM980" s="1">
        <v>36.36</v>
      </c>
      <c r="AN980" s="1">
        <v>0.3955</v>
      </c>
    </row>
    <row r="981" spans="1:40">
      <c r="A981" s="1">
        <v>600188</v>
      </c>
      <c r="B981" s="1">
        <v>2019</v>
      </c>
      <c r="C981" s="4">
        <v>43920000000</v>
      </c>
      <c r="D981" s="4">
        <v>49310000000</v>
      </c>
      <c r="E981" s="4">
        <v>200600000000</v>
      </c>
      <c r="F981" s="2">
        <f t="shared" si="180"/>
        <v>93230000000</v>
      </c>
      <c r="G981" s="2">
        <f t="shared" si="181"/>
        <v>25.258335395255</v>
      </c>
      <c r="H981" s="2">
        <f t="shared" si="182"/>
        <v>0.464755732801595</v>
      </c>
      <c r="I981" s="5">
        <v>684</v>
      </c>
      <c r="J981" s="5">
        <v>276</v>
      </c>
      <c r="K981" s="5">
        <f t="shared" si="183"/>
        <v>6.52941883826222</v>
      </c>
      <c r="L981" s="5">
        <f t="shared" si="184"/>
        <v>5.62401750618734</v>
      </c>
      <c r="M981" s="4">
        <v>207800000000</v>
      </c>
      <c r="N981" s="4">
        <f t="shared" si="185"/>
        <v>26.0598419156115</v>
      </c>
      <c r="O981" s="4">
        <v>83520000000</v>
      </c>
      <c r="P981" s="4">
        <v>4912000000</v>
      </c>
      <c r="Q981" s="1">
        <v>0.5981</v>
      </c>
      <c r="R981" s="1">
        <v>0.0798</v>
      </c>
      <c r="S981" s="1">
        <v>0.0535</v>
      </c>
      <c r="T981" s="1">
        <v>0.133</v>
      </c>
      <c r="U981" s="1">
        <v>2592</v>
      </c>
      <c r="V981" s="1">
        <f t="shared" si="186"/>
        <v>7.86057078553866</v>
      </c>
      <c r="W981" s="1">
        <v>4.23</v>
      </c>
      <c r="X981" s="4">
        <v>265000000</v>
      </c>
      <c r="Y981" s="1">
        <f t="shared" si="187"/>
        <v>19.3952403839505</v>
      </c>
      <c r="Z981" s="1">
        <v>0.13</v>
      </c>
      <c r="AA981" s="1">
        <v>46.16</v>
      </c>
      <c r="AB981" s="1">
        <v>88.66</v>
      </c>
      <c r="AC981" s="1">
        <v>0.053458</v>
      </c>
      <c r="AD981" s="4">
        <v>24870000000</v>
      </c>
      <c r="AE981" s="4">
        <v>124300000000</v>
      </c>
      <c r="AF981" s="4">
        <f t="shared" si="188"/>
        <v>0.119682386910491</v>
      </c>
      <c r="AG981" s="4">
        <f t="shared" si="189"/>
        <v>0.200080450522928</v>
      </c>
      <c r="AH981" s="3">
        <v>1.035755</v>
      </c>
      <c r="AI981" s="4">
        <v>187800000000</v>
      </c>
      <c r="AJ981" s="4">
        <v>172700000000</v>
      </c>
      <c r="AK981" s="4">
        <f t="shared" si="190"/>
        <v>0.860917248255234</v>
      </c>
      <c r="AL981" s="4">
        <f t="shared" si="191"/>
        <v>0.936191425722832</v>
      </c>
      <c r="AM981" s="1">
        <v>33.33</v>
      </c>
      <c r="AN981" s="1">
        <v>0.3052</v>
      </c>
    </row>
    <row r="982" spans="1:40">
      <c r="A982" s="1">
        <v>600188</v>
      </c>
      <c r="B982" s="1">
        <v>2020</v>
      </c>
      <c r="C982" s="4">
        <v>66110000000</v>
      </c>
      <c r="D982" s="4">
        <v>58860000000</v>
      </c>
      <c r="E982" s="4">
        <v>215000000000</v>
      </c>
      <c r="F982" s="2">
        <f t="shared" si="180"/>
        <v>124970000000</v>
      </c>
      <c r="G982" s="2">
        <f t="shared" si="181"/>
        <v>25.5513395454441</v>
      </c>
      <c r="H982" s="2">
        <f t="shared" si="182"/>
        <v>0.581255813953488</v>
      </c>
      <c r="I982" s="5">
        <v>843</v>
      </c>
      <c r="J982" s="5">
        <v>322</v>
      </c>
      <c r="K982" s="5">
        <f t="shared" si="183"/>
        <v>6.73815249459596</v>
      </c>
      <c r="L982" s="5">
        <f t="shared" si="184"/>
        <v>5.77765232322266</v>
      </c>
      <c r="M982" s="4">
        <v>258900000000</v>
      </c>
      <c r="N982" s="4">
        <f t="shared" si="185"/>
        <v>26.2797077237039</v>
      </c>
      <c r="O982" s="4">
        <v>79780000000</v>
      </c>
      <c r="P982" s="4">
        <v>4860000000</v>
      </c>
      <c r="Q982" s="1">
        <v>0.6919</v>
      </c>
      <c r="R982" s="1">
        <v>0.0461</v>
      </c>
      <c r="S982" s="1">
        <v>0.0264</v>
      </c>
      <c r="T982" s="1">
        <v>0.0857</v>
      </c>
      <c r="U982" s="1">
        <v>2596</v>
      </c>
      <c r="V982" s="1">
        <f t="shared" si="186"/>
        <v>7.86211221166275</v>
      </c>
      <c r="W982" s="1">
        <v>4.06</v>
      </c>
      <c r="X982" s="4">
        <v>510000000</v>
      </c>
      <c r="Y982" s="1">
        <f t="shared" si="187"/>
        <v>20.0499212836826</v>
      </c>
      <c r="Z982" s="1">
        <v>0.24</v>
      </c>
      <c r="AA982" s="1">
        <v>46.65</v>
      </c>
      <c r="AB982" s="1">
        <v>88.74</v>
      </c>
      <c r="AC982" s="1">
        <v>0.026409</v>
      </c>
      <c r="AD982" s="4">
        <v>22230000000</v>
      </c>
      <c r="AE982" s="4">
        <v>179100000000</v>
      </c>
      <c r="AF982" s="4">
        <f t="shared" si="188"/>
        <v>0.0858632676709154</v>
      </c>
      <c r="AG982" s="4">
        <f t="shared" si="189"/>
        <v>0.124120603015075</v>
      </c>
      <c r="AH982" s="3">
        <v>1.204279</v>
      </c>
      <c r="AI982" s="4">
        <v>204000000000</v>
      </c>
      <c r="AJ982" s="4">
        <v>186600000000</v>
      </c>
      <c r="AK982" s="4">
        <f t="shared" si="190"/>
        <v>0.867906976744186</v>
      </c>
      <c r="AL982" s="4">
        <f t="shared" si="191"/>
        <v>0.948837209302326</v>
      </c>
      <c r="AM982" s="1">
        <v>40</v>
      </c>
      <c r="AN982" s="1">
        <v>0.2971</v>
      </c>
    </row>
    <row r="983" spans="1:40">
      <c r="A983" s="1">
        <v>600188</v>
      </c>
      <c r="B983" s="1">
        <v>2021</v>
      </c>
      <c r="C983" s="4">
        <v>75830000000</v>
      </c>
      <c r="D983" s="4">
        <v>62170000000</v>
      </c>
      <c r="E983" s="4">
        <v>152000000000</v>
      </c>
      <c r="F983" s="2">
        <f t="shared" si="180"/>
        <v>138000000000</v>
      </c>
      <c r="G983" s="2">
        <f t="shared" si="181"/>
        <v>25.6505195221036</v>
      </c>
      <c r="H983" s="2">
        <f t="shared" si="182"/>
        <v>0.907894736842105</v>
      </c>
      <c r="I983" s="5">
        <v>1005</v>
      </c>
      <c r="J983" s="5">
        <v>378</v>
      </c>
      <c r="K983" s="5">
        <f t="shared" si="183"/>
        <v>6.91373735065968</v>
      </c>
      <c r="L983" s="5">
        <f t="shared" si="184"/>
        <v>5.93753620508243</v>
      </c>
      <c r="M983" s="4">
        <v>288700000000</v>
      </c>
      <c r="N983" s="4">
        <f t="shared" si="185"/>
        <v>26.3886539236153</v>
      </c>
      <c r="O983" s="4">
        <v>96490000000</v>
      </c>
      <c r="P983" s="4">
        <v>4874000000</v>
      </c>
      <c r="Q983" s="1">
        <v>0.6658</v>
      </c>
      <c r="R983" s="1">
        <v>0.1003</v>
      </c>
      <c r="S983" s="1">
        <v>0.0643</v>
      </c>
      <c r="T983" s="1">
        <v>0.1924</v>
      </c>
      <c r="U983" s="1">
        <v>3349</v>
      </c>
      <c r="V983" s="1">
        <f t="shared" si="186"/>
        <v>8.11671562481911</v>
      </c>
      <c r="W983" s="1">
        <v>5.41</v>
      </c>
      <c r="X983" s="4">
        <v>1140000000</v>
      </c>
      <c r="Y983" s="1">
        <f t="shared" si="187"/>
        <v>20.8542940993528</v>
      </c>
      <c r="Z983" s="1">
        <v>0.75</v>
      </c>
      <c r="AA983" s="1">
        <v>46.43</v>
      </c>
      <c r="AB983" s="1">
        <v>88.4</v>
      </c>
      <c r="AC983" s="1">
        <v>0.064313</v>
      </c>
      <c r="AD983" s="4">
        <v>36180000000</v>
      </c>
      <c r="AE983" s="4">
        <v>192200000000</v>
      </c>
      <c r="AF983" s="4">
        <f t="shared" si="188"/>
        <v>0.125320401801178</v>
      </c>
      <c r="AG983" s="4">
        <f t="shared" si="189"/>
        <v>0.188241415192508</v>
      </c>
      <c r="AH983" s="3">
        <v>1.899428</v>
      </c>
      <c r="AI983" s="4">
        <v>127400000000</v>
      </c>
      <c r="AJ983" s="4">
        <v>107300000000</v>
      </c>
      <c r="AK983" s="4">
        <f t="shared" si="190"/>
        <v>0.705921052631579</v>
      </c>
      <c r="AL983" s="4">
        <f t="shared" si="191"/>
        <v>0.838157894736842</v>
      </c>
      <c r="AM983" s="1">
        <v>36.36</v>
      </c>
      <c r="AN983" s="1">
        <v>0.407</v>
      </c>
    </row>
    <row r="984" spans="1:40">
      <c r="A984" s="1">
        <v>600188</v>
      </c>
      <c r="B984" s="1">
        <v>2022</v>
      </c>
      <c r="C984" s="4">
        <v>82960000000</v>
      </c>
      <c r="D984" s="4">
        <v>59740000000</v>
      </c>
      <c r="E984" s="4">
        <v>200800000000</v>
      </c>
      <c r="F984" s="2">
        <f t="shared" si="180"/>
        <v>142700000000</v>
      </c>
      <c r="G984" s="2">
        <f t="shared" si="181"/>
        <v>25.6840103614292</v>
      </c>
      <c r="H984" s="2">
        <f t="shared" si="182"/>
        <v>0.710657370517928</v>
      </c>
      <c r="I984" s="5">
        <v>1044</v>
      </c>
      <c r="J984" s="5">
        <v>389</v>
      </c>
      <c r="K984" s="5">
        <f t="shared" si="183"/>
        <v>6.95177216439891</v>
      </c>
      <c r="L984" s="5">
        <f t="shared" si="184"/>
        <v>5.96614673912369</v>
      </c>
      <c r="M984" s="4">
        <v>295800000000</v>
      </c>
      <c r="N984" s="4">
        <f t="shared" si="185"/>
        <v>26.4129493872231</v>
      </c>
      <c r="O984" s="4">
        <v>128100000000</v>
      </c>
      <c r="P984" s="4">
        <v>4949000000</v>
      </c>
      <c r="Q984" s="1">
        <v>0.567</v>
      </c>
      <c r="R984" s="1">
        <v>0.2002</v>
      </c>
      <c r="S984" s="1">
        <v>0.1333</v>
      </c>
      <c r="T984" s="1">
        <v>0.3079</v>
      </c>
      <c r="U984" s="1">
        <v>3516</v>
      </c>
      <c r="V984" s="1">
        <f t="shared" si="186"/>
        <v>8.16536363247398</v>
      </c>
      <c r="W984" s="1">
        <v>5.47</v>
      </c>
      <c r="X984" s="4">
        <v>2117000000</v>
      </c>
      <c r="Y984" s="1">
        <f t="shared" si="187"/>
        <v>21.4732658290991</v>
      </c>
      <c r="Z984" s="1">
        <v>1.05</v>
      </c>
      <c r="AA984" s="1">
        <v>45.61</v>
      </c>
      <c r="AB984" s="1">
        <v>87.82</v>
      </c>
      <c r="AC984" s="1">
        <v>0.13333</v>
      </c>
      <c r="AD984" s="4">
        <v>53450000000</v>
      </c>
      <c r="AE984" s="4">
        <v>167700000000</v>
      </c>
      <c r="AF984" s="4">
        <f t="shared" si="188"/>
        <v>0.180696416497634</v>
      </c>
      <c r="AG984" s="4">
        <f t="shared" si="189"/>
        <v>0.318723911747168</v>
      </c>
      <c r="AH984" s="3">
        <v>1.472871</v>
      </c>
      <c r="AI984" s="4">
        <v>145500000000</v>
      </c>
      <c r="AJ984" s="4">
        <v>118600000000</v>
      </c>
      <c r="AK984" s="4">
        <f t="shared" si="190"/>
        <v>0.590637450199203</v>
      </c>
      <c r="AL984" s="4">
        <f t="shared" si="191"/>
        <v>0.724601593625498</v>
      </c>
      <c r="AM984" s="1">
        <v>40</v>
      </c>
      <c r="AN984" s="1">
        <v>0.3201</v>
      </c>
    </row>
    <row r="985" spans="1:40">
      <c r="A985" s="1">
        <v>600188</v>
      </c>
      <c r="B985" s="1">
        <v>2023</v>
      </c>
      <c r="C985" s="4">
        <v>112500000000</v>
      </c>
      <c r="D985" s="4">
        <v>67160000000</v>
      </c>
      <c r="E985" s="4">
        <v>150000000000</v>
      </c>
      <c r="F985" s="2">
        <f t="shared" si="180"/>
        <v>179660000000</v>
      </c>
      <c r="G985" s="2">
        <f t="shared" si="181"/>
        <v>25.9143320127475</v>
      </c>
      <c r="H985" s="2">
        <f t="shared" si="182"/>
        <v>1.19773333333333</v>
      </c>
      <c r="I985" s="5">
        <v>1044</v>
      </c>
      <c r="J985" s="5">
        <v>389</v>
      </c>
      <c r="K985" s="5">
        <f t="shared" si="183"/>
        <v>6.95177216439891</v>
      </c>
      <c r="L985" s="5">
        <f t="shared" si="184"/>
        <v>5.96614673912369</v>
      </c>
      <c r="M985" s="4">
        <v>354300000000</v>
      </c>
      <c r="N985" s="4">
        <f t="shared" si="185"/>
        <v>26.5934098488178</v>
      </c>
      <c r="O985" s="4">
        <v>118300000000</v>
      </c>
      <c r="P985" s="4">
        <v>7439000000</v>
      </c>
      <c r="Q985" s="1">
        <v>0.666</v>
      </c>
      <c r="R985" s="1">
        <v>0.1155</v>
      </c>
      <c r="S985" s="1">
        <v>0.0766</v>
      </c>
      <c r="T985" s="1">
        <v>0.2294</v>
      </c>
      <c r="U985" s="1">
        <v>4495</v>
      </c>
      <c r="V985" s="1">
        <f t="shared" si="186"/>
        <v>8.41094339157353</v>
      </c>
      <c r="W985" s="1">
        <v>5.67</v>
      </c>
      <c r="X985" s="4">
        <v>2907000000</v>
      </c>
      <c r="Y985" s="1">
        <f t="shared" si="187"/>
        <v>21.7903874585232</v>
      </c>
      <c r="Z985" s="1">
        <v>1.94</v>
      </c>
      <c r="AA985" s="1">
        <v>45.51</v>
      </c>
      <c r="AB985" s="1">
        <v>86.29</v>
      </c>
      <c r="AC985" s="1">
        <v>0.076639</v>
      </c>
      <c r="AD985" s="4">
        <v>16170000000</v>
      </c>
      <c r="AE985" s="4">
        <v>235900000000</v>
      </c>
      <c r="AF985" s="4">
        <f t="shared" si="188"/>
        <v>0.0456392887383573</v>
      </c>
      <c r="AG985" s="4">
        <f t="shared" si="189"/>
        <v>0.0685459940652819</v>
      </c>
      <c r="AH985" s="3">
        <v>2.361463</v>
      </c>
      <c r="AI985" s="4">
        <v>115800000000</v>
      </c>
      <c r="AJ985" s="4">
        <v>89060000000</v>
      </c>
      <c r="AK985" s="4">
        <f t="shared" si="190"/>
        <v>0.593733333333333</v>
      </c>
      <c r="AL985" s="4">
        <f t="shared" si="191"/>
        <v>0.772</v>
      </c>
      <c r="AM985" s="1">
        <v>36.36</v>
      </c>
      <c r="AN985" s="1">
        <v>0.5282</v>
      </c>
    </row>
    <row r="986" spans="1:40">
      <c r="A986" s="1">
        <v>600192</v>
      </c>
      <c r="B986" s="1">
        <v>2018</v>
      </c>
      <c r="C986" s="4">
        <v>784400000</v>
      </c>
      <c r="D986" s="4">
        <v>165300000</v>
      </c>
      <c r="E986" s="4">
        <v>1784000000</v>
      </c>
      <c r="F986" s="2">
        <f t="shared" si="180"/>
        <v>949700000</v>
      </c>
      <c r="G986" s="2">
        <f t="shared" si="181"/>
        <v>20.6716567032132</v>
      </c>
      <c r="H986" s="2">
        <f t="shared" si="182"/>
        <v>0.532343049327354</v>
      </c>
      <c r="I986" s="5">
        <v>1</v>
      </c>
      <c r="J986" s="5">
        <v>0</v>
      </c>
      <c r="K986" s="5">
        <f t="shared" si="183"/>
        <v>0.693147180559945</v>
      </c>
      <c r="L986" s="5">
        <f t="shared" si="184"/>
        <v>0</v>
      </c>
      <c r="M986" s="4">
        <v>4662000000</v>
      </c>
      <c r="N986" s="4">
        <f t="shared" si="185"/>
        <v>22.26271037756</v>
      </c>
      <c r="O986" s="4">
        <v>2059000000</v>
      </c>
      <c r="P986" s="4">
        <v>441700000</v>
      </c>
      <c r="Q986" s="1">
        <v>0.5583</v>
      </c>
      <c r="R986" s="1">
        <v>0.014</v>
      </c>
      <c r="S986" s="1">
        <v>0.0043</v>
      </c>
      <c r="T986" s="1">
        <v>0.0098</v>
      </c>
      <c r="U986" s="1">
        <v>570</v>
      </c>
      <c r="V986" s="1">
        <f t="shared" si="186"/>
        <v>6.34738920965601</v>
      </c>
      <c r="W986" s="1">
        <v>14.79</v>
      </c>
      <c r="X986" s="1">
        <v>54548788</v>
      </c>
      <c r="Y986" s="1">
        <f t="shared" si="187"/>
        <v>17.814606051848</v>
      </c>
      <c r="Z986" s="1">
        <v>3.06</v>
      </c>
      <c r="AA986" s="1">
        <v>38.77</v>
      </c>
      <c r="AB986" s="1">
        <v>43.67</v>
      </c>
      <c r="AC986" s="1">
        <v>0.004314</v>
      </c>
      <c r="AD986" s="1">
        <v>68285540</v>
      </c>
      <c r="AE986" s="4">
        <v>2603000000</v>
      </c>
      <c r="AF986" s="4">
        <f t="shared" si="188"/>
        <v>0.014647262977263</v>
      </c>
      <c r="AG986" s="4">
        <f t="shared" si="189"/>
        <v>0.0262333999231656</v>
      </c>
      <c r="AH986" s="3">
        <v>2.612966</v>
      </c>
      <c r="AI986" s="4">
        <v>1789000000</v>
      </c>
      <c r="AJ986" s="4">
        <v>1378000000</v>
      </c>
      <c r="AK986" s="4">
        <f t="shared" si="190"/>
        <v>0.772421524663677</v>
      </c>
      <c r="AL986" s="4">
        <f t="shared" si="191"/>
        <v>1.00280269058296</v>
      </c>
      <c r="AM986" s="1">
        <v>33.33</v>
      </c>
      <c r="AN986" s="1">
        <v>2.1596</v>
      </c>
    </row>
    <row r="987" spans="1:40">
      <c r="A987" s="1">
        <v>600192</v>
      </c>
      <c r="B987" s="1">
        <v>2019</v>
      </c>
      <c r="C987" s="4">
        <v>746300000</v>
      </c>
      <c r="D987" s="4">
        <v>158300000</v>
      </c>
      <c r="E987" s="4">
        <v>1917000000</v>
      </c>
      <c r="F987" s="2">
        <f t="shared" si="180"/>
        <v>904600000</v>
      </c>
      <c r="G987" s="2">
        <f t="shared" si="181"/>
        <v>20.623003415008</v>
      </c>
      <c r="H987" s="2">
        <f t="shared" si="182"/>
        <v>0.47188315075639</v>
      </c>
      <c r="I987" s="5">
        <v>1</v>
      </c>
      <c r="J987" s="5">
        <v>0</v>
      </c>
      <c r="K987" s="5">
        <f t="shared" si="183"/>
        <v>0.693147180559945</v>
      </c>
      <c r="L987" s="5">
        <f t="shared" si="184"/>
        <v>0</v>
      </c>
      <c r="M987" s="4">
        <v>4598000000</v>
      </c>
      <c r="N987" s="4">
        <f t="shared" si="185"/>
        <v>22.2488872632874</v>
      </c>
      <c r="O987" s="4">
        <v>2082000000</v>
      </c>
      <c r="P987" s="4">
        <v>441700000</v>
      </c>
      <c r="Q987" s="1">
        <v>0.5471</v>
      </c>
      <c r="R987" s="1">
        <v>0.0141</v>
      </c>
      <c r="S987" s="1">
        <v>0.0041</v>
      </c>
      <c r="T987" s="1">
        <v>0.009</v>
      </c>
      <c r="U987" s="1">
        <v>484</v>
      </c>
      <c r="V987" s="1">
        <f t="shared" si="186"/>
        <v>6.18414889093748</v>
      </c>
      <c r="W987" s="1">
        <v>13.3</v>
      </c>
      <c r="X987" s="1">
        <v>58198021</v>
      </c>
      <c r="Y987" s="1">
        <f t="shared" si="187"/>
        <v>17.8793619086871</v>
      </c>
      <c r="Z987" s="1">
        <v>3.04</v>
      </c>
      <c r="AA987" s="1">
        <v>38.77</v>
      </c>
      <c r="AB987" s="1">
        <v>44.46</v>
      </c>
      <c r="AC987" s="1">
        <v>0.004088</v>
      </c>
      <c r="AD987" s="4">
        <v>123100000</v>
      </c>
      <c r="AE987" s="4">
        <v>2515000000</v>
      </c>
      <c r="AF987" s="4">
        <f t="shared" si="188"/>
        <v>0.0267725097868639</v>
      </c>
      <c r="AG987" s="4">
        <f t="shared" si="189"/>
        <v>0.0489463220675944</v>
      </c>
      <c r="AH987" s="3">
        <v>2.397736</v>
      </c>
      <c r="AI987" s="4">
        <v>1915000000</v>
      </c>
      <c r="AJ987" s="4">
        <v>1505000000</v>
      </c>
      <c r="AK987" s="4">
        <f t="shared" si="190"/>
        <v>0.785080855503391</v>
      </c>
      <c r="AL987" s="4">
        <f t="shared" si="191"/>
        <v>0.998956703182055</v>
      </c>
      <c r="AM987" s="1">
        <v>33.33</v>
      </c>
      <c r="AN987" s="1">
        <v>1.902</v>
      </c>
    </row>
    <row r="988" spans="1:40">
      <c r="A988" s="1">
        <v>600192</v>
      </c>
      <c r="B988" s="1">
        <v>2020</v>
      </c>
      <c r="C988" s="4">
        <v>752600000</v>
      </c>
      <c r="D988" s="4">
        <v>153400000</v>
      </c>
      <c r="E988" s="4">
        <v>2065000000</v>
      </c>
      <c r="F988" s="2">
        <f t="shared" si="180"/>
        <v>906000000</v>
      </c>
      <c r="G988" s="2">
        <f t="shared" si="181"/>
        <v>20.6245498640073</v>
      </c>
      <c r="H988" s="2">
        <f t="shared" si="182"/>
        <v>0.438740920096852</v>
      </c>
      <c r="I988" s="5">
        <v>1</v>
      </c>
      <c r="J988" s="5">
        <v>0</v>
      </c>
      <c r="K988" s="5">
        <f t="shared" si="183"/>
        <v>0.693147180559945</v>
      </c>
      <c r="L988" s="5">
        <f t="shared" si="184"/>
        <v>0</v>
      </c>
      <c r="M988" s="4">
        <v>4711000000</v>
      </c>
      <c r="N988" s="4">
        <f t="shared" si="185"/>
        <v>22.2731660366643</v>
      </c>
      <c r="O988" s="4">
        <v>1861000000</v>
      </c>
      <c r="P988" s="4">
        <v>441700000</v>
      </c>
      <c r="Q988" s="1">
        <v>0.605</v>
      </c>
      <c r="R988" s="1">
        <v>-0.0395</v>
      </c>
      <c r="S988" s="1">
        <v>-0.0455</v>
      </c>
      <c r="T988" s="1">
        <v>-0.1152</v>
      </c>
      <c r="U988" s="1">
        <v>726</v>
      </c>
      <c r="V988" s="1">
        <f t="shared" si="186"/>
        <v>6.58892647753352</v>
      </c>
      <c r="W988" s="1">
        <v>20</v>
      </c>
      <c r="X988" s="1">
        <v>93791634</v>
      </c>
      <c r="Y988" s="1">
        <f t="shared" si="187"/>
        <v>18.3565862202334</v>
      </c>
      <c r="Z988" s="1">
        <v>4.54</v>
      </c>
      <c r="AA988" s="1">
        <v>38.77</v>
      </c>
      <c r="AB988" s="1">
        <v>42.88</v>
      </c>
      <c r="AC988" s="1">
        <v>-0.045509</v>
      </c>
      <c r="AD988" s="4">
        <v>-246800000</v>
      </c>
      <c r="AE988" s="4">
        <v>2850000000</v>
      </c>
      <c r="AF988" s="4">
        <f t="shared" si="188"/>
        <v>-0.0523880280195288</v>
      </c>
      <c r="AG988" s="4">
        <f t="shared" si="189"/>
        <v>-0.0865964912280702</v>
      </c>
      <c r="AH988" s="3">
        <v>2.281648</v>
      </c>
      <c r="AI988" s="4">
        <v>2214000000</v>
      </c>
      <c r="AJ988" s="4">
        <v>1806000000</v>
      </c>
      <c r="AK988" s="4">
        <f t="shared" si="190"/>
        <v>0.874576271186441</v>
      </c>
      <c r="AL988" s="4">
        <f t="shared" si="191"/>
        <v>1.07215496368039</v>
      </c>
      <c r="AM988" s="1">
        <v>33.33</v>
      </c>
      <c r="AN988" s="1">
        <v>1.7644</v>
      </c>
    </row>
    <row r="989" spans="1:40">
      <c r="A989" s="1">
        <v>600192</v>
      </c>
      <c r="B989" s="1">
        <v>2021</v>
      </c>
      <c r="C989" s="4">
        <v>720200000</v>
      </c>
      <c r="D989" s="4">
        <v>107000000</v>
      </c>
      <c r="E989" s="4">
        <v>2066000000</v>
      </c>
      <c r="F989" s="2">
        <f t="shared" si="180"/>
        <v>827200000</v>
      </c>
      <c r="G989" s="2">
        <f t="shared" si="181"/>
        <v>20.5335570617184</v>
      </c>
      <c r="H989" s="2">
        <f t="shared" si="182"/>
        <v>0.400387221684414</v>
      </c>
      <c r="I989" s="5">
        <v>1</v>
      </c>
      <c r="J989" s="5">
        <v>0</v>
      </c>
      <c r="K989" s="5">
        <f t="shared" si="183"/>
        <v>0.693147180559945</v>
      </c>
      <c r="L989" s="5">
        <f t="shared" si="184"/>
        <v>0</v>
      </c>
      <c r="M989" s="4">
        <v>4682000000</v>
      </c>
      <c r="N989" s="4">
        <f t="shared" si="185"/>
        <v>22.2669912060151</v>
      </c>
      <c r="O989" s="4">
        <v>1728000000</v>
      </c>
      <c r="P989" s="4">
        <v>441700000</v>
      </c>
      <c r="Q989" s="1">
        <v>0.6309</v>
      </c>
      <c r="R989" s="1">
        <v>-0.0217</v>
      </c>
      <c r="S989" s="1">
        <v>-0.0313</v>
      </c>
      <c r="T989" s="1">
        <v>-0.0849</v>
      </c>
      <c r="U989" s="1">
        <v>430</v>
      </c>
      <c r="V989" s="1">
        <f t="shared" si="186"/>
        <v>6.06610809010375</v>
      </c>
      <c r="W989" s="1">
        <v>11.83</v>
      </c>
      <c r="X989" s="1">
        <v>76701991</v>
      </c>
      <c r="Y989" s="1">
        <f t="shared" si="187"/>
        <v>18.1554382242796</v>
      </c>
      <c r="Z989" s="1">
        <v>3.71</v>
      </c>
      <c r="AA989" s="1">
        <v>38.77</v>
      </c>
      <c r="AB989" s="1">
        <v>43.67</v>
      </c>
      <c r="AC989" s="1">
        <v>-0.03132</v>
      </c>
      <c r="AD989" s="1">
        <v>-10965219</v>
      </c>
      <c r="AE989" s="4">
        <v>2954000000</v>
      </c>
      <c r="AF989" s="4">
        <f t="shared" si="188"/>
        <v>-0.00234199466040154</v>
      </c>
      <c r="AG989" s="4">
        <f t="shared" si="189"/>
        <v>-0.00371199018280298</v>
      </c>
      <c r="AH989" s="3">
        <v>2.265973</v>
      </c>
      <c r="AI989" s="4">
        <v>2301000000</v>
      </c>
      <c r="AJ989" s="4">
        <v>1884000000</v>
      </c>
      <c r="AK989" s="4">
        <f t="shared" si="190"/>
        <v>0.911907066795741</v>
      </c>
      <c r="AL989" s="4">
        <f t="shared" si="191"/>
        <v>1.11374636979671</v>
      </c>
      <c r="AM989" s="1">
        <v>33.33</v>
      </c>
      <c r="AN989" s="1">
        <v>1.7589</v>
      </c>
    </row>
    <row r="990" spans="1:40">
      <c r="A990" s="1">
        <v>600192</v>
      </c>
      <c r="B990" s="1">
        <v>2022</v>
      </c>
      <c r="C990" s="4">
        <v>729500000</v>
      </c>
      <c r="D990" s="4">
        <v>104300000</v>
      </c>
      <c r="E990" s="4">
        <v>2161000000</v>
      </c>
      <c r="F990" s="2">
        <f t="shared" si="180"/>
        <v>833800000</v>
      </c>
      <c r="G990" s="2">
        <f t="shared" si="181"/>
        <v>20.541504123411</v>
      </c>
      <c r="H990" s="2">
        <f t="shared" si="182"/>
        <v>0.385839888940305</v>
      </c>
      <c r="I990" s="5">
        <v>1</v>
      </c>
      <c r="J990" s="5">
        <v>0</v>
      </c>
      <c r="K990" s="5">
        <f t="shared" si="183"/>
        <v>0.693147180559945</v>
      </c>
      <c r="L990" s="5">
        <f t="shared" si="184"/>
        <v>0</v>
      </c>
      <c r="M990" s="4">
        <v>4925000000</v>
      </c>
      <c r="N990" s="4">
        <f t="shared" si="185"/>
        <v>22.3175901115705</v>
      </c>
      <c r="O990" s="4">
        <v>1584000000</v>
      </c>
      <c r="P990" s="4">
        <v>441700000</v>
      </c>
      <c r="Q990" s="1">
        <v>0.6785</v>
      </c>
      <c r="R990" s="1">
        <v>-0.0178</v>
      </c>
      <c r="S990" s="1">
        <v>-0.027</v>
      </c>
      <c r="T990" s="1">
        <v>-0.0839</v>
      </c>
      <c r="U990" s="1">
        <v>527</v>
      </c>
      <c r="V990" s="1">
        <f t="shared" si="186"/>
        <v>6.26909628370626</v>
      </c>
      <c r="W990" s="1">
        <v>14.05</v>
      </c>
      <c r="X990" s="1">
        <v>94244367</v>
      </c>
      <c r="Y990" s="1">
        <f t="shared" si="187"/>
        <v>18.3614016159281</v>
      </c>
      <c r="Z990" s="1">
        <v>4.36</v>
      </c>
      <c r="AA990" s="1">
        <v>38.77</v>
      </c>
      <c r="AB990" s="1">
        <v>42.27</v>
      </c>
      <c r="AC990" s="1">
        <v>-0.026978</v>
      </c>
      <c r="AD990" s="4">
        <v>-221100000</v>
      </c>
      <c r="AE990" s="4">
        <v>3342000000</v>
      </c>
      <c r="AF990" s="4">
        <f t="shared" si="188"/>
        <v>-0.0448934010152284</v>
      </c>
      <c r="AG990" s="4">
        <f t="shared" si="189"/>
        <v>-0.0661579892280072</v>
      </c>
      <c r="AH990" s="3">
        <v>2.279115</v>
      </c>
      <c r="AI990" s="4">
        <v>2203000000</v>
      </c>
      <c r="AJ990" s="4">
        <v>1769000000</v>
      </c>
      <c r="AK990" s="4">
        <f t="shared" si="190"/>
        <v>0.818602498843128</v>
      </c>
      <c r="AL990" s="4">
        <f t="shared" si="191"/>
        <v>1.01943544655252</v>
      </c>
      <c r="AM990" s="1">
        <v>33.33</v>
      </c>
      <c r="AN990" s="1">
        <v>1.7358</v>
      </c>
    </row>
    <row r="991" spans="1:40">
      <c r="A991" s="1">
        <v>600192</v>
      </c>
      <c r="B991" s="1">
        <v>2023</v>
      </c>
      <c r="C991" s="4">
        <v>711800000</v>
      </c>
      <c r="D991" s="4">
        <v>100700000</v>
      </c>
      <c r="E991" s="4">
        <v>2121000000</v>
      </c>
      <c r="F991" s="2">
        <f t="shared" si="180"/>
        <v>812500000</v>
      </c>
      <c r="G991" s="2">
        <f t="shared" si="181"/>
        <v>20.5156264721682</v>
      </c>
      <c r="H991" s="2">
        <f t="shared" si="182"/>
        <v>0.383074021687883</v>
      </c>
      <c r="I991" s="5">
        <v>1</v>
      </c>
      <c r="J991" s="5">
        <v>0</v>
      </c>
      <c r="K991" s="5">
        <f t="shared" si="183"/>
        <v>0.693147180559945</v>
      </c>
      <c r="L991" s="5">
        <f t="shared" si="184"/>
        <v>0</v>
      </c>
      <c r="M991" s="4">
        <v>4932000000</v>
      </c>
      <c r="N991" s="4">
        <f t="shared" si="185"/>
        <v>22.3190104222485</v>
      </c>
      <c r="O991" s="4">
        <v>1455000000</v>
      </c>
      <c r="P991" s="4">
        <v>441700000</v>
      </c>
      <c r="Q991" s="1">
        <v>0.7051</v>
      </c>
      <c r="R991" s="1">
        <v>-0.0119</v>
      </c>
      <c r="S991" s="1">
        <v>-0.0233</v>
      </c>
      <c r="T991" s="1">
        <v>-0.0789</v>
      </c>
      <c r="U991" s="1">
        <v>588</v>
      </c>
      <c r="V991" s="1">
        <f t="shared" si="186"/>
        <v>6.37842618365159</v>
      </c>
      <c r="W991" s="1">
        <v>15.84</v>
      </c>
      <c r="X991" s="1">
        <v>85480865</v>
      </c>
      <c r="Y991" s="1">
        <f t="shared" si="187"/>
        <v>18.2638031076902</v>
      </c>
      <c r="Z991" s="1">
        <v>4.03</v>
      </c>
      <c r="AA991" s="1">
        <v>38.77</v>
      </c>
      <c r="AB991" s="1">
        <v>45.51</v>
      </c>
      <c r="AC991" s="1">
        <v>-0.023258</v>
      </c>
      <c r="AD991" s="1">
        <v>15515502</v>
      </c>
      <c r="AE991" s="4">
        <v>3477000000</v>
      </c>
      <c r="AF991" s="4">
        <f t="shared" si="188"/>
        <v>0.00314588442822384</v>
      </c>
      <c r="AG991" s="4">
        <f t="shared" si="189"/>
        <v>0.00446232441760138</v>
      </c>
      <c r="AH991" s="3">
        <v>2.325867</v>
      </c>
      <c r="AI991" s="4">
        <v>2242000000</v>
      </c>
      <c r="AJ991" s="4">
        <v>1796000000</v>
      </c>
      <c r="AK991" s="4">
        <f t="shared" si="190"/>
        <v>0.846770391324847</v>
      </c>
      <c r="AL991" s="4">
        <f t="shared" si="191"/>
        <v>1.05704856199906</v>
      </c>
      <c r="AM991" s="1">
        <v>33.33</v>
      </c>
      <c r="AN991" s="1">
        <v>1.7495</v>
      </c>
    </row>
    <row r="992" spans="1:40">
      <c r="A992" s="1">
        <v>600207</v>
      </c>
      <c r="B992" s="1">
        <v>2018</v>
      </c>
      <c r="C992" s="4">
        <v>486500000</v>
      </c>
      <c r="D992" s="4">
        <v>190700000</v>
      </c>
      <c r="E992" s="4">
        <v>2134000000</v>
      </c>
      <c r="F992" s="2">
        <f t="shared" si="180"/>
        <v>677200000</v>
      </c>
      <c r="G992" s="2">
        <f t="shared" si="181"/>
        <v>20.3334772082233</v>
      </c>
      <c r="H992" s="2">
        <f t="shared" si="182"/>
        <v>0.317338331771321</v>
      </c>
      <c r="I992" s="5">
        <v>295</v>
      </c>
      <c r="J992" s="5">
        <v>62</v>
      </c>
      <c r="K992" s="5">
        <f t="shared" si="183"/>
        <v>5.69035945432406</v>
      </c>
      <c r="L992" s="5">
        <f t="shared" si="184"/>
        <v>4.14313472639153</v>
      </c>
      <c r="M992" s="4">
        <v>1973000000</v>
      </c>
      <c r="N992" s="4">
        <f t="shared" si="185"/>
        <v>21.4028210639869</v>
      </c>
      <c r="O992" s="4">
        <v>1599000000</v>
      </c>
      <c r="P992" s="4">
        <v>863000000</v>
      </c>
      <c r="Q992" s="1">
        <v>0.1895</v>
      </c>
      <c r="R992" s="1">
        <v>-0.1645</v>
      </c>
      <c r="S992" s="1">
        <v>-0.1662</v>
      </c>
      <c r="T992" s="1">
        <v>-0.205</v>
      </c>
      <c r="U992" s="1">
        <v>61</v>
      </c>
      <c r="V992" s="1">
        <f t="shared" si="186"/>
        <v>4.12713438504509</v>
      </c>
      <c r="W992" s="1">
        <v>2.7</v>
      </c>
      <c r="X992" s="1">
        <v>1623707.1</v>
      </c>
      <c r="Y992" s="1">
        <f t="shared" si="187"/>
        <v>14.3002224262946</v>
      </c>
      <c r="Z992" s="1">
        <v>0.08</v>
      </c>
      <c r="AA992" s="1">
        <v>47.26</v>
      </c>
      <c r="AB992" s="1">
        <v>69.77</v>
      </c>
      <c r="AC992" s="1">
        <v>-0.166171</v>
      </c>
      <c r="AD992" s="4">
        <v>100300000</v>
      </c>
      <c r="AE992" s="4">
        <v>373900000</v>
      </c>
      <c r="AF992" s="4">
        <f t="shared" si="188"/>
        <v>0.0508362899138368</v>
      </c>
      <c r="AG992" s="4">
        <f t="shared" si="189"/>
        <v>0.26825354372827</v>
      </c>
      <c r="AH992" s="3">
        <v>0.92461</v>
      </c>
      <c r="AI992" s="4">
        <v>2434000000</v>
      </c>
      <c r="AJ992" s="4">
        <v>1999000000</v>
      </c>
      <c r="AK992" s="4">
        <f t="shared" si="190"/>
        <v>0.936738519212746</v>
      </c>
      <c r="AL992" s="4">
        <f t="shared" si="191"/>
        <v>1.14058106841612</v>
      </c>
      <c r="AM992" s="1">
        <v>42.86</v>
      </c>
      <c r="AN992" s="1">
        <v>1.0577</v>
      </c>
    </row>
    <row r="993" spans="1:40">
      <c r="A993" s="1">
        <v>600207</v>
      </c>
      <c r="B993" s="1">
        <v>2019</v>
      </c>
      <c r="C993" s="4">
        <v>405400000</v>
      </c>
      <c r="D993" s="4">
        <v>186200000</v>
      </c>
      <c r="E993" s="4">
        <v>2016000000</v>
      </c>
      <c r="F993" s="2">
        <f t="shared" si="180"/>
        <v>591600000</v>
      </c>
      <c r="G993" s="2">
        <f t="shared" si="181"/>
        <v>20.1983412888009</v>
      </c>
      <c r="H993" s="2">
        <f t="shared" si="182"/>
        <v>0.293452380952381</v>
      </c>
      <c r="I993" s="5">
        <v>277</v>
      </c>
      <c r="J993" s="5">
        <v>93</v>
      </c>
      <c r="K993" s="5">
        <f t="shared" si="183"/>
        <v>5.62762111369064</v>
      </c>
      <c r="L993" s="5">
        <f t="shared" si="184"/>
        <v>4.54329478227</v>
      </c>
      <c r="M993" s="4">
        <v>2130000000</v>
      </c>
      <c r="N993" s="4">
        <f t="shared" si="185"/>
        <v>21.4793878166677</v>
      </c>
      <c r="O993" s="4">
        <v>1620000000</v>
      </c>
      <c r="P993" s="4">
        <v>863000000</v>
      </c>
      <c r="Q993" s="1">
        <v>0.2395</v>
      </c>
      <c r="R993" s="1">
        <v>0.0209</v>
      </c>
      <c r="S993" s="1">
        <v>0.0123</v>
      </c>
      <c r="T993" s="1">
        <v>0.0161</v>
      </c>
      <c r="U993" s="1">
        <v>63</v>
      </c>
      <c r="V993" s="1">
        <f t="shared" si="186"/>
        <v>4.15888308335967</v>
      </c>
      <c r="W993" s="1">
        <v>2.87</v>
      </c>
      <c r="X993" s="1">
        <v>947148.37</v>
      </c>
      <c r="Y993" s="1">
        <f t="shared" si="187"/>
        <v>13.7612110336026</v>
      </c>
      <c r="Z993" s="1">
        <v>0.05</v>
      </c>
      <c r="AA993" s="1">
        <v>47.26</v>
      </c>
      <c r="AB993" s="1">
        <v>69.76</v>
      </c>
      <c r="AC993" s="1">
        <v>0.012271</v>
      </c>
      <c r="AD993" s="4">
        <v>157200000</v>
      </c>
      <c r="AE993" s="4">
        <v>510100000</v>
      </c>
      <c r="AF993" s="4">
        <f t="shared" si="188"/>
        <v>0.0738028169014085</v>
      </c>
      <c r="AG993" s="4">
        <f t="shared" si="189"/>
        <v>0.308174867673005</v>
      </c>
      <c r="AH993" s="3">
        <v>1.056476</v>
      </c>
      <c r="AI993" s="4">
        <v>2012000000</v>
      </c>
      <c r="AJ993" s="4">
        <v>1841000000</v>
      </c>
      <c r="AK993" s="4">
        <f t="shared" si="190"/>
        <v>0.913194444444444</v>
      </c>
      <c r="AL993" s="4">
        <f t="shared" si="191"/>
        <v>0.998015873015873</v>
      </c>
      <c r="AM993" s="1">
        <v>42.86</v>
      </c>
      <c r="AN993" s="1">
        <v>1.0896</v>
      </c>
    </row>
    <row r="994" spans="1:40">
      <c r="A994" s="1">
        <v>600207</v>
      </c>
      <c r="B994" s="1">
        <v>2020</v>
      </c>
      <c r="C994" s="4">
        <v>985800000</v>
      </c>
      <c r="D994" s="4">
        <v>181700000</v>
      </c>
      <c r="E994" s="4">
        <v>2291000000</v>
      </c>
      <c r="F994" s="2">
        <f t="shared" si="180"/>
        <v>1167500000</v>
      </c>
      <c r="G994" s="2">
        <f t="shared" si="181"/>
        <v>20.8781305475073</v>
      </c>
      <c r="H994" s="2">
        <f t="shared" si="182"/>
        <v>0.509602793539939</v>
      </c>
      <c r="I994" s="5">
        <v>287</v>
      </c>
      <c r="J994" s="5">
        <v>96</v>
      </c>
      <c r="K994" s="5">
        <f t="shared" si="183"/>
        <v>5.66296048013595</v>
      </c>
      <c r="L994" s="5">
        <f t="shared" si="184"/>
        <v>4.57471097850338</v>
      </c>
      <c r="M994" s="4">
        <v>2455000000</v>
      </c>
      <c r="N994" s="4">
        <f t="shared" si="185"/>
        <v>21.6213925981929</v>
      </c>
      <c r="O994" s="4">
        <v>1732000000</v>
      </c>
      <c r="P994" s="4">
        <v>863000000</v>
      </c>
      <c r="Q994" s="1">
        <v>0.2944</v>
      </c>
      <c r="R994" s="1">
        <v>0.0606</v>
      </c>
      <c r="S994" s="1">
        <v>0.0469</v>
      </c>
      <c r="T994" s="1">
        <v>0.0665</v>
      </c>
      <c r="U994" s="1">
        <v>148</v>
      </c>
      <c r="V994" s="1">
        <f t="shared" si="186"/>
        <v>5.00394630594546</v>
      </c>
      <c r="W994" s="1">
        <v>6.86</v>
      </c>
      <c r="X994" s="1">
        <v>29242735</v>
      </c>
      <c r="Y994" s="1">
        <f t="shared" si="187"/>
        <v>17.1911417247233</v>
      </c>
      <c r="Z994" s="1">
        <v>1.28</v>
      </c>
      <c r="AA994" s="1">
        <v>47.26</v>
      </c>
      <c r="AB994" s="1">
        <v>69.97</v>
      </c>
      <c r="AC994" s="1">
        <v>0.046928</v>
      </c>
      <c r="AD994" s="1">
        <v>72847006</v>
      </c>
      <c r="AE994" s="4">
        <v>722800000</v>
      </c>
      <c r="AF994" s="4">
        <f t="shared" si="188"/>
        <v>0.0296729148676171</v>
      </c>
      <c r="AG994" s="4">
        <f t="shared" si="189"/>
        <v>0.100784457664638</v>
      </c>
      <c r="AH994" s="3">
        <v>1.071827</v>
      </c>
      <c r="AI994" s="4">
        <v>2108000000</v>
      </c>
      <c r="AJ994" s="4">
        <v>1919000000</v>
      </c>
      <c r="AK994" s="4">
        <f t="shared" si="190"/>
        <v>0.837625491051942</v>
      </c>
      <c r="AL994" s="4">
        <f t="shared" si="191"/>
        <v>0.920122217372326</v>
      </c>
      <c r="AM994" s="1">
        <v>42.86</v>
      </c>
      <c r="AN994" s="1">
        <v>0.942</v>
      </c>
    </row>
    <row r="995" spans="1:40">
      <c r="A995" s="1">
        <v>600207</v>
      </c>
      <c r="B995" s="1">
        <v>2021</v>
      </c>
      <c r="C995" s="4">
        <v>1525000000</v>
      </c>
      <c r="D995" s="4">
        <v>327000000</v>
      </c>
      <c r="E995" s="4">
        <v>3339000000</v>
      </c>
      <c r="F995" s="2">
        <f t="shared" si="180"/>
        <v>1852000000</v>
      </c>
      <c r="G995" s="2">
        <f t="shared" si="181"/>
        <v>21.3395319731704</v>
      </c>
      <c r="H995" s="2">
        <f t="shared" si="182"/>
        <v>0.55465708295897</v>
      </c>
      <c r="I995" s="5">
        <v>297</v>
      </c>
      <c r="J995" s="5">
        <v>98</v>
      </c>
      <c r="K995" s="5">
        <f t="shared" si="183"/>
        <v>5.6970934865054</v>
      </c>
      <c r="L995" s="5">
        <f t="shared" si="184"/>
        <v>4.59511985013459</v>
      </c>
      <c r="M995" s="4">
        <v>4620000000</v>
      </c>
      <c r="N995" s="4">
        <f t="shared" si="185"/>
        <v>22.2536605420401</v>
      </c>
      <c r="O995" s="4">
        <v>1950000000</v>
      </c>
      <c r="P995" s="4">
        <v>863000000</v>
      </c>
      <c r="Q995" s="1">
        <v>0.578</v>
      </c>
      <c r="R995" s="1">
        <v>0.0651</v>
      </c>
      <c r="S995" s="1">
        <v>0.0465</v>
      </c>
      <c r="T995" s="1">
        <v>0.1102</v>
      </c>
      <c r="U995" s="1">
        <v>244</v>
      </c>
      <c r="V995" s="1">
        <f t="shared" si="186"/>
        <v>5.50125821054473</v>
      </c>
      <c r="W995" s="1">
        <v>11.06</v>
      </c>
      <c r="X995" s="1">
        <v>49599687</v>
      </c>
      <c r="Y995" s="1">
        <f t="shared" si="187"/>
        <v>17.7194950811914</v>
      </c>
      <c r="Z995" s="1">
        <v>1.49</v>
      </c>
      <c r="AA995" s="1">
        <v>47.26</v>
      </c>
      <c r="AB995" s="1">
        <v>70.35</v>
      </c>
      <c r="AC995" s="1">
        <v>0.046506</v>
      </c>
      <c r="AD995" s="4">
        <v>-243300000</v>
      </c>
      <c r="AE995" s="4">
        <v>2670000000</v>
      </c>
      <c r="AF995" s="4">
        <f t="shared" si="188"/>
        <v>-0.0526623376623377</v>
      </c>
      <c r="AG995" s="4">
        <f t="shared" si="189"/>
        <v>-0.091123595505618</v>
      </c>
      <c r="AH995" s="3">
        <v>1.383768</v>
      </c>
      <c r="AI995" s="4">
        <v>3091000000</v>
      </c>
      <c r="AJ995" s="4">
        <v>2825000000</v>
      </c>
      <c r="AK995" s="4">
        <f t="shared" si="190"/>
        <v>0.846061695118299</v>
      </c>
      <c r="AL995" s="4">
        <f t="shared" si="191"/>
        <v>0.925726265348907</v>
      </c>
      <c r="AM995" s="1">
        <v>42.86</v>
      </c>
      <c r="AN995" s="1">
        <v>0.6608</v>
      </c>
    </row>
    <row r="996" spans="1:40">
      <c r="A996" s="1">
        <v>600207</v>
      </c>
      <c r="B996" s="1">
        <v>2022</v>
      </c>
      <c r="C996" s="4">
        <v>2884000000</v>
      </c>
      <c r="D996" s="4">
        <v>329800000</v>
      </c>
      <c r="E996" s="4">
        <v>4144000000</v>
      </c>
      <c r="F996" s="2">
        <f t="shared" si="180"/>
        <v>3213800000</v>
      </c>
      <c r="G996" s="2">
        <f t="shared" si="181"/>
        <v>21.8907198745719</v>
      </c>
      <c r="H996" s="2">
        <f t="shared" si="182"/>
        <v>0.775530888030888</v>
      </c>
      <c r="I996" s="5">
        <v>297</v>
      </c>
      <c r="J996" s="5">
        <v>98</v>
      </c>
      <c r="K996" s="5">
        <f t="shared" si="183"/>
        <v>5.6970934865054</v>
      </c>
      <c r="L996" s="5">
        <f t="shared" si="184"/>
        <v>4.59511985013459</v>
      </c>
      <c r="M996" s="4">
        <v>7388000000</v>
      </c>
      <c r="N996" s="4">
        <f t="shared" si="185"/>
        <v>22.7231228992834</v>
      </c>
      <c r="O996" s="4">
        <v>3259000000</v>
      </c>
      <c r="P996" s="4">
        <v>1089000000</v>
      </c>
      <c r="Q996" s="1">
        <v>0.5589</v>
      </c>
      <c r="R996" s="1">
        <v>0.0268</v>
      </c>
      <c r="S996" s="1">
        <v>0.015</v>
      </c>
      <c r="T996" s="1">
        <v>0.0341</v>
      </c>
      <c r="U996" s="1">
        <v>320</v>
      </c>
      <c r="V996" s="1">
        <f t="shared" si="186"/>
        <v>5.77144112313002</v>
      </c>
      <c r="W996" s="1">
        <v>13.6</v>
      </c>
      <c r="X996" s="1">
        <v>88303389</v>
      </c>
      <c r="Y996" s="1">
        <f t="shared" si="187"/>
        <v>18.2962890453586</v>
      </c>
      <c r="Z996" s="1">
        <v>2.13</v>
      </c>
      <c r="AA996" s="1">
        <v>47.26</v>
      </c>
      <c r="AB996" s="1">
        <v>69.87</v>
      </c>
      <c r="AC996" s="1">
        <v>0.015035</v>
      </c>
      <c r="AD996" s="1">
        <v>-91048856</v>
      </c>
      <c r="AE996" s="4">
        <v>4130000000</v>
      </c>
      <c r="AF996" s="4">
        <f t="shared" si="188"/>
        <v>-0.0123238841364375</v>
      </c>
      <c r="AG996" s="4">
        <f t="shared" si="189"/>
        <v>-0.0220457278450363</v>
      </c>
      <c r="AH996" s="3">
        <v>1.782814</v>
      </c>
      <c r="AI996" s="4">
        <v>3960000000</v>
      </c>
      <c r="AJ996" s="4">
        <v>3642000000</v>
      </c>
      <c r="AK996" s="4">
        <f t="shared" si="190"/>
        <v>0.878861003861004</v>
      </c>
      <c r="AL996" s="4">
        <f t="shared" si="191"/>
        <v>0.955598455598456</v>
      </c>
      <c r="AM996" s="1">
        <v>42.86</v>
      </c>
      <c r="AN996" s="1">
        <v>0.5405</v>
      </c>
    </row>
    <row r="997" spans="1:40">
      <c r="A997" s="1">
        <v>600207</v>
      </c>
      <c r="B997" s="1">
        <v>2023</v>
      </c>
      <c r="C997" s="4">
        <v>2790000000</v>
      </c>
      <c r="D997" s="4">
        <v>328600000</v>
      </c>
      <c r="E997" s="4">
        <v>5196000000</v>
      </c>
      <c r="F997" s="2">
        <f t="shared" si="180"/>
        <v>3118600000</v>
      </c>
      <c r="G997" s="2">
        <f t="shared" si="181"/>
        <v>21.8606500201151</v>
      </c>
      <c r="H997" s="2">
        <f t="shared" si="182"/>
        <v>0.600192455735181</v>
      </c>
      <c r="I997" s="5">
        <v>297</v>
      </c>
      <c r="J997" s="5">
        <v>98</v>
      </c>
      <c r="K997" s="5">
        <f t="shared" si="183"/>
        <v>5.6970934865054</v>
      </c>
      <c r="L997" s="5">
        <f t="shared" si="184"/>
        <v>4.59511985013459</v>
      </c>
      <c r="M997" s="4">
        <v>6977000000</v>
      </c>
      <c r="N997" s="4">
        <f t="shared" si="185"/>
        <v>22.6658848619035</v>
      </c>
      <c r="O997" s="4">
        <v>3319000000</v>
      </c>
      <c r="P997" s="4">
        <v>1089000000</v>
      </c>
      <c r="Q997" s="1">
        <v>0.5243</v>
      </c>
      <c r="R997" s="1">
        <v>0.0246</v>
      </c>
      <c r="S997" s="1">
        <v>0.0049</v>
      </c>
      <c r="T997" s="1">
        <v>0.0103</v>
      </c>
      <c r="U997" s="1">
        <v>294</v>
      </c>
      <c r="V997" s="1">
        <f t="shared" si="186"/>
        <v>5.68697535633982</v>
      </c>
      <c r="W997" s="1">
        <v>13.56</v>
      </c>
      <c r="X997" s="4">
        <v>154100000</v>
      </c>
      <c r="Y997" s="1">
        <f t="shared" si="187"/>
        <v>18.8531123002903</v>
      </c>
      <c r="Z997" s="1">
        <v>2.97</v>
      </c>
      <c r="AA997" s="1">
        <v>41</v>
      </c>
      <c r="AB997" s="1">
        <v>64.24</v>
      </c>
      <c r="AC997" s="1">
        <v>0.004878</v>
      </c>
      <c r="AD997" s="4">
        <v>-426500000</v>
      </c>
      <c r="AE997" s="4">
        <v>3658000000</v>
      </c>
      <c r="AF997" s="4">
        <f t="shared" si="188"/>
        <v>-0.0611294252544073</v>
      </c>
      <c r="AG997" s="4">
        <f t="shared" si="189"/>
        <v>-0.116593767085839</v>
      </c>
      <c r="AH997" s="3">
        <v>1.342715</v>
      </c>
      <c r="AI997" s="4">
        <v>5111000000</v>
      </c>
      <c r="AJ997" s="4">
        <v>4639000000</v>
      </c>
      <c r="AK997" s="4">
        <f t="shared" si="190"/>
        <v>0.892802155504234</v>
      </c>
      <c r="AL997" s="4">
        <f t="shared" si="191"/>
        <v>0.983641262509623</v>
      </c>
      <c r="AM997" s="1">
        <v>42.86</v>
      </c>
      <c r="AN997" s="1">
        <v>0.4172</v>
      </c>
    </row>
    <row r="998" spans="1:40">
      <c r="A998" s="1">
        <v>600268</v>
      </c>
      <c r="B998" s="1">
        <v>2018</v>
      </c>
      <c r="C998" s="4">
        <v>1052000000</v>
      </c>
      <c r="D998" s="4">
        <v>384100000</v>
      </c>
      <c r="E998" s="4">
        <v>4931000000</v>
      </c>
      <c r="F998" s="2">
        <f t="shared" si="180"/>
        <v>1436100000</v>
      </c>
      <c r="G998" s="2">
        <f t="shared" si="181"/>
        <v>21.0851969430308</v>
      </c>
      <c r="H998" s="2">
        <f t="shared" si="182"/>
        <v>0.291239099574123</v>
      </c>
      <c r="I998" s="5">
        <v>385</v>
      </c>
      <c r="J998" s="5">
        <v>151</v>
      </c>
      <c r="K998" s="5">
        <f t="shared" si="183"/>
        <v>5.95583736946483</v>
      </c>
      <c r="L998" s="5">
        <f t="shared" si="184"/>
        <v>5.02388052084628</v>
      </c>
      <c r="M998" s="4">
        <v>9163000000</v>
      </c>
      <c r="N998" s="4">
        <f t="shared" si="185"/>
        <v>22.9384394729295</v>
      </c>
      <c r="O998" s="4">
        <v>3025000000</v>
      </c>
      <c r="P998" s="4">
        <v>695300000</v>
      </c>
      <c r="Q998" s="1">
        <v>0.6699</v>
      </c>
      <c r="R998" s="1">
        <v>0.0404</v>
      </c>
      <c r="S998" s="1">
        <v>0.0215</v>
      </c>
      <c r="T998" s="1">
        <v>0.0652</v>
      </c>
      <c r="U998" s="1">
        <v>624</v>
      </c>
      <c r="V998" s="1">
        <f t="shared" si="186"/>
        <v>6.4377516497364</v>
      </c>
      <c r="W998" s="1">
        <v>15.44</v>
      </c>
      <c r="X998" s="4">
        <v>303200000</v>
      </c>
      <c r="Y998" s="1">
        <f t="shared" si="187"/>
        <v>19.5299032117325</v>
      </c>
      <c r="Z998" s="1">
        <v>6.15</v>
      </c>
      <c r="AA998" s="1">
        <v>54.55</v>
      </c>
      <c r="AB998" s="1">
        <v>57.68</v>
      </c>
      <c r="AC998" s="1">
        <v>0.021511</v>
      </c>
      <c r="AD998" s="4">
        <v>563700000</v>
      </c>
      <c r="AE998" s="4">
        <v>6138000000</v>
      </c>
      <c r="AF998" s="4">
        <f t="shared" si="188"/>
        <v>0.0615191531157918</v>
      </c>
      <c r="AG998" s="4">
        <f t="shared" si="189"/>
        <v>0.0918377321603128</v>
      </c>
      <c r="AH998" s="3">
        <v>1.858231</v>
      </c>
      <c r="AI998" s="4">
        <v>4936000000</v>
      </c>
      <c r="AJ998" s="4">
        <v>3657000000</v>
      </c>
      <c r="AK998" s="4">
        <f t="shared" si="190"/>
        <v>0.741634556885013</v>
      </c>
      <c r="AL998" s="4">
        <f t="shared" si="191"/>
        <v>1.00101399310485</v>
      </c>
      <c r="AM998" s="1">
        <v>44.44</v>
      </c>
      <c r="AN998" s="1">
        <v>0.7793</v>
      </c>
    </row>
    <row r="999" spans="1:40">
      <c r="A999" s="1">
        <v>600268</v>
      </c>
      <c r="B999" s="1">
        <v>2019</v>
      </c>
      <c r="C999" s="4">
        <v>988600000</v>
      </c>
      <c r="D999" s="4">
        <v>311400000</v>
      </c>
      <c r="E999" s="4">
        <v>4947000000</v>
      </c>
      <c r="F999" s="2">
        <f t="shared" si="180"/>
        <v>1300000000</v>
      </c>
      <c r="G999" s="2">
        <f t="shared" si="181"/>
        <v>20.9856301014139</v>
      </c>
      <c r="H999" s="2">
        <f t="shared" si="182"/>
        <v>0.262785526581767</v>
      </c>
      <c r="I999" s="5">
        <v>406</v>
      </c>
      <c r="J999" s="5">
        <v>160</v>
      </c>
      <c r="K999" s="5">
        <f t="shared" si="183"/>
        <v>6.00881318544259</v>
      </c>
      <c r="L999" s="5">
        <f t="shared" si="184"/>
        <v>5.08140436498446</v>
      </c>
      <c r="M999" s="4">
        <v>8799000000</v>
      </c>
      <c r="N999" s="4">
        <f t="shared" si="185"/>
        <v>22.8979039156098</v>
      </c>
      <c r="O999" s="4">
        <v>3095000000</v>
      </c>
      <c r="P999" s="4">
        <v>695300000</v>
      </c>
      <c r="Q999" s="1">
        <v>0.6482</v>
      </c>
      <c r="R999" s="1">
        <v>0.0395</v>
      </c>
      <c r="S999" s="1">
        <v>0.0244</v>
      </c>
      <c r="T999" s="1">
        <v>0.0694</v>
      </c>
      <c r="U999" s="1">
        <v>632</v>
      </c>
      <c r="V999" s="1">
        <f t="shared" si="186"/>
        <v>6.45047042214418</v>
      </c>
      <c r="W999" s="1">
        <v>16.8</v>
      </c>
      <c r="X999" s="4">
        <v>351000000</v>
      </c>
      <c r="Y999" s="1">
        <f t="shared" si="187"/>
        <v>19.6762967814301</v>
      </c>
      <c r="Z999" s="1">
        <v>7.09</v>
      </c>
      <c r="AA999" s="1">
        <v>54.55</v>
      </c>
      <c r="AB999" s="1">
        <v>57.46</v>
      </c>
      <c r="AC999" s="1">
        <v>0.024402</v>
      </c>
      <c r="AD999" s="4">
        <v>690000000</v>
      </c>
      <c r="AE999" s="4">
        <v>5704000000</v>
      </c>
      <c r="AF999" s="4">
        <f t="shared" si="188"/>
        <v>0.078418002045687</v>
      </c>
      <c r="AG999" s="4">
        <f t="shared" si="189"/>
        <v>0.120967741935484</v>
      </c>
      <c r="AH999" s="3">
        <v>1.778608</v>
      </c>
      <c r="AI999" s="4">
        <v>4672000000</v>
      </c>
      <c r="AJ999" s="4">
        <v>3608000000</v>
      </c>
      <c r="AK999" s="4">
        <f t="shared" si="190"/>
        <v>0.72933090762078</v>
      </c>
      <c r="AL999" s="4">
        <f t="shared" si="191"/>
        <v>0.944410753992319</v>
      </c>
      <c r="AM999" s="1">
        <v>44.44</v>
      </c>
      <c r="AN999" s="1">
        <v>0.7606</v>
      </c>
    </row>
    <row r="1000" spans="1:40">
      <c r="A1000" s="1">
        <v>600268</v>
      </c>
      <c r="B1000" s="1">
        <v>2020</v>
      </c>
      <c r="C1000" s="4">
        <v>922400000</v>
      </c>
      <c r="D1000" s="4">
        <v>323300000</v>
      </c>
      <c r="E1000" s="4">
        <v>5032000000</v>
      </c>
      <c r="F1000" s="2">
        <f t="shared" si="180"/>
        <v>1245700000</v>
      </c>
      <c r="G1000" s="2">
        <f t="shared" si="181"/>
        <v>20.9429634578563</v>
      </c>
      <c r="H1000" s="2">
        <f t="shared" si="182"/>
        <v>0.247555643879173</v>
      </c>
      <c r="I1000" s="5">
        <v>423</v>
      </c>
      <c r="J1000" s="5">
        <v>171</v>
      </c>
      <c r="K1000" s="5">
        <f t="shared" si="183"/>
        <v>6.04973345523196</v>
      </c>
      <c r="L1000" s="5">
        <f t="shared" si="184"/>
        <v>5.14749447681345</v>
      </c>
      <c r="M1000" s="4">
        <v>8676000000</v>
      </c>
      <c r="N1000" s="4">
        <f t="shared" si="185"/>
        <v>22.883826429911</v>
      </c>
      <c r="O1000" s="4">
        <v>3191000000</v>
      </c>
      <c r="P1000" s="4">
        <v>695300000</v>
      </c>
      <c r="Q1000" s="1">
        <v>0.6322</v>
      </c>
      <c r="R1000" s="1">
        <v>0.038</v>
      </c>
      <c r="S1000" s="1">
        <v>0.0274</v>
      </c>
      <c r="T1000" s="1">
        <v>0.0746</v>
      </c>
      <c r="U1000" s="1">
        <v>670</v>
      </c>
      <c r="V1000" s="1">
        <f t="shared" si="186"/>
        <v>6.50876913697168</v>
      </c>
      <c r="W1000" s="1">
        <v>17.82</v>
      </c>
      <c r="X1000" s="4">
        <v>392600000</v>
      </c>
      <c r="Y1000" s="1">
        <f t="shared" si="187"/>
        <v>19.7883018398066</v>
      </c>
      <c r="Z1000" s="1">
        <v>7.8</v>
      </c>
      <c r="AA1000" s="1">
        <v>54.55</v>
      </c>
      <c r="AB1000" s="1">
        <v>56.55</v>
      </c>
      <c r="AC1000" s="1">
        <v>0.027433</v>
      </c>
      <c r="AD1000" s="4">
        <v>725300000</v>
      </c>
      <c r="AE1000" s="4">
        <v>5485000000</v>
      </c>
      <c r="AF1000" s="4">
        <f t="shared" si="188"/>
        <v>0.0835984324573536</v>
      </c>
      <c r="AG1000" s="4">
        <f t="shared" si="189"/>
        <v>0.132233363719234</v>
      </c>
      <c r="AH1000" s="3">
        <v>1.724127</v>
      </c>
      <c r="AI1000" s="4">
        <v>4754000000</v>
      </c>
      <c r="AJ1000" s="4">
        <v>3694000000</v>
      </c>
      <c r="AK1000" s="4">
        <f t="shared" si="190"/>
        <v>0.734101748807631</v>
      </c>
      <c r="AL1000" s="4">
        <f t="shared" si="191"/>
        <v>0.944753577106518</v>
      </c>
      <c r="AM1000" s="1">
        <v>44.44</v>
      </c>
      <c r="AN1000" s="1">
        <v>0.747</v>
      </c>
    </row>
    <row r="1001" spans="1:40">
      <c r="A1001" s="1">
        <v>600268</v>
      </c>
      <c r="B1001" s="1">
        <v>2021</v>
      </c>
      <c r="C1001" s="4">
        <v>880600000</v>
      </c>
      <c r="D1001" s="4">
        <v>325300000</v>
      </c>
      <c r="E1001" s="4">
        <v>5893000000</v>
      </c>
      <c r="F1001" s="2">
        <f t="shared" si="180"/>
        <v>1205900000</v>
      </c>
      <c r="G1001" s="2">
        <f t="shared" si="181"/>
        <v>20.9104920130738</v>
      </c>
      <c r="H1001" s="2">
        <f t="shared" si="182"/>
        <v>0.20463261496691</v>
      </c>
      <c r="I1001" s="5">
        <v>650</v>
      </c>
      <c r="J1001" s="5">
        <v>141</v>
      </c>
      <c r="K1001" s="5">
        <f t="shared" si="183"/>
        <v>6.47850964220857</v>
      </c>
      <c r="L1001" s="5">
        <f t="shared" si="184"/>
        <v>4.95582705760126</v>
      </c>
      <c r="M1001" s="4">
        <v>9303000000</v>
      </c>
      <c r="N1001" s="4">
        <f t="shared" si="185"/>
        <v>22.9536027657328</v>
      </c>
      <c r="O1001" s="4">
        <v>3554000000</v>
      </c>
      <c r="P1001" s="4">
        <v>695300000</v>
      </c>
      <c r="Q1001" s="1">
        <v>0.618</v>
      </c>
      <c r="R1001" s="1">
        <v>0.0558</v>
      </c>
      <c r="S1001" s="1">
        <v>0.047</v>
      </c>
      <c r="T1001" s="1">
        <v>0.1231</v>
      </c>
      <c r="U1001" s="1">
        <v>767</v>
      </c>
      <c r="V1001" s="1">
        <f t="shared" si="186"/>
        <v>6.64378973314767</v>
      </c>
      <c r="W1001" s="1">
        <v>20</v>
      </c>
      <c r="X1001" s="4">
        <v>438500000</v>
      </c>
      <c r="Y1001" s="1">
        <f t="shared" si="187"/>
        <v>19.8988703697765</v>
      </c>
      <c r="Z1001" s="1">
        <v>7.44</v>
      </c>
      <c r="AA1001" s="1">
        <v>54.55</v>
      </c>
      <c r="AB1001" s="1">
        <v>59.33</v>
      </c>
      <c r="AC1001" s="1">
        <v>0.047042</v>
      </c>
      <c r="AD1001" s="4">
        <v>749900000</v>
      </c>
      <c r="AE1001" s="4">
        <v>5749000000</v>
      </c>
      <c r="AF1001" s="4">
        <f t="shared" si="188"/>
        <v>0.0806084058905729</v>
      </c>
      <c r="AG1001" s="4">
        <f t="shared" si="189"/>
        <v>0.13044007653505</v>
      </c>
      <c r="AH1001" s="3">
        <v>1.578682</v>
      </c>
      <c r="AI1001" s="4">
        <v>5607000000</v>
      </c>
      <c r="AJ1001" s="4">
        <v>4480000000</v>
      </c>
      <c r="AK1001" s="4">
        <f t="shared" si="190"/>
        <v>0.760223994569829</v>
      </c>
      <c r="AL1001" s="4">
        <f t="shared" si="191"/>
        <v>0.951467843203801</v>
      </c>
      <c r="AM1001" s="1">
        <v>44.44</v>
      </c>
      <c r="AN1001" s="1">
        <v>0.651</v>
      </c>
    </row>
    <row r="1002" spans="1:40">
      <c r="A1002" s="1">
        <v>600268</v>
      </c>
      <c r="B1002" s="1">
        <v>2022</v>
      </c>
      <c r="C1002" s="4">
        <v>834100000</v>
      </c>
      <c r="D1002" s="4">
        <v>408200000</v>
      </c>
      <c r="E1002" s="4">
        <v>7008000000</v>
      </c>
      <c r="F1002" s="2">
        <f t="shared" si="180"/>
        <v>1242300000</v>
      </c>
      <c r="G1002" s="2">
        <f t="shared" si="181"/>
        <v>20.9402303371839</v>
      </c>
      <c r="H1002" s="2">
        <f t="shared" si="182"/>
        <v>0.177268835616438</v>
      </c>
      <c r="I1002" s="5">
        <v>469</v>
      </c>
      <c r="J1002" s="5">
        <v>197</v>
      </c>
      <c r="K1002" s="5">
        <f t="shared" si="183"/>
        <v>6.1527326947041</v>
      </c>
      <c r="L1002" s="5">
        <f t="shared" si="184"/>
        <v>5.28826703069454</v>
      </c>
      <c r="M1002" s="4">
        <v>9201000000</v>
      </c>
      <c r="N1002" s="4">
        <f t="shared" si="185"/>
        <v>22.9425780107466</v>
      </c>
      <c r="O1002" s="4">
        <v>3656000000</v>
      </c>
      <c r="P1002" s="4">
        <v>706100000</v>
      </c>
      <c r="Q1002" s="1">
        <v>0.6026</v>
      </c>
      <c r="R1002" s="1">
        <v>0.0497</v>
      </c>
      <c r="S1002" s="1">
        <v>0.0386</v>
      </c>
      <c r="T1002" s="1">
        <v>0.0971</v>
      </c>
      <c r="U1002" s="1">
        <v>811</v>
      </c>
      <c r="V1002" s="1">
        <f t="shared" si="186"/>
        <v>6.69950034016168</v>
      </c>
      <c r="W1002" s="1">
        <v>22.1</v>
      </c>
      <c r="X1002" s="4">
        <v>505900000</v>
      </c>
      <c r="Y1002" s="1">
        <f t="shared" si="187"/>
        <v>20.0418495792622</v>
      </c>
      <c r="Z1002" s="1">
        <v>7.22</v>
      </c>
      <c r="AA1002" s="1">
        <v>53.72</v>
      </c>
      <c r="AB1002" s="1">
        <v>55.77</v>
      </c>
      <c r="AC1002" s="1">
        <v>0.038574</v>
      </c>
      <c r="AD1002" s="4">
        <v>456500000</v>
      </c>
      <c r="AE1002" s="4">
        <v>5545000000</v>
      </c>
      <c r="AF1002" s="4">
        <f t="shared" si="188"/>
        <v>0.0496141723725682</v>
      </c>
      <c r="AG1002" s="4">
        <f t="shared" si="189"/>
        <v>0.0823264201983769</v>
      </c>
      <c r="AH1002" s="3">
        <v>1.312979</v>
      </c>
      <c r="AI1002" s="4">
        <v>6583000000</v>
      </c>
      <c r="AJ1002" s="4">
        <v>5351000000</v>
      </c>
      <c r="AK1002" s="4">
        <f t="shared" si="190"/>
        <v>0.763555936073059</v>
      </c>
      <c r="AL1002" s="4">
        <f t="shared" si="191"/>
        <v>0.93935502283105</v>
      </c>
      <c r="AM1002" s="1">
        <v>44.44</v>
      </c>
      <c r="AN1002" s="1">
        <v>0.5233</v>
      </c>
    </row>
    <row r="1003" spans="1:40">
      <c r="A1003" s="1">
        <v>600268</v>
      </c>
      <c r="B1003" s="1">
        <v>2023</v>
      </c>
      <c r="C1003" s="4">
        <v>827300000</v>
      </c>
      <c r="D1003" s="4">
        <v>425000000</v>
      </c>
      <c r="E1003" s="4">
        <v>7623000000</v>
      </c>
      <c r="F1003" s="2">
        <f t="shared" si="180"/>
        <v>1252300000</v>
      </c>
      <c r="G1003" s="2">
        <f t="shared" si="181"/>
        <v>20.9482476975343</v>
      </c>
      <c r="H1003" s="2">
        <f t="shared" si="182"/>
        <v>0.164279155188246</v>
      </c>
      <c r="I1003" s="5">
        <v>469</v>
      </c>
      <c r="J1003" s="5">
        <v>197</v>
      </c>
      <c r="K1003" s="5">
        <f t="shared" si="183"/>
        <v>6.1527326947041</v>
      </c>
      <c r="L1003" s="5">
        <f t="shared" si="184"/>
        <v>5.28826703069454</v>
      </c>
      <c r="M1003" s="4">
        <v>9943000000</v>
      </c>
      <c r="N1003" s="4">
        <f t="shared" si="185"/>
        <v>23.0201346229444</v>
      </c>
      <c r="O1003" s="4">
        <v>4024000000</v>
      </c>
      <c r="P1003" s="4">
        <v>846900000</v>
      </c>
      <c r="Q1003" s="1">
        <v>0.5953</v>
      </c>
      <c r="R1003" s="1">
        <v>0.0518</v>
      </c>
      <c r="S1003" s="1">
        <v>0.0412</v>
      </c>
      <c r="T1003" s="1">
        <v>0.1018</v>
      </c>
      <c r="U1003" s="1">
        <v>836</v>
      </c>
      <c r="V1003" s="1">
        <f t="shared" si="186"/>
        <v>6.72982407048948</v>
      </c>
      <c r="W1003" s="1">
        <v>23</v>
      </c>
      <c r="X1003" s="4">
        <v>574500000</v>
      </c>
      <c r="Y1003" s="1">
        <f t="shared" si="187"/>
        <v>20.1690106552531</v>
      </c>
      <c r="Z1003" s="1">
        <v>7.54</v>
      </c>
      <c r="AA1003" s="1">
        <v>53.74</v>
      </c>
      <c r="AB1003" s="1">
        <v>57.11</v>
      </c>
      <c r="AC1003" s="1">
        <v>0.041207</v>
      </c>
      <c r="AD1003" s="4">
        <v>873000000</v>
      </c>
      <c r="AE1003" s="4">
        <v>5919000000</v>
      </c>
      <c r="AF1003" s="4">
        <f t="shared" si="188"/>
        <v>0.0878004626370311</v>
      </c>
      <c r="AG1003" s="4">
        <f t="shared" si="189"/>
        <v>0.14749113025849</v>
      </c>
      <c r="AH1003" s="3">
        <v>1.304297</v>
      </c>
      <c r="AI1003" s="4">
        <v>7198000000</v>
      </c>
      <c r="AJ1003" s="4">
        <v>5785000000</v>
      </c>
      <c r="AK1003" s="4">
        <f t="shared" si="190"/>
        <v>0.758887577069395</v>
      </c>
      <c r="AL1003" s="4">
        <f t="shared" si="191"/>
        <v>0.944247671520399</v>
      </c>
      <c r="AM1003" s="1">
        <v>44.44</v>
      </c>
      <c r="AN1003" s="1">
        <v>0.4729</v>
      </c>
    </row>
    <row r="1004" spans="1:40">
      <c r="A1004" s="1">
        <v>600312</v>
      </c>
      <c r="B1004" s="1">
        <v>2018</v>
      </c>
      <c r="C1004" s="4">
        <v>3035000000</v>
      </c>
      <c r="D1004" s="4">
        <v>1141000000</v>
      </c>
      <c r="E1004" s="4">
        <v>10820000000</v>
      </c>
      <c r="F1004" s="2">
        <f t="shared" si="180"/>
        <v>4176000000</v>
      </c>
      <c r="G1004" s="2">
        <f t="shared" si="181"/>
        <v>22.1526196875267</v>
      </c>
      <c r="H1004" s="2">
        <f t="shared" si="182"/>
        <v>0.385951940850277</v>
      </c>
      <c r="I1004" s="5">
        <v>400</v>
      </c>
      <c r="J1004" s="5">
        <v>172</v>
      </c>
      <c r="K1004" s="5">
        <f t="shared" si="183"/>
        <v>5.99396142730657</v>
      </c>
      <c r="L1004" s="5">
        <f t="shared" si="184"/>
        <v>5.15329159449778</v>
      </c>
      <c r="M1004" s="4">
        <v>22470000000</v>
      </c>
      <c r="N1004" s="4">
        <f t="shared" si="185"/>
        <v>23.8354469231436</v>
      </c>
      <c r="O1004" s="4">
        <v>9214000000</v>
      </c>
      <c r="P1004" s="4">
        <v>1357000000</v>
      </c>
      <c r="Q1004" s="1">
        <v>0.5899</v>
      </c>
      <c r="R1004" s="1">
        <v>0.0238</v>
      </c>
      <c r="S1004" s="1">
        <v>0.0115</v>
      </c>
      <c r="T1004" s="1">
        <v>0.028</v>
      </c>
      <c r="U1004" s="1">
        <v>530</v>
      </c>
      <c r="V1004" s="1">
        <f t="shared" si="186"/>
        <v>6.27476202124194</v>
      </c>
      <c r="W1004" s="1">
        <v>10.22</v>
      </c>
      <c r="X1004" s="4">
        <v>353000000</v>
      </c>
      <c r="Y1004" s="1">
        <f t="shared" si="187"/>
        <v>19.6819786148976</v>
      </c>
      <c r="Z1004" s="1">
        <v>3.26</v>
      </c>
      <c r="AA1004" s="1">
        <v>40.5</v>
      </c>
      <c r="AB1004" s="1">
        <v>55.1</v>
      </c>
      <c r="AC1004" s="1">
        <v>0.011496</v>
      </c>
      <c r="AD1004" s="4">
        <v>768300000</v>
      </c>
      <c r="AE1004" s="4">
        <v>13250000000</v>
      </c>
      <c r="AF1004" s="4">
        <f t="shared" si="188"/>
        <v>0.0341922563417891</v>
      </c>
      <c r="AG1004" s="4">
        <f t="shared" si="189"/>
        <v>0.0579849056603774</v>
      </c>
      <c r="AH1004" s="3">
        <v>2.077327</v>
      </c>
      <c r="AI1004" s="4">
        <v>10500000000</v>
      </c>
      <c r="AJ1004" s="4">
        <v>9287000000</v>
      </c>
      <c r="AK1004" s="4">
        <f t="shared" si="190"/>
        <v>0.858317929759704</v>
      </c>
      <c r="AL1004" s="4">
        <f t="shared" si="191"/>
        <v>0.970425138632163</v>
      </c>
      <c r="AM1004" s="1">
        <v>33.33</v>
      </c>
      <c r="AN1004" s="1">
        <v>0.4796</v>
      </c>
    </row>
    <row r="1005" spans="1:40">
      <c r="A1005" s="1">
        <v>600312</v>
      </c>
      <c r="B1005" s="1">
        <v>2019</v>
      </c>
      <c r="C1005" s="4">
        <v>2843000000</v>
      </c>
      <c r="D1005" s="4">
        <v>1208000000</v>
      </c>
      <c r="E1005" s="4">
        <v>11160000000</v>
      </c>
      <c r="F1005" s="2">
        <f t="shared" si="180"/>
        <v>4051000000</v>
      </c>
      <c r="G1005" s="2">
        <f t="shared" si="181"/>
        <v>22.122229601167</v>
      </c>
      <c r="H1005" s="2">
        <f t="shared" si="182"/>
        <v>0.362992831541219</v>
      </c>
      <c r="I1005" s="5">
        <v>435</v>
      </c>
      <c r="J1005" s="5">
        <v>194</v>
      </c>
      <c r="K1005" s="5">
        <f t="shared" si="183"/>
        <v>6.07764224334903</v>
      </c>
      <c r="L1005" s="5">
        <f t="shared" si="184"/>
        <v>5.27299955856375</v>
      </c>
      <c r="M1005" s="4">
        <v>22700000000</v>
      </c>
      <c r="N1005" s="4">
        <f t="shared" si="185"/>
        <v>23.8456307614338</v>
      </c>
      <c r="O1005" s="4">
        <v>9343000000</v>
      </c>
      <c r="P1005" s="4">
        <v>1357000000</v>
      </c>
      <c r="Q1005" s="1">
        <v>0.5883</v>
      </c>
      <c r="R1005" s="1">
        <v>0.0172</v>
      </c>
      <c r="S1005" s="1">
        <v>0.0101</v>
      </c>
      <c r="T1005" s="1">
        <v>0.0246</v>
      </c>
      <c r="U1005" s="1">
        <v>505</v>
      </c>
      <c r="V1005" s="1">
        <f t="shared" si="186"/>
        <v>6.22653666928747</v>
      </c>
      <c r="W1005" s="1">
        <v>10.07</v>
      </c>
      <c r="X1005" s="4">
        <v>303200000</v>
      </c>
      <c r="Y1005" s="1">
        <f t="shared" si="187"/>
        <v>19.5299032117325</v>
      </c>
      <c r="Z1005" s="1">
        <v>2.72</v>
      </c>
      <c r="AA1005" s="1">
        <v>40.5</v>
      </c>
      <c r="AB1005" s="1">
        <v>54.9</v>
      </c>
      <c r="AC1005" s="1">
        <v>0.010123</v>
      </c>
      <c r="AD1005" s="4">
        <v>1274000000</v>
      </c>
      <c r="AE1005" s="4">
        <v>13350000000</v>
      </c>
      <c r="AF1005" s="4">
        <f t="shared" si="188"/>
        <v>0.0561233480176211</v>
      </c>
      <c r="AG1005" s="4">
        <f t="shared" si="189"/>
        <v>0.0954307116104869</v>
      </c>
      <c r="AH1005" s="3">
        <v>2.033774</v>
      </c>
      <c r="AI1005" s="4">
        <v>10940000000</v>
      </c>
      <c r="AJ1005" s="4">
        <v>9821000000</v>
      </c>
      <c r="AK1005" s="4">
        <f t="shared" si="190"/>
        <v>0.880017921146953</v>
      </c>
      <c r="AL1005" s="4">
        <f t="shared" si="191"/>
        <v>0.980286738351254</v>
      </c>
      <c r="AM1005" s="1">
        <v>33.33</v>
      </c>
      <c r="AN1005" s="1">
        <v>0.4351</v>
      </c>
    </row>
    <row r="1006" spans="1:40">
      <c r="A1006" s="1">
        <v>600312</v>
      </c>
      <c r="B1006" s="1">
        <v>2020</v>
      </c>
      <c r="C1006" s="4">
        <v>2648000000</v>
      </c>
      <c r="D1006" s="4">
        <v>1230000000</v>
      </c>
      <c r="E1006" s="4">
        <v>9781000000</v>
      </c>
      <c r="F1006" s="2">
        <f t="shared" si="180"/>
        <v>3878000000</v>
      </c>
      <c r="G1006" s="2">
        <f t="shared" si="181"/>
        <v>22.0785853937669</v>
      </c>
      <c r="H1006" s="2">
        <f t="shared" si="182"/>
        <v>0.396482977200695</v>
      </c>
      <c r="I1006" s="5">
        <v>514</v>
      </c>
      <c r="J1006" s="5">
        <v>240</v>
      </c>
      <c r="K1006" s="5">
        <f t="shared" si="183"/>
        <v>6.24416690066374</v>
      </c>
      <c r="L1006" s="5">
        <f t="shared" si="184"/>
        <v>5.48479693349065</v>
      </c>
      <c r="M1006" s="4">
        <v>20750000000</v>
      </c>
      <c r="N1006" s="4">
        <f t="shared" si="185"/>
        <v>23.7558120836231</v>
      </c>
      <c r="O1006" s="4">
        <v>9383000000</v>
      </c>
      <c r="P1006" s="4">
        <v>1357000000</v>
      </c>
      <c r="Q1006" s="1">
        <v>0.5478</v>
      </c>
      <c r="R1006" s="1">
        <v>0.0145</v>
      </c>
      <c r="S1006" s="1">
        <v>0.0066</v>
      </c>
      <c r="T1006" s="1">
        <v>0.0146</v>
      </c>
      <c r="U1006" s="1">
        <v>359</v>
      </c>
      <c r="V1006" s="1">
        <f t="shared" si="186"/>
        <v>5.88610403145016</v>
      </c>
      <c r="W1006" s="1">
        <v>7.53</v>
      </c>
      <c r="X1006" s="4">
        <v>309200000</v>
      </c>
      <c r="Y1006" s="1">
        <f t="shared" si="187"/>
        <v>19.5494988746775</v>
      </c>
      <c r="Z1006" s="1">
        <v>3.16</v>
      </c>
      <c r="AA1006" s="1">
        <v>40.5</v>
      </c>
      <c r="AB1006" s="1">
        <v>53.14</v>
      </c>
      <c r="AC1006" s="1">
        <v>0.006596</v>
      </c>
      <c r="AD1006" s="4">
        <v>1335000000</v>
      </c>
      <c r="AE1006" s="4">
        <v>11370000000</v>
      </c>
      <c r="AF1006" s="4">
        <f t="shared" si="188"/>
        <v>0.0643373493975904</v>
      </c>
      <c r="AG1006" s="4">
        <f t="shared" si="189"/>
        <v>0.117414248021108</v>
      </c>
      <c r="AH1006" s="3">
        <v>2.121522</v>
      </c>
      <c r="AI1006" s="4">
        <v>9518000000</v>
      </c>
      <c r="AJ1006" s="4">
        <v>8559000000</v>
      </c>
      <c r="AK1006" s="4">
        <f t="shared" si="190"/>
        <v>0.87506389939679</v>
      </c>
      <c r="AL1006" s="4">
        <f t="shared" si="191"/>
        <v>0.973111133830897</v>
      </c>
      <c r="AM1006" s="1">
        <v>33.33</v>
      </c>
      <c r="AN1006" s="1">
        <v>0.4873</v>
      </c>
    </row>
    <row r="1007" spans="1:40">
      <c r="A1007" s="1">
        <v>600312</v>
      </c>
      <c r="B1007" s="1">
        <v>2021</v>
      </c>
      <c r="C1007" s="4">
        <v>2432000000</v>
      </c>
      <c r="D1007" s="4">
        <v>1404000000</v>
      </c>
      <c r="E1007" s="4">
        <v>9273000000</v>
      </c>
      <c r="F1007" s="2">
        <f t="shared" si="180"/>
        <v>3836000000</v>
      </c>
      <c r="G1007" s="2">
        <f t="shared" si="181"/>
        <v>22.0676959939676</v>
      </c>
      <c r="H1007" s="2">
        <f t="shared" si="182"/>
        <v>0.413674107624286</v>
      </c>
      <c r="I1007" s="5">
        <v>618</v>
      </c>
      <c r="J1007" s="5">
        <v>306</v>
      </c>
      <c r="K1007" s="5">
        <f t="shared" si="183"/>
        <v>6.4281052726846</v>
      </c>
      <c r="L1007" s="5">
        <f t="shared" si="184"/>
        <v>5.7268477475872</v>
      </c>
      <c r="M1007" s="4">
        <v>19180000000</v>
      </c>
      <c r="N1007" s="4">
        <f t="shared" si="185"/>
        <v>23.6771339064017</v>
      </c>
      <c r="O1007" s="4">
        <v>9493000000</v>
      </c>
      <c r="P1007" s="4">
        <v>1357000000</v>
      </c>
      <c r="Q1007" s="1">
        <v>0.505</v>
      </c>
      <c r="R1007" s="1">
        <v>0.009</v>
      </c>
      <c r="S1007" s="1">
        <v>0.0063</v>
      </c>
      <c r="T1007" s="1">
        <v>0.0127</v>
      </c>
      <c r="U1007" s="1">
        <v>370</v>
      </c>
      <c r="V1007" s="1">
        <f t="shared" si="186"/>
        <v>5.91620206260744</v>
      </c>
      <c r="W1007" s="1">
        <v>7.88</v>
      </c>
      <c r="X1007" s="4">
        <v>274000000</v>
      </c>
      <c r="Y1007" s="1">
        <f t="shared" si="187"/>
        <v>19.4286386643523</v>
      </c>
      <c r="Z1007" s="1">
        <v>2.95</v>
      </c>
      <c r="AA1007" s="1">
        <v>40.5</v>
      </c>
      <c r="AB1007" s="1">
        <v>52.01</v>
      </c>
      <c r="AC1007" s="1">
        <v>0.006278</v>
      </c>
      <c r="AD1007" s="4">
        <v>1198000000</v>
      </c>
      <c r="AE1007" s="4">
        <v>9683000000</v>
      </c>
      <c r="AF1007" s="4">
        <f t="shared" si="188"/>
        <v>0.0624608967674661</v>
      </c>
      <c r="AG1007" s="4">
        <f t="shared" si="189"/>
        <v>0.123721986987504</v>
      </c>
      <c r="AH1007" s="3">
        <v>2.067794</v>
      </c>
      <c r="AI1007" s="4">
        <v>9001000000</v>
      </c>
      <c r="AJ1007" s="4">
        <v>8001000000</v>
      </c>
      <c r="AK1007" s="4">
        <f t="shared" si="190"/>
        <v>0.86282756389518</v>
      </c>
      <c r="AL1007" s="4">
        <f t="shared" si="191"/>
        <v>0.970667529386391</v>
      </c>
      <c r="AM1007" s="1">
        <v>33.33</v>
      </c>
      <c r="AN1007" s="1">
        <v>0.5065</v>
      </c>
    </row>
    <row r="1008" spans="1:40">
      <c r="A1008" s="1">
        <v>600312</v>
      </c>
      <c r="B1008" s="1">
        <v>2022</v>
      </c>
      <c r="C1008" s="4">
        <v>2220000000</v>
      </c>
      <c r="D1008" s="4">
        <v>1306000000</v>
      </c>
      <c r="E1008" s="4">
        <v>9274000000</v>
      </c>
      <c r="F1008" s="2">
        <f t="shared" si="180"/>
        <v>3526000000</v>
      </c>
      <c r="G1008" s="2">
        <f t="shared" si="181"/>
        <v>21.9834299209221</v>
      </c>
      <c r="H1008" s="2">
        <f t="shared" si="182"/>
        <v>0.3802027172741</v>
      </c>
      <c r="I1008" s="5">
        <v>634</v>
      </c>
      <c r="J1008" s="5">
        <v>312</v>
      </c>
      <c r="K1008" s="5">
        <f t="shared" si="183"/>
        <v>6.45362499889269</v>
      </c>
      <c r="L1008" s="5">
        <f t="shared" si="184"/>
        <v>5.74620319054015</v>
      </c>
      <c r="M1008" s="4">
        <v>17850000000</v>
      </c>
      <c r="N1008" s="4">
        <f t="shared" si="185"/>
        <v>23.6052693451721</v>
      </c>
      <c r="O1008" s="4">
        <v>9739000000</v>
      </c>
      <c r="P1008" s="4">
        <v>1357000000</v>
      </c>
      <c r="Q1008" s="1">
        <v>0.4543</v>
      </c>
      <c r="R1008" s="1">
        <v>0.0155</v>
      </c>
      <c r="S1008" s="1">
        <v>0.0168</v>
      </c>
      <c r="T1008" s="1">
        <v>0.0308</v>
      </c>
      <c r="U1008" s="1">
        <v>360</v>
      </c>
      <c r="V1008" s="1">
        <f t="shared" si="186"/>
        <v>5.88887795833288</v>
      </c>
      <c r="W1008" s="1">
        <v>8.83</v>
      </c>
      <c r="X1008" s="4">
        <v>366400000</v>
      </c>
      <c r="Y1008" s="1">
        <f t="shared" si="187"/>
        <v>19.7192361907642</v>
      </c>
      <c r="Z1008" s="1">
        <v>3.95</v>
      </c>
      <c r="AA1008" s="1">
        <v>40.5</v>
      </c>
      <c r="AB1008" s="1">
        <v>54.78</v>
      </c>
      <c r="AC1008" s="1">
        <v>0.016832</v>
      </c>
      <c r="AD1008" s="4">
        <v>1397000000</v>
      </c>
      <c r="AE1008" s="4">
        <v>8108000000</v>
      </c>
      <c r="AF1008" s="4">
        <f t="shared" si="188"/>
        <v>0.0782633053221289</v>
      </c>
      <c r="AG1008" s="4">
        <f t="shared" si="189"/>
        <v>0.172298963986186</v>
      </c>
      <c r="AH1008" s="3">
        <v>1.924333</v>
      </c>
      <c r="AI1008" s="4">
        <v>8837000000</v>
      </c>
      <c r="AJ1008" s="4">
        <v>7643000000</v>
      </c>
      <c r="AK1008" s="4">
        <f t="shared" si="190"/>
        <v>0.824131981884839</v>
      </c>
      <c r="AL1008" s="4">
        <f t="shared" si="191"/>
        <v>0.952879016605564</v>
      </c>
      <c r="AM1008" s="1">
        <v>37.5</v>
      </c>
      <c r="AN1008" s="1">
        <v>0.4397</v>
      </c>
    </row>
    <row r="1009" spans="1:40">
      <c r="A1009" s="1">
        <v>600312</v>
      </c>
      <c r="B1009" s="1">
        <v>2023</v>
      </c>
      <c r="C1009" s="4">
        <v>2134000000</v>
      </c>
      <c r="D1009" s="4">
        <v>1225000000</v>
      </c>
      <c r="E1009" s="4">
        <v>11080000000</v>
      </c>
      <c r="F1009" s="2">
        <f t="shared" si="180"/>
        <v>3359000000</v>
      </c>
      <c r="G1009" s="2">
        <f t="shared" si="181"/>
        <v>21.9349091475766</v>
      </c>
      <c r="H1009" s="2">
        <f t="shared" si="182"/>
        <v>0.303158844765343</v>
      </c>
      <c r="I1009" s="5">
        <v>634</v>
      </c>
      <c r="J1009" s="5">
        <v>312</v>
      </c>
      <c r="K1009" s="5">
        <f t="shared" si="183"/>
        <v>6.45362499889269</v>
      </c>
      <c r="L1009" s="5">
        <f t="shared" si="184"/>
        <v>5.74620319054015</v>
      </c>
      <c r="M1009" s="4">
        <v>20160000000</v>
      </c>
      <c r="N1009" s="4">
        <f t="shared" si="185"/>
        <v>23.7269662801496</v>
      </c>
      <c r="O1009" s="4">
        <v>10490000000</v>
      </c>
      <c r="P1009" s="4">
        <v>1357000000</v>
      </c>
      <c r="Q1009" s="1">
        <v>0.4797</v>
      </c>
      <c r="R1009" s="1">
        <v>0.0451</v>
      </c>
      <c r="S1009" s="1">
        <v>0.0457</v>
      </c>
      <c r="T1009" s="1">
        <v>0.0878</v>
      </c>
      <c r="U1009" s="1">
        <v>646</v>
      </c>
      <c r="V1009" s="1">
        <f t="shared" si="186"/>
        <v>6.4723462945009</v>
      </c>
      <c r="W1009" s="1">
        <v>14.45</v>
      </c>
      <c r="X1009" s="4">
        <v>416400000</v>
      </c>
      <c r="Y1009" s="1">
        <f t="shared" si="187"/>
        <v>19.8471568947051</v>
      </c>
      <c r="Z1009" s="1">
        <v>3.76</v>
      </c>
      <c r="AA1009" s="1">
        <v>41.42</v>
      </c>
      <c r="AB1009" s="1">
        <v>61.83</v>
      </c>
      <c r="AC1009" s="1">
        <v>0.045676</v>
      </c>
      <c r="AD1009" s="4">
        <v>2504000000</v>
      </c>
      <c r="AE1009" s="4">
        <v>9670000000</v>
      </c>
      <c r="AF1009" s="4">
        <f t="shared" si="188"/>
        <v>0.124206349206349</v>
      </c>
      <c r="AG1009" s="4">
        <f t="shared" si="189"/>
        <v>0.25894519131334</v>
      </c>
      <c r="AH1009" s="3">
        <v>1.81992</v>
      </c>
      <c r="AI1009" s="4">
        <v>10010000000</v>
      </c>
      <c r="AJ1009" s="4">
        <v>8708000000</v>
      </c>
      <c r="AK1009" s="4">
        <f t="shared" si="190"/>
        <v>0.785920577617328</v>
      </c>
      <c r="AL1009" s="4">
        <f t="shared" si="191"/>
        <v>0.903429602888087</v>
      </c>
      <c r="AM1009" s="1">
        <v>33.33</v>
      </c>
      <c r="AN1009" s="1">
        <v>0.4035</v>
      </c>
    </row>
    <row r="1010" spans="1:40">
      <c r="A1010" s="1">
        <v>600339</v>
      </c>
      <c r="B1010" s="1">
        <v>2018</v>
      </c>
      <c r="C1010" s="4">
        <v>5481000000</v>
      </c>
      <c r="D1010" s="4">
        <v>1884000000</v>
      </c>
      <c r="E1010" s="4">
        <v>58620000000</v>
      </c>
      <c r="F1010" s="2">
        <f t="shared" si="180"/>
        <v>7365000000</v>
      </c>
      <c r="G1010" s="2">
        <f t="shared" si="181"/>
        <v>22.720004886861</v>
      </c>
      <c r="H1010" s="2">
        <f t="shared" si="182"/>
        <v>0.125639713408393</v>
      </c>
      <c r="I1010" s="5">
        <v>13</v>
      </c>
      <c r="J1010" s="5">
        <v>13</v>
      </c>
      <c r="K1010" s="5">
        <f t="shared" si="183"/>
        <v>2.63905732961526</v>
      </c>
      <c r="L1010" s="5">
        <f t="shared" si="184"/>
        <v>2.63905732961526</v>
      </c>
      <c r="M1010" s="4">
        <v>93750000000</v>
      </c>
      <c r="N1010" s="4">
        <f t="shared" si="185"/>
        <v>25.2638975017969</v>
      </c>
      <c r="O1010" s="4">
        <v>23510000000</v>
      </c>
      <c r="P1010" s="4">
        <v>5583000000</v>
      </c>
      <c r="Q1010" s="1">
        <v>0.7492</v>
      </c>
      <c r="R1010" s="1">
        <v>0.01</v>
      </c>
      <c r="S1010" s="1">
        <v>0.0102</v>
      </c>
      <c r="T1010" s="1">
        <v>0.0407</v>
      </c>
      <c r="U1010" s="1">
        <v>3604</v>
      </c>
      <c r="V1010" s="1">
        <f t="shared" si="186"/>
        <v>8.19007704971905</v>
      </c>
      <c r="W1010" s="1">
        <v>7.5</v>
      </c>
      <c r="X1010" s="4">
        <v>576800000</v>
      </c>
      <c r="Y1010" s="1">
        <f t="shared" si="187"/>
        <v>20.173006143935</v>
      </c>
      <c r="Z1010" s="1">
        <v>0.98</v>
      </c>
      <c r="AA1010" s="1">
        <v>54.29</v>
      </c>
      <c r="AB1010" s="1">
        <v>81.56</v>
      </c>
      <c r="AC1010" s="1">
        <v>0.010213</v>
      </c>
      <c r="AD1010" s="4">
        <v>8614000000</v>
      </c>
      <c r="AE1010" s="4">
        <v>70240000000</v>
      </c>
      <c r="AF1010" s="4">
        <f t="shared" si="188"/>
        <v>0.0918826666666667</v>
      </c>
      <c r="AG1010" s="4">
        <f t="shared" si="189"/>
        <v>0.122636674259681</v>
      </c>
      <c r="AH1010" s="3">
        <v>1.599273</v>
      </c>
      <c r="AI1010" s="4">
        <v>57040000000</v>
      </c>
      <c r="AJ1010" s="4">
        <v>54230000000</v>
      </c>
      <c r="AK1010" s="4">
        <f t="shared" si="190"/>
        <v>0.925110883657455</v>
      </c>
      <c r="AL1010" s="4">
        <f t="shared" si="191"/>
        <v>0.973046741726373</v>
      </c>
      <c r="AM1010" s="1">
        <v>33.33</v>
      </c>
      <c r="AN1010" s="1">
        <v>0.8195</v>
      </c>
    </row>
    <row r="1011" spans="1:40">
      <c r="A1011" s="1">
        <v>600339</v>
      </c>
      <c r="B1011" s="1">
        <v>2019</v>
      </c>
      <c r="C1011" s="4">
        <v>5291000000</v>
      </c>
      <c r="D1011" s="4">
        <v>1913000000</v>
      </c>
      <c r="E1011" s="4">
        <v>65050000000</v>
      </c>
      <c r="F1011" s="2">
        <f t="shared" si="180"/>
        <v>7204000000</v>
      </c>
      <c r="G1011" s="2">
        <f t="shared" si="181"/>
        <v>22.6979022642601</v>
      </c>
      <c r="H1011" s="2">
        <f t="shared" si="182"/>
        <v>0.110745580322829</v>
      </c>
      <c r="I1011" s="5">
        <v>13</v>
      </c>
      <c r="J1011" s="5">
        <v>13</v>
      </c>
      <c r="K1011" s="5">
        <f t="shared" si="183"/>
        <v>2.63905732961526</v>
      </c>
      <c r="L1011" s="5">
        <f t="shared" si="184"/>
        <v>2.63905732961526</v>
      </c>
      <c r="M1011" s="4">
        <v>93110000000</v>
      </c>
      <c r="N1011" s="4">
        <f t="shared" si="185"/>
        <v>25.2570474268468</v>
      </c>
      <c r="O1011" s="4">
        <v>23810000000</v>
      </c>
      <c r="P1011" s="4">
        <v>5583000000</v>
      </c>
      <c r="Q1011" s="1">
        <v>0.7443</v>
      </c>
      <c r="R1011" s="1">
        <v>0.0128</v>
      </c>
      <c r="S1011" s="1">
        <v>0.0087</v>
      </c>
      <c r="T1011" s="1">
        <v>0.034</v>
      </c>
      <c r="U1011" s="1">
        <v>4482</v>
      </c>
      <c r="V1011" s="1">
        <f t="shared" si="186"/>
        <v>8.40804774415544</v>
      </c>
      <c r="W1011" s="1">
        <v>9.65</v>
      </c>
      <c r="X1011" s="4">
        <v>875400000</v>
      </c>
      <c r="Y1011" s="1">
        <f t="shared" si="187"/>
        <v>20.5901914827211</v>
      </c>
      <c r="Z1011" s="1">
        <v>1.35</v>
      </c>
      <c r="AA1011" s="1">
        <v>54.29</v>
      </c>
      <c r="AB1011" s="1">
        <v>81.27</v>
      </c>
      <c r="AC1011" s="1">
        <v>0.00869</v>
      </c>
      <c r="AD1011" s="4">
        <v>-2393000000</v>
      </c>
      <c r="AE1011" s="4">
        <v>69310000000</v>
      </c>
      <c r="AF1011" s="4">
        <f t="shared" si="188"/>
        <v>-0.0257007840189024</v>
      </c>
      <c r="AG1011" s="4">
        <f t="shared" si="189"/>
        <v>-0.0345260424181215</v>
      </c>
      <c r="AH1011" s="3">
        <v>1.43133</v>
      </c>
      <c r="AI1011" s="4">
        <v>63530000000</v>
      </c>
      <c r="AJ1011" s="4">
        <v>59890000000</v>
      </c>
      <c r="AK1011" s="4">
        <f t="shared" si="190"/>
        <v>0.920676402767102</v>
      </c>
      <c r="AL1011" s="4">
        <f t="shared" si="191"/>
        <v>0.97663335895465</v>
      </c>
      <c r="AM1011" s="1">
        <v>36.36</v>
      </c>
      <c r="AN1011" s="1">
        <v>0.7139</v>
      </c>
    </row>
    <row r="1012" spans="1:40">
      <c r="A1012" s="1">
        <v>600339</v>
      </c>
      <c r="B1012" s="1">
        <v>2020</v>
      </c>
      <c r="C1012" s="4">
        <v>5264000000</v>
      </c>
      <c r="D1012" s="4">
        <v>1823000000</v>
      </c>
      <c r="E1012" s="4">
        <v>70700000000</v>
      </c>
      <c r="F1012" s="2">
        <f t="shared" si="180"/>
        <v>7087000000</v>
      </c>
      <c r="G1012" s="2">
        <f t="shared" si="181"/>
        <v>22.6815279567745</v>
      </c>
      <c r="H1012" s="2">
        <f t="shared" si="182"/>
        <v>0.10024045261669</v>
      </c>
      <c r="I1012" s="5">
        <v>30</v>
      </c>
      <c r="J1012" s="5">
        <v>27</v>
      </c>
      <c r="K1012" s="5">
        <f t="shared" si="183"/>
        <v>3.43398720448515</v>
      </c>
      <c r="L1012" s="5">
        <f t="shared" si="184"/>
        <v>3.3322045101752</v>
      </c>
      <c r="M1012" s="4">
        <v>106300000000</v>
      </c>
      <c r="N1012" s="4">
        <f t="shared" si="185"/>
        <v>25.3895311222943</v>
      </c>
      <c r="O1012" s="4">
        <v>24680000000</v>
      </c>
      <c r="P1012" s="4">
        <v>5583000000</v>
      </c>
      <c r="Q1012" s="1">
        <v>0.7678</v>
      </c>
      <c r="R1012" s="1">
        <v>0.0177</v>
      </c>
      <c r="S1012" s="1">
        <v>0.0081</v>
      </c>
      <c r="T1012" s="1">
        <v>0.0351</v>
      </c>
      <c r="U1012" s="1">
        <v>5043</v>
      </c>
      <c r="V1012" s="1">
        <f t="shared" si="186"/>
        <v>8.52595469708481</v>
      </c>
      <c r="W1012" s="1">
        <v>11.39</v>
      </c>
      <c r="X1012" s="4">
        <v>1346000000</v>
      </c>
      <c r="Y1012" s="1">
        <f t="shared" si="187"/>
        <v>21.0204030681689</v>
      </c>
      <c r="Z1012" s="1">
        <v>1.9</v>
      </c>
      <c r="AA1012" s="1">
        <v>54.29</v>
      </c>
      <c r="AB1012" s="1">
        <v>80.65</v>
      </c>
      <c r="AC1012" s="1">
        <v>0.008148</v>
      </c>
      <c r="AD1012" s="4">
        <v>-347400000</v>
      </c>
      <c r="AE1012" s="4">
        <v>81630000000</v>
      </c>
      <c r="AF1012" s="4">
        <f t="shared" si="188"/>
        <v>-0.00326810912511759</v>
      </c>
      <c r="AG1012" s="4">
        <f t="shared" si="189"/>
        <v>-0.00425578831312018</v>
      </c>
      <c r="AH1012" s="3">
        <v>1.503728</v>
      </c>
      <c r="AI1012" s="4">
        <v>69280000000</v>
      </c>
      <c r="AJ1012" s="4">
        <v>65100000000</v>
      </c>
      <c r="AK1012" s="4">
        <f t="shared" si="190"/>
        <v>0.920792079207921</v>
      </c>
      <c r="AL1012" s="4">
        <f t="shared" si="191"/>
        <v>0.97991513437058</v>
      </c>
      <c r="AM1012" s="1">
        <v>36.36</v>
      </c>
      <c r="AN1012" s="1">
        <v>0.6265</v>
      </c>
    </row>
    <row r="1013" spans="1:40">
      <c r="A1013" s="1">
        <v>600339</v>
      </c>
      <c r="B1013" s="1">
        <v>2021</v>
      </c>
      <c r="C1013" s="4">
        <v>5169000000</v>
      </c>
      <c r="D1013" s="4">
        <v>1756000000</v>
      </c>
      <c r="E1013" s="4">
        <v>79830000000</v>
      </c>
      <c r="F1013" s="2">
        <f t="shared" si="180"/>
        <v>6925000000</v>
      </c>
      <c r="G1013" s="2">
        <f t="shared" si="181"/>
        <v>22.6584038890198</v>
      </c>
      <c r="H1013" s="2">
        <f t="shared" si="182"/>
        <v>0.086746837028686</v>
      </c>
      <c r="I1013" s="5">
        <v>60</v>
      </c>
      <c r="J1013" s="5">
        <v>48</v>
      </c>
      <c r="K1013" s="5">
        <f t="shared" si="183"/>
        <v>4.11087386417331</v>
      </c>
      <c r="L1013" s="5">
        <f t="shared" si="184"/>
        <v>3.89182029811063</v>
      </c>
      <c r="M1013" s="4">
        <v>104500000000</v>
      </c>
      <c r="N1013" s="4">
        <f t="shared" si="185"/>
        <v>25.3724529083513</v>
      </c>
      <c r="O1013" s="4">
        <v>24890000000</v>
      </c>
      <c r="P1013" s="4">
        <v>5583000000</v>
      </c>
      <c r="Q1013" s="1">
        <v>0.762</v>
      </c>
      <c r="R1013" s="1">
        <v>0.0097</v>
      </c>
      <c r="S1013" s="1">
        <v>0.0045</v>
      </c>
      <c r="T1013" s="1">
        <v>0.0189</v>
      </c>
      <c r="U1013" s="1">
        <v>5436</v>
      </c>
      <c r="V1013" s="1">
        <f t="shared" si="186"/>
        <v>8.60098271714592</v>
      </c>
      <c r="W1013" s="1">
        <v>12.74</v>
      </c>
      <c r="X1013" s="4">
        <v>1680000000</v>
      </c>
      <c r="Y1013" s="1">
        <f t="shared" si="187"/>
        <v>21.2420596303616</v>
      </c>
      <c r="Z1013" s="1">
        <v>2.1</v>
      </c>
      <c r="AA1013" s="1">
        <v>54.29</v>
      </c>
      <c r="AB1013" s="1">
        <v>78.39</v>
      </c>
      <c r="AC1013" s="1">
        <v>0.00451</v>
      </c>
      <c r="AD1013" s="4">
        <v>3864000000</v>
      </c>
      <c r="AE1013" s="4">
        <v>79650000000</v>
      </c>
      <c r="AF1013" s="4">
        <f t="shared" si="188"/>
        <v>0.0369760765550239</v>
      </c>
      <c r="AG1013" s="4">
        <f t="shared" si="189"/>
        <v>0.0485122410546139</v>
      </c>
      <c r="AH1013" s="3">
        <v>1.309492</v>
      </c>
      <c r="AI1013" s="4">
        <v>78710000000</v>
      </c>
      <c r="AJ1013" s="4">
        <v>74210000000</v>
      </c>
      <c r="AK1013" s="4">
        <f t="shared" si="190"/>
        <v>0.92960040085181</v>
      </c>
      <c r="AL1013" s="4">
        <f t="shared" si="191"/>
        <v>0.985970186646624</v>
      </c>
      <c r="AM1013" s="1">
        <v>33.33</v>
      </c>
      <c r="AN1013" s="1">
        <v>0.5344</v>
      </c>
    </row>
    <row r="1014" spans="1:40">
      <c r="A1014" s="1">
        <v>600339</v>
      </c>
      <c r="B1014" s="1">
        <v>2022</v>
      </c>
      <c r="C1014" s="4">
        <v>4994000000</v>
      </c>
      <c r="D1014" s="4">
        <v>1675000000</v>
      </c>
      <c r="E1014" s="4">
        <v>83590000000</v>
      </c>
      <c r="F1014" s="2">
        <f t="shared" si="180"/>
        <v>6669000000</v>
      </c>
      <c r="G1014" s="2">
        <f t="shared" si="181"/>
        <v>22.6207357605966</v>
      </c>
      <c r="H1014" s="2">
        <f t="shared" si="182"/>
        <v>0.0797822706065319</v>
      </c>
      <c r="I1014" s="5">
        <v>62</v>
      </c>
      <c r="J1014" s="5">
        <v>48</v>
      </c>
      <c r="K1014" s="5">
        <f t="shared" si="183"/>
        <v>4.14313472639153</v>
      </c>
      <c r="L1014" s="5">
        <f t="shared" si="184"/>
        <v>3.89182029811063</v>
      </c>
      <c r="M1014" s="4">
        <v>107100000000</v>
      </c>
      <c r="N1014" s="4">
        <f t="shared" si="185"/>
        <v>25.3970288144001</v>
      </c>
      <c r="O1014" s="4">
        <v>25530000000</v>
      </c>
      <c r="P1014" s="4">
        <v>5583000000</v>
      </c>
      <c r="Q1014" s="1">
        <v>0.7616</v>
      </c>
      <c r="R1014" s="1">
        <v>0.0072</v>
      </c>
      <c r="S1014" s="1">
        <v>0.0067</v>
      </c>
      <c r="T1014" s="1">
        <v>0.0281</v>
      </c>
      <c r="U1014" s="1">
        <v>13187</v>
      </c>
      <c r="V1014" s="1">
        <f t="shared" si="186"/>
        <v>9.48706260419162</v>
      </c>
      <c r="W1014" s="1">
        <v>31.78</v>
      </c>
      <c r="X1014" s="4">
        <v>2340000000</v>
      </c>
      <c r="Y1014" s="1">
        <f t="shared" si="187"/>
        <v>21.573416766316</v>
      </c>
      <c r="Z1014" s="1">
        <v>2.8</v>
      </c>
      <c r="AA1014" s="1">
        <v>54.29</v>
      </c>
      <c r="AB1014" s="1">
        <v>77.65</v>
      </c>
      <c r="AC1014" s="1">
        <v>0.00671</v>
      </c>
      <c r="AD1014" s="4">
        <v>-143100000</v>
      </c>
      <c r="AE1014" s="4">
        <v>81530000000</v>
      </c>
      <c r="AF1014" s="4">
        <f t="shared" si="188"/>
        <v>-0.00133613445378151</v>
      </c>
      <c r="AG1014" s="4">
        <f t="shared" si="189"/>
        <v>-0.00175518214154299</v>
      </c>
      <c r="AH1014" s="3">
        <v>1.280768</v>
      </c>
      <c r="AI1014" s="4">
        <v>81630000000</v>
      </c>
      <c r="AJ1014" s="4">
        <v>77000000000</v>
      </c>
      <c r="AK1014" s="4">
        <f t="shared" si="190"/>
        <v>0.921162818518962</v>
      </c>
      <c r="AL1014" s="4">
        <f t="shared" si="191"/>
        <v>0.976552219164972</v>
      </c>
      <c r="AM1014" s="1">
        <v>33.33</v>
      </c>
      <c r="AN1014" s="1">
        <v>0.4965</v>
      </c>
    </row>
    <row r="1015" spans="1:40">
      <c r="A1015" s="1">
        <v>600339</v>
      </c>
      <c r="B1015" s="1">
        <v>2023</v>
      </c>
      <c r="C1015" s="4">
        <v>4694000000</v>
      </c>
      <c r="D1015" s="4">
        <v>1573000000</v>
      </c>
      <c r="E1015" s="4">
        <v>80340000000</v>
      </c>
      <c r="F1015" s="2">
        <f t="shared" si="180"/>
        <v>6267000000</v>
      </c>
      <c r="G1015" s="2">
        <f t="shared" si="181"/>
        <v>22.558563608189</v>
      </c>
      <c r="H1015" s="2">
        <f t="shared" si="182"/>
        <v>0.0780059746079164</v>
      </c>
      <c r="I1015" s="5">
        <v>62</v>
      </c>
      <c r="J1015" s="5">
        <v>48</v>
      </c>
      <c r="K1015" s="5">
        <f t="shared" si="183"/>
        <v>4.14313472639153</v>
      </c>
      <c r="L1015" s="5">
        <f t="shared" si="184"/>
        <v>3.89182029811063</v>
      </c>
      <c r="M1015" s="4">
        <v>107600000000</v>
      </c>
      <c r="N1015" s="4">
        <f t="shared" si="185"/>
        <v>25.4016864846741</v>
      </c>
      <c r="O1015" s="4">
        <v>26160000000</v>
      </c>
      <c r="P1015" s="4">
        <v>5583000000</v>
      </c>
      <c r="Q1015" s="1">
        <v>0.7568</v>
      </c>
      <c r="R1015" s="1">
        <v>0.0113</v>
      </c>
      <c r="S1015" s="1">
        <v>0.0069</v>
      </c>
      <c r="T1015" s="1">
        <v>0.0284</v>
      </c>
      <c r="U1015" s="1">
        <v>7117</v>
      </c>
      <c r="V1015" s="1">
        <f t="shared" si="186"/>
        <v>8.87038206607014</v>
      </c>
      <c r="W1015" s="1">
        <v>18.1</v>
      </c>
      <c r="X1015" s="4">
        <v>2420000000</v>
      </c>
      <c r="Y1015" s="1">
        <f t="shared" si="187"/>
        <v>21.607033377115</v>
      </c>
      <c r="Z1015" s="1">
        <v>3.01</v>
      </c>
      <c r="AA1015" s="1">
        <v>54.29</v>
      </c>
      <c r="AB1015" s="1">
        <v>77.41</v>
      </c>
      <c r="AC1015" s="1">
        <v>0.006904</v>
      </c>
      <c r="AD1015" s="4">
        <v>3047000000</v>
      </c>
      <c r="AE1015" s="4">
        <v>81410000000</v>
      </c>
      <c r="AF1015" s="4">
        <f t="shared" si="188"/>
        <v>0.028317843866171</v>
      </c>
      <c r="AG1015" s="4">
        <f t="shared" si="189"/>
        <v>0.0374278344183761</v>
      </c>
      <c r="AH1015" s="3">
        <v>1.338864</v>
      </c>
      <c r="AI1015" s="4">
        <v>78630000000</v>
      </c>
      <c r="AJ1015" s="4">
        <v>73610000000</v>
      </c>
      <c r="AK1015" s="4">
        <f t="shared" si="190"/>
        <v>0.916231018172766</v>
      </c>
      <c r="AL1015" s="4">
        <f t="shared" si="191"/>
        <v>0.978715459297984</v>
      </c>
      <c r="AM1015" s="1">
        <v>33.33</v>
      </c>
      <c r="AN1015" s="1">
        <v>0.4893</v>
      </c>
    </row>
    <row r="1016" spans="1:40">
      <c r="A1016" s="1">
        <v>600346</v>
      </c>
      <c r="B1016" s="1">
        <v>2018</v>
      </c>
      <c r="C1016" s="4">
        <v>24060000000</v>
      </c>
      <c r="D1016" s="4">
        <v>4922000000</v>
      </c>
      <c r="E1016" s="4">
        <v>60070000000</v>
      </c>
      <c r="F1016" s="2">
        <f t="shared" si="180"/>
        <v>28982000000</v>
      </c>
      <c r="G1016" s="2">
        <f t="shared" si="181"/>
        <v>24.0899407845701</v>
      </c>
      <c r="H1016" s="2">
        <f t="shared" si="182"/>
        <v>0.482470451140336</v>
      </c>
      <c r="I1016" s="5">
        <v>123</v>
      </c>
      <c r="J1016" s="5">
        <v>122</v>
      </c>
      <c r="K1016" s="5">
        <f t="shared" si="183"/>
        <v>4.82028156560504</v>
      </c>
      <c r="L1016" s="5">
        <f t="shared" si="184"/>
        <v>4.81218435537242</v>
      </c>
      <c r="M1016" s="4">
        <v>125200000000</v>
      </c>
      <c r="N1016" s="4">
        <f t="shared" si="185"/>
        <v>25.5531782956124</v>
      </c>
      <c r="O1016" s="4">
        <v>27910000000</v>
      </c>
      <c r="P1016" s="4">
        <v>5053000000</v>
      </c>
      <c r="Q1016" s="1">
        <v>0.7772</v>
      </c>
      <c r="R1016" s="1">
        <v>0.0449</v>
      </c>
      <c r="S1016" s="1">
        <v>0.0272</v>
      </c>
      <c r="T1016" s="1">
        <v>0.1219</v>
      </c>
      <c r="U1016" s="1">
        <v>1915</v>
      </c>
      <c r="V1016" s="1">
        <f t="shared" si="186"/>
        <v>7.55799495853081</v>
      </c>
      <c r="W1016" s="1">
        <v>12</v>
      </c>
      <c r="X1016" s="4">
        <v>834200000</v>
      </c>
      <c r="Y1016" s="1">
        <f t="shared" si="187"/>
        <v>20.5419837397271</v>
      </c>
      <c r="Z1016" s="1">
        <v>1.39</v>
      </c>
      <c r="AA1016" s="1">
        <v>29.72</v>
      </c>
      <c r="AB1016" s="1">
        <v>81.1</v>
      </c>
      <c r="AC1016" s="1">
        <v>0.027167</v>
      </c>
      <c r="AD1016" s="4">
        <v>4131000000</v>
      </c>
      <c r="AE1016" s="4">
        <v>97330000000</v>
      </c>
      <c r="AF1016" s="4">
        <f t="shared" si="188"/>
        <v>0.0329952076677316</v>
      </c>
      <c r="AG1016" s="4">
        <f t="shared" si="189"/>
        <v>0.042443234357341</v>
      </c>
      <c r="AH1016" s="3">
        <v>2.085037</v>
      </c>
      <c r="AI1016" s="4">
        <v>56270000000</v>
      </c>
      <c r="AJ1016" s="4">
        <v>52410000000</v>
      </c>
      <c r="AK1016" s="4">
        <f t="shared" si="190"/>
        <v>0.872482104211753</v>
      </c>
      <c r="AL1016" s="4">
        <f t="shared" si="191"/>
        <v>0.936740469452306</v>
      </c>
      <c r="AM1016" s="1">
        <v>42.86</v>
      </c>
      <c r="AN1016" s="1">
        <v>0.3617</v>
      </c>
    </row>
    <row r="1017" spans="1:40">
      <c r="A1017" s="1">
        <v>600346</v>
      </c>
      <c r="B1017" s="1">
        <v>2019</v>
      </c>
      <c r="C1017" s="4">
        <v>83080000000</v>
      </c>
      <c r="D1017" s="4">
        <v>5808000000</v>
      </c>
      <c r="E1017" s="4">
        <v>100800000000</v>
      </c>
      <c r="F1017" s="2">
        <f t="shared" si="180"/>
        <v>88888000000</v>
      </c>
      <c r="G1017" s="2">
        <f t="shared" si="181"/>
        <v>25.2106429872281</v>
      </c>
      <c r="H1017" s="2">
        <f t="shared" si="182"/>
        <v>0.881825396825397</v>
      </c>
      <c r="I1017" s="5">
        <v>123</v>
      </c>
      <c r="J1017" s="5">
        <v>122</v>
      </c>
      <c r="K1017" s="5">
        <f t="shared" si="183"/>
        <v>4.82028156560504</v>
      </c>
      <c r="L1017" s="5">
        <f t="shared" si="184"/>
        <v>4.81218435537242</v>
      </c>
      <c r="M1017" s="4">
        <v>174400000000</v>
      </c>
      <c r="N1017" s="4">
        <f t="shared" si="185"/>
        <v>25.8846173484213</v>
      </c>
      <c r="O1017" s="4">
        <v>36740000000</v>
      </c>
      <c r="P1017" s="4">
        <v>7039000000</v>
      </c>
      <c r="Q1017" s="1">
        <v>0.7893</v>
      </c>
      <c r="R1017" s="1">
        <v>0.0962</v>
      </c>
      <c r="S1017" s="1">
        <v>0.058</v>
      </c>
      <c r="T1017" s="1">
        <v>0.2753</v>
      </c>
      <c r="U1017" s="1">
        <v>1863</v>
      </c>
      <c r="V1017" s="1">
        <f t="shared" si="186"/>
        <v>7.53047999524554</v>
      </c>
      <c r="W1017" s="1">
        <v>12</v>
      </c>
      <c r="X1017" s="4">
        <v>958300000</v>
      </c>
      <c r="Y1017" s="1">
        <f t="shared" si="187"/>
        <v>20.680671439314</v>
      </c>
      <c r="Z1017" s="1">
        <v>0.95</v>
      </c>
      <c r="AA1017" s="1">
        <v>30.11</v>
      </c>
      <c r="AB1017" s="1">
        <v>80.96</v>
      </c>
      <c r="AC1017" s="1">
        <v>0.057991</v>
      </c>
      <c r="AD1017" s="4">
        <v>16940000000</v>
      </c>
      <c r="AE1017" s="4">
        <v>137600000000</v>
      </c>
      <c r="AF1017" s="4">
        <f t="shared" si="188"/>
        <v>0.0971330275229358</v>
      </c>
      <c r="AG1017" s="4">
        <f t="shared" si="189"/>
        <v>0.123110465116279</v>
      </c>
      <c r="AH1017" s="3">
        <v>1.730239</v>
      </c>
      <c r="AI1017" s="4">
        <v>88550000000</v>
      </c>
      <c r="AJ1017" s="4">
        <v>79870000000</v>
      </c>
      <c r="AK1017" s="4">
        <f t="shared" si="190"/>
        <v>0.792361111111111</v>
      </c>
      <c r="AL1017" s="4">
        <f t="shared" si="191"/>
        <v>0.878472222222222</v>
      </c>
      <c r="AM1017" s="1">
        <v>42.86</v>
      </c>
      <c r="AN1017" s="1">
        <v>0.263</v>
      </c>
    </row>
    <row r="1018" spans="1:40">
      <c r="A1018" s="1">
        <v>600346</v>
      </c>
      <c r="B1018" s="1">
        <v>2020</v>
      </c>
      <c r="C1018" s="4">
        <v>121900000000</v>
      </c>
      <c r="D1018" s="4">
        <v>7189000000</v>
      </c>
      <c r="E1018" s="4">
        <v>152400000000</v>
      </c>
      <c r="F1018" s="2">
        <f t="shared" si="180"/>
        <v>129089000000</v>
      </c>
      <c r="G1018" s="2">
        <f t="shared" si="181"/>
        <v>25.5837679259016</v>
      </c>
      <c r="H1018" s="2">
        <f t="shared" si="182"/>
        <v>0.847040682414698</v>
      </c>
      <c r="I1018" s="5">
        <v>123</v>
      </c>
      <c r="J1018" s="5">
        <v>122</v>
      </c>
      <c r="K1018" s="5">
        <f t="shared" si="183"/>
        <v>4.82028156560504</v>
      </c>
      <c r="L1018" s="5">
        <f t="shared" si="184"/>
        <v>4.81218435537242</v>
      </c>
      <c r="M1018" s="4">
        <v>191000000000</v>
      </c>
      <c r="N1018" s="4">
        <f t="shared" si="185"/>
        <v>25.975539264993</v>
      </c>
      <c r="O1018" s="4">
        <v>47020000000</v>
      </c>
      <c r="P1018" s="4">
        <v>7039000000</v>
      </c>
      <c r="Q1018" s="1">
        <v>0.7538</v>
      </c>
      <c r="R1018" s="1">
        <v>0.1207</v>
      </c>
      <c r="S1018" s="1">
        <v>0.0706</v>
      </c>
      <c r="T1018" s="1">
        <v>0.287</v>
      </c>
      <c r="U1018" s="1">
        <v>3532</v>
      </c>
      <c r="V1018" s="1">
        <f t="shared" si="186"/>
        <v>8.16990264735914</v>
      </c>
      <c r="W1018" s="1">
        <v>11.96</v>
      </c>
      <c r="X1018" s="4">
        <v>826000000</v>
      </c>
      <c r="Y1018" s="1">
        <f t="shared" si="187"/>
        <v>20.5321053314853</v>
      </c>
      <c r="Z1018" s="1">
        <v>0.54</v>
      </c>
      <c r="AA1018" s="1">
        <v>29.84</v>
      </c>
      <c r="AB1018" s="1">
        <v>79.93</v>
      </c>
      <c r="AC1018" s="1">
        <v>0.070643</v>
      </c>
      <c r="AD1018" s="4">
        <v>24140000000</v>
      </c>
      <c r="AE1018" s="4">
        <v>144000000000</v>
      </c>
      <c r="AF1018" s="4">
        <f t="shared" si="188"/>
        <v>0.126387434554974</v>
      </c>
      <c r="AG1018" s="4">
        <f t="shared" si="189"/>
        <v>0.167638888888889</v>
      </c>
      <c r="AH1018" s="3">
        <v>1.253688</v>
      </c>
      <c r="AI1018" s="4">
        <v>134500000000</v>
      </c>
      <c r="AJ1018" s="4">
        <v>124100000000</v>
      </c>
      <c r="AK1018" s="4">
        <f t="shared" si="190"/>
        <v>0.814304461942257</v>
      </c>
      <c r="AL1018" s="4">
        <f t="shared" si="191"/>
        <v>0.88254593175853</v>
      </c>
      <c r="AM1018" s="1">
        <v>42.86</v>
      </c>
      <c r="AN1018" s="1">
        <v>0.1937</v>
      </c>
    </row>
    <row r="1019" spans="1:40">
      <c r="A1019" s="1">
        <v>600346</v>
      </c>
      <c r="B1019" s="1">
        <v>2021</v>
      </c>
      <c r="C1019" s="4">
        <v>122700000000</v>
      </c>
      <c r="D1019" s="4">
        <v>7342000000</v>
      </c>
      <c r="E1019" s="4">
        <v>198000000000</v>
      </c>
      <c r="F1019" s="2">
        <f t="shared" si="180"/>
        <v>130042000000</v>
      </c>
      <c r="G1019" s="2">
        <f t="shared" si="181"/>
        <v>25.591123312147</v>
      </c>
      <c r="H1019" s="2">
        <f t="shared" si="182"/>
        <v>0.656777777777778</v>
      </c>
      <c r="I1019" s="5">
        <v>123</v>
      </c>
      <c r="J1019" s="5">
        <v>122</v>
      </c>
      <c r="K1019" s="5">
        <f t="shared" si="183"/>
        <v>4.82028156560504</v>
      </c>
      <c r="L1019" s="5">
        <f t="shared" si="184"/>
        <v>4.81218435537242</v>
      </c>
      <c r="M1019" s="4">
        <v>210300000000</v>
      </c>
      <c r="N1019" s="4">
        <f t="shared" si="185"/>
        <v>26.0718009196551</v>
      </c>
      <c r="O1019" s="4">
        <v>57300000000</v>
      </c>
      <c r="P1019" s="4">
        <v>7039000000</v>
      </c>
      <c r="Q1019" s="1">
        <v>0.7275</v>
      </c>
      <c r="R1019" s="1">
        <v>0.1177</v>
      </c>
      <c r="S1019" s="1">
        <v>0.0739</v>
      </c>
      <c r="T1019" s="1">
        <v>0.2712</v>
      </c>
      <c r="U1019" s="1">
        <v>3220</v>
      </c>
      <c r="V1019" s="1">
        <f t="shared" si="186"/>
        <v>8.0774471493312</v>
      </c>
      <c r="W1019" s="1">
        <v>9.03</v>
      </c>
      <c r="X1019" s="4">
        <v>1019000000</v>
      </c>
      <c r="Y1019" s="1">
        <f t="shared" si="187"/>
        <v>20.742087591187</v>
      </c>
      <c r="Z1019" s="1">
        <v>0.51</v>
      </c>
      <c r="AA1019" s="1">
        <v>21.29</v>
      </c>
      <c r="AB1019" s="1">
        <v>78.77</v>
      </c>
      <c r="AC1019" s="1">
        <v>0.073887</v>
      </c>
      <c r="AD1019" s="4">
        <v>18670000000</v>
      </c>
      <c r="AE1019" s="4">
        <v>153000000000</v>
      </c>
      <c r="AF1019" s="4">
        <f t="shared" si="188"/>
        <v>0.0887779362815026</v>
      </c>
      <c r="AG1019" s="4">
        <f t="shared" si="189"/>
        <v>0.12202614379085</v>
      </c>
      <c r="AH1019" s="3">
        <v>1.062261</v>
      </c>
      <c r="AI1019" s="4">
        <v>179200000000</v>
      </c>
      <c r="AJ1019" s="4">
        <v>167500000000</v>
      </c>
      <c r="AK1019" s="4">
        <f t="shared" si="190"/>
        <v>0.845959595959596</v>
      </c>
      <c r="AL1019" s="4">
        <f t="shared" si="191"/>
        <v>0.905050505050505</v>
      </c>
      <c r="AM1019" s="1">
        <v>42.86</v>
      </c>
      <c r="AN1019" s="1">
        <v>0.1801</v>
      </c>
    </row>
    <row r="1020" spans="1:40">
      <c r="A1020" s="1">
        <v>600346</v>
      </c>
      <c r="B1020" s="1">
        <v>2022</v>
      </c>
      <c r="C1020" s="4">
        <v>118700000000</v>
      </c>
      <c r="D1020" s="4">
        <v>8925000000</v>
      </c>
      <c r="E1020" s="4">
        <v>222400000000</v>
      </c>
      <c r="F1020" s="2">
        <f t="shared" si="180"/>
        <v>127625000000</v>
      </c>
      <c r="G1020" s="2">
        <f t="shared" si="181"/>
        <v>25.5723621134312</v>
      </c>
      <c r="H1020" s="2">
        <f t="shared" si="182"/>
        <v>0.573853417266187</v>
      </c>
      <c r="I1020" s="5">
        <v>123</v>
      </c>
      <c r="J1020" s="5">
        <v>122</v>
      </c>
      <c r="K1020" s="5">
        <f t="shared" si="183"/>
        <v>4.82028156560504</v>
      </c>
      <c r="L1020" s="5">
        <f t="shared" si="184"/>
        <v>4.81218435537242</v>
      </c>
      <c r="M1020" s="4">
        <v>241400000000</v>
      </c>
      <c r="N1020" s="4">
        <f t="shared" si="185"/>
        <v>26.2097211456098</v>
      </c>
      <c r="O1020" s="4">
        <v>52920000000</v>
      </c>
      <c r="P1020" s="4">
        <v>7039000000</v>
      </c>
      <c r="Q1020" s="1">
        <v>0.7808</v>
      </c>
      <c r="R1020" s="1">
        <v>0.0277</v>
      </c>
      <c r="S1020" s="1">
        <v>0.0096</v>
      </c>
      <c r="T1020" s="1">
        <v>0.0438</v>
      </c>
      <c r="U1020" s="1">
        <v>3128</v>
      </c>
      <c r="V1020" s="1">
        <f t="shared" si="186"/>
        <v>8.04846874366888</v>
      </c>
      <c r="W1020" s="1">
        <v>8.11</v>
      </c>
      <c r="X1020" s="4">
        <v>1185000000</v>
      </c>
      <c r="Y1020" s="1">
        <f t="shared" si="187"/>
        <v>20.8930086115335</v>
      </c>
      <c r="Z1020" s="1">
        <v>0.53</v>
      </c>
      <c r="AA1020" s="1">
        <v>21.29</v>
      </c>
      <c r="AB1020" s="1">
        <v>78.64</v>
      </c>
      <c r="AC1020" s="1">
        <v>0.009601</v>
      </c>
      <c r="AD1020" s="4">
        <v>25950000000</v>
      </c>
      <c r="AE1020" s="4">
        <v>188500000000</v>
      </c>
      <c r="AF1020" s="4">
        <f t="shared" si="188"/>
        <v>0.107497928748964</v>
      </c>
      <c r="AG1020" s="4">
        <f t="shared" si="189"/>
        <v>0.137665782493369</v>
      </c>
      <c r="AH1020" s="3">
        <v>1.085942</v>
      </c>
      <c r="AI1020" s="4">
        <v>218500000000</v>
      </c>
      <c r="AJ1020" s="4">
        <v>204100000000</v>
      </c>
      <c r="AK1020" s="4">
        <f t="shared" si="190"/>
        <v>0.91771582733813</v>
      </c>
      <c r="AL1020" s="4">
        <f t="shared" si="191"/>
        <v>0.982464028776978</v>
      </c>
      <c r="AM1020" s="1">
        <v>42.86</v>
      </c>
      <c r="AN1020" s="1">
        <v>0.1734</v>
      </c>
    </row>
    <row r="1021" spans="1:40">
      <c r="A1021" s="1">
        <v>600346</v>
      </c>
      <c r="B1021" s="1">
        <v>2023</v>
      </c>
      <c r="C1021" s="4">
        <v>130000000000</v>
      </c>
      <c r="D1021" s="4">
        <v>9035000000</v>
      </c>
      <c r="E1021" s="4">
        <v>234900000000</v>
      </c>
      <c r="F1021" s="2">
        <f t="shared" si="180"/>
        <v>139035000000</v>
      </c>
      <c r="G1021" s="2">
        <f t="shared" si="181"/>
        <v>25.6579915369423</v>
      </c>
      <c r="H1021" s="2">
        <f t="shared" si="182"/>
        <v>0.591890166028097</v>
      </c>
      <c r="I1021" s="5">
        <v>123</v>
      </c>
      <c r="J1021" s="5">
        <v>122</v>
      </c>
      <c r="K1021" s="5">
        <f t="shared" si="183"/>
        <v>4.82028156560504</v>
      </c>
      <c r="L1021" s="5">
        <f t="shared" si="184"/>
        <v>4.81218435537242</v>
      </c>
      <c r="M1021" s="4">
        <v>260600000000</v>
      </c>
      <c r="N1021" s="4">
        <f t="shared" si="185"/>
        <v>26.2862525016372</v>
      </c>
      <c r="O1021" s="4">
        <v>60000000000</v>
      </c>
      <c r="P1021" s="4">
        <v>7039000000</v>
      </c>
      <c r="Q1021" s="1">
        <v>0.7698</v>
      </c>
      <c r="R1021" s="1">
        <v>0.0546</v>
      </c>
      <c r="S1021" s="1">
        <v>0.0265</v>
      </c>
      <c r="T1021" s="1">
        <v>0.1151</v>
      </c>
      <c r="U1021" s="1">
        <v>3036</v>
      </c>
      <c r="V1021" s="1">
        <f t="shared" si="186"/>
        <v>8.01862546504575</v>
      </c>
      <c r="W1021" s="1">
        <v>7.19</v>
      </c>
      <c r="X1021" s="4">
        <v>1371000000</v>
      </c>
      <c r="Y1021" s="1">
        <f t="shared" si="187"/>
        <v>21.0388062375266</v>
      </c>
      <c r="Z1021" s="1">
        <v>0.58</v>
      </c>
      <c r="AA1021" s="1">
        <v>21.29</v>
      </c>
      <c r="AB1021" s="1">
        <v>78.63</v>
      </c>
      <c r="AC1021" s="1">
        <v>0.026495</v>
      </c>
      <c r="AD1021" s="4">
        <v>23540000000</v>
      </c>
      <c r="AE1021" s="4">
        <v>200600000000</v>
      </c>
      <c r="AF1021" s="4">
        <f t="shared" si="188"/>
        <v>0.0903300076745971</v>
      </c>
      <c r="AG1021" s="4">
        <f t="shared" si="189"/>
        <v>0.117347956131605</v>
      </c>
      <c r="AH1021" s="3">
        <v>1.109921</v>
      </c>
      <c r="AI1021" s="4">
        <v>226600000000</v>
      </c>
      <c r="AJ1021" s="4">
        <v>208400000000</v>
      </c>
      <c r="AK1021" s="4">
        <f t="shared" si="190"/>
        <v>0.887186036611324</v>
      </c>
      <c r="AL1021" s="4">
        <f t="shared" si="191"/>
        <v>0.964665815240528</v>
      </c>
      <c r="AM1021" s="1">
        <v>37.5</v>
      </c>
      <c r="AN1021" s="1">
        <v>0.1687</v>
      </c>
    </row>
    <row r="1022" spans="1:40">
      <c r="A1022" s="1">
        <v>600348</v>
      </c>
      <c r="B1022" s="1">
        <v>2018</v>
      </c>
      <c r="C1022" s="4">
        <v>20460000000</v>
      </c>
      <c r="D1022" s="4">
        <v>4961000000</v>
      </c>
      <c r="E1022" s="4">
        <v>32680000000</v>
      </c>
      <c r="F1022" s="2">
        <f t="shared" si="180"/>
        <v>25421000000</v>
      </c>
      <c r="G1022" s="2">
        <f t="shared" si="181"/>
        <v>23.958841441037</v>
      </c>
      <c r="H1022" s="2">
        <f t="shared" si="182"/>
        <v>0.777876376988984</v>
      </c>
      <c r="I1022" s="5">
        <v>10</v>
      </c>
      <c r="J1022" s="5">
        <v>10</v>
      </c>
      <c r="K1022" s="5">
        <f t="shared" si="183"/>
        <v>2.39789527279837</v>
      </c>
      <c r="L1022" s="5">
        <f t="shared" si="184"/>
        <v>2.39789527279837</v>
      </c>
      <c r="M1022" s="4">
        <v>46130000000</v>
      </c>
      <c r="N1022" s="4">
        <f t="shared" si="185"/>
        <v>24.5547293345161</v>
      </c>
      <c r="O1022" s="4">
        <v>21920000000</v>
      </c>
      <c r="P1022" s="4">
        <v>2405000000</v>
      </c>
      <c r="Q1022" s="1">
        <v>0.5249</v>
      </c>
      <c r="R1022" s="1">
        <v>0.0733</v>
      </c>
      <c r="S1022" s="1">
        <v>0.0453</v>
      </c>
      <c r="T1022" s="1">
        <v>0.0954</v>
      </c>
      <c r="U1022" s="1">
        <v>703</v>
      </c>
      <c r="V1022" s="1">
        <f t="shared" si="186"/>
        <v>6.55677835615804</v>
      </c>
      <c r="W1022" s="1">
        <v>2.18</v>
      </c>
      <c r="X1022" s="4">
        <v>211600000</v>
      </c>
      <c r="Y1022" s="1">
        <f t="shared" si="187"/>
        <v>19.1702082579484</v>
      </c>
      <c r="Z1022" s="1">
        <v>0.65</v>
      </c>
      <c r="AA1022" s="1">
        <v>58.34</v>
      </c>
      <c r="AB1022" s="1">
        <v>63.87</v>
      </c>
      <c r="AC1022" s="1">
        <v>0.045331</v>
      </c>
      <c r="AD1022" s="4">
        <v>3764000000</v>
      </c>
      <c r="AE1022" s="4">
        <v>24210000000</v>
      </c>
      <c r="AF1022" s="4">
        <f t="shared" si="188"/>
        <v>0.0815954910036852</v>
      </c>
      <c r="AG1022" s="4">
        <f t="shared" si="189"/>
        <v>0.155472945064023</v>
      </c>
      <c r="AH1022" s="3">
        <v>1.411338</v>
      </c>
      <c r="AI1022" s="4">
        <v>30280000000</v>
      </c>
      <c r="AJ1022" s="4">
        <v>26550000000</v>
      </c>
      <c r="AK1022" s="4">
        <f t="shared" si="190"/>
        <v>0.812423500611995</v>
      </c>
      <c r="AL1022" s="4">
        <f t="shared" si="191"/>
        <v>0.9265605875153</v>
      </c>
      <c r="AM1022" s="1">
        <v>37.5</v>
      </c>
      <c r="AN1022" s="1">
        <v>0.986</v>
      </c>
    </row>
    <row r="1023" spans="1:40">
      <c r="A1023" s="1">
        <v>600348</v>
      </c>
      <c r="B1023" s="1">
        <v>2019</v>
      </c>
      <c r="C1023" s="4">
        <v>22720000000</v>
      </c>
      <c r="D1023" s="4">
        <v>5463000000</v>
      </c>
      <c r="E1023" s="4">
        <v>32660000000</v>
      </c>
      <c r="F1023" s="2">
        <f t="shared" si="180"/>
        <v>28183000000</v>
      </c>
      <c r="G1023" s="2">
        <f t="shared" si="181"/>
        <v>24.0619847962318</v>
      </c>
      <c r="H1023" s="2">
        <f t="shared" si="182"/>
        <v>0.862921004286589</v>
      </c>
      <c r="I1023" s="5">
        <v>15</v>
      </c>
      <c r="J1023" s="5">
        <v>5</v>
      </c>
      <c r="K1023" s="5">
        <f t="shared" si="183"/>
        <v>2.77258872223978</v>
      </c>
      <c r="L1023" s="5">
        <f t="shared" si="184"/>
        <v>1.79175946922805</v>
      </c>
      <c r="M1023" s="4">
        <v>49070000000</v>
      </c>
      <c r="N1023" s="4">
        <f t="shared" si="185"/>
        <v>24.6165136870482</v>
      </c>
      <c r="O1023" s="4">
        <v>24160000000</v>
      </c>
      <c r="P1023" s="4">
        <v>2405000000</v>
      </c>
      <c r="Q1023" s="1">
        <v>0.5075</v>
      </c>
      <c r="R1023" s="1">
        <v>0.0554</v>
      </c>
      <c r="S1023" s="1">
        <v>0.0365</v>
      </c>
      <c r="T1023" s="1">
        <v>0.0741</v>
      </c>
      <c r="U1023" s="1">
        <v>911</v>
      </c>
      <c r="V1023" s="1">
        <f t="shared" si="186"/>
        <v>6.81563999007433</v>
      </c>
      <c r="W1023" s="1">
        <v>2.79</v>
      </c>
      <c r="X1023" s="4">
        <v>242800000</v>
      </c>
      <c r="Y1023" s="1">
        <f t="shared" si="187"/>
        <v>19.3077486171496</v>
      </c>
      <c r="Z1023" s="1">
        <v>0.74</v>
      </c>
      <c r="AA1023" s="1">
        <v>58.34</v>
      </c>
      <c r="AB1023" s="1">
        <v>63.49</v>
      </c>
      <c r="AC1023" s="1">
        <v>0.036496</v>
      </c>
      <c r="AD1023" s="4">
        <v>3505000000</v>
      </c>
      <c r="AE1023" s="4">
        <v>24900000000</v>
      </c>
      <c r="AF1023" s="4">
        <f t="shared" si="188"/>
        <v>0.0714285714285714</v>
      </c>
      <c r="AG1023" s="4">
        <f t="shared" si="189"/>
        <v>0.140763052208835</v>
      </c>
      <c r="AH1023" s="3">
        <v>1.502394</v>
      </c>
      <c r="AI1023" s="4">
        <v>30220000000</v>
      </c>
      <c r="AJ1023" s="4">
        <v>26760000000</v>
      </c>
      <c r="AK1023" s="4">
        <f t="shared" si="190"/>
        <v>0.819350887936313</v>
      </c>
      <c r="AL1023" s="4">
        <f t="shared" si="191"/>
        <v>0.925290875688916</v>
      </c>
      <c r="AM1023" s="1">
        <v>33.33</v>
      </c>
      <c r="AN1023" s="1">
        <v>1.0014</v>
      </c>
    </row>
    <row r="1024" spans="1:40">
      <c r="A1024" s="1">
        <v>600348</v>
      </c>
      <c r="B1024" s="1">
        <v>2020</v>
      </c>
      <c r="C1024" s="4">
        <v>25420000000</v>
      </c>
      <c r="D1024" s="4">
        <v>5295000000</v>
      </c>
      <c r="E1024" s="4">
        <v>31180000000</v>
      </c>
      <c r="F1024" s="2">
        <f t="shared" si="180"/>
        <v>30715000000</v>
      </c>
      <c r="G1024" s="2">
        <f t="shared" si="181"/>
        <v>24.1480169715623</v>
      </c>
      <c r="H1024" s="2">
        <f t="shared" si="182"/>
        <v>0.985086593970494</v>
      </c>
      <c r="I1024" s="5">
        <v>24</v>
      </c>
      <c r="J1024" s="5">
        <v>20</v>
      </c>
      <c r="K1024" s="5">
        <f t="shared" si="183"/>
        <v>3.2188758248682</v>
      </c>
      <c r="L1024" s="5">
        <f t="shared" si="184"/>
        <v>3.04452243772342</v>
      </c>
      <c r="M1024" s="4">
        <v>57480000000</v>
      </c>
      <c r="N1024" s="4">
        <f t="shared" si="185"/>
        <v>24.7747028981572</v>
      </c>
      <c r="O1024" s="4">
        <v>26000000000</v>
      </c>
      <c r="P1024" s="4">
        <v>2405000000</v>
      </c>
      <c r="Q1024" s="1">
        <v>0.5476</v>
      </c>
      <c r="R1024" s="1">
        <v>0.041</v>
      </c>
      <c r="S1024" s="1">
        <v>0.0289</v>
      </c>
      <c r="T1024" s="1">
        <v>0.0639</v>
      </c>
      <c r="U1024" s="1">
        <v>1014</v>
      </c>
      <c r="V1024" s="1">
        <f t="shared" si="186"/>
        <v>6.92264389147589</v>
      </c>
      <c r="W1024" s="1">
        <v>3.07</v>
      </c>
      <c r="X1024" s="4">
        <v>245200000</v>
      </c>
      <c r="Y1024" s="1">
        <f t="shared" si="187"/>
        <v>19.3175847620263</v>
      </c>
      <c r="Z1024" s="1">
        <v>0.79</v>
      </c>
      <c r="AA1024" s="1">
        <v>58.34</v>
      </c>
      <c r="AB1024" s="1">
        <v>64.08</v>
      </c>
      <c r="AC1024" s="1">
        <v>0.028914</v>
      </c>
      <c r="AD1024" s="4">
        <v>3967000000</v>
      </c>
      <c r="AE1024" s="4">
        <v>31480000000</v>
      </c>
      <c r="AF1024" s="4">
        <f t="shared" si="188"/>
        <v>0.0690153096729297</v>
      </c>
      <c r="AG1024" s="4">
        <f t="shared" si="189"/>
        <v>0.126016518424396</v>
      </c>
      <c r="AH1024" s="3">
        <v>1.84349</v>
      </c>
      <c r="AI1024" s="4">
        <v>29010000000</v>
      </c>
      <c r="AJ1024" s="4">
        <v>25910000000</v>
      </c>
      <c r="AK1024" s="4">
        <f t="shared" si="190"/>
        <v>0.830981398332264</v>
      </c>
      <c r="AL1024" s="4">
        <f t="shared" si="191"/>
        <v>0.930404105195638</v>
      </c>
      <c r="AM1024" s="1">
        <v>33.33</v>
      </c>
      <c r="AN1024" s="1">
        <v>1.0593</v>
      </c>
    </row>
    <row r="1025" spans="1:40">
      <c r="A1025" s="1">
        <v>600348</v>
      </c>
      <c r="B1025" s="1">
        <v>2021</v>
      </c>
      <c r="C1025" s="4">
        <v>23830000000</v>
      </c>
      <c r="D1025" s="4">
        <v>4863000000</v>
      </c>
      <c r="E1025" s="4">
        <v>38010000000</v>
      </c>
      <c r="F1025" s="2">
        <f t="shared" si="180"/>
        <v>28693000000</v>
      </c>
      <c r="G1025" s="2">
        <f t="shared" si="181"/>
        <v>24.0799190275239</v>
      </c>
      <c r="H1025" s="2">
        <f t="shared" si="182"/>
        <v>0.7548802946593</v>
      </c>
      <c r="I1025" s="5">
        <v>44</v>
      </c>
      <c r="J1025" s="5">
        <v>24</v>
      </c>
      <c r="K1025" s="5">
        <f t="shared" si="183"/>
        <v>3.80666248977032</v>
      </c>
      <c r="L1025" s="5">
        <f t="shared" si="184"/>
        <v>3.2188758248682</v>
      </c>
      <c r="M1025" s="4">
        <v>66230000000</v>
      </c>
      <c r="N1025" s="4">
        <f t="shared" si="185"/>
        <v>24.9163993694433</v>
      </c>
      <c r="O1025" s="4">
        <v>24420000000</v>
      </c>
      <c r="P1025" s="4">
        <v>2405000000</v>
      </c>
      <c r="Q1025" s="1">
        <v>0.6313</v>
      </c>
      <c r="R1025" s="1">
        <v>0.1041</v>
      </c>
      <c r="S1025" s="1">
        <v>0.0643</v>
      </c>
      <c r="T1025" s="1">
        <v>0.1743</v>
      </c>
      <c r="U1025" s="1">
        <v>1042</v>
      </c>
      <c r="V1025" s="1">
        <f t="shared" si="186"/>
        <v>6.94985645500077</v>
      </c>
      <c r="W1025" s="1">
        <v>3.02</v>
      </c>
      <c r="X1025" s="4">
        <v>341300000</v>
      </c>
      <c r="Y1025" s="1">
        <f t="shared" si="187"/>
        <v>19.6482724138769</v>
      </c>
      <c r="Z1025" s="1">
        <v>0.9</v>
      </c>
      <c r="AA1025" s="1">
        <v>55.52</v>
      </c>
      <c r="AB1025" s="1">
        <v>62.28</v>
      </c>
      <c r="AC1025" s="1">
        <v>0.064271</v>
      </c>
      <c r="AD1025" s="4">
        <v>8464000000</v>
      </c>
      <c r="AE1025" s="4">
        <v>41810000000</v>
      </c>
      <c r="AF1025" s="4">
        <f t="shared" si="188"/>
        <v>0.127797070813831</v>
      </c>
      <c r="AG1025" s="4">
        <f t="shared" si="189"/>
        <v>0.202439607749342</v>
      </c>
      <c r="AH1025" s="3">
        <v>1.742474</v>
      </c>
      <c r="AI1025" s="4">
        <v>29060000000</v>
      </c>
      <c r="AJ1025" s="4">
        <v>24280000000</v>
      </c>
      <c r="AK1025" s="4">
        <f t="shared" si="190"/>
        <v>0.638779268613523</v>
      </c>
      <c r="AL1025" s="4">
        <f t="shared" si="191"/>
        <v>0.764535648513549</v>
      </c>
      <c r="AM1025" s="1">
        <v>33.33</v>
      </c>
      <c r="AN1025" s="1">
        <v>0.9071</v>
      </c>
    </row>
    <row r="1026" spans="1:40">
      <c r="A1026" s="1">
        <v>600348</v>
      </c>
      <c r="B1026" s="1">
        <v>2022</v>
      </c>
      <c r="C1026" s="4">
        <v>23240000000</v>
      </c>
      <c r="D1026" s="4">
        <v>6322000000</v>
      </c>
      <c r="E1026" s="4">
        <v>35040000000</v>
      </c>
      <c r="F1026" s="2">
        <f t="shared" si="180"/>
        <v>29562000000</v>
      </c>
      <c r="G1026" s="2">
        <f t="shared" si="181"/>
        <v>24.1097555897363</v>
      </c>
      <c r="H1026" s="2">
        <f t="shared" si="182"/>
        <v>0.843664383561644</v>
      </c>
      <c r="I1026" s="5">
        <v>47</v>
      </c>
      <c r="J1026" s="5">
        <v>26</v>
      </c>
      <c r="K1026" s="5">
        <f t="shared" si="183"/>
        <v>3.87120101090789</v>
      </c>
      <c r="L1026" s="5">
        <f t="shared" si="184"/>
        <v>3.29583686600433</v>
      </c>
      <c r="M1026" s="4">
        <v>69920000000</v>
      </c>
      <c r="N1026" s="4">
        <f t="shared" si="185"/>
        <v>24.9706175682937</v>
      </c>
      <c r="O1026" s="4">
        <v>29610000000</v>
      </c>
      <c r="P1026" s="4">
        <v>2405000000</v>
      </c>
      <c r="Q1026" s="1">
        <v>0.5765</v>
      </c>
      <c r="R1026" s="1">
        <v>0.162</v>
      </c>
      <c r="S1026" s="1">
        <v>0.1139</v>
      </c>
      <c r="T1026" s="1">
        <v>0.269</v>
      </c>
      <c r="U1026" s="1">
        <v>1023</v>
      </c>
      <c r="V1026" s="1">
        <f t="shared" si="186"/>
        <v>6.93147180559945</v>
      </c>
      <c r="W1026" s="1">
        <v>2.92</v>
      </c>
      <c r="X1026" s="4">
        <v>232400000</v>
      </c>
      <c r="Y1026" s="1">
        <f t="shared" si="187"/>
        <v>19.263970582942</v>
      </c>
      <c r="Z1026" s="1">
        <v>0.66</v>
      </c>
      <c r="AA1026" s="1">
        <v>55.52</v>
      </c>
      <c r="AB1026" s="1">
        <v>61.45</v>
      </c>
      <c r="AC1026" s="1">
        <v>0.113916</v>
      </c>
      <c r="AD1026" s="4">
        <v>9970000000</v>
      </c>
      <c r="AE1026" s="4">
        <v>40310000000</v>
      </c>
      <c r="AF1026" s="4">
        <f t="shared" si="188"/>
        <v>0.142591533180778</v>
      </c>
      <c r="AG1026" s="4">
        <f t="shared" si="189"/>
        <v>0.2473331679484</v>
      </c>
      <c r="AH1026" s="3">
        <v>1.995286</v>
      </c>
      <c r="AI1026" s="4">
        <v>23410000000</v>
      </c>
      <c r="AJ1026" s="4">
        <v>18770000000</v>
      </c>
      <c r="AK1026" s="4">
        <f t="shared" si="190"/>
        <v>0.535673515981735</v>
      </c>
      <c r="AL1026" s="4">
        <f t="shared" si="191"/>
        <v>0.668093607305936</v>
      </c>
      <c r="AM1026" s="1">
        <v>33.33</v>
      </c>
      <c r="AN1026" s="1">
        <v>1.0002</v>
      </c>
    </row>
    <row r="1027" spans="1:40">
      <c r="A1027" s="1">
        <v>600348</v>
      </c>
      <c r="B1027" s="1">
        <v>2023</v>
      </c>
      <c r="C1027" s="4">
        <v>28850000000</v>
      </c>
      <c r="D1027" s="4">
        <v>6282000000</v>
      </c>
      <c r="E1027" s="4">
        <v>28520000000</v>
      </c>
      <c r="F1027" s="2">
        <f t="shared" ref="F1027:F1090" si="192">C1027+D1027</f>
        <v>35132000000</v>
      </c>
      <c r="G1027" s="2">
        <f t="shared" ref="G1027:G1090" si="193">LN(C1027+D1027)</f>
        <v>24.2823782330013</v>
      </c>
      <c r="H1027" s="2">
        <f t="shared" ref="H1027:H1090" si="194">(C1027+D1027)/E1027</f>
        <v>1.23183730715288</v>
      </c>
      <c r="I1027" s="5">
        <v>47</v>
      </c>
      <c r="J1027" s="5">
        <v>26</v>
      </c>
      <c r="K1027" s="5">
        <f t="shared" ref="K1027:K1090" si="195">LN(I1027+1)</f>
        <v>3.87120101090789</v>
      </c>
      <c r="L1027" s="5">
        <f t="shared" ref="L1027:L1090" si="196">LN(J1027+1)</f>
        <v>3.29583686600433</v>
      </c>
      <c r="M1027" s="4">
        <v>71570000000</v>
      </c>
      <c r="N1027" s="4">
        <f t="shared" ref="N1027:N1090" si="197">LN(M1027)</f>
        <v>24.9939418286969</v>
      </c>
      <c r="O1027" s="4">
        <v>32170000000</v>
      </c>
      <c r="P1027" s="4">
        <v>3608000000</v>
      </c>
      <c r="Q1027" s="1">
        <v>0.5506</v>
      </c>
      <c r="R1027" s="1">
        <v>0.1157</v>
      </c>
      <c r="S1027" s="1">
        <v>0.0845</v>
      </c>
      <c r="T1027" s="1">
        <v>0.1881</v>
      </c>
      <c r="U1027" s="1">
        <v>2341</v>
      </c>
      <c r="V1027" s="1">
        <f t="shared" ref="V1027:V1090" si="198">LN(U1027+1)</f>
        <v>7.75876054415766</v>
      </c>
      <c r="W1027" s="1">
        <v>6.06</v>
      </c>
      <c r="X1027" s="4">
        <v>753300000</v>
      </c>
      <c r="Y1027" s="1">
        <f t="shared" ref="Y1027:Y1090" si="199">LN(X1027)</f>
        <v>20.4399741127959</v>
      </c>
      <c r="Z1027" s="1">
        <v>2.64</v>
      </c>
      <c r="AA1027" s="1">
        <v>55.52</v>
      </c>
      <c r="AB1027" s="1">
        <v>60.25</v>
      </c>
      <c r="AC1027" s="1">
        <v>0.084525</v>
      </c>
      <c r="AD1027" s="4">
        <v>6938000000</v>
      </c>
      <c r="AE1027" s="4">
        <v>39400000000</v>
      </c>
      <c r="AF1027" s="4">
        <f t="shared" ref="AF1027:AF1090" si="200">AD1027/M1027</f>
        <v>0.0969400586838061</v>
      </c>
      <c r="AG1027" s="4">
        <f t="shared" ref="AG1027:AG1090" si="201">AD1027/AE1027</f>
        <v>0.176091370558376</v>
      </c>
      <c r="AH1027" s="3">
        <v>2.509665</v>
      </c>
      <c r="AI1027" s="4">
        <v>20520000000</v>
      </c>
      <c r="AJ1027" s="4">
        <v>15710000000</v>
      </c>
      <c r="AK1027" s="4">
        <f t="shared" ref="AK1027:AK1090" si="202">AJ1027/E1027</f>
        <v>0.550841514726508</v>
      </c>
      <c r="AL1027" s="4">
        <f t="shared" ref="AL1027:AL1090" si="203">AI1027/E1027</f>
        <v>0.719495091164095</v>
      </c>
      <c r="AM1027" s="1">
        <v>33.33</v>
      </c>
      <c r="AN1027" s="1">
        <v>1.3542</v>
      </c>
    </row>
    <row r="1028" spans="1:40">
      <c r="A1028" s="1">
        <v>600379</v>
      </c>
      <c r="B1028" s="1">
        <v>2018</v>
      </c>
      <c r="C1028" s="4">
        <v>204900000</v>
      </c>
      <c r="D1028" s="1">
        <v>3569153.5</v>
      </c>
      <c r="E1028" s="4">
        <v>849300000</v>
      </c>
      <c r="F1028" s="2">
        <f t="shared" si="192"/>
        <v>208469153.5</v>
      </c>
      <c r="G1028" s="2">
        <f t="shared" si="193"/>
        <v>19.1553016434141</v>
      </c>
      <c r="H1028" s="2">
        <f t="shared" si="194"/>
        <v>0.245459971152714</v>
      </c>
      <c r="I1028" s="5">
        <v>56</v>
      </c>
      <c r="J1028" s="5">
        <v>10</v>
      </c>
      <c r="K1028" s="5">
        <f t="shared" si="195"/>
        <v>4.04305126783455</v>
      </c>
      <c r="L1028" s="5">
        <f t="shared" si="196"/>
        <v>2.39789527279837</v>
      </c>
      <c r="M1028" s="4">
        <v>790500000</v>
      </c>
      <c r="N1028" s="4">
        <f t="shared" si="197"/>
        <v>20.4881762146138</v>
      </c>
      <c r="O1028" s="4">
        <v>520100000</v>
      </c>
      <c r="P1028" s="4">
        <v>235900000</v>
      </c>
      <c r="Q1028" s="1">
        <v>0.342</v>
      </c>
      <c r="R1028" s="1">
        <v>0.054</v>
      </c>
      <c r="S1028" s="1">
        <v>0.0487</v>
      </c>
      <c r="T1028" s="1">
        <v>0.074</v>
      </c>
      <c r="U1028" s="1">
        <v>151</v>
      </c>
      <c r="V1028" s="1">
        <f t="shared" si="198"/>
        <v>5.02388052084628</v>
      </c>
      <c r="W1028" s="1">
        <v>10.99</v>
      </c>
      <c r="X1028" s="1">
        <v>26599363</v>
      </c>
      <c r="Y1028" s="1">
        <f t="shared" si="199"/>
        <v>17.0963978260968</v>
      </c>
      <c r="Z1028" s="1">
        <v>3.13</v>
      </c>
      <c r="AA1028" s="1">
        <v>26.96</v>
      </c>
      <c r="AB1028" s="1">
        <v>52.63</v>
      </c>
      <c r="AC1028" s="1">
        <v>0.048661</v>
      </c>
      <c r="AD1028" s="1">
        <v>55470102</v>
      </c>
      <c r="AE1028" s="4">
        <v>270300000</v>
      </c>
      <c r="AF1028" s="4">
        <f t="shared" si="200"/>
        <v>0.0701709070208729</v>
      </c>
      <c r="AG1028" s="4">
        <f t="shared" si="201"/>
        <v>0.205216803551609</v>
      </c>
      <c r="AH1028" s="3">
        <v>0.930687</v>
      </c>
      <c r="AI1028" s="4">
        <v>813800000</v>
      </c>
      <c r="AJ1028" s="4">
        <v>673400000</v>
      </c>
      <c r="AK1028" s="4">
        <f t="shared" si="202"/>
        <v>0.792888260920758</v>
      </c>
      <c r="AL1028" s="4">
        <f t="shared" si="203"/>
        <v>0.958200871305781</v>
      </c>
      <c r="AM1028" s="1">
        <v>50</v>
      </c>
      <c r="AN1028" s="1">
        <v>1.6448</v>
      </c>
    </row>
    <row r="1029" spans="1:40">
      <c r="A1029" s="1">
        <v>600379</v>
      </c>
      <c r="B1029" s="1">
        <v>2019</v>
      </c>
      <c r="C1029" s="4">
        <v>198200000</v>
      </c>
      <c r="D1029" s="1">
        <v>3020268.7</v>
      </c>
      <c r="E1029" s="4">
        <v>933900000</v>
      </c>
      <c r="F1029" s="2">
        <f t="shared" si="192"/>
        <v>201220268.7</v>
      </c>
      <c r="G1029" s="2">
        <f t="shared" si="193"/>
        <v>19.1199107301816</v>
      </c>
      <c r="H1029" s="2">
        <f t="shared" si="194"/>
        <v>0.215462328621908</v>
      </c>
      <c r="I1029" s="5">
        <v>76</v>
      </c>
      <c r="J1029" s="5">
        <v>16</v>
      </c>
      <c r="K1029" s="5">
        <f t="shared" si="195"/>
        <v>4.34380542185368</v>
      </c>
      <c r="L1029" s="5">
        <f t="shared" si="196"/>
        <v>2.83321334405622</v>
      </c>
      <c r="M1029" s="4">
        <v>831900000</v>
      </c>
      <c r="N1029" s="4">
        <f t="shared" si="197"/>
        <v>20.5392227992541</v>
      </c>
      <c r="O1029" s="4">
        <v>546200000</v>
      </c>
      <c r="P1029" s="4">
        <v>330200000</v>
      </c>
      <c r="Q1029" s="1">
        <v>0.3434</v>
      </c>
      <c r="R1029" s="1">
        <v>0.0608</v>
      </c>
      <c r="S1029" s="1">
        <v>0.0531</v>
      </c>
      <c r="T1029" s="1">
        <v>0.0809</v>
      </c>
      <c r="U1029" s="1">
        <v>163</v>
      </c>
      <c r="V1029" s="1">
        <f t="shared" si="198"/>
        <v>5.0998664278242</v>
      </c>
      <c r="W1029" s="1">
        <v>12.51</v>
      </c>
      <c r="X1029" s="1">
        <v>35679765</v>
      </c>
      <c r="Y1029" s="1">
        <f t="shared" si="199"/>
        <v>17.3900942793315</v>
      </c>
      <c r="Z1029" s="1">
        <v>3.82</v>
      </c>
      <c r="AA1029" s="1">
        <v>26.96</v>
      </c>
      <c r="AB1029" s="1">
        <v>55.79</v>
      </c>
      <c r="AC1029" s="1">
        <v>0.053097</v>
      </c>
      <c r="AD1029" s="1">
        <v>53387201</v>
      </c>
      <c r="AE1029" s="4">
        <v>285700000</v>
      </c>
      <c r="AF1029" s="4">
        <f t="shared" si="200"/>
        <v>0.0641750222382498</v>
      </c>
      <c r="AG1029" s="4">
        <f t="shared" si="201"/>
        <v>0.186864546727336</v>
      </c>
      <c r="AH1029" s="3">
        <v>0.890779</v>
      </c>
      <c r="AI1029" s="4">
        <v>885100000</v>
      </c>
      <c r="AJ1029" s="4">
        <v>739400000</v>
      </c>
      <c r="AK1029" s="4">
        <f t="shared" si="202"/>
        <v>0.791733590320163</v>
      </c>
      <c r="AL1029" s="4">
        <f t="shared" si="203"/>
        <v>0.947746011350252</v>
      </c>
      <c r="AM1029" s="1">
        <v>42.86</v>
      </c>
      <c r="AN1029" s="1">
        <v>1.4156</v>
      </c>
    </row>
    <row r="1030" spans="1:40">
      <c r="A1030" s="1">
        <v>600379</v>
      </c>
      <c r="B1030" s="1">
        <v>2020</v>
      </c>
      <c r="C1030" s="4">
        <v>179200000</v>
      </c>
      <c r="D1030" s="1">
        <v>2914445.3</v>
      </c>
      <c r="E1030" s="4">
        <v>902100000</v>
      </c>
      <c r="F1030" s="2">
        <f t="shared" si="192"/>
        <v>182114445.3</v>
      </c>
      <c r="G1030" s="2">
        <f t="shared" si="193"/>
        <v>19.0201458677461</v>
      </c>
      <c r="H1030" s="2">
        <f t="shared" si="194"/>
        <v>0.201878334220153</v>
      </c>
      <c r="I1030" s="5">
        <v>97</v>
      </c>
      <c r="J1030" s="5">
        <v>18</v>
      </c>
      <c r="K1030" s="5">
        <f t="shared" si="195"/>
        <v>4.58496747867057</v>
      </c>
      <c r="L1030" s="5">
        <f t="shared" si="196"/>
        <v>2.94443897916644</v>
      </c>
      <c r="M1030" s="4">
        <v>871800000</v>
      </c>
      <c r="N1030" s="4">
        <f t="shared" si="197"/>
        <v>20.5860705977686</v>
      </c>
      <c r="O1030" s="4">
        <v>568200000</v>
      </c>
      <c r="P1030" s="4">
        <v>330200000</v>
      </c>
      <c r="Q1030" s="1">
        <v>0.3482</v>
      </c>
      <c r="R1030" s="1">
        <v>0.0621</v>
      </c>
      <c r="S1030" s="1">
        <v>0.053</v>
      </c>
      <c r="T1030" s="1">
        <v>0.0812</v>
      </c>
      <c r="U1030" s="1">
        <v>143</v>
      </c>
      <c r="V1030" s="1">
        <f t="shared" si="198"/>
        <v>4.969813299576</v>
      </c>
      <c r="W1030" s="1">
        <v>11.78</v>
      </c>
      <c r="X1030" s="1">
        <v>29120918</v>
      </c>
      <c r="Y1030" s="1">
        <f t="shared" si="199"/>
        <v>17.1869673055211</v>
      </c>
      <c r="Z1030" s="1">
        <v>3.23</v>
      </c>
      <c r="AA1030" s="1">
        <v>26.96</v>
      </c>
      <c r="AB1030" s="1">
        <v>53.38</v>
      </c>
      <c r="AC1030" s="1">
        <v>0.05296</v>
      </c>
      <c r="AD1030" s="4">
        <v>114400000</v>
      </c>
      <c r="AE1030" s="4">
        <v>303500000</v>
      </c>
      <c r="AF1030" s="4">
        <f t="shared" si="200"/>
        <v>0.131222757513191</v>
      </c>
      <c r="AG1030" s="4">
        <f t="shared" si="201"/>
        <v>0.376935749588138</v>
      </c>
      <c r="AH1030" s="3">
        <v>0.966392</v>
      </c>
      <c r="AI1030" s="4">
        <v>853600000</v>
      </c>
      <c r="AJ1030" s="4">
        <v>710800000</v>
      </c>
      <c r="AK1030" s="4">
        <f t="shared" si="202"/>
        <v>0.787939252854451</v>
      </c>
      <c r="AL1030" s="4">
        <f t="shared" si="203"/>
        <v>0.946236559139785</v>
      </c>
      <c r="AM1030" s="1">
        <v>42.86</v>
      </c>
      <c r="AN1030" s="1">
        <v>1.2338</v>
      </c>
    </row>
    <row r="1031" spans="1:40">
      <c r="A1031" s="1">
        <v>600379</v>
      </c>
      <c r="B1031" s="1">
        <v>2021</v>
      </c>
      <c r="C1031" s="4">
        <v>206700000</v>
      </c>
      <c r="D1031" s="1">
        <v>6305856.9</v>
      </c>
      <c r="E1031" s="4">
        <v>1010000000</v>
      </c>
      <c r="F1031" s="2">
        <f t="shared" si="192"/>
        <v>213005856.9</v>
      </c>
      <c r="G1031" s="2">
        <f t="shared" si="193"/>
        <v>19.1768302204788</v>
      </c>
      <c r="H1031" s="2">
        <f t="shared" si="194"/>
        <v>0.210896888019802</v>
      </c>
      <c r="I1031" s="5">
        <v>109</v>
      </c>
      <c r="J1031" s="5">
        <v>22</v>
      </c>
      <c r="K1031" s="5">
        <f t="shared" si="195"/>
        <v>4.70048036579242</v>
      </c>
      <c r="L1031" s="5">
        <f t="shared" si="196"/>
        <v>3.13549421592915</v>
      </c>
      <c r="M1031" s="4">
        <v>1117000000</v>
      </c>
      <c r="N1031" s="4">
        <f t="shared" si="197"/>
        <v>20.8339123570335</v>
      </c>
      <c r="O1031" s="4">
        <v>637200000</v>
      </c>
      <c r="P1031" s="4">
        <v>330200000</v>
      </c>
      <c r="Q1031" s="1">
        <v>0.4297</v>
      </c>
      <c r="R1031" s="1">
        <v>0.0514</v>
      </c>
      <c r="S1031" s="1">
        <v>0.0467</v>
      </c>
      <c r="T1031" s="1">
        <v>0.0819</v>
      </c>
      <c r="U1031" s="1">
        <v>155</v>
      </c>
      <c r="V1031" s="1">
        <f t="shared" si="198"/>
        <v>5.04985600724954</v>
      </c>
      <c r="W1031" s="1">
        <v>14.2</v>
      </c>
      <c r="X1031" s="1">
        <v>34753618</v>
      </c>
      <c r="Y1031" s="1">
        <f t="shared" si="199"/>
        <v>17.3637942396634</v>
      </c>
      <c r="Z1031" s="1">
        <v>3.44</v>
      </c>
      <c r="AA1031" s="1">
        <v>26.96</v>
      </c>
      <c r="AB1031" s="1">
        <v>54.06</v>
      </c>
      <c r="AC1031" s="1">
        <v>0.046683</v>
      </c>
      <c r="AD1031" s="4">
        <v>187300000</v>
      </c>
      <c r="AE1031" s="4">
        <v>480200000</v>
      </c>
      <c r="AF1031" s="4">
        <f t="shared" si="200"/>
        <v>0.167681289167413</v>
      </c>
      <c r="AG1031" s="4">
        <f t="shared" si="201"/>
        <v>0.390045814244065</v>
      </c>
      <c r="AH1031" s="3">
        <v>1.106395</v>
      </c>
      <c r="AI1031" s="4">
        <v>959700000</v>
      </c>
      <c r="AJ1031" s="4">
        <v>831100000</v>
      </c>
      <c r="AK1031" s="4">
        <f t="shared" si="202"/>
        <v>0.822871287128713</v>
      </c>
      <c r="AL1031" s="4">
        <f t="shared" si="203"/>
        <v>0.95019801980198</v>
      </c>
      <c r="AM1031" s="1">
        <v>42.86</v>
      </c>
      <c r="AN1031" s="1">
        <v>1.0813</v>
      </c>
    </row>
    <row r="1032" spans="1:40">
      <c r="A1032" s="1">
        <v>600379</v>
      </c>
      <c r="B1032" s="1">
        <v>2022</v>
      </c>
      <c r="C1032" s="4">
        <v>198700000</v>
      </c>
      <c r="D1032" s="1">
        <v>6658560.5</v>
      </c>
      <c r="E1032" s="4">
        <v>1229000000</v>
      </c>
      <c r="F1032" s="2">
        <f t="shared" si="192"/>
        <v>205358560.5</v>
      </c>
      <c r="G1032" s="2">
        <f t="shared" si="193"/>
        <v>19.140268084861</v>
      </c>
      <c r="H1032" s="2">
        <f t="shared" si="194"/>
        <v>0.167094028071603</v>
      </c>
      <c r="I1032" s="5">
        <v>111</v>
      </c>
      <c r="J1032" s="5">
        <v>24</v>
      </c>
      <c r="K1032" s="5">
        <f t="shared" si="195"/>
        <v>4.71849887129509</v>
      </c>
      <c r="L1032" s="5">
        <f t="shared" si="196"/>
        <v>3.2188758248682</v>
      </c>
      <c r="M1032" s="4">
        <v>1502000000</v>
      </c>
      <c r="N1032" s="4">
        <f t="shared" si="197"/>
        <v>21.1300633902884</v>
      </c>
      <c r="O1032" s="4">
        <v>677500000</v>
      </c>
      <c r="P1032" s="4">
        <v>330200000</v>
      </c>
      <c r="Q1032" s="1">
        <v>0.5489</v>
      </c>
      <c r="R1032" s="1">
        <v>0.0407</v>
      </c>
      <c r="S1032" s="1">
        <v>0.0398</v>
      </c>
      <c r="T1032" s="1">
        <v>0.0882</v>
      </c>
      <c r="U1032" s="1">
        <v>169</v>
      </c>
      <c r="V1032" s="1">
        <f t="shared" si="198"/>
        <v>5.13579843705026</v>
      </c>
      <c r="W1032" s="1">
        <v>16</v>
      </c>
      <c r="X1032" s="1">
        <v>44724329</v>
      </c>
      <c r="Y1032" s="1">
        <f t="shared" si="199"/>
        <v>17.6160281844517</v>
      </c>
      <c r="Z1032" s="1">
        <v>3.64</v>
      </c>
      <c r="AA1032" s="1">
        <v>26.96</v>
      </c>
      <c r="AB1032" s="1">
        <v>51.75</v>
      </c>
      <c r="AC1032" s="1">
        <v>0.039764</v>
      </c>
      <c r="AD1032" s="4">
        <v>187700000</v>
      </c>
      <c r="AE1032" s="4">
        <v>824500000</v>
      </c>
      <c r="AF1032" s="4">
        <f t="shared" si="200"/>
        <v>0.124966711051931</v>
      </c>
      <c r="AG1032" s="4">
        <f t="shared" si="201"/>
        <v>0.227653123104912</v>
      </c>
      <c r="AH1032" s="3">
        <v>1.222583</v>
      </c>
      <c r="AI1032" s="4">
        <v>1166000000</v>
      </c>
      <c r="AJ1032" s="4">
        <v>1001000000</v>
      </c>
      <c r="AK1032" s="4">
        <f t="shared" si="202"/>
        <v>0.814483319772172</v>
      </c>
      <c r="AL1032" s="4">
        <f t="shared" si="203"/>
        <v>0.948738812042311</v>
      </c>
      <c r="AM1032" s="1">
        <v>50</v>
      </c>
      <c r="AN1032" s="1">
        <v>0.8612</v>
      </c>
    </row>
    <row r="1033" spans="1:40">
      <c r="A1033" s="1">
        <v>600379</v>
      </c>
      <c r="B1033" s="1">
        <v>2023</v>
      </c>
      <c r="C1033" s="4">
        <v>186400000</v>
      </c>
      <c r="D1033" s="1">
        <v>5434907.9</v>
      </c>
      <c r="E1033" s="4">
        <v>1349000000</v>
      </c>
      <c r="F1033" s="2">
        <f t="shared" si="192"/>
        <v>191834907.9</v>
      </c>
      <c r="G1033" s="2">
        <f t="shared" si="193"/>
        <v>19.0721457054175</v>
      </c>
      <c r="H1033" s="2">
        <f t="shared" si="194"/>
        <v>0.142205269014085</v>
      </c>
      <c r="I1033" s="5">
        <v>111</v>
      </c>
      <c r="J1033" s="5">
        <v>24</v>
      </c>
      <c r="K1033" s="5">
        <f t="shared" si="195"/>
        <v>4.71849887129509</v>
      </c>
      <c r="L1033" s="5">
        <f t="shared" si="196"/>
        <v>3.2188758248682</v>
      </c>
      <c r="M1033" s="4">
        <v>1529000000</v>
      </c>
      <c r="N1033" s="4">
        <f t="shared" si="197"/>
        <v>21.1478797638933</v>
      </c>
      <c r="O1033" s="4">
        <v>734800000</v>
      </c>
      <c r="P1033" s="4">
        <v>330200000</v>
      </c>
      <c r="Q1033" s="1">
        <v>0.5195</v>
      </c>
      <c r="R1033" s="1">
        <v>0.0494</v>
      </c>
      <c r="S1033" s="1">
        <v>0.0474</v>
      </c>
      <c r="T1033" s="1">
        <v>0.0986</v>
      </c>
      <c r="U1033" s="1">
        <v>186</v>
      </c>
      <c r="V1033" s="1">
        <f t="shared" si="198"/>
        <v>5.23110861685459</v>
      </c>
      <c r="W1033" s="1">
        <v>17.71</v>
      </c>
      <c r="X1033" s="1">
        <v>53976631</v>
      </c>
      <c r="Y1033" s="1">
        <f t="shared" si="199"/>
        <v>17.804061751602</v>
      </c>
      <c r="Z1033" s="1">
        <v>4</v>
      </c>
      <c r="AA1033" s="1">
        <v>26.96</v>
      </c>
      <c r="AB1033" s="1">
        <v>47.38</v>
      </c>
      <c r="AC1033" s="1">
        <v>0.047376</v>
      </c>
      <c r="AD1033" s="1">
        <v>78366066</v>
      </c>
      <c r="AE1033" s="4">
        <v>794300000</v>
      </c>
      <c r="AF1033" s="4">
        <f t="shared" si="200"/>
        <v>0.0512531497710922</v>
      </c>
      <c r="AG1033" s="4">
        <f t="shared" si="201"/>
        <v>0.0986605388392295</v>
      </c>
      <c r="AH1033" s="3">
        <v>1.133152</v>
      </c>
      <c r="AI1033" s="4">
        <v>1268000000</v>
      </c>
      <c r="AJ1033" s="4">
        <v>1081000000</v>
      </c>
      <c r="AK1033" s="4">
        <f t="shared" si="202"/>
        <v>0.801334321719792</v>
      </c>
      <c r="AL1033" s="4">
        <f t="shared" si="203"/>
        <v>0.93995552260934</v>
      </c>
      <c r="AM1033" s="1">
        <v>42.86</v>
      </c>
      <c r="AN1033" s="1">
        <v>0.7781</v>
      </c>
    </row>
    <row r="1034" spans="1:40">
      <c r="A1034" s="1">
        <v>600395</v>
      </c>
      <c r="B1034" s="1">
        <v>2018</v>
      </c>
      <c r="C1034" s="4">
        <v>2777000000</v>
      </c>
      <c r="D1034" s="4">
        <v>752300000</v>
      </c>
      <c r="E1034" s="4">
        <v>6090000000</v>
      </c>
      <c r="F1034" s="2">
        <f t="shared" si="192"/>
        <v>3529300000</v>
      </c>
      <c r="G1034" s="2">
        <f t="shared" si="193"/>
        <v>21.9843653879442</v>
      </c>
      <c r="H1034" s="2">
        <f t="shared" si="194"/>
        <v>0.57952380952381</v>
      </c>
      <c r="I1034" s="5">
        <v>214</v>
      </c>
      <c r="J1034" s="5">
        <v>80</v>
      </c>
      <c r="K1034" s="5">
        <f t="shared" si="195"/>
        <v>5.37063802812766</v>
      </c>
      <c r="L1034" s="5">
        <f t="shared" si="196"/>
        <v>4.39444915467244</v>
      </c>
      <c r="M1034" s="4">
        <v>13130000000</v>
      </c>
      <c r="N1034" s="4">
        <f t="shared" si="197"/>
        <v>23.2981655252611</v>
      </c>
      <c r="O1034" s="4">
        <v>6898000000</v>
      </c>
      <c r="P1034" s="4">
        <v>1655000000</v>
      </c>
      <c r="Q1034" s="1">
        <v>0.4746</v>
      </c>
      <c r="R1034" s="1">
        <v>0.0915</v>
      </c>
      <c r="S1034" s="1">
        <v>0.0719</v>
      </c>
      <c r="T1034" s="1">
        <v>0.1369</v>
      </c>
      <c r="U1034" s="1">
        <v>375</v>
      </c>
      <c r="V1034" s="1">
        <f t="shared" si="198"/>
        <v>5.92958914338989</v>
      </c>
      <c r="W1034" s="1">
        <v>1.73</v>
      </c>
      <c r="X1034" s="1">
        <v>39416768</v>
      </c>
      <c r="Y1034" s="1">
        <f t="shared" si="199"/>
        <v>17.4897018674894</v>
      </c>
      <c r="Z1034" s="1">
        <v>0.65</v>
      </c>
      <c r="AA1034" s="1">
        <v>58.07</v>
      </c>
      <c r="AB1034" s="1">
        <v>73.27</v>
      </c>
      <c r="AC1034" s="1">
        <v>0.071932</v>
      </c>
      <c r="AD1034" s="4">
        <v>888000000</v>
      </c>
      <c r="AE1034" s="4">
        <v>6231000000</v>
      </c>
      <c r="AF1034" s="4">
        <f t="shared" si="200"/>
        <v>0.0676313785224676</v>
      </c>
      <c r="AG1034" s="4">
        <f t="shared" si="201"/>
        <v>0.142513240250361</v>
      </c>
      <c r="AH1034" s="3">
        <v>2.155799</v>
      </c>
      <c r="AI1034" s="4">
        <v>5065000000</v>
      </c>
      <c r="AJ1034" s="4">
        <v>4025000000</v>
      </c>
      <c r="AK1034" s="4">
        <f t="shared" si="202"/>
        <v>0.660919540229885</v>
      </c>
      <c r="AL1034" s="4">
        <f t="shared" si="203"/>
        <v>0.831691297208539</v>
      </c>
      <c r="AM1034" s="1">
        <v>33.33</v>
      </c>
      <c r="AN1034" s="1">
        <v>3.5518</v>
      </c>
    </row>
    <row r="1035" spans="1:40">
      <c r="A1035" s="1">
        <v>600395</v>
      </c>
      <c r="B1035" s="1">
        <v>2019</v>
      </c>
      <c r="C1035" s="4">
        <v>3127000000</v>
      </c>
      <c r="D1035" s="4">
        <v>711200000</v>
      </c>
      <c r="E1035" s="4">
        <v>6458000000</v>
      </c>
      <c r="F1035" s="2">
        <f t="shared" si="192"/>
        <v>3838200000</v>
      </c>
      <c r="G1035" s="2">
        <f t="shared" si="193"/>
        <v>22.0682693436484</v>
      </c>
      <c r="H1035" s="2">
        <f t="shared" si="194"/>
        <v>0.594332610715392</v>
      </c>
      <c r="I1035" s="5">
        <v>255</v>
      </c>
      <c r="J1035" s="5">
        <v>103</v>
      </c>
      <c r="K1035" s="5">
        <f t="shared" si="195"/>
        <v>5.54517744447956</v>
      </c>
      <c r="L1035" s="5">
        <f t="shared" si="196"/>
        <v>4.64439089914137</v>
      </c>
      <c r="M1035" s="4">
        <v>14330000000</v>
      </c>
      <c r="N1035" s="4">
        <f t="shared" si="197"/>
        <v>23.3856210787865</v>
      </c>
      <c r="O1035" s="4">
        <v>7668000000</v>
      </c>
      <c r="P1035" s="4">
        <v>1655000000</v>
      </c>
      <c r="Q1035" s="1">
        <v>0.4651</v>
      </c>
      <c r="R1035" s="1">
        <v>0.0983</v>
      </c>
      <c r="S1035" s="1">
        <v>0.0761</v>
      </c>
      <c r="T1035" s="1">
        <v>0.1423</v>
      </c>
      <c r="U1035" s="1">
        <v>375</v>
      </c>
      <c r="V1035" s="1">
        <f t="shared" si="198"/>
        <v>5.92958914338989</v>
      </c>
      <c r="W1035" s="1">
        <v>1.72</v>
      </c>
      <c r="X1035" s="4">
        <v>150800000</v>
      </c>
      <c r="Y1035" s="1">
        <f t="shared" si="199"/>
        <v>18.8314650135381</v>
      </c>
      <c r="Z1035" s="1">
        <v>2.33</v>
      </c>
      <c r="AA1035" s="1">
        <v>58.07</v>
      </c>
      <c r="AB1035" s="1">
        <v>74.73</v>
      </c>
      <c r="AC1035" s="1">
        <v>0.076099</v>
      </c>
      <c r="AD1035" s="4">
        <v>1742000000</v>
      </c>
      <c r="AE1035" s="4">
        <v>6667000000</v>
      </c>
      <c r="AF1035" s="4">
        <f t="shared" si="200"/>
        <v>0.121563154221912</v>
      </c>
      <c r="AG1035" s="4">
        <f t="shared" si="201"/>
        <v>0.261286935653217</v>
      </c>
      <c r="AH1035" s="3">
        <v>2.21978</v>
      </c>
      <c r="AI1035" s="4">
        <v>5355000000</v>
      </c>
      <c r="AJ1035" s="4">
        <v>4153000000</v>
      </c>
      <c r="AK1035" s="4">
        <f t="shared" si="202"/>
        <v>0.643078352431093</v>
      </c>
      <c r="AL1035" s="4">
        <f t="shared" si="203"/>
        <v>0.829204087952927</v>
      </c>
      <c r="AM1035" s="1">
        <v>33.33</v>
      </c>
      <c r="AN1035" s="1">
        <v>3.372</v>
      </c>
    </row>
    <row r="1036" spans="1:40">
      <c r="A1036" s="1">
        <v>600395</v>
      </c>
      <c r="B1036" s="1">
        <v>2020</v>
      </c>
      <c r="C1036" s="4">
        <v>5108000000</v>
      </c>
      <c r="D1036" s="4">
        <v>1012000000</v>
      </c>
      <c r="E1036" s="4">
        <v>6481000000</v>
      </c>
      <c r="F1036" s="2">
        <f t="shared" si="192"/>
        <v>6120000000</v>
      </c>
      <c r="G1036" s="2">
        <f t="shared" si="193"/>
        <v>22.5348279334706</v>
      </c>
      <c r="H1036" s="2">
        <f t="shared" si="194"/>
        <v>0.944298719333436</v>
      </c>
      <c r="I1036" s="5">
        <v>329</v>
      </c>
      <c r="J1036" s="5">
        <v>140</v>
      </c>
      <c r="K1036" s="5">
        <f t="shared" si="195"/>
        <v>5.79909265446053</v>
      </c>
      <c r="L1036" s="5">
        <f t="shared" si="196"/>
        <v>4.94875989037817</v>
      </c>
      <c r="M1036" s="4">
        <v>17360000000</v>
      </c>
      <c r="N1036" s="4">
        <f t="shared" si="197"/>
        <v>23.5774345461786</v>
      </c>
      <c r="O1036" s="4">
        <v>7792000000</v>
      </c>
      <c r="P1036" s="4">
        <v>1655000000</v>
      </c>
      <c r="Q1036" s="1">
        <v>0.5511</v>
      </c>
      <c r="R1036" s="1">
        <v>0.0695</v>
      </c>
      <c r="S1036" s="1">
        <v>0.0535</v>
      </c>
      <c r="T1036" s="1">
        <v>0.1191</v>
      </c>
      <c r="U1036" s="1">
        <v>380</v>
      </c>
      <c r="V1036" s="1">
        <f t="shared" si="198"/>
        <v>5.9427993751267</v>
      </c>
      <c r="W1036" s="1">
        <v>1.5</v>
      </c>
      <c r="X1036" s="4">
        <v>159300000</v>
      </c>
      <c r="Y1036" s="1">
        <f t="shared" si="199"/>
        <v>18.8862997748803</v>
      </c>
      <c r="Z1036" s="1">
        <v>2.46</v>
      </c>
      <c r="AA1036" s="1">
        <v>58.07</v>
      </c>
      <c r="AB1036" s="1">
        <v>76.86</v>
      </c>
      <c r="AC1036" s="1">
        <v>0.053486</v>
      </c>
      <c r="AD1036" s="4">
        <v>683400000</v>
      </c>
      <c r="AE1036" s="4">
        <v>9566000000</v>
      </c>
      <c r="AF1036" s="4">
        <f t="shared" si="200"/>
        <v>0.0393663594470046</v>
      </c>
      <c r="AG1036" s="4">
        <f t="shared" si="201"/>
        <v>0.0714405185030316</v>
      </c>
      <c r="AH1036" s="3">
        <v>2.678199</v>
      </c>
      <c r="AI1036" s="4">
        <v>5705000000</v>
      </c>
      <c r="AJ1036" s="4">
        <v>4418000000</v>
      </c>
      <c r="AK1036" s="4">
        <f t="shared" si="202"/>
        <v>0.681684925165869</v>
      </c>
      <c r="AL1036" s="4">
        <f t="shared" si="203"/>
        <v>0.880265391143342</v>
      </c>
      <c r="AM1036" s="1">
        <v>42.86</v>
      </c>
      <c r="AN1036" s="1">
        <v>3.9005</v>
      </c>
    </row>
    <row r="1037" spans="1:40">
      <c r="A1037" s="1">
        <v>600395</v>
      </c>
      <c r="B1037" s="1">
        <v>2021</v>
      </c>
      <c r="C1037" s="4">
        <v>5748000000</v>
      </c>
      <c r="D1037" s="4">
        <v>1150000000</v>
      </c>
      <c r="E1037" s="4">
        <v>9726000000</v>
      </c>
      <c r="F1037" s="2">
        <f t="shared" si="192"/>
        <v>6898000000</v>
      </c>
      <c r="G1037" s="2">
        <f t="shared" si="193"/>
        <v>22.6544973514611</v>
      </c>
      <c r="H1037" s="2">
        <f t="shared" si="194"/>
        <v>0.709232983754884</v>
      </c>
      <c r="I1037" s="5">
        <v>395</v>
      </c>
      <c r="J1037" s="5">
        <v>156</v>
      </c>
      <c r="K1037" s="5">
        <f t="shared" si="195"/>
        <v>5.98141421125448</v>
      </c>
      <c r="L1037" s="5">
        <f t="shared" si="196"/>
        <v>5.05624580534831</v>
      </c>
      <c r="M1037" s="4">
        <v>20500000000</v>
      </c>
      <c r="N1037" s="4">
        <f t="shared" si="197"/>
        <v>23.7436907230908</v>
      </c>
      <c r="O1037" s="4">
        <v>7950000000</v>
      </c>
      <c r="P1037" s="4">
        <v>1655000000</v>
      </c>
      <c r="Q1037" s="1">
        <v>0.6123</v>
      </c>
      <c r="R1037" s="1">
        <v>0.0848</v>
      </c>
      <c r="S1037" s="1">
        <v>0.0638</v>
      </c>
      <c r="T1037" s="1">
        <v>0.1645</v>
      </c>
      <c r="U1037" s="1">
        <v>334</v>
      </c>
      <c r="V1037" s="1">
        <f t="shared" si="198"/>
        <v>5.81413053182507</v>
      </c>
      <c r="W1037" s="1">
        <v>1.3</v>
      </c>
      <c r="X1037" s="4">
        <v>121700000</v>
      </c>
      <c r="Y1037" s="1">
        <f t="shared" si="199"/>
        <v>18.6170695579578</v>
      </c>
      <c r="Z1037" s="1">
        <v>1.25</v>
      </c>
      <c r="AA1037" s="1">
        <v>58.07</v>
      </c>
      <c r="AB1037" s="1">
        <v>76.65</v>
      </c>
      <c r="AC1037" s="1">
        <v>0.063789</v>
      </c>
      <c r="AD1037" s="4">
        <v>1679000000</v>
      </c>
      <c r="AE1037" s="4">
        <v>12550000000</v>
      </c>
      <c r="AF1037" s="4">
        <f t="shared" si="200"/>
        <v>0.0819024390243902</v>
      </c>
      <c r="AG1037" s="4">
        <f t="shared" si="201"/>
        <v>0.133784860557769</v>
      </c>
      <c r="AH1037" s="3">
        <v>2.108043</v>
      </c>
      <c r="AI1037" s="4">
        <v>8008000000</v>
      </c>
      <c r="AJ1037" s="4">
        <v>6356000000</v>
      </c>
      <c r="AK1037" s="4">
        <f t="shared" si="202"/>
        <v>0.653506066214271</v>
      </c>
      <c r="AL1037" s="4">
        <f t="shared" si="203"/>
        <v>0.823360065803002</v>
      </c>
      <c r="AM1037" s="1">
        <v>37.5</v>
      </c>
      <c r="AN1037" s="1">
        <v>2.6388</v>
      </c>
    </row>
    <row r="1038" spans="1:40">
      <c r="A1038" s="1">
        <v>600395</v>
      </c>
      <c r="B1038" s="1">
        <v>2022</v>
      </c>
      <c r="C1038" s="4">
        <v>6920000000</v>
      </c>
      <c r="D1038" s="4">
        <v>4535000000</v>
      </c>
      <c r="E1038" s="4">
        <v>11840000000</v>
      </c>
      <c r="F1038" s="2">
        <f t="shared" si="192"/>
        <v>11455000000</v>
      </c>
      <c r="G1038" s="2">
        <f t="shared" si="193"/>
        <v>23.1616921528519</v>
      </c>
      <c r="H1038" s="2">
        <f t="shared" si="194"/>
        <v>0.967483108108108</v>
      </c>
      <c r="I1038" s="5">
        <v>409</v>
      </c>
      <c r="J1038" s="5">
        <v>160</v>
      </c>
      <c r="K1038" s="5">
        <f t="shared" si="195"/>
        <v>6.01615715969835</v>
      </c>
      <c r="L1038" s="5">
        <f t="shared" si="196"/>
        <v>5.08140436498446</v>
      </c>
      <c r="M1038" s="4">
        <v>30040000000</v>
      </c>
      <c r="N1038" s="4">
        <f t="shared" si="197"/>
        <v>24.1257956638423</v>
      </c>
      <c r="O1038" s="4">
        <v>12580000000</v>
      </c>
      <c r="P1038" s="4">
        <v>2147000000</v>
      </c>
      <c r="Q1038" s="1">
        <v>0.5812</v>
      </c>
      <c r="R1038" s="1">
        <v>0.095</v>
      </c>
      <c r="S1038" s="1">
        <v>0.0745</v>
      </c>
      <c r="T1038" s="1">
        <v>0.178</v>
      </c>
      <c r="U1038" s="1">
        <v>407</v>
      </c>
      <c r="V1038" s="1">
        <f t="shared" si="198"/>
        <v>6.01126717440416</v>
      </c>
      <c r="W1038" s="1">
        <v>1.64</v>
      </c>
      <c r="X1038" s="4">
        <v>185200000</v>
      </c>
      <c r="Y1038" s="1">
        <f t="shared" si="199"/>
        <v>19.0369468801764</v>
      </c>
      <c r="Z1038" s="1">
        <v>1.56</v>
      </c>
      <c r="AA1038" s="1">
        <v>44.77</v>
      </c>
      <c r="AB1038" s="1">
        <v>67.34</v>
      </c>
      <c r="AC1038" s="1">
        <v>0.074543</v>
      </c>
      <c r="AD1038" s="4">
        <v>3535000000</v>
      </c>
      <c r="AE1038" s="4">
        <v>17460000000</v>
      </c>
      <c r="AF1038" s="4">
        <f t="shared" si="200"/>
        <v>0.117676431424767</v>
      </c>
      <c r="AG1038" s="4">
        <f t="shared" si="201"/>
        <v>0.202462772050401</v>
      </c>
      <c r="AH1038" s="3">
        <v>2.536908</v>
      </c>
      <c r="AI1038" s="4">
        <v>9522000000</v>
      </c>
      <c r="AJ1038" s="4">
        <v>7040000000</v>
      </c>
      <c r="AK1038" s="4">
        <f t="shared" si="202"/>
        <v>0.594594594594595</v>
      </c>
      <c r="AL1038" s="4">
        <f t="shared" si="203"/>
        <v>0.804222972972973</v>
      </c>
      <c r="AM1038" s="1">
        <v>33.33</v>
      </c>
      <c r="AN1038" s="1">
        <v>2.2094</v>
      </c>
    </row>
    <row r="1039" spans="1:40">
      <c r="A1039" s="1">
        <v>600395</v>
      </c>
      <c r="B1039" s="1">
        <v>2023</v>
      </c>
      <c r="C1039" s="4">
        <v>8935000000</v>
      </c>
      <c r="D1039" s="4">
        <v>5230000000</v>
      </c>
      <c r="E1039" s="4">
        <v>9403000000</v>
      </c>
      <c r="F1039" s="2">
        <f t="shared" si="192"/>
        <v>14165000000</v>
      </c>
      <c r="G1039" s="2">
        <f t="shared" si="193"/>
        <v>23.3740399702289</v>
      </c>
      <c r="H1039" s="2">
        <f t="shared" si="194"/>
        <v>1.50643411677124</v>
      </c>
      <c r="I1039" s="5">
        <v>409</v>
      </c>
      <c r="J1039" s="5">
        <v>160</v>
      </c>
      <c r="K1039" s="5">
        <f t="shared" si="195"/>
        <v>6.01615715969835</v>
      </c>
      <c r="L1039" s="5">
        <f t="shared" si="196"/>
        <v>5.08140436498446</v>
      </c>
      <c r="M1039" s="4">
        <v>35260000000</v>
      </c>
      <c r="N1039" s="4">
        <f t="shared" si="197"/>
        <v>24.2860150139161</v>
      </c>
      <c r="O1039" s="4">
        <v>12520000000</v>
      </c>
      <c r="P1039" s="4">
        <v>2147000000</v>
      </c>
      <c r="Q1039" s="1">
        <v>0.6451</v>
      </c>
      <c r="R1039" s="1">
        <v>0.031</v>
      </c>
      <c r="S1039" s="1">
        <v>0.0212</v>
      </c>
      <c r="T1039" s="1">
        <v>0.0597</v>
      </c>
      <c r="U1039" s="1">
        <v>500</v>
      </c>
      <c r="V1039" s="1">
        <f t="shared" si="198"/>
        <v>6.21660610108487</v>
      </c>
      <c r="W1039" s="1">
        <v>1.89</v>
      </c>
      <c r="X1039" s="4">
        <v>216700000</v>
      </c>
      <c r="Y1039" s="1">
        <f t="shared" si="199"/>
        <v>19.1940244665066</v>
      </c>
      <c r="Z1039" s="1">
        <v>2.3</v>
      </c>
      <c r="AA1039" s="1">
        <v>44.77</v>
      </c>
      <c r="AB1039" s="1">
        <v>64.41</v>
      </c>
      <c r="AC1039" s="1">
        <v>0.021188</v>
      </c>
      <c r="AD1039" s="4">
        <v>1446000000</v>
      </c>
      <c r="AE1039" s="4">
        <v>22740000000</v>
      </c>
      <c r="AF1039" s="4">
        <f t="shared" si="200"/>
        <v>0.0410096426545661</v>
      </c>
      <c r="AG1039" s="4">
        <f t="shared" si="201"/>
        <v>0.0635883905013193</v>
      </c>
      <c r="AH1039" s="3">
        <v>3.749627</v>
      </c>
      <c r="AI1039" s="4">
        <v>8648000000</v>
      </c>
      <c r="AJ1039" s="4">
        <v>6654000000</v>
      </c>
      <c r="AK1039" s="4">
        <f t="shared" si="202"/>
        <v>0.707646495799213</v>
      </c>
      <c r="AL1039" s="4">
        <f t="shared" si="203"/>
        <v>0.919706476656386</v>
      </c>
      <c r="AM1039" s="1">
        <v>33.33</v>
      </c>
      <c r="AN1039" s="1">
        <v>2.8149</v>
      </c>
    </row>
    <row r="1040" spans="1:40">
      <c r="A1040" s="1">
        <v>600397</v>
      </c>
      <c r="B1040" s="1">
        <v>2018</v>
      </c>
      <c r="C1040" s="4">
        <v>3347000000</v>
      </c>
      <c r="D1040" s="4">
        <v>577300000</v>
      </c>
      <c r="E1040" s="4">
        <v>5049000000</v>
      </c>
      <c r="F1040" s="2">
        <f t="shared" si="192"/>
        <v>3924300000</v>
      </c>
      <c r="G1040" s="2">
        <f t="shared" si="193"/>
        <v>22.0904538283266</v>
      </c>
      <c r="H1040" s="2">
        <f t="shared" si="194"/>
        <v>0.777243018419489</v>
      </c>
      <c r="I1040" s="5">
        <v>1</v>
      </c>
      <c r="J1040" s="5">
        <v>1</v>
      </c>
      <c r="K1040" s="5">
        <f t="shared" si="195"/>
        <v>0.693147180559945</v>
      </c>
      <c r="L1040" s="5">
        <f t="shared" si="196"/>
        <v>0.693147180559945</v>
      </c>
      <c r="M1040" s="4">
        <v>6658000000</v>
      </c>
      <c r="N1040" s="4">
        <f t="shared" si="197"/>
        <v>22.6190849760992</v>
      </c>
      <c r="O1040" s="4">
        <v>753600000</v>
      </c>
      <c r="P1040" s="4">
        <v>990000000</v>
      </c>
      <c r="Q1040" s="1">
        <v>0.8868</v>
      </c>
      <c r="R1040" s="1">
        <v>0.0434</v>
      </c>
      <c r="S1040" s="1">
        <v>0.0092</v>
      </c>
      <c r="T1040" s="1">
        <v>0.0816</v>
      </c>
      <c r="V1040" s="1">
        <f t="shared" si="198"/>
        <v>0</v>
      </c>
      <c r="X1040" s="1">
        <v>7520204.8</v>
      </c>
      <c r="Y1040" s="1">
        <f t="shared" si="199"/>
        <v>15.8331039295977</v>
      </c>
      <c r="Z1040" s="1">
        <v>0.15</v>
      </c>
      <c r="AA1040" s="1">
        <v>39.34</v>
      </c>
      <c r="AB1040" s="1">
        <v>43.94</v>
      </c>
      <c r="AC1040" s="1">
        <v>0.009232</v>
      </c>
      <c r="AD1040" s="4">
        <v>146700000</v>
      </c>
      <c r="AE1040" s="4">
        <v>5904000000</v>
      </c>
      <c r="AF1040" s="4">
        <f t="shared" si="200"/>
        <v>0.0220336437368579</v>
      </c>
      <c r="AG1040" s="4">
        <f t="shared" si="201"/>
        <v>0.0248475609756098</v>
      </c>
      <c r="AH1040" s="3">
        <v>1.318746</v>
      </c>
      <c r="AI1040" s="4">
        <v>4941000000</v>
      </c>
      <c r="AJ1040" s="4">
        <v>4377000000</v>
      </c>
      <c r="AK1040" s="4">
        <f t="shared" si="202"/>
        <v>0.866904337492573</v>
      </c>
      <c r="AL1040" s="4">
        <f t="shared" si="203"/>
        <v>0.978609625668449</v>
      </c>
      <c r="AM1040" s="1">
        <v>33.33</v>
      </c>
      <c r="AN1040" s="1">
        <v>1.8181</v>
      </c>
    </row>
    <row r="1041" spans="1:40">
      <c r="A1041" s="1">
        <v>600397</v>
      </c>
      <c r="B1041" s="1">
        <v>2019</v>
      </c>
      <c r="C1041" s="4">
        <v>3531000000</v>
      </c>
      <c r="D1041" s="4">
        <v>561600000</v>
      </c>
      <c r="E1041" s="4">
        <v>5554000000</v>
      </c>
      <c r="F1041" s="2">
        <f t="shared" si="192"/>
        <v>4092600000</v>
      </c>
      <c r="G1041" s="2">
        <f t="shared" si="193"/>
        <v>22.132446301853</v>
      </c>
      <c r="H1041" s="2">
        <f t="shared" si="194"/>
        <v>0.736874324810947</v>
      </c>
      <c r="I1041" s="5">
        <v>1</v>
      </c>
      <c r="J1041" s="5">
        <v>1</v>
      </c>
      <c r="K1041" s="5">
        <f t="shared" si="195"/>
        <v>0.693147180559945</v>
      </c>
      <c r="L1041" s="5">
        <f t="shared" si="196"/>
        <v>0.693147180559945</v>
      </c>
      <c r="M1041" s="4">
        <v>6612000000</v>
      </c>
      <c r="N1041" s="4">
        <f t="shared" si="197"/>
        <v>22.6121520169052</v>
      </c>
      <c r="O1041" s="4">
        <v>743700000</v>
      </c>
      <c r="P1041" s="4">
        <v>990000000</v>
      </c>
      <c r="Q1041" s="1">
        <v>0.8875</v>
      </c>
      <c r="R1041" s="1">
        <v>0.0412</v>
      </c>
      <c r="S1041" s="1">
        <v>0.0018</v>
      </c>
      <c r="T1041" s="1">
        <v>0.0158</v>
      </c>
      <c r="V1041" s="1">
        <f t="shared" si="198"/>
        <v>0</v>
      </c>
      <c r="X1041" s="1">
        <v>8135222.6</v>
      </c>
      <c r="Y1041" s="1">
        <f t="shared" si="199"/>
        <v>15.9117136615061</v>
      </c>
      <c r="Z1041" s="1">
        <v>0.15</v>
      </c>
      <c r="AA1041" s="1">
        <v>39.34</v>
      </c>
      <c r="AB1041" s="1">
        <v>42.19</v>
      </c>
      <c r="AC1041" s="1">
        <v>0.001773</v>
      </c>
      <c r="AD1041" s="4">
        <v>175600000</v>
      </c>
      <c r="AE1041" s="4">
        <v>5869000000</v>
      </c>
      <c r="AF1041" s="4">
        <f t="shared" si="200"/>
        <v>0.0265577737447066</v>
      </c>
      <c r="AG1041" s="4">
        <f t="shared" si="201"/>
        <v>0.0299199182143466</v>
      </c>
      <c r="AH1041" s="3">
        <v>1.190534</v>
      </c>
      <c r="AI1041" s="4">
        <v>5560000000</v>
      </c>
      <c r="AJ1041" s="4">
        <v>5039000000</v>
      </c>
      <c r="AK1041" s="4">
        <f t="shared" si="202"/>
        <v>0.907274036730285</v>
      </c>
      <c r="AL1041" s="4">
        <f t="shared" si="203"/>
        <v>1.0010803024847</v>
      </c>
      <c r="AM1041" s="1">
        <v>33.33</v>
      </c>
      <c r="AN1041" s="1">
        <v>1.7677</v>
      </c>
    </row>
    <row r="1042" spans="1:40">
      <c r="A1042" s="1">
        <v>600397</v>
      </c>
      <c r="B1042" s="1">
        <v>2020</v>
      </c>
      <c r="C1042" s="4">
        <v>3785000000</v>
      </c>
      <c r="D1042" s="4">
        <v>539000000</v>
      </c>
      <c r="E1042" s="4">
        <v>7603000000</v>
      </c>
      <c r="F1042" s="2">
        <f t="shared" si="192"/>
        <v>4324000000</v>
      </c>
      <c r="G1042" s="2">
        <f t="shared" si="193"/>
        <v>22.1874467367234</v>
      </c>
      <c r="H1042" s="2">
        <f t="shared" si="194"/>
        <v>0.568722872550309</v>
      </c>
      <c r="I1042" s="5">
        <v>1</v>
      </c>
      <c r="J1042" s="5">
        <v>1</v>
      </c>
      <c r="K1042" s="5">
        <f t="shared" si="195"/>
        <v>0.693147180559945</v>
      </c>
      <c r="L1042" s="5">
        <f t="shared" si="196"/>
        <v>0.693147180559945</v>
      </c>
      <c r="M1042" s="4">
        <v>7488000000</v>
      </c>
      <c r="N1042" s="4">
        <f t="shared" si="197"/>
        <v>22.7365675761217</v>
      </c>
      <c r="O1042" s="4">
        <v>507300000</v>
      </c>
      <c r="P1042" s="4">
        <v>990000000</v>
      </c>
      <c r="Q1042" s="1">
        <v>0.9322</v>
      </c>
      <c r="R1042" s="1">
        <v>0.0095</v>
      </c>
      <c r="S1042" s="1">
        <v>-0.0296</v>
      </c>
      <c r="T1042" s="1">
        <v>-0.4375</v>
      </c>
      <c r="V1042" s="1">
        <f t="shared" si="198"/>
        <v>0</v>
      </c>
      <c r="X1042" s="1">
        <v>2799547</v>
      </c>
      <c r="Y1042" s="1">
        <f t="shared" si="199"/>
        <v>14.8449681763424</v>
      </c>
      <c r="Z1042" s="1">
        <v>0.04</v>
      </c>
      <c r="AA1042" s="1">
        <v>39.34</v>
      </c>
      <c r="AB1042" s="1">
        <v>43.89</v>
      </c>
      <c r="AC1042" s="1">
        <v>-0.029641</v>
      </c>
      <c r="AD1042" s="1">
        <v>99434491</v>
      </c>
      <c r="AE1042" s="4">
        <v>6980000000</v>
      </c>
      <c r="AF1042" s="4">
        <f t="shared" si="200"/>
        <v>0.0132791788194444</v>
      </c>
      <c r="AG1042" s="4">
        <f t="shared" si="201"/>
        <v>0.0142456290830946</v>
      </c>
      <c r="AH1042" s="3">
        <v>0.984842</v>
      </c>
      <c r="AI1042" s="4">
        <v>7755000000</v>
      </c>
      <c r="AJ1042" s="4">
        <v>7218000000</v>
      </c>
      <c r="AK1042" s="4">
        <f t="shared" si="202"/>
        <v>0.949362093910299</v>
      </c>
      <c r="AL1042" s="4">
        <f t="shared" si="203"/>
        <v>1.01999210837827</v>
      </c>
      <c r="AM1042" s="1">
        <v>42.86</v>
      </c>
      <c r="AN1042" s="1">
        <v>1.19</v>
      </c>
    </row>
    <row r="1043" spans="1:40">
      <c r="A1043" s="1">
        <v>600397</v>
      </c>
      <c r="B1043" s="1">
        <v>2021</v>
      </c>
      <c r="C1043" s="4">
        <v>3906000000</v>
      </c>
      <c r="D1043" s="4">
        <v>516400000</v>
      </c>
      <c r="E1043" s="4">
        <v>9384000000</v>
      </c>
      <c r="F1043" s="2">
        <f t="shared" si="192"/>
        <v>4422400000</v>
      </c>
      <c r="G1043" s="2">
        <f t="shared" si="193"/>
        <v>22.2099483720976</v>
      </c>
      <c r="H1043" s="2">
        <f t="shared" si="194"/>
        <v>0.471270247229327</v>
      </c>
      <c r="I1043" s="5">
        <v>1</v>
      </c>
      <c r="J1043" s="5">
        <v>1</v>
      </c>
      <c r="K1043" s="5">
        <f t="shared" si="195"/>
        <v>0.693147180559945</v>
      </c>
      <c r="L1043" s="5">
        <f t="shared" si="196"/>
        <v>0.693147180559945</v>
      </c>
      <c r="M1043" s="4">
        <v>7912000000</v>
      </c>
      <c r="N1043" s="4">
        <f t="shared" si="197"/>
        <v>22.7916464312668</v>
      </c>
      <c r="O1043" s="4">
        <v>564400000</v>
      </c>
      <c r="P1043" s="4">
        <v>990000000</v>
      </c>
      <c r="Q1043" s="1">
        <v>0.9287</v>
      </c>
      <c r="R1043" s="1">
        <v>0.0412</v>
      </c>
      <c r="S1043" s="1">
        <v>0.0073</v>
      </c>
      <c r="T1043" s="1">
        <v>0.1022</v>
      </c>
      <c r="U1043" s="1">
        <v>372</v>
      </c>
      <c r="V1043" s="1">
        <f t="shared" si="198"/>
        <v>5.92157841964382</v>
      </c>
      <c r="W1043" s="1">
        <v>4.55</v>
      </c>
      <c r="X1043" s="1">
        <v>26292746</v>
      </c>
      <c r="Y1043" s="1">
        <f t="shared" si="199"/>
        <v>17.0848036416129</v>
      </c>
      <c r="Z1043" s="1">
        <v>0.28</v>
      </c>
      <c r="AA1043" s="1">
        <v>39.34</v>
      </c>
      <c r="AB1043" s="1">
        <v>45.73</v>
      </c>
      <c r="AC1043" s="1">
        <v>0.007294</v>
      </c>
      <c r="AD1043" s="4">
        <v>197900000</v>
      </c>
      <c r="AE1043" s="4">
        <v>7347000000</v>
      </c>
      <c r="AF1043" s="4">
        <f t="shared" si="200"/>
        <v>0.0250126390293225</v>
      </c>
      <c r="AG1043" s="4">
        <f t="shared" si="201"/>
        <v>0.026936164420852</v>
      </c>
      <c r="AH1043" s="3">
        <v>0.843149</v>
      </c>
      <c r="AI1043" s="4">
        <v>9333000000</v>
      </c>
      <c r="AJ1043" s="4">
        <v>8762000000</v>
      </c>
      <c r="AK1043" s="4">
        <f t="shared" si="202"/>
        <v>0.933716965046888</v>
      </c>
      <c r="AL1043" s="4">
        <f t="shared" si="203"/>
        <v>0.994565217391304</v>
      </c>
      <c r="AM1043" s="1">
        <v>33.33</v>
      </c>
      <c r="AN1043" s="1">
        <v>0.8714</v>
      </c>
    </row>
    <row r="1044" spans="1:40">
      <c r="A1044" s="1">
        <v>600397</v>
      </c>
      <c r="B1044" s="1">
        <v>2022</v>
      </c>
      <c r="C1044" s="4">
        <v>3926000000</v>
      </c>
      <c r="D1044" s="4">
        <v>492900000</v>
      </c>
      <c r="E1044" s="4">
        <v>8916000000</v>
      </c>
      <c r="F1044" s="2">
        <f t="shared" si="192"/>
        <v>4418900000</v>
      </c>
      <c r="G1044" s="2">
        <f t="shared" si="193"/>
        <v>22.2091566332848</v>
      </c>
      <c r="H1044" s="2">
        <f t="shared" si="194"/>
        <v>0.495614625392553</v>
      </c>
      <c r="I1044" s="5">
        <v>1</v>
      </c>
      <c r="J1044" s="5">
        <v>1</v>
      </c>
      <c r="K1044" s="5">
        <f t="shared" si="195"/>
        <v>0.693147180559945</v>
      </c>
      <c r="L1044" s="5">
        <f t="shared" si="196"/>
        <v>0.693147180559945</v>
      </c>
      <c r="M1044" s="4">
        <v>8888000000</v>
      </c>
      <c r="N1044" s="4">
        <f t="shared" si="197"/>
        <v>22.9079678892837</v>
      </c>
      <c r="O1044" s="4">
        <v>471800000</v>
      </c>
      <c r="P1044" s="4">
        <v>990000000</v>
      </c>
      <c r="Q1044" s="1">
        <v>0.9469</v>
      </c>
      <c r="R1044" s="1">
        <v>0.0196</v>
      </c>
      <c r="S1044" s="1">
        <v>-0.008</v>
      </c>
      <c r="T1044" s="1">
        <v>-0.1501</v>
      </c>
      <c r="V1044" s="1">
        <f t="shared" si="198"/>
        <v>0</v>
      </c>
      <c r="X1044" s="1">
        <v>49785946</v>
      </c>
      <c r="Y1044" s="1">
        <f t="shared" si="199"/>
        <v>17.7232432933311</v>
      </c>
      <c r="Z1044" s="1">
        <v>0.52</v>
      </c>
      <c r="AA1044" s="1">
        <v>39.34</v>
      </c>
      <c r="AB1044" s="1">
        <v>45.28</v>
      </c>
      <c r="AC1044" s="1">
        <v>-0.007968</v>
      </c>
      <c r="AD1044" s="4">
        <v>201900000</v>
      </c>
      <c r="AE1044" s="4">
        <v>8416000000</v>
      </c>
      <c r="AF1044" s="4">
        <f t="shared" si="200"/>
        <v>0.0227160216021602</v>
      </c>
      <c r="AG1044" s="4">
        <f t="shared" si="201"/>
        <v>0.0239900190114068</v>
      </c>
      <c r="AH1044" s="3">
        <v>0.996845</v>
      </c>
      <c r="AI1044" s="4">
        <v>8987000000</v>
      </c>
      <c r="AJ1044" s="4">
        <v>8451000000</v>
      </c>
      <c r="AK1044" s="4">
        <f t="shared" si="202"/>
        <v>0.947846567967699</v>
      </c>
      <c r="AL1044" s="4">
        <f t="shared" si="203"/>
        <v>1.00796321220278</v>
      </c>
      <c r="AM1044" s="1">
        <v>33.33</v>
      </c>
      <c r="AN1044" s="1">
        <v>0.8842</v>
      </c>
    </row>
    <row r="1045" spans="1:40">
      <c r="A1045" s="1">
        <v>600397</v>
      </c>
      <c r="B1045" s="1">
        <v>2023</v>
      </c>
      <c r="C1045" s="4">
        <v>3934000000</v>
      </c>
      <c r="D1045" s="4">
        <v>470200000</v>
      </c>
      <c r="E1045" s="4">
        <v>6871000000</v>
      </c>
      <c r="F1045" s="2">
        <f t="shared" si="192"/>
        <v>4404200000</v>
      </c>
      <c r="G1045" s="2">
        <f t="shared" si="193"/>
        <v>22.2058244680364</v>
      </c>
      <c r="H1045" s="2">
        <f t="shared" si="194"/>
        <v>0.640983845146267</v>
      </c>
      <c r="I1045" s="5">
        <v>1</v>
      </c>
      <c r="J1045" s="5">
        <v>1</v>
      </c>
      <c r="K1045" s="5">
        <f t="shared" si="195"/>
        <v>0.693147180559945</v>
      </c>
      <c r="L1045" s="5">
        <f t="shared" si="196"/>
        <v>0.693147180559945</v>
      </c>
      <c r="M1045" s="4">
        <v>7897000000</v>
      </c>
      <c r="N1045" s="4">
        <f t="shared" si="197"/>
        <v>22.7897487774619</v>
      </c>
      <c r="O1045" s="4">
        <v>358600000</v>
      </c>
      <c r="P1045" s="4">
        <v>990000000</v>
      </c>
      <c r="Q1045" s="1">
        <v>0.9546</v>
      </c>
      <c r="R1045" s="1">
        <v>0.0142</v>
      </c>
      <c r="S1045" s="1">
        <v>-0.0146</v>
      </c>
      <c r="T1045" s="1">
        <v>-0.3211</v>
      </c>
      <c r="V1045" s="1">
        <f t="shared" si="198"/>
        <v>0</v>
      </c>
      <c r="X1045" s="1">
        <v>73279145</v>
      </c>
      <c r="Y1045" s="1">
        <f t="shared" si="199"/>
        <v>18.1097866106857</v>
      </c>
      <c r="Z1045" s="1">
        <v>0.76</v>
      </c>
      <c r="AA1045" s="1">
        <v>39.34</v>
      </c>
      <c r="AB1045" s="1">
        <v>44.69</v>
      </c>
      <c r="AC1045" s="1">
        <v>-0.014582</v>
      </c>
      <c r="AD1045" s="1">
        <v>61794233</v>
      </c>
      <c r="AE1045" s="4">
        <v>7538000000</v>
      </c>
      <c r="AF1045" s="4">
        <f t="shared" si="200"/>
        <v>0.00782502633911612</v>
      </c>
      <c r="AG1045" s="4">
        <f t="shared" si="201"/>
        <v>0.00819769607322897</v>
      </c>
      <c r="AH1045" s="3">
        <v>1.149344</v>
      </c>
      <c r="AI1045" s="4">
        <v>6985000000</v>
      </c>
      <c r="AJ1045" s="4">
        <v>6469000000</v>
      </c>
      <c r="AK1045" s="4">
        <f t="shared" si="202"/>
        <v>0.941493232426139</v>
      </c>
      <c r="AL1045" s="4">
        <f t="shared" si="203"/>
        <v>1.01659147140154</v>
      </c>
      <c r="AM1045" s="1">
        <v>33.33</v>
      </c>
      <c r="AN1045" s="1">
        <v>1.2047</v>
      </c>
    </row>
    <row r="1046" spans="1:40">
      <c r="A1046" s="1">
        <v>600403</v>
      </c>
      <c r="B1046" s="1">
        <v>2018</v>
      </c>
      <c r="C1046" s="4">
        <v>7249000000</v>
      </c>
      <c r="D1046" s="4">
        <v>1167000000</v>
      </c>
      <c r="E1046" s="4">
        <v>7861000000</v>
      </c>
      <c r="F1046" s="2">
        <f t="shared" si="192"/>
        <v>8416000000</v>
      </c>
      <c r="G1046" s="2">
        <f t="shared" si="193"/>
        <v>22.8534004929418</v>
      </c>
      <c r="H1046" s="2">
        <f t="shared" si="194"/>
        <v>1.07060170461773</v>
      </c>
      <c r="I1046" s="5">
        <v>27</v>
      </c>
      <c r="J1046" s="5">
        <v>27</v>
      </c>
      <c r="K1046" s="5">
        <f t="shared" si="195"/>
        <v>3.3322045101752</v>
      </c>
      <c r="L1046" s="5">
        <f t="shared" si="196"/>
        <v>3.3322045101752</v>
      </c>
      <c r="M1046" s="4">
        <v>17370000000</v>
      </c>
      <c r="N1046" s="4">
        <f t="shared" si="197"/>
        <v>23.5780104171994</v>
      </c>
      <c r="O1046" s="4">
        <v>8558000000</v>
      </c>
      <c r="P1046" s="4">
        <v>2391000000</v>
      </c>
      <c r="Q1046" s="1">
        <v>0.5074</v>
      </c>
      <c r="R1046" s="1">
        <v>0.0693</v>
      </c>
      <c r="S1046" s="1">
        <v>0.0356</v>
      </c>
      <c r="T1046" s="1">
        <v>0.0724</v>
      </c>
      <c r="U1046" s="1">
        <v>3028</v>
      </c>
      <c r="V1046" s="1">
        <f t="shared" si="198"/>
        <v>8.01598781102724</v>
      </c>
      <c r="W1046" s="1">
        <v>7.29</v>
      </c>
      <c r="X1046" s="4">
        <v>148200000</v>
      </c>
      <c r="Y1046" s="1">
        <f t="shared" si="199"/>
        <v>18.8140732708263</v>
      </c>
      <c r="Z1046" s="1">
        <v>1.88</v>
      </c>
      <c r="AA1046" s="1">
        <v>63.04</v>
      </c>
      <c r="AB1046" s="1">
        <v>92.04</v>
      </c>
      <c r="AC1046" s="1">
        <v>0.035645</v>
      </c>
      <c r="AD1046" s="4">
        <v>2223000000</v>
      </c>
      <c r="AE1046" s="4">
        <v>8814000000</v>
      </c>
      <c r="AF1046" s="4">
        <f t="shared" si="200"/>
        <v>0.127979274611399</v>
      </c>
      <c r="AG1046" s="4">
        <f t="shared" si="201"/>
        <v>0.252212389380531</v>
      </c>
      <c r="AH1046" s="3">
        <v>2.209789</v>
      </c>
      <c r="AI1046" s="4">
        <v>6960000000</v>
      </c>
      <c r="AJ1046" s="4">
        <v>5221000000</v>
      </c>
      <c r="AK1046" s="4">
        <f t="shared" si="202"/>
        <v>0.664164864521053</v>
      </c>
      <c r="AL1046" s="4">
        <f t="shared" si="203"/>
        <v>0.88538353898995</v>
      </c>
      <c r="AM1046" s="1">
        <v>36.36</v>
      </c>
      <c r="AN1046" s="1">
        <v>4.2803</v>
      </c>
    </row>
    <row r="1047" spans="1:40">
      <c r="A1047" s="1">
        <v>600403</v>
      </c>
      <c r="B1047" s="1">
        <v>2019</v>
      </c>
      <c r="C1047" s="4">
        <v>6818000000</v>
      </c>
      <c r="D1047" s="4">
        <v>1121000000</v>
      </c>
      <c r="E1047" s="4">
        <v>5903000000</v>
      </c>
      <c r="F1047" s="2">
        <f t="shared" si="192"/>
        <v>7939000000</v>
      </c>
      <c r="G1047" s="2">
        <f t="shared" si="193"/>
        <v>22.7950531596894</v>
      </c>
      <c r="H1047" s="2">
        <f t="shared" si="194"/>
        <v>1.34490936811791</v>
      </c>
      <c r="I1047" s="5">
        <v>29</v>
      </c>
      <c r="J1047" s="5">
        <v>29</v>
      </c>
      <c r="K1047" s="5">
        <f t="shared" si="195"/>
        <v>3.40119738166216</v>
      </c>
      <c r="L1047" s="5">
        <f t="shared" si="196"/>
        <v>3.40119738166216</v>
      </c>
      <c r="M1047" s="4">
        <v>18480000000</v>
      </c>
      <c r="N1047" s="4">
        <f t="shared" si="197"/>
        <v>23.6399549031599</v>
      </c>
      <c r="O1047" s="4">
        <v>7214000000</v>
      </c>
      <c r="P1047" s="4">
        <v>2391000000</v>
      </c>
      <c r="Q1047" s="1">
        <v>0.6096</v>
      </c>
      <c r="R1047" s="1">
        <v>0.0051</v>
      </c>
      <c r="S1047" s="1">
        <v>0.0005</v>
      </c>
      <c r="T1047" s="1">
        <v>0.0013</v>
      </c>
      <c r="U1047" s="1">
        <v>3028</v>
      </c>
      <c r="V1047" s="1">
        <f t="shared" si="198"/>
        <v>8.01598781102724</v>
      </c>
      <c r="W1047" s="1">
        <v>7.29</v>
      </c>
      <c r="X1047" s="4">
        <v>147500000</v>
      </c>
      <c r="Y1047" s="1">
        <f t="shared" si="199"/>
        <v>18.8093387337441</v>
      </c>
      <c r="Z1047" s="1">
        <v>2.5</v>
      </c>
      <c r="AA1047" s="1">
        <v>63.04</v>
      </c>
      <c r="AB1047" s="1">
        <v>92.04</v>
      </c>
      <c r="AC1047" s="1">
        <v>0.000519</v>
      </c>
      <c r="AD1047" s="4">
        <v>1559000000</v>
      </c>
      <c r="AE1047" s="4">
        <v>11260000000</v>
      </c>
      <c r="AF1047" s="4">
        <f t="shared" si="200"/>
        <v>0.0843614718614719</v>
      </c>
      <c r="AG1047" s="4">
        <f t="shared" si="201"/>
        <v>0.138454706927176</v>
      </c>
      <c r="AH1047" s="3">
        <v>3.130519</v>
      </c>
      <c r="AI1047" s="4">
        <v>5879000000</v>
      </c>
      <c r="AJ1047" s="4">
        <v>4307000000</v>
      </c>
      <c r="AK1047" s="4">
        <f t="shared" si="202"/>
        <v>0.72962900220227</v>
      </c>
      <c r="AL1047" s="4">
        <f t="shared" si="203"/>
        <v>0.995934270709809</v>
      </c>
      <c r="AM1047" s="1">
        <v>40</v>
      </c>
      <c r="AN1047" s="1">
        <v>5.1154</v>
      </c>
    </row>
    <row r="1048" spans="1:40">
      <c r="A1048" s="1">
        <v>600403</v>
      </c>
      <c r="B1048" s="1">
        <v>2020</v>
      </c>
      <c r="C1048" s="4">
        <v>6354000000</v>
      </c>
      <c r="D1048" s="4">
        <v>2094000000</v>
      </c>
      <c r="E1048" s="4">
        <v>5871000000</v>
      </c>
      <c r="F1048" s="2">
        <f t="shared" si="192"/>
        <v>8448000000</v>
      </c>
      <c r="G1048" s="2">
        <f t="shared" si="193"/>
        <v>22.8571955639103</v>
      </c>
      <c r="H1048" s="2">
        <f t="shared" si="194"/>
        <v>1.43893714869699</v>
      </c>
      <c r="I1048" s="5">
        <v>30</v>
      </c>
      <c r="J1048" s="5">
        <v>30</v>
      </c>
      <c r="K1048" s="5">
        <f t="shared" si="195"/>
        <v>3.43398720448515</v>
      </c>
      <c r="L1048" s="5">
        <f t="shared" si="196"/>
        <v>3.43398720448515</v>
      </c>
      <c r="M1048" s="4">
        <v>18290000000</v>
      </c>
      <c r="N1048" s="4">
        <f t="shared" si="197"/>
        <v>23.6296202993492</v>
      </c>
      <c r="O1048" s="4">
        <v>6056000000</v>
      </c>
      <c r="P1048" s="4">
        <v>2391000000</v>
      </c>
      <c r="Q1048" s="1">
        <v>0.6688</v>
      </c>
      <c r="R1048" s="1">
        <v>-0.0552</v>
      </c>
      <c r="S1048" s="1">
        <v>-0.0622</v>
      </c>
      <c r="T1048" s="1">
        <v>-0.1878</v>
      </c>
      <c r="U1048" s="1">
        <v>280</v>
      </c>
      <c r="V1048" s="1">
        <f t="shared" si="198"/>
        <v>5.63835466933375</v>
      </c>
      <c r="W1048" s="1">
        <v>1.01</v>
      </c>
      <c r="X1048" s="4">
        <v>135100000</v>
      </c>
      <c r="Y1048" s="1">
        <f t="shared" si="199"/>
        <v>18.7215258029304</v>
      </c>
      <c r="Z1048" s="1">
        <v>2.3</v>
      </c>
      <c r="AA1048" s="1">
        <v>63.04</v>
      </c>
      <c r="AB1048" s="1">
        <v>88.81</v>
      </c>
      <c r="AC1048" s="1">
        <v>-0.062186</v>
      </c>
      <c r="AD1048" s="4">
        <v>-277300000</v>
      </c>
      <c r="AE1048" s="4">
        <v>12230000000</v>
      </c>
      <c r="AF1048" s="4">
        <f t="shared" si="200"/>
        <v>-0.0151612903225806</v>
      </c>
      <c r="AG1048" s="4">
        <f t="shared" si="201"/>
        <v>-0.0226737530662306</v>
      </c>
      <c r="AH1048" s="3">
        <v>3.114463</v>
      </c>
      <c r="AI1048" s="4">
        <v>6425000000</v>
      </c>
      <c r="AJ1048" s="4">
        <v>4461000000</v>
      </c>
      <c r="AK1048" s="4">
        <f t="shared" si="202"/>
        <v>0.759836484414921</v>
      </c>
      <c r="AL1048" s="4">
        <f t="shared" si="203"/>
        <v>1.09436211888946</v>
      </c>
      <c r="AM1048" s="1">
        <v>36.36</v>
      </c>
      <c r="AN1048" s="1">
        <v>4.7142</v>
      </c>
    </row>
    <row r="1049" spans="1:40">
      <c r="A1049" s="1">
        <v>600403</v>
      </c>
      <c r="B1049" s="1">
        <v>2021</v>
      </c>
      <c r="C1049" s="4">
        <v>8054000000</v>
      </c>
      <c r="D1049" s="4">
        <v>5004000000</v>
      </c>
      <c r="E1049" s="4">
        <v>7911000000</v>
      </c>
      <c r="F1049" s="2">
        <f t="shared" si="192"/>
        <v>13058000000</v>
      </c>
      <c r="G1049" s="2">
        <f t="shared" si="193"/>
        <v>23.2926668097109</v>
      </c>
      <c r="H1049" s="2">
        <f t="shared" si="194"/>
        <v>1.65061307040829</v>
      </c>
      <c r="I1049" s="5">
        <v>35</v>
      </c>
      <c r="J1049" s="5">
        <v>31</v>
      </c>
      <c r="K1049" s="5">
        <f t="shared" si="195"/>
        <v>3.58351893845611</v>
      </c>
      <c r="L1049" s="5">
        <f t="shared" si="196"/>
        <v>3.46573590279973</v>
      </c>
      <c r="M1049" s="4">
        <v>21550000000</v>
      </c>
      <c r="N1049" s="4">
        <f t="shared" si="197"/>
        <v>23.7936416534962</v>
      </c>
      <c r="O1049" s="4">
        <v>7681000000</v>
      </c>
      <c r="P1049" s="4">
        <v>2391000000</v>
      </c>
      <c r="Q1049" s="1">
        <v>0.6436</v>
      </c>
      <c r="R1049" s="1">
        <v>0.0767</v>
      </c>
      <c r="S1049" s="1">
        <v>0.0657</v>
      </c>
      <c r="T1049" s="1">
        <v>0.1843</v>
      </c>
      <c r="U1049" s="1">
        <v>437</v>
      </c>
      <c r="V1049" s="1">
        <f t="shared" si="198"/>
        <v>6.08221891037645</v>
      </c>
      <c r="W1049" s="1">
        <v>1.65</v>
      </c>
      <c r="X1049" s="4">
        <v>205200000</v>
      </c>
      <c r="Y1049" s="1">
        <f t="shared" si="199"/>
        <v>19.1394956712609</v>
      </c>
      <c r="Z1049" s="1">
        <v>2.59</v>
      </c>
      <c r="AA1049" s="1">
        <v>63.04</v>
      </c>
      <c r="AB1049" s="1">
        <v>88.94</v>
      </c>
      <c r="AC1049" s="1">
        <v>0.065675</v>
      </c>
      <c r="AD1049" s="4">
        <v>5741000000</v>
      </c>
      <c r="AE1049" s="4">
        <v>13870000000</v>
      </c>
      <c r="AF1049" s="4">
        <f t="shared" si="200"/>
        <v>0.266403712296984</v>
      </c>
      <c r="AG1049" s="4">
        <f t="shared" si="201"/>
        <v>0.413914924297044</v>
      </c>
      <c r="AH1049" s="3">
        <v>2.72459</v>
      </c>
      <c r="AI1049" s="4">
        <v>6468000000</v>
      </c>
      <c r="AJ1049" s="4">
        <v>4659000000</v>
      </c>
      <c r="AK1049" s="4">
        <f t="shared" si="202"/>
        <v>0.588926810769814</v>
      </c>
      <c r="AL1049" s="4">
        <f t="shared" si="203"/>
        <v>0.817595752749336</v>
      </c>
      <c r="AM1049" s="1">
        <v>44.44</v>
      </c>
      <c r="AN1049" s="1">
        <v>3.3549</v>
      </c>
    </row>
    <row r="1050" spans="1:40">
      <c r="A1050" s="1">
        <v>600403</v>
      </c>
      <c r="B1050" s="1">
        <v>2022</v>
      </c>
      <c r="C1050" s="4">
        <v>8127000000</v>
      </c>
      <c r="D1050" s="4">
        <v>4559000000</v>
      </c>
      <c r="E1050" s="4">
        <v>8589000000</v>
      </c>
      <c r="F1050" s="2">
        <f t="shared" si="192"/>
        <v>12686000000</v>
      </c>
      <c r="G1050" s="2">
        <f t="shared" si="193"/>
        <v>23.2637648601581</v>
      </c>
      <c r="H1050" s="2">
        <f t="shared" si="194"/>
        <v>1.4770054721155</v>
      </c>
      <c r="I1050" s="5">
        <v>39</v>
      </c>
      <c r="J1050" s="5">
        <v>33</v>
      </c>
      <c r="K1050" s="5">
        <f t="shared" si="195"/>
        <v>3.68887945411394</v>
      </c>
      <c r="L1050" s="5">
        <f t="shared" si="196"/>
        <v>3.52636052461616</v>
      </c>
      <c r="M1050" s="4">
        <v>22300000000</v>
      </c>
      <c r="N1050" s="4">
        <f t="shared" si="197"/>
        <v>23.8278525154125</v>
      </c>
      <c r="O1050" s="4">
        <v>8655000000</v>
      </c>
      <c r="P1050" s="4">
        <v>2391000000</v>
      </c>
      <c r="Q1050" s="1">
        <v>0.6118</v>
      </c>
      <c r="R1050" s="1">
        <v>0.106</v>
      </c>
      <c r="S1050" s="1">
        <v>0.0827</v>
      </c>
      <c r="T1050" s="1">
        <v>0.2131</v>
      </c>
      <c r="U1050" s="1">
        <v>469</v>
      </c>
      <c r="V1050" s="1">
        <f t="shared" si="198"/>
        <v>6.1527326947041</v>
      </c>
      <c r="W1050" s="1">
        <v>2.29</v>
      </c>
      <c r="X1050" s="4">
        <v>193300000</v>
      </c>
      <c r="Y1050" s="1">
        <f t="shared" si="199"/>
        <v>19.0797539441786</v>
      </c>
      <c r="Z1050" s="1">
        <v>2.25</v>
      </c>
      <c r="AA1050" s="1">
        <v>61.81</v>
      </c>
      <c r="AB1050" s="1">
        <v>87.14</v>
      </c>
      <c r="AC1050" s="1">
        <v>0.082716</v>
      </c>
      <c r="AD1050" s="4">
        <v>3093000000</v>
      </c>
      <c r="AE1050" s="4">
        <v>13640000000</v>
      </c>
      <c r="AF1050" s="4">
        <f t="shared" si="200"/>
        <v>0.138699551569507</v>
      </c>
      <c r="AG1050" s="4">
        <f t="shared" si="201"/>
        <v>0.226759530791789</v>
      </c>
      <c r="AH1050" s="3">
        <v>2.596205</v>
      </c>
      <c r="AI1050" s="4">
        <v>6352000000</v>
      </c>
      <c r="AJ1050" s="4">
        <v>4722000000</v>
      </c>
      <c r="AK1050" s="4">
        <f t="shared" si="202"/>
        <v>0.549772965420887</v>
      </c>
      <c r="AL1050" s="4">
        <f t="shared" si="203"/>
        <v>0.739550587961346</v>
      </c>
      <c r="AM1050" s="1">
        <v>36.36</v>
      </c>
      <c r="AN1050" s="1">
        <v>3.0155</v>
      </c>
    </row>
    <row r="1051" spans="1:40">
      <c r="A1051" s="1">
        <v>600403</v>
      </c>
      <c r="B1051" s="1">
        <v>2023</v>
      </c>
      <c r="C1051" s="4">
        <v>8492000000</v>
      </c>
      <c r="D1051" s="4">
        <v>4573000000</v>
      </c>
      <c r="E1051" s="4">
        <v>5814000000</v>
      </c>
      <c r="F1051" s="2">
        <f t="shared" si="192"/>
        <v>13065000000</v>
      </c>
      <c r="G1051" s="2">
        <f t="shared" si="193"/>
        <v>23.293202735919</v>
      </c>
      <c r="H1051" s="2">
        <f t="shared" si="194"/>
        <v>2.24716202270382</v>
      </c>
      <c r="I1051" s="5">
        <v>39</v>
      </c>
      <c r="J1051" s="5">
        <v>33</v>
      </c>
      <c r="K1051" s="5">
        <f t="shared" si="195"/>
        <v>3.68887945411394</v>
      </c>
      <c r="L1051" s="5">
        <f t="shared" si="196"/>
        <v>3.52636052461616</v>
      </c>
      <c r="M1051" s="4">
        <v>20950000000</v>
      </c>
      <c r="N1051" s="4">
        <f t="shared" si="197"/>
        <v>23.7654044833146</v>
      </c>
      <c r="O1051" s="4">
        <v>7396000000</v>
      </c>
      <c r="P1051" s="4">
        <v>2391000000</v>
      </c>
      <c r="Q1051" s="1">
        <v>0.6469</v>
      </c>
      <c r="R1051" s="1">
        <v>-0.0038</v>
      </c>
      <c r="S1051" s="1">
        <v>-0.019</v>
      </c>
      <c r="T1051" s="1">
        <v>-0.0539</v>
      </c>
      <c r="U1051" s="1">
        <v>482</v>
      </c>
      <c r="V1051" s="1">
        <f t="shared" si="198"/>
        <v>6.18001665365257</v>
      </c>
      <c r="W1051" s="1">
        <v>2.93</v>
      </c>
      <c r="X1051" s="4">
        <v>169900000</v>
      </c>
      <c r="Y1051" s="1">
        <f t="shared" si="199"/>
        <v>18.9507205866422</v>
      </c>
      <c r="Z1051" s="1">
        <v>2.92</v>
      </c>
      <c r="AA1051" s="1">
        <v>61.81</v>
      </c>
      <c r="AB1051" s="1">
        <v>86.64</v>
      </c>
      <c r="AC1051" s="1">
        <v>-0.019037</v>
      </c>
      <c r="AD1051" s="4">
        <v>477600000</v>
      </c>
      <c r="AE1051" s="4">
        <v>13550000000</v>
      </c>
      <c r="AF1051" s="4">
        <f t="shared" si="200"/>
        <v>0.0227971360381862</v>
      </c>
      <c r="AG1051" s="4">
        <f t="shared" si="201"/>
        <v>0.0352472324723247</v>
      </c>
      <c r="AH1051" s="3">
        <v>3.602345</v>
      </c>
      <c r="AI1051" s="4">
        <v>6261000000</v>
      </c>
      <c r="AJ1051" s="4">
        <v>4738000000</v>
      </c>
      <c r="AK1051" s="4">
        <f t="shared" si="202"/>
        <v>0.814929480564155</v>
      </c>
      <c r="AL1051" s="4">
        <f t="shared" si="203"/>
        <v>1.07688338493292</v>
      </c>
      <c r="AM1051" s="1">
        <v>36.36</v>
      </c>
      <c r="AN1051" s="1">
        <v>4.2144</v>
      </c>
    </row>
    <row r="1052" spans="1:40">
      <c r="A1052" s="1">
        <v>600405</v>
      </c>
      <c r="B1052" s="1">
        <v>2018</v>
      </c>
      <c r="C1052" s="4">
        <v>952800000</v>
      </c>
      <c r="D1052" s="1">
        <v>78329898</v>
      </c>
      <c r="E1052" s="4">
        <v>909600000</v>
      </c>
      <c r="F1052" s="2">
        <f t="shared" si="192"/>
        <v>1031129898</v>
      </c>
      <c r="G1052" s="2">
        <f t="shared" si="193"/>
        <v>20.7539210262854</v>
      </c>
      <c r="H1052" s="2">
        <f t="shared" si="194"/>
        <v>1.13360806728232</v>
      </c>
      <c r="I1052" s="5">
        <v>209</v>
      </c>
      <c r="J1052" s="5">
        <v>62</v>
      </c>
      <c r="K1052" s="5">
        <f t="shared" si="195"/>
        <v>5.34710753071747</v>
      </c>
      <c r="L1052" s="5">
        <f t="shared" si="196"/>
        <v>4.14313472639153</v>
      </c>
      <c r="M1052" s="4">
        <v>2583000000</v>
      </c>
      <c r="N1052" s="4">
        <f t="shared" si="197"/>
        <v>21.6722173510601</v>
      </c>
      <c r="O1052" s="4">
        <v>1076000000</v>
      </c>
      <c r="P1052" s="4">
        <v>562000000</v>
      </c>
      <c r="Q1052" s="1">
        <v>0.5832</v>
      </c>
      <c r="R1052" s="1">
        <v>-0.0868</v>
      </c>
      <c r="S1052" s="1">
        <v>-0.1077</v>
      </c>
      <c r="T1052" s="1">
        <v>-0.2584</v>
      </c>
      <c r="U1052" s="1">
        <v>471</v>
      </c>
      <c r="V1052" s="1">
        <f t="shared" si="198"/>
        <v>6.15697898558556</v>
      </c>
      <c r="W1052" s="1">
        <v>17.61</v>
      </c>
      <c r="X1052" s="4">
        <v>131700000</v>
      </c>
      <c r="Y1052" s="1">
        <f t="shared" si="199"/>
        <v>18.6960371667135</v>
      </c>
      <c r="Z1052" s="1">
        <v>14.48</v>
      </c>
      <c r="AA1052" s="1">
        <v>11.06</v>
      </c>
      <c r="AB1052" s="1">
        <v>21.81</v>
      </c>
      <c r="AC1052" s="1">
        <v>-0.107676</v>
      </c>
      <c r="AD1052" s="1">
        <v>-63844435</v>
      </c>
      <c r="AE1052" s="4">
        <v>1506000000</v>
      </c>
      <c r="AF1052" s="4">
        <f t="shared" si="200"/>
        <v>-0.0247171641502129</v>
      </c>
      <c r="AG1052" s="4">
        <f t="shared" si="201"/>
        <v>-0.0423933831341301</v>
      </c>
      <c r="AH1052" s="3">
        <v>2.839307</v>
      </c>
      <c r="AI1052" s="4">
        <v>1134000000</v>
      </c>
      <c r="AJ1052" s="4">
        <v>629200000</v>
      </c>
      <c r="AK1052" s="4">
        <f t="shared" si="202"/>
        <v>0.691732629727353</v>
      </c>
      <c r="AL1052" s="4">
        <f t="shared" si="203"/>
        <v>1.2467018469657</v>
      </c>
      <c r="AM1052" s="1">
        <v>33.33</v>
      </c>
      <c r="AN1052" s="1">
        <v>2.941</v>
      </c>
    </row>
    <row r="1053" spans="1:40">
      <c r="A1053" s="1">
        <v>600405</v>
      </c>
      <c r="B1053" s="1">
        <v>2019</v>
      </c>
      <c r="C1053" s="4">
        <v>857400000</v>
      </c>
      <c r="D1053" s="4">
        <v>134300000</v>
      </c>
      <c r="E1053" s="4">
        <v>1245000000</v>
      </c>
      <c r="F1053" s="2">
        <f t="shared" si="192"/>
        <v>991700000</v>
      </c>
      <c r="G1053" s="2">
        <f t="shared" si="193"/>
        <v>20.7149312001564</v>
      </c>
      <c r="H1053" s="2">
        <f t="shared" si="194"/>
        <v>0.796546184738956</v>
      </c>
      <c r="I1053" s="5">
        <v>211</v>
      </c>
      <c r="J1053" s="5">
        <v>62</v>
      </c>
      <c r="K1053" s="5">
        <f t="shared" si="195"/>
        <v>5.35658627467201</v>
      </c>
      <c r="L1053" s="5">
        <f t="shared" si="196"/>
        <v>4.14313472639153</v>
      </c>
      <c r="M1053" s="4">
        <v>2587000000</v>
      </c>
      <c r="N1053" s="4">
        <f t="shared" si="197"/>
        <v>21.6737647401503</v>
      </c>
      <c r="O1053" s="4">
        <v>1069000000</v>
      </c>
      <c r="P1053" s="4">
        <v>559900000</v>
      </c>
      <c r="Q1053" s="1">
        <v>0.5866</v>
      </c>
      <c r="R1053" s="1">
        <v>0.0252</v>
      </c>
      <c r="S1053" s="1">
        <v>0.0041</v>
      </c>
      <c r="T1053" s="1">
        <v>0.0098</v>
      </c>
      <c r="U1053" s="1">
        <v>489</v>
      </c>
      <c r="V1053" s="1">
        <f t="shared" si="198"/>
        <v>6.19440539110467</v>
      </c>
      <c r="W1053" s="1">
        <v>19.81</v>
      </c>
      <c r="X1053" s="4">
        <v>128300000</v>
      </c>
      <c r="Y1053" s="1">
        <f t="shared" si="199"/>
        <v>18.6698818295859</v>
      </c>
      <c r="Z1053" s="1">
        <v>10.3</v>
      </c>
      <c r="AA1053" s="1">
        <v>11.1</v>
      </c>
      <c r="AB1053" s="1">
        <v>21.93</v>
      </c>
      <c r="AC1053" s="1">
        <v>0.004051</v>
      </c>
      <c r="AD1053" s="4">
        <v>134900000</v>
      </c>
      <c r="AE1053" s="4">
        <v>1517000000</v>
      </c>
      <c r="AF1053" s="4">
        <f t="shared" si="200"/>
        <v>0.0521453420950908</v>
      </c>
      <c r="AG1053" s="4">
        <f t="shared" si="201"/>
        <v>0.0889255108767304</v>
      </c>
      <c r="AH1053" s="3">
        <v>2.078195</v>
      </c>
      <c r="AI1053" s="4">
        <v>1233000000</v>
      </c>
      <c r="AJ1053" s="4">
        <v>840600000</v>
      </c>
      <c r="AK1053" s="4">
        <f t="shared" si="202"/>
        <v>0.675180722891566</v>
      </c>
      <c r="AL1053" s="4">
        <f t="shared" si="203"/>
        <v>0.990361445783133</v>
      </c>
      <c r="AM1053" s="1">
        <v>33.33</v>
      </c>
      <c r="AN1053" s="1">
        <v>1.9827</v>
      </c>
    </row>
    <row r="1054" spans="1:40">
      <c r="A1054" s="1">
        <v>600405</v>
      </c>
      <c r="B1054" s="1">
        <v>2020</v>
      </c>
      <c r="C1054" s="4">
        <v>827900000</v>
      </c>
      <c r="D1054" s="4">
        <v>176700000</v>
      </c>
      <c r="E1054" s="4">
        <v>1216000000</v>
      </c>
      <c r="F1054" s="2">
        <f t="shared" si="192"/>
        <v>1004600000</v>
      </c>
      <c r="G1054" s="2">
        <f t="shared" si="193"/>
        <v>20.7278552892802</v>
      </c>
      <c r="H1054" s="2">
        <f t="shared" si="194"/>
        <v>0.826151315789474</v>
      </c>
      <c r="I1054" s="5">
        <v>235</v>
      </c>
      <c r="J1054" s="5">
        <v>63</v>
      </c>
      <c r="K1054" s="5">
        <f t="shared" si="195"/>
        <v>5.46383180502561</v>
      </c>
      <c r="L1054" s="5">
        <f t="shared" si="196"/>
        <v>4.15888308335967</v>
      </c>
      <c r="M1054" s="4">
        <v>2562000000</v>
      </c>
      <c r="N1054" s="4">
        <f t="shared" si="197"/>
        <v>21.664054040421</v>
      </c>
      <c r="O1054" s="4">
        <v>1055000000</v>
      </c>
      <c r="P1054" s="4">
        <v>557100000</v>
      </c>
      <c r="Q1054" s="1">
        <v>0.5881</v>
      </c>
      <c r="R1054" s="1">
        <v>0.0026</v>
      </c>
      <c r="S1054" s="1">
        <v>-0.0182</v>
      </c>
      <c r="T1054" s="1">
        <v>-0.0443</v>
      </c>
      <c r="U1054" s="1">
        <v>489</v>
      </c>
      <c r="V1054" s="1">
        <f t="shared" si="198"/>
        <v>6.19440539110467</v>
      </c>
      <c r="W1054" s="1">
        <v>19.81</v>
      </c>
      <c r="X1054" s="4">
        <v>134800000</v>
      </c>
      <c r="Y1054" s="1">
        <f t="shared" si="199"/>
        <v>18.7193027564425</v>
      </c>
      <c r="Z1054" s="1">
        <v>11.09</v>
      </c>
      <c r="AA1054" s="1">
        <v>11.15</v>
      </c>
      <c r="AB1054" s="1">
        <v>20.71</v>
      </c>
      <c r="AC1054" s="1">
        <v>-0.018241</v>
      </c>
      <c r="AD1054" s="4">
        <v>138300000</v>
      </c>
      <c r="AE1054" s="4">
        <v>1507000000</v>
      </c>
      <c r="AF1054" s="4">
        <f t="shared" si="200"/>
        <v>0.0539812646370023</v>
      </c>
      <c r="AG1054" s="4">
        <f t="shared" si="201"/>
        <v>0.0917717319177173</v>
      </c>
      <c r="AH1054" s="3">
        <v>2.107203</v>
      </c>
      <c r="AI1054" s="4">
        <v>1252000000</v>
      </c>
      <c r="AJ1054" s="4">
        <v>845200000</v>
      </c>
      <c r="AK1054" s="4">
        <f t="shared" si="202"/>
        <v>0.695065789473684</v>
      </c>
      <c r="AL1054" s="4">
        <f t="shared" si="203"/>
        <v>1.02960526315789</v>
      </c>
      <c r="AM1054" s="1">
        <v>33.33</v>
      </c>
      <c r="AN1054" s="1">
        <v>1.9939</v>
      </c>
    </row>
    <row r="1055" spans="1:40">
      <c r="A1055" s="1">
        <v>600405</v>
      </c>
      <c r="B1055" s="1">
        <v>2021</v>
      </c>
      <c r="C1055" s="4">
        <v>753600000</v>
      </c>
      <c r="D1055" s="4">
        <v>190000000</v>
      </c>
      <c r="E1055" s="4">
        <v>1042000000</v>
      </c>
      <c r="F1055" s="2">
        <f t="shared" si="192"/>
        <v>943600000</v>
      </c>
      <c r="G1055" s="2">
        <f t="shared" si="193"/>
        <v>20.6652129054978</v>
      </c>
      <c r="H1055" s="2">
        <f t="shared" si="194"/>
        <v>0.905566218809981</v>
      </c>
      <c r="I1055" s="5">
        <v>262</v>
      </c>
      <c r="J1055" s="5">
        <v>75</v>
      </c>
      <c r="K1055" s="5">
        <f t="shared" si="195"/>
        <v>5.57215403217776</v>
      </c>
      <c r="L1055" s="5">
        <f t="shared" si="196"/>
        <v>4.33073334028633</v>
      </c>
      <c r="M1055" s="4">
        <v>2556000000</v>
      </c>
      <c r="N1055" s="4">
        <f t="shared" si="197"/>
        <v>21.6617093734617</v>
      </c>
      <c r="O1055" s="4">
        <v>907700000</v>
      </c>
      <c r="P1055" s="4">
        <v>557100000</v>
      </c>
      <c r="Q1055" s="1">
        <v>0.6449</v>
      </c>
      <c r="R1055" s="1">
        <v>-0.0376</v>
      </c>
      <c r="S1055" s="1">
        <v>-0.0576</v>
      </c>
      <c r="T1055" s="1">
        <v>-0.1623</v>
      </c>
      <c r="U1055" s="1">
        <v>496</v>
      </c>
      <c r="V1055" s="1">
        <f t="shared" si="198"/>
        <v>6.20859002609663</v>
      </c>
      <c r="W1055" s="1">
        <v>20.59</v>
      </c>
      <c r="X1055" s="4">
        <v>160700000</v>
      </c>
      <c r="Y1055" s="1">
        <f t="shared" si="199"/>
        <v>18.8950498307077</v>
      </c>
      <c r="Z1055" s="1">
        <v>15.42</v>
      </c>
      <c r="AA1055" s="1">
        <v>11.15</v>
      </c>
      <c r="AB1055" s="1">
        <v>16.7</v>
      </c>
      <c r="AC1055" s="1">
        <v>-0.057634</v>
      </c>
      <c r="AD1055" s="1">
        <v>13601738</v>
      </c>
      <c r="AE1055" s="4">
        <v>1648000000</v>
      </c>
      <c r="AF1055" s="4">
        <f t="shared" si="200"/>
        <v>0.00532149374021909</v>
      </c>
      <c r="AG1055" s="4">
        <f t="shared" si="201"/>
        <v>0.0082534817961165</v>
      </c>
      <c r="AH1055" s="3">
        <v>2.453106</v>
      </c>
      <c r="AI1055" s="4">
        <v>1179000000</v>
      </c>
      <c r="AJ1055" s="4">
        <v>739500000</v>
      </c>
      <c r="AK1055" s="4">
        <f t="shared" si="202"/>
        <v>0.709692898272553</v>
      </c>
      <c r="AL1055" s="4">
        <f t="shared" si="203"/>
        <v>1.13147792706334</v>
      </c>
      <c r="AM1055" s="1">
        <v>33.33</v>
      </c>
      <c r="AN1055" s="1">
        <v>2.3207</v>
      </c>
    </row>
    <row r="1056" spans="1:40">
      <c r="A1056" s="1">
        <v>600405</v>
      </c>
      <c r="B1056" s="1">
        <v>2022</v>
      </c>
      <c r="C1056" s="4">
        <v>680500000</v>
      </c>
      <c r="D1056" s="4">
        <v>204100000</v>
      </c>
      <c r="E1056" s="4">
        <v>1356000000</v>
      </c>
      <c r="F1056" s="2">
        <f t="shared" si="192"/>
        <v>884600000</v>
      </c>
      <c r="G1056" s="2">
        <f t="shared" si="193"/>
        <v>20.6006461233985</v>
      </c>
      <c r="H1056" s="2">
        <f t="shared" si="194"/>
        <v>0.6523598820059</v>
      </c>
      <c r="I1056" s="5">
        <v>271</v>
      </c>
      <c r="J1056" s="5">
        <v>80</v>
      </c>
      <c r="K1056" s="5">
        <f t="shared" si="195"/>
        <v>5.605802066296</v>
      </c>
      <c r="L1056" s="5">
        <f t="shared" si="196"/>
        <v>4.39444915467244</v>
      </c>
      <c r="M1056" s="4">
        <v>2597000000</v>
      </c>
      <c r="N1056" s="4">
        <f t="shared" si="197"/>
        <v>21.677622769627</v>
      </c>
      <c r="O1056" s="4">
        <v>895000000</v>
      </c>
      <c r="P1056" s="4">
        <v>553300000</v>
      </c>
      <c r="Q1056" s="1">
        <v>0.6554</v>
      </c>
      <c r="R1056" s="1">
        <v>0.0131</v>
      </c>
      <c r="S1056" s="1">
        <v>-0.0054</v>
      </c>
      <c r="T1056" s="1">
        <v>-0.0158</v>
      </c>
      <c r="U1056" s="1">
        <v>451</v>
      </c>
      <c r="V1056" s="1">
        <f t="shared" si="198"/>
        <v>6.11368217983223</v>
      </c>
      <c r="W1056" s="1">
        <v>21.15</v>
      </c>
      <c r="X1056" s="4">
        <v>163900000</v>
      </c>
      <c r="Y1056" s="1">
        <f t="shared" si="199"/>
        <v>18.9147670437141</v>
      </c>
      <c r="Z1056" s="1">
        <v>12.08</v>
      </c>
      <c r="AA1056" s="1">
        <v>11.23</v>
      </c>
      <c r="AB1056" s="1">
        <v>15.17</v>
      </c>
      <c r="AC1056" s="1">
        <v>-0.005429</v>
      </c>
      <c r="AD1056" s="4">
        <v>121900000</v>
      </c>
      <c r="AE1056" s="4">
        <v>1702000000</v>
      </c>
      <c r="AF1056" s="4">
        <f t="shared" si="200"/>
        <v>0.0469387755102041</v>
      </c>
      <c r="AG1056" s="4">
        <f t="shared" si="201"/>
        <v>0.0716216216216216</v>
      </c>
      <c r="AH1056" s="3">
        <v>1.914939</v>
      </c>
      <c r="AI1056" s="4">
        <v>1356000000</v>
      </c>
      <c r="AJ1056" s="4">
        <v>976600000</v>
      </c>
      <c r="AK1056" s="4">
        <f t="shared" si="202"/>
        <v>0.720206489675516</v>
      </c>
      <c r="AL1056" s="4">
        <f t="shared" si="203"/>
        <v>1</v>
      </c>
      <c r="AM1056" s="1">
        <v>33.33</v>
      </c>
      <c r="AN1056" s="1">
        <v>1.5721</v>
      </c>
    </row>
    <row r="1057" spans="1:40">
      <c r="A1057" s="1">
        <v>600405</v>
      </c>
      <c r="B1057" s="1">
        <v>2023</v>
      </c>
      <c r="C1057" s="4">
        <v>587500000</v>
      </c>
      <c r="D1057" s="4">
        <v>241300000</v>
      </c>
      <c r="E1057" s="4">
        <v>850300000</v>
      </c>
      <c r="F1057" s="2">
        <f t="shared" si="192"/>
        <v>828800000</v>
      </c>
      <c r="G1057" s="2">
        <f t="shared" si="193"/>
        <v>20.5354894294695</v>
      </c>
      <c r="H1057" s="2">
        <f t="shared" si="194"/>
        <v>0.974714806538869</v>
      </c>
      <c r="I1057" s="5">
        <v>271</v>
      </c>
      <c r="J1057" s="5">
        <v>80</v>
      </c>
      <c r="K1057" s="5">
        <f t="shared" si="195"/>
        <v>5.605802066296</v>
      </c>
      <c r="L1057" s="5">
        <f t="shared" si="196"/>
        <v>4.39444915467244</v>
      </c>
      <c r="M1057" s="4">
        <v>2121000000</v>
      </c>
      <c r="N1057" s="4">
        <f t="shared" si="197"/>
        <v>21.475153512529</v>
      </c>
      <c r="O1057" s="4">
        <v>613100000</v>
      </c>
      <c r="P1057" s="4">
        <v>553300000</v>
      </c>
      <c r="Q1057" s="1">
        <v>0.711</v>
      </c>
      <c r="R1057" s="1">
        <v>-0.1104</v>
      </c>
      <c r="S1057" s="1">
        <v>-0.1327</v>
      </c>
      <c r="T1057" s="1">
        <v>-0.4591</v>
      </c>
      <c r="U1057" s="1">
        <v>479</v>
      </c>
      <c r="V1057" s="1">
        <f t="shared" si="198"/>
        <v>6.17378610390194</v>
      </c>
      <c r="W1057" s="1">
        <v>23.3</v>
      </c>
      <c r="X1057" s="4">
        <v>174500000</v>
      </c>
      <c r="Y1057" s="1">
        <f t="shared" si="199"/>
        <v>18.9774352996068</v>
      </c>
      <c r="Z1057" s="1">
        <v>20.53</v>
      </c>
      <c r="AA1057" s="1">
        <v>11.23</v>
      </c>
      <c r="AB1057" s="1">
        <v>15.78</v>
      </c>
      <c r="AC1057" s="1">
        <v>-0.132696</v>
      </c>
      <c r="AD1057" s="1">
        <v>67146405</v>
      </c>
      <c r="AE1057" s="4">
        <v>1508000000</v>
      </c>
      <c r="AF1057" s="4">
        <f t="shared" si="200"/>
        <v>0.0316578995756719</v>
      </c>
      <c r="AG1057" s="4">
        <f t="shared" si="201"/>
        <v>0.0445267937665782</v>
      </c>
      <c r="AH1057" s="3">
        <v>2.494925</v>
      </c>
      <c r="AI1057" s="4">
        <v>1051000000</v>
      </c>
      <c r="AJ1057" s="4">
        <v>608900000</v>
      </c>
      <c r="AK1057" s="4">
        <f t="shared" si="202"/>
        <v>0.716100199929437</v>
      </c>
      <c r="AL1057" s="4">
        <f t="shared" si="203"/>
        <v>1.23603434082089</v>
      </c>
      <c r="AM1057" s="1">
        <v>33.33</v>
      </c>
      <c r="AN1057" s="1">
        <v>2.4157</v>
      </c>
    </row>
    <row r="1058" spans="1:40">
      <c r="A1058" s="1">
        <v>600406</v>
      </c>
      <c r="B1058" s="1">
        <v>2018</v>
      </c>
      <c r="C1058" s="4">
        <v>5933000000</v>
      </c>
      <c r="D1058" s="4">
        <v>841200000</v>
      </c>
      <c r="E1058" s="4">
        <v>28540000000</v>
      </c>
      <c r="F1058" s="2">
        <f t="shared" si="192"/>
        <v>6774200000</v>
      </c>
      <c r="G1058" s="2">
        <f t="shared" si="193"/>
        <v>22.6363871155592</v>
      </c>
      <c r="H1058" s="2">
        <f t="shared" si="194"/>
        <v>0.237358093903294</v>
      </c>
      <c r="I1058" s="5">
        <v>1042</v>
      </c>
      <c r="J1058" s="5">
        <v>468</v>
      </c>
      <c r="K1058" s="5">
        <f t="shared" si="195"/>
        <v>6.94985645500077</v>
      </c>
      <c r="L1058" s="5">
        <f t="shared" si="196"/>
        <v>6.15060276844628</v>
      </c>
      <c r="M1058" s="4">
        <v>52340000000</v>
      </c>
      <c r="N1058" s="4">
        <f t="shared" si="197"/>
        <v>24.6810267340484</v>
      </c>
      <c r="O1058" s="4">
        <v>29380000000</v>
      </c>
      <c r="P1058" s="4">
        <v>4584000000</v>
      </c>
      <c r="Q1058" s="1">
        <v>0.4386</v>
      </c>
      <c r="R1058" s="1">
        <v>0.0942</v>
      </c>
      <c r="S1058" s="1">
        <v>0.085</v>
      </c>
      <c r="T1058" s="1">
        <v>0.1515</v>
      </c>
      <c r="U1058" s="1">
        <v>2011</v>
      </c>
      <c r="V1058" s="1">
        <f t="shared" si="198"/>
        <v>7.60688453121963</v>
      </c>
      <c r="W1058" s="1">
        <v>28.43</v>
      </c>
      <c r="X1058" s="4">
        <v>1901000000</v>
      </c>
      <c r="Y1058" s="1">
        <f t="shared" si="199"/>
        <v>21.3656459004527</v>
      </c>
      <c r="Z1058" s="1">
        <v>6.66</v>
      </c>
      <c r="AA1058" s="1">
        <v>52.21</v>
      </c>
      <c r="AB1058" s="1">
        <v>74.02</v>
      </c>
      <c r="AC1058" s="1">
        <v>0.085019</v>
      </c>
      <c r="AD1058" s="4">
        <v>3208000000</v>
      </c>
      <c r="AE1058" s="4">
        <v>22960000000</v>
      </c>
      <c r="AF1058" s="4">
        <f t="shared" si="200"/>
        <v>0.0612915552158961</v>
      </c>
      <c r="AG1058" s="4">
        <f t="shared" si="201"/>
        <v>0.139721254355401</v>
      </c>
      <c r="AH1058" s="3">
        <v>1.833889</v>
      </c>
      <c r="AI1058" s="4">
        <v>24250000000</v>
      </c>
      <c r="AJ1058" s="4">
        <v>20340000000</v>
      </c>
      <c r="AK1058" s="4">
        <f t="shared" si="202"/>
        <v>0.712683952347582</v>
      </c>
      <c r="AL1058" s="4">
        <f t="shared" si="203"/>
        <v>0.84968465311843</v>
      </c>
      <c r="AM1058" s="1">
        <v>33.33</v>
      </c>
      <c r="AN1058" s="1">
        <v>0.2479</v>
      </c>
    </row>
    <row r="1059" spans="1:40">
      <c r="A1059" s="1">
        <v>600406</v>
      </c>
      <c r="B1059" s="1">
        <v>2019</v>
      </c>
      <c r="C1059" s="4">
        <v>8255000000</v>
      </c>
      <c r="D1059" s="4">
        <v>1116000000</v>
      </c>
      <c r="E1059" s="4">
        <v>32420000000</v>
      </c>
      <c r="F1059" s="2">
        <f t="shared" si="192"/>
        <v>9371000000</v>
      </c>
      <c r="G1059" s="2">
        <f t="shared" si="193"/>
        <v>22.9608856510881</v>
      </c>
      <c r="H1059" s="2">
        <f t="shared" si="194"/>
        <v>0.289049969154843</v>
      </c>
      <c r="I1059" s="5">
        <v>1290</v>
      </c>
      <c r="J1059" s="5">
        <v>669</v>
      </c>
      <c r="K1059" s="5">
        <f t="shared" si="195"/>
        <v>7.16317239084664</v>
      </c>
      <c r="L1059" s="5">
        <f t="shared" si="196"/>
        <v>6.50727771238501</v>
      </c>
      <c r="M1059" s="4">
        <v>57420000000</v>
      </c>
      <c r="N1059" s="4">
        <f t="shared" si="197"/>
        <v>24.7736585116393</v>
      </c>
      <c r="O1059" s="4">
        <v>32650000000</v>
      </c>
      <c r="P1059" s="4">
        <v>4622000000</v>
      </c>
      <c r="Q1059" s="1">
        <v>0.4314</v>
      </c>
      <c r="R1059" s="1">
        <v>0.0915</v>
      </c>
      <c r="S1059" s="1">
        <v>0.0812</v>
      </c>
      <c r="T1059" s="1">
        <v>0.1427</v>
      </c>
      <c r="U1059" s="1">
        <v>2341</v>
      </c>
      <c r="V1059" s="1">
        <f t="shared" si="198"/>
        <v>7.75876054415766</v>
      </c>
      <c r="W1059" s="1">
        <v>28.51</v>
      </c>
      <c r="X1059" s="4">
        <v>2212000000</v>
      </c>
      <c r="Y1059" s="1">
        <f t="shared" si="199"/>
        <v>21.5171629206065</v>
      </c>
      <c r="Z1059" s="1">
        <v>6.82</v>
      </c>
      <c r="AA1059" s="1">
        <v>51.78</v>
      </c>
      <c r="AB1059" s="1">
        <v>75.31</v>
      </c>
      <c r="AC1059" s="1">
        <v>0.081155</v>
      </c>
      <c r="AD1059" s="4">
        <v>4684000000</v>
      </c>
      <c r="AE1059" s="4">
        <v>24770000000</v>
      </c>
      <c r="AF1059" s="4">
        <f t="shared" si="200"/>
        <v>0.081574364332985</v>
      </c>
      <c r="AG1059" s="4">
        <f t="shared" si="201"/>
        <v>0.189099717400081</v>
      </c>
      <c r="AH1059" s="3">
        <v>1.771083</v>
      </c>
      <c r="AI1059" s="4">
        <v>27430000000</v>
      </c>
      <c r="AJ1059" s="4">
        <v>23090000000</v>
      </c>
      <c r="AK1059" s="4">
        <f t="shared" si="202"/>
        <v>0.71221468229488</v>
      </c>
      <c r="AL1059" s="4">
        <f t="shared" si="203"/>
        <v>0.846082665021592</v>
      </c>
      <c r="AM1059" s="1">
        <v>33.33</v>
      </c>
      <c r="AN1059" s="1">
        <v>0.2532</v>
      </c>
    </row>
    <row r="1060" spans="1:40">
      <c r="A1060" s="1">
        <v>600406</v>
      </c>
      <c r="B1060" s="1">
        <v>2020</v>
      </c>
      <c r="C1060" s="4">
        <v>8935000000</v>
      </c>
      <c r="D1060" s="4">
        <v>1084000000</v>
      </c>
      <c r="E1060" s="4">
        <v>38500000000</v>
      </c>
      <c r="F1060" s="2">
        <f t="shared" si="192"/>
        <v>10019000000</v>
      </c>
      <c r="G1060" s="2">
        <f t="shared" si="193"/>
        <v>23.0277491272235</v>
      </c>
      <c r="H1060" s="2">
        <f t="shared" si="194"/>
        <v>0.260233766233766</v>
      </c>
      <c r="I1060" s="5">
        <v>1823</v>
      </c>
      <c r="J1060" s="5">
        <v>1144</v>
      </c>
      <c r="K1060" s="5">
        <f t="shared" si="195"/>
        <v>7.50878717063428</v>
      </c>
      <c r="L1060" s="5">
        <f t="shared" si="196"/>
        <v>7.04315991598834</v>
      </c>
      <c r="M1060" s="4">
        <v>65960000000</v>
      </c>
      <c r="N1060" s="4">
        <f t="shared" si="197"/>
        <v>24.9123143346378</v>
      </c>
      <c r="O1060" s="4">
        <v>36390000000</v>
      </c>
      <c r="P1060" s="4">
        <v>4622000000</v>
      </c>
      <c r="Q1060" s="1">
        <v>0.4483</v>
      </c>
      <c r="R1060" s="1">
        <v>0.0907</v>
      </c>
      <c r="S1060" s="1">
        <v>0.079</v>
      </c>
      <c r="T1060" s="1">
        <v>0.1432</v>
      </c>
      <c r="U1060" s="1">
        <v>2973</v>
      </c>
      <c r="V1060" s="1">
        <f t="shared" si="198"/>
        <v>7.9976631270201</v>
      </c>
      <c r="W1060" s="1">
        <v>33.76</v>
      </c>
      <c r="X1060" s="4">
        <v>2523000000</v>
      </c>
      <c r="Y1060" s="1">
        <f t="shared" si="199"/>
        <v>21.6487145066053</v>
      </c>
      <c r="Z1060" s="1">
        <v>6.55</v>
      </c>
      <c r="AA1060" s="1">
        <v>51.78</v>
      </c>
      <c r="AB1060" s="1">
        <v>79.61</v>
      </c>
      <c r="AC1060" s="1">
        <v>0.07901</v>
      </c>
      <c r="AD1060" s="4">
        <v>5635000000</v>
      </c>
      <c r="AE1060" s="4">
        <v>29570000000</v>
      </c>
      <c r="AF1060" s="4">
        <f t="shared" si="200"/>
        <v>0.0854305639781686</v>
      </c>
      <c r="AG1060" s="4">
        <f t="shared" si="201"/>
        <v>0.190564761582685</v>
      </c>
      <c r="AH1060" s="3">
        <v>1.713192</v>
      </c>
      <c r="AI1060" s="4">
        <v>32630000000</v>
      </c>
      <c r="AJ1060" s="4">
        <v>28180000000</v>
      </c>
      <c r="AK1060" s="4">
        <f t="shared" si="202"/>
        <v>0.731948051948052</v>
      </c>
      <c r="AL1060" s="4">
        <f t="shared" si="203"/>
        <v>0.847532467532468</v>
      </c>
      <c r="AM1060" s="1">
        <v>33.33</v>
      </c>
      <c r="AN1060" s="1">
        <v>0.2287</v>
      </c>
    </row>
    <row r="1061" spans="1:40">
      <c r="A1061" s="1">
        <v>600406</v>
      </c>
      <c r="B1061" s="1">
        <v>2021</v>
      </c>
      <c r="C1061" s="4">
        <v>9681000000</v>
      </c>
      <c r="D1061" s="4">
        <v>1106000000</v>
      </c>
      <c r="E1061" s="4">
        <v>42410000000</v>
      </c>
      <c r="F1061" s="2">
        <f t="shared" si="192"/>
        <v>10787000000</v>
      </c>
      <c r="G1061" s="2">
        <f t="shared" si="193"/>
        <v>23.1016075423397</v>
      </c>
      <c r="H1061" s="2">
        <f t="shared" si="194"/>
        <v>0.254350389059184</v>
      </c>
      <c r="I1061" s="5">
        <v>2190</v>
      </c>
      <c r="J1061" s="5">
        <v>1408</v>
      </c>
      <c r="K1061" s="5">
        <f t="shared" si="195"/>
        <v>7.69211333959547</v>
      </c>
      <c r="L1061" s="5">
        <f t="shared" si="196"/>
        <v>7.25063551189868</v>
      </c>
      <c r="M1061" s="4">
        <v>72730000000</v>
      </c>
      <c r="N1061" s="4">
        <f t="shared" si="197"/>
        <v>25.0100197911129</v>
      </c>
      <c r="O1061" s="4">
        <v>40540000000</v>
      </c>
      <c r="P1061" s="4">
        <v>5545000000</v>
      </c>
      <c r="Q1061" s="1">
        <v>0.4426</v>
      </c>
      <c r="R1061" s="1">
        <v>0.0927</v>
      </c>
      <c r="S1061" s="1">
        <v>0.0831</v>
      </c>
      <c r="T1061" s="1">
        <v>0.149</v>
      </c>
      <c r="U1061" s="1">
        <v>3249</v>
      </c>
      <c r="V1061" s="1">
        <f t="shared" si="198"/>
        <v>8.08641027532378</v>
      </c>
      <c r="W1061" s="1">
        <v>34.02</v>
      </c>
      <c r="X1061" s="4">
        <v>3089000000</v>
      </c>
      <c r="Y1061" s="1">
        <f t="shared" si="199"/>
        <v>21.8511132508829</v>
      </c>
      <c r="Z1061" s="1">
        <v>7.28</v>
      </c>
      <c r="AA1061" s="1">
        <v>51.79</v>
      </c>
      <c r="AB1061" s="1">
        <v>79.31</v>
      </c>
      <c r="AC1061" s="1">
        <v>0.083082</v>
      </c>
      <c r="AD1061" s="4">
        <v>4671000000</v>
      </c>
      <c r="AE1061" s="4">
        <v>32190000000</v>
      </c>
      <c r="AF1061" s="4">
        <f t="shared" si="200"/>
        <v>0.0642238416059398</v>
      </c>
      <c r="AG1061" s="4">
        <f t="shared" si="201"/>
        <v>0.145107176141659</v>
      </c>
      <c r="AH1061" s="3">
        <v>1.714955</v>
      </c>
      <c r="AI1061" s="4">
        <v>35880000000</v>
      </c>
      <c r="AJ1061" s="4">
        <v>31010000000</v>
      </c>
      <c r="AK1061" s="4">
        <f t="shared" si="202"/>
        <v>0.731195472765857</v>
      </c>
      <c r="AL1061" s="4">
        <f t="shared" si="203"/>
        <v>0.846026880452723</v>
      </c>
      <c r="AM1061" s="1">
        <v>36.36</v>
      </c>
      <c r="AN1061" s="1">
        <v>0.2252</v>
      </c>
    </row>
    <row r="1062" spans="1:40">
      <c r="A1062" s="1">
        <v>600406</v>
      </c>
      <c r="B1062" s="1">
        <v>2022</v>
      </c>
      <c r="C1062" s="4">
        <v>9122000000</v>
      </c>
      <c r="D1062" s="4">
        <v>1355000000</v>
      </c>
      <c r="E1062" s="4">
        <v>46830000000</v>
      </c>
      <c r="F1062" s="2">
        <f t="shared" si="192"/>
        <v>10477000000</v>
      </c>
      <c r="G1062" s="2">
        <f t="shared" si="193"/>
        <v>23.0724482153172</v>
      </c>
      <c r="H1062" s="2">
        <f t="shared" si="194"/>
        <v>0.223724108477472</v>
      </c>
      <c r="I1062" s="5">
        <v>2242</v>
      </c>
      <c r="J1062" s="5">
        <v>1407</v>
      </c>
      <c r="K1062" s="5">
        <f t="shared" si="195"/>
        <v>7.71556953452021</v>
      </c>
      <c r="L1062" s="5">
        <f t="shared" si="196"/>
        <v>7.24992553671799</v>
      </c>
      <c r="M1062" s="4">
        <v>76670000000</v>
      </c>
      <c r="N1062" s="4">
        <f t="shared" si="197"/>
        <v>25.0627763345172</v>
      </c>
      <c r="O1062" s="4">
        <v>45360000000</v>
      </c>
      <c r="P1062" s="4">
        <v>6695000000</v>
      </c>
      <c r="Q1062" s="1">
        <v>0.4084</v>
      </c>
      <c r="R1062" s="1">
        <v>0.0968</v>
      </c>
      <c r="S1062" s="1">
        <v>0.0901</v>
      </c>
      <c r="T1062" s="1">
        <v>0.1522</v>
      </c>
      <c r="U1062" s="1">
        <v>3388</v>
      </c>
      <c r="V1062" s="1">
        <f t="shared" si="198"/>
        <v>8.12829017160705</v>
      </c>
      <c r="W1062" s="1">
        <v>32.32</v>
      </c>
      <c r="X1062" s="4">
        <v>3125000000</v>
      </c>
      <c r="Y1062" s="1">
        <f t="shared" si="199"/>
        <v>21.8627001201348</v>
      </c>
      <c r="Z1062" s="1">
        <v>6.67</v>
      </c>
      <c r="AA1062" s="1">
        <v>51.48</v>
      </c>
      <c r="AB1062" s="1">
        <v>81.89</v>
      </c>
      <c r="AC1062" s="1">
        <v>0.090063</v>
      </c>
      <c r="AD1062" s="4">
        <v>8760000000</v>
      </c>
      <c r="AE1062" s="4">
        <v>31310000000</v>
      </c>
      <c r="AF1062" s="4">
        <f t="shared" si="200"/>
        <v>0.114255901917308</v>
      </c>
      <c r="AG1062" s="4">
        <f t="shared" si="201"/>
        <v>0.279782816991377</v>
      </c>
      <c r="AH1062" s="3">
        <v>1.63714</v>
      </c>
      <c r="AI1062" s="4">
        <v>39300000000</v>
      </c>
      <c r="AJ1062" s="4">
        <v>34160000000</v>
      </c>
      <c r="AK1062" s="4">
        <f t="shared" si="202"/>
        <v>0.729446935724963</v>
      </c>
      <c r="AL1062" s="4">
        <f t="shared" si="203"/>
        <v>0.839205637411915</v>
      </c>
      <c r="AM1062" s="1">
        <v>36.36</v>
      </c>
      <c r="AN1062" s="1">
        <v>0.2239</v>
      </c>
    </row>
    <row r="1063" spans="1:40">
      <c r="A1063" s="1">
        <v>600406</v>
      </c>
      <c r="B1063" s="1">
        <v>2023</v>
      </c>
      <c r="C1063" s="4">
        <v>9084000000</v>
      </c>
      <c r="D1063" s="4">
        <v>1396000000</v>
      </c>
      <c r="E1063" s="4">
        <v>51570000000</v>
      </c>
      <c r="F1063" s="2">
        <f t="shared" si="192"/>
        <v>10480000000</v>
      </c>
      <c r="G1063" s="2">
        <f t="shared" si="193"/>
        <v>23.0727345158393</v>
      </c>
      <c r="H1063" s="2">
        <f t="shared" si="194"/>
        <v>0.203218925732015</v>
      </c>
      <c r="I1063" s="5">
        <v>2242</v>
      </c>
      <c r="J1063" s="5">
        <v>1407</v>
      </c>
      <c r="K1063" s="5">
        <f t="shared" si="195"/>
        <v>7.71556953452021</v>
      </c>
      <c r="L1063" s="5">
        <f t="shared" si="196"/>
        <v>7.24992553671799</v>
      </c>
      <c r="M1063" s="4">
        <v>86090000000</v>
      </c>
      <c r="N1063" s="4">
        <f t="shared" si="197"/>
        <v>25.1786590976163</v>
      </c>
      <c r="O1063" s="4">
        <v>50380000000</v>
      </c>
      <c r="P1063" s="4">
        <v>8033000000</v>
      </c>
      <c r="Q1063" s="1">
        <v>0.4148</v>
      </c>
      <c r="R1063" s="1">
        <v>0.0944</v>
      </c>
      <c r="S1063" s="1">
        <v>0.0889</v>
      </c>
      <c r="T1063" s="1">
        <v>0.1519</v>
      </c>
      <c r="U1063" s="1">
        <v>3687</v>
      </c>
      <c r="V1063" s="1">
        <f t="shared" si="198"/>
        <v>8.21283958467648</v>
      </c>
      <c r="W1063" s="1">
        <v>33.47</v>
      </c>
      <c r="X1063" s="4">
        <v>3459000000</v>
      </c>
      <c r="Y1063" s="1">
        <f t="shared" si="199"/>
        <v>21.9642453669014</v>
      </c>
      <c r="Z1063" s="1">
        <v>6.71</v>
      </c>
      <c r="AA1063" s="1">
        <v>51.48</v>
      </c>
      <c r="AB1063" s="1">
        <v>82.43</v>
      </c>
      <c r="AC1063" s="1">
        <v>0.088864</v>
      </c>
      <c r="AD1063" s="4">
        <v>11440000000</v>
      </c>
      <c r="AE1063" s="4">
        <v>35710000000</v>
      </c>
      <c r="AF1063" s="4">
        <f t="shared" si="200"/>
        <v>0.132884190962946</v>
      </c>
      <c r="AG1063" s="4">
        <f t="shared" si="201"/>
        <v>0.320358443013162</v>
      </c>
      <c r="AH1063" s="3">
        <v>1.669224</v>
      </c>
      <c r="AI1063" s="4">
        <v>43670000000</v>
      </c>
      <c r="AJ1063" s="4">
        <v>37750000000</v>
      </c>
      <c r="AK1063" s="4">
        <f t="shared" si="202"/>
        <v>0.732014737250339</v>
      </c>
      <c r="AL1063" s="4">
        <f t="shared" si="203"/>
        <v>0.846810160946287</v>
      </c>
      <c r="AM1063" s="1">
        <v>33.33</v>
      </c>
      <c r="AN1063" s="1">
        <v>0.2136</v>
      </c>
    </row>
    <row r="1064" spans="1:40">
      <c r="A1064" s="1">
        <v>600408</v>
      </c>
      <c r="B1064" s="1">
        <v>2018</v>
      </c>
      <c r="C1064" s="4">
        <v>2776000000</v>
      </c>
      <c r="D1064" s="4">
        <v>179800000</v>
      </c>
      <c r="E1064" s="4">
        <v>8816000000</v>
      </c>
      <c r="F1064" s="2">
        <f t="shared" si="192"/>
        <v>2955800000</v>
      </c>
      <c r="G1064" s="2">
        <f t="shared" si="193"/>
        <v>21.8070351787447</v>
      </c>
      <c r="H1064" s="2">
        <f t="shared" si="194"/>
        <v>0.335276769509982</v>
      </c>
      <c r="I1064" s="5">
        <v>42</v>
      </c>
      <c r="J1064" s="5">
        <v>13</v>
      </c>
      <c r="K1064" s="5">
        <f t="shared" si="195"/>
        <v>3.76120011569356</v>
      </c>
      <c r="L1064" s="5">
        <f t="shared" si="196"/>
        <v>2.63905732961526</v>
      </c>
      <c r="M1064" s="4">
        <v>5230000000</v>
      </c>
      <c r="N1064" s="4">
        <f t="shared" si="197"/>
        <v>22.3776771150232</v>
      </c>
      <c r="O1064" s="4">
        <v>1495000000</v>
      </c>
      <c r="P1064" s="4">
        <v>1007000000</v>
      </c>
      <c r="Q1064" s="1">
        <v>0.7142</v>
      </c>
      <c r="R1064" s="1">
        <v>0.2095</v>
      </c>
      <c r="S1064" s="1">
        <v>0.1719</v>
      </c>
      <c r="T1064" s="1">
        <v>0.6016</v>
      </c>
      <c r="U1064" s="1">
        <v>120</v>
      </c>
      <c r="V1064" s="1">
        <f t="shared" si="198"/>
        <v>4.79579054559674</v>
      </c>
      <c r="W1064" s="1">
        <v>4.84</v>
      </c>
      <c r="X1064" s="1">
        <v>62608016</v>
      </c>
      <c r="Y1064" s="1">
        <f t="shared" si="199"/>
        <v>17.9524038789907</v>
      </c>
      <c r="Z1064" s="1">
        <v>0.71</v>
      </c>
      <c r="AA1064" s="1">
        <v>31.57</v>
      </c>
      <c r="AB1064" s="1">
        <v>35.57</v>
      </c>
      <c r="AC1064" s="1">
        <v>0.171939</v>
      </c>
      <c r="AD1064" s="4">
        <v>552600000</v>
      </c>
      <c r="AE1064" s="4">
        <v>3735000000</v>
      </c>
      <c r="AF1064" s="4">
        <f t="shared" si="200"/>
        <v>0.10565965583174</v>
      </c>
      <c r="AG1064" s="4">
        <f t="shared" si="201"/>
        <v>0.147951807228916</v>
      </c>
      <c r="AH1064" s="3">
        <v>0.593218</v>
      </c>
      <c r="AI1064" s="4">
        <v>8191000000</v>
      </c>
      <c r="AJ1064" s="4">
        <v>7462000000</v>
      </c>
      <c r="AK1064" s="4">
        <f t="shared" si="202"/>
        <v>0.846415607985481</v>
      </c>
      <c r="AL1064" s="4">
        <f t="shared" si="203"/>
        <v>0.929106170598911</v>
      </c>
      <c r="AM1064" s="1">
        <v>42.86</v>
      </c>
      <c r="AN1064" s="1">
        <v>0.2813</v>
      </c>
    </row>
    <row r="1065" spans="1:40">
      <c r="A1065" s="1">
        <v>600408</v>
      </c>
      <c r="B1065" s="1">
        <v>2019</v>
      </c>
      <c r="C1065" s="4">
        <v>2713000000</v>
      </c>
      <c r="D1065" s="4">
        <v>175100000</v>
      </c>
      <c r="E1065" s="4">
        <v>9563000000</v>
      </c>
      <c r="F1065" s="2">
        <f t="shared" si="192"/>
        <v>2888100000</v>
      </c>
      <c r="G1065" s="2">
        <f t="shared" si="193"/>
        <v>21.7838646834163</v>
      </c>
      <c r="H1065" s="2">
        <f t="shared" si="194"/>
        <v>0.302007738157482</v>
      </c>
      <c r="I1065" s="5">
        <v>46</v>
      </c>
      <c r="J1065" s="5">
        <v>16</v>
      </c>
      <c r="K1065" s="5">
        <f t="shared" si="195"/>
        <v>3.85014760171006</v>
      </c>
      <c r="L1065" s="5">
        <f t="shared" si="196"/>
        <v>2.83321334405622</v>
      </c>
      <c r="M1065" s="4">
        <v>5682000000</v>
      </c>
      <c r="N1065" s="4">
        <f t="shared" si="197"/>
        <v>22.4605691203784</v>
      </c>
      <c r="O1065" s="4">
        <v>1951000000</v>
      </c>
      <c r="P1065" s="4">
        <v>1007000000</v>
      </c>
      <c r="Q1065" s="1">
        <v>0.6567</v>
      </c>
      <c r="R1065" s="1">
        <v>0.1098</v>
      </c>
      <c r="S1065" s="1">
        <v>0.0804</v>
      </c>
      <c r="T1065" s="1">
        <v>0.2343</v>
      </c>
      <c r="U1065" s="1">
        <v>120</v>
      </c>
      <c r="V1065" s="1">
        <f t="shared" si="198"/>
        <v>4.79579054559674</v>
      </c>
      <c r="W1065" s="1">
        <v>4.93</v>
      </c>
      <c r="X1065" s="1">
        <v>50353882</v>
      </c>
      <c r="Y1065" s="1">
        <f t="shared" si="199"/>
        <v>17.7345862744547</v>
      </c>
      <c r="Z1065" s="1">
        <v>0.53</v>
      </c>
      <c r="AA1065" s="1">
        <v>31.57</v>
      </c>
      <c r="AB1065" s="1">
        <v>36.66</v>
      </c>
      <c r="AC1065" s="1">
        <v>0.080442</v>
      </c>
      <c r="AD1065" s="4">
        <v>119600000</v>
      </c>
      <c r="AE1065" s="4">
        <v>3731000000</v>
      </c>
      <c r="AF1065" s="4">
        <f t="shared" si="200"/>
        <v>0.0210489264343541</v>
      </c>
      <c r="AG1065" s="4">
        <f t="shared" si="201"/>
        <v>0.0320557491289199</v>
      </c>
      <c r="AH1065" s="3">
        <v>0.59412</v>
      </c>
      <c r="AI1065" s="4">
        <v>9342000000</v>
      </c>
      <c r="AJ1065" s="4">
        <v>8768000000</v>
      </c>
      <c r="AK1065" s="4">
        <f t="shared" si="202"/>
        <v>0.916867091916763</v>
      </c>
      <c r="AL1065" s="4">
        <f t="shared" si="203"/>
        <v>0.976890097249817</v>
      </c>
      <c r="AM1065" s="1">
        <v>42.86</v>
      </c>
      <c r="AN1065" s="1">
        <v>0.2543</v>
      </c>
    </row>
    <row r="1066" spans="1:40">
      <c r="A1066" s="1">
        <v>600408</v>
      </c>
      <c r="B1066" s="1">
        <v>2020</v>
      </c>
      <c r="C1066" s="4">
        <v>2930000000</v>
      </c>
      <c r="D1066" s="4">
        <v>158500000</v>
      </c>
      <c r="E1066" s="4">
        <v>8790000000</v>
      </c>
      <c r="F1066" s="2">
        <f t="shared" si="192"/>
        <v>3088500000</v>
      </c>
      <c r="G1066" s="2">
        <f t="shared" si="193"/>
        <v>21.8509513731002</v>
      </c>
      <c r="H1066" s="2">
        <f t="shared" si="194"/>
        <v>0.351365187713311</v>
      </c>
      <c r="I1066" s="5">
        <v>49</v>
      </c>
      <c r="J1066" s="5">
        <v>17</v>
      </c>
      <c r="K1066" s="5">
        <f t="shared" si="195"/>
        <v>3.91202300542815</v>
      </c>
      <c r="L1066" s="5">
        <f t="shared" si="196"/>
        <v>2.89037175789616</v>
      </c>
      <c r="M1066" s="4">
        <v>5568000000</v>
      </c>
      <c r="N1066" s="4">
        <f t="shared" si="197"/>
        <v>22.4403017599785</v>
      </c>
      <c r="O1066" s="4">
        <v>2547000000</v>
      </c>
      <c r="P1066" s="4">
        <v>1007000000</v>
      </c>
      <c r="Q1066" s="1">
        <v>0.5427</v>
      </c>
      <c r="R1066" s="1">
        <v>0.0935</v>
      </c>
      <c r="S1066" s="1">
        <v>0.0599</v>
      </c>
      <c r="T1066" s="1">
        <v>0.1309</v>
      </c>
      <c r="U1066" s="1">
        <v>120</v>
      </c>
      <c r="V1066" s="1">
        <f t="shared" si="198"/>
        <v>4.79579054559674</v>
      </c>
      <c r="W1066" s="1">
        <v>4.9</v>
      </c>
      <c r="X1066" s="1">
        <v>86778946</v>
      </c>
      <c r="Y1066" s="1">
        <f t="shared" si="199"/>
        <v>18.278874592605</v>
      </c>
      <c r="Z1066" s="1">
        <v>0.99</v>
      </c>
      <c r="AA1066" s="1">
        <v>31.57</v>
      </c>
      <c r="AB1066" s="1">
        <v>38.14</v>
      </c>
      <c r="AC1066" s="1">
        <v>0.059858</v>
      </c>
      <c r="AD1066" s="4">
        <v>704300000</v>
      </c>
      <c r="AE1066" s="4">
        <v>3022000000</v>
      </c>
      <c r="AF1066" s="4">
        <f t="shared" si="200"/>
        <v>0.12649066091954</v>
      </c>
      <c r="AG1066" s="4">
        <f t="shared" si="201"/>
        <v>0.233057577763071</v>
      </c>
      <c r="AH1066" s="3">
        <v>0.633476</v>
      </c>
      <c r="AI1066" s="4">
        <v>8403000000</v>
      </c>
      <c r="AJ1066" s="4">
        <v>7972000000</v>
      </c>
      <c r="AK1066" s="4">
        <f t="shared" si="202"/>
        <v>0.906939704209329</v>
      </c>
      <c r="AL1066" s="4">
        <f t="shared" si="203"/>
        <v>0.955972696245734</v>
      </c>
      <c r="AM1066" s="1">
        <v>50</v>
      </c>
      <c r="AN1066" s="1">
        <v>0.2788</v>
      </c>
    </row>
    <row r="1067" spans="1:40">
      <c r="A1067" s="1">
        <v>600408</v>
      </c>
      <c r="B1067" s="1">
        <v>2021</v>
      </c>
      <c r="C1067" s="4">
        <v>2524000000</v>
      </c>
      <c r="D1067" s="4">
        <v>154600000</v>
      </c>
      <c r="E1067" s="4">
        <v>12990000000</v>
      </c>
      <c r="F1067" s="2">
        <f t="shared" si="192"/>
        <v>2678600000</v>
      </c>
      <c r="G1067" s="2">
        <f t="shared" si="193"/>
        <v>21.7085601069173</v>
      </c>
      <c r="H1067" s="2">
        <f t="shared" si="194"/>
        <v>0.206204772902232</v>
      </c>
      <c r="I1067" s="5">
        <v>53</v>
      </c>
      <c r="J1067" s="5">
        <v>17</v>
      </c>
      <c r="K1067" s="5">
        <f t="shared" si="195"/>
        <v>3.98898404656427</v>
      </c>
      <c r="L1067" s="5">
        <f t="shared" si="196"/>
        <v>2.89037175789616</v>
      </c>
      <c r="M1067" s="4">
        <v>5274000000</v>
      </c>
      <c r="N1067" s="4">
        <f t="shared" si="197"/>
        <v>22.3860549248775</v>
      </c>
      <c r="O1067" s="4">
        <v>2816000000</v>
      </c>
      <c r="P1067" s="4">
        <v>1007000000</v>
      </c>
      <c r="Q1067" s="1">
        <v>0.466</v>
      </c>
      <c r="R1067" s="1">
        <v>0.0794</v>
      </c>
      <c r="S1067" s="1">
        <v>0.0538</v>
      </c>
      <c r="T1067" s="1">
        <v>0.1007</v>
      </c>
      <c r="U1067" s="1">
        <v>555</v>
      </c>
      <c r="V1067" s="1">
        <f t="shared" si="198"/>
        <v>6.32076829425058</v>
      </c>
      <c r="W1067" s="1">
        <v>22.68</v>
      </c>
      <c r="X1067" s="4">
        <v>111200000</v>
      </c>
      <c r="Y1067" s="1">
        <f t="shared" si="199"/>
        <v>18.5268409397808</v>
      </c>
      <c r="Z1067" s="1">
        <v>0.86</v>
      </c>
      <c r="AA1067" s="1">
        <v>31.57</v>
      </c>
      <c r="AB1067" s="1">
        <v>38.17</v>
      </c>
      <c r="AC1067" s="1">
        <v>0.053788</v>
      </c>
      <c r="AD1067" s="4">
        <v>485000000</v>
      </c>
      <c r="AE1067" s="4">
        <v>2458000000</v>
      </c>
      <c r="AF1067" s="4">
        <f t="shared" si="200"/>
        <v>0.0919605612438377</v>
      </c>
      <c r="AG1067" s="4">
        <f t="shared" si="201"/>
        <v>0.197314890154597</v>
      </c>
      <c r="AH1067" s="3">
        <v>0.406031</v>
      </c>
      <c r="AI1067" s="4">
        <v>12680000000</v>
      </c>
      <c r="AJ1067" s="4">
        <v>12320000000</v>
      </c>
      <c r="AK1067" s="4">
        <f t="shared" si="202"/>
        <v>0.948421862971517</v>
      </c>
      <c r="AL1067" s="4">
        <f t="shared" si="203"/>
        <v>0.976135488837567</v>
      </c>
      <c r="AM1067" s="1">
        <v>50</v>
      </c>
      <c r="AN1067" s="1">
        <v>0.1884</v>
      </c>
    </row>
    <row r="1068" spans="1:40">
      <c r="A1068" s="1">
        <v>600408</v>
      </c>
      <c r="B1068" s="1">
        <v>2022</v>
      </c>
      <c r="C1068" s="4">
        <v>2718000000</v>
      </c>
      <c r="D1068" s="4">
        <v>151800000</v>
      </c>
      <c r="E1068" s="4">
        <v>12700000000</v>
      </c>
      <c r="F1068" s="2">
        <f t="shared" si="192"/>
        <v>2869800000</v>
      </c>
      <c r="G1068" s="2">
        <f t="shared" si="193"/>
        <v>21.7775081778786</v>
      </c>
      <c r="H1068" s="2">
        <f t="shared" si="194"/>
        <v>0.225968503937008</v>
      </c>
      <c r="I1068" s="5">
        <v>54</v>
      </c>
      <c r="J1068" s="5">
        <v>17</v>
      </c>
      <c r="K1068" s="5">
        <f t="shared" si="195"/>
        <v>4.00733318523247</v>
      </c>
      <c r="L1068" s="5">
        <f t="shared" si="196"/>
        <v>2.89037175789616</v>
      </c>
      <c r="M1068" s="4">
        <v>5208000000</v>
      </c>
      <c r="N1068" s="4">
        <f t="shared" si="197"/>
        <v>22.3734617418527</v>
      </c>
      <c r="O1068" s="4">
        <v>2526000000</v>
      </c>
      <c r="P1068" s="4">
        <v>1007000000</v>
      </c>
      <c r="Q1068" s="1">
        <v>0.5149</v>
      </c>
      <c r="R1068" s="1">
        <v>-0.0304</v>
      </c>
      <c r="S1068" s="1">
        <v>-0.0571</v>
      </c>
      <c r="T1068" s="1">
        <v>-0.1178</v>
      </c>
      <c r="U1068" s="1">
        <v>571</v>
      </c>
      <c r="V1068" s="1">
        <f t="shared" si="198"/>
        <v>6.3491389913798</v>
      </c>
      <c r="W1068" s="1">
        <v>23.62</v>
      </c>
      <c r="X1068" s="4">
        <v>117600000</v>
      </c>
      <c r="Y1068" s="1">
        <f t="shared" si="199"/>
        <v>18.5827995934288</v>
      </c>
      <c r="Z1068" s="1">
        <v>0.93</v>
      </c>
      <c r="AA1068" s="1">
        <v>31.57</v>
      </c>
      <c r="AB1068" s="1">
        <v>37.02</v>
      </c>
      <c r="AC1068" s="1">
        <v>-0.057128</v>
      </c>
      <c r="AD1068" s="1">
        <v>20267360</v>
      </c>
      <c r="AE1068" s="4">
        <v>2682000000</v>
      </c>
      <c r="AF1068" s="4">
        <f t="shared" si="200"/>
        <v>0.0038915821812596</v>
      </c>
      <c r="AG1068" s="4">
        <f t="shared" si="201"/>
        <v>0.00755680835197614</v>
      </c>
      <c r="AH1068" s="3">
        <v>0.410216</v>
      </c>
      <c r="AI1068" s="4">
        <v>12980000000</v>
      </c>
      <c r="AJ1068" s="4">
        <v>12610000000</v>
      </c>
      <c r="AK1068" s="4">
        <f t="shared" si="202"/>
        <v>0.992913385826772</v>
      </c>
      <c r="AL1068" s="4">
        <f t="shared" si="203"/>
        <v>1.02204724409449</v>
      </c>
      <c r="AM1068" s="1">
        <v>50</v>
      </c>
      <c r="AN1068" s="1">
        <v>0.1904</v>
      </c>
    </row>
    <row r="1069" spans="1:40">
      <c r="A1069" s="1">
        <v>600408</v>
      </c>
      <c r="B1069" s="1">
        <v>2023</v>
      </c>
      <c r="C1069" s="4">
        <v>2588000000</v>
      </c>
      <c r="D1069" s="4">
        <v>148800000</v>
      </c>
      <c r="E1069" s="4">
        <v>10010000000</v>
      </c>
      <c r="F1069" s="2">
        <f t="shared" si="192"/>
        <v>2736800000</v>
      </c>
      <c r="G1069" s="2">
        <f t="shared" si="193"/>
        <v>21.7300551916277</v>
      </c>
      <c r="H1069" s="2">
        <f t="shared" si="194"/>
        <v>0.273406593406593</v>
      </c>
      <c r="I1069" s="5">
        <v>54</v>
      </c>
      <c r="J1069" s="5">
        <v>17</v>
      </c>
      <c r="K1069" s="5">
        <f t="shared" si="195"/>
        <v>4.00733318523247</v>
      </c>
      <c r="L1069" s="5">
        <f t="shared" si="196"/>
        <v>2.89037175789616</v>
      </c>
      <c r="M1069" s="4">
        <v>4967000000</v>
      </c>
      <c r="N1069" s="4">
        <f t="shared" si="197"/>
        <v>22.3260818730716</v>
      </c>
      <c r="O1069" s="4">
        <v>1847000000</v>
      </c>
      <c r="P1069" s="4">
        <v>1007000000</v>
      </c>
      <c r="Q1069" s="1">
        <v>0.6281</v>
      </c>
      <c r="R1069" s="1">
        <v>-0.1038</v>
      </c>
      <c r="S1069" s="1">
        <v>-0.1366</v>
      </c>
      <c r="T1069" s="1">
        <v>-0.3672</v>
      </c>
      <c r="U1069" s="1">
        <v>105</v>
      </c>
      <c r="V1069" s="1">
        <f t="shared" si="198"/>
        <v>4.66343909411207</v>
      </c>
      <c r="W1069" s="1">
        <v>4.63</v>
      </c>
      <c r="X1069" s="1">
        <v>55419142</v>
      </c>
      <c r="Y1069" s="1">
        <f t="shared" si="199"/>
        <v>17.8304356155037</v>
      </c>
      <c r="Z1069" s="1">
        <v>0.55</v>
      </c>
      <c r="AA1069" s="1">
        <v>31.57</v>
      </c>
      <c r="AB1069" s="1">
        <v>38.19</v>
      </c>
      <c r="AC1069" s="1">
        <v>-0.136574</v>
      </c>
      <c r="AD1069" s="4">
        <v>320600000</v>
      </c>
      <c r="AE1069" s="4">
        <v>3119000000</v>
      </c>
      <c r="AF1069" s="4">
        <f t="shared" si="200"/>
        <v>0.0645460036239179</v>
      </c>
      <c r="AG1069" s="4">
        <f t="shared" si="201"/>
        <v>0.10278935556268</v>
      </c>
      <c r="AH1069" s="3">
        <v>0.496345</v>
      </c>
      <c r="AI1069" s="4">
        <v>10620000000</v>
      </c>
      <c r="AJ1069" s="4">
        <v>10290000000</v>
      </c>
      <c r="AK1069" s="4">
        <f t="shared" si="202"/>
        <v>1.02797202797203</v>
      </c>
      <c r="AL1069" s="4">
        <f t="shared" si="203"/>
        <v>1.06093906093906</v>
      </c>
      <c r="AM1069" s="1">
        <v>42.86</v>
      </c>
      <c r="AN1069" s="1">
        <v>0.2267</v>
      </c>
    </row>
    <row r="1070" spans="1:40">
      <c r="A1070" s="1">
        <v>600416</v>
      </c>
      <c r="B1070" s="1">
        <v>2018</v>
      </c>
      <c r="C1070" s="4">
        <v>1919000000</v>
      </c>
      <c r="D1070" s="4">
        <v>777400000</v>
      </c>
      <c r="E1070" s="4">
        <v>6199000000</v>
      </c>
      <c r="F1070" s="2">
        <f t="shared" si="192"/>
        <v>2696400000</v>
      </c>
      <c r="G1070" s="2">
        <f t="shared" si="193"/>
        <v>21.7151833869436</v>
      </c>
      <c r="H1070" s="2">
        <f t="shared" si="194"/>
        <v>0.434973382803678</v>
      </c>
      <c r="I1070" s="5">
        <v>762</v>
      </c>
      <c r="J1070" s="5">
        <v>127</v>
      </c>
      <c r="K1070" s="5">
        <f t="shared" si="195"/>
        <v>6.63725803128446</v>
      </c>
      <c r="L1070" s="5">
        <f t="shared" si="196"/>
        <v>4.85203026391962</v>
      </c>
      <c r="M1070" s="4">
        <v>20390000000</v>
      </c>
      <c r="N1070" s="4">
        <f t="shared" si="197"/>
        <v>23.7383104215328</v>
      </c>
      <c r="O1070" s="4">
        <v>5055000000</v>
      </c>
      <c r="P1070" s="4">
        <v>945800000</v>
      </c>
      <c r="Q1070" s="1">
        <v>0.7521</v>
      </c>
      <c r="R1070" s="1">
        <v>-0.0819</v>
      </c>
      <c r="S1070" s="1">
        <v>-0.0975</v>
      </c>
      <c r="T1070" s="1">
        <v>-0.3934</v>
      </c>
      <c r="U1070" s="1">
        <v>1273</v>
      </c>
      <c r="V1070" s="1">
        <f t="shared" si="198"/>
        <v>7.14991683613211</v>
      </c>
      <c r="W1070" s="1">
        <v>16.83</v>
      </c>
      <c r="X1070" s="4">
        <v>417800000</v>
      </c>
      <c r="Y1070" s="1">
        <f t="shared" si="199"/>
        <v>19.8505134070867</v>
      </c>
      <c r="Z1070" s="1">
        <v>6.74</v>
      </c>
      <c r="AA1070" s="1">
        <v>33.54</v>
      </c>
      <c r="AB1070" s="1">
        <v>51.64</v>
      </c>
      <c r="AC1070" s="1">
        <v>-0.097532</v>
      </c>
      <c r="AD1070" s="1">
        <v>24000814</v>
      </c>
      <c r="AE1070" s="4">
        <v>15340000000</v>
      </c>
      <c r="AF1070" s="4">
        <f t="shared" si="200"/>
        <v>0.00117708749386954</v>
      </c>
      <c r="AG1070" s="4">
        <f t="shared" si="201"/>
        <v>0.00156459022164276</v>
      </c>
      <c r="AH1070" s="3">
        <v>3.289519</v>
      </c>
      <c r="AI1070" s="4">
        <v>8226000000</v>
      </c>
      <c r="AJ1070" s="4">
        <v>5713000000</v>
      </c>
      <c r="AK1070" s="4">
        <f t="shared" si="202"/>
        <v>0.921600258106146</v>
      </c>
      <c r="AL1070" s="4">
        <f t="shared" si="203"/>
        <v>1.32698822390708</v>
      </c>
      <c r="AM1070" s="1">
        <v>44.44</v>
      </c>
      <c r="AN1070" s="1">
        <v>1.2202</v>
      </c>
    </row>
    <row r="1071" spans="1:40">
      <c r="A1071" s="1">
        <v>600416</v>
      </c>
      <c r="B1071" s="1">
        <v>2019</v>
      </c>
      <c r="C1071" s="4">
        <v>2137000000</v>
      </c>
      <c r="D1071" s="4">
        <v>1972000000</v>
      </c>
      <c r="E1071" s="4">
        <v>5205000000</v>
      </c>
      <c r="F1071" s="2">
        <f t="shared" si="192"/>
        <v>4109000000</v>
      </c>
      <c r="G1071" s="2">
        <f t="shared" si="193"/>
        <v>22.1364455268477</v>
      </c>
      <c r="H1071" s="2">
        <f t="shared" si="194"/>
        <v>0.789433237271854</v>
      </c>
      <c r="I1071" s="5">
        <v>772</v>
      </c>
      <c r="J1071" s="5">
        <v>772</v>
      </c>
      <c r="K1071" s="5">
        <f t="shared" si="195"/>
        <v>6.65027904858742</v>
      </c>
      <c r="L1071" s="5">
        <f t="shared" si="196"/>
        <v>6.65027904858742</v>
      </c>
      <c r="M1071" s="4">
        <v>17040000000</v>
      </c>
      <c r="N1071" s="4">
        <f t="shared" si="197"/>
        <v>23.5588293583476</v>
      </c>
      <c r="O1071" s="4">
        <v>3205000000</v>
      </c>
      <c r="P1071" s="4">
        <v>945800000</v>
      </c>
      <c r="Q1071" s="1">
        <v>0.8119</v>
      </c>
      <c r="R1071" s="1">
        <v>-0.0725</v>
      </c>
      <c r="S1071" s="1">
        <v>-0.0929</v>
      </c>
      <c r="T1071" s="1">
        <v>-0.4936</v>
      </c>
      <c r="U1071" s="1">
        <v>1164</v>
      </c>
      <c r="V1071" s="1">
        <f t="shared" si="198"/>
        <v>7.0604763659998</v>
      </c>
      <c r="W1071" s="1">
        <v>18.69</v>
      </c>
      <c r="X1071" s="4">
        <v>209900000</v>
      </c>
      <c r="Y1071" s="1">
        <f t="shared" si="199"/>
        <v>19.1621417847909</v>
      </c>
      <c r="Z1071" s="1">
        <v>4.03</v>
      </c>
      <c r="AA1071" s="1">
        <v>33.54</v>
      </c>
      <c r="AB1071" s="1">
        <v>51.09</v>
      </c>
      <c r="AC1071" s="1">
        <v>-0.092856</v>
      </c>
      <c r="AD1071" s="4">
        <v>208900000</v>
      </c>
      <c r="AE1071" s="4">
        <v>13830000000</v>
      </c>
      <c r="AF1071" s="4">
        <f t="shared" si="200"/>
        <v>0.0122593896713615</v>
      </c>
      <c r="AG1071" s="4">
        <f t="shared" si="201"/>
        <v>0.0151048445408532</v>
      </c>
      <c r="AH1071" s="3">
        <v>3.272961</v>
      </c>
      <c r="AI1071" s="4">
        <v>6412000000</v>
      </c>
      <c r="AJ1071" s="4">
        <v>4841000000</v>
      </c>
      <c r="AK1071" s="4">
        <f t="shared" si="202"/>
        <v>0.930067243035543</v>
      </c>
      <c r="AL1071" s="4">
        <f t="shared" si="203"/>
        <v>1.23189241114313</v>
      </c>
      <c r="AM1071" s="1">
        <v>40</v>
      </c>
      <c r="AN1071" s="1">
        <v>1.1964</v>
      </c>
    </row>
    <row r="1072" spans="1:40">
      <c r="A1072" s="1">
        <v>600416</v>
      </c>
      <c r="B1072" s="1">
        <v>2020</v>
      </c>
      <c r="C1072" s="4">
        <v>1843000000</v>
      </c>
      <c r="D1072" s="4">
        <v>1652000000</v>
      </c>
      <c r="E1072" s="4">
        <v>4696000000</v>
      </c>
      <c r="F1072" s="2">
        <f t="shared" si="192"/>
        <v>3495000000</v>
      </c>
      <c r="G1072" s="2">
        <f t="shared" si="193"/>
        <v>21.9745992126322</v>
      </c>
      <c r="H1072" s="2">
        <f t="shared" si="194"/>
        <v>0.744250425894378</v>
      </c>
      <c r="I1072" s="5">
        <v>798</v>
      </c>
      <c r="J1072" s="5">
        <v>795</v>
      </c>
      <c r="K1072" s="5">
        <f t="shared" si="195"/>
        <v>6.68336094576627</v>
      </c>
      <c r="L1072" s="5">
        <f t="shared" si="196"/>
        <v>6.67959918584438</v>
      </c>
      <c r="M1072" s="4">
        <v>12740000000</v>
      </c>
      <c r="N1072" s="4">
        <f t="shared" si="197"/>
        <v>23.2680124870904</v>
      </c>
      <c r="O1072" s="4">
        <v>3312000000</v>
      </c>
      <c r="P1072" s="4">
        <v>945800000</v>
      </c>
      <c r="Q1072" s="1">
        <v>0.7401</v>
      </c>
      <c r="R1072" s="1">
        <v>0.0313</v>
      </c>
      <c r="S1072" s="1">
        <v>0.0082</v>
      </c>
      <c r="T1072" s="1">
        <v>0.0317</v>
      </c>
      <c r="U1072" s="1">
        <v>377</v>
      </c>
      <c r="V1072" s="1">
        <f t="shared" si="198"/>
        <v>5.93489419561959</v>
      </c>
      <c r="W1072" s="1">
        <v>7</v>
      </c>
      <c r="X1072" s="4">
        <v>174300000</v>
      </c>
      <c r="Y1072" s="1">
        <f t="shared" si="199"/>
        <v>18.9762885104902</v>
      </c>
      <c r="Z1072" s="1">
        <v>3.71</v>
      </c>
      <c r="AA1072" s="1">
        <v>19.14</v>
      </c>
      <c r="AB1072" s="1">
        <v>47.3</v>
      </c>
      <c r="AC1072" s="1">
        <v>0.008243</v>
      </c>
      <c r="AD1072" s="1">
        <v>83520569</v>
      </c>
      <c r="AE1072" s="4">
        <v>9430000000</v>
      </c>
      <c r="AF1072" s="4">
        <f t="shared" si="200"/>
        <v>0.00655577464678179</v>
      </c>
      <c r="AG1072" s="4">
        <f t="shared" si="201"/>
        <v>0.00885690021208908</v>
      </c>
      <c r="AH1072" s="3">
        <v>2.713146</v>
      </c>
      <c r="AI1072" s="4">
        <v>4974000000</v>
      </c>
      <c r="AJ1072" s="4">
        <v>4067000000</v>
      </c>
      <c r="AK1072" s="4">
        <f t="shared" si="202"/>
        <v>0.866056218057922</v>
      </c>
      <c r="AL1072" s="4">
        <f t="shared" si="203"/>
        <v>1.05919931856899</v>
      </c>
      <c r="AM1072" s="1">
        <v>40</v>
      </c>
      <c r="AN1072" s="1">
        <v>1.1017</v>
      </c>
    </row>
    <row r="1073" spans="1:40">
      <c r="A1073" s="1">
        <v>600416</v>
      </c>
      <c r="B1073" s="1">
        <v>2021</v>
      </c>
      <c r="C1073" s="4">
        <v>1753000000</v>
      </c>
      <c r="D1073" s="4">
        <v>1567000000</v>
      </c>
      <c r="E1073" s="4">
        <v>4026000000</v>
      </c>
      <c r="F1073" s="2">
        <f t="shared" si="192"/>
        <v>3320000000</v>
      </c>
      <c r="G1073" s="2">
        <f t="shared" si="193"/>
        <v>21.9232306198748</v>
      </c>
      <c r="H1073" s="2">
        <f t="shared" si="194"/>
        <v>0.824639841033284</v>
      </c>
      <c r="I1073" s="5">
        <v>794</v>
      </c>
      <c r="J1073" s="5">
        <v>786</v>
      </c>
      <c r="K1073" s="5">
        <f t="shared" si="195"/>
        <v>6.67834211465433</v>
      </c>
      <c r="L1073" s="5">
        <f t="shared" si="196"/>
        <v>6.6682282484174</v>
      </c>
      <c r="M1073" s="4">
        <v>12740000000</v>
      </c>
      <c r="N1073" s="4">
        <f t="shared" si="197"/>
        <v>23.2680124870904</v>
      </c>
      <c r="O1073" s="4">
        <v>4565000000</v>
      </c>
      <c r="P1073" s="4">
        <v>1155000000</v>
      </c>
      <c r="Q1073" s="1">
        <v>0.6417</v>
      </c>
      <c r="R1073" s="1">
        <v>0.0229</v>
      </c>
      <c r="S1073" s="1">
        <v>0.0092</v>
      </c>
      <c r="T1073" s="1">
        <v>0.0257</v>
      </c>
      <c r="U1073" s="1">
        <v>431</v>
      </c>
      <c r="V1073" s="1">
        <f t="shared" si="198"/>
        <v>6.06842558824411</v>
      </c>
      <c r="W1073" s="1">
        <v>8.5</v>
      </c>
      <c r="X1073" s="4">
        <v>162000000</v>
      </c>
      <c r="Y1073" s="1">
        <f t="shared" si="199"/>
        <v>18.9031068931967</v>
      </c>
      <c r="Z1073" s="1">
        <v>4.03</v>
      </c>
      <c r="AA1073" s="1">
        <v>19.56</v>
      </c>
      <c r="AB1073" s="1">
        <v>55.37</v>
      </c>
      <c r="AC1073" s="1">
        <v>0.0092</v>
      </c>
      <c r="AD1073" s="1">
        <v>-85126631</v>
      </c>
      <c r="AE1073" s="4">
        <v>8177000000</v>
      </c>
      <c r="AF1073" s="4">
        <f t="shared" si="200"/>
        <v>-0.00668183916797488</v>
      </c>
      <c r="AG1073" s="4">
        <f t="shared" si="201"/>
        <v>-0.0104104966369084</v>
      </c>
      <c r="AH1073" s="3">
        <v>3.165426</v>
      </c>
      <c r="AI1073" s="4">
        <v>3923000000</v>
      </c>
      <c r="AJ1073" s="4">
        <v>3255000000</v>
      </c>
      <c r="AK1073" s="4">
        <f t="shared" si="202"/>
        <v>0.80849478390462</v>
      </c>
      <c r="AL1073" s="4">
        <f t="shared" si="203"/>
        <v>0.974416294088425</v>
      </c>
      <c r="AM1073" s="1">
        <v>33.33</v>
      </c>
      <c r="AN1073" s="1">
        <v>1.2572</v>
      </c>
    </row>
    <row r="1074" spans="1:40">
      <c r="A1074" s="1">
        <v>600416</v>
      </c>
      <c r="B1074" s="1">
        <v>2022</v>
      </c>
      <c r="C1074" s="4">
        <v>1748000000</v>
      </c>
      <c r="D1074" s="4">
        <v>1485000000</v>
      </c>
      <c r="E1074" s="4">
        <v>4452000000</v>
      </c>
      <c r="F1074" s="2">
        <f t="shared" si="192"/>
        <v>3233000000</v>
      </c>
      <c r="G1074" s="2">
        <f t="shared" si="193"/>
        <v>21.8966763356897</v>
      </c>
      <c r="H1074" s="2">
        <f t="shared" si="194"/>
        <v>0.726190476190476</v>
      </c>
      <c r="I1074" s="5">
        <v>798</v>
      </c>
      <c r="J1074" s="5">
        <v>786</v>
      </c>
      <c r="K1074" s="5">
        <f t="shared" si="195"/>
        <v>6.68336094576627</v>
      </c>
      <c r="L1074" s="5">
        <f t="shared" si="196"/>
        <v>6.6682282484174</v>
      </c>
      <c r="M1074" s="4">
        <v>14050000000</v>
      </c>
      <c r="N1074" s="4">
        <f t="shared" si="197"/>
        <v>23.3658882327262</v>
      </c>
      <c r="O1074" s="4">
        <v>6915000000</v>
      </c>
      <c r="P1074" s="4">
        <v>1325000000</v>
      </c>
      <c r="Q1074" s="1">
        <v>0.5077</v>
      </c>
      <c r="R1074" s="1">
        <v>0.0303</v>
      </c>
      <c r="S1074" s="1">
        <v>0.0201</v>
      </c>
      <c r="T1074" s="1">
        <v>0.0408</v>
      </c>
      <c r="U1074" s="1">
        <v>481</v>
      </c>
      <c r="V1074" s="1">
        <f t="shared" si="198"/>
        <v>6.1779441140506</v>
      </c>
      <c r="W1074" s="1">
        <v>10.9</v>
      </c>
      <c r="X1074" s="4">
        <v>635200000</v>
      </c>
      <c r="Y1074" s="1">
        <f t="shared" si="199"/>
        <v>20.2694504678972</v>
      </c>
      <c r="Z1074" s="1">
        <v>14.27</v>
      </c>
      <c r="AA1074" s="1">
        <v>17.05</v>
      </c>
      <c r="AB1074" s="1">
        <v>48.85</v>
      </c>
      <c r="AC1074" s="1">
        <v>0.02007</v>
      </c>
      <c r="AD1074" s="4">
        <v>440900000</v>
      </c>
      <c r="AE1074" s="4">
        <v>7131000000</v>
      </c>
      <c r="AF1074" s="4">
        <f t="shared" si="200"/>
        <v>0.0313807829181495</v>
      </c>
      <c r="AG1074" s="4">
        <f t="shared" si="201"/>
        <v>0.0618286355349881</v>
      </c>
      <c r="AH1074" s="3">
        <v>3.155296</v>
      </c>
      <c r="AI1074" s="4">
        <v>4079000000</v>
      </c>
      <c r="AJ1074" s="4">
        <v>3378000000</v>
      </c>
      <c r="AK1074" s="4">
        <f t="shared" si="202"/>
        <v>0.758760107816712</v>
      </c>
      <c r="AL1074" s="4">
        <f t="shared" si="203"/>
        <v>0.916217430368374</v>
      </c>
      <c r="AM1074" s="1">
        <v>33.33</v>
      </c>
      <c r="AN1074" s="1">
        <v>0.9868</v>
      </c>
    </row>
    <row r="1075" spans="1:40">
      <c r="A1075" s="1">
        <v>600416</v>
      </c>
      <c r="B1075" s="1">
        <v>2023</v>
      </c>
      <c r="C1075" s="4">
        <v>1663000000</v>
      </c>
      <c r="D1075" s="4">
        <v>1410000000</v>
      </c>
      <c r="E1075" s="4">
        <v>4563000000</v>
      </c>
      <c r="F1075" s="2">
        <f t="shared" si="192"/>
        <v>3073000000</v>
      </c>
      <c r="G1075" s="2">
        <f t="shared" si="193"/>
        <v>21.8459201200948</v>
      </c>
      <c r="H1075" s="2">
        <f t="shared" si="194"/>
        <v>0.673460442691212</v>
      </c>
      <c r="I1075" s="5">
        <v>798</v>
      </c>
      <c r="J1075" s="5">
        <v>786</v>
      </c>
      <c r="K1075" s="5">
        <f t="shared" si="195"/>
        <v>6.68336094576627</v>
      </c>
      <c r="L1075" s="5">
        <f t="shared" si="196"/>
        <v>6.6682282484174</v>
      </c>
      <c r="M1075" s="4">
        <v>14440000000</v>
      </c>
      <c r="N1075" s="4">
        <f t="shared" si="197"/>
        <v>23.3932679704111</v>
      </c>
      <c r="O1075" s="4">
        <v>7242000000</v>
      </c>
      <c r="P1075" s="4">
        <v>1325000000</v>
      </c>
      <c r="Q1075" s="1">
        <v>0.4983</v>
      </c>
      <c r="R1075" s="1">
        <v>0.0257</v>
      </c>
      <c r="S1075" s="1">
        <v>0.0208</v>
      </c>
      <c r="T1075" s="1">
        <v>0.0414</v>
      </c>
      <c r="U1075" s="1">
        <v>540</v>
      </c>
      <c r="V1075" s="1">
        <f t="shared" si="198"/>
        <v>6.29341927884648</v>
      </c>
      <c r="W1075" s="1">
        <v>10.7</v>
      </c>
      <c r="X1075" s="4">
        <v>568200000</v>
      </c>
      <c r="Y1075" s="1">
        <f t="shared" si="199"/>
        <v>20.1579840273844</v>
      </c>
      <c r="Z1075" s="1">
        <v>12.45</v>
      </c>
      <c r="AA1075" s="1">
        <v>17.05</v>
      </c>
      <c r="AB1075" s="1">
        <v>46.87</v>
      </c>
      <c r="AC1075" s="1">
        <v>0.020771</v>
      </c>
      <c r="AD1075" s="4">
        <v>534700000</v>
      </c>
      <c r="AE1075" s="4">
        <v>7193000000</v>
      </c>
      <c r="AF1075" s="4">
        <f t="shared" si="200"/>
        <v>0.0370290858725762</v>
      </c>
      <c r="AG1075" s="4">
        <f t="shared" si="201"/>
        <v>0.0743361601557069</v>
      </c>
      <c r="AH1075" s="3">
        <v>3.163404</v>
      </c>
      <c r="AI1075" s="4">
        <v>4352000000</v>
      </c>
      <c r="AJ1075" s="4">
        <v>3588000000</v>
      </c>
      <c r="AK1075" s="4">
        <f t="shared" si="202"/>
        <v>0.786324786324786</v>
      </c>
      <c r="AL1075" s="4">
        <f t="shared" si="203"/>
        <v>0.953758492220031</v>
      </c>
      <c r="AM1075" s="1">
        <v>37.5</v>
      </c>
      <c r="AN1075" s="1">
        <v>1.1025</v>
      </c>
    </row>
    <row r="1076" spans="1:40">
      <c r="A1076" s="1">
        <v>600438</v>
      </c>
      <c r="B1076" s="1">
        <v>2018</v>
      </c>
      <c r="C1076" s="4">
        <v>16750000000</v>
      </c>
      <c r="D1076" s="4">
        <v>1394000000</v>
      </c>
      <c r="E1076" s="4">
        <v>27540000000</v>
      </c>
      <c r="F1076" s="2">
        <f t="shared" si="192"/>
        <v>18144000000</v>
      </c>
      <c r="G1076" s="2">
        <f t="shared" si="193"/>
        <v>23.6216057644918</v>
      </c>
      <c r="H1076" s="2">
        <f t="shared" si="194"/>
        <v>0.658823529411765</v>
      </c>
      <c r="I1076" s="5">
        <v>414</v>
      </c>
      <c r="J1076" s="5">
        <v>189</v>
      </c>
      <c r="K1076" s="5">
        <f t="shared" si="195"/>
        <v>6.0282785202307</v>
      </c>
      <c r="L1076" s="5">
        <f t="shared" si="196"/>
        <v>5.24702407216049</v>
      </c>
      <c r="M1076" s="4">
        <v>38480000000</v>
      </c>
      <c r="N1076" s="4">
        <f t="shared" si="197"/>
        <v>24.3734044627439</v>
      </c>
      <c r="O1076" s="4">
        <v>15230000000</v>
      </c>
      <c r="P1076" s="4">
        <v>3882000000</v>
      </c>
      <c r="Q1076" s="1">
        <v>0.6043</v>
      </c>
      <c r="R1076" s="1">
        <v>0.0705</v>
      </c>
      <c r="S1076" s="1">
        <v>0.0528</v>
      </c>
      <c r="T1076" s="1">
        <v>0.1334</v>
      </c>
      <c r="U1076" s="1">
        <v>1298</v>
      </c>
      <c r="V1076" s="1">
        <f t="shared" si="198"/>
        <v>7.1693500166706</v>
      </c>
      <c r="W1076" s="1">
        <v>6.03</v>
      </c>
      <c r="X1076" s="4">
        <v>597600000</v>
      </c>
      <c r="Y1076" s="1">
        <f t="shared" si="199"/>
        <v>20.2084321917829</v>
      </c>
      <c r="Z1076" s="1">
        <v>2.17</v>
      </c>
      <c r="AA1076" s="1">
        <v>51.47</v>
      </c>
      <c r="AB1076" s="1">
        <v>69.08</v>
      </c>
      <c r="AC1076" s="1">
        <v>0.052776</v>
      </c>
      <c r="AD1076" s="4">
        <v>3100000000</v>
      </c>
      <c r="AE1076" s="4">
        <v>23260000000</v>
      </c>
      <c r="AF1076" s="4">
        <f t="shared" si="200"/>
        <v>0.0805613305613306</v>
      </c>
      <c r="AG1076" s="4">
        <f t="shared" si="201"/>
        <v>0.133276010318143</v>
      </c>
      <c r="AH1076" s="3">
        <v>1.397617</v>
      </c>
      <c r="AI1076" s="4">
        <v>25300000000</v>
      </c>
      <c r="AJ1076" s="4">
        <v>22330000000</v>
      </c>
      <c r="AK1076" s="4">
        <f t="shared" si="202"/>
        <v>0.810820624546115</v>
      </c>
      <c r="AL1076" s="4">
        <f t="shared" si="203"/>
        <v>0.918663761801017</v>
      </c>
      <c r="AM1076" s="1">
        <v>33.33</v>
      </c>
      <c r="AN1076" s="1">
        <v>0.7813</v>
      </c>
    </row>
    <row r="1077" spans="1:40">
      <c r="A1077" s="1">
        <v>600438</v>
      </c>
      <c r="B1077" s="1">
        <v>2019</v>
      </c>
      <c r="C1077" s="4">
        <v>24530000000</v>
      </c>
      <c r="D1077" s="4">
        <v>1710000000</v>
      </c>
      <c r="E1077" s="4">
        <v>37560000000</v>
      </c>
      <c r="F1077" s="2">
        <f t="shared" si="192"/>
        <v>26240000000</v>
      </c>
      <c r="G1077" s="2">
        <f t="shared" si="193"/>
        <v>23.9905508010223</v>
      </c>
      <c r="H1077" s="2">
        <f t="shared" si="194"/>
        <v>0.698615548455804</v>
      </c>
      <c r="I1077" s="5">
        <v>437</v>
      </c>
      <c r="J1077" s="5">
        <v>198</v>
      </c>
      <c r="K1077" s="5">
        <f t="shared" si="195"/>
        <v>6.08221891037645</v>
      </c>
      <c r="L1077" s="5">
        <f t="shared" si="196"/>
        <v>5.29330482472449</v>
      </c>
      <c r="M1077" s="4">
        <v>46820000000</v>
      </c>
      <c r="N1077" s="4">
        <f t="shared" si="197"/>
        <v>24.5695762990092</v>
      </c>
      <c r="O1077" s="4">
        <v>18090000000</v>
      </c>
      <c r="P1077" s="4">
        <v>3883000000</v>
      </c>
      <c r="Q1077" s="1">
        <v>0.6137</v>
      </c>
      <c r="R1077" s="1">
        <v>0.0824</v>
      </c>
      <c r="S1077" s="1">
        <v>0.0573</v>
      </c>
      <c r="T1077" s="1">
        <v>0.1483</v>
      </c>
      <c r="U1077" s="1">
        <v>2405</v>
      </c>
      <c r="V1077" s="1">
        <f t="shared" si="198"/>
        <v>7.78572089653462</v>
      </c>
      <c r="W1077" s="1">
        <v>10.18</v>
      </c>
      <c r="X1077" s="4">
        <v>1001000000</v>
      </c>
      <c r="Y1077" s="1">
        <f t="shared" si="199"/>
        <v>20.7242653372795</v>
      </c>
      <c r="Z1077" s="1">
        <v>2.66</v>
      </c>
      <c r="AA1077" s="1">
        <v>51.47</v>
      </c>
      <c r="AB1077" s="1">
        <v>67.5</v>
      </c>
      <c r="AC1077" s="1">
        <v>0.057289</v>
      </c>
      <c r="AD1077" s="4">
        <v>2357000000</v>
      </c>
      <c r="AE1077" s="4">
        <v>28730000000</v>
      </c>
      <c r="AF1077" s="4">
        <f t="shared" si="200"/>
        <v>0.0503417343015805</v>
      </c>
      <c r="AG1077" s="4">
        <f t="shared" si="201"/>
        <v>0.0820396797772363</v>
      </c>
      <c r="AH1077" s="3">
        <v>1.246726</v>
      </c>
      <c r="AI1077" s="4">
        <v>34860000000</v>
      </c>
      <c r="AJ1077" s="4">
        <v>30540000000</v>
      </c>
      <c r="AK1077" s="4">
        <f t="shared" si="202"/>
        <v>0.813099041533546</v>
      </c>
      <c r="AL1077" s="4">
        <f t="shared" si="203"/>
        <v>0.928115015974441</v>
      </c>
      <c r="AM1077" s="1">
        <v>33.33</v>
      </c>
      <c r="AN1077" s="1">
        <v>0.6293</v>
      </c>
    </row>
    <row r="1078" spans="1:40">
      <c r="A1078" s="1">
        <v>600438</v>
      </c>
      <c r="B1078" s="1">
        <v>2020</v>
      </c>
      <c r="C1078" s="4">
        <v>29830000000</v>
      </c>
      <c r="D1078" s="4">
        <v>1664000000</v>
      </c>
      <c r="E1078" s="4">
        <v>44200000000</v>
      </c>
      <c r="F1078" s="2">
        <f t="shared" si="192"/>
        <v>31494000000</v>
      </c>
      <c r="G1078" s="2">
        <f t="shared" si="193"/>
        <v>24.1730628884446</v>
      </c>
      <c r="H1078" s="2">
        <f t="shared" si="194"/>
        <v>0.712533936651584</v>
      </c>
      <c r="I1078" s="5">
        <v>460</v>
      </c>
      <c r="J1078" s="5">
        <v>209</v>
      </c>
      <c r="K1078" s="5">
        <f t="shared" si="195"/>
        <v>6.13339804299665</v>
      </c>
      <c r="L1078" s="5">
        <f t="shared" si="196"/>
        <v>5.34710753071747</v>
      </c>
      <c r="M1078" s="4">
        <v>64250000000</v>
      </c>
      <c r="N1078" s="4">
        <f t="shared" si="197"/>
        <v>24.8860475607217</v>
      </c>
      <c r="O1078" s="4">
        <v>31540000000</v>
      </c>
      <c r="P1078" s="4">
        <v>4502000000</v>
      </c>
      <c r="Q1078" s="1">
        <v>0.5091</v>
      </c>
      <c r="R1078" s="1">
        <v>0.077</v>
      </c>
      <c r="S1078" s="1">
        <v>0.0578</v>
      </c>
      <c r="T1078" s="1">
        <v>0.1178</v>
      </c>
      <c r="U1078" s="1">
        <v>2578</v>
      </c>
      <c r="V1078" s="1">
        <f t="shared" si="198"/>
        <v>7.85515700588135</v>
      </c>
      <c r="W1078" s="1">
        <v>10.09</v>
      </c>
      <c r="X1078" s="4">
        <v>1035000000</v>
      </c>
      <c r="Y1078" s="1">
        <f t="shared" si="199"/>
        <v>20.7576672636637</v>
      </c>
      <c r="Z1078" s="1">
        <v>2.34</v>
      </c>
      <c r="AA1078" s="1">
        <v>44.39</v>
      </c>
      <c r="AB1078" s="1">
        <v>56.31</v>
      </c>
      <c r="AC1078" s="1">
        <v>0.057815</v>
      </c>
      <c r="AD1078" s="4">
        <v>3025000000</v>
      </c>
      <c r="AE1078" s="4">
        <v>32710000000</v>
      </c>
      <c r="AF1078" s="4">
        <f t="shared" si="200"/>
        <v>0.0470817120622568</v>
      </c>
      <c r="AG1078" s="4">
        <f t="shared" si="201"/>
        <v>0.0924793641088352</v>
      </c>
      <c r="AH1078" s="3">
        <v>1.453655</v>
      </c>
      <c r="AI1078" s="4">
        <v>41070000000</v>
      </c>
      <c r="AJ1078" s="4">
        <v>36650000000</v>
      </c>
      <c r="AK1078" s="4">
        <f t="shared" si="202"/>
        <v>0.829185520361991</v>
      </c>
      <c r="AL1078" s="4">
        <f t="shared" si="203"/>
        <v>0.929185520361991</v>
      </c>
      <c r="AM1078" s="1">
        <v>33.33</v>
      </c>
      <c r="AN1078" s="1">
        <v>0.578</v>
      </c>
    </row>
    <row r="1079" spans="1:40">
      <c r="A1079" s="1">
        <v>600438</v>
      </c>
      <c r="B1079" s="1">
        <v>2021</v>
      </c>
      <c r="C1079" s="4">
        <v>37300000000</v>
      </c>
      <c r="D1079" s="4">
        <v>2411000000</v>
      </c>
      <c r="E1079" s="4">
        <v>63490000000</v>
      </c>
      <c r="F1079" s="2">
        <f t="shared" si="192"/>
        <v>39711000000</v>
      </c>
      <c r="G1079" s="2">
        <f t="shared" si="193"/>
        <v>24.4048940643462</v>
      </c>
      <c r="H1079" s="2">
        <f t="shared" si="194"/>
        <v>0.625468577728776</v>
      </c>
      <c r="I1079" s="5">
        <v>510</v>
      </c>
      <c r="J1079" s="5">
        <v>231</v>
      </c>
      <c r="K1079" s="5">
        <f t="shared" si="195"/>
        <v>6.2363695902037</v>
      </c>
      <c r="L1079" s="5">
        <f t="shared" si="196"/>
        <v>5.44673737166631</v>
      </c>
      <c r="M1079" s="4">
        <v>88250000000</v>
      </c>
      <c r="N1079" s="4">
        <f t="shared" si="197"/>
        <v>25.2034395327598</v>
      </c>
      <c r="O1079" s="4">
        <v>41660000000</v>
      </c>
      <c r="P1079" s="4">
        <v>4502000000</v>
      </c>
      <c r="Q1079" s="1">
        <v>0.528</v>
      </c>
      <c r="R1079" s="1">
        <v>0.125</v>
      </c>
      <c r="S1079" s="1">
        <v>0.0991</v>
      </c>
      <c r="T1079" s="1">
        <v>0.2099</v>
      </c>
      <c r="U1079" s="1">
        <v>3335</v>
      </c>
      <c r="V1079" s="1">
        <f t="shared" si="198"/>
        <v>8.11252776347864</v>
      </c>
      <c r="W1079" s="1">
        <v>10.35</v>
      </c>
      <c r="X1079" s="4">
        <v>2036000000</v>
      </c>
      <c r="Y1079" s="1">
        <f t="shared" si="199"/>
        <v>21.4342529356347</v>
      </c>
      <c r="Z1079" s="1">
        <v>3.21</v>
      </c>
      <c r="AA1079" s="1">
        <v>43.85</v>
      </c>
      <c r="AB1079" s="1">
        <v>54.48</v>
      </c>
      <c r="AC1079" s="1">
        <v>0.099062</v>
      </c>
      <c r="AD1079" s="4">
        <v>7618000000</v>
      </c>
      <c r="AE1079" s="4">
        <v>46590000000</v>
      </c>
      <c r="AF1079" s="4">
        <f t="shared" si="200"/>
        <v>0.0863229461756374</v>
      </c>
      <c r="AG1079" s="4">
        <f t="shared" si="201"/>
        <v>0.163511483150891</v>
      </c>
      <c r="AH1079" s="3">
        <v>1.389959</v>
      </c>
      <c r="AI1079" s="4">
        <v>52730000000</v>
      </c>
      <c r="AJ1079" s="4">
        <v>45920000000</v>
      </c>
      <c r="AK1079" s="4">
        <f t="shared" si="202"/>
        <v>0.723263506063947</v>
      </c>
      <c r="AL1079" s="4">
        <f t="shared" si="203"/>
        <v>0.830524492045992</v>
      </c>
      <c r="AM1079" s="1">
        <v>37.5</v>
      </c>
      <c r="AN1079" s="1">
        <v>0.5075</v>
      </c>
    </row>
    <row r="1080" spans="1:40">
      <c r="A1080" s="1">
        <v>600438</v>
      </c>
      <c r="B1080" s="1">
        <v>2022</v>
      </c>
      <c r="C1080" s="4">
        <v>53290000000</v>
      </c>
      <c r="D1080" s="4">
        <v>2456000000</v>
      </c>
      <c r="E1080" s="4">
        <v>142400000000</v>
      </c>
      <c r="F1080" s="2">
        <f t="shared" si="192"/>
        <v>55746000000</v>
      </c>
      <c r="G1080" s="2">
        <f t="shared" si="193"/>
        <v>24.7440714958336</v>
      </c>
      <c r="H1080" s="2">
        <f t="shared" si="194"/>
        <v>0.391474719101124</v>
      </c>
      <c r="I1080" s="5">
        <v>521</v>
      </c>
      <c r="J1080" s="5">
        <v>232</v>
      </c>
      <c r="K1080" s="5">
        <f t="shared" si="195"/>
        <v>6.25766758788264</v>
      </c>
      <c r="L1080" s="5">
        <f t="shared" si="196"/>
        <v>5.4510384535657</v>
      </c>
      <c r="M1080" s="4">
        <v>145200000000</v>
      </c>
      <c r="N1080" s="4">
        <f t="shared" si="197"/>
        <v>25.7013779393371</v>
      </c>
      <c r="O1080" s="4">
        <v>73250000000</v>
      </c>
      <c r="P1080" s="4">
        <v>4502000000</v>
      </c>
      <c r="Q1080" s="1">
        <v>0.4957</v>
      </c>
      <c r="R1080" s="1">
        <v>0.2687</v>
      </c>
      <c r="S1080" s="1">
        <v>0.2229</v>
      </c>
      <c r="T1080" s="1">
        <v>0.442</v>
      </c>
      <c r="U1080" s="1">
        <v>3549</v>
      </c>
      <c r="V1080" s="1">
        <f t="shared" si="198"/>
        <v>8.17470288246946</v>
      </c>
      <c r="W1080" s="1">
        <v>8.61</v>
      </c>
      <c r="X1080" s="4">
        <v>4401000000</v>
      </c>
      <c r="Y1080" s="1">
        <f t="shared" si="199"/>
        <v>22.2050976247754</v>
      </c>
      <c r="Z1080" s="1">
        <v>3.09</v>
      </c>
      <c r="AA1080" s="1">
        <v>43.85</v>
      </c>
      <c r="AB1080" s="1">
        <v>55.17</v>
      </c>
      <c r="AC1080" s="1">
        <v>0.222887</v>
      </c>
      <c r="AD1080" s="4">
        <v>43820000000</v>
      </c>
      <c r="AE1080" s="4">
        <v>72000000000</v>
      </c>
      <c r="AF1080" s="4">
        <f t="shared" si="200"/>
        <v>0.301790633608815</v>
      </c>
      <c r="AG1080" s="4">
        <f t="shared" si="201"/>
        <v>0.608611111111111</v>
      </c>
      <c r="AH1080" s="3">
        <v>1.019809</v>
      </c>
      <c r="AI1080" s="4">
        <v>100400000000</v>
      </c>
      <c r="AJ1080" s="4">
        <v>88060000000</v>
      </c>
      <c r="AK1080" s="4">
        <f t="shared" si="202"/>
        <v>0.618398876404494</v>
      </c>
      <c r="AL1080" s="4">
        <f t="shared" si="203"/>
        <v>0.705056179775281</v>
      </c>
      <c r="AM1080" s="1">
        <v>33.33</v>
      </c>
      <c r="AN1080" s="1">
        <v>0.2894</v>
      </c>
    </row>
    <row r="1081" spans="1:40">
      <c r="A1081" s="1">
        <v>600438</v>
      </c>
      <c r="B1081" s="1">
        <v>2023</v>
      </c>
      <c r="C1081" s="4">
        <v>68270000000</v>
      </c>
      <c r="D1081" s="4">
        <v>4721000000</v>
      </c>
      <c r="E1081" s="4">
        <v>139100000000</v>
      </c>
      <c r="F1081" s="2">
        <f t="shared" si="192"/>
        <v>72991000000</v>
      </c>
      <c r="G1081" s="2">
        <f t="shared" si="193"/>
        <v>25.013601982823</v>
      </c>
      <c r="H1081" s="2">
        <f t="shared" si="194"/>
        <v>0.524737598849748</v>
      </c>
      <c r="I1081" s="5">
        <v>521</v>
      </c>
      <c r="J1081" s="5">
        <v>232</v>
      </c>
      <c r="K1081" s="5">
        <f t="shared" si="195"/>
        <v>6.25766758788264</v>
      </c>
      <c r="L1081" s="5">
        <f t="shared" si="196"/>
        <v>5.4510384535657</v>
      </c>
      <c r="M1081" s="4">
        <v>164400000000</v>
      </c>
      <c r="N1081" s="4">
        <f t="shared" si="197"/>
        <v>25.8255683195685</v>
      </c>
      <c r="O1081" s="4">
        <v>73830000000</v>
      </c>
      <c r="P1081" s="4">
        <v>4502000000</v>
      </c>
      <c r="Q1081" s="1">
        <v>0.5508</v>
      </c>
      <c r="R1081" s="1">
        <v>0.1377</v>
      </c>
      <c r="S1081" s="1">
        <v>0.111</v>
      </c>
      <c r="T1081" s="1">
        <v>0.2471</v>
      </c>
      <c r="U1081" s="1">
        <v>4157</v>
      </c>
      <c r="V1081" s="1">
        <f t="shared" si="198"/>
        <v>8.33278946841796</v>
      </c>
      <c r="W1081" s="1">
        <v>7.37</v>
      </c>
      <c r="X1081" s="4">
        <v>3982000000</v>
      </c>
      <c r="Y1081" s="1">
        <f t="shared" si="199"/>
        <v>22.1050500425884</v>
      </c>
      <c r="Z1081" s="1">
        <v>2.86</v>
      </c>
      <c r="AA1081" s="1">
        <v>43.85</v>
      </c>
      <c r="AB1081" s="1">
        <v>54.24</v>
      </c>
      <c r="AC1081" s="1">
        <v>0.111011</v>
      </c>
      <c r="AD1081" s="4">
        <v>30680000000</v>
      </c>
      <c r="AE1081" s="4">
        <v>90530000000</v>
      </c>
      <c r="AF1081" s="4">
        <f t="shared" si="200"/>
        <v>0.18661800486618</v>
      </c>
      <c r="AG1081" s="4">
        <f t="shared" si="201"/>
        <v>0.338893184579697</v>
      </c>
      <c r="AH1081" s="3">
        <v>1.181584</v>
      </c>
      <c r="AI1081" s="4">
        <v>111700000000</v>
      </c>
      <c r="AJ1081" s="4">
        <v>102300000000</v>
      </c>
      <c r="AK1081" s="4">
        <f t="shared" si="202"/>
        <v>0.735442127965492</v>
      </c>
      <c r="AL1081" s="4">
        <f t="shared" si="203"/>
        <v>0.803019410496046</v>
      </c>
      <c r="AM1081" s="1">
        <v>33.33</v>
      </c>
      <c r="AN1081" s="1">
        <v>0.4055</v>
      </c>
    </row>
    <row r="1082" spans="1:40">
      <c r="A1082" s="1">
        <v>600458</v>
      </c>
      <c r="B1082" s="1">
        <v>2018</v>
      </c>
      <c r="C1082" s="4">
        <v>2754000000</v>
      </c>
      <c r="D1082" s="4">
        <v>589000000</v>
      </c>
      <c r="E1082" s="4">
        <v>12000000000</v>
      </c>
      <c r="F1082" s="2">
        <f t="shared" si="192"/>
        <v>3343000000</v>
      </c>
      <c r="G1082" s="2">
        <f t="shared" si="193"/>
        <v>21.9301344443844</v>
      </c>
      <c r="H1082" s="2">
        <f t="shared" si="194"/>
        <v>0.278583333333333</v>
      </c>
      <c r="I1082" s="5">
        <v>1643</v>
      </c>
      <c r="J1082" s="5">
        <v>548</v>
      </c>
      <c r="K1082" s="5">
        <f t="shared" si="195"/>
        <v>7.40488757561613</v>
      </c>
      <c r="L1082" s="5">
        <f t="shared" si="196"/>
        <v>6.30809844150953</v>
      </c>
      <c r="M1082" s="4">
        <v>14280000000</v>
      </c>
      <c r="N1082" s="4">
        <f t="shared" si="197"/>
        <v>23.3821257938579</v>
      </c>
      <c r="O1082" s="4">
        <v>4791000000</v>
      </c>
      <c r="P1082" s="4">
        <v>802800000</v>
      </c>
      <c r="Q1082" s="1">
        <v>0.6644</v>
      </c>
      <c r="R1082" s="1">
        <v>-0.0237</v>
      </c>
      <c r="S1082" s="1">
        <v>-0.0304</v>
      </c>
      <c r="T1082" s="1">
        <v>-0.0907</v>
      </c>
      <c r="U1082" s="1">
        <v>1308</v>
      </c>
      <c r="V1082" s="1">
        <f t="shared" si="198"/>
        <v>7.1770187659099</v>
      </c>
      <c r="W1082" s="1">
        <v>18.99</v>
      </c>
      <c r="X1082" s="4">
        <v>673600000</v>
      </c>
      <c r="Y1082" s="1">
        <f t="shared" si="199"/>
        <v>20.3281470208924</v>
      </c>
      <c r="Z1082" s="1">
        <v>5.61</v>
      </c>
      <c r="AA1082" s="1">
        <v>36.43</v>
      </c>
      <c r="AB1082" s="1">
        <v>53.34</v>
      </c>
      <c r="AC1082" s="1">
        <v>-0.03044</v>
      </c>
      <c r="AD1082" s="4">
        <v>375400000</v>
      </c>
      <c r="AE1082" s="4">
        <v>9486000000</v>
      </c>
      <c r="AF1082" s="4">
        <f t="shared" si="200"/>
        <v>0.0262885154061625</v>
      </c>
      <c r="AG1082" s="4">
        <f t="shared" si="201"/>
        <v>0.0395741092135779</v>
      </c>
      <c r="AH1082" s="3">
        <v>1.190148</v>
      </c>
      <c r="AI1082" s="4">
        <v>12510000000</v>
      </c>
      <c r="AJ1082" s="4">
        <v>10220000000</v>
      </c>
      <c r="AK1082" s="4">
        <f t="shared" si="202"/>
        <v>0.851666666666667</v>
      </c>
      <c r="AL1082" s="4">
        <f t="shared" si="203"/>
        <v>1.0425</v>
      </c>
      <c r="AM1082" s="1">
        <v>33.33</v>
      </c>
      <c r="AN1082" s="1">
        <v>0.5743</v>
      </c>
    </row>
    <row r="1083" spans="1:40">
      <c r="A1083" s="1">
        <v>600458</v>
      </c>
      <c r="B1083" s="1">
        <v>2019</v>
      </c>
      <c r="C1083" s="4">
        <v>2832000000</v>
      </c>
      <c r="D1083" s="4">
        <v>404100000</v>
      </c>
      <c r="E1083" s="4">
        <v>11250000000</v>
      </c>
      <c r="F1083" s="2">
        <f t="shared" si="192"/>
        <v>3236100000</v>
      </c>
      <c r="G1083" s="2">
        <f t="shared" si="193"/>
        <v>21.8976347380138</v>
      </c>
      <c r="H1083" s="2">
        <f t="shared" si="194"/>
        <v>0.287653333333333</v>
      </c>
      <c r="I1083" s="5">
        <v>1744</v>
      </c>
      <c r="J1083" s="5">
        <v>844</v>
      </c>
      <c r="K1083" s="5">
        <f t="shared" si="195"/>
        <v>7.46450983463653</v>
      </c>
      <c r="L1083" s="5">
        <f t="shared" si="196"/>
        <v>6.73933662735717</v>
      </c>
      <c r="M1083" s="4">
        <v>15020000000</v>
      </c>
      <c r="N1083" s="4">
        <f t="shared" si="197"/>
        <v>23.4326484832824</v>
      </c>
      <c r="O1083" s="4">
        <v>4545000000</v>
      </c>
      <c r="P1083" s="4">
        <v>802800000</v>
      </c>
      <c r="Q1083" s="1">
        <v>0.6975</v>
      </c>
      <c r="R1083" s="1">
        <v>0.0186</v>
      </c>
      <c r="S1083" s="1">
        <v>0.0014</v>
      </c>
      <c r="T1083" s="1">
        <v>0.0047</v>
      </c>
      <c r="U1083" s="1">
        <v>1251</v>
      </c>
      <c r="V1083" s="1">
        <f t="shared" si="198"/>
        <v>7.13249755166004</v>
      </c>
      <c r="W1083" s="1">
        <v>19.13</v>
      </c>
      <c r="X1083" s="4">
        <v>668600000</v>
      </c>
      <c r="Y1083" s="1">
        <f t="shared" si="199"/>
        <v>20.3206965319503</v>
      </c>
      <c r="Z1083" s="1">
        <v>5.95</v>
      </c>
      <c r="AA1083" s="1">
        <v>36.43</v>
      </c>
      <c r="AB1083" s="1">
        <v>53.17</v>
      </c>
      <c r="AC1083" s="1">
        <v>0.001408</v>
      </c>
      <c r="AD1083" s="4">
        <v>1221000000</v>
      </c>
      <c r="AE1083" s="4">
        <v>10480000000</v>
      </c>
      <c r="AF1083" s="4">
        <f t="shared" si="200"/>
        <v>0.0812916111850866</v>
      </c>
      <c r="AG1083" s="4">
        <f t="shared" si="201"/>
        <v>0.116507633587786</v>
      </c>
      <c r="AH1083" s="3">
        <v>1.336042</v>
      </c>
      <c r="AI1083" s="4">
        <v>11290000000</v>
      </c>
      <c r="AJ1083" s="4">
        <v>9422000000</v>
      </c>
      <c r="AK1083" s="4">
        <f t="shared" si="202"/>
        <v>0.837511111111111</v>
      </c>
      <c r="AL1083" s="4">
        <f t="shared" si="203"/>
        <v>1.00355555555556</v>
      </c>
      <c r="AM1083" s="1">
        <v>33.33</v>
      </c>
      <c r="AN1083" s="1">
        <v>0.5816</v>
      </c>
    </row>
    <row r="1084" spans="1:40">
      <c r="A1084" s="1">
        <v>600458</v>
      </c>
      <c r="B1084" s="1">
        <v>2020</v>
      </c>
      <c r="C1084" s="4">
        <v>2961000000</v>
      </c>
      <c r="D1084" s="4">
        <v>373800000</v>
      </c>
      <c r="E1084" s="4">
        <v>15080000000</v>
      </c>
      <c r="F1084" s="2">
        <f t="shared" si="192"/>
        <v>3334800000</v>
      </c>
      <c r="G1084" s="2">
        <f t="shared" si="193"/>
        <v>21.9276785445007</v>
      </c>
      <c r="H1084" s="2">
        <f t="shared" si="194"/>
        <v>0.221140583554377</v>
      </c>
      <c r="I1084" s="5">
        <v>1878</v>
      </c>
      <c r="J1084" s="5">
        <v>823</v>
      </c>
      <c r="K1084" s="5">
        <f t="shared" si="195"/>
        <v>7.53849499941346</v>
      </c>
      <c r="L1084" s="5">
        <f t="shared" si="196"/>
        <v>6.71417052990947</v>
      </c>
      <c r="M1084" s="4">
        <v>16000000000</v>
      </c>
      <c r="N1084" s="4">
        <f t="shared" si="197"/>
        <v>23.4958545591862</v>
      </c>
      <c r="O1084" s="4">
        <v>4938000000</v>
      </c>
      <c r="P1084" s="4">
        <v>802800000</v>
      </c>
      <c r="Q1084" s="1">
        <v>0.6913</v>
      </c>
      <c r="R1084" s="1">
        <v>0.0325</v>
      </c>
      <c r="S1084" s="1">
        <v>0.0201</v>
      </c>
      <c r="T1084" s="1">
        <v>0.0652</v>
      </c>
      <c r="U1084" s="1">
        <v>1194</v>
      </c>
      <c r="V1084" s="1">
        <f t="shared" si="198"/>
        <v>7.08590146436561</v>
      </c>
      <c r="W1084" s="1">
        <v>19.12</v>
      </c>
      <c r="X1084" s="4">
        <v>706300000</v>
      </c>
      <c r="Y1084" s="1">
        <f t="shared" si="199"/>
        <v>20.3755506343791</v>
      </c>
      <c r="Z1084" s="1">
        <v>4.68</v>
      </c>
      <c r="AA1084" s="1">
        <v>36.43</v>
      </c>
      <c r="AB1084" s="1">
        <v>53.27</v>
      </c>
      <c r="AC1084" s="1">
        <v>0.020118</v>
      </c>
      <c r="AD1084" s="4">
        <v>2418000000</v>
      </c>
      <c r="AE1084" s="4">
        <v>11060000000</v>
      </c>
      <c r="AF1084" s="4">
        <f t="shared" si="200"/>
        <v>0.151125</v>
      </c>
      <c r="AG1084" s="4">
        <f t="shared" si="201"/>
        <v>0.218625678119349</v>
      </c>
      <c r="AH1084" s="3">
        <v>1.060763</v>
      </c>
      <c r="AI1084" s="4">
        <v>14550000000</v>
      </c>
      <c r="AJ1084" s="4">
        <v>12400000000</v>
      </c>
      <c r="AK1084" s="4">
        <f t="shared" si="202"/>
        <v>0.822281167108753</v>
      </c>
      <c r="AL1084" s="4">
        <f t="shared" si="203"/>
        <v>0.964854111405836</v>
      </c>
      <c r="AM1084" s="1">
        <v>33.33</v>
      </c>
      <c r="AN1084" s="1">
        <v>0.4141</v>
      </c>
    </row>
    <row r="1085" spans="1:40">
      <c r="A1085" s="1">
        <v>600458</v>
      </c>
      <c r="B1085" s="1">
        <v>2021</v>
      </c>
      <c r="C1085" s="4">
        <v>2825000000</v>
      </c>
      <c r="D1085" s="4">
        <v>343800000</v>
      </c>
      <c r="E1085" s="4">
        <v>14050000000</v>
      </c>
      <c r="F1085" s="2">
        <f t="shared" si="192"/>
        <v>3168800000</v>
      </c>
      <c r="G1085" s="2">
        <f t="shared" si="193"/>
        <v>21.876618804272</v>
      </c>
      <c r="H1085" s="2">
        <f t="shared" si="194"/>
        <v>0.225537366548043</v>
      </c>
      <c r="I1085" s="5">
        <v>2019</v>
      </c>
      <c r="J1085" s="5">
        <v>861</v>
      </c>
      <c r="K1085" s="5">
        <f t="shared" si="195"/>
        <v>7.61085279039525</v>
      </c>
      <c r="L1085" s="5">
        <f t="shared" si="196"/>
        <v>6.75925527066369</v>
      </c>
      <c r="M1085" s="4">
        <v>16300000000</v>
      </c>
      <c r="N1085" s="4">
        <f t="shared" si="197"/>
        <v>23.5144309447591</v>
      </c>
      <c r="O1085" s="4">
        <v>4989000000</v>
      </c>
      <c r="P1085" s="4">
        <v>802800000</v>
      </c>
      <c r="Q1085" s="1">
        <v>0.6939</v>
      </c>
      <c r="R1085" s="1">
        <v>0.0219</v>
      </c>
      <c r="S1085" s="1">
        <v>0.0134</v>
      </c>
      <c r="T1085" s="1">
        <v>0.0437</v>
      </c>
      <c r="U1085" s="1">
        <v>1297</v>
      </c>
      <c r="V1085" s="1">
        <f t="shared" si="198"/>
        <v>7.16857989726404</v>
      </c>
      <c r="W1085" s="1">
        <v>20.55</v>
      </c>
      <c r="X1085" s="4">
        <v>653900000</v>
      </c>
      <c r="Y1085" s="1">
        <f t="shared" si="199"/>
        <v>20.2984649925315</v>
      </c>
      <c r="Z1085" s="1">
        <v>4.65</v>
      </c>
      <c r="AA1085" s="1">
        <v>36.43</v>
      </c>
      <c r="AB1085" s="1">
        <v>52.8</v>
      </c>
      <c r="AC1085" s="1">
        <v>0.01337</v>
      </c>
      <c r="AD1085" s="4">
        <v>256400000</v>
      </c>
      <c r="AE1085" s="4">
        <v>11310000000</v>
      </c>
      <c r="AF1085" s="4">
        <f t="shared" si="200"/>
        <v>0.0157300613496933</v>
      </c>
      <c r="AG1085" s="4">
        <f t="shared" si="201"/>
        <v>0.0226702033598585</v>
      </c>
      <c r="AH1085" s="3">
        <v>1.15985</v>
      </c>
      <c r="AI1085" s="4">
        <v>13870000000</v>
      </c>
      <c r="AJ1085" s="4">
        <v>12130000000</v>
      </c>
      <c r="AK1085" s="4">
        <f t="shared" si="202"/>
        <v>0.863345195729537</v>
      </c>
      <c r="AL1085" s="4">
        <f t="shared" si="203"/>
        <v>0.987188612099644</v>
      </c>
      <c r="AM1085" s="1">
        <v>33.33</v>
      </c>
      <c r="AN1085" s="1">
        <v>0.4492</v>
      </c>
    </row>
    <row r="1086" spans="1:40">
      <c r="A1086" s="1">
        <v>600458</v>
      </c>
      <c r="B1086" s="1">
        <v>2022</v>
      </c>
      <c r="C1086" s="4">
        <v>3153000000</v>
      </c>
      <c r="D1086" s="4">
        <v>361600000</v>
      </c>
      <c r="E1086" s="4">
        <v>15030000000</v>
      </c>
      <c r="F1086" s="2">
        <f t="shared" si="192"/>
        <v>3514600000</v>
      </c>
      <c r="G1086" s="2">
        <f t="shared" si="193"/>
        <v>21.980191557725</v>
      </c>
      <c r="H1086" s="2">
        <f t="shared" si="194"/>
        <v>0.233838988689288</v>
      </c>
      <c r="I1086" s="5">
        <v>2045</v>
      </c>
      <c r="J1086" s="5">
        <v>856</v>
      </c>
      <c r="K1086" s="5">
        <f t="shared" si="195"/>
        <v>7.62364194651157</v>
      </c>
      <c r="L1086" s="5">
        <f t="shared" si="196"/>
        <v>6.75343791859778</v>
      </c>
      <c r="M1086" s="4">
        <v>17260000000</v>
      </c>
      <c r="N1086" s="4">
        <f t="shared" si="197"/>
        <v>23.5716575226017</v>
      </c>
      <c r="O1086" s="4">
        <v>6329000000</v>
      </c>
      <c r="P1086" s="4">
        <v>802800000</v>
      </c>
      <c r="Q1086" s="1">
        <v>0.6333</v>
      </c>
      <c r="R1086" s="1">
        <v>0.0174</v>
      </c>
      <c r="S1086" s="1">
        <v>0.0145</v>
      </c>
      <c r="T1086" s="1">
        <v>0.0396</v>
      </c>
      <c r="U1086" s="1">
        <v>1089</v>
      </c>
      <c r="V1086" s="1">
        <f t="shared" si="198"/>
        <v>6.99393297522319</v>
      </c>
      <c r="W1086" s="1">
        <v>17.05</v>
      </c>
      <c r="X1086" s="4">
        <v>740700000</v>
      </c>
      <c r="Y1086" s="1">
        <f t="shared" si="199"/>
        <v>20.4231062429835</v>
      </c>
      <c r="Z1086" s="1">
        <v>4.93</v>
      </c>
      <c r="AA1086" s="1">
        <v>36.43</v>
      </c>
      <c r="AB1086" s="1">
        <v>52.13</v>
      </c>
      <c r="AC1086" s="1">
        <v>0.014526</v>
      </c>
      <c r="AD1086" s="4">
        <v>-655500000</v>
      </c>
      <c r="AE1086" s="4">
        <v>10930000000</v>
      </c>
      <c r="AF1086" s="4">
        <f t="shared" si="200"/>
        <v>-0.0379779837775203</v>
      </c>
      <c r="AG1086" s="4">
        <f t="shared" si="201"/>
        <v>-0.0599725526075023</v>
      </c>
      <c r="AH1086" s="3">
        <v>1.1478</v>
      </c>
      <c r="AI1086" s="4">
        <v>14880000000</v>
      </c>
      <c r="AJ1086" s="4">
        <v>13210000000</v>
      </c>
      <c r="AK1086" s="4">
        <f t="shared" si="202"/>
        <v>0.878908848968729</v>
      </c>
      <c r="AL1086" s="4">
        <f t="shared" si="203"/>
        <v>0.99001996007984</v>
      </c>
      <c r="AM1086" s="1">
        <v>33.33</v>
      </c>
      <c r="AN1086" s="1">
        <v>0.4248</v>
      </c>
    </row>
    <row r="1087" spans="1:40">
      <c r="A1087" s="1">
        <v>600458</v>
      </c>
      <c r="B1087" s="1">
        <v>2023</v>
      </c>
      <c r="C1087" s="4">
        <v>3075000000</v>
      </c>
      <c r="D1087" s="4">
        <v>379500000</v>
      </c>
      <c r="E1087" s="4">
        <v>17540000000</v>
      </c>
      <c r="F1087" s="2">
        <f t="shared" si="192"/>
        <v>3454500000</v>
      </c>
      <c r="G1087" s="2">
        <f t="shared" si="193"/>
        <v>21.9629435658931</v>
      </c>
      <c r="H1087" s="2">
        <f t="shared" si="194"/>
        <v>0.196949828962372</v>
      </c>
      <c r="I1087" s="5">
        <v>2045</v>
      </c>
      <c r="J1087" s="5">
        <v>856</v>
      </c>
      <c r="K1087" s="5">
        <f t="shared" si="195"/>
        <v>7.62364194651157</v>
      </c>
      <c r="L1087" s="5">
        <f t="shared" si="196"/>
        <v>6.75343791859778</v>
      </c>
      <c r="M1087" s="4">
        <v>18230000000</v>
      </c>
      <c r="N1087" s="4">
        <f t="shared" si="197"/>
        <v>23.626334425637</v>
      </c>
      <c r="O1087" s="4">
        <v>6527000000</v>
      </c>
      <c r="P1087" s="4">
        <v>824500000</v>
      </c>
      <c r="Q1087" s="1">
        <v>0.642</v>
      </c>
      <c r="R1087" s="1">
        <v>0.0256</v>
      </c>
      <c r="S1087" s="1">
        <v>0.0179</v>
      </c>
      <c r="T1087" s="1">
        <v>0.05</v>
      </c>
      <c r="U1087" s="1">
        <v>1165</v>
      </c>
      <c r="V1087" s="1">
        <f t="shared" si="198"/>
        <v>7.06133436691044</v>
      </c>
      <c r="W1087" s="1">
        <v>17.78</v>
      </c>
      <c r="X1087" s="4">
        <v>882900000</v>
      </c>
      <c r="Y1087" s="1">
        <f t="shared" si="199"/>
        <v>20.5987225018718</v>
      </c>
      <c r="Z1087" s="1">
        <v>5.03</v>
      </c>
      <c r="AA1087" s="1">
        <v>35.47</v>
      </c>
      <c r="AB1087" s="1">
        <v>51.18</v>
      </c>
      <c r="AC1087" s="1">
        <v>0.017911</v>
      </c>
      <c r="AD1087" s="4">
        <v>795400000</v>
      </c>
      <c r="AE1087" s="4">
        <v>11700000000</v>
      </c>
      <c r="AF1087" s="4">
        <f t="shared" si="200"/>
        <v>0.0436313768513439</v>
      </c>
      <c r="AG1087" s="4">
        <f t="shared" si="201"/>
        <v>0.067982905982906</v>
      </c>
      <c r="AH1087" s="3">
        <v>1.039466</v>
      </c>
      <c r="AI1087" s="4">
        <v>17170000000</v>
      </c>
      <c r="AJ1087" s="4">
        <v>14670000000</v>
      </c>
      <c r="AK1087" s="4">
        <f t="shared" si="202"/>
        <v>0.836374002280502</v>
      </c>
      <c r="AL1087" s="4">
        <f t="shared" si="203"/>
        <v>0.978905359179019</v>
      </c>
      <c r="AM1087" s="1">
        <v>33.33</v>
      </c>
      <c r="AN1087" s="1">
        <v>0.3736</v>
      </c>
    </row>
    <row r="1088" spans="1:40">
      <c r="A1088" s="1">
        <v>600468</v>
      </c>
      <c r="B1088" s="1">
        <v>2018</v>
      </c>
      <c r="C1088" s="4">
        <v>326900000</v>
      </c>
      <c r="D1088" s="4">
        <v>132500000</v>
      </c>
      <c r="E1088" s="4">
        <v>1357000000</v>
      </c>
      <c r="F1088" s="2">
        <f t="shared" si="192"/>
        <v>459400000</v>
      </c>
      <c r="G1088" s="2">
        <f t="shared" si="193"/>
        <v>19.9454318482193</v>
      </c>
      <c r="H1088" s="2">
        <f t="shared" si="194"/>
        <v>0.338540899042004</v>
      </c>
      <c r="I1088" s="5">
        <v>15</v>
      </c>
      <c r="J1088" s="5">
        <v>2</v>
      </c>
      <c r="K1088" s="5">
        <f t="shared" si="195"/>
        <v>2.77258872223978</v>
      </c>
      <c r="L1088" s="5">
        <f t="shared" si="196"/>
        <v>1.09861228866811</v>
      </c>
      <c r="M1088" s="4">
        <v>2729000000</v>
      </c>
      <c r="N1088" s="4">
        <f t="shared" si="197"/>
        <v>21.7272010786726</v>
      </c>
      <c r="O1088" s="4">
        <v>1879000000</v>
      </c>
      <c r="P1088" s="4">
        <v>811100000</v>
      </c>
      <c r="Q1088" s="1">
        <v>0.3114</v>
      </c>
      <c r="R1088" s="1">
        <v>0.0264</v>
      </c>
      <c r="S1088" s="1">
        <v>0.02</v>
      </c>
      <c r="T1088" s="1">
        <v>0.029</v>
      </c>
      <c r="U1088" s="1">
        <v>370</v>
      </c>
      <c r="V1088" s="1">
        <f t="shared" si="198"/>
        <v>5.91620206260744</v>
      </c>
      <c r="W1088" s="1">
        <v>21.87</v>
      </c>
      <c r="X1088" s="1">
        <v>64113295</v>
      </c>
      <c r="Y1088" s="1">
        <f t="shared" si="199"/>
        <v>17.9761623106808</v>
      </c>
      <c r="Z1088" s="1">
        <v>4.72</v>
      </c>
      <c r="AA1088" s="1">
        <v>51.04</v>
      </c>
      <c r="AB1088" s="1">
        <v>65.12</v>
      </c>
      <c r="AC1088" s="1">
        <v>0.01995</v>
      </c>
      <c r="AD1088" s="1">
        <v>94205595</v>
      </c>
      <c r="AE1088" s="4">
        <v>849500000</v>
      </c>
      <c r="AF1088" s="4">
        <f t="shared" si="200"/>
        <v>0.0345201887138146</v>
      </c>
      <c r="AG1088" s="4">
        <f t="shared" si="201"/>
        <v>0.110895344320188</v>
      </c>
      <c r="AH1088" s="3">
        <v>2.010659</v>
      </c>
      <c r="AI1088" s="4">
        <v>1350000000</v>
      </c>
      <c r="AJ1088" s="4">
        <v>1084000000</v>
      </c>
      <c r="AK1088" s="4">
        <f t="shared" si="202"/>
        <v>0.798820928518791</v>
      </c>
      <c r="AL1088" s="4">
        <f t="shared" si="203"/>
        <v>0.994841562269713</v>
      </c>
      <c r="AM1088" s="1">
        <v>37.5</v>
      </c>
      <c r="AN1088" s="1">
        <v>1.2468</v>
      </c>
    </row>
    <row r="1089" spans="1:40">
      <c r="A1089" s="1">
        <v>600468</v>
      </c>
      <c r="B1089" s="1">
        <v>2019</v>
      </c>
      <c r="C1089" s="4">
        <v>345700000</v>
      </c>
      <c r="D1089" s="4">
        <v>150500000</v>
      </c>
      <c r="E1089" s="4">
        <v>1569000000</v>
      </c>
      <c r="F1089" s="2">
        <f t="shared" si="192"/>
        <v>496200000</v>
      </c>
      <c r="G1089" s="2">
        <f t="shared" si="193"/>
        <v>20.022489629222</v>
      </c>
      <c r="H1089" s="2">
        <f t="shared" si="194"/>
        <v>0.316252390057361</v>
      </c>
      <c r="I1089" s="5">
        <v>15</v>
      </c>
      <c r="J1089" s="5">
        <v>2</v>
      </c>
      <c r="K1089" s="5">
        <f t="shared" si="195"/>
        <v>2.77258872223978</v>
      </c>
      <c r="L1089" s="5">
        <f t="shared" si="196"/>
        <v>1.09861228866811</v>
      </c>
      <c r="M1089" s="4">
        <v>3295000000</v>
      </c>
      <c r="N1089" s="4">
        <f t="shared" si="197"/>
        <v>21.9156720049009</v>
      </c>
      <c r="O1089" s="4">
        <v>1862000000</v>
      </c>
      <c r="P1089" s="4">
        <v>1122000000</v>
      </c>
      <c r="Q1089" s="1">
        <v>0.435</v>
      </c>
      <c r="R1089" s="1">
        <v>0.0266</v>
      </c>
      <c r="S1089" s="1">
        <v>0.0199</v>
      </c>
      <c r="T1089" s="1">
        <v>0.0353</v>
      </c>
      <c r="U1089" s="1">
        <v>402</v>
      </c>
      <c r="V1089" s="1">
        <f t="shared" si="198"/>
        <v>5.99893656194668</v>
      </c>
      <c r="W1089" s="1">
        <v>19.36</v>
      </c>
      <c r="X1089" s="1">
        <v>72325623</v>
      </c>
      <c r="Y1089" s="1">
        <f t="shared" si="199"/>
        <v>18.096689022685</v>
      </c>
      <c r="Z1089" s="1">
        <v>4.61</v>
      </c>
      <c r="AA1089" s="1">
        <v>51.66</v>
      </c>
      <c r="AB1089" s="1">
        <v>66.48</v>
      </c>
      <c r="AC1089" s="1">
        <v>0.019921</v>
      </c>
      <c r="AD1089" s="4">
        <v>147000000</v>
      </c>
      <c r="AE1089" s="4">
        <v>1433000000</v>
      </c>
      <c r="AF1089" s="4">
        <f t="shared" si="200"/>
        <v>0.0446130500758725</v>
      </c>
      <c r="AG1089" s="4">
        <f t="shared" si="201"/>
        <v>0.10258199581298</v>
      </c>
      <c r="AH1089" s="3">
        <v>2.099693</v>
      </c>
      <c r="AI1089" s="4">
        <v>1529000000</v>
      </c>
      <c r="AJ1089" s="4">
        <v>1260000000</v>
      </c>
      <c r="AK1089" s="4">
        <f t="shared" si="202"/>
        <v>0.803059273422562</v>
      </c>
      <c r="AL1089" s="4">
        <f t="shared" si="203"/>
        <v>0.974506054811982</v>
      </c>
      <c r="AM1089" s="1">
        <v>37.5</v>
      </c>
      <c r="AN1089" s="1">
        <v>1.3229</v>
      </c>
    </row>
    <row r="1090" spans="1:40">
      <c r="A1090" s="1">
        <v>600468</v>
      </c>
      <c r="B1090" s="1">
        <v>2020</v>
      </c>
      <c r="C1090" s="4">
        <v>493200000</v>
      </c>
      <c r="D1090" s="4">
        <v>156900000</v>
      </c>
      <c r="E1090" s="4">
        <v>2199000000</v>
      </c>
      <c r="F1090" s="2">
        <f t="shared" si="192"/>
        <v>650100000</v>
      </c>
      <c r="G1090" s="2">
        <f t="shared" si="193"/>
        <v>20.2926367551747</v>
      </c>
      <c r="H1090" s="2">
        <f t="shared" si="194"/>
        <v>0.295634379263301</v>
      </c>
      <c r="I1090" s="5">
        <v>15</v>
      </c>
      <c r="J1090" s="5">
        <v>2</v>
      </c>
      <c r="K1090" s="5">
        <f t="shared" si="195"/>
        <v>2.77258872223978</v>
      </c>
      <c r="L1090" s="5">
        <f t="shared" si="196"/>
        <v>1.09861228866811</v>
      </c>
      <c r="M1090" s="4">
        <v>3625000000</v>
      </c>
      <c r="N1090" s="4">
        <f t="shared" si="197"/>
        <v>22.011120125253</v>
      </c>
      <c r="O1090" s="4">
        <v>2003000000</v>
      </c>
      <c r="P1090" s="4">
        <v>1122000000</v>
      </c>
      <c r="Q1090" s="1">
        <v>0.4475</v>
      </c>
      <c r="R1090" s="1">
        <v>0.0481</v>
      </c>
      <c r="S1090" s="1">
        <v>0.0355</v>
      </c>
      <c r="T1090" s="1">
        <v>0.0642</v>
      </c>
      <c r="U1090" s="1">
        <v>346</v>
      </c>
      <c r="V1090" s="1">
        <f t="shared" si="198"/>
        <v>5.84932477994686</v>
      </c>
      <c r="W1090" s="1">
        <v>16.89</v>
      </c>
      <c r="X1090" s="1">
        <v>89548853</v>
      </c>
      <c r="Y1090" s="1">
        <f t="shared" si="199"/>
        <v>18.3102948779021</v>
      </c>
      <c r="Z1090" s="1">
        <v>4.07</v>
      </c>
      <c r="AA1090" s="1">
        <v>51.66</v>
      </c>
      <c r="AB1090" s="1">
        <v>64.14</v>
      </c>
      <c r="AC1090" s="1">
        <v>0.035471</v>
      </c>
      <c r="AD1090" s="4">
        <v>154800000</v>
      </c>
      <c r="AE1090" s="4">
        <v>1622000000</v>
      </c>
      <c r="AF1090" s="4">
        <f t="shared" si="200"/>
        <v>0.0427034482758621</v>
      </c>
      <c r="AG1090" s="4">
        <f t="shared" si="201"/>
        <v>0.0954377311960543</v>
      </c>
      <c r="AH1090" s="3">
        <v>1.648252</v>
      </c>
      <c r="AI1090" s="4">
        <v>2047000000</v>
      </c>
      <c r="AJ1090" s="4">
        <v>1626000000</v>
      </c>
      <c r="AK1090" s="4">
        <f t="shared" si="202"/>
        <v>0.739427012278308</v>
      </c>
      <c r="AL1090" s="4">
        <f t="shared" si="203"/>
        <v>0.93087767166894</v>
      </c>
      <c r="AM1090" s="1">
        <v>37.5</v>
      </c>
      <c r="AN1090" s="1">
        <v>0.9316</v>
      </c>
    </row>
    <row r="1091" spans="1:40">
      <c r="A1091" s="1">
        <v>600468</v>
      </c>
      <c r="B1091" s="1">
        <v>2021</v>
      </c>
      <c r="C1091" s="4">
        <v>460900000</v>
      </c>
      <c r="D1091" s="4">
        <v>149600000</v>
      </c>
      <c r="E1091" s="4">
        <v>2340000000</v>
      </c>
      <c r="F1091" s="2">
        <f t="shared" ref="F1091:F1154" si="204">C1091+D1091</f>
        <v>610500000</v>
      </c>
      <c r="G1091" s="2">
        <f t="shared" ref="G1091:G1154" si="205">LN(C1091+D1091)</f>
        <v>20.229788851515</v>
      </c>
      <c r="H1091" s="2">
        <f t="shared" ref="H1091:H1154" si="206">(C1091+D1091)/E1091</f>
        <v>0.260897435897436</v>
      </c>
      <c r="I1091" s="5">
        <v>15</v>
      </c>
      <c r="J1091" s="5">
        <v>2</v>
      </c>
      <c r="K1091" s="5">
        <f t="shared" ref="K1091:K1154" si="207">LN(I1091+1)</f>
        <v>2.77258872223978</v>
      </c>
      <c r="L1091" s="5">
        <f t="shared" ref="L1091:L1154" si="208">LN(J1091+1)</f>
        <v>1.09861228866811</v>
      </c>
      <c r="M1091" s="4">
        <v>3666000000</v>
      </c>
      <c r="N1091" s="4">
        <f t="shared" ref="N1091:N1154" si="209">LN(M1091)</f>
        <v>22.0223669863639</v>
      </c>
      <c r="O1091" s="4">
        <v>2065000000</v>
      </c>
      <c r="P1091" s="4">
        <v>1122000000</v>
      </c>
      <c r="Q1091" s="1">
        <v>0.4367</v>
      </c>
      <c r="R1091" s="1">
        <v>0.0455</v>
      </c>
      <c r="S1091" s="1">
        <v>0.033</v>
      </c>
      <c r="T1091" s="1">
        <v>0.0586</v>
      </c>
      <c r="U1091" s="1">
        <v>281</v>
      </c>
      <c r="V1091" s="1">
        <f t="shared" ref="V1091:V1154" si="210">LN(U1091+1)</f>
        <v>5.64190707093811</v>
      </c>
      <c r="W1091" s="1">
        <v>14.03</v>
      </c>
      <c r="X1091" s="4">
        <v>106300000</v>
      </c>
      <c r="Y1091" s="1">
        <f t="shared" ref="Y1091:Y1154" si="211">LN(X1091)</f>
        <v>18.4817758433122</v>
      </c>
      <c r="Z1091" s="1">
        <v>4.54</v>
      </c>
      <c r="AA1091" s="1">
        <v>51.66</v>
      </c>
      <c r="AB1091" s="1">
        <v>59.7</v>
      </c>
      <c r="AC1091" s="1">
        <v>0.033039</v>
      </c>
      <c r="AD1091" s="4">
        <v>214700000</v>
      </c>
      <c r="AE1091" s="4">
        <v>1601000000</v>
      </c>
      <c r="AF1091" s="4">
        <f t="shared" ref="AF1091:AF1154" si="212">AD1091/M1091</f>
        <v>0.0585651936715766</v>
      </c>
      <c r="AG1091" s="4">
        <f t="shared" ref="AG1091:AG1154" si="213">AD1091/AE1091</f>
        <v>0.134103685196752</v>
      </c>
      <c r="AH1091" s="3">
        <v>1.566933</v>
      </c>
      <c r="AI1091" s="4">
        <v>2215000000</v>
      </c>
      <c r="AJ1091" s="4">
        <v>1755000000</v>
      </c>
      <c r="AK1091" s="4">
        <f t="shared" ref="AK1091:AK1154" si="214">AJ1091/E1091</f>
        <v>0.75</v>
      </c>
      <c r="AL1091" s="4">
        <f t="shared" ref="AL1091:AL1154" si="215">AI1091/E1091</f>
        <v>0.946581196581197</v>
      </c>
      <c r="AM1091" s="1">
        <v>42.86</v>
      </c>
      <c r="AN1091" s="1">
        <v>0.8561</v>
      </c>
    </row>
    <row r="1092" spans="1:40">
      <c r="A1092" s="1">
        <v>600468</v>
      </c>
      <c r="B1092" s="1">
        <v>2022</v>
      </c>
      <c r="C1092" s="4">
        <v>444800000</v>
      </c>
      <c r="D1092" s="4">
        <v>133800000</v>
      </c>
      <c r="E1092" s="4">
        <v>2233000000</v>
      </c>
      <c r="F1092" s="2">
        <f t="shared" si="204"/>
        <v>578600000</v>
      </c>
      <c r="G1092" s="2">
        <f t="shared" si="205"/>
        <v>20.1761219505063</v>
      </c>
      <c r="H1092" s="2">
        <f t="shared" si="206"/>
        <v>0.259113300492611</v>
      </c>
      <c r="I1092" s="5">
        <v>15</v>
      </c>
      <c r="J1092" s="5">
        <v>2</v>
      </c>
      <c r="K1092" s="5">
        <f t="shared" si="207"/>
        <v>2.77258872223978</v>
      </c>
      <c r="L1092" s="5">
        <f t="shared" si="208"/>
        <v>1.09861228866811</v>
      </c>
      <c r="M1092" s="4">
        <v>3786000000</v>
      </c>
      <c r="N1092" s="4">
        <f t="shared" si="209"/>
        <v>22.0545758897335</v>
      </c>
      <c r="O1092" s="4">
        <v>2145000000</v>
      </c>
      <c r="P1092" s="4">
        <v>1088000000</v>
      </c>
      <c r="Q1092" s="1">
        <v>0.4334</v>
      </c>
      <c r="R1092" s="1">
        <v>0.0429</v>
      </c>
      <c r="S1092" s="1">
        <v>0.0356</v>
      </c>
      <c r="T1092" s="1">
        <v>0.0628</v>
      </c>
      <c r="U1092" s="1">
        <v>335</v>
      </c>
      <c r="V1092" s="1">
        <f t="shared" si="210"/>
        <v>5.8171111599632</v>
      </c>
      <c r="W1092" s="1">
        <v>17.78</v>
      </c>
      <c r="X1092" s="4">
        <v>124800000</v>
      </c>
      <c r="Y1092" s="1">
        <f t="shared" si="211"/>
        <v>18.6422230138996</v>
      </c>
      <c r="Z1092" s="1">
        <v>5.59</v>
      </c>
      <c r="AA1092" s="1">
        <v>53.29</v>
      </c>
      <c r="AB1092" s="1">
        <v>60.56</v>
      </c>
      <c r="AC1092" s="1">
        <v>0.035581</v>
      </c>
      <c r="AD1092" s="4">
        <v>190500000</v>
      </c>
      <c r="AE1092" s="4">
        <v>1641000000</v>
      </c>
      <c r="AF1092" s="4">
        <f t="shared" si="212"/>
        <v>0.0503169572107765</v>
      </c>
      <c r="AG1092" s="4">
        <f t="shared" si="213"/>
        <v>0.116087751371115</v>
      </c>
      <c r="AH1092" s="3">
        <v>1.69537</v>
      </c>
      <c r="AI1092" s="4">
        <v>2104000000</v>
      </c>
      <c r="AJ1092" s="4">
        <v>1663000000</v>
      </c>
      <c r="AK1092" s="4">
        <f t="shared" si="214"/>
        <v>0.74473802060009</v>
      </c>
      <c r="AL1092" s="4">
        <f t="shared" si="215"/>
        <v>0.942230183609494</v>
      </c>
      <c r="AM1092" s="1">
        <v>42.86</v>
      </c>
      <c r="AN1092" s="1">
        <v>0.8437</v>
      </c>
    </row>
    <row r="1093" spans="1:40">
      <c r="A1093" s="1">
        <v>600468</v>
      </c>
      <c r="B1093" s="1">
        <v>2023</v>
      </c>
      <c r="C1093" s="4">
        <v>482600000</v>
      </c>
      <c r="D1093" s="4">
        <v>129200000</v>
      </c>
      <c r="E1093" s="4">
        <v>2035000000</v>
      </c>
      <c r="F1093" s="2">
        <f t="shared" si="204"/>
        <v>611800000</v>
      </c>
      <c r="G1093" s="2">
        <f t="shared" si="205"/>
        <v>20.2319159896811</v>
      </c>
      <c r="H1093" s="2">
        <f t="shared" si="206"/>
        <v>0.300638820638821</v>
      </c>
      <c r="I1093" s="5">
        <v>15</v>
      </c>
      <c r="J1093" s="5">
        <v>2</v>
      </c>
      <c r="K1093" s="5">
        <f t="shared" si="207"/>
        <v>2.77258872223978</v>
      </c>
      <c r="L1093" s="5">
        <f t="shared" si="208"/>
        <v>1.09861228866811</v>
      </c>
      <c r="M1093" s="4">
        <v>3941000000</v>
      </c>
      <c r="N1093" s="4">
        <f t="shared" si="209"/>
        <v>22.0947003351593</v>
      </c>
      <c r="O1093" s="4">
        <v>2237000000</v>
      </c>
      <c r="P1093" s="4">
        <v>1088000000</v>
      </c>
      <c r="Q1093" s="1">
        <v>0.4324</v>
      </c>
      <c r="R1093" s="1">
        <v>0.0411</v>
      </c>
      <c r="S1093" s="1">
        <v>0.0327</v>
      </c>
      <c r="T1093" s="1">
        <v>0.0575</v>
      </c>
      <c r="U1093" s="1">
        <v>258</v>
      </c>
      <c r="V1093" s="1">
        <f t="shared" si="210"/>
        <v>5.55682806169954</v>
      </c>
      <c r="W1093" s="1">
        <v>14.18</v>
      </c>
      <c r="X1093" s="4">
        <v>113100000</v>
      </c>
      <c r="Y1093" s="1">
        <f t="shared" si="211"/>
        <v>18.5437829410863</v>
      </c>
      <c r="Z1093" s="1">
        <v>5.56</v>
      </c>
      <c r="AA1093" s="1">
        <v>53.29</v>
      </c>
      <c r="AB1093" s="1">
        <v>62.44</v>
      </c>
      <c r="AC1093" s="1">
        <v>0.032651</v>
      </c>
      <c r="AD1093" s="4">
        <v>210700000</v>
      </c>
      <c r="AE1093" s="4">
        <v>1704000000</v>
      </c>
      <c r="AF1093" s="4">
        <f t="shared" si="212"/>
        <v>0.0534635879218472</v>
      </c>
      <c r="AG1093" s="4">
        <f t="shared" si="213"/>
        <v>0.123650234741784</v>
      </c>
      <c r="AH1093" s="3">
        <v>1.936344</v>
      </c>
      <c r="AI1093" s="4">
        <v>1907000000</v>
      </c>
      <c r="AJ1093" s="4">
        <v>1490000000</v>
      </c>
      <c r="AK1093" s="4">
        <f t="shared" si="214"/>
        <v>0.732186732186732</v>
      </c>
      <c r="AL1093" s="4">
        <f t="shared" si="215"/>
        <v>0.937100737100737</v>
      </c>
      <c r="AM1093" s="1">
        <v>50</v>
      </c>
      <c r="AN1093" s="1">
        <v>0.8937</v>
      </c>
    </row>
    <row r="1094" spans="1:40">
      <c r="A1094" s="1">
        <v>600475</v>
      </c>
      <c r="B1094" s="1">
        <v>2018</v>
      </c>
      <c r="C1094" s="4">
        <v>1881000000</v>
      </c>
      <c r="D1094" s="4">
        <v>289400000</v>
      </c>
      <c r="E1094" s="4">
        <v>7454000000</v>
      </c>
      <c r="F1094" s="2">
        <f t="shared" si="204"/>
        <v>2170400000</v>
      </c>
      <c r="G1094" s="2">
        <f t="shared" si="205"/>
        <v>21.498177319309</v>
      </c>
      <c r="H1094" s="2">
        <f t="shared" si="206"/>
        <v>0.291172524818889</v>
      </c>
      <c r="I1094" s="5">
        <v>507</v>
      </c>
      <c r="J1094" s="5">
        <v>392</v>
      </c>
      <c r="K1094" s="5">
        <f t="shared" si="207"/>
        <v>6.23048144757848</v>
      </c>
      <c r="L1094" s="5">
        <f t="shared" si="208"/>
        <v>5.97380961186926</v>
      </c>
      <c r="M1094" s="4">
        <v>11550000000</v>
      </c>
      <c r="N1094" s="4">
        <f t="shared" si="209"/>
        <v>23.1699512739142</v>
      </c>
      <c r="O1094" s="4">
        <v>5251000000</v>
      </c>
      <c r="P1094" s="4">
        <v>559400000</v>
      </c>
      <c r="Q1094" s="1">
        <v>0.5455</v>
      </c>
      <c r="R1094" s="1">
        <v>0.0491</v>
      </c>
      <c r="S1094" s="1">
        <v>0.0424</v>
      </c>
      <c r="T1094" s="1">
        <v>0.0934</v>
      </c>
      <c r="U1094" s="1">
        <v>796</v>
      </c>
      <c r="V1094" s="1">
        <f t="shared" si="210"/>
        <v>6.68085467879022</v>
      </c>
      <c r="W1094" s="1">
        <v>24.41</v>
      </c>
      <c r="X1094" s="4">
        <v>156900000</v>
      </c>
      <c r="Y1094" s="1">
        <f t="shared" si="211"/>
        <v>18.8711192177033</v>
      </c>
      <c r="Z1094" s="1">
        <v>2.11</v>
      </c>
      <c r="AA1094" s="1">
        <v>72.11</v>
      </c>
      <c r="AB1094" s="1">
        <v>76.41</v>
      </c>
      <c r="AC1094" s="1">
        <v>0.042449</v>
      </c>
      <c r="AD1094" s="4">
        <v>-334500000</v>
      </c>
      <c r="AE1094" s="4">
        <v>6303000000</v>
      </c>
      <c r="AF1094" s="4">
        <f t="shared" si="212"/>
        <v>-0.028961038961039</v>
      </c>
      <c r="AG1094" s="4">
        <f t="shared" si="213"/>
        <v>-0.0530699666825321</v>
      </c>
      <c r="AH1094" s="3">
        <v>1.550221</v>
      </c>
      <c r="AI1094" s="4">
        <v>7204000000</v>
      </c>
      <c r="AJ1094" s="4">
        <v>6310000000</v>
      </c>
      <c r="AK1094" s="4">
        <f t="shared" si="214"/>
        <v>0.846525355513818</v>
      </c>
      <c r="AL1094" s="4">
        <f t="shared" si="215"/>
        <v>0.96646096055809</v>
      </c>
      <c r="AM1094" s="1">
        <v>42.86</v>
      </c>
      <c r="AN1094" s="1">
        <v>0.4375</v>
      </c>
    </row>
    <row r="1095" spans="1:40">
      <c r="A1095" s="1">
        <v>600475</v>
      </c>
      <c r="B1095" s="1">
        <v>2019</v>
      </c>
      <c r="C1095" s="4">
        <v>1810000000</v>
      </c>
      <c r="D1095" s="4">
        <v>721200000</v>
      </c>
      <c r="E1095" s="4">
        <v>7005000000</v>
      </c>
      <c r="F1095" s="2">
        <f t="shared" si="204"/>
        <v>2531200000</v>
      </c>
      <c r="G1095" s="2">
        <f t="shared" si="205"/>
        <v>21.6519593355376</v>
      </c>
      <c r="H1095" s="2">
        <f t="shared" si="206"/>
        <v>0.361341898643826</v>
      </c>
      <c r="I1095" s="5">
        <v>538</v>
      </c>
      <c r="J1095" s="5">
        <v>409</v>
      </c>
      <c r="K1095" s="5">
        <f t="shared" si="207"/>
        <v>6.289715570909</v>
      </c>
      <c r="L1095" s="5">
        <f t="shared" si="208"/>
        <v>6.01615715969835</v>
      </c>
      <c r="M1095" s="4">
        <v>13510000000</v>
      </c>
      <c r="N1095" s="4">
        <f t="shared" si="209"/>
        <v>23.3266959889185</v>
      </c>
      <c r="O1095" s="4">
        <v>6647000000</v>
      </c>
      <c r="P1095" s="4">
        <v>559400000</v>
      </c>
      <c r="Q1095" s="1">
        <v>0.5078</v>
      </c>
      <c r="R1095" s="1">
        <v>0.0413</v>
      </c>
      <c r="S1095" s="1">
        <v>0.0372</v>
      </c>
      <c r="T1095" s="1">
        <v>0.0756</v>
      </c>
      <c r="U1095" s="1">
        <v>917</v>
      </c>
      <c r="V1095" s="1">
        <f t="shared" si="210"/>
        <v>6.82219739062049</v>
      </c>
      <c r="W1095" s="1">
        <v>26.07</v>
      </c>
      <c r="X1095" s="4">
        <v>184300000</v>
      </c>
      <c r="Y1095" s="1">
        <f t="shared" si="211"/>
        <v>19.0320754226401</v>
      </c>
      <c r="Z1095" s="1">
        <v>2.63</v>
      </c>
      <c r="AA1095" s="1">
        <v>72.11</v>
      </c>
      <c r="AB1095" s="1">
        <v>76.41</v>
      </c>
      <c r="AC1095" s="1">
        <v>0.037213</v>
      </c>
      <c r="AD1095" s="4">
        <v>842200000</v>
      </c>
      <c r="AE1095" s="4">
        <v>6859000000</v>
      </c>
      <c r="AF1095" s="4">
        <f t="shared" si="212"/>
        <v>0.062339008142117</v>
      </c>
      <c r="AG1095" s="4">
        <f t="shared" si="213"/>
        <v>0.122787578364193</v>
      </c>
      <c r="AH1095" s="3">
        <v>1.927957</v>
      </c>
      <c r="AI1095" s="4">
        <v>6551000000</v>
      </c>
      <c r="AJ1095" s="4">
        <v>5761000000</v>
      </c>
      <c r="AK1095" s="4">
        <f t="shared" si="214"/>
        <v>0.822412562455389</v>
      </c>
      <c r="AL1095" s="4">
        <f t="shared" si="215"/>
        <v>0.935189150606709</v>
      </c>
      <c r="AM1095" s="1">
        <v>42.86</v>
      </c>
      <c r="AN1095" s="1">
        <v>0.5021</v>
      </c>
    </row>
    <row r="1096" spans="1:40">
      <c r="A1096" s="1">
        <v>600475</v>
      </c>
      <c r="B1096" s="1">
        <v>2020</v>
      </c>
      <c r="C1096" s="4">
        <v>1808000000</v>
      </c>
      <c r="D1096" s="4">
        <v>1043000000</v>
      </c>
      <c r="E1096" s="4">
        <v>7642000000</v>
      </c>
      <c r="F1096" s="2">
        <f t="shared" si="204"/>
        <v>2851000000</v>
      </c>
      <c r="G1096" s="2">
        <f t="shared" si="205"/>
        <v>21.7709356468769</v>
      </c>
      <c r="H1096" s="2">
        <f t="shared" si="206"/>
        <v>0.373069876995551</v>
      </c>
      <c r="I1096" s="5">
        <v>582</v>
      </c>
      <c r="J1096" s="5">
        <v>428</v>
      </c>
      <c r="K1096" s="5">
        <f t="shared" si="207"/>
        <v>6.36818718635049</v>
      </c>
      <c r="L1096" s="5">
        <f t="shared" si="208"/>
        <v>6.06145691892802</v>
      </c>
      <c r="M1096" s="4">
        <v>16630000000</v>
      </c>
      <c r="N1096" s="4">
        <f t="shared" si="209"/>
        <v>23.5344741301512</v>
      </c>
      <c r="O1096" s="4">
        <v>7842000000</v>
      </c>
      <c r="P1096" s="4">
        <v>559400000</v>
      </c>
      <c r="Q1096" s="1">
        <v>0.5284</v>
      </c>
      <c r="R1096" s="1">
        <v>0.044</v>
      </c>
      <c r="S1096" s="1">
        <v>0.0384</v>
      </c>
      <c r="T1096" s="1">
        <v>0.0814</v>
      </c>
      <c r="U1096" s="1">
        <v>994</v>
      </c>
      <c r="V1096" s="1">
        <f t="shared" si="210"/>
        <v>6.90274273715859</v>
      </c>
      <c r="W1096" s="1">
        <v>26.72</v>
      </c>
      <c r="X1096" s="4">
        <v>187500000</v>
      </c>
      <c r="Y1096" s="1">
        <f t="shared" si="211"/>
        <v>19.0492894033747</v>
      </c>
      <c r="Z1096" s="1">
        <v>2.45</v>
      </c>
      <c r="AA1096" s="1">
        <v>72.11</v>
      </c>
      <c r="AB1096" s="1">
        <v>76.26</v>
      </c>
      <c r="AC1096" s="1">
        <v>0.038384</v>
      </c>
      <c r="AD1096" s="4">
        <v>893400000</v>
      </c>
      <c r="AE1096" s="4">
        <v>8785000000</v>
      </c>
      <c r="AF1096" s="4">
        <f t="shared" si="212"/>
        <v>0.0537221888153939</v>
      </c>
      <c r="AG1096" s="4">
        <f t="shared" si="213"/>
        <v>0.101696072851451</v>
      </c>
      <c r="AH1096" s="3">
        <v>2.175814</v>
      </c>
      <c r="AI1096" s="4">
        <v>7154000000</v>
      </c>
      <c r="AJ1096" s="4">
        <v>6362000000</v>
      </c>
      <c r="AK1096" s="4">
        <f t="shared" si="214"/>
        <v>0.832504579952892</v>
      </c>
      <c r="AL1096" s="4">
        <f t="shared" si="215"/>
        <v>0.93614237110704</v>
      </c>
      <c r="AM1096" s="1">
        <v>42.86</v>
      </c>
      <c r="AN1096" s="1">
        <v>0.4868</v>
      </c>
    </row>
    <row r="1097" spans="1:40">
      <c r="A1097" s="1">
        <v>600475</v>
      </c>
      <c r="B1097" s="1">
        <v>2021</v>
      </c>
      <c r="C1097" s="4">
        <v>3723000000</v>
      </c>
      <c r="D1097" s="4">
        <v>2714000000</v>
      </c>
      <c r="E1097" s="4">
        <v>8377000000</v>
      </c>
      <c r="F1097" s="2">
        <f t="shared" si="204"/>
        <v>6437000000</v>
      </c>
      <c r="G1097" s="2">
        <f t="shared" si="205"/>
        <v>22.5853284300169</v>
      </c>
      <c r="H1097" s="2">
        <f t="shared" si="206"/>
        <v>0.76841351319088</v>
      </c>
      <c r="I1097" s="5">
        <v>644</v>
      </c>
      <c r="J1097" s="5">
        <v>450</v>
      </c>
      <c r="K1097" s="5">
        <f t="shared" si="207"/>
        <v>6.46925031679577</v>
      </c>
      <c r="L1097" s="5">
        <f t="shared" si="208"/>
        <v>6.11146733950268</v>
      </c>
      <c r="M1097" s="4">
        <v>19650000000</v>
      </c>
      <c r="N1097" s="4">
        <f t="shared" si="209"/>
        <v>23.7013431752617</v>
      </c>
      <c r="O1097" s="4">
        <v>8493000000</v>
      </c>
      <c r="P1097" s="4">
        <v>726800000</v>
      </c>
      <c r="Q1097" s="1">
        <v>0.5678</v>
      </c>
      <c r="R1097" s="1">
        <v>0.0558</v>
      </c>
      <c r="S1097" s="1">
        <v>0.0439</v>
      </c>
      <c r="T1097" s="1">
        <v>0.1015</v>
      </c>
      <c r="U1097" s="1">
        <v>1018</v>
      </c>
      <c r="V1097" s="1">
        <f t="shared" si="210"/>
        <v>6.92657703322272</v>
      </c>
      <c r="W1097" s="1">
        <v>25.82</v>
      </c>
      <c r="X1097" s="4">
        <v>251800000</v>
      </c>
      <c r="Y1097" s="1">
        <f t="shared" si="211"/>
        <v>19.3441456795745</v>
      </c>
      <c r="Z1097" s="1">
        <v>3.01</v>
      </c>
      <c r="AA1097" s="1">
        <v>72.15</v>
      </c>
      <c r="AB1097" s="1">
        <v>76.13</v>
      </c>
      <c r="AC1097" s="1">
        <v>0.043867</v>
      </c>
      <c r="AD1097" s="4">
        <v>950400000</v>
      </c>
      <c r="AE1097" s="4">
        <v>11160000000</v>
      </c>
      <c r="AF1097" s="4">
        <f t="shared" si="212"/>
        <v>0.0483664122137405</v>
      </c>
      <c r="AG1097" s="4">
        <f t="shared" si="213"/>
        <v>0.0851612903225806</v>
      </c>
      <c r="AH1097" s="3">
        <v>2.345539</v>
      </c>
      <c r="AI1097" s="4">
        <v>7757000000</v>
      </c>
      <c r="AJ1097" s="4">
        <v>6712000000</v>
      </c>
      <c r="AK1097" s="4">
        <f t="shared" si="214"/>
        <v>0.801241494568461</v>
      </c>
      <c r="AL1097" s="4">
        <f t="shared" si="215"/>
        <v>0.925987823803271</v>
      </c>
      <c r="AM1097" s="1">
        <v>42.86</v>
      </c>
      <c r="AN1097" s="1">
        <v>0.4706</v>
      </c>
    </row>
    <row r="1098" spans="1:40">
      <c r="A1098" s="1">
        <v>600475</v>
      </c>
      <c r="B1098" s="1">
        <v>2022</v>
      </c>
      <c r="C1098" s="4">
        <v>3370000000</v>
      </c>
      <c r="D1098" s="4">
        <v>2979000000</v>
      </c>
      <c r="E1098" s="4">
        <v>8839000000</v>
      </c>
      <c r="F1098" s="2">
        <f t="shared" si="204"/>
        <v>6349000000</v>
      </c>
      <c r="G1098" s="2">
        <f t="shared" si="205"/>
        <v>22.5715631571347</v>
      </c>
      <c r="H1098" s="2">
        <f t="shared" si="206"/>
        <v>0.71829392465211</v>
      </c>
      <c r="I1098" s="5">
        <v>649</v>
      </c>
      <c r="J1098" s="5">
        <v>454</v>
      </c>
      <c r="K1098" s="5">
        <f t="shared" si="207"/>
        <v>6.47697236288968</v>
      </c>
      <c r="L1098" s="5">
        <f t="shared" si="208"/>
        <v>6.12029741895095</v>
      </c>
      <c r="M1098" s="4">
        <v>21130000000</v>
      </c>
      <c r="N1098" s="4">
        <f t="shared" si="209"/>
        <v>23.7739596685744</v>
      </c>
      <c r="O1098" s="4">
        <v>9086000000</v>
      </c>
      <c r="P1098" s="4">
        <v>943900000</v>
      </c>
      <c r="Q1098" s="1">
        <v>0.5699</v>
      </c>
      <c r="R1098" s="1">
        <v>0.0542</v>
      </c>
      <c r="S1098" s="1">
        <v>0.0414</v>
      </c>
      <c r="T1098" s="1">
        <v>0.0963</v>
      </c>
      <c r="U1098" s="1">
        <v>1002</v>
      </c>
      <c r="V1098" s="1">
        <f t="shared" si="210"/>
        <v>6.91075078796194</v>
      </c>
      <c r="W1098" s="1">
        <v>25.64</v>
      </c>
      <c r="X1098" s="4">
        <v>243700000</v>
      </c>
      <c r="Y1098" s="1">
        <f t="shared" si="211"/>
        <v>19.3114485185954</v>
      </c>
      <c r="Z1098" s="1">
        <v>2.76</v>
      </c>
      <c r="AA1098" s="1">
        <v>72.23</v>
      </c>
      <c r="AB1098" s="1">
        <v>75.38</v>
      </c>
      <c r="AC1098" s="1">
        <v>0.041409</v>
      </c>
      <c r="AD1098" s="4">
        <v>760900000</v>
      </c>
      <c r="AE1098" s="4">
        <v>12040000000</v>
      </c>
      <c r="AF1098" s="4">
        <f t="shared" si="212"/>
        <v>0.036010411736867</v>
      </c>
      <c r="AG1098" s="4">
        <f t="shared" si="213"/>
        <v>0.0631976744186046</v>
      </c>
      <c r="AH1098" s="3">
        <v>2.389985</v>
      </c>
      <c r="AI1098" s="4">
        <v>8079000000</v>
      </c>
      <c r="AJ1098" s="4">
        <v>7076000000</v>
      </c>
      <c r="AK1098" s="4">
        <f t="shared" si="214"/>
        <v>0.800543047856092</v>
      </c>
      <c r="AL1098" s="4">
        <f t="shared" si="215"/>
        <v>0.914017422785383</v>
      </c>
      <c r="AM1098" s="1">
        <v>42.86</v>
      </c>
      <c r="AN1098" s="1">
        <v>0.4421</v>
      </c>
    </row>
    <row r="1099" spans="1:40">
      <c r="A1099" s="1">
        <v>600475</v>
      </c>
      <c r="B1099" s="1">
        <v>2023</v>
      </c>
      <c r="C1099" s="4">
        <v>5378000000</v>
      </c>
      <c r="D1099" s="4">
        <v>3249000000</v>
      </c>
      <c r="E1099" s="4">
        <v>10510000000</v>
      </c>
      <c r="F1099" s="2">
        <f t="shared" si="204"/>
        <v>8627000000</v>
      </c>
      <c r="G1099" s="2">
        <f t="shared" si="205"/>
        <v>22.8781626570409</v>
      </c>
      <c r="H1099" s="2">
        <f t="shared" si="206"/>
        <v>0.820837297811608</v>
      </c>
      <c r="I1099" s="5">
        <v>649</v>
      </c>
      <c r="J1099" s="5">
        <v>454</v>
      </c>
      <c r="K1099" s="5">
        <f t="shared" si="207"/>
        <v>6.47697236288968</v>
      </c>
      <c r="L1099" s="5">
        <f t="shared" si="208"/>
        <v>6.12029741895095</v>
      </c>
      <c r="M1099" s="4">
        <v>26140000000</v>
      </c>
      <c r="N1099" s="4">
        <f t="shared" si="209"/>
        <v>23.9867325451425</v>
      </c>
      <c r="O1099" s="4">
        <v>10260000000</v>
      </c>
      <c r="P1099" s="4">
        <v>943700000</v>
      </c>
      <c r="Q1099" s="1">
        <v>0.6076</v>
      </c>
      <c r="R1099" s="1">
        <v>0.0501</v>
      </c>
      <c r="S1099" s="1">
        <v>0.0358</v>
      </c>
      <c r="T1099" s="1">
        <v>0.0913</v>
      </c>
      <c r="U1099" s="1">
        <v>1020</v>
      </c>
      <c r="V1099" s="1">
        <f t="shared" si="210"/>
        <v>6.92853781816467</v>
      </c>
      <c r="W1099" s="1">
        <v>23</v>
      </c>
      <c r="X1099" s="4">
        <v>258100000</v>
      </c>
      <c r="Y1099" s="1">
        <f t="shared" si="211"/>
        <v>19.3688576646888</v>
      </c>
      <c r="Z1099" s="1">
        <v>2.46</v>
      </c>
      <c r="AA1099" s="1">
        <v>72.25</v>
      </c>
      <c r="AB1099" s="1">
        <v>76.05</v>
      </c>
      <c r="AC1099" s="1">
        <v>0.035826</v>
      </c>
      <c r="AD1099" s="4">
        <v>393700000</v>
      </c>
      <c r="AE1099" s="4">
        <v>15890000000</v>
      </c>
      <c r="AF1099" s="4">
        <f t="shared" si="212"/>
        <v>0.0150612088752869</v>
      </c>
      <c r="AG1099" s="4">
        <f t="shared" si="213"/>
        <v>0.0247765890497168</v>
      </c>
      <c r="AH1099" s="3">
        <v>2.486933</v>
      </c>
      <c r="AI1099" s="4">
        <v>9806000000</v>
      </c>
      <c r="AJ1099" s="4">
        <v>8587000000</v>
      </c>
      <c r="AK1099" s="4">
        <f t="shared" si="214"/>
        <v>0.817031398667935</v>
      </c>
      <c r="AL1099" s="4">
        <f t="shared" si="215"/>
        <v>0.933016175071361</v>
      </c>
      <c r="AM1099" s="1">
        <v>42.86</v>
      </c>
      <c r="AN1099" s="1">
        <v>0.4219</v>
      </c>
    </row>
    <row r="1100" spans="1:40">
      <c r="A1100" s="1">
        <v>600478</v>
      </c>
      <c r="B1100" s="1">
        <v>2018</v>
      </c>
      <c r="C1100" s="4">
        <v>1595000000</v>
      </c>
      <c r="D1100" s="4">
        <v>1280000000</v>
      </c>
      <c r="E1100" s="4">
        <v>1893000000</v>
      </c>
      <c r="F1100" s="2">
        <f t="shared" si="204"/>
        <v>2875000000</v>
      </c>
      <c r="G1100" s="2">
        <f t="shared" si="205"/>
        <v>21.7793185111957</v>
      </c>
      <c r="H1100" s="2">
        <f t="shared" si="206"/>
        <v>1.51875330163761</v>
      </c>
      <c r="I1100" s="5">
        <v>50</v>
      </c>
      <c r="J1100" s="5">
        <v>50</v>
      </c>
      <c r="K1100" s="5">
        <f t="shared" si="207"/>
        <v>3.93182563272433</v>
      </c>
      <c r="L1100" s="5">
        <f t="shared" si="208"/>
        <v>3.93182563272433</v>
      </c>
      <c r="M1100" s="4">
        <v>6349000000</v>
      </c>
      <c r="N1100" s="4">
        <f t="shared" si="209"/>
        <v>22.5715631571347</v>
      </c>
      <c r="O1100" s="4">
        <v>3456000000</v>
      </c>
      <c r="P1100" s="4">
        <v>1470000000</v>
      </c>
      <c r="Q1100" s="1">
        <v>0.4557</v>
      </c>
      <c r="R1100" s="1">
        <v>0.0149</v>
      </c>
      <c r="S1100" s="1">
        <v>0.0008</v>
      </c>
      <c r="T1100" s="1">
        <v>0.0015</v>
      </c>
      <c r="U1100" s="1">
        <v>710</v>
      </c>
      <c r="V1100" s="1">
        <f t="shared" si="210"/>
        <v>6.56667242980324</v>
      </c>
      <c r="W1100" s="1">
        <v>23.14</v>
      </c>
      <c r="X1100" s="4">
        <v>269200000</v>
      </c>
      <c r="Y1100" s="1">
        <f t="shared" si="211"/>
        <v>19.4109651557348</v>
      </c>
      <c r="Z1100" s="1">
        <v>14.22</v>
      </c>
      <c r="AA1100" s="1">
        <v>18.21</v>
      </c>
      <c r="AB1100" s="1">
        <v>41.19</v>
      </c>
      <c r="AC1100" s="1">
        <v>0.000837</v>
      </c>
      <c r="AD1100" s="1">
        <v>-50716975</v>
      </c>
      <c r="AE1100" s="4">
        <v>2893000000</v>
      </c>
      <c r="AF1100" s="4">
        <f t="shared" si="212"/>
        <v>-0.0079881831784533</v>
      </c>
      <c r="AG1100" s="4">
        <f t="shared" si="213"/>
        <v>-0.0175309281023159</v>
      </c>
      <c r="AH1100" s="3">
        <v>3.354591</v>
      </c>
      <c r="AI1100" s="4">
        <v>2065000000</v>
      </c>
      <c r="AJ1100" s="4">
        <v>1559000000</v>
      </c>
      <c r="AK1100" s="4">
        <f t="shared" si="214"/>
        <v>0.823560486001056</v>
      </c>
      <c r="AL1100" s="4">
        <f t="shared" si="215"/>
        <v>1.09086106708928</v>
      </c>
      <c r="AM1100" s="1">
        <v>33.33</v>
      </c>
      <c r="AN1100" s="1">
        <v>1.621</v>
      </c>
    </row>
    <row r="1101" spans="1:40">
      <c r="A1101" s="1">
        <v>600478</v>
      </c>
      <c r="B1101" s="1">
        <v>2019</v>
      </c>
      <c r="C1101" s="4">
        <v>1636000000</v>
      </c>
      <c r="D1101" s="4">
        <v>1242000000</v>
      </c>
      <c r="E1101" s="4">
        <v>2080000000</v>
      </c>
      <c r="F1101" s="2">
        <f t="shared" si="204"/>
        <v>2878000000</v>
      </c>
      <c r="G1101" s="2">
        <f t="shared" si="205"/>
        <v>21.7803614454116</v>
      </c>
      <c r="H1101" s="2">
        <f t="shared" si="206"/>
        <v>1.38365384615385</v>
      </c>
      <c r="I1101" s="5">
        <v>50</v>
      </c>
      <c r="J1101" s="5">
        <v>50</v>
      </c>
      <c r="K1101" s="5">
        <f t="shared" si="207"/>
        <v>3.93182563272433</v>
      </c>
      <c r="L1101" s="5">
        <f t="shared" si="208"/>
        <v>3.93182563272433</v>
      </c>
      <c r="M1101" s="4">
        <v>6411000000</v>
      </c>
      <c r="N1101" s="4">
        <f t="shared" si="209"/>
        <v>22.5812811019515</v>
      </c>
      <c r="O1101" s="4">
        <v>3017000000</v>
      </c>
      <c r="P1101" s="4">
        <v>1653000000</v>
      </c>
      <c r="Q1101" s="1">
        <v>0.5295</v>
      </c>
      <c r="R1101" s="1">
        <v>-0.0497</v>
      </c>
      <c r="S1101" s="1">
        <v>-0.0639</v>
      </c>
      <c r="T1101" s="1">
        <v>-0.1357</v>
      </c>
      <c r="U1101" s="1">
        <v>603</v>
      </c>
      <c r="V1101" s="1">
        <f t="shared" si="210"/>
        <v>6.40357419793482</v>
      </c>
      <c r="W1101" s="1">
        <v>20.91</v>
      </c>
      <c r="X1101" s="4">
        <v>210200000</v>
      </c>
      <c r="Y1101" s="1">
        <f t="shared" si="211"/>
        <v>19.1635700164071</v>
      </c>
      <c r="Z1101" s="1">
        <v>10.11</v>
      </c>
      <c r="AA1101" s="1">
        <v>15</v>
      </c>
      <c r="AB1101" s="1">
        <v>45.29</v>
      </c>
      <c r="AC1101" s="1">
        <v>-0.06386</v>
      </c>
      <c r="AD1101" s="1">
        <v>25142405</v>
      </c>
      <c r="AE1101" s="4">
        <v>3395000000</v>
      </c>
      <c r="AF1101" s="4">
        <f t="shared" si="212"/>
        <v>0.00392176025581033</v>
      </c>
      <c r="AG1101" s="4">
        <f t="shared" si="213"/>
        <v>0.00740571575846834</v>
      </c>
      <c r="AH1101" s="3">
        <v>3.082816</v>
      </c>
      <c r="AI1101" s="4">
        <v>2482000000</v>
      </c>
      <c r="AJ1101" s="4">
        <v>1856000000</v>
      </c>
      <c r="AK1101" s="4">
        <f t="shared" si="214"/>
        <v>0.892307692307692</v>
      </c>
      <c r="AL1101" s="4">
        <f t="shared" si="215"/>
        <v>1.19326923076923</v>
      </c>
      <c r="AM1101" s="1">
        <v>33.33</v>
      </c>
      <c r="AN1101" s="1">
        <v>1.3867</v>
      </c>
    </row>
    <row r="1102" spans="1:40">
      <c r="A1102" s="1">
        <v>600478</v>
      </c>
      <c r="B1102" s="1">
        <v>2020</v>
      </c>
      <c r="C1102" s="4">
        <v>1814000000</v>
      </c>
      <c r="D1102" s="4">
        <v>1232000000</v>
      </c>
      <c r="E1102" s="4">
        <v>2546000000</v>
      </c>
      <c r="F1102" s="2">
        <f t="shared" si="204"/>
        <v>3046000000</v>
      </c>
      <c r="G1102" s="2">
        <f t="shared" si="205"/>
        <v>21.8370950914194</v>
      </c>
      <c r="H1102" s="2">
        <f t="shared" si="206"/>
        <v>1.19638648860958</v>
      </c>
      <c r="I1102" s="5">
        <v>50</v>
      </c>
      <c r="J1102" s="5">
        <v>50</v>
      </c>
      <c r="K1102" s="5">
        <f t="shared" si="207"/>
        <v>3.93182563272433</v>
      </c>
      <c r="L1102" s="5">
        <f t="shared" si="208"/>
        <v>3.93182563272433</v>
      </c>
      <c r="M1102" s="4">
        <v>6149000000</v>
      </c>
      <c r="N1102" s="4">
        <f t="shared" si="209"/>
        <v>22.5395553039177</v>
      </c>
      <c r="O1102" s="4">
        <v>3050000000</v>
      </c>
      <c r="P1102" s="4">
        <v>1653000000</v>
      </c>
      <c r="Q1102" s="1">
        <v>0.504</v>
      </c>
      <c r="R1102" s="1">
        <v>0.0248</v>
      </c>
      <c r="S1102" s="1">
        <v>0.0067</v>
      </c>
      <c r="T1102" s="1">
        <v>0.0134</v>
      </c>
      <c r="U1102" s="1">
        <v>420</v>
      </c>
      <c r="V1102" s="1">
        <f t="shared" si="210"/>
        <v>6.04263283368238</v>
      </c>
      <c r="W1102" s="1">
        <v>14.33</v>
      </c>
      <c r="X1102" s="1">
        <v>88638866</v>
      </c>
      <c r="Y1102" s="1">
        <f t="shared" si="211"/>
        <v>18.3000809875601</v>
      </c>
      <c r="Z1102" s="1">
        <v>3.48</v>
      </c>
      <c r="AA1102" s="1">
        <v>13.36</v>
      </c>
      <c r="AB1102" s="1">
        <v>41.69</v>
      </c>
      <c r="AC1102" s="1">
        <v>0.006652</v>
      </c>
      <c r="AD1102" s="4">
        <v>491100000</v>
      </c>
      <c r="AE1102" s="4">
        <v>3099000000</v>
      </c>
      <c r="AF1102" s="4">
        <f t="shared" si="212"/>
        <v>0.079866644982924</v>
      </c>
      <c r="AG1102" s="4">
        <f t="shared" si="213"/>
        <v>0.158470474346563</v>
      </c>
      <c r="AH1102" s="3">
        <v>2.415384</v>
      </c>
      <c r="AI1102" s="4">
        <v>2767000000</v>
      </c>
      <c r="AJ1102" s="4">
        <v>2217000000</v>
      </c>
      <c r="AK1102" s="4">
        <f t="shared" si="214"/>
        <v>0.870777690494894</v>
      </c>
      <c r="AL1102" s="4">
        <f t="shared" si="215"/>
        <v>1.08680282796544</v>
      </c>
      <c r="AM1102" s="1">
        <v>42.86</v>
      </c>
      <c r="AN1102" s="1">
        <v>1.1509</v>
      </c>
    </row>
    <row r="1103" spans="1:40">
      <c r="A1103" s="1">
        <v>600478</v>
      </c>
      <c r="B1103" s="1">
        <v>2021</v>
      </c>
      <c r="C1103" s="4">
        <v>1863000000</v>
      </c>
      <c r="D1103" s="4">
        <v>1033000000</v>
      </c>
      <c r="E1103" s="4">
        <v>3059000000</v>
      </c>
      <c r="F1103" s="2">
        <f t="shared" si="204"/>
        <v>2896000000</v>
      </c>
      <c r="G1103" s="2">
        <f t="shared" si="205"/>
        <v>21.7865963114699</v>
      </c>
      <c r="H1103" s="2">
        <f t="shared" si="206"/>
        <v>0.946714612618503</v>
      </c>
      <c r="I1103" s="5">
        <v>50</v>
      </c>
      <c r="J1103" s="5">
        <v>50</v>
      </c>
      <c r="K1103" s="5">
        <f t="shared" si="207"/>
        <v>3.93182563272433</v>
      </c>
      <c r="L1103" s="5">
        <f t="shared" si="208"/>
        <v>3.93182563272433</v>
      </c>
      <c r="M1103" s="4">
        <v>6328000000</v>
      </c>
      <c r="N1103" s="4">
        <f t="shared" si="209"/>
        <v>22.5682500674118</v>
      </c>
      <c r="O1103" s="4">
        <v>3058000000</v>
      </c>
      <c r="P1103" s="4">
        <v>1653000000</v>
      </c>
      <c r="Q1103" s="1">
        <v>0.5167</v>
      </c>
      <c r="R1103" s="1">
        <v>0.0217</v>
      </c>
      <c r="S1103" s="1">
        <v>0.0008</v>
      </c>
      <c r="T1103" s="1">
        <v>0.0017</v>
      </c>
      <c r="U1103" s="1">
        <v>133</v>
      </c>
      <c r="V1103" s="1">
        <f t="shared" si="210"/>
        <v>4.89783979995091</v>
      </c>
      <c r="W1103" s="1">
        <v>4</v>
      </c>
      <c r="X1103" s="1">
        <v>99561017</v>
      </c>
      <c r="Y1103" s="1">
        <f t="shared" si="211"/>
        <v>18.4162812503573</v>
      </c>
      <c r="Z1103" s="1">
        <v>3.26</v>
      </c>
      <c r="AA1103" s="1">
        <v>12.36</v>
      </c>
      <c r="AB1103" s="1">
        <v>39.98</v>
      </c>
      <c r="AC1103" s="1">
        <v>0.000816</v>
      </c>
      <c r="AD1103" s="4">
        <v>219100000</v>
      </c>
      <c r="AE1103" s="4">
        <v>3270000000</v>
      </c>
      <c r="AF1103" s="4">
        <f t="shared" si="212"/>
        <v>0.0346238938053097</v>
      </c>
      <c r="AG1103" s="4">
        <f t="shared" si="213"/>
        <v>0.0670030581039755</v>
      </c>
      <c r="AH1103" s="3">
        <v>2.068939</v>
      </c>
      <c r="AI1103" s="4">
        <v>3141000000</v>
      </c>
      <c r="AJ1103" s="4">
        <v>2611000000</v>
      </c>
      <c r="AK1103" s="4">
        <f t="shared" si="214"/>
        <v>0.853546910755149</v>
      </c>
      <c r="AL1103" s="4">
        <f t="shared" si="215"/>
        <v>1.02680614579928</v>
      </c>
      <c r="AM1103" s="1">
        <v>42.86</v>
      </c>
      <c r="AN1103" s="1">
        <v>1.1051</v>
      </c>
    </row>
    <row r="1104" spans="1:40">
      <c r="A1104" s="1">
        <v>600478</v>
      </c>
      <c r="B1104" s="1">
        <v>2022</v>
      </c>
      <c r="C1104" s="4">
        <v>2154000000</v>
      </c>
      <c r="D1104" s="4">
        <v>1047000000</v>
      </c>
      <c r="E1104" s="4">
        <v>3786000000</v>
      </c>
      <c r="F1104" s="2">
        <f t="shared" si="204"/>
        <v>3201000000</v>
      </c>
      <c r="G1104" s="2">
        <f t="shared" si="205"/>
        <v>21.8867290979341</v>
      </c>
      <c r="H1104" s="2">
        <f t="shared" si="206"/>
        <v>0.845483359746434</v>
      </c>
      <c r="I1104" s="5">
        <v>50</v>
      </c>
      <c r="J1104" s="5">
        <v>50</v>
      </c>
      <c r="K1104" s="5">
        <f t="shared" si="207"/>
        <v>3.93182563272433</v>
      </c>
      <c r="L1104" s="5">
        <f t="shared" si="208"/>
        <v>3.93182563272433</v>
      </c>
      <c r="M1104" s="4">
        <v>7977000000</v>
      </c>
      <c r="N1104" s="4">
        <f t="shared" si="209"/>
        <v>22.7998282378754</v>
      </c>
      <c r="O1104" s="4">
        <v>3347000000</v>
      </c>
      <c r="P1104" s="4">
        <v>1656000000</v>
      </c>
      <c r="Q1104" s="1">
        <v>0.5804</v>
      </c>
      <c r="R1104" s="1">
        <v>0.0438</v>
      </c>
      <c r="S1104" s="1">
        <v>0.0251</v>
      </c>
      <c r="T1104" s="1">
        <v>0.0597</v>
      </c>
      <c r="U1104" s="1">
        <v>79</v>
      </c>
      <c r="V1104" s="1">
        <f t="shared" si="210"/>
        <v>4.38202663467388</v>
      </c>
      <c r="W1104" s="1">
        <v>3.4</v>
      </c>
      <c r="X1104" s="1">
        <v>59763453</v>
      </c>
      <c r="Y1104" s="1">
        <f t="shared" si="211"/>
        <v>17.9059048782441</v>
      </c>
      <c r="Z1104" s="1">
        <v>1.58</v>
      </c>
      <c r="AA1104" s="1">
        <v>12.34</v>
      </c>
      <c r="AB1104" s="1">
        <v>39.33</v>
      </c>
      <c r="AC1104" s="1">
        <v>0.025066</v>
      </c>
      <c r="AD1104" s="4">
        <v>205100000</v>
      </c>
      <c r="AE1104" s="4">
        <v>4630000000</v>
      </c>
      <c r="AF1104" s="4">
        <f t="shared" si="212"/>
        <v>0.0257114203334587</v>
      </c>
      <c r="AG1104" s="4">
        <f t="shared" si="213"/>
        <v>0.0442980561555076</v>
      </c>
      <c r="AH1104" s="3">
        <v>2.107032</v>
      </c>
      <c r="AI1104" s="4">
        <v>3703000000</v>
      </c>
      <c r="AJ1104" s="4">
        <v>3215000000</v>
      </c>
      <c r="AK1104" s="4">
        <f t="shared" si="214"/>
        <v>0.849181193872161</v>
      </c>
      <c r="AL1104" s="4">
        <f t="shared" si="215"/>
        <v>0.978077126254622</v>
      </c>
      <c r="AM1104" s="1">
        <v>42.86</v>
      </c>
      <c r="AN1104" s="1">
        <v>0.6165</v>
      </c>
    </row>
    <row r="1105" spans="1:40">
      <c r="A1105" s="1">
        <v>600478</v>
      </c>
      <c r="B1105" s="1">
        <v>2023</v>
      </c>
      <c r="C1105" s="4">
        <v>2365000000</v>
      </c>
      <c r="D1105" s="4">
        <v>1021000000</v>
      </c>
      <c r="E1105" s="4">
        <v>3711000000</v>
      </c>
      <c r="F1105" s="2">
        <f t="shared" si="204"/>
        <v>3386000000</v>
      </c>
      <c r="G1105" s="2">
        <f t="shared" si="205"/>
        <v>21.9429151206574</v>
      </c>
      <c r="H1105" s="2">
        <f t="shared" si="206"/>
        <v>0.912422527620587</v>
      </c>
      <c r="I1105" s="5">
        <v>50</v>
      </c>
      <c r="J1105" s="5">
        <v>50</v>
      </c>
      <c r="K1105" s="5">
        <f t="shared" si="207"/>
        <v>3.93182563272433</v>
      </c>
      <c r="L1105" s="5">
        <f t="shared" si="208"/>
        <v>3.93182563272433</v>
      </c>
      <c r="M1105" s="4">
        <v>8766000000</v>
      </c>
      <c r="N1105" s="4">
        <f t="shared" si="209"/>
        <v>22.894146438943</v>
      </c>
      <c r="O1105" s="4">
        <v>3151000000</v>
      </c>
      <c r="P1105" s="4">
        <v>1666000000</v>
      </c>
      <c r="Q1105" s="1">
        <v>0.6405</v>
      </c>
      <c r="R1105" s="1">
        <v>-0.0018</v>
      </c>
      <c r="S1105" s="1">
        <v>-0.0155</v>
      </c>
      <c r="T1105" s="1">
        <v>-0.0431</v>
      </c>
      <c r="U1105" s="1">
        <v>131</v>
      </c>
      <c r="V1105" s="1">
        <f t="shared" si="210"/>
        <v>4.88280192258637</v>
      </c>
      <c r="W1105" s="1">
        <v>5.95</v>
      </c>
      <c r="X1105" s="1">
        <v>79689395</v>
      </c>
      <c r="Y1105" s="1">
        <f t="shared" si="211"/>
        <v>18.1936470734264</v>
      </c>
      <c r="Z1105" s="1">
        <v>2.15</v>
      </c>
      <c r="AA1105" s="1">
        <v>12.27</v>
      </c>
      <c r="AB1105" s="1">
        <v>39.04</v>
      </c>
      <c r="AC1105" s="1">
        <v>-0.015479</v>
      </c>
      <c r="AD1105" s="4">
        <v>366100000</v>
      </c>
      <c r="AE1105" s="4">
        <v>5615000000</v>
      </c>
      <c r="AF1105" s="4">
        <f t="shared" si="212"/>
        <v>0.0417636322153776</v>
      </c>
      <c r="AG1105" s="4">
        <f t="shared" si="213"/>
        <v>0.06520035618878</v>
      </c>
      <c r="AH1105" s="3">
        <v>2.361881</v>
      </c>
      <c r="AI1105" s="4">
        <v>3871000000</v>
      </c>
      <c r="AJ1105" s="4">
        <v>3351000000</v>
      </c>
      <c r="AK1105" s="4">
        <f t="shared" si="214"/>
        <v>0.902991107518189</v>
      </c>
      <c r="AL1105" s="4">
        <f t="shared" si="215"/>
        <v>1.04311506332525</v>
      </c>
      <c r="AM1105" s="1">
        <v>42.86</v>
      </c>
      <c r="AN1105" s="1">
        <v>0.5933</v>
      </c>
    </row>
    <row r="1106" spans="1:40">
      <c r="A1106" s="1">
        <v>600481</v>
      </c>
      <c r="B1106" s="1">
        <v>2018</v>
      </c>
      <c r="C1106" s="4">
        <v>464700000</v>
      </c>
      <c r="D1106" s="1">
        <v>94289095</v>
      </c>
      <c r="E1106" s="4">
        <v>2505000000</v>
      </c>
      <c r="F1106" s="2">
        <f t="shared" si="204"/>
        <v>558989095</v>
      </c>
      <c r="G1106" s="2">
        <f t="shared" si="205"/>
        <v>20.141640522879</v>
      </c>
      <c r="H1106" s="2">
        <f t="shared" si="206"/>
        <v>0.223149339321357</v>
      </c>
      <c r="I1106" s="5">
        <v>569</v>
      </c>
      <c r="J1106" s="5">
        <v>272</v>
      </c>
      <c r="K1106" s="5">
        <f t="shared" si="207"/>
        <v>6.3456363608286</v>
      </c>
      <c r="L1106" s="5">
        <f t="shared" si="208"/>
        <v>5.60947179518496</v>
      </c>
      <c r="M1106" s="4">
        <v>3889000000</v>
      </c>
      <c r="N1106" s="4">
        <f t="shared" si="209"/>
        <v>22.08141789212</v>
      </c>
      <c r="O1106" s="4">
        <v>2275000000</v>
      </c>
      <c r="P1106" s="4">
        <v>1637000000</v>
      </c>
      <c r="Q1106" s="1">
        <v>0.4148</v>
      </c>
      <c r="R1106" s="1">
        <v>0.0806</v>
      </c>
      <c r="S1106" s="1">
        <v>0.0659</v>
      </c>
      <c r="T1106" s="1">
        <v>0.1126</v>
      </c>
      <c r="U1106" s="1">
        <v>292</v>
      </c>
      <c r="V1106" s="1">
        <f t="shared" si="210"/>
        <v>5.68017260901707</v>
      </c>
      <c r="W1106" s="1">
        <v>19</v>
      </c>
      <c r="X1106" s="1">
        <v>84937959</v>
      </c>
      <c r="Y1106" s="1">
        <f t="shared" si="211"/>
        <v>18.2574316538345</v>
      </c>
      <c r="Z1106" s="1">
        <v>3.39</v>
      </c>
      <c r="AA1106" s="1">
        <v>20.11</v>
      </c>
      <c r="AB1106" s="1">
        <v>57.53</v>
      </c>
      <c r="AC1106" s="1">
        <v>0.065882</v>
      </c>
      <c r="AD1106" s="4">
        <v>297800000</v>
      </c>
      <c r="AE1106" s="4">
        <v>1613000000</v>
      </c>
      <c r="AF1106" s="4">
        <f t="shared" si="212"/>
        <v>0.0765749550012857</v>
      </c>
      <c r="AG1106" s="4">
        <f t="shared" si="213"/>
        <v>0.18462492250465</v>
      </c>
      <c r="AH1106" s="3">
        <v>1.552307</v>
      </c>
      <c r="AI1106" s="4">
        <v>2215000000</v>
      </c>
      <c r="AJ1106" s="4">
        <v>1775000000</v>
      </c>
      <c r="AK1106" s="4">
        <f t="shared" si="214"/>
        <v>0.708582834331337</v>
      </c>
      <c r="AL1106" s="4">
        <f t="shared" si="215"/>
        <v>0.884231536926148</v>
      </c>
      <c r="AM1106" s="1">
        <v>33.33</v>
      </c>
      <c r="AN1106" s="1">
        <v>0.667</v>
      </c>
    </row>
    <row r="1107" spans="1:40">
      <c r="A1107" s="1">
        <v>600481</v>
      </c>
      <c r="B1107" s="1">
        <v>2019</v>
      </c>
      <c r="C1107" s="4">
        <v>447800000</v>
      </c>
      <c r="D1107" s="1">
        <v>93175133</v>
      </c>
      <c r="E1107" s="4">
        <v>2527000000</v>
      </c>
      <c r="F1107" s="2">
        <f t="shared" si="204"/>
        <v>540975133</v>
      </c>
      <c r="G1107" s="2">
        <f t="shared" si="205"/>
        <v>20.1088838708745</v>
      </c>
      <c r="H1107" s="2">
        <f t="shared" si="206"/>
        <v>0.214078010684606</v>
      </c>
      <c r="I1107" s="5">
        <v>622</v>
      </c>
      <c r="J1107" s="5">
        <v>293</v>
      </c>
      <c r="K1107" s="5">
        <f t="shared" si="207"/>
        <v>6.43454651878745</v>
      </c>
      <c r="L1107" s="5">
        <f t="shared" si="208"/>
        <v>5.68357976733868</v>
      </c>
      <c r="M1107" s="4">
        <v>3856000000</v>
      </c>
      <c r="N1107" s="4">
        <f t="shared" si="209"/>
        <v>22.0728962136947</v>
      </c>
      <c r="O1107" s="4">
        <v>2298000000</v>
      </c>
      <c r="P1107" s="4">
        <v>1637000000</v>
      </c>
      <c r="Q1107" s="1">
        <v>0.4039</v>
      </c>
      <c r="R1107" s="1">
        <v>0.0675</v>
      </c>
      <c r="S1107" s="1">
        <v>0.0556</v>
      </c>
      <c r="T1107" s="1">
        <v>0.0933</v>
      </c>
      <c r="U1107" s="1">
        <v>271</v>
      </c>
      <c r="V1107" s="1">
        <f t="shared" si="210"/>
        <v>5.605802066296</v>
      </c>
      <c r="W1107" s="1">
        <v>16</v>
      </c>
      <c r="X1107" s="4">
        <v>103000000</v>
      </c>
      <c r="Y1107" s="1">
        <f t="shared" si="211"/>
        <v>18.4502395461939</v>
      </c>
      <c r="Z1107" s="1">
        <v>4.07</v>
      </c>
      <c r="AA1107" s="1">
        <v>20.12</v>
      </c>
      <c r="AB1107" s="1">
        <v>57.57</v>
      </c>
      <c r="AC1107" s="1">
        <v>0.055641</v>
      </c>
      <c r="AD1107" s="4">
        <v>274800000</v>
      </c>
      <c r="AE1107" s="4">
        <v>1557000000</v>
      </c>
      <c r="AF1107" s="4">
        <f t="shared" si="212"/>
        <v>0.0712655601659751</v>
      </c>
      <c r="AG1107" s="4">
        <f t="shared" si="213"/>
        <v>0.176493256262042</v>
      </c>
      <c r="AH1107" s="3">
        <v>1.52561</v>
      </c>
      <c r="AI1107" s="4">
        <v>2309000000</v>
      </c>
      <c r="AJ1107" s="4">
        <v>1798000000</v>
      </c>
      <c r="AK1107" s="4">
        <f t="shared" si="214"/>
        <v>0.711515631183221</v>
      </c>
      <c r="AL1107" s="4">
        <f t="shared" si="215"/>
        <v>0.913731697665216</v>
      </c>
      <c r="AM1107" s="1">
        <v>33.33</v>
      </c>
      <c r="AN1107" s="1">
        <v>0.6596</v>
      </c>
    </row>
    <row r="1108" spans="1:40">
      <c r="A1108" s="1">
        <v>600481</v>
      </c>
      <c r="B1108" s="1">
        <v>2020</v>
      </c>
      <c r="C1108" s="4">
        <v>442700000</v>
      </c>
      <c r="D1108" s="1">
        <v>90467507</v>
      </c>
      <c r="E1108" s="4">
        <v>2072000000</v>
      </c>
      <c r="F1108" s="2">
        <f t="shared" si="204"/>
        <v>533167507</v>
      </c>
      <c r="G1108" s="2">
        <f t="shared" si="205"/>
        <v>20.094346204802</v>
      </c>
      <c r="H1108" s="2">
        <f t="shared" si="206"/>
        <v>0.2573202253861</v>
      </c>
      <c r="I1108" s="5">
        <v>654</v>
      </c>
      <c r="J1108" s="5">
        <v>303</v>
      </c>
      <c r="K1108" s="5">
        <f t="shared" si="207"/>
        <v>6.48463523563525</v>
      </c>
      <c r="L1108" s="5">
        <f t="shared" si="208"/>
        <v>5.71702770140622</v>
      </c>
      <c r="M1108" s="4">
        <v>4109000000</v>
      </c>
      <c r="N1108" s="4">
        <f t="shared" si="209"/>
        <v>22.1364455268477</v>
      </c>
      <c r="O1108" s="4">
        <v>2212000000</v>
      </c>
      <c r="P1108" s="4">
        <v>1632000000</v>
      </c>
      <c r="Q1108" s="1">
        <v>0.4616</v>
      </c>
      <c r="R1108" s="1">
        <v>0.0437</v>
      </c>
      <c r="S1108" s="1">
        <v>0.033</v>
      </c>
      <c r="T1108" s="1">
        <v>0.0613</v>
      </c>
      <c r="U1108" s="1">
        <v>204</v>
      </c>
      <c r="V1108" s="1">
        <f t="shared" si="210"/>
        <v>5.32300997913841</v>
      </c>
      <c r="W1108" s="1">
        <v>13</v>
      </c>
      <c r="X1108" s="1">
        <v>86480259</v>
      </c>
      <c r="Y1108" s="1">
        <f t="shared" si="211"/>
        <v>18.2754267262029</v>
      </c>
      <c r="Z1108" s="1">
        <v>4.17</v>
      </c>
      <c r="AA1108" s="1">
        <v>20.18</v>
      </c>
      <c r="AB1108" s="1">
        <v>55.94</v>
      </c>
      <c r="AC1108" s="1">
        <v>0.03301</v>
      </c>
      <c r="AD1108" s="4">
        <v>334200000</v>
      </c>
      <c r="AE1108" s="4">
        <v>1897000000</v>
      </c>
      <c r="AF1108" s="4">
        <f t="shared" si="212"/>
        <v>0.0813336578242881</v>
      </c>
      <c r="AG1108" s="4">
        <f t="shared" si="213"/>
        <v>0.176172904586189</v>
      </c>
      <c r="AH1108" s="3">
        <v>1.983491</v>
      </c>
      <c r="AI1108" s="4">
        <v>1916000000</v>
      </c>
      <c r="AJ1108" s="4">
        <v>1461000000</v>
      </c>
      <c r="AK1108" s="4">
        <f t="shared" si="214"/>
        <v>0.70511583011583</v>
      </c>
      <c r="AL1108" s="4">
        <f t="shared" si="215"/>
        <v>0.924710424710425</v>
      </c>
      <c r="AM1108" s="1">
        <v>33.33</v>
      </c>
      <c r="AN1108" s="1">
        <v>0.6893</v>
      </c>
    </row>
    <row r="1109" spans="1:40">
      <c r="A1109" s="1">
        <v>600481</v>
      </c>
      <c r="B1109" s="1">
        <v>2021</v>
      </c>
      <c r="C1109" s="4">
        <v>1116000000</v>
      </c>
      <c r="D1109" s="4">
        <v>288100000</v>
      </c>
      <c r="E1109" s="4">
        <v>3830000000</v>
      </c>
      <c r="F1109" s="2">
        <f t="shared" si="204"/>
        <v>1404100000</v>
      </c>
      <c r="G1109" s="2">
        <f t="shared" si="205"/>
        <v>21.0626623650849</v>
      </c>
      <c r="H1109" s="2">
        <f t="shared" si="206"/>
        <v>0.366605744125326</v>
      </c>
      <c r="I1109" s="5">
        <v>675</v>
      </c>
      <c r="J1109" s="5">
        <v>317</v>
      </c>
      <c r="K1109" s="5">
        <f t="shared" si="207"/>
        <v>6.51619307604296</v>
      </c>
      <c r="L1109" s="5">
        <f t="shared" si="208"/>
        <v>5.76205138278018</v>
      </c>
      <c r="M1109" s="4">
        <v>8991000000</v>
      </c>
      <c r="N1109" s="4">
        <f t="shared" si="209"/>
        <v>22.9194899139491</v>
      </c>
      <c r="O1109" s="4">
        <v>2458000000</v>
      </c>
      <c r="P1109" s="4">
        <v>1627000000</v>
      </c>
      <c r="Q1109" s="1">
        <v>0.7266</v>
      </c>
      <c r="R1109" s="1">
        <v>0.0503</v>
      </c>
      <c r="S1109" s="1">
        <v>0.0378</v>
      </c>
      <c r="T1109" s="1">
        <v>0.1382</v>
      </c>
      <c r="U1109" s="1">
        <v>325</v>
      </c>
      <c r="V1109" s="1">
        <f t="shared" si="210"/>
        <v>5.78689738136671</v>
      </c>
      <c r="W1109" s="1">
        <v>10.53</v>
      </c>
      <c r="X1109" s="4">
        <v>174300000</v>
      </c>
      <c r="Y1109" s="1">
        <f t="shared" si="211"/>
        <v>18.9762885104902</v>
      </c>
      <c r="Z1109" s="1">
        <v>4.55</v>
      </c>
      <c r="AA1109" s="1">
        <v>20.24</v>
      </c>
      <c r="AB1109" s="1">
        <v>54.81</v>
      </c>
      <c r="AC1109" s="1">
        <v>0.037773</v>
      </c>
      <c r="AD1109" s="1">
        <v>91821192</v>
      </c>
      <c r="AE1109" s="4">
        <v>6533000000</v>
      </c>
      <c r="AF1109" s="4">
        <f t="shared" si="212"/>
        <v>0.0102125672339006</v>
      </c>
      <c r="AG1109" s="4">
        <f t="shared" si="213"/>
        <v>0.0140549811725088</v>
      </c>
      <c r="AH1109" s="3">
        <v>2.347658</v>
      </c>
      <c r="AI1109" s="4">
        <v>3419000000</v>
      </c>
      <c r="AJ1109" s="4">
        <v>2764000000</v>
      </c>
      <c r="AK1109" s="4">
        <f t="shared" si="214"/>
        <v>0.721671018276762</v>
      </c>
      <c r="AL1109" s="4">
        <f t="shared" si="215"/>
        <v>0.892689295039164</v>
      </c>
      <c r="AM1109" s="1">
        <v>37.5</v>
      </c>
      <c r="AN1109" s="1">
        <v>0.8061</v>
      </c>
    </row>
    <row r="1110" spans="1:40">
      <c r="A1110" s="1">
        <v>600481</v>
      </c>
      <c r="B1110" s="1">
        <v>2022</v>
      </c>
      <c r="C1110" s="4">
        <v>7044000000</v>
      </c>
      <c r="D1110" s="4">
        <v>443200000</v>
      </c>
      <c r="E1110" s="4">
        <v>14480000000</v>
      </c>
      <c r="F1110" s="2">
        <f t="shared" si="204"/>
        <v>7487200000</v>
      </c>
      <c r="G1110" s="2">
        <f t="shared" si="205"/>
        <v>22.7364607328073</v>
      </c>
      <c r="H1110" s="2">
        <f t="shared" si="206"/>
        <v>0.51707182320442</v>
      </c>
      <c r="I1110" s="5">
        <v>676</v>
      </c>
      <c r="J1110" s="5">
        <v>316</v>
      </c>
      <c r="K1110" s="5">
        <f t="shared" si="207"/>
        <v>6.51767127291227</v>
      </c>
      <c r="L1110" s="5">
        <f t="shared" si="208"/>
        <v>5.75890177387728</v>
      </c>
      <c r="M1110" s="4">
        <v>21940000000</v>
      </c>
      <c r="N1110" s="4">
        <f t="shared" si="209"/>
        <v>23.8115772917935</v>
      </c>
      <c r="O1110" s="4">
        <v>6914000000</v>
      </c>
      <c r="P1110" s="4">
        <v>1871000000</v>
      </c>
      <c r="Q1110" s="1">
        <v>0.6849</v>
      </c>
      <c r="R1110" s="1">
        <v>0.0618</v>
      </c>
      <c r="S1110" s="1">
        <v>0.0477</v>
      </c>
      <c r="T1110" s="1">
        <v>0.1513</v>
      </c>
      <c r="U1110" s="1">
        <v>1239</v>
      </c>
      <c r="V1110" s="1">
        <f t="shared" si="210"/>
        <v>7.12286665859908</v>
      </c>
      <c r="W1110" s="1">
        <v>24.2</v>
      </c>
      <c r="X1110" s="4">
        <v>502200000</v>
      </c>
      <c r="Y1110" s="1">
        <f t="shared" si="211"/>
        <v>20.0345090046878</v>
      </c>
      <c r="Z1110" s="1">
        <v>3.47</v>
      </c>
      <c r="AA1110" s="1">
        <v>17.61</v>
      </c>
      <c r="AB1110" s="1">
        <v>51.57</v>
      </c>
      <c r="AC1110" s="1">
        <v>0.047671</v>
      </c>
      <c r="AD1110" s="4">
        <v>-3430000000</v>
      </c>
      <c r="AE1110" s="4">
        <v>15030000000</v>
      </c>
      <c r="AF1110" s="4">
        <f t="shared" si="212"/>
        <v>-0.156335460346399</v>
      </c>
      <c r="AG1110" s="4">
        <f t="shared" si="213"/>
        <v>-0.228210246174318</v>
      </c>
      <c r="AH1110" s="3">
        <v>1.515809</v>
      </c>
      <c r="AI1110" s="4">
        <v>13200000000</v>
      </c>
      <c r="AJ1110" s="4">
        <v>12090000000</v>
      </c>
      <c r="AK1110" s="4">
        <f t="shared" si="214"/>
        <v>0.834944751381215</v>
      </c>
      <c r="AL1110" s="4">
        <f t="shared" si="215"/>
        <v>0.911602209944751</v>
      </c>
      <c r="AM1110" s="1">
        <v>37.5</v>
      </c>
      <c r="AN1110" s="1">
        <v>0.3537</v>
      </c>
    </row>
    <row r="1111" spans="1:40">
      <c r="A1111" s="1">
        <v>600481</v>
      </c>
      <c r="B1111" s="1">
        <v>2023</v>
      </c>
      <c r="C1111" s="4">
        <v>8974000000</v>
      </c>
      <c r="D1111" s="4">
        <v>782800000</v>
      </c>
      <c r="E1111" s="4">
        <v>23150000000</v>
      </c>
      <c r="F1111" s="2">
        <f t="shared" si="204"/>
        <v>9756800000</v>
      </c>
      <c r="G1111" s="2">
        <f t="shared" si="205"/>
        <v>23.0012303147582</v>
      </c>
      <c r="H1111" s="2">
        <f t="shared" si="206"/>
        <v>0.421460043196544</v>
      </c>
      <c r="I1111" s="5">
        <v>676</v>
      </c>
      <c r="J1111" s="5">
        <v>316</v>
      </c>
      <c r="K1111" s="5">
        <f t="shared" si="207"/>
        <v>6.51767127291227</v>
      </c>
      <c r="L1111" s="5">
        <f t="shared" si="208"/>
        <v>5.75890177387728</v>
      </c>
      <c r="M1111" s="4">
        <v>30090000000</v>
      </c>
      <c r="N1111" s="4">
        <f t="shared" si="209"/>
        <v>24.1274587275884</v>
      </c>
      <c r="O1111" s="4">
        <v>7087000000</v>
      </c>
      <c r="P1111" s="4">
        <v>1871000000</v>
      </c>
      <c r="Q1111" s="1">
        <v>0.7645</v>
      </c>
      <c r="R1111" s="1">
        <v>0.0711</v>
      </c>
      <c r="S1111" s="1">
        <v>0.0533</v>
      </c>
      <c r="T1111" s="1">
        <v>0.2262</v>
      </c>
      <c r="U1111" s="1">
        <v>1050</v>
      </c>
      <c r="V1111" s="1">
        <f t="shared" si="210"/>
        <v>6.95749737087695</v>
      </c>
      <c r="W1111" s="1">
        <v>16.27</v>
      </c>
      <c r="X1111" s="4">
        <v>541700000</v>
      </c>
      <c r="Y1111" s="1">
        <f t="shared" si="211"/>
        <v>20.1102229006281</v>
      </c>
      <c r="Z1111" s="1">
        <v>2.34</v>
      </c>
      <c r="AA1111" s="1">
        <v>17.61</v>
      </c>
      <c r="AB1111" s="1">
        <v>50.59</v>
      </c>
      <c r="AC1111" s="1">
        <v>0.053277</v>
      </c>
      <c r="AD1111" s="4">
        <v>1330000000</v>
      </c>
      <c r="AE1111" s="4">
        <v>23000000000</v>
      </c>
      <c r="AF1111" s="4">
        <f t="shared" si="212"/>
        <v>0.0442007311399136</v>
      </c>
      <c r="AG1111" s="4">
        <f t="shared" si="213"/>
        <v>0.0578260869565217</v>
      </c>
      <c r="AH1111" s="3">
        <v>1.299854</v>
      </c>
      <c r="AI1111" s="4">
        <v>21110000000</v>
      </c>
      <c r="AJ1111" s="4">
        <v>19740000000</v>
      </c>
      <c r="AK1111" s="4">
        <f t="shared" si="214"/>
        <v>0.852699784017279</v>
      </c>
      <c r="AL1111" s="4">
        <f t="shared" si="215"/>
        <v>0.911879049676026</v>
      </c>
      <c r="AM1111" s="1">
        <v>37.5</v>
      </c>
      <c r="AN1111" s="1">
        <v>0.2788</v>
      </c>
    </row>
    <row r="1112" spans="1:40">
      <c r="A1112" s="1">
        <v>600482</v>
      </c>
      <c r="B1112" s="1">
        <v>2018</v>
      </c>
      <c r="C1112" s="4">
        <v>7857000000</v>
      </c>
      <c r="D1112" s="4">
        <v>2237000000</v>
      </c>
      <c r="E1112" s="4">
        <v>29660000000</v>
      </c>
      <c r="F1112" s="2">
        <f t="shared" si="204"/>
        <v>10094000000</v>
      </c>
      <c r="G1112" s="2">
        <f t="shared" si="205"/>
        <v>23.0352070248645</v>
      </c>
      <c r="H1112" s="2">
        <f t="shared" si="206"/>
        <v>0.340323668240054</v>
      </c>
      <c r="I1112" s="5">
        <v>131</v>
      </c>
      <c r="J1112" s="5">
        <v>125</v>
      </c>
      <c r="K1112" s="5">
        <f t="shared" si="207"/>
        <v>4.88280192258637</v>
      </c>
      <c r="L1112" s="5">
        <f t="shared" si="208"/>
        <v>4.83628190695148</v>
      </c>
      <c r="M1112" s="4">
        <v>57210000000</v>
      </c>
      <c r="N1112" s="4">
        <f t="shared" si="209"/>
        <v>24.7699945452268</v>
      </c>
      <c r="O1112" s="4">
        <v>30940000000</v>
      </c>
      <c r="P1112" s="4">
        <v>1716000000</v>
      </c>
      <c r="Q1112" s="1">
        <v>0.4592</v>
      </c>
      <c r="R1112" s="1">
        <v>0.0317</v>
      </c>
      <c r="S1112" s="1">
        <v>0.0273</v>
      </c>
      <c r="T1112" s="1">
        <v>0.0504</v>
      </c>
      <c r="U1112" s="1">
        <v>3758</v>
      </c>
      <c r="V1112" s="1">
        <f t="shared" si="210"/>
        <v>8.23190824356418</v>
      </c>
      <c r="W1112" s="1">
        <v>15.38</v>
      </c>
      <c r="X1112" s="4">
        <v>773400000</v>
      </c>
      <c r="Y1112" s="1">
        <f t="shared" si="211"/>
        <v>20.4663069371375</v>
      </c>
      <c r="Z1112" s="1">
        <v>2.61</v>
      </c>
      <c r="AA1112" s="1">
        <v>30.91</v>
      </c>
      <c r="AB1112" s="1">
        <v>78.18</v>
      </c>
      <c r="AC1112" s="1">
        <v>0.02726</v>
      </c>
      <c r="AD1112" s="4">
        <v>-1178000000</v>
      </c>
      <c r="AE1112" s="4">
        <v>26270000000</v>
      </c>
      <c r="AF1112" s="4">
        <f t="shared" si="212"/>
        <v>-0.0205908058031813</v>
      </c>
      <c r="AG1112" s="4">
        <f t="shared" si="213"/>
        <v>-0.0448420251237153</v>
      </c>
      <c r="AH1112" s="3">
        <v>1.9287</v>
      </c>
      <c r="AI1112" s="4">
        <v>28300000000</v>
      </c>
      <c r="AJ1112" s="4">
        <v>24820000000</v>
      </c>
      <c r="AK1112" s="4">
        <f t="shared" si="214"/>
        <v>0.836817262306136</v>
      </c>
      <c r="AL1112" s="4">
        <f t="shared" si="215"/>
        <v>0.954146999325691</v>
      </c>
      <c r="AM1112" s="1">
        <v>33.33</v>
      </c>
      <c r="AN1112" s="1">
        <v>0.8622</v>
      </c>
    </row>
    <row r="1113" spans="1:40">
      <c r="A1113" s="1">
        <v>600482</v>
      </c>
      <c r="B1113" s="1">
        <v>2019</v>
      </c>
      <c r="C1113" s="4">
        <v>8236000000</v>
      </c>
      <c r="D1113" s="4">
        <v>2263000000</v>
      </c>
      <c r="E1113" s="4">
        <v>29690000000</v>
      </c>
      <c r="F1113" s="2">
        <f t="shared" si="204"/>
        <v>10499000000</v>
      </c>
      <c r="G1113" s="2">
        <f t="shared" si="205"/>
        <v>23.0745458514792</v>
      </c>
      <c r="H1113" s="2">
        <f t="shared" si="206"/>
        <v>0.353620747726507</v>
      </c>
      <c r="I1113" s="5">
        <v>131</v>
      </c>
      <c r="J1113" s="5">
        <v>125</v>
      </c>
      <c r="K1113" s="5">
        <f t="shared" si="207"/>
        <v>4.88280192258637</v>
      </c>
      <c r="L1113" s="5">
        <f t="shared" si="208"/>
        <v>4.83628190695148</v>
      </c>
      <c r="M1113" s="4">
        <v>56020000000</v>
      </c>
      <c r="N1113" s="4">
        <f t="shared" si="209"/>
        <v>24.7489746067784</v>
      </c>
      <c r="O1113" s="4">
        <v>36570000000</v>
      </c>
      <c r="P1113" s="4">
        <v>1695000000</v>
      </c>
      <c r="Q1113" s="1">
        <v>0.3471</v>
      </c>
      <c r="R1113" s="1">
        <v>0.0225</v>
      </c>
      <c r="S1113" s="1">
        <v>0.0186</v>
      </c>
      <c r="T1113" s="1">
        <v>0.0285</v>
      </c>
      <c r="U1113" s="1">
        <v>3864</v>
      </c>
      <c r="V1113" s="1">
        <f t="shared" si="210"/>
        <v>8.25971696102152</v>
      </c>
      <c r="W1113" s="1">
        <v>17.16</v>
      </c>
      <c r="X1113" s="4">
        <v>1105000000</v>
      </c>
      <c r="Y1113" s="1">
        <f t="shared" si="211"/>
        <v>20.8231111719161</v>
      </c>
      <c r="Z1113" s="1">
        <v>3.72</v>
      </c>
      <c r="AA1113" s="1">
        <v>31.51</v>
      </c>
      <c r="AB1113" s="1">
        <v>79.14</v>
      </c>
      <c r="AC1113" s="1">
        <v>0.018578</v>
      </c>
      <c r="AD1113" s="4">
        <v>716000000</v>
      </c>
      <c r="AE1113" s="4">
        <v>19450000000</v>
      </c>
      <c r="AF1113" s="4">
        <f t="shared" si="212"/>
        <v>0.0127811495894323</v>
      </c>
      <c r="AG1113" s="4">
        <f t="shared" si="213"/>
        <v>0.0368123393316195</v>
      </c>
      <c r="AH1113" s="3">
        <v>1.886607</v>
      </c>
      <c r="AI1113" s="4">
        <v>29010000000</v>
      </c>
      <c r="AJ1113" s="4">
        <v>25510000000</v>
      </c>
      <c r="AK1113" s="4">
        <f t="shared" si="214"/>
        <v>0.859211855843718</v>
      </c>
      <c r="AL1113" s="4">
        <f t="shared" si="215"/>
        <v>0.977096665543954</v>
      </c>
      <c r="AM1113" s="1">
        <v>42.86</v>
      </c>
      <c r="AN1113" s="1">
        <v>0.7584</v>
      </c>
    </row>
    <row r="1114" spans="1:40">
      <c r="A1114" s="1">
        <v>600482</v>
      </c>
      <c r="B1114" s="1">
        <v>2020</v>
      </c>
      <c r="C1114" s="4">
        <v>8266000000</v>
      </c>
      <c r="D1114" s="4">
        <v>2333000000</v>
      </c>
      <c r="E1114" s="4">
        <v>27010000000</v>
      </c>
      <c r="F1114" s="2">
        <f t="shared" si="204"/>
        <v>10599000000</v>
      </c>
      <c r="G1114" s="2">
        <f t="shared" si="205"/>
        <v>23.0840254939915</v>
      </c>
      <c r="H1114" s="2">
        <f t="shared" si="206"/>
        <v>0.392410218437616</v>
      </c>
      <c r="I1114" s="5">
        <v>131</v>
      </c>
      <c r="J1114" s="5">
        <v>125</v>
      </c>
      <c r="K1114" s="5">
        <f t="shared" si="207"/>
        <v>4.88280192258637</v>
      </c>
      <c r="L1114" s="5">
        <f t="shared" si="208"/>
        <v>4.83628190695148</v>
      </c>
      <c r="M1114" s="4">
        <v>58740000000</v>
      </c>
      <c r="N1114" s="4">
        <f t="shared" si="209"/>
        <v>24.7963867627169</v>
      </c>
      <c r="O1114" s="4">
        <v>36550000000</v>
      </c>
      <c r="P1114" s="4">
        <v>2161000000</v>
      </c>
      <c r="Q1114" s="1">
        <v>0.3778</v>
      </c>
      <c r="R1114" s="1">
        <v>0.012</v>
      </c>
      <c r="S1114" s="1">
        <v>0.0098</v>
      </c>
      <c r="T1114" s="1">
        <v>0.0158</v>
      </c>
      <c r="U1114" s="1">
        <v>3875</v>
      </c>
      <c r="V1114" s="1">
        <f t="shared" si="210"/>
        <v>8.26255897301066</v>
      </c>
      <c r="W1114" s="1">
        <v>17.42</v>
      </c>
      <c r="X1114" s="4">
        <v>1476000000</v>
      </c>
      <c r="Y1114" s="1">
        <f t="shared" si="211"/>
        <v>21.1126015631247</v>
      </c>
      <c r="Z1114" s="1">
        <v>5.46</v>
      </c>
      <c r="AA1114" s="1">
        <v>26.08</v>
      </c>
      <c r="AB1114" s="1">
        <v>74.93</v>
      </c>
      <c r="AC1114" s="1">
        <v>0.009838</v>
      </c>
      <c r="AD1114" s="4">
        <v>152600000</v>
      </c>
      <c r="AE1114" s="4">
        <v>22190000000</v>
      </c>
      <c r="AF1114" s="4">
        <f t="shared" si="212"/>
        <v>0.00259788900238338</v>
      </c>
      <c r="AG1114" s="4">
        <f t="shared" si="213"/>
        <v>0.00687697160883281</v>
      </c>
      <c r="AH1114" s="3">
        <v>2.174586</v>
      </c>
      <c r="AI1114" s="4">
        <v>26610000000</v>
      </c>
      <c r="AJ1114" s="4">
        <v>23600000000</v>
      </c>
      <c r="AK1114" s="4">
        <f t="shared" si="214"/>
        <v>0.873750462791559</v>
      </c>
      <c r="AL1114" s="4">
        <f t="shared" si="215"/>
        <v>0.985190670122177</v>
      </c>
      <c r="AM1114" s="1">
        <v>36.36</v>
      </c>
      <c r="AN1114" s="1">
        <v>0.8233</v>
      </c>
    </row>
    <row r="1115" spans="1:40">
      <c r="A1115" s="1">
        <v>600482</v>
      </c>
      <c r="B1115" s="1">
        <v>2021</v>
      </c>
      <c r="C1115" s="4">
        <v>8376000000</v>
      </c>
      <c r="D1115" s="4">
        <v>2985000000</v>
      </c>
      <c r="E1115" s="4">
        <v>28210000000</v>
      </c>
      <c r="F1115" s="2">
        <f t="shared" si="204"/>
        <v>11361000000</v>
      </c>
      <c r="G1115" s="2">
        <f t="shared" si="205"/>
        <v>23.1534522745342</v>
      </c>
      <c r="H1115" s="2">
        <f t="shared" si="206"/>
        <v>0.40272952853598</v>
      </c>
      <c r="I1115" s="5">
        <v>131</v>
      </c>
      <c r="J1115" s="5">
        <v>125</v>
      </c>
      <c r="K1115" s="5">
        <f t="shared" si="207"/>
        <v>4.88280192258637</v>
      </c>
      <c r="L1115" s="5">
        <f t="shared" si="208"/>
        <v>4.83628190695148</v>
      </c>
      <c r="M1115" s="4">
        <v>62010000000</v>
      </c>
      <c r="N1115" s="4">
        <f t="shared" si="209"/>
        <v>24.8505614993082</v>
      </c>
      <c r="O1115" s="4">
        <v>37000000000</v>
      </c>
      <c r="P1115" s="4">
        <v>2161000000</v>
      </c>
      <c r="Q1115" s="1">
        <v>0.4033</v>
      </c>
      <c r="R1115" s="1">
        <v>0.0123</v>
      </c>
      <c r="S1115" s="1">
        <v>0.0103</v>
      </c>
      <c r="T1115" s="1">
        <v>0.0173</v>
      </c>
      <c r="U1115" s="1">
        <v>3643</v>
      </c>
      <c r="V1115" s="1">
        <f t="shared" si="210"/>
        <v>8.20083725837985</v>
      </c>
      <c r="W1115" s="1">
        <v>15.98</v>
      </c>
      <c r="X1115" s="4">
        <v>1613000000</v>
      </c>
      <c r="Y1115" s="1">
        <f t="shared" si="211"/>
        <v>21.2013616360895</v>
      </c>
      <c r="Z1115" s="1">
        <v>5.72</v>
      </c>
      <c r="AA1115" s="1">
        <v>26.08</v>
      </c>
      <c r="AB1115" s="1">
        <v>74.6</v>
      </c>
      <c r="AC1115" s="1">
        <v>0.01031</v>
      </c>
      <c r="AD1115" s="4">
        <v>4252000000</v>
      </c>
      <c r="AE1115" s="4">
        <v>25000000000</v>
      </c>
      <c r="AF1115" s="4">
        <f t="shared" si="212"/>
        <v>0.0685695855507176</v>
      </c>
      <c r="AG1115" s="4">
        <f t="shared" si="213"/>
        <v>0.17008</v>
      </c>
      <c r="AH1115" s="3">
        <v>2.198095</v>
      </c>
      <c r="AI1115" s="4">
        <v>28070000000</v>
      </c>
      <c r="AJ1115" s="4">
        <v>24860000000</v>
      </c>
      <c r="AK1115" s="4">
        <f t="shared" si="214"/>
        <v>0.881247784473591</v>
      </c>
      <c r="AL1115" s="4">
        <f t="shared" si="215"/>
        <v>0.995037220843672</v>
      </c>
      <c r="AM1115" s="1">
        <v>36.36</v>
      </c>
      <c r="AN1115" s="1">
        <v>0.8084</v>
      </c>
    </row>
    <row r="1116" spans="1:40">
      <c r="A1116" s="1">
        <v>600482</v>
      </c>
      <c r="B1116" s="1">
        <v>2022</v>
      </c>
      <c r="C1116" s="4">
        <v>12930000000</v>
      </c>
      <c r="D1116" s="4">
        <v>3916000000</v>
      </c>
      <c r="E1116" s="4">
        <v>38300000000</v>
      </c>
      <c r="F1116" s="2">
        <f t="shared" si="204"/>
        <v>16846000000</v>
      </c>
      <c r="G1116" s="2">
        <f t="shared" si="205"/>
        <v>23.5473790768396</v>
      </c>
      <c r="H1116" s="2">
        <f t="shared" si="206"/>
        <v>0.439843342036554</v>
      </c>
      <c r="I1116" s="5">
        <v>131</v>
      </c>
      <c r="J1116" s="5">
        <v>125</v>
      </c>
      <c r="K1116" s="5">
        <f t="shared" si="207"/>
        <v>4.88280192258637</v>
      </c>
      <c r="L1116" s="5">
        <f t="shared" si="208"/>
        <v>4.83628190695148</v>
      </c>
      <c r="M1116" s="4">
        <v>85870000000</v>
      </c>
      <c r="N1116" s="4">
        <f t="shared" si="209"/>
        <v>25.1761003616308</v>
      </c>
      <c r="O1116" s="4">
        <v>45660000000</v>
      </c>
      <c r="P1116" s="4">
        <v>2161000000</v>
      </c>
      <c r="Q1116" s="1">
        <v>0.4683</v>
      </c>
      <c r="R1116" s="1">
        <v>0.0041</v>
      </c>
      <c r="S1116" s="1">
        <v>0.0043</v>
      </c>
      <c r="T1116" s="1">
        <v>0.0081</v>
      </c>
      <c r="U1116" s="1">
        <v>4009</v>
      </c>
      <c r="V1116" s="1">
        <f t="shared" si="210"/>
        <v>8.29654652030061</v>
      </c>
      <c r="W1116" s="1">
        <v>15.61</v>
      </c>
      <c r="X1116" s="4">
        <v>2546000000</v>
      </c>
      <c r="Y1116" s="1">
        <f t="shared" si="211"/>
        <v>21.6577893370816</v>
      </c>
      <c r="Z1116" s="1">
        <v>6.65</v>
      </c>
      <c r="AA1116" s="1">
        <v>26.08</v>
      </c>
      <c r="AB1116" s="1">
        <v>74.2</v>
      </c>
      <c r="AC1116" s="1">
        <v>0.004308</v>
      </c>
      <c r="AD1116" s="4">
        <v>3100000000</v>
      </c>
      <c r="AE1116" s="4">
        <v>40210000000</v>
      </c>
      <c r="AF1116" s="4">
        <f t="shared" si="212"/>
        <v>0.036101083032491</v>
      </c>
      <c r="AG1116" s="4">
        <f t="shared" si="213"/>
        <v>0.0770952499378264</v>
      </c>
      <c r="AH1116" s="3">
        <v>2.242094</v>
      </c>
      <c r="AI1116" s="4">
        <v>38060000000</v>
      </c>
      <c r="AJ1116" s="4">
        <v>33380000000</v>
      </c>
      <c r="AK1116" s="4">
        <f t="shared" si="214"/>
        <v>0.87154046997389</v>
      </c>
      <c r="AL1116" s="4">
        <f t="shared" si="215"/>
        <v>0.993733681462141</v>
      </c>
      <c r="AM1116" s="1">
        <v>30</v>
      </c>
      <c r="AN1116" s="1">
        <v>0.6706</v>
      </c>
    </row>
    <row r="1117" spans="1:40">
      <c r="A1117" s="1">
        <v>600482</v>
      </c>
      <c r="B1117" s="1">
        <v>2023</v>
      </c>
      <c r="C1117" s="4">
        <v>13010000000</v>
      </c>
      <c r="D1117" s="4">
        <v>3889000000</v>
      </c>
      <c r="E1117" s="4">
        <v>45100000000</v>
      </c>
      <c r="F1117" s="2">
        <f t="shared" si="204"/>
        <v>16899000000</v>
      </c>
      <c r="G1117" s="2">
        <f t="shared" si="205"/>
        <v>23.5505202855271</v>
      </c>
      <c r="H1117" s="2">
        <f t="shared" si="206"/>
        <v>0.37470066518847</v>
      </c>
      <c r="I1117" s="5">
        <v>131</v>
      </c>
      <c r="J1117" s="5">
        <v>125</v>
      </c>
      <c r="K1117" s="5">
        <f t="shared" si="207"/>
        <v>4.88280192258637</v>
      </c>
      <c r="L1117" s="5">
        <f t="shared" si="208"/>
        <v>4.83628190695148</v>
      </c>
      <c r="M1117" s="4">
        <v>99120000000</v>
      </c>
      <c r="N1117" s="4">
        <f t="shared" si="209"/>
        <v>25.3195970742673</v>
      </c>
      <c r="O1117" s="4">
        <v>47310000000</v>
      </c>
      <c r="P1117" s="4">
        <v>2187000000</v>
      </c>
      <c r="Q1117" s="1">
        <v>0.5227</v>
      </c>
      <c r="R1117" s="1">
        <v>0.0109</v>
      </c>
      <c r="S1117" s="1">
        <v>0.0107</v>
      </c>
      <c r="T1117" s="1">
        <v>0.0224</v>
      </c>
      <c r="U1117" s="1">
        <v>4388</v>
      </c>
      <c r="V1117" s="1">
        <f t="shared" si="210"/>
        <v>8.38685668968823</v>
      </c>
      <c r="W1117" s="1">
        <v>17.52</v>
      </c>
      <c r="X1117" s="4">
        <v>2128000000</v>
      </c>
      <c r="Y1117" s="1">
        <f t="shared" si="211"/>
        <v>21.4784484084258</v>
      </c>
      <c r="Z1117" s="1">
        <v>4.72</v>
      </c>
      <c r="AA1117" s="1">
        <v>25.77</v>
      </c>
      <c r="AB1117" s="1">
        <v>68.15</v>
      </c>
      <c r="AC1117" s="1">
        <v>0.010678</v>
      </c>
      <c r="AD1117" s="4">
        <v>4598000000</v>
      </c>
      <c r="AE1117" s="4">
        <v>51810000000</v>
      </c>
      <c r="AF1117" s="4">
        <f t="shared" si="212"/>
        <v>0.0463882163034705</v>
      </c>
      <c r="AG1117" s="4">
        <f t="shared" si="213"/>
        <v>0.0887473460721868</v>
      </c>
      <c r="AH1117" s="3">
        <v>2.197637</v>
      </c>
      <c r="AI1117" s="4">
        <v>44650000000</v>
      </c>
      <c r="AJ1117" s="4">
        <v>39110000000</v>
      </c>
      <c r="AK1117" s="4">
        <f t="shared" si="214"/>
        <v>0.867184035476718</v>
      </c>
      <c r="AL1117" s="4">
        <f t="shared" si="215"/>
        <v>0.990022172949002</v>
      </c>
      <c r="AM1117" s="1">
        <v>36.36</v>
      </c>
      <c r="AN1117" s="1">
        <v>0.5552</v>
      </c>
    </row>
    <row r="1118" spans="1:40">
      <c r="A1118" s="1">
        <v>600506</v>
      </c>
      <c r="B1118" s="1">
        <v>2018</v>
      </c>
      <c r="C1118" s="1">
        <v>28632092</v>
      </c>
      <c r="D1118" s="1">
        <v>31915801</v>
      </c>
      <c r="E1118" s="1">
        <v>42555553</v>
      </c>
      <c r="F1118" s="2">
        <f t="shared" si="204"/>
        <v>60547893</v>
      </c>
      <c r="G1118" s="2">
        <f t="shared" si="205"/>
        <v>17.9189452296701</v>
      </c>
      <c r="H1118" s="2">
        <f t="shared" si="206"/>
        <v>1.42279652669535</v>
      </c>
      <c r="I1118" s="5">
        <v>3</v>
      </c>
      <c r="J1118" s="5">
        <v>3</v>
      </c>
      <c r="K1118" s="5">
        <f t="shared" si="207"/>
        <v>1.38629436111989</v>
      </c>
      <c r="L1118" s="5">
        <f t="shared" si="208"/>
        <v>1.38629436111989</v>
      </c>
      <c r="M1118" s="4">
        <v>299500000</v>
      </c>
      <c r="N1118" s="4">
        <f t="shared" si="209"/>
        <v>19.5176249755198</v>
      </c>
      <c r="O1118" s="4">
        <v>281800000</v>
      </c>
      <c r="P1118" s="4">
        <v>147700000</v>
      </c>
      <c r="Q1118" s="1">
        <v>0.059</v>
      </c>
      <c r="R1118" s="1">
        <v>0.0126</v>
      </c>
      <c r="S1118" s="1">
        <v>0.0151</v>
      </c>
      <c r="T1118" s="1">
        <v>0.0161</v>
      </c>
      <c r="AA1118" s="1">
        <v>23.88</v>
      </c>
      <c r="AB1118" s="1">
        <v>36.36</v>
      </c>
      <c r="AC1118" s="1">
        <v>0.01512</v>
      </c>
      <c r="AD1118" s="1">
        <v>14746859</v>
      </c>
      <c r="AE1118" s="1">
        <v>17665384</v>
      </c>
      <c r="AF1118" s="4">
        <f t="shared" si="212"/>
        <v>0.0492382604340568</v>
      </c>
      <c r="AG1118" s="4">
        <f t="shared" si="213"/>
        <v>0.834788476718083</v>
      </c>
      <c r="AH1118" s="3">
        <v>7.036812</v>
      </c>
      <c r="AI1118" s="1">
        <v>56683076</v>
      </c>
      <c r="AJ1118" s="1">
        <v>40982517</v>
      </c>
      <c r="AK1118" s="4">
        <f t="shared" si="214"/>
        <v>0.963035705352014</v>
      </c>
      <c r="AL1118" s="4">
        <f t="shared" si="215"/>
        <v>1.33197836719452</v>
      </c>
      <c r="AM1118" s="1">
        <v>42.86</v>
      </c>
      <c r="AN1118" s="1">
        <v>1.1279</v>
      </c>
    </row>
    <row r="1119" spans="1:40">
      <c r="A1119" s="1">
        <v>600506</v>
      </c>
      <c r="B1119" s="1">
        <v>2019</v>
      </c>
      <c r="C1119" s="1">
        <v>27671467</v>
      </c>
      <c r="D1119" s="1">
        <v>30886259</v>
      </c>
      <c r="E1119" s="1">
        <v>22029368</v>
      </c>
      <c r="F1119" s="2">
        <f t="shared" si="204"/>
        <v>58557726</v>
      </c>
      <c r="G1119" s="2">
        <f t="shared" si="205"/>
        <v>17.8855235948961</v>
      </c>
      <c r="H1119" s="2">
        <f t="shared" si="206"/>
        <v>2.65816640767906</v>
      </c>
      <c r="I1119" s="5">
        <v>3</v>
      </c>
      <c r="J1119" s="5">
        <v>3</v>
      </c>
      <c r="K1119" s="5">
        <f t="shared" si="207"/>
        <v>1.38629436111989</v>
      </c>
      <c r="L1119" s="5">
        <f t="shared" si="208"/>
        <v>1.38629436111989</v>
      </c>
      <c r="M1119" s="4">
        <v>293100000</v>
      </c>
      <c r="N1119" s="4">
        <f t="shared" si="209"/>
        <v>19.4960244056811</v>
      </c>
      <c r="O1119" s="4">
        <v>274100000</v>
      </c>
      <c r="P1119" s="4">
        <v>147700000</v>
      </c>
      <c r="Q1119" s="1">
        <v>0.065</v>
      </c>
      <c r="R1119" s="1">
        <v>-0.0459</v>
      </c>
      <c r="S1119" s="1">
        <v>-0.0264</v>
      </c>
      <c r="T1119" s="1">
        <v>-0.0282</v>
      </c>
      <c r="AA1119" s="1">
        <v>23.88</v>
      </c>
      <c r="AB1119" s="1">
        <v>36.71</v>
      </c>
      <c r="AC1119" s="1">
        <v>-0.026351</v>
      </c>
      <c r="AD1119" s="1">
        <v>-4285563.3</v>
      </c>
      <c r="AE1119" s="1">
        <v>19066312</v>
      </c>
      <c r="AF1119" s="4">
        <f t="shared" si="212"/>
        <v>-0.014621505629478</v>
      </c>
      <c r="AG1119" s="4">
        <f t="shared" si="213"/>
        <v>-0.22477148700808</v>
      </c>
      <c r="AH1119" s="3">
        <v>13.306417</v>
      </c>
      <c r="AI1119" s="1">
        <v>28647746</v>
      </c>
      <c r="AJ1119" s="1">
        <v>22333382</v>
      </c>
      <c r="AK1119" s="4">
        <f t="shared" si="214"/>
        <v>1.01380039590786</v>
      </c>
      <c r="AL1119" s="4">
        <f t="shared" si="215"/>
        <v>1.3004343111432</v>
      </c>
      <c r="AM1119" s="1">
        <v>42.86</v>
      </c>
      <c r="AN1119" s="1">
        <v>2.1335</v>
      </c>
    </row>
    <row r="1120" spans="1:40">
      <c r="A1120" s="1">
        <v>600506</v>
      </c>
      <c r="B1120" s="1">
        <v>2020</v>
      </c>
      <c r="C1120" s="1">
        <v>49594069</v>
      </c>
      <c r="D1120" s="1">
        <v>29856717</v>
      </c>
      <c r="E1120" s="4">
        <v>118600000</v>
      </c>
      <c r="F1120" s="2">
        <f t="shared" si="204"/>
        <v>79450786</v>
      </c>
      <c r="G1120" s="2">
        <f t="shared" si="205"/>
        <v>18.1906483439125</v>
      </c>
      <c r="H1120" s="2">
        <f t="shared" si="206"/>
        <v>0.66990544688027</v>
      </c>
      <c r="I1120" s="5">
        <v>3</v>
      </c>
      <c r="J1120" s="5">
        <v>3</v>
      </c>
      <c r="K1120" s="5">
        <f t="shared" si="207"/>
        <v>1.38629436111989</v>
      </c>
      <c r="L1120" s="5">
        <f t="shared" si="208"/>
        <v>1.38629436111989</v>
      </c>
      <c r="M1120" s="4">
        <v>300400000</v>
      </c>
      <c r="N1120" s="4">
        <f t="shared" si="209"/>
        <v>19.5206254778543</v>
      </c>
      <c r="O1120" s="4">
        <v>278500000</v>
      </c>
      <c r="P1120" s="4">
        <v>147700000</v>
      </c>
      <c r="Q1120" s="1">
        <v>0.0727</v>
      </c>
      <c r="R1120" s="1">
        <v>0.0237</v>
      </c>
      <c r="S1120" s="1">
        <v>0.0148</v>
      </c>
      <c r="T1120" s="1">
        <v>0.016</v>
      </c>
      <c r="AA1120" s="1">
        <v>23.88</v>
      </c>
      <c r="AB1120" s="1">
        <v>34.56</v>
      </c>
      <c r="AC1120" s="1">
        <v>0.014831</v>
      </c>
      <c r="AD1120" s="1">
        <v>-5548082.1</v>
      </c>
      <c r="AE1120" s="1">
        <v>21836862</v>
      </c>
      <c r="AF1120" s="4">
        <f t="shared" si="212"/>
        <v>-0.0184689816910786</v>
      </c>
      <c r="AG1120" s="4">
        <f t="shared" si="213"/>
        <v>-0.254069568237414</v>
      </c>
      <c r="AH1120" s="3">
        <v>2.53286</v>
      </c>
      <c r="AI1120" s="4">
        <v>120800000</v>
      </c>
      <c r="AJ1120" s="4">
        <v>116300000</v>
      </c>
      <c r="AK1120" s="4">
        <f t="shared" si="214"/>
        <v>0.980607082630691</v>
      </c>
      <c r="AL1120" s="4">
        <f t="shared" si="215"/>
        <v>1.0185497470489</v>
      </c>
      <c r="AM1120" s="1">
        <v>42.86</v>
      </c>
      <c r="AN1120" s="1">
        <v>0.3795</v>
      </c>
    </row>
    <row r="1121" spans="1:40">
      <c r="A1121" s="1">
        <v>600506</v>
      </c>
      <c r="B1121" s="1">
        <v>2021</v>
      </c>
      <c r="C1121" s="4">
        <v>355700000</v>
      </c>
      <c r="D1121" s="4">
        <v>282500000</v>
      </c>
      <c r="E1121" s="4">
        <v>349500000</v>
      </c>
      <c r="F1121" s="2">
        <f t="shared" si="204"/>
        <v>638200000</v>
      </c>
      <c r="G1121" s="2">
        <f t="shared" si="205"/>
        <v>20.2741622718084</v>
      </c>
      <c r="H1121" s="2">
        <f t="shared" si="206"/>
        <v>1.82603719599428</v>
      </c>
      <c r="I1121" s="5">
        <v>3</v>
      </c>
      <c r="J1121" s="5">
        <v>3</v>
      </c>
      <c r="K1121" s="5">
        <f t="shared" si="207"/>
        <v>1.38629436111989</v>
      </c>
      <c r="L1121" s="5">
        <f t="shared" si="208"/>
        <v>1.38629436111989</v>
      </c>
      <c r="M1121" s="4">
        <v>3645000000</v>
      </c>
      <c r="N1121" s="4">
        <f t="shared" si="209"/>
        <v>22.016622202407</v>
      </c>
      <c r="O1121" s="4">
        <v>242600000</v>
      </c>
      <c r="P1121" s="4">
        <v>147700000</v>
      </c>
      <c r="Q1121" s="1">
        <v>0.9335</v>
      </c>
      <c r="R1121" s="1">
        <v>-0.0091</v>
      </c>
      <c r="S1121" s="1">
        <v>-0.0099</v>
      </c>
      <c r="T1121" s="1">
        <v>-0.1481</v>
      </c>
      <c r="AA1121" s="1">
        <v>23.88</v>
      </c>
      <c r="AB1121" s="1">
        <v>36.34</v>
      </c>
      <c r="AC1121" s="1">
        <v>-0.009858</v>
      </c>
      <c r="AD1121" s="1">
        <v>-7968032.3</v>
      </c>
      <c r="AE1121" s="4">
        <v>3403000000</v>
      </c>
      <c r="AF1121" s="4">
        <f t="shared" si="212"/>
        <v>-0.00218601709190672</v>
      </c>
      <c r="AG1121" s="4">
        <f t="shared" si="213"/>
        <v>-0.00234147290625918</v>
      </c>
      <c r="AH1121" s="3">
        <v>10.428785</v>
      </c>
      <c r="AI1121" s="4">
        <v>372900000</v>
      </c>
      <c r="AJ1121" s="4">
        <v>324300000</v>
      </c>
      <c r="AK1121" s="4">
        <f t="shared" si="214"/>
        <v>0.927896995708155</v>
      </c>
      <c r="AL1121" s="4">
        <f t="shared" si="215"/>
        <v>1.06695278969957</v>
      </c>
      <c r="AM1121" s="1">
        <v>42.86</v>
      </c>
      <c r="AN1121" s="1">
        <v>3.0641</v>
      </c>
    </row>
    <row r="1122" spans="1:40">
      <c r="A1122" s="1">
        <v>600506</v>
      </c>
      <c r="B1122" s="1">
        <v>2022</v>
      </c>
      <c r="C1122" s="4">
        <v>325000000</v>
      </c>
      <c r="D1122" s="4">
        <v>266800000</v>
      </c>
      <c r="E1122" s="4">
        <v>2011000000</v>
      </c>
      <c r="F1122" s="2">
        <f t="shared" si="204"/>
        <v>591800000</v>
      </c>
      <c r="G1122" s="2">
        <f t="shared" si="205"/>
        <v>20.1986792979304</v>
      </c>
      <c r="H1122" s="2">
        <f t="shared" si="206"/>
        <v>0.294281452013923</v>
      </c>
      <c r="I1122" s="5">
        <v>3</v>
      </c>
      <c r="J1122" s="5">
        <v>3</v>
      </c>
      <c r="K1122" s="5">
        <f t="shared" si="207"/>
        <v>1.38629436111989</v>
      </c>
      <c r="L1122" s="5">
        <f t="shared" si="208"/>
        <v>1.38629436111989</v>
      </c>
      <c r="M1122" s="4">
        <v>2511000000</v>
      </c>
      <c r="N1122" s="4">
        <f t="shared" si="209"/>
        <v>21.6439469171219</v>
      </c>
      <c r="O1122" s="4">
        <v>450500000</v>
      </c>
      <c r="P1122" s="4">
        <v>192000000</v>
      </c>
      <c r="Q1122" s="1">
        <v>0.8206</v>
      </c>
      <c r="R1122" s="1">
        <v>-0.0101</v>
      </c>
      <c r="S1122" s="1">
        <v>-0.0335</v>
      </c>
      <c r="T1122" s="1">
        <v>-0.1869</v>
      </c>
      <c r="AA1122" s="1">
        <v>23.08</v>
      </c>
      <c r="AB1122" s="1">
        <v>50.36</v>
      </c>
      <c r="AC1122" s="1">
        <v>-0.033539</v>
      </c>
      <c r="AD1122" s="1">
        <v>72626022</v>
      </c>
      <c r="AE1122" s="4">
        <v>2061000000</v>
      </c>
      <c r="AF1122" s="4">
        <f t="shared" si="212"/>
        <v>0.028923146953405</v>
      </c>
      <c r="AG1122" s="4">
        <f t="shared" si="213"/>
        <v>0.0352382445414847</v>
      </c>
      <c r="AH1122" s="3">
        <v>1.248981</v>
      </c>
      <c r="AI1122" s="4">
        <v>2173000000</v>
      </c>
      <c r="AJ1122" s="4">
        <v>1706000000</v>
      </c>
      <c r="AK1122" s="4">
        <f t="shared" si="214"/>
        <v>0.848334162108404</v>
      </c>
      <c r="AL1122" s="4">
        <f t="shared" si="215"/>
        <v>1.08055693684734</v>
      </c>
      <c r="AM1122" s="1">
        <v>42.86</v>
      </c>
      <c r="AN1122" s="1">
        <v>0.4884</v>
      </c>
    </row>
    <row r="1123" spans="1:40">
      <c r="A1123" s="1">
        <v>600506</v>
      </c>
      <c r="B1123" s="1">
        <v>2023</v>
      </c>
      <c r="C1123" s="4">
        <v>258300000</v>
      </c>
      <c r="D1123" s="4">
        <v>250600000</v>
      </c>
      <c r="E1123" s="4">
        <v>2239000000</v>
      </c>
      <c r="F1123" s="2">
        <f t="shared" si="204"/>
        <v>508900000</v>
      </c>
      <c r="G1123" s="2">
        <f t="shared" si="205"/>
        <v>20.0477620915591</v>
      </c>
      <c r="H1123" s="2">
        <f t="shared" si="206"/>
        <v>0.227288968289415</v>
      </c>
      <c r="I1123" s="5">
        <v>3</v>
      </c>
      <c r="J1123" s="5">
        <v>3</v>
      </c>
      <c r="K1123" s="5">
        <f t="shared" si="207"/>
        <v>1.38629436111989</v>
      </c>
      <c r="L1123" s="5">
        <f t="shared" si="208"/>
        <v>1.38629436111989</v>
      </c>
      <c r="M1123" s="4">
        <v>2125000000</v>
      </c>
      <c r="N1123" s="4">
        <f t="shared" si="209"/>
        <v>21.4770376393228</v>
      </c>
      <c r="O1123" s="4">
        <v>401500000</v>
      </c>
      <c r="P1123" s="4">
        <v>192000000</v>
      </c>
      <c r="Q1123" s="1">
        <v>0.811</v>
      </c>
      <c r="R1123" s="1">
        <v>0.0048</v>
      </c>
      <c r="S1123" s="1">
        <v>-0.0231</v>
      </c>
      <c r="T1123" s="1">
        <v>-0.122</v>
      </c>
      <c r="AA1123" s="1">
        <v>23.08</v>
      </c>
      <c r="AB1123" s="1">
        <v>47.3</v>
      </c>
      <c r="AC1123" s="1">
        <v>-0.023056</v>
      </c>
      <c r="AD1123" s="4">
        <v>358000000</v>
      </c>
      <c r="AE1123" s="4">
        <v>1723000000</v>
      </c>
      <c r="AF1123" s="4">
        <f t="shared" si="212"/>
        <v>0.168470588235294</v>
      </c>
      <c r="AG1123" s="4">
        <f t="shared" si="213"/>
        <v>0.207777132907719</v>
      </c>
      <c r="AH1123" s="3">
        <v>0.948956</v>
      </c>
      <c r="AI1123" s="4">
        <v>2302000000</v>
      </c>
      <c r="AJ1123" s="4">
        <v>1863000000</v>
      </c>
      <c r="AK1123" s="4">
        <f t="shared" si="214"/>
        <v>0.832067887449754</v>
      </c>
      <c r="AL1123" s="4">
        <f t="shared" si="215"/>
        <v>1.02813756141134</v>
      </c>
      <c r="AM1123" s="1">
        <v>33.33</v>
      </c>
      <c r="AN1123" s="1">
        <v>0.3877</v>
      </c>
    </row>
    <row r="1124" spans="1:40">
      <c r="A1124" s="1">
        <v>600508</v>
      </c>
      <c r="B1124" s="1">
        <v>2018</v>
      </c>
      <c r="C1124" s="4">
        <v>5209000000</v>
      </c>
      <c r="D1124" s="4">
        <v>583000000</v>
      </c>
      <c r="E1124" s="4">
        <v>6849000000</v>
      </c>
      <c r="F1124" s="2">
        <f t="shared" si="204"/>
        <v>5792000000</v>
      </c>
      <c r="G1124" s="2">
        <f t="shared" si="205"/>
        <v>22.4797434920298</v>
      </c>
      <c r="H1124" s="2">
        <f t="shared" si="206"/>
        <v>0.84567090086144</v>
      </c>
      <c r="I1124" s="5">
        <v>298</v>
      </c>
      <c r="J1124" s="5">
        <v>62</v>
      </c>
      <c r="K1124" s="5">
        <f t="shared" si="207"/>
        <v>5.70044357339069</v>
      </c>
      <c r="L1124" s="5">
        <f t="shared" si="208"/>
        <v>4.14313472639153</v>
      </c>
      <c r="M1124" s="4">
        <v>14870000000</v>
      </c>
      <c r="N1124" s="4">
        <f t="shared" si="209"/>
        <v>23.4226115974185</v>
      </c>
      <c r="O1124" s="4">
        <v>9668000000</v>
      </c>
      <c r="P1124" s="4">
        <v>722700000</v>
      </c>
      <c r="Q1124" s="1">
        <v>0.35</v>
      </c>
      <c r="R1124" s="1">
        <v>0.0486</v>
      </c>
      <c r="S1124" s="1">
        <v>0.0391</v>
      </c>
      <c r="T1124" s="1">
        <v>0.0602</v>
      </c>
      <c r="X1124" s="1">
        <v>58031001</v>
      </c>
      <c r="Y1124" s="1">
        <f t="shared" si="211"/>
        <v>17.8764879257165</v>
      </c>
      <c r="Z1124" s="1">
        <v>0.85</v>
      </c>
      <c r="AA1124" s="1">
        <v>62.43</v>
      </c>
      <c r="AB1124" s="1">
        <v>66.6</v>
      </c>
      <c r="AC1124" s="1">
        <v>0.039118</v>
      </c>
      <c r="AD1124" s="4">
        <v>1011000000</v>
      </c>
      <c r="AE1124" s="4">
        <v>5205000000</v>
      </c>
      <c r="AF1124" s="4">
        <f t="shared" si="212"/>
        <v>0.0679892400806994</v>
      </c>
      <c r="AG1124" s="4">
        <f t="shared" si="213"/>
        <v>0.194236311239193</v>
      </c>
      <c r="AH1124" s="3">
        <v>2.171403</v>
      </c>
      <c r="AI1124" s="4">
        <v>6330000000</v>
      </c>
      <c r="AJ1124" s="4">
        <v>4725000000</v>
      </c>
      <c r="AK1124" s="4">
        <f t="shared" si="214"/>
        <v>0.68988173455979</v>
      </c>
      <c r="AL1124" s="4">
        <f t="shared" si="215"/>
        <v>0.924222514235655</v>
      </c>
      <c r="AM1124" s="1">
        <v>33.33</v>
      </c>
      <c r="AN1124" s="1">
        <v>2.1911</v>
      </c>
    </row>
    <row r="1125" spans="1:40">
      <c r="A1125" s="1">
        <v>600508</v>
      </c>
      <c r="B1125" s="1">
        <v>2019</v>
      </c>
      <c r="C1125" s="4">
        <v>11100000000</v>
      </c>
      <c r="D1125" s="4">
        <v>789200000</v>
      </c>
      <c r="E1125" s="4">
        <v>7623000000</v>
      </c>
      <c r="F1125" s="2">
        <f t="shared" si="204"/>
        <v>11889200000</v>
      </c>
      <c r="G1125" s="2">
        <f t="shared" si="205"/>
        <v>23.198896261954</v>
      </c>
      <c r="H1125" s="2">
        <f t="shared" si="206"/>
        <v>1.55964843237571</v>
      </c>
      <c r="I1125" s="5">
        <v>302</v>
      </c>
      <c r="J1125" s="5">
        <v>64</v>
      </c>
      <c r="K1125" s="5">
        <f t="shared" si="207"/>
        <v>5.71373280550937</v>
      </c>
      <c r="L1125" s="5">
        <f t="shared" si="208"/>
        <v>4.17438726989564</v>
      </c>
      <c r="M1125" s="4">
        <v>16660000000</v>
      </c>
      <c r="N1125" s="4">
        <f t="shared" si="209"/>
        <v>23.5362764736851</v>
      </c>
      <c r="O1125" s="4">
        <v>9935000000</v>
      </c>
      <c r="P1125" s="4">
        <v>722700000</v>
      </c>
      <c r="Q1125" s="1">
        <v>0.4035</v>
      </c>
      <c r="R1125" s="1">
        <v>0.0479</v>
      </c>
      <c r="S1125" s="1">
        <v>0.0293</v>
      </c>
      <c r="T1125" s="1">
        <v>0.0492</v>
      </c>
      <c r="X1125" s="1">
        <v>46997128</v>
      </c>
      <c r="Y1125" s="1">
        <f t="shared" si="211"/>
        <v>17.6655970514243</v>
      </c>
      <c r="Z1125" s="1">
        <v>0.62</v>
      </c>
      <c r="AA1125" s="1">
        <v>62.43</v>
      </c>
      <c r="AB1125" s="1">
        <v>65.61</v>
      </c>
      <c r="AC1125" s="1">
        <v>0.02934</v>
      </c>
      <c r="AD1125" s="4">
        <v>2012000000</v>
      </c>
      <c r="AE1125" s="4">
        <v>6721000000</v>
      </c>
      <c r="AF1125" s="4">
        <f t="shared" si="212"/>
        <v>0.120768307322929</v>
      </c>
      <c r="AG1125" s="4">
        <f t="shared" si="213"/>
        <v>0.299360214253831</v>
      </c>
      <c r="AH1125" s="3">
        <v>2.185038</v>
      </c>
      <c r="AI1125" s="4">
        <v>6920000000</v>
      </c>
      <c r="AJ1125" s="4">
        <v>5731000000</v>
      </c>
      <c r="AK1125" s="4">
        <f t="shared" si="214"/>
        <v>0.751803751803752</v>
      </c>
      <c r="AL1125" s="4">
        <f t="shared" si="215"/>
        <v>0.907779089597271</v>
      </c>
      <c r="AM1125" s="1">
        <v>40</v>
      </c>
      <c r="AN1125" s="1">
        <v>1.8352</v>
      </c>
    </row>
    <row r="1126" spans="1:40">
      <c r="A1126" s="1">
        <v>600508</v>
      </c>
      <c r="B1126" s="1">
        <v>2020</v>
      </c>
      <c r="C1126" s="4">
        <v>11100000000</v>
      </c>
      <c r="D1126" s="4">
        <v>1093000000</v>
      </c>
      <c r="E1126" s="4">
        <v>7654000000</v>
      </c>
      <c r="F1126" s="2">
        <f t="shared" si="204"/>
        <v>12193000000</v>
      </c>
      <c r="G1126" s="2">
        <f t="shared" si="205"/>
        <v>23.2241278535245</v>
      </c>
      <c r="H1126" s="2">
        <f t="shared" si="206"/>
        <v>1.59302325581395</v>
      </c>
      <c r="I1126" s="5">
        <v>303</v>
      </c>
      <c r="J1126" s="5">
        <v>65</v>
      </c>
      <c r="K1126" s="5">
        <f t="shared" si="207"/>
        <v>5.71702770140622</v>
      </c>
      <c r="L1126" s="5">
        <f t="shared" si="208"/>
        <v>4.18965474202643</v>
      </c>
      <c r="M1126" s="4">
        <v>16740000000</v>
      </c>
      <c r="N1126" s="4">
        <f t="shared" si="209"/>
        <v>23.5410669020077</v>
      </c>
      <c r="O1126" s="4">
        <v>10300000000</v>
      </c>
      <c r="P1126" s="4">
        <v>722700000</v>
      </c>
      <c r="Q1126" s="1">
        <v>0.3846</v>
      </c>
      <c r="R1126" s="1">
        <v>0.0533</v>
      </c>
      <c r="S1126" s="1">
        <v>0.0359</v>
      </c>
      <c r="T1126" s="1">
        <v>0.0583</v>
      </c>
      <c r="X1126" s="1">
        <v>42527671</v>
      </c>
      <c r="Y1126" s="1">
        <f t="shared" si="211"/>
        <v>17.5656655043854</v>
      </c>
      <c r="Z1126" s="1">
        <v>0.56</v>
      </c>
      <c r="AA1126" s="1">
        <v>62.43</v>
      </c>
      <c r="AB1126" s="1">
        <v>65.91</v>
      </c>
      <c r="AC1126" s="1">
        <v>0.035876</v>
      </c>
      <c r="AD1126" s="4">
        <v>622300000</v>
      </c>
      <c r="AE1126" s="4">
        <v>6439000000</v>
      </c>
      <c r="AF1126" s="4">
        <f t="shared" si="212"/>
        <v>0.0371744324970131</v>
      </c>
      <c r="AG1126" s="4">
        <f t="shared" si="213"/>
        <v>0.0966454418387948</v>
      </c>
      <c r="AH1126" s="3">
        <v>2.187073</v>
      </c>
      <c r="AI1126" s="4">
        <v>6849000000</v>
      </c>
      <c r="AJ1126" s="4">
        <v>5814000000</v>
      </c>
      <c r="AK1126" s="4">
        <f t="shared" si="214"/>
        <v>0.759602822053828</v>
      </c>
      <c r="AL1126" s="4">
        <f t="shared" si="215"/>
        <v>0.89482623464855</v>
      </c>
      <c r="AM1126" s="1">
        <v>33.33</v>
      </c>
      <c r="AN1126" s="1">
        <v>1.6764</v>
      </c>
    </row>
    <row r="1127" spans="1:40">
      <c r="A1127" s="1">
        <v>600508</v>
      </c>
      <c r="B1127" s="1">
        <v>2021</v>
      </c>
      <c r="C1127" s="4">
        <v>10690000000</v>
      </c>
      <c r="D1127" s="4">
        <v>1501000000</v>
      </c>
      <c r="E1127" s="4">
        <v>10160000000</v>
      </c>
      <c r="F1127" s="2">
        <f t="shared" si="204"/>
        <v>12191000000</v>
      </c>
      <c r="G1127" s="2">
        <f t="shared" si="205"/>
        <v>23.2239638115294</v>
      </c>
      <c r="H1127" s="2">
        <f t="shared" si="206"/>
        <v>1.19990157480315</v>
      </c>
      <c r="I1127" s="5">
        <v>303</v>
      </c>
      <c r="J1127" s="5">
        <v>65</v>
      </c>
      <c r="K1127" s="5">
        <f t="shared" si="207"/>
        <v>5.71702770140622</v>
      </c>
      <c r="L1127" s="5">
        <f t="shared" si="208"/>
        <v>4.18965474202643</v>
      </c>
      <c r="M1127" s="4">
        <v>17700000000</v>
      </c>
      <c r="N1127" s="4">
        <f t="shared" si="209"/>
        <v>23.5968304765262</v>
      </c>
      <c r="O1127" s="4">
        <v>10530000000</v>
      </c>
      <c r="P1127" s="4">
        <v>722700000</v>
      </c>
      <c r="Q1127" s="1">
        <v>0.4054</v>
      </c>
      <c r="R1127" s="1">
        <v>0.0361</v>
      </c>
      <c r="S1127" s="1">
        <v>0.0231</v>
      </c>
      <c r="T1127" s="1">
        <v>0.0389</v>
      </c>
      <c r="X1127" s="1">
        <v>41155983</v>
      </c>
      <c r="Y1127" s="1">
        <f t="shared" si="211"/>
        <v>17.5328798694153</v>
      </c>
      <c r="Z1127" s="1">
        <v>0.41</v>
      </c>
      <c r="AA1127" s="1">
        <v>62.43</v>
      </c>
      <c r="AB1127" s="1">
        <v>67.8</v>
      </c>
      <c r="AC1127" s="1">
        <v>0.023122</v>
      </c>
      <c r="AD1127" s="4">
        <v>1202000000</v>
      </c>
      <c r="AE1127" s="4">
        <v>7177000000</v>
      </c>
      <c r="AF1127" s="4">
        <f t="shared" si="212"/>
        <v>0.067909604519774</v>
      </c>
      <c r="AG1127" s="4">
        <f t="shared" si="213"/>
        <v>0.167479448237425</v>
      </c>
      <c r="AH1127" s="3">
        <v>1.743233</v>
      </c>
      <c r="AI1127" s="4">
        <v>9116000000</v>
      </c>
      <c r="AJ1127" s="4">
        <v>8056000000</v>
      </c>
      <c r="AK1127" s="4">
        <f t="shared" si="214"/>
        <v>0.792913385826772</v>
      </c>
      <c r="AL1127" s="4">
        <f t="shared" si="215"/>
        <v>0.897244094488189</v>
      </c>
      <c r="AM1127" s="1">
        <v>33.33</v>
      </c>
      <c r="AN1127" s="1">
        <v>1.4079</v>
      </c>
    </row>
    <row r="1128" spans="1:40">
      <c r="A1128" s="1">
        <v>600508</v>
      </c>
      <c r="B1128" s="1">
        <v>2022</v>
      </c>
      <c r="C1128" s="4">
        <v>10340000000</v>
      </c>
      <c r="D1128" s="4">
        <v>1321000000</v>
      </c>
      <c r="E1128" s="4">
        <v>12630000000</v>
      </c>
      <c r="F1128" s="2">
        <f t="shared" si="204"/>
        <v>11661000000</v>
      </c>
      <c r="G1128" s="2">
        <f t="shared" si="205"/>
        <v>23.1795157774846</v>
      </c>
      <c r="H1128" s="2">
        <f t="shared" si="206"/>
        <v>0.923277909738717</v>
      </c>
      <c r="I1128" s="5">
        <v>304</v>
      </c>
      <c r="J1128" s="5">
        <v>66</v>
      </c>
      <c r="K1128" s="5">
        <f t="shared" si="207"/>
        <v>5.72031177660741</v>
      </c>
      <c r="L1128" s="5">
        <f t="shared" si="208"/>
        <v>4.20469261939097</v>
      </c>
      <c r="M1128" s="4">
        <v>19340000000</v>
      </c>
      <c r="N1128" s="4">
        <f t="shared" si="209"/>
        <v>23.6854413269716</v>
      </c>
      <c r="O1128" s="4">
        <v>12140000000</v>
      </c>
      <c r="P1128" s="4">
        <v>722700000</v>
      </c>
      <c r="Q1128" s="1">
        <v>0.3724</v>
      </c>
      <c r="R1128" s="1">
        <v>0.1259</v>
      </c>
      <c r="S1128" s="1">
        <v>0.089</v>
      </c>
      <c r="T1128" s="1">
        <v>0.1419</v>
      </c>
      <c r="X1128" s="1">
        <v>34818262</v>
      </c>
      <c r="Y1128" s="1">
        <f t="shared" si="211"/>
        <v>17.365652577216</v>
      </c>
      <c r="Z1128" s="1">
        <v>0.28</v>
      </c>
      <c r="AA1128" s="1">
        <v>62.43</v>
      </c>
      <c r="AB1128" s="1">
        <v>67.02</v>
      </c>
      <c r="AC1128" s="1">
        <v>0.089046</v>
      </c>
      <c r="AD1128" s="4">
        <v>3817000000</v>
      </c>
      <c r="AE1128" s="4">
        <v>7203000000</v>
      </c>
      <c r="AF1128" s="4">
        <f t="shared" si="212"/>
        <v>0.197362978283351</v>
      </c>
      <c r="AG1128" s="4">
        <f t="shared" si="213"/>
        <v>0.529918089684854</v>
      </c>
      <c r="AH1128" s="3">
        <v>1.530828</v>
      </c>
      <c r="AI1128" s="4">
        <v>9842000000</v>
      </c>
      <c r="AJ1128" s="4">
        <v>8271000000</v>
      </c>
      <c r="AK1128" s="4">
        <f t="shared" si="214"/>
        <v>0.654869358669834</v>
      </c>
      <c r="AL1128" s="4">
        <f t="shared" si="215"/>
        <v>0.779255740300871</v>
      </c>
      <c r="AM1128" s="1">
        <v>28.57</v>
      </c>
      <c r="AN1128" s="1">
        <v>1.1016</v>
      </c>
    </row>
    <row r="1129" spans="1:40">
      <c r="A1129" s="1">
        <v>600508</v>
      </c>
      <c r="B1129" s="1">
        <v>2023</v>
      </c>
      <c r="C1129" s="4">
        <v>11180000000</v>
      </c>
      <c r="D1129" s="4">
        <v>1307000000</v>
      </c>
      <c r="E1129" s="4">
        <v>10980000000</v>
      </c>
      <c r="F1129" s="2">
        <f t="shared" si="204"/>
        <v>12487000000</v>
      </c>
      <c r="G1129" s="2">
        <f t="shared" si="205"/>
        <v>23.2479539400794</v>
      </c>
      <c r="H1129" s="2">
        <f t="shared" si="206"/>
        <v>1.13724954462659</v>
      </c>
      <c r="I1129" s="5">
        <v>304</v>
      </c>
      <c r="J1129" s="5">
        <v>66</v>
      </c>
      <c r="K1129" s="5">
        <f t="shared" si="207"/>
        <v>5.72031177660741</v>
      </c>
      <c r="L1129" s="5">
        <f t="shared" si="208"/>
        <v>4.20469261939097</v>
      </c>
      <c r="M1129" s="4">
        <v>19940000000</v>
      </c>
      <c r="N1129" s="4">
        <f t="shared" si="209"/>
        <v>23.7159936014801</v>
      </c>
      <c r="O1129" s="4">
        <v>12610000000</v>
      </c>
      <c r="P1129" s="4">
        <v>722700000</v>
      </c>
      <c r="Q1129" s="1">
        <v>0.3674</v>
      </c>
      <c r="R1129" s="1">
        <v>0.0709</v>
      </c>
      <c r="S1129" s="1">
        <v>0.049</v>
      </c>
      <c r="T1129" s="1">
        <v>0.0775</v>
      </c>
      <c r="X1129" s="1">
        <v>48248474</v>
      </c>
      <c r="Y1129" s="1">
        <f t="shared" si="211"/>
        <v>17.6918747583061</v>
      </c>
      <c r="Z1129" s="1">
        <v>0.15</v>
      </c>
      <c r="AA1129" s="1">
        <v>62.43</v>
      </c>
      <c r="AB1129" s="1">
        <v>69.89</v>
      </c>
      <c r="AC1129" s="1">
        <v>0.049038</v>
      </c>
      <c r="AD1129" s="4">
        <v>1383000000</v>
      </c>
      <c r="AE1129" s="4">
        <v>7326000000</v>
      </c>
      <c r="AF1129" s="4">
        <f t="shared" si="212"/>
        <v>0.069358074222668</v>
      </c>
      <c r="AG1129" s="4">
        <f t="shared" si="213"/>
        <v>0.188779688779689</v>
      </c>
      <c r="AH1129" s="3">
        <v>1.816201</v>
      </c>
      <c r="AI1129" s="4">
        <v>9633000000</v>
      </c>
      <c r="AJ1129" s="4">
        <v>8499000000</v>
      </c>
      <c r="AK1129" s="4">
        <f t="shared" si="214"/>
        <v>0.774043715846994</v>
      </c>
      <c r="AL1129" s="4">
        <f t="shared" si="215"/>
        <v>0.877322404371585</v>
      </c>
      <c r="AM1129" s="1">
        <v>33.33</v>
      </c>
      <c r="AN1129" s="1">
        <v>1.212</v>
      </c>
    </row>
    <row r="1130" spans="1:40">
      <c r="A1130" s="1">
        <v>600525</v>
      </c>
      <c r="B1130" s="1">
        <v>2018</v>
      </c>
      <c r="C1130" s="4">
        <v>2034000000</v>
      </c>
      <c r="D1130" s="4">
        <v>546700000</v>
      </c>
      <c r="E1130" s="4">
        <v>7137000000</v>
      </c>
      <c r="F1130" s="2">
        <f t="shared" si="204"/>
        <v>2580700000</v>
      </c>
      <c r="G1130" s="2">
        <f t="shared" si="205"/>
        <v>21.6713265169094</v>
      </c>
      <c r="H1130" s="2">
        <f t="shared" si="206"/>
        <v>0.361594507496147</v>
      </c>
      <c r="I1130" s="5">
        <v>36</v>
      </c>
      <c r="J1130" s="5">
        <v>30</v>
      </c>
      <c r="K1130" s="5">
        <f t="shared" si="207"/>
        <v>3.61091791264422</v>
      </c>
      <c r="L1130" s="5">
        <f t="shared" si="208"/>
        <v>3.43398720448515</v>
      </c>
      <c r="M1130" s="4">
        <v>18060000000</v>
      </c>
      <c r="N1130" s="4">
        <f t="shared" si="209"/>
        <v>23.6169653849353</v>
      </c>
      <c r="O1130" s="4">
        <v>5564000000</v>
      </c>
      <c r="P1130" s="4">
        <v>1325000000</v>
      </c>
      <c r="Q1130" s="1">
        <v>0.6919</v>
      </c>
      <c r="R1130" s="1">
        <v>0.0427</v>
      </c>
      <c r="S1130" s="1">
        <v>-0.0008</v>
      </c>
      <c r="T1130" s="1">
        <v>-0.0025</v>
      </c>
      <c r="U1130" s="1">
        <v>3307</v>
      </c>
      <c r="V1130" s="1">
        <f t="shared" si="210"/>
        <v>8.10409905614358</v>
      </c>
      <c r="W1130" s="1">
        <v>36.82</v>
      </c>
      <c r="X1130" s="4">
        <v>637400000</v>
      </c>
      <c r="Y1130" s="1">
        <f t="shared" si="211"/>
        <v>20.2729079599475</v>
      </c>
      <c r="Z1130" s="1">
        <v>8.93</v>
      </c>
      <c r="AA1130" s="1">
        <v>7.81</v>
      </c>
      <c r="AB1130" s="1">
        <v>30.62</v>
      </c>
      <c r="AC1130" s="1">
        <v>-0.000774</v>
      </c>
      <c r="AD1130" s="4">
        <v>680800000</v>
      </c>
      <c r="AE1130" s="4">
        <v>12490000000</v>
      </c>
      <c r="AF1130" s="4">
        <f t="shared" si="212"/>
        <v>0.0376965669988926</v>
      </c>
      <c r="AG1130" s="4">
        <f t="shared" si="213"/>
        <v>0.0545076060848679</v>
      </c>
      <c r="AH1130" s="3">
        <v>2.530214</v>
      </c>
      <c r="AI1130" s="4">
        <v>8625000000</v>
      </c>
      <c r="AJ1130" s="4">
        <v>4203000000</v>
      </c>
      <c r="AK1130" s="4">
        <f t="shared" si="214"/>
        <v>0.58890290037831</v>
      </c>
      <c r="AL1130" s="4">
        <f t="shared" si="215"/>
        <v>1.20849096258932</v>
      </c>
      <c r="AM1130" s="1">
        <v>33.33</v>
      </c>
      <c r="AN1130" s="1">
        <v>1.2585</v>
      </c>
    </row>
    <row r="1131" spans="1:40">
      <c r="A1131" s="1">
        <v>600525</v>
      </c>
      <c r="B1131" s="1">
        <v>2019</v>
      </c>
      <c r="C1131" s="4">
        <v>370100000</v>
      </c>
      <c r="D1131" s="4">
        <v>249900000</v>
      </c>
      <c r="E1131" s="4">
        <v>6415000000</v>
      </c>
      <c r="F1131" s="2">
        <f t="shared" si="204"/>
        <v>620000000</v>
      </c>
      <c r="G1131" s="2">
        <f t="shared" si="205"/>
        <v>20.2452300360034</v>
      </c>
      <c r="H1131" s="2">
        <f t="shared" si="206"/>
        <v>0.0966484801247077</v>
      </c>
      <c r="I1131" s="5">
        <v>37</v>
      </c>
      <c r="J1131" s="5">
        <v>31</v>
      </c>
      <c r="K1131" s="5">
        <f t="shared" si="207"/>
        <v>3.63758615972639</v>
      </c>
      <c r="L1131" s="5">
        <f t="shared" si="208"/>
        <v>3.46573590279973</v>
      </c>
      <c r="M1131" s="4">
        <v>11050000000</v>
      </c>
      <c r="N1131" s="4">
        <f t="shared" si="209"/>
        <v>23.1256962649102</v>
      </c>
      <c r="O1131" s="4">
        <v>4220000000</v>
      </c>
      <c r="P1131" s="4">
        <v>1306000000</v>
      </c>
      <c r="Q1131" s="1">
        <v>0.6182</v>
      </c>
      <c r="R1131" s="1">
        <v>-0.0443</v>
      </c>
      <c r="S1131" s="1">
        <v>-0.0866</v>
      </c>
      <c r="T1131" s="1">
        <v>-0.2268</v>
      </c>
      <c r="U1131" s="1">
        <v>2941</v>
      </c>
      <c r="V1131" s="1">
        <f t="shared" si="210"/>
        <v>7.98684490116138</v>
      </c>
      <c r="W1131" s="1">
        <v>47.27</v>
      </c>
      <c r="X1131" s="4">
        <v>595500000</v>
      </c>
      <c r="Y1131" s="1">
        <f t="shared" si="211"/>
        <v>20.2049119467596</v>
      </c>
      <c r="Z1131" s="1">
        <v>9.28</v>
      </c>
      <c r="AA1131" s="1">
        <v>11.59</v>
      </c>
      <c r="AB1131" s="1">
        <v>39.36</v>
      </c>
      <c r="AC1131" s="1">
        <v>-0.086612</v>
      </c>
      <c r="AD1131" s="4">
        <v>437000000</v>
      </c>
      <c r="AE1131" s="4">
        <v>6832000000</v>
      </c>
      <c r="AF1131" s="4">
        <f t="shared" si="212"/>
        <v>0.0395475113122172</v>
      </c>
      <c r="AG1131" s="4">
        <f t="shared" si="213"/>
        <v>0.063963700234192</v>
      </c>
      <c r="AH1131" s="3">
        <v>1.722776</v>
      </c>
      <c r="AI1131" s="4">
        <v>6471000000</v>
      </c>
      <c r="AJ1131" s="4">
        <v>3807000000</v>
      </c>
      <c r="AK1131" s="4">
        <f t="shared" si="214"/>
        <v>0.593452844894778</v>
      </c>
      <c r="AL1131" s="4">
        <f t="shared" si="215"/>
        <v>1.0087295401403</v>
      </c>
      <c r="AM1131" s="1">
        <v>33.33</v>
      </c>
      <c r="AN1131" s="1">
        <v>0.9699</v>
      </c>
    </row>
    <row r="1132" spans="1:40">
      <c r="A1132" s="1">
        <v>600525</v>
      </c>
      <c r="B1132" s="1">
        <v>2020</v>
      </c>
      <c r="C1132" s="4">
        <v>799700000</v>
      </c>
      <c r="D1132" s="4">
        <v>264400000</v>
      </c>
      <c r="E1132" s="4">
        <v>6188000000</v>
      </c>
      <c r="F1132" s="2">
        <f t="shared" si="204"/>
        <v>1064100000</v>
      </c>
      <c r="G1132" s="2">
        <f t="shared" si="205"/>
        <v>20.785395208412</v>
      </c>
      <c r="H1132" s="2">
        <f t="shared" si="206"/>
        <v>0.171961861667744</v>
      </c>
      <c r="I1132" s="5">
        <v>39</v>
      </c>
      <c r="J1132" s="5">
        <v>31</v>
      </c>
      <c r="K1132" s="5">
        <f t="shared" si="207"/>
        <v>3.68887945411394</v>
      </c>
      <c r="L1132" s="5">
        <f t="shared" si="208"/>
        <v>3.46573590279973</v>
      </c>
      <c r="M1132" s="4">
        <v>11690000000</v>
      </c>
      <c r="N1132" s="4">
        <f t="shared" si="209"/>
        <v>23.1819996124304</v>
      </c>
      <c r="O1132" s="4">
        <v>4314000000</v>
      </c>
      <c r="P1132" s="4">
        <v>1306000000</v>
      </c>
      <c r="Q1132" s="1">
        <v>0.631</v>
      </c>
      <c r="R1132" s="1">
        <v>0.0345</v>
      </c>
      <c r="S1132" s="1">
        <v>0.0106</v>
      </c>
      <c r="T1132" s="1">
        <v>0.0287</v>
      </c>
      <c r="U1132" s="1">
        <v>2893</v>
      </c>
      <c r="V1132" s="1">
        <f t="shared" si="210"/>
        <v>7.97039490719143</v>
      </c>
      <c r="W1132" s="1">
        <v>44.72</v>
      </c>
      <c r="X1132" s="4">
        <v>570000000</v>
      </c>
      <c r="Y1132" s="1">
        <f t="shared" si="211"/>
        <v>20.1611469187929</v>
      </c>
      <c r="Z1132" s="1">
        <v>9.21</v>
      </c>
      <c r="AA1132" s="1">
        <v>13.11</v>
      </c>
      <c r="AB1132" s="1">
        <v>41.72</v>
      </c>
      <c r="AC1132" s="1">
        <v>0.010604</v>
      </c>
      <c r="AD1132" s="4">
        <v>206800000</v>
      </c>
      <c r="AE1132" s="4">
        <v>7378000000</v>
      </c>
      <c r="AF1132" s="4">
        <f t="shared" si="212"/>
        <v>0.0176903336184773</v>
      </c>
      <c r="AG1132" s="4">
        <f t="shared" si="213"/>
        <v>0.0280292762266197</v>
      </c>
      <c r="AH1132" s="3">
        <v>1.889517</v>
      </c>
      <c r="AI1132" s="4">
        <v>6068000000</v>
      </c>
      <c r="AJ1132" s="4">
        <v>3624000000</v>
      </c>
      <c r="AK1132" s="4">
        <f t="shared" si="214"/>
        <v>0.585649644473174</v>
      </c>
      <c r="AL1132" s="4">
        <f t="shared" si="215"/>
        <v>0.980607627666451</v>
      </c>
      <c r="AM1132" s="1">
        <v>33.33</v>
      </c>
      <c r="AN1132" s="1">
        <v>1.0455</v>
      </c>
    </row>
    <row r="1133" spans="1:40">
      <c r="A1133" s="1">
        <v>600525</v>
      </c>
      <c r="B1133" s="1">
        <v>2021</v>
      </c>
      <c r="C1133" s="4">
        <v>767300000</v>
      </c>
      <c r="D1133" s="4">
        <v>249400000</v>
      </c>
      <c r="E1133" s="4">
        <v>6063000000</v>
      </c>
      <c r="F1133" s="2">
        <f t="shared" si="204"/>
        <v>1016700000</v>
      </c>
      <c r="G1133" s="2">
        <f t="shared" si="205"/>
        <v>20.7398279252454</v>
      </c>
      <c r="H1133" s="2">
        <f t="shared" si="206"/>
        <v>0.167689262741217</v>
      </c>
      <c r="I1133" s="5">
        <v>44</v>
      </c>
      <c r="J1133" s="5">
        <v>31</v>
      </c>
      <c r="K1133" s="5">
        <f t="shared" si="207"/>
        <v>3.80666248977032</v>
      </c>
      <c r="L1133" s="5">
        <f t="shared" si="208"/>
        <v>3.46573590279973</v>
      </c>
      <c r="M1133" s="4">
        <v>11670000000</v>
      </c>
      <c r="N1133" s="4">
        <f t="shared" si="209"/>
        <v>23.1802872832449</v>
      </c>
      <c r="O1133" s="4">
        <v>3622000000</v>
      </c>
      <c r="P1133" s="4">
        <v>1306000000</v>
      </c>
      <c r="Q1133" s="1">
        <v>0.6896</v>
      </c>
      <c r="R1133" s="1">
        <v>-0.064</v>
      </c>
      <c r="S1133" s="1">
        <v>-0.0885</v>
      </c>
      <c r="T1133" s="1">
        <v>-0.2851</v>
      </c>
      <c r="U1133" s="1">
        <v>4117</v>
      </c>
      <c r="V1133" s="1">
        <f t="shared" si="210"/>
        <v>8.32312288758773</v>
      </c>
      <c r="W1133" s="1">
        <v>55.37</v>
      </c>
      <c r="X1133" s="4">
        <v>789100000</v>
      </c>
      <c r="Y1133" s="1">
        <f t="shared" si="211"/>
        <v>20.4864036134913</v>
      </c>
      <c r="Z1133" s="1">
        <v>13.01</v>
      </c>
      <c r="AA1133" s="1">
        <v>13.11</v>
      </c>
      <c r="AB1133" s="1">
        <v>40.84</v>
      </c>
      <c r="AC1133" s="1">
        <v>-0.088504</v>
      </c>
      <c r="AD1133" s="4">
        <v>228200000</v>
      </c>
      <c r="AE1133" s="4">
        <v>8046000000</v>
      </c>
      <c r="AF1133" s="4">
        <f t="shared" si="212"/>
        <v>0.01955441302485</v>
      </c>
      <c r="AG1133" s="4">
        <f t="shared" si="213"/>
        <v>0.0283619189659458</v>
      </c>
      <c r="AH1133" s="3">
        <v>1.924292</v>
      </c>
      <c r="AI1133" s="4">
        <v>6524000000</v>
      </c>
      <c r="AJ1133" s="4">
        <v>3837000000</v>
      </c>
      <c r="AK1133" s="4">
        <f t="shared" si="214"/>
        <v>0.632855022266205</v>
      </c>
      <c r="AL1133" s="4">
        <f t="shared" si="215"/>
        <v>1.07603496618836</v>
      </c>
      <c r="AM1133" s="1">
        <v>33.33</v>
      </c>
      <c r="AN1133" s="1">
        <v>1.2264</v>
      </c>
    </row>
    <row r="1134" spans="1:40">
      <c r="A1134" s="1">
        <v>600525</v>
      </c>
      <c r="B1134" s="1">
        <v>2022</v>
      </c>
      <c r="C1134" s="4">
        <v>819100000</v>
      </c>
      <c r="D1134" s="4">
        <v>250800000</v>
      </c>
      <c r="E1134" s="4">
        <v>7613000000</v>
      </c>
      <c r="F1134" s="2">
        <f t="shared" si="204"/>
        <v>1069900000</v>
      </c>
      <c r="G1134" s="2">
        <f t="shared" si="205"/>
        <v>20.7908310231088</v>
      </c>
      <c r="H1134" s="2">
        <f t="shared" si="206"/>
        <v>0.140535925390779</v>
      </c>
      <c r="I1134" s="5">
        <v>44</v>
      </c>
      <c r="J1134" s="5">
        <v>31</v>
      </c>
      <c r="K1134" s="5">
        <f t="shared" si="207"/>
        <v>3.80666248977032</v>
      </c>
      <c r="L1134" s="5">
        <f t="shared" si="208"/>
        <v>3.46573590279973</v>
      </c>
      <c r="M1134" s="4">
        <v>13770000000</v>
      </c>
      <c r="N1134" s="4">
        <f t="shared" si="209"/>
        <v>23.345758149687</v>
      </c>
      <c r="O1134" s="4">
        <v>5554000000</v>
      </c>
      <c r="P1134" s="4">
        <v>1315000000</v>
      </c>
      <c r="Q1134" s="1">
        <v>0.5968</v>
      </c>
      <c r="R1134" s="1">
        <v>0.1017</v>
      </c>
      <c r="S1134" s="1">
        <v>0.0814</v>
      </c>
      <c r="T1134" s="1">
        <v>0.2019</v>
      </c>
      <c r="U1134" s="1">
        <v>2037</v>
      </c>
      <c r="V1134" s="1">
        <f t="shared" si="210"/>
        <v>7.61972421378267</v>
      </c>
      <c r="W1134" s="1">
        <v>27.26</v>
      </c>
      <c r="X1134" s="4">
        <v>816600000</v>
      </c>
      <c r="Y1134" s="1">
        <f t="shared" si="211"/>
        <v>20.5206599368497</v>
      </c>
      <c r="Z1134" s="1">
        <v>10.73</v>
      </c>
      <c r="AA1134" s="1">
        <v>13.02</v>
      </c>
      <c r="AB1134" s="1">
        <v>38.94</v>
      </c>
      <c r="AC1134" s="1">
        <v>0.081406</v>
      </c>
      <c r="AD1134" s="4">
        <v>578500000</v>
      </c>
      <c r="AE1134" s="4">
        <v>8220000000</v>
      </c>
      <c r="AF1134" s="4">
        <f t="shared" si="212"/>
        <v>0.0420116194625999</v>
      </c>
      <c r="AG1134" s="4">
        <f t="shared" si="213"/>
        <v>0.0703771289537713</v>
      </c>
      <c r="AH1134" s="3">
        <v>1.809364</v>
      </c>
      <c r="AI1134" s="4">
        <v>7648000000</v>
      </c>
      <c r="AJ1134" s="4">
        <v>4932000000</v>
      </c>
      <c r="AK1134" s="4">
        <f t="shared" si="214"/>
        <v>0.647839222382766</v>
      </c>
      <c r="AL1134" s="4">
        <f t="shared" si="215"/>
        <v>1.0045973991856</v>
      </c>
      <c r="AM1134" s="1">
        <v>33.33</v>
      </c>
      <c r="AN1134" s="1">
        <v>0.9815</v>
      </c>
    </row>
    <row r="1135" spans="1:40">
      <c r="A1135" s="1">
        <v>600525</v>
      </c>
      <c r="B1135" s="1">
        <v>2023</v>
      </c>
      <c r="C1135" s="4">
        <v>849800000</v>
      </c>
      <c r="D1135" s="4">
        <v>224200000</v>
      </c>
      <c r="E1135" s="4">
        <v>8486000000</v>
      </c>
      <c r="F1135" s="2">
        <f t="shared" si="204"/>
        <v>1074000000</v>
      </c>
      <c r="G1135" s="2">
        <f t="shared" si="205"/>
        <v>20.7946558330331</v>
      </c>
      <c r="H1135" s="2">
        <f t="shared" si="206"/>
        <v>0.126561395239218</v>
      </c>
      <c r="I1135" s="5">
        <v>44</v>
      </c>
      <c r="J1135" s="5">
        <v>31</v>
      </c>
      <c r="K1135" s="5">
        <f t="shared" si="207"/>
        <v>3.80666248977032</v>
      </c>
      <c r="L1135" s="5">
        <f t="shared" si="208"/>
        <v>3.46573590279973</v>
      </c>
      <c r="M1135" s="4">
        <v>15510000000</v>
      </c>
      <c r="N1135" s="4">
        <f t="shared" si="209"/>
        <v>23.4647508141349</v>
      </c>
      <c r="O1135" s="4">
        <v>5800000000</v>
      </c>
      <c r="P1135" s="4">
        <v>1315000000</v>
      </c>
      <c r="Q1135" s="1">
        <v>0.6262</v>
      </c>
      <c r="R1135" s="1">
        <v>0.0288</v>
      </c>
      <c r="S1135" s="1">
        <v>0.0061</v>
      </c>
      <c r="T1135" s="1">
        <v>0.0162</v>
      </c>
      <c r="U1135" s="1">
        <v>2282</v>
      </c>
      <c r="V1135" s="1">
        <f t="shared" si="210"/>
        <v>7.7332456465298</v>
      </c>
      <c r="W1135" s="1">
        <v>28.34</v>
      </c>
      <c r="X1135" s="4">
        <v>847300000</v>
      </c>
      <c r="Y1135" s="1">
        <f t="shared" si="211"/>
        <v>20.5575653811687</v>
      </c>
      <c r="Z1135" s="1">
        <v>9.98</v>
      </c>
      <c r="AA1135" s="1">
        <v>13.02</v>
      </c>
      <c r="AB1135" s="1">
        <v>39.52</v>
      </c>
      <c r="AC1135" s="1">
        <v>0.00605</v>
      </c>
      <c r="AD1135" s="4">
        <v>942200000</v>
      </c>
      <c r="AE1135" s="4">
        <v>9714000000</v>
      </c>
      <c r="AF1135" s="4">
        <f t="shared" si="212"/>
        <v>0.0607479045776918</v>
      </c>
      <c r="AG1135" s="4">
        <f t="shared" si="213"/>
        <v>0.096994029236154</v>
      </c>
      <c r="AH1135" s="3">
        <v>1.828064</v>
      </c>
      <c r="AI1135" s="4">
        <v>8426000000</v>
      </c>
      <c r="AJ1135" s="4">
        <v>5426000000</v>
      </c>
      <c r="AK1135" s="4">
        <f t="shared" si="214"/>
        <v>0.639406080603347</v>
      </c>
      <c r="AL1135" s="4">
        <f t="shared" si="215"/>
        <v>0.992929530992222</v>
      </c>
      <c r="AM1135" s="1">
        <v>33.33</v>
      </c>
      <c r="AN1135" s="1">
        <v>0.9487</v>
      </c>
    </row>
    <row r="1136" spans="1:40">
      <c r="A1136" s="1">
        <v>600537</v>
      </c>
      <c r="B1136" s="1">
        <v>2018</v>
      </c>
      <c r="C1136" s="4">
        <v>3091000000</v>
      </c>
      <c r="D1136" s="4">
        <v>136400000</v>
      </c>
      <c r="E1136" s="4">
        <v>3550000000</v>
      </c>
      <c r="F1136" s="2">
        <f t="shared" si="204"/>
        <v>3227400000</v>
      </c>
      <c r="G1136" s="2">
        <f t="shared" si="205"/>
        <v>21.8949426964715</v>
      </c>
      <c r="H1136" s="2">
        <f t="shared" si="206"/>
        <v>0.90912676056338</v>
      </c>
      <c r="I1136" s="5">
        <v>19</v>
      </c>
      <c r="J1136" s="5">
        <v>19</v>
      </c>
      <c r="K1136" s="5">
        <f t="shared" si="207"/>
        <v>2.99573227355399</v>
      </c>
      <c r="L1136" s="5">
        <f t="shared" si="208"/>
        <v>2.99573227355399</v>
      </c>
      <c r="M1136" s="4">
        <v>6680000000</v>
      </c>
      <c r="N1136" s="4">
        <f t="shared" si="209"/>
        <v>22.622383824495</v>
      </c>
      <c r="O1136" s="4">
        <v>3650000000</v>
      </c>
      <c r="P1136" s="4">
        <v>1176000000</v>
      </c>
      <c r="Q1136" s="1">
        <v>0.4535</v>
      </c>
      <c r="R1136" s="1">
        <v>0.0134</v>
      </c>
      <c r="S1136" s="1">
        <v>0.0103</v>
      </c>
      <c r="T1136" s="1">
        <v>0.0188</v>
      </c>
      <c r="U1136" s="1">
        <v>385</v>
      </c>
      <c r="V1136" s="1">
        <f t="shared" si="210"/>
        <v>5.95583736946483</v>
      </c>
      <c r="W1136" s="1">
        <v>17.59</v>
      </c>
      <c r="X1136" s="4">
        <v>119000000</v>
      </c>
      <c r="Y1136" s="1">
        <f t="shared" si="211"/>
        <v>18.5946340510758</v>
      </c>
      <c r="Z1136" s="1">
        <v>3.35</v>
      </c>
      <c r="AA1136" s="1">
        <v>22.77</v>
      </c>
      <c r="AB1136" s="1">
        <v>37.62</v>
      </c>
      <c r="AC1136" s="1">
        <v>0.01027</v>
      </c>
      <c r="AD1136" s="4">
        <v>431100000</v>
      </c>
      <c r="AE1136" s="4">
        <v>3029000000</v>
      </c>
      <c r="AF1136" s="4">
        <f t="shared" si="212"/>
        <v>0.0645359281437126</v>
      </c>
      <c r="AG1136" s="4">
        <f t="shared" si="213"/>
        <v>0.142324199405744</v>
      </c>
      <c r="AH1136" s="3">
        <v>1.881438</v>
      </c>
      <c r="AI1136" s="4">
        <v>3488000000</v>
      </c>
      <c r="AJ1136" s="4">
        <v>3051000000</v>
      </c>
      <c r="AK1136" s="4">
        <f t="shared" si="214"/>
        <v>0.85943661971831</v>
      </c>
      <c r="AL1136" s="4">
        <f t="shared" si="215"/>
        <v>0.982535211267606</v>
      </c>
      <c r="AM1136" s="1">
        <v>33.33</v>
      </c>
      <c r="AN1136" s="1">
        <v>0.6186</v>
      </c>
    </row>
    <row r="1137" spans="1:40">
      <c r="A1137" s="1">
        <v>600537</v>
      </c>
      <c r="B1137" s="1">
        <v>2019</v>
      </c>
      <c r="C1137" s="4">
        <v>2610000000</v>
      </c>
      <c r="D1137" s="4">
        <v>133500000</v>
      </c>
      <c r="E1137" s="4">
        <v>3559000000</v>
      </c>
      <c r="F1137" s="2">
        <f t="shared" si="204"/>
        <v>2743500000</v>
      </c>
      <c r="G1137" s="2">
        <f t="shared" si="205"/>
        <v>21.7325003144633</v>
      </c>
      <c r="H1137" s="2">
        <f t="shared" si="206"/>
        <v>0.770862601854454</v>
      </c>
      <c r="I1137" s="5">
        <v>19</v>
      </c>
      <c r="J1137" s="5">
        <v>19</v>
      </c>
      <c r="K1137" s="5">
        <f t="shared" si="207"/>
        <v>2.99573227355399</v>
      </c>
      <c r="L1137" s="5">
        <f t="shared" si="208"/>
        <v>2.99573227355399</v>
      </c>
      <c r="M1137" s="4">
        <v>6434000000</v>
      </c>
      <c r="N1137" s="4">
        <f t="shared" si="209"/>
        <v>22.5848622657632</v>
      </c>
      <c r="O1137" s="4">
        <v>3324000000</v>
      </c>
      <c r="P1137" s="4">
        <v>1176000000</v>
      </c>
      <c r="Q1137" s="1">
        <v>0.4834</v>
      </c>
      <c r="R1137" s="1">
        <v>-0.0495</v>
      </c>
      <c r="S1137" s="1">
        <v>-0.0471</v>
      </c>
      <c r="T1137" s="1">
        <v>-0.0912</v>
      </c>
      <c r="U1137" s="1">
        <v>263</v>
      </c>
      <c r="V1137" s="1">
        <f t="shared" si="210"/>
        <v>5.57594910314632</v>
      </c>
      <c r="W1137" s="1">
        <v>14.4</v>
      </c>
      <c r="X1137" s="4">
        <v>112600000</v>
      </c>
      <c r="Y1137" s="1">
        <f t="shared" si="211"/>
        <v>18.5393522736699</v>
      </c>
      <c r="Z1137" s="1">
        <v>3.16</v>
      </c>
      <c r="AA1137" s="1">
        <v>21.65</v>
      </c>
      <c r="AB1137" s="1">
        <v>38.11</v>
      </c>
      <c r="AC1137" s="1">
        <v>-0.047096</v>
      </c>
      <c r="AD1137" s="1">
        <v>-93158947</v>
      </c>
      <c r="AE1137" s="4">
        <v>3110000000</v>
      </c>
      <c r="AF1137" s="4">
        <f t="shared" si="212"/>
        <v>-0.0144791649051912</v>
      </c>
      <c r="AG1137" s="4">
        <f t="shared" si="213"/>
        <v>-0.0299546453376206</v>
      </c>
      <c r="AH1137" s="3">
        <v>1.807703</v>
      </c>
      <c r="AI1137" s="4">
        <v>3609000000</v>
      </c>
      <c r="AJ1137" s="4">
        <v>3198000000</v>
      </c>
      <c r="AK1137" s="4">
        <f t="shared" si="214"/>
        <v>0.898567013205957</v>
      </c>
      <c r="AL1137" s="4">
        <f t="shared" si="215"/>
        <v>1.01404889013768</v>
      </c>
      <c r="AM1137" s="1">
        <v>33.33</v>
      </c>
      <c r="AN1137" s="1">
        <v>0.5114</v>
      </c>
    </row>
    <row r="1138" spans="1:40">
      <c r="A1138" s="1">
        <v>600537</v>
      </c>
      <c r="B1138" s="1">
        <v>2020</v>
      </c>
      <c r="C1138" s="4">
        <v>3457000000</v>
      </c>
      <c r="D1138" s="4">
        <v>131000000</v>
      </c>
      <c r="E1138" s="4">
        <v>4098000000</v>
      </c>
      <c r="F1138" s="2">
        <f t="shared" si="204"/>
        <v>3588000000</v>
      </c>
      <c r="G1138" s="2">
        <f t="shared" si="205"/>
        <v>22.000860781143</v>
      </c>
      <c r="H1138" s="2">
        <f t="shared" si="206"/>
        <v>0.875549048316252</v>
      </c>
      <c r="I1138" s="5">
        <v>19</v>
      </c>
      <c r="J1138" s="5">
        <v>19</v>
      </c>
      <c r="K1138" s="5">
        <f t="shared" si="207"/>
        <v>2.99573227355399</v>
      </c>
      <c r="L1138" s="5">
        <f t="shared" si="208"/>
        <v>2.99573227355399</v>
      </c>
      <c r="M1138" s="4">
        <v>7509000000</v>
      </c>
      <c r="N1138" s="4">
        <f t="shared" si="209"/>
        <v>22.7393681380642</v>
      </c>
      <c r="O1138" s="4">
        <v>2671000000</v>
      </c>
      <c r="P1138" s="4">
        <v>1176000000</v>
      </c>
      <c r="Q1138" s="1">
        <v>0.6443</v>
      </c>
      <c r="R1138" s="1">
        <v>-0.0808</v>
      </c>
      <c r="S1138" s="1">
        <v>-0.0869</v>
      </c>
      <c r="T1138" s="1">
        <v>-0.2443</v>
      </c>
      <c r="U1138" s="1">
        <v>224</v>
      </c>
      <c r="V1138" s="1">
        <f t="shared" si="210"/>
        <v>5.41610040220442</v>
      </c>
      <c r="W1138" s="1">
        <v>13.63</v>
      </c>
      <c r="X1138" s="4">
        <v>119500000</v>
      </c>
      <c r="Y1138" s="1">
        <f t="shared" si="211"/>
        <v>18.5988269293358</v>
      </c>
      <c r="Z1138" s="1">
        <v>2.92</v>
      </c>
      <c r="AA1138" s="1">
        <v>21.65</v>
      </c>
      <c r="AB1138" s="1">
        <v>37.16</v>
      </c>
      <c r="AC1138" s="1">
        <v>-0.086885</v>
      </c>
      <c r="AD1138" s="4">
        <v>443600000</v>
      </c>
      <c r="AE1138" s="4">
        <v>4838000000</v>
      </c>
      <c r="AF1138" s="4">
        <f t="shared" si="212"/>
        <v>0.0590757757357837</v>
      </c>
      <c r="AG1138" s="4">
        <f t="shared" si="213"/>
        <v>0.0916907813145928</v>
      </c>
      <c r="AH1138" s="3">
        <v>1.832397</v>
      </c>
      <c r="AI1138" s="4">
        <v>4341000000</v>
      </c>
      <c r="AJ1138" s="4">
        <v>3972000000</v>
      </c>
      <c r="AK1138" s="4">
        <f t="shared" si="214"/>
        <v>0.969253294289897</v>
      </c>
      <c r="AL1138" s="4">
        <f t="shared" si="215"/>
        <v>1.0592972181552</v>
      </c>
      <c r="AM1138" s="1">
        <v>33.33</v>
      </c>
      <c r="AN1138" s="1">
        <v>0.4009</v>
      </c>
    </row>
    <row r="1139" spans="1:40">
      <c r="A1139" s="1">
        <v>600537</v>
      </c>
      <c r="B1139" s="1">
        <v>2021</v>
      </c>
      <c r="C1139" s="4">
        <v>2631000000</v>
      </c>
      <c r="D1139" s="4">
        <v>127700000</v>
      </c>
      <c r="E1139" s="4">
        <v>4083000000</v>
      </c>
      <c r="F1139" s="2">
        <f t="shared" si="204"/>
        <v>2758700000</v>
      </c>
      <c r="G1139" s="2">
        <f t="shared" si="205"/>
        <v>21.7380253912205</v>
      </c>
      <c r="H1139" s="2">
        <f t="shared" si="206"/>
        <v>0.6756551555229</v>
      </c>
      <c r="I1139" s="5">
        <v>19</v>
      </c>
      <c r="J1139" s="5">
        <v>19</v>
      </c>
      <c r="K1139" s="5">
        <f t="shared" si="207"/>
        <v>2.99573227355399</v>
      </c>
      <c r="L1139" s="5">
        <f t="shared" si="208"/>
        <v>2.99573227355399</v>
      </c>
      <c r="M1139" s="4">
        <v>7960000000</v>
      </c>
      <c r="N1139" s="4">
        <f t="shared" si="209"/>
        <v>22.7976948368027</v>
      </c>
      <c r="O1139" s="4">
        <v>2671000000</v>
      </c>
      <c r="P1139" s="4">
        <v>1176000000</v>
      </c>
      <c r="Q1139" s="1">
        <v>0.6644</v>
      </c>
      <c r="R1139" s="1">
        <v>-0.0744</v>
      </c>
      <c r="S1139" s="1">
        <v>-0.088</v>
      </c>
      <c r="T1139" s="1">
        <v>-0.2622</v>
      </c>
      <c r="U1139" s="1">
        <v>217</v>
      </c>
      <c r="V1139" s="1">
        <f t="shared" si="210"/>
        <v>5.38449506278909</v>
      </c>
      <c r="W1139" s="1">
        <v>13</v>
      </c>
      <c r="X1139" s="4">
        <v>110000000</v>
      </c>
      <c r="Y1139" s="1">
        <f t="shared" si="211"/>
        <v>18.5159909237567</v>
      </c>
      <c r="Z1139" s="1">
        <v>2.69</v>
      </c>
      <c r="AA1139" s="1">
        <v>21.65</v>
      </c>
      <c r="AB1139" s="1">
        <v>36.53</v>
      </c>
      <c r="AC1139" s="1">
        <v>-0.087978</v>
      </c>
      <c r="AD1139" s="1">
        <v>-93928418</v>
      </c>
      <c r="AE1139" s="4">
        <v>5289000000</v>
      </c>
      <c r="AF1139" s="4">
        <f t="shared" si="212"/>
        <v>-0.0118000525125628</v>
      </c>
      <c r="AG1139" s="4">
        <f t="shared" si="213"/>
        <v>-0.0177592017394593</v>
      </c>
      <c r="AH1139" s="3">
        <v>1.949435</v>
      </c>
      <c r="AI1139" s="4">
        <v>4448000000</v>
      </c>
      <c r="AJ1139" s="4">
        <v>4048000000</v>
      </c>
      <c r="AK1139" s="4">
        <f t="shared" si="214"/>
        <v>0.991427871662993</v>
      </c>
      <c r="AL1139" s="4">
        <f t="shared" si="215"/>
        <v>1.08939505265736</v>
      </c>
      <c r="AM1139" s="1">
        <v>33.33</v>
      </c>
      <c r="AN1139" s="1">
        <v>0.4031</v>
      </c>
    </row>
    <row r="1140" spans="1:40">
      <c r="A1140" s="1">
        <v>600537</v>
      </c>
      <c r="B1140" s="1">
        <v>2022</v>
      </c>
      <c r="C1140" s="4">
        <v>2912000000</v>
      </c>
      <c r="D1140" s="4">
        <v>124700000</v>
      </c>
      <c r="E1140" s="4">
        <v>9876000000</v>
      </c>
      <c r="F1140" s="2">
        <f t="shared" si="204"/>
        <v>3036700000</v>
      </c>
      <c r="G1140" s="2">
        <f t="shared" si="205"/>
        <v>21.8340372364383</v>
      </c>
      <c r="H1140" s="2">
        <f t="shared" si="206"/>
        <v>0.30748278655326</v>
      </c>
      <c r="I1140" s="5">
        <v>19</v>
      </c>
      <c r="J1140" s="5">
        <v>19</v>
      </c>
      <c r="K1140" s="5">
        <f t="shared" si="207"/>
        <v>2.99573227355399</v>
      </c>
      <c r="L1140" s="5">
        <f t="shared" si="208"/>
        <v>2.99573227355399</v>
      </c>
      <c r="M1140" s="4">
        <v>11800000000</v>
      </c>
      <c r="N1140" s="4">
        <f t="shared" si="209"/>
        <v>23.191365368418</v>
      </c>
      <c r="O1140" s="4">
        <v>2836000000</v>
      </c>
      <c r="P1140" s="4">
        <v>1193000000</v>
      </c>
      <c r="Q1140" s="1">
        <v>0.7596</v>
      </c>
      <c r="R1140" s="1">
        <v>0.0072</v>
      </c>
      <c r="S1140" s="1">
        <v>0.0126</v>
      </c>
      <c r="T1140" s="1">
        <v>0.0525</v>
      </c>
      <c r="U1140" s="1">
        <v>397</v>
      </c>
      <c r="V1140" s="1">
        <f t="shared" si="210"/>
        <v>5.98645200528444</v>
      </c>
      <c r="W1140" s="1">
        <v>20.15</v>
      </c>
      <c r="X1140" s="4">
        <v>349000000</v>
      </c>
      <c r="Y1140" s="1">
        <f t="shared" si="211"/>
        <v>19.6705824801667</v>
      </c>
      <c r="Z1140" s="1">
        <v>3.48</v>
      </c>
      <c r="AA1140" s="1">
        <v>21.35</v>
      </c>
      <c r="AB1140" s="1">
        <v>32.16</v>
      </c>
      <c r="AC1140" s="1">
        <v>0.012611</v>
      </c>
      <c r="AD1140" s="4">
        <v>373500000</v>
      </c>
      <c r="AE1140" s="4">
        <v>8962000000</v>
      </c>
      <c r="AF1140" s="4">
        <f t="shared" si="212"/>
        <v>0.0316525423728814</v>
      </c>
      <c r="AG1140" s="4">
        <f t="shared" si="213"/>
        <v>0.0416759651863423</v>
      </c>
      <c r="AH1140" s="3">
        <v>1.194729</v>
      </c>
      <c r="AI1140" s="4">
        <v>9713000000</v>
      </c>
      <c r="AJ1140" s="4">
        <v>9365000000</v>
      </c>
      <c r="AK1140" s="4">
        <f t="shared" si="214"/>
        <v>0.948258404212232</v>
      </c>
      <c r="AL1140" s="4">
        <f t="shared" si="215"/>
        <v>0.983495342243823</v>
      </c>
      <c r="AM1140" s="1">
        <v>33.33</v>
      </c>
      <c r="AN1140" s="1">
        <v>0.1995</v>
      </c>
    </row>
    <row r="1141" spans="1:40">
      <c r="A1141" s="1">
        <v>600537</v>
      </c>
      <c r="B1141" s="1">
        <v>2023</v>
      </c>
      <c r="C1141" s="4">
        <v>4718000000</v>
      </c>
      <c r="D1141" s="4">
        <v>150700000</v>
      </c>
      <c r="E1141" s="4">
        <v>8102000000</v>
      </c>
      <c r="F1141" s="2">
        <f t="shared" si="204"/>
        <v>4868700000</v>
      </c>
      <c r="G1141" s="2">
        <f t="shared" si="205"/>
        <v>22.3060927979542</v>
      </c>
      <c r="H1141" s="2">
        <f t="shared" si="206"/>
        <v>0.600925697358677</v>
      </c>
      <c r="I1141" s="5">
        <v>19</v>
      </c>
      <c r="J1141" s="5">
        <v>19</v>
      </c>
      <c r="K1141" s="5">
        <f t="shared" si="207"/>
        <v>2.99573227355399</v>
      </c>
      <c r="L1141" s="5">
        <f t="shared" si="208"/>
        <v>2.99573227355399</v>
      </c>
      <c r="M1141" s="4">
        <v>11510000000</v>
      </c>
      <c r="N1141" s="4">
        <f t="shared" si="209"/>
        <v>23.1664820596802</v>
      </c>
      <c r="O1141" s="4">
        <v>2935000000</v>
      </c>
      <c r="P1141" s="4">
        <v>1196000000</v>
      </c>
      <c r="Q1141" s="1">
        <v>0.745</v>
      </c>
      <c r="R1141" s="1">
        <v>0.0098</v>
      </c>
      <c r="S1141" s="1">
        <v>0.007</v>
      </c>
      <c r="T1141" s="1">
        <v>0.0275</v>
      </c>
      <c r="U1141" s="1">
        <v>405</v>
      </c>
      <c r="V1141" s="1">
        <f t="shared" si="210"/>
        <v>6.00635315960173</v>
      </c>
      <c r="W1141" s="1">
        <v>15.32</v>
      </c>
      <c r="X1141" s="4">
        <v>355400000</v>
      </c>
      <c r="Y1141" s="1">
        <f t="shared" si="211"/>
        <v>19.6887544736848</v>
      </c>
      <c r="Z1141" s="1">
        <v>4.39</v>
      </c>
      <c r="AA1141" s="1">
        <v>21.31</v>
      </c>
      <c r="AB1141" s="1">
        <v>27.74</v>
      </c>
      <c r="AC1141" s="1">
        <v>0.007025</v>
      </c>
      <c r="AD1141" s="1">
        <v>34723220</v>
      </c>
      <c r="AE1141" s="4">
        <v>8574000000</v>
      </c>
      <c r="AF1141" s="4">
        <f t="shared" si="212"/>
        <v>0.00301678714161599</v>
      </c>
      <c r="AG1141" s="4">
        <f t="shared" si="213"/>
        <v>0.0040498273851178</v>
      </c>
      <c r="AH1141" s="3">
        <v>1.420557</v>
      </c>
      <c r="AI1141" s="4">
        <v>7758000000</v>
      </c>
      <c r="AJ1141" s="4">
        <v>7363000000</v>
      </c>
      <c r="AK1141" s="4">
        <f t="shared" si="214"/>
        <v>0.908787953591706</v>
      </c>
      <c r="AL1141" s="4">
        <f t="shared" si="215"/>
        <v>0.957541347815354</v>
      </c>
      <c r="AM1141" s="1">
        <v>37.5</v>
      </c>
      <c r="AN1141" s="1">
        <v>0.3262</v>
      </c>
    </row>
    <row r="1142" spans="1:40">
      <c r="A1142" s="1">
        <v>600546</v>
      </c>
      <c r="B1142" s="1">
        <v>2018</v>
      </c>
      <c r="C1142" s="4">
        <v>13300000000</v>
      </c>
      <c r="D1142" s="4">
        <v>6809000000</v>
      </c>
      <c r="E1142" s="4">
        <v>38140000000</v>
      </c>
      <c r="F1142" s="2">
        <f t="shared" si="204"/>
        <v>20109000000</v>
      </c>
      <c r="G1142" s="2">
        <f t="shared" si="205"/>
        <v>23.7244333129903</v>
      </c>
      <c r="H1142" s="2">
        <f t="shared" si="206"/>
        <v>0.527241740954379</v>
      </c>
      <c r="I1142" s="5">
        <v>11</v>
      </c>
      <c r="J1142" s="5">
        <v>11</v>
      </c>
      <c r="K1142" s="5">
        <f t="shared" si="207"/>
        <v>2.484906649788</v>
      </c>
      <c r="L1142" s="5">
        <f t="shared" si="208"/>
        <v>2.484906649788</v>
      </c>
      <c r="M1142" s="4">
        <v>48340000000</v>
      </c>
      <c r="N1142" s="4">
        <f t="shared" si="209"/>
        <v>24.6015252122217</v>
      </c>
      <c r="O1142" s="4">
        <v>9970000000</v>
      </c>
      <c r="P1142" s="4">
        <v>1982000000</v>
      </c>
      <c r="Q1142" s="1">
        <v>0.7937</v>
      </c>
      <c r="R1142" s="1">
        <v>0.0791</v>
      </c>
      <c r="S1142" s="1">
        <v>0.0292</v>
      </c>
      <c r="T1142" s="1">
        <v>0.1416</v>
      </c>
      <c r="U1142" s="1">
        <v>300</v>
      </c>
      <c r="V1142" s="1">
        <f t="shared" si="210"/>
        <v>5.70711026474888</v>
      </c>
      <c r="W1142" s="1">
        <v>2.17</v>
      </c>
      <c r="X1142" s="4">
        <v>108600000</v>
      </c>
      <c r="Y1142" s="1">
        <f t="shared" si="211"/>
        <v>18.5031819654641</v>
      </c>
      <c r="Z1142" s="1">
        <v>0.28</v>
      </c>
      <c r="AA1142" s="1">
        <v>58.61</v>
      </c>
      <c r="AB1142" s="1">
        <v>67.97</v>
      </c>
      <c r="AC1142" s="1">
        <v>0.029214</v>
      </c>
      <c r="AD1142" s="4">
        <v>3761000000</v>
      </c>
      <c r="AE1142" s="4">
        <v>38370000000</v>
      </c>
      <c r="AF1142" s="4">
        <f t="shared" si="212"/>
        <v>0.0778030616466694</v>
      </c>
      <c r="AG1142" s="4">
        <f t="shared" si="213"/>
        <v>0.0980192859004431</v>
      </c>
      <c r="AH1142" s="3">
        <v>1.267219</v>
      </c>
      <c r="AI1142" s="4">
        <v>35290000000</v>
      </c>
      <c r="AJ1142" s="4">
        <v>30500000000</v>
      </c>
      <c r="AK1142" s="4">
        <f t="shared" si="214"/>
        <v>0.799685369690614</v>
      </c>
      <c r="AL1142" s="4">
        <f t="shared" si="215"/>
        <v>0.925275301520713</v>
      </c>
      <c r="AM1142" s="1">
        <v>36.36</v>
      </c>
      <c r="AN1142" s="1">
        <v>0.3629</v>
      </c>
    </row>
    <row r="1143" spans="1:40">
      <c r="A1143" s="1">
        <v>600546</v>
      </c>
      <c r="B1143" s="1">
        <v>2019</v>
      </c>
      <c r="C1143" s="4">
        <v>15490000000</v>
      </c>
      <c r="D1143" s="4">
        <v>6537000000</v>
      </c>
      <c r="E1143" s="4">
        <v>37660000000</v>
      </c>
      <c r="F1143" s="2">
        <f t="shared" si="204"/>
        <v>22027000000</v>
      </c>
      <c r="G1143" s="2">
        <f t="shared" si="205"/>
        <v>23.8155348105484</v>
      </c>
      <c r="H1143" s="2">
        <f t="shared" si="206"/>
        <v>0.584891131173659</v>
      </c>
      <c r="I1143" s="5">
        <v>11</v>
      </c>
      <c r="J1143" s="5">
        <v>11</v>
      </c>
      <c r="K1143" s="5">
        <f t="shared" si="207"/>
        <v>2.484906649788</v>
      </c>
      <c r="L1143" s="5">
        <f t="shared" si="208"/>
        <v>2.484906649788</v>
      </c>
      <c r="M1143" s="4">
        <v>43240000000</v>
      </c>
      <c r="N1143" s="4">
        <f t="shared" si="209"/>
        <v>24.4900318297174</v>
      </c>
      <c r="O1143" s="4">
        <v>10400000000</v>
      </c>
      <c r="P1143" s="4">
        <v>1982000000</v>
      </c>
      <c r="Q1143" s="1">
        <v>0.7595</v>
      </c>
      <c r="R1143" s="1">
        <v>0.0849</v>
      </c>
      <c r="S1143" s="1">
        <v>0.0365</v>
      </c>
      <c r="T1143" s="1">
        <v>0.1519</v>
      </c>
      <c r="U1143" s="1">
        <v>643</v>
      </c>
      <c r="V1143" s="1">
        <f t="shared" si="210"/>
        <v>6.46769872610435</v>
      </c>
      <c r="W1143" s="1">
        <v>4.82</v>
      </c>
      <c r="X1143" s="4">
        <v>139000000</v>
      </c>
      <c r="Y1143" s="1">
        <f t="shared" si="211"/>
        <v>18.749984491095</v>
      </c>
      <c r="Z1143" s="1">
        <v>0.37</v>
      </c>
      <c r="AA1143" s="1">
        <v>60.43</v>
      </c>
      <c r="AB1143" s="1">
        <v>71.61</v>
      </c>
      <c r="AC1143" s="1">
        <v>0.036536</v>
      </c>
      <c r="AD1143" s="4">
        <v>3223000000</v>
      </c>
      <c r="AE1143" s="4">
        <v>32840000000</v>
      </c>
      <c r="AF1143" s="4">
        <f t="shared" si="212"/>
        <v>0.0745374653098982</v>
      </c>
      <c r="AG1143" s="4">
        <f t="shared" si="213"/>
        <v>0.098142509135201</v>
      </c>
      <c r="AH1143" s="3">
        <v>1.148286</v>
      </c>
      <c r="AI1143" s="4">
        <v>34150000000</v>
      </c>
      <c r="AJ1143" s="4">
        <v>29360000000</v>
      </c>
      <c r="AK1143" s="4">
        <f t="shared" si="214"/>
        <v>0.779607010090281</v>
      </c>
      <c r="AL1143" s="4">
        <f t="shared" si="215"/>
        <v>0.90679766330324</v>
      </c>
      <c r="AM1143" s="1">
        <v>36.36</v>
      </c>
      <c r="AN1143" s="1">
        <v>0.3544</v>
      </c>
    </row>
    <row r="1144" spans="1:40">
      <c r="A1144" s="1">
        <v>600546</v>
      </c>
      <c r="B1144" s="1">
        <v>2020</v>
      </c>
      <c r="C1144" s="4">
        <v>15340000000</v>
      </c>
      <c r="D1144" s="4">
        <v>6206000000</v>
      </c>
      <c r="E1144" s="4">
        <v>35420000000</v>
      </c>
      <c r="F1144" s="2">
        <f t="shared" si="204"/>
        <v>21546000000</v>
      </c>
      <c r="G1144" s="2">
        <f t="shared" si="205"/>
        <v>23.7934560214184</v>
      </c>
      <c r="H1144" s="2">
        <f t="shared" si="206"/>
        <v>0.608300395256917</v>
      </c>
      <c r="I1144" s="5">
        <v>11</v>
      </c>
      <c r="J1144" s="5">
        <v>11</v>
      </c>
      <c r="K1144" s="5">
        <f t="shared" si="207"/>
        <v>2.484906649788</v>
      </c>
      <c r="L1144" s="5">
        <f t="shared" si="208"/>
        <v>2.484906649788</v>
      </c>
      <c r="M1144" s="4">
        <v>40110000000</v>
      </c>
      <c r="N1144" s="4">
        <f t="shared" si="209"/>
        <v>24.4148915167284</v>
      </c>
      <c r="O1144" s="4">
        <v>10860000000</v>
      </c>
      <c r="P1144" s="4">
        <v>1982000000</v>
      </c>
      <c r="Q1144" s="1">
        <v>0.7293</v>
      </c>
      <c r="R1144" s="1">
        <v>0.0707</v>
      </c>
      <c r="S1144" s="1">
        <v>0.0233</v>
      </c>
      <c r="T1144" s="1">
        <v>0.0861</v>
      </c>
      <c r="U1144" s="1">
        <v>690</v>
      </c>
      <c r="V1144" s="1">
        <f t="shared" si="210"/>
        <v>6.53813982376767</v>
      </c>
      <c r="W1144" s="1">
        <v>4.62</v>
      </c>
      <c r="X1144" s="4">
        <v>136000000</v>
      </c>
      <c r="Y1144" s="1">
        <f t="shared" si="211"/>
        <v>18.7281654437003</v>
      </c>
      <c r="Z1144" s="1">
        <v>0.38</v>
      </c>
      <c r="AA1144" s="1">
        <v>60.43</v>
      </c>
      <c r="AB1144" s="1">
        <v>64.76</v>
      </c>
      <c r="AC1144" s="1">
        <v>0.023319</v>
      </c>
      <c r="AD1144" s="4">
        <v>4277000000</v>
      </c>
      <c r="AE1144" s="4">
        <v>29250000000</v>
      </c>
      <c r="AF1144" s="4">
        <f t="shared" si="212"/>
        <v>0.106631762652705</v>
      </c>
      <c r="AG1144" s="4">
        <f t="shared" si="213"/>
        <v>0.146222222222222</v>
      </c>
      <c r="AH1144" s="3">
        <v>1.132366</v>
      </c>
      <c r="AI1144" s="4">
        <v>32480000000</v>
      </c>
      <c r="AJ1144" s="4">
        <v>28350000000</v>
      </c>
      <c r="AK1144" s="4">
        <f t="shared" si="214"/>
        <v>0.800395256916996</v>
      </c>
      <c r="AL1144" s="4">
        <f t="shared" si="215"/>
        <v>0.91699604743083</v>
      </c>
      <c r="AM1144" s="1">
        <v>36.36</v>
      </c>
      <c r="AN1144" s="1">
        <v>0.3783</v>
      </c>
    </row>
    <row r="1145" spans="1:40">
      <c r="A1145" s="1">
        <v>600546</v>
      </c>
      <c r="B1145" s="1">
        <v>2021</v>
      </c>
      <c r="C1145" s="4">
        <v>14520000000</v>
      </c>
      <c r="D1145" s="4">
        <v>6218000000</v>
      </c>
      <c r="E1145" s="4">
        <v>48050000000</v>
      </c>
      <c r="F1145" s="2">
        <f t="shared" si="204"/>
        <v>20738000000</v>
      </c>
      <c r="G1145" s="2">
        <f t="shared" si="205"/>
        <v>23.7552336030825</v>
      </c>
      <c r="H1145" s="2">
        <f t="shared" si="206"/>
        <v>0.43159209157128</v>
      </c>
      <c r="I1145" s="5">
        <v>11</v>
      </c>
      <c r="J1145" s="5">
        <v>11</v>
      </c>
      <c r="K1145" s="5">
        <f t="shared" si="207"/>
        <v>2.484906649788</v>
      </c>
      <c r="L1145" s="5">
        <f t="shared" si="208"/>
        <v>2.484906649788</v>
      </c>
      <c r="M1145" s="4">
        <v>45980000000</v>
      </c>
      <c r="N1145" s="4">
        <f t="shared" si="209"/>
        <v>24.5514723562814</v>
      </c>
      <c r="O1145" s="4">
        <v>14360000000</v>
      </c>
      <c r="P1145" s="4">
        <v>1982000000</v>
      </c>
      <c r="Q1145" s="1">
        <v>0.6877</v>
      </c>
      <c r="R1145" s="1">
        <v>0.2567</v>
      </c>
      <c r="S1145" s="1">
        <v>0.17</v>
      </c>
      <c r="T1145" s="1">
        <v>0.5442</v>
      </c>
      <c r="U1145" s="1">
        <v>758</v>
      </c>
      <c r="V1145" s="1">
        <f t="shared" si="210"/>
        <v>6.63200177739563</v>
      </c>
      <c r="W1145" s="1">
        <v>5.17</v>
      </c>
      <c r="X1145" s="4">
        <v>207300000</v>
      </c>
      <c r="Y1145" s="1">
        <f t="shared" si="211"/>
        <v>19.149677577406</v>
      </c>
      <c r="Z1145" s="1">
        <v>0.43</v>
      </c>
      <c r="AA1145" s="1">
        <v>59.98</v>
      </c>
      <c r="AB1145" s="1">
        <v>62.98</v>
      </c>
      <c r="AC1145" s="1">
        <v>0.169981</v>
      </c>
      <c r="AD1145" s="4">
        <v>16240000000</v>
      </c>
      <c r="AE1145" s="4">
        <v>31620000000</v>
      </c>
      <c r="AF1145" s="4">
        <f t="shared" si="212"/>
        <v>0.353197042192258</v>
      </c>
      <c r="AG1145" s="4">
        <f t="shared" si="213"/>
        <v>0.51359898798229</v>
      </c>
      <c r="AH1145" s="3">
        <v>0.95678</v>
      </c>
      <c r="AI1145" s="4">
        <v>35130000000</v>
      </c>
      <c r="AJ1145" s="4">
        <v>29860000000</v>
      </c>
      <c r="AK1145" s="4">
        <f t="shared" si="214"/>
        <v>0.621436004162331</v>
      </c>
      <c r="AL1145" s="4">
        <f t="shared" si="215"/>
        <v>0.73111342351717</v>
      </c>
      <c r="AM1145" s="1">
        <v>36.36</v>
      </c>
      <c r="AN1145" s="1">
        <v>0.3048</v>
      </c>
    </row>
    <row r="1146" spans="1:40">
      <c r="A1146" s="1">
        <v>600546</v>
      </c>
      <c r="B1146" s="1">
        <v>2022</v>
      </c>
      <c r="C1146" s="4">
        <v>14910000000</v>
      </c>
      <c r="D1146" s="4">
        <v>5987000000</v>
      </c>
      <c r="E1146" s="4">
        <v>46390000000</v>
      </c>
      <c r="F1146" s="2">
        <f t="shared" si="204"/>
        <v>20897000000</v>
      </c>
      <c r="G1146" s="2">
        <f t="shared" si="205"/>
        <v>23.7628714449444</v>
      </c>
      <c r="H1146" s="2">
        <f t="shared" si="206"/>
        <v>0.450463461953007</v>
      </c>
      <c r="I1146" s="5">
        <v>11</v>
      </c>
      <c r="J1146" s="5">
        <v>11</v>
      </c>
      <c r="K1146" s="5">
        <f t="shared" si="207"/>
        <v>2.484906649788</v>
      </c>
      <c r="L1146" s="5">
        <f t="shared" si="208"/>
        <v>2.484906649788</v>
      </c>
      <c r="M1146" s="4">
        <v>45280000000</v>
      </c>
      <c r="N1146" s="4">
        <f t="shared" si="209"/>
        <v>24.5361312708413</v>
      </c>
      <c r="O1146" s="4">
        <v>18720000000</v>
      </c>
      <c r="P1146" s="4">
        <v>1982000000</v>
      </c>
      <c r="Q1146" s="1">
        <v>0.5866</v>
      </c>
      <c r="R1146" s="1">
        <v>0.3443</v>
      </c>
      <c r="S1146" s="1">
        <v>0.2428</v>
      </c>
      <c r="T1146" s="1">
        <v>0.5874</v>
      </c>
      <c r="U1146" s="1">
        <v>794</v>
      </c>
      <c r="V1146" s="1">
        <f t="shared" si="210"/>
        <v>6.67834211465433</v>
      </c>
      <c r="W1146" s="1">
        <v>5.46</v>
      </c>
      <c r="X1146" s="4">
        <v>335600000</v>
      </c>
      <c r="Y1146" s="1">
        <f t="shared" si="211"/>
        <v>19.6314305325573</v>
      </c>
      <c r="Z1146" s="1">
        <v>0.72</v>
      </c>
      <c r="AA1146" s="1">
        <v>57.91</v>
      </c>
      <c r="AB1146" s="1">
        <v>65.42</v>
      </c>
      <c r="AC1146" s="1">
        <v>0.242835</v>
      </c>
      <c r="AD1146" s="4">
        <v>13500000000</v>
      </c>
      <c r="AE1146" s="4">
        <v>26560000000</v>
      </c>
      <c r="AF1146" s="4">
        <f t="shared" si="212"/>
        <v>0.298144876325088</v>
      </c>
      <c r="AG1146" s="4">
        <f t="shared" si="213"/>
        <v>0.50828313253012</v>
      </c>
      <c r="AH1146" s="3">
        <v>0.975979</v>
      </c>
      <c r="AI1146" s="4">
        <v>30800000000</v>
      </c>
      <c r="AJ1146" s="4">
        <v>25590000000</v>
      </c>
      <c r="AK1146" s="4">
        <f t="shared" si="214"/>
        <v>0.551627505928002</v>
      </c>
      <c r="AL1146" s="4">
        <f t="shared" si="215"/>
        <v>0.663936193145074</v>
      </c>
      <c r="AM1146" s="1">
        <v>36.36</v>
      </c>
      <c r="AN1146" s="1">
        <v>0.3136</v>
      </c>
    </row>
    <row r="1147" spans="1:40">
      <c r="A1147" s="1">
        <v>600546</v>
      </c>
      <c r="B1147" s="1">
        <v>2023</v>
      </c>
      <c r="C1147" s="4">
        <v>18730000000</v>
      </c>
      <c r="D1147" s="4">
        <v>5828000000</v>
      </c>
      <c r="E1147" s="4">
        <v>37370000000</v>
      </c>
      <c r="F1147" s="2">
        <f t="shared" si="204"/>
        <v>24558000000</v>
      </c>
      <c r="G1147" s="2">
        <f t="shared" si="205"/>
        <v>23.9243035036847</v>
      </c>
      <c r="H1147" s="2">
        <f t="shared" si="206"/>
        <v>0.657158148247257</v>
      </c>
      <c r="I1147" s="5">
        <v>11</v>
      </c>
      <c r="J1147" s="5">
        <v>11</v>
      </c>
      <c r="K1147" s="5">
        <f t="shared" si="207"/>
        <v>2.484906649788</v>
      </c>
      <c r="L1147" s="5">
        <f t="shared" si="208"/>
        <v>2.484906649788</v>
      </c>
      <c r="M1147" s="4">
        <v>40620000000</v>
      </c>
      <c r="N1147" s="4">
        <f t="shared" si="209"/>
        <v>24.4275263930986</v>
      </c>
      <c r="O1147" s="4">
        <v>20530000000</v>
      </c>
      <c r="P1147" s="4">
        <v>1982000000</v>
      </c>
      <c r="Q1147" s="1">
        <v>0.4945</v>
      </c>
      <c r="R1147" s="1">
        <v>0.2393</v>
      </c>
      <c r="S1147" s="1">
        <v>0.1674</v>
      </c>
      <c r="T1147" s="1">
        <v>0.3312</v>
      </c>
      <c r="U1147" s="1">
        <v>924</v>
      </c>
      <c r="V1147" s="1">
        <f t="shared" si="210"/>
        <v>6.82979373751242</v>
      </c>
      <c r="W1147" s="1">
        <v>6.41</v>
      </c>
      <c r="X1147" s="4">
        <v>386800000</v>
      </c>
      <c r="Y1147" s="1">
        <f t="shared" si="211"/>
        <v>19.7734183215434</v>
      </c>
      <c r="Z1147" s="1">
        <v>1.03</v>
      </c>
      <c r="AA1147" s="1">
        <v>57.91</v>
      </c>
      <c r="AB1147" s="1">
        <v>68.67</v>
      </c>
      <c r="AC1147" s="1">
        <v>0.167406</v>
      </c>
      <c r="AD1147" s="4">
        <v>5985000000</v>
      </c>
      <c r="AE1147" s="4">
        <v>20090000000</v>
      </c>
      <c r="AF1147" s="4">
        <f t="shared" si="212"/>
        <v>0.147341211225997</v>
      </c>
      <c r="AG1147" s="4">
        <f t="shared" si="213"/>
        <v>0.297909407665505</v>
      </c>
      <c r="AH1147" s="3">
        <v>1.08687</v>
      </c>
      <c r="AI1147" s="4">
        <v>27620000000</v>
      </c>
      <c r="AJ1147" s="4">
        <v>22750000000</v>
      </c>
      <c r="AK1147" s="4">
        <f t="shared" si="214"/>
        <v>0.608777093925609</v>
      </c>
      <c r="AL1147" s="4">
        <f t="shared" si="215"/>
        <v>0.739095531174739</v>
      </c>
      <c r="AM1147" s="1">
        <v>36.36</v>
      </c>
      <c r="AN1147" s="1">
        <v>0.3858</v>
      </c>
    </row>
    <row r="1148" spans="1:40">
      <c r="A1148" s="1">
        <v>600550</v>
      </c>
      <c r="B1148" s="1">
        <v>2018</v>
      </c>
      <c r="C1148" s="4">
        <v>1393000000</v>
      </c>
      <c r="D1148" s="4">
        <v>453700000</v>
      </c>
      <c r="E1148" s="4">
        <v>3187000000</v>
      </c>
      <c r="F1148" s="2">
        <f t="shared" si="204"/>
        <v>1846700000</v>
      </c>
      <c r="G1148" s="2">
        <f t="shared" si="205"/>
        <v>21.3366660994161</v>
      </c>
      <c r="H1148" s="2">
        <f t="shared" si="206"/>
        <v>0.579447756510825</v>
      </c>
      <c r="I1148" s="5">
        <v>891</v>
      </c>
      <c r="J1148" s="5">
        <v>304</v>
      </c>
      <c r="K1148" s="5">
        <f t="shared" si="207"/>
        <v>6.79346613258001</v>
      </c>
      <c r="L1148" s="5">
        <f t="shared" si="208"/>
        <v>5.72031177660741</v>
      </c>
      <c r="M1148" s="4">
        <v>7279000000</v>
      </c>
      <c r="N1148" s="4">
        <f t="shared" si="209"/>
        <v>22.7082593270825</v>
      </c>
      <c r="O1148" s="4">
        <v>974100000</v>
      </c>
      <c r="P1148" s="4">
        <v>1842000000</v>
      </c>
      <c r="Q1148" s="1">
        <v>0.8662</v>
      </c>
      <c r="R1148" s="1">
        <v>-0.0838</v>
      </c>
      <c r="S1148" s="1">
        <v>-0.1154</v>
      </c>
      <c r="T1148" s="1">
        <v>-0.8623</v>
      </c>
      <c r="U1148" s="1">
        <v>431</v>
      </c>
      <c r="V1148" s="1">
        <f t="shared" si="210"/>
        <v>6.06842558824411</v>
      </c>
      <c r="W1148" s="1">
        <v>10</v>
      </c>
      <c r="X1148" s="4">
        <v>181300000</v>
      </c>
      <c r="Y1148" s="1">
        <f t="shared" si="211"/>
        <v>19.0156636757251</v>
      </c>
      <c r="Z1148" s="1">
        <v>5.69</v>
      </c>
      <c r="AA1148" s="1">
        <v>44.56</v>
      </c>
      <c r="AB1148" s="1">
        <v>66.8</v>
      </c>
      <c r="AC1148" s="1">
        <v>-0.115411</v>
      </c>
      <c r="AD1148" s="4">
        <v>486000000</v>
      </c>
      <c r="AE1148" s="4">
        <v>6304000000</v>
      </c>
      <c r="AF1148" s="4">
        <f t="shared" si="212"/>
        <v>0.0667674131061959</v>
      </c>
      <c r="AG1148" s="4">
        <f t="shared" si="213"/>
        <v>0.0770939086294416</v>
      </c>
      <c r="AH1148" s="3">
        <v>2.283929</v>
      </c>
      <c r="AI1148" s="4">
        <v>4009000000</v>
      </c>
      <c r="AJ1148" s="4">
        <v>2802000000</v>
      </c>
      <c r="AK1148" s="4">
        <f t="shared" si="214"/>
        <v>0.879196736743018</v>
      </c>
      <c r="AL1148" s="4">
        <f t="shared" si="215"/>
        <v>1.2579228114214</v>
      </c>
      <c r="AM1148" s="1">
        <v>33.33</v>
      </c>
      <c r="AN1148" s="1">
        <v>1.3527</v>
      </c>
    </row>
    <row r="1149" spans="1:40">
      <c r="A1149" s="1">
        <v>600550</v>
      </c>
      <c r="B1149" s="1">
        <v>2019</v>
      </c>
      <c r="C1149" s="4">
        <v>1336000000</v>
      </c>
      <c r="D1149" s="4">
        <v>435200000</v>
      </c>
      <c r="E1149" s="4">
        <v>3518000000</v>
      </c>
      <c r="F1149" s="2">
        <f t="shared" si="204"/>
        <v>1771200000</v>
      </c>
      <c r="G1149" s="2">
        <f t="shared" si="205"/>
        <v>21.2949231199186</v>
      </c>
      <c r="H1149" s="2">
        <f t="shared" si="206"/>
        <v>0.503467879476976</v>
      </c>
      <c r="I1149" s="5">
        <v>991</v>
      </c>
      <c r="J1149" s="5">
        <v>356</v>
      </c>
      <c r="K1149" s="5">
        <f t="shared" si="207"/>
        <v>6.89972310728487</v>
      </c>
      <c r="L1149" s="5">
        <f t="shared" si="208"/>
        <v>5.87773578177964</v>
      </c>
      <c r="M1149" s="4">
        <v>6741000000</v>
      </c>
      <c r="N1149" s="4">
        <f t="shared" si="209"/>
        <v>22.6314741188177</v>
      </c>
      <c r="O1149" s="4">
        <v>783300000</v>
      </c>
      <c r="P1149" s="4">
        <v>1842000000</v>
      </c>
      <c r="Q1149" s="1">
        <v>0.8838</v>
      </c>
      <c r="R1149" s="1">
        <v>0.0282</v>
      </c>
      <c r="S1149" s="1">
        <v>0.0026</v>
      </c>
      <c r="T1149" s="1">
        <v>0.022</v>
      </c>
      <c r="U1149" s="1">
        <v>457</v>
      </c>
      <c r="V1149" s="1">
        <f t="shared" si="210"/>
        <v>6.12686918411419</v>
      </c>
      <c r="W1149" s="1">
        <v>10.46</v>
      </c>
      <c r="X1149" s="4">
        <v>166200000</v>
      </c>
      <c r="Y1149" s="1">
        <f t="shared" si="211"/>
        <v>18.9287024403856</v>
      </c>
      <c r="Z1149" s="1">
        <v>4.73</v>
      </c>
      <c r="AA1149" s="1">
        <v>44.56</v>
      </c>
      <c r="AB1149" s="1">
        <v>66.81</v>
      </c>
      <c r="AC1149" s="1">
        <v>0.002561</v>
      </c>
      <c r="AD1149" s="4">
        <v>261800000</v>
      </c>
      <c r="AE1149" s="4">
        <v>5957000000</v>
      </c>
      <c r="AF1149" s="4">
        <f t="shared" si="212"/>
        <v>0.0388369678089304</v>
      </c>
      <c r="AG1149" s="4">
        <f t="shared" si="213"/>
        <v>0.0439482961222092</v>
      </c>
      <c r="AH1149" s="3">
        <v>1.916202</v>
      </c>
      <c r="AI1149" s="4">
        <v>3538000000</v>
      </c>
      <c r="AJ1149" s="4">
        <v>2850000000</v>
      </c>
      <c r="AK1149" s="4">
        <f t="shared" si="214"/>
        <v>0.810119386014781</v>
      </c>
      <c r="AL1149" s="4">
        <f t="shared" si="215"/>
        <v>1.00568504832291</v>
      </c>
      <c r="AM1149" s="1">
        <v>33.33</v>
      </c>
      <c r="AN1149" s="1">
        <v>1.242</v>
      </c>
    </row>
    <row r="1150" spans="1:40">
      <c r="A1150" s="1">
        <v>600550</v>
      </c>
      <c r="B1150" s="1">
        <v>2020</v>
      </c>
      <c r="C1150" s="4">
        <v>1210000000</v>
      </c>
      <c r="D1150" s="4">
        <v>387000000</v>
      </c>
      <c r="E1150" s="4">
        <v>4085000000</v>
      </c>
      <c r="F1150" s="2">
        <f t="shared" si="204"/>
        <v>1597000000</v>
      </c>
      <c r="G1150" s="2">
        <f t="shared" si="205"/>
        <v>21.1913927061793</v>
      </c>
      <c r="H1150" s="2">
        <f t="shared" si="206"/>
        <v>0.39094247246022</v>
      </c>
      <c r="I1150" s="5">
        <v>1129</v>
      </c>
      <c r="J1150" s="5">
        <v>410</v>
      </c>
      <c r="K1150" s="5">
        <f t="shared" si="207"/>
        <v>7.02997291170639</v>
      </c>
      <c r="L1150" s="5">
        <f t="shared" si="208"/>
        <v>6.01859321449624</v>
      </c>
      <c r="M1150" s="4">
        <v>5641000000</v>
      </c>
      <c r="N1150" s="4">
        <f t="shared" si="209"/>
        <v>22.4533271917043</v>
      </c>
      <c r="O1150" s="4">
        <v>757300000</v>
      </c>
      <c r="P1150" s="4">
        <v>1842000000</v>
      </c>
      <c r="Q1150" s="1">
        <v>0.8658</v>
      </c>
      <c r="R1150" s="1">
        <v>0.029</v>
      </c>
      <c r="S1150" s="1">
        <v>0.0044</v>
      </c>
      <c r="T1150" s="1">
        <v>0.033</v>
      </c>
      <c r="U1150" s="1">
        <v>478</v>
      </c>
      <c r="V1150" s="1">
        <f t="shared" si="210"/>
        <v>6.17170059741092</v>
      </c>
      <c r="W1150" s="1">
        <v>11.26</v>
      </c>
      <c r="X1150" s="4">
        <v>209100000</v>
      </c>
      <c r="Y1150" s="1">
        <f t="shared" si="211"/>
        <v>19.1583231643989</v>
      </c>
      <c r="Z1150" s="1">
        <v>5.12</v>
      </c>
      <c r="AA1150" s="1">
        <v>44.56</v>
      </c>
      <c r="AB1150" s="1">
        <v>66.97</v>
      </c>
      <c r="AC1150" s="1">
        <v>0.004431</v>
      </c>
      <c r="AD1150" s="4">
        <v>704600000</v>
      </c>
      <c r="AE1150" s="4">
        <v>4884000000</v>
      </c>
      <c r="AF1150" s="4">
        <f t="shared" si="212"/>
        <v>0.124906931395143</v>
      </c>
      <c r="AG1150" s="4">
        <f t="shared" si="213"/>
        <v>0.144266994266994</v>
      </c>
      <c r="AH1150" s="3">
        <v>1.381059</v>
      </c>
      <c r="AI1150" s="4">
        <v>3967000000</v>
      </c>
      <c r="AJ1150" s="4">
        <v>3333000000</v>
      </c>
      <c r="AK1150" s="4">
        <f t="shared" si="214"/>
        <v>0.815911872705018</v>
      </c>
      <c r="AL1150" s="4">
        <f t="shared" si="215"/>
        <v>0.971113831089351</v>
      </c>
      <c r="AM1150" s="1">
        <v>37.5</v>
      </c>
      <c r="AN1150" s="1">
        <v>0.9886</v>
      </c>
    </row>
    <row r="1151" spans="1:40">
      <c r="A1151" s="1">
        <v>600550</v>
      </c>
      <c r="B1151" s="1">
        <v>2021</v>
      </c>
      <c r="C1151" s="4">
        <v>1103000000</v>
      </c>
      <c r="D1151" s="4">
        <v>335700000</v>
      </c>
      <c r="E1151" s="4">
        <v>4140000000</v>
      </c>
      <c r="F1151" s="2">
        <f t="shared" si="204"/>
        <v>1438700000</v>
      </c>
      <c r="G1151" s="2">
        <f t="shared" si="205"/>
        <v>21.0870057650073</v>
      </c>
      <c r="H1151" s="2">
        <f t="shared" si="206"/>
        <v>0.347512077294686</v>
      </c>
      <c r="I1151" s="5">
        <v>1231</v>
      </c>
      <c r="J1151" s="5">
        <v>477</v>
      </c>
      <c r="K1151" s="5">
        <f t="shared" si="207"/>
        <v>7.11639414409347</v>
      </c>
      <c r="L1151" s="5">
        <f t="shared" si="208"/>
        <v>6.16961073249146</v>
      </c>
      <c r="M1151" s="4">
        <v>5751000000</v>
      </c>
      <c r="N1151" s="4">
        <f t="shared" si="209"/>
        <v>22.472639589678</v>
      </c>
      <c r="O1151" s="4">
        <v>812100000</v>
      </c>
      <c r="P1151" s="4">
        <v>1842000000</v>
      </c>
      <c r="Q1151" s="1">
        <v>0.8588</v>
      </c>
      <c r="R1151" s="1">
        <v>0.0264</v>
      </c>
      <c r="S1151" s="1">
        <v>0.01</v>
      </c>
      <c r="T1151" s="1">
        <v>0.0705</v>
      </c>
      <c r="U1151" s="1">
        <v>408</v>
      </c>
      <c r="V1151" s="1">
        <f t="shared" si="210"/>
        <v>6.0137151560428</v>
      </c>
      <c r="W1151" s="1">
        <v>10.17</v>
      </c>
      <c r="X1151" s="4">
        <v>231200000</v>
      </c>
      <c r="Y1151" s="1">
        <f t="shared" si="211"/>
        <v>19.2587936947625</v>
      </c>
      <c r="Z1151" s="1">
        <v>5.59</v>
      </c>
      <c r="AA1151" s="1">
        <v>44.56</v>
      </c>
      <c r="AB1151" s="1">
        <v>66.15</v>
      </c>
      <c r="AC1151" s="1">
        <v>0.009952</v>
      </c>
      <c r="AD1151" s="4">
        <v>281100000</v>
      </c>
      <c r="AE1151" s="4">
        <v>4939000000</v>
      </c>
      <c r="AF1151" s="4">
        <f t="shared" si="212"/>
        <v>0.0488784559207094</v>
      </c>
      <c r="AG1151" s="4">
        <f t="shared" si="213"/>
        <v>0.0569143551326179</v>
      </c>
      <c r="AH1151" s="3">
        <v>1.389409</v>
      </c>
      <c r="AI1151" s="4">
        <v>4075000000</v>
      </c>
      <c r="AJ1151" s="4">
        <v>3408000000</v>
      </c>
      <c r="AK1151" s="4">
        <f t="shared" si="214"/>
        <v>0.823188405797101</v>
      </c>
      <c r="AL1151" s="4">
        <f t="shared" si="215"/>
        <v>0.984299516908213</v>
      </c>
      <c r="AM1151" s="1">
        <v>33.33</v>
      </c>
      <c r="AN1151" s="1">
        <v>0.969</v>
      </c>
    </row>
    <row r="1152" spans="1:40">
      <c r="A1152" s="1">
        <v>600550</v>
      </c>
      <c r="B1152" s="1">
        <v>2022</v>
      </c>
      <c r="C1152" s="4">
        <v>1032000000</v>
      </c>
      <c r="D1152" s="4">
        <v>362100000</v>
      </c>
      <c r="E1152" s="4">
        <v>3446000000</v>
      </c>
      <c r="F1152" s="2">
        <f t="shared" si="204"/>
        <v>1394100000</v>
      </c>
      <c r="G1152" s="2">
        <f t="shared" si="205"/>
        <v>21.0555148827233</v>
      </c>
      <c r="H1152" s="2">
        <f t="shared" si="206"/>
        <v>0.404556006964597</v>
      </c>
      <c r="I1152" s="5">
        <v>1243</v>
      </c>
      <c r="J1152" s="5">
        <v>486</v>
      </c>
      <c r="K1152" s="5">
        <f t="shared" si="207"/>
        <v>7.12608727329913</v>
      </c>
      <c r="L1152" s="5">
        <f t="shared" si="208"/>
        <v>6.18826412308259</v>
      </c>
      <c r="M1152" s="4">
        <v>5427000000</v>
      </c>
      <c r="N1152" s="4">
        <f t="shared" si="209"/>
        <v>22.4146523320277</v>
      </c>
      <c r="O1152" s="4">
        <v>859500000</v>
      </c>
      <c r="P1152" s="4">
        <v>1842000000</v>
      </c>
      <c r="Q1152" s="1">
        <v>0.8416</v>
      </c>
      <c r="R1152" s="1">
        <v>0.0256</v>
      </c>
      <c r="S1152" s="1">
        <v>0.0089</v>
      </c>
      <c r="T1152" s="1">
        <v>0.0559</v>
      </c>
      <c r="U1152" s="1">
        <v>402</v>
      </c>
      <c r="V1152" s="1">
        <f t="shared" si="210"/>
        <v>5.99893656194668</v>
      </c>
      <c r="W1152" s="1">
        <v>10.35</v>
      </c>
      <c r="X1152" s="4">
        <v>228900000</v>
      </c>
      <c r="Y1152" s="1">
        <f t="shared" si="211"/>
        <v>19.2487957849228</v>
      </c>
      <c r="Z1152" s="1">
        <v>6.64</v>
      </c>
      <c r="AA1152" s="1">
        <v>44.56</v>
      </c>
      <c r="AB1152" s="1">
        <v>65.96</v>
      </c>
      <c r="AC1152" s="1">
        <v>0.008854</v>
      </c>
      <c r="AD1152" s="4">
        <v>-371800000</v>
      </c>
      <c r="AE1152" s="4">
        <v>4567000000</v>
      </c>
      <c r="AF1152" s="4">
        <f t="shared" si="212"/>
        <v>-0.0685093053252257</v>
      </c>
      <c r="AG1152" s="4">
        <f t="shared" si="213"/>
        <v>-0.0814101160499234</v>
      </c>
      <c r="AH1152" s="3">
        <v>1.574927</v>
      </c>
      <c r="AI1152" s="4">
        <v>3402000000</v>
      </c>
      <c r="AJ1152" s="4">
        <v>2756000000</v>
      </c>
      <c r="AK1152" s="4">
        <f t="shared" si="214"/>
        <v>0.799767846778874</v>
      </c>
      <c r="AL1152" s="4">
        <f t="shared" si="215"/>
        <v>0.987231572838073</v>
      </c>
      <c r="AM1152" s="1">
        <v>33.33</v>
      </c>
      <c r="AN1152" s="1">
        <v>1.1275</v>
      </c>
    </row>
    <row r="1153" spans="1:40">
      <c r="A1153" s="1">
        <v>600550</v>
      </c>
      <c r="B1153" s="1">
        <v>2023</v>
      </c>
      <c r="C1153" s="4">
        <v>976000000</v>
      </c>
      <c r="D1153" s="4">
        <v>345300000</v>
      </c>
      <c r="E1153" s="4">
        <v>3462000000</v>
      </c>
      <c r="F1153" s="2">
        <f t="shared" si="204"/>
        <v>1321300000</v>
      </c>
      <c r="G1153" s="2">
        <f t="shared" si="205"/>
        <v>21.0018819373844</v>
      </c>
      <c r="H1153" s="2">
        <f t="shared" si="206"/>
        <v>0.381658001155401</v>
      </c>
      <c r="I1153" s="5">
        <v>1243</v>
      </c>
      <c r="J1153" s="5">
        <v>486</v>
      </c>
      <c r="K1153" s="5">
        <f t="shared" si="207"/>
        <v>7.12608727329913</v>
      </c>
      <c r="L1153" s="5">
        <f t="shared" si="208"/>
        <v>6.18826412308259</v>
      </c>
      <c r="M1153" s="4">
        <v>6277000000</v>
      </c>
      <c r="N1153" s="4">
        <f t="shared" si="209"/>
        <v>22.5601579962818</v>
      </c>
      <c r="O1153" s="4">
        <v>595200000</v>
      </c>
      <c r="P1153" s="4">
        <v>1842000000</v>
      </c>
      <c r="Q1153" s="1">
        <v>0.9052</v>
      </c>
      <c r="R1153" s="1">
        <v>-0.0088</v>
      </c>
      <c r="S1153" s="1">
        <v>-0.03</v>
      </c>
      <c r="T1153" s="1">
        <v>-0.3167</v>
      </c>
      <c r="U1153" s="1">
        <v>422</v>
      </c>
      <c r="V1153" s="1">
        <f t="shared" si="210"/>
        <v>6.04737217904628</v>
      </c>
      <c r="W1153" s="1">
        <v>11.12</v>
      </c>
      <c r="X1153" s="4">
        <v>157900000</v>
      </c>
      <c r="Y1153" s="1">
        <f t="shared" si="211"/>
        <v>18.8774724792259</v>
      </c>
      <c r="Z1153" s="1">
        <v>4.56</v>
      </c>
      <c r="AA1153" s="1">
        <v>53.98</v>
      </c>
      <c r="AB1153" s="1">
        <v>61.54</v>
      </c>
      <c r="AC1153" s="1">
        <v>-0.030032</v>
      </c>
      <c r="AD1153" s="4">
        <v>630600000</v>
      </c>
      <c r="AE1153" s="4">
        <v>5682000000</v>
      </c>
      <c r="AF1153" s="4">
        <f t="shared" si="212"/>
        <v>0.100462004142106</v>
      </c>
      <c r="AG1153" s="4">
        <f t="shared" si="213"/>
        <v>0.110982048574446</v>
      </c>
      <c r="AH1153" s="3">
        <v>1.81319</v>
      </c>
      <c r="AI1153" s="4">
        <v>3592000000</v>
      </c>
      <c r="AJ1153" s="4">
        <v>2985000000</v>
      </c>
      <c r="AK1153" s="4">
        <f t="shared" si="214"/>
        <v>0.862218370883882</v>
      </c>
      <c r="AL1153" s="4">
        <f t="shared" si="215"/>
        <v>1.03755054881571</v>
      </c>
      <c r="AM1153" s="1">
        <v>37.5</v>
      </c>
      <c r="AN1153" s="1">
        <v>1.0959</v>
      </c>
    </row>
    <row r="1154" spans="1:40">
      <c r="A1154" s="1">
        <v>600575</v>
      </c>
      <c r="B1154" s="1">
        <v>2018</v>
      </c>
      <c r="C1154" s="4">
        <v>9602000000</v>
      </c>
      <c r="D1154" s="4">
        <v>2261000000</v>
      </c>
      <c r="E1154" s="4">
        <v>11090000000</v>
      </c>
      <c r="F1154" s="2">
        <f t="shared" si="204"/>
        <v>11863000000</v>
      </c>
      <c r="G1154" s="2">
        <f t="shared" si="205"/>
        <v>23.1966901496254</v>
      </c>
      <c r="H1154" s="2">
        <f t="shared" si="206"/>
        <v>1.06970243462579</v>
      </c>
      <c r="I1154" s="5">
        <v>15</v>
      </c>
      <c r="J1154" s="5">
        <v>15</v>
      </c>
      <c r="K1154" s="5">
        <f t="shared" si="207"/>
        <v>2.77258872223978</v>
      </c>
      <c r="L1154" s="5">
        <f t="shared" si="208"/>
        <v>2.77258872223978</v>
      </c>
      <c r="M1154" s="4">
        <v>16780000000</v>
      </c>
      <c r="N1154" s="4">
        <f t="shared" si="209"/>
        <v>23.5434535379855</v>
      </c>
      <c r="O1154" s="4">
        <v>10140000000</v>
      </c>
      <c r="P1154" s="4">
        <v>3886000000</v>
      </c>
      <c r="Q1154" s="1">
        <v>0.3957</v>
      </c>
      <c r="R1154" s="1">
        <v>0.0548</v>
      </c>
      <c r="S1154" s="1">
        <v>0.034</v>
      </c>
      <c r="T1154" s="1">
        <v>0.0562</v>
      </c>
      <c r="U1154" s="1">
        <v>0</v>
      </c>
      <c r="V1154" s="1">
        <f t="shared" si="210"/>
        <v>0</v>
      </c>
      <c r="W1154" s="1">
        <v>0</v>
      </c>
      <c r="X1154" s="1">
        <v>669431.43</v>
      </c>
      <c r="Y1154" s="1">
        <f t="shared" si="211"/>
        <v>13.4141840191519</v>
      </c>
      <c r="Z1154" s="1">
        <v>0.01</v>
      </c>
      <c r="AA1154" s="1">
        <v>56.61</v>
      </c>
      <c r="AB1154" s="1">
        <v>70.99</v>
      </c>
      <c r="AC1154" s="1">
        <v>0.033964</v>
      </c>
      <c r="AD1154" s="4">
        <v>1317000000</v>
      </c>
      <c r="AE1154" s="4">
        <v>6638000000</v>
      </c>
      <c r="AF1154" s="4">
        <f t="shared" si="212"/>
        <v>0.0784862932061978</v>
      </c>
      <c r="AG1154" s="4">
        <f t="shared" si="213"/>
        <v>0.198403133473938</v>
      </c>
      <c r="AH1154" s="3">
        <v>1.51311</v>
      </c>
      <c r="AI1154" s="4">
        <v>10760000000</v>
      </c>
      <c r="AJ1154" s="4">
        <v>9989000000</v>
      </c>
      <c r="AK1154" s="4">
        <f t="shared" si="214"/>
        <v>0.900721370604148</v>
      </c>
      <c r="AL1154" s="4">
        <f t="shared" si="215"/>
        <v>0.9702434625789</v>
      </c>
      <c r="AM1154" s="1">
        <v>33.33</v>
      </c>
      <c r="AN1154" s="1">
        <v>0.7258</v>
      </c>
    </row>
    <row r="1155" spans="1:40">
      <c r="A1155" s="1">
        <v>600575</v>
      </c>
      <c r="B1155" s="1">
        <v>2019</v>
      </c>
      <c r="C1155" s="4">
        <v>7753000000</v>
      </c>
      <c r="D1155" s="4">
        <v>1845000000</v>
      </c>
      <c r="E1155" s="4">
        <v>11490000000</v>
      </c>
      <c r="F1155" s="2">
        <f t="shared" ref="F1155:F1218" si="216">C1155+D1155</f>
        <v>9598000000</v>
      </c>
      <c r="G1155" s="2">
        <f t="shared" ref="G1155:G1218" si="217">LN(C1155+D1155)</f>
        <v>22.9848205803825</v>
      </c>
      <c r="H1155" s="2">
        <f t="shared" ref="H1155:H1218" si="218">(C1155+D1155)/E1155</f>
        <v>0.835335073977372</v>
      </c>
      <c r="I1155" s="5">
        <v>15</v>
      </c>
      <c r="J1155" s="5">
        <v>15</v>
      </c>
      <c r="K1155" s="5">
        <f t="shared" ref="K1155:K1218" si="219">LN(I1155+1)</f>
        <v>2.77258872223978</v>
      </c>
      <c r="L1155" s="5">
        <f t="shared" ref="L1155:L1218" si="220">LN(J1155+1)</f>
        <v>2.77258872223978</v>
      </c>
      <c r="M1155" s="4">
        <v>17100000000</v>
      </c>
      <c r="N1155" s="4">
        <f t="shared" ref="N1155:N1218" si="221">LN(M1155)</f>
        <v>23.562344300455</v>
      </c>
      <c r="O1155" s="4">
        <v>10840000000</v>
      </c>
      <c r="P1155" s="4">
        <v>3886000000</v>
      </c>
      <c r="Q1155" s="1">
        <v>0.3661</v>
      </c>
      <c r="R1155" s="1">
        <v>0.069</v>
      </c>
      <c r="S1155" s="1">
        <v>0.0545</v>
      </c>
      <c r="T1155" s="1">
        <v>0.086</v>
      </c>
      <c r="U1155" s="1">
        <v>36</v>
      </c>
      <c r="V1155" s="1">
        <f t="shared" ref="V1155:V1218" si="222">LN(U1155+1)</f>
        <v>3.61091791264422</v>
      </c>
      <c r="W1155" s="1">
        <v>0.48</v>
      </c>
      <c r="X1155" s="1">
        <v>1091953.6</v>
      </c>
      <c r="Y1155" s="1">
        <f t="shared" ref="Y1155:Y1218" si="223">LN(X1155)</f>
        <v>13.9034789435417</v>
      </c>
      <c r="Z1155" s="1">
        <v>0.01</v>
      </c>
      <c r="AA1155" s="1">
        <v>56.61</v>
      </c>
      <c r="AB1155" s="1">
        <v>67.9</v>
      </c>
      <c r="AC1155" s="1">
        <v>0.054529</v>
      </c>
      <c r="AD1155" s="4">
        <v>1130000000</v>
      </c>
      <c r="AE1155" s="4">
        <v>6260000000</v>
      </c>
      <c r="AF1155" s="4">
        <f t="shared" ref="AF1155:AF1218" si="224">AD1155/M1155</f>
        <v>0.0660818713450292</v>
      </c>
      <c r="AG1155" s="4">
        <f t="shared" ref="AG1155:AG1218" si="225">AD1155/AE1155</f>
        <v>0.180511182108626</v>
      </c>
      <c r="AH1155" s="3">
        <v>1.48786</v>
      </c>
      <c r="AI1155" s="4">
        <v>11240000000</v>
      </c>
      <c r="AJ1155" s="4">
        <v>10490000000</v>
      </c>
      <c r="AK1155" s="4">
        <f t="shared" ref="AK1155:AK1218" si="226">AJ1155/E1155</f>
        <v>0.912967798085292</v>
      </c>
      <c r="AL1155" s="4">
        <f t="shared" ref="AL1155:AL1218" si="227">AI1155/E1155</f>
        <v>0.978241949521323</v>
      </c>
      <c r="AM1155" s="1">
        <v>33.33</v>
      </c>
      <c r="AN1155" s="1">
        <v>0.5938</v>
      </c>
    </row>
    <row r="1156" spans="1:40">
      <c r="A1156" s="1">
        <v>600575</v>
      </c>
      <c r="B1156" s="1">
        <v>2020</v>
      </c>
      <c r="C1156" s="4">
        <v>7282000000</v>
      </c>
      <c r="D1156" s="4">
        <v>1809000000</v>
      </c>
      <c r="E1156" s="4">
        <v>12920000000</v>
      </c>
      <c r="F1156" s="2">
        <f t="shared" si="216"/>
        <v>9091000000</v>
      </c>
      <c r="G1156" s="2">
        <f t="shared" si="217"/>
        <v>22.9305507500861</v>
      </c>
      <c r="H1156" s="2">
        <f t="shared" si="218"/>
        <v>0.703637770897833</v>
      </c>
      <c r="I1156" s="5">
        <v>15</v>
      </c>
      <c r="J1156" s="5">
        <v>15</v>
      </c>
      <c r="K1156" s="5">
        <f t="shared" si="219"/>
        <v>2.77258872223978</v>
      </c>
      <c r="L1156" s="5">
        <f t="shared" si="220"/>
        <v>2.77258872223978</v>
      </c>
      <c r="M1156" s="4">
        <v>17620000000</v>
      </c>
      <c r="N1156" s="4">
        <f t="shared" si="221"/>
        <v>23.5923004574544</v>
      </c>
      <c r="O1156" s="4">
        <v>10960000000</v>
      </c>
      <c r="P1156" s="4">
        <v>3886000000</v>
      </c>
      <c r="Q1156" s="1">
        <v>0.3782</v>
      </c>
      <c r="R1156" s="1">
        <v>0.0416</v>
      </c>
      <c r="S1156" s="1">
        <v>0.0292</v>
      </c>
      <c r="T1156" s="1">
        <v>0.047</v>
      </c>
      <c r="U1156" s="1">
        <v>72</v>
      </c>
      <c r="V1156" s="1">
        <f t="shared" si="222"/>
        <v>4.29045944114839</v>
      </c>
      <c r="W1156" s="1">
        <v>0.96</v>
      </c>
      <c r="X1156" s="1">
        <v>7203404.7</v>
      </c>
      <c r="Y1156" s="1">
        <f t="shared" si="223"/>
        <v>15.7900643472161</v>
      </c>
      <c r="Z1156" s="1">
        <v>0.06</v>
      </c>
      <c r="AA1156" s="1">
        <v>56.61</v>
      </c>
      <c r="AB1156" s="1">
        <v>67.74</v>
      </c>
      <c r="AC1156" s="1">
        <v>0.029226</v>
      </c>
      <c r="AD1156" s="4">
        <v>1316000000</v>
      </c>
      <c r="AE1156" s="4">
        <v>6664000000</v>
      </c>
      <c r="AF1156" s="4">
        <f t="shared" si="224"/>
        <v>0.0746878547105562</v>
      </c>
      <c r="AG1156" s="4">
        <f t="shared" si="225"/>
        <v>0.197478991596639</v>
      </c>
      <c r="AH1156" s="3">
        <v>1.363865</v>
      </c>
      <c r="AI1156" s="4">
        <v>12580000000</v>
      </c>
      <c r="AJ1156" s="4">
        <v>11850000000</v>
      </c>
      <c r="AK1156" s="4">
        <f t="shared" si="226"/>
        <v>0.9171826625387</v>
      </c>
      <c r="AL1156" s="4">
        <f t="shared" si="227"/>
        <v>0.973684210526316</v>
      </c>
      <c r="AM1156" s="1">
        <v>33.33</v>
      </c>
      <c r="AN1156" s="1">
        <v>0.5828</v>
      </c>
    </row>
    <row r="1157" spans="1:40">
      <c r="A1157" s="1">
        <v>600575</v>
      </c>
      <c r="B1157" s="1">
        <v>2021</v>
      </c>
      <c r="C1157" s="4">
        <v>7316000000</v>
      </c>
      <c r="D1157" s="4">
        <v>1772000000</v>
      </c>
      <c r="E1157" s="4">
        <v>22780000000</v>
      </c>
      <c r="F1157" s="2">
        <f t="shared" si="216"/>
        <v>9088000000</v>
      </c>
      <c r="G1157" s="2">
        <f t="shared" si="217"/>
        <v>22.9302206989252</v>
      </c>
      <c r="H1157" s="2">
        <f t="shared" si="218"/>
        <v>0.398946444249342</v>
      </c>
      <c r="I1157" s="5">
        <v>16</v>
      </c>
      <c r="J1157" s="5">
        <v>15</v>
      </c>
      <c r="K1157" s="5">
        <f t="shared" si="219"/>
        <v>2.83321334405622</v>
      </c>
      <c r="L1157" s="5">
        <f t="shared" si="220"/>
        <v>2.77258872223978</v>
      </c>
      <c r="M1157" s="4">
        <v>18420000000</v>
      </c>
      <c r="N1157" s="4">
        <f t="shared" si="221"/>
        <v>23.6367028677736</v>
      </c>
      <c r="O1157" s="4">
        <v>11270000000</v>
      </c>
      <c r="P1157" s="4">
        <v>3886000000</v>
      </c>
      <c r="Q1157" s="1">
        <v>0.388</v>
      </c>
      <c r="R1157" s="1">
        <v>0.0439</v>
      </c>
      <c r="S1157" s="1">
        <v>0.0292</v>
      </c>
      <c r="T1157" s="1">
        <v>0.0478</v>
      </c>
      <c r="U1157" s="1">
        <v>418</v>
      </c>
      <c r="V1157" s="1">
        <f t="shared" si="222"/>
        <v>6.03787091992214</v>
      </c>
      <c r="W1157" s="1">
        <v>5.4</v>
      </c>
      <c r="X1157" s="4">
        <v>101200000</v>
      </c>
      <c r="Y1157" s="1">
        <f t="shared" si="223"/>
        <v>18.4326093148176</v>
      </c>
      <c r="Z1157" s="1">
        <v>0.44</v>
      </c>
      <c r="AA1157" s="1">
        <v>56.61</v>
      </c>
      <c r="AB1157" s="1">
        <v>66.52</v>
      </c>
      <c r="AC1157" s="1">
        <v>0.029231</v>
      </c>
      <c r="AD1157" s="4">
        <v>1625000000</v>
      </c>
      <c r="AE1157" s="4">
        <v>7148000000</v>
      </c>
      <c r="AF1157" s="4">
        <f t="shared" si="224"/>
        <v>0.0882193268186754</v>
      </c>
      <c r="AG1157" s="4">
        <f t="shared" si="225"/>
        <v>0.227336317851147</v>
      </c>
      <c r="AH1157" s="3">
        <v>0.808771</v>
      </c>
      <c r="AI1157" s="4">
        <v>22240000000</v>
      </c>
      <c r="AJ1157" s="4">
        <v>21390000000</v>
      </c>
      <c r="AK1157" s="4">
        <f t="shared" si="226"/>
        <v>0.938981562774364</v>
      </c>
      <c r="AL1157" s="4">
        <f t="shared" si="227"/>
        <v>0.976294995610184</v>
      </c>
      <c r="AM1157" s="1">
        <v>33.33</v>
      </c>
      <c r="AN1157" s="1">
        <v>0.3401</v>
      </c>
    </row>
    <row r="1158" spans="1:40">
      <c r="A1158" s="1">
        <v>600575</v>
      </c>
      <c r="B1158" s="1">
        <v>2022</v>
      </c>
      <c r="C1158" s="4">
        <v>6612000000</v>
      </c>
      <c r="D1158" s="4">
        <v>1734000000</v>
      </c>
      <c r="E1158" s="4">
        <v>25360000000</v>
      </c>
      <c r="F1158" s="2">
        <f t="shared" si="216"/>
        <v>8346000000</v>
      </c>
      <c r="G1158" s="2">
        <f t="shared" si="217"/>
        <v>22.8450482191158</v>
      </c>
      <c r="H1158" s="2">
        <f t="shared" si="218"/>
        <v>0.32910094637224</v>
      </c>
      <c r="I1158" s="5">
        <v>16</v>
      </c>
      <c r="J1158" s="5">
        <v>15</v>
      </c>
      <c r="K1158" s="5">
        <f t="shared" si="219"/>
        <v>2.83321334405622</v>
      </c>
      <c r="L1158" s="5">
        <f t="shared" si="220"/>
        <v>2.77258872223978</v>
      </c>
      <c r="M1158" s="4">
        <v>18240000000</v>
      </c>
      <c r="N1158" s="4">
        <f t="shared" si="221"/>
        <v>23.6268828215926</v>
      </c>
      <c r="O1158" s="4">
        <v>11740000000</v>
      </c>
      <c r="P1158" s="4">
        <v>3886000000</v>
      </c>
      <c r="Q1158" s="1">
        <v>0.3566</v>
      </c>
      <c r="R1158" s="1">
        <v>0.047</v>
      </c>
      <c r="S1158" s="1">
        <v>0.0288</v>
      </c>
      <c r="T1158" s="1">
        <v>0.0447</v>
      </c>
      <c r="U1158" s="1">
        <v>403</v>
      </c>
      <c r="V1158" s="1">
        <f t="shared" si="222"/>
        <v>6.00141487796115</v>
      </c>
      <c r="W1158" s="1">
        <v>5.28</v>
      </c>
      <c r="X1158" s="4">
        <v>151400000</v>
      </c>
      <c r="Y1158" s="1">
        <f t="shared" si="223"/>
        <v>18.8354358989676</v>
      </c>
      <c r="Z1158" s="1">
        <v>0.6</v>
      </c>
      <c r="AA1158" s="1">
        <v>56.61</v>
      </c>
      <c r="AB1158" s="1">
        <v>66.42</v>
      </c>
      <c r="AC1158" s="1">
        <v>0.02877</v>
      </c>
      <c r="AD1158" s="4">
        <v>1671000000</v>
      </c>
      <c r="AE1158" s="4">
        <v>6504000000</v>
      </c>
      <c r="AF1158" s="4">
        <f t="shared" si="224"/>
        <v>0.0916118421052632</v>
      </c>
      <c r="AG1158" s="4">
        <f t="shared" si="225"/>
        <v>0.256918819188192</v>
      </c>
      <c r="AH1158" s="3">
        <v>0.719419</v>
      </c>
      <c r="AI1158" s="4">
        <v>24530000000</v>
      </c>
      <c r="AJ1158" s="4">
        <v>23600000000</v>
      </c>
      <c r="AK1158" s="4">
        <f t="shared" si="226"/>
        <v>0.930599369085173</v>
      </c>
      <c r="AL1158" s="4">
        <f t="shared" si="227"/>
        <v>0.967271293375394</v>
      </c>
      <c r="AM1158" s="1">
        <v>33.33</v>
      </c>
      <c r="AN1158" s="1">
        <v>0.3012</v>
      </c>
    </row>
    <row r="1159" spans="1:40">
      <c r="A1159" s="1">
        <v>600575</v>
      </c>
      <c r="B1159" s="1">
        <v>2023</v>
      </c>
      <c r="C1159" s="4">
        <v>10050000000</v>
      </c>
      <c r="D1159" s="4">
        <v>1856000000</v>
      </c>
      <c r="E1159" s="4">
        <v>27330000000</v>
      </c>
      <c r="F1159" s="2">
        <f t="shared" si="216"/>
        <v>11906000000</v>
      </c>
      <c r="G1159" s="2">
        <f t="shared" si="217"/>
        <v>23.2003083116776</v>
      </c>
      <c r="H1159" s="2">
        <f t="shared" si="218"/>
        <v>0.435638492499085</v>
      </c>
      <c r="I1159" s="5">
        <v>16</v>
      </c>
      <c r="J1159" s="5">
        <v>15</v>
      </c>
      <c r="K1159" s="5">
        <f t="shared" si="219"/>
        <v>2.83321334405622</v>
      </c>
      <c r="L1159" s="5">
        <f t="shared" si="220"/>
        <v>2.77258872223978</v>
      </c>
      <c r="M1159" s="4">
        <v>23500000000</v>
      </c>
      <c r="N1159" s="4">
        <f t="shared" si="221"/>
        <v>23.8802662580965</v>
      </c>
      <c r="O1159" s="4">
        <v>12350000000</v>
      </c>
      <c r="P1159" s="4">
        <v>3886000000</v>
      </c>
      <c r="Q1159" s="1">
        <v>0.4747</v>
      </c>
      <c r="R1159" s="1">
        <v>0.0514</v>
      </c>
      <c r="S1159" s="1">
        <v>0.0373</v>
      </c>
      <c r="T1159" s="1">
        <v>0.0711</v>
      </c>
      <c r="U1159" s="1">
        <v>556</v>
      </c>
      <c r="V1159" s="1">
        <f t="shared" si="222"/>
        <v>6.32256523992728</v>
      </c>
      <c r="W1159" s="1">
        <v>7.24</v>
      </c>
      <c r="X1159" s="4">
        <v>179100000</v>
      </c>
      <c r="Y1159" s="1">
        <f t="shared" si="223"/>
        <v>19.0034548670309</v>
      </c>
      <c r="Z1159" s="1">
        <v>0.66</v>
      </c>
      <c r="AA1159" s="1">
        <v>56.61</v>
      </c>
      <c r="AB1159" s="1">
        <v>66.34</v>
      </c>
      <c r="AC1159" s="1">
        <v>0.037334</v>
      </c>
      <c r="AD1159" s="4">
        <v>978800000</v>
      </c>
      <c r="AE1159" s="4">
        <v>11160000000</v>
      </c>
      <c r="AF1159" s="4">
        <f t="shared" si="224"/>
        <v>0.0416510638297872</v>
      </c>
      <c r="AG1159" s="4">
        <f t="shared" si="225"/>
        <v>0.0877060931899642</v>
      </c>
      <c r="AH1159" s="3">
        <v>0.859924</v>
      </c>
      <c r="AI1159" s="4">
        <v>26690000000</v>
      </c>
      <c r="AJ1159" s="4">
        <v>25630000000</v>
      </c>
      <c r="AK1159" s="4">
        <f t="shared" si="226"/>
        <v>0.937797292352726</v>
      </c>
      <c r="AL1159" s="4">
        <f t="shared" si="227"/>
        <v>0.976582510062203</v>
      </c>
      <c r="AM1159" s="1">
        <v>33.33</v>
      </c>
      <c r="AN1159" s="1">
        <v>0.2811</v>
      </c>
    </row>
    <row r="1160" spans="1:40">
      <c r="A1160" s="1">
        <v>600577</v>
      </c>
      <c r="B1160" s="1">
        <v>2018</v>
      </c>
      <c r="C1160" s="4">
        <v>961900000</v>
      </c>
      <c r="D1160" s="4">
        <v>144900000</v>
      </c>
      <c r="E1160" s="4">
        <v>11900000000</v>
      </c>
      <c r="F1160" s="2">
        <f t="shared" si="216"/>
        <v>1106800000</v>
      </c>
      <c r="G1160" s="2">
        <f t="shared" si="217"/>
        <v>20.824738805877</v>
      </c>
      <c r="H1160" s="2">
        <f t="shared" si="218"/>
        <v>0.0930084033613445</v>
      </c>
      <c r="I1160" s="5">
        <v>10</v>
      </c>
      <c r="J1160" s="5">
        <v>10</v>
      </c>
      <c r="K1160" s="5">
        <f t="shared" si="219"/>
        <v>2.39789527279837</v>
      </c>
      <c r="L1160" s="5">
        <f t="shared" si="220"/>
        <v>2.39789527279837</v>
      </c>
      <c r="M1160" s="4">
        <v>5624000000</v>
      </c>
      <c r="N1160" s="4">
        <f t="shared" si="221"/>
        <v>22.4503089914548</v>
      </c>
      <c r="O1160" s="4">
        <v>3688000000</v>
      </c>
      <c r="P1160" s="4">
        <v>1955000000</v>
      </c>
      <c r="Q1160" s="1">
        <v>0.3442</v>
      </c>
      <c r="R1160" s="1">
        <v>0.1336</v>
      </c>
      <c r="S1160" s="1">
        <v>0.0916</v>
      </c>
      <c r="T1160" s="1">
        <v>0.1396</v>
      </c>
      <c r="U1160" s="1">
        <v>296</v>
      </c>
      <c r="V1160" s="1">
        <f t="shared" si="222"/>
        <v>5.6937321388027</v>
      </c>
      <c r="W1160" s="1">
        <v>9.51</v>
      </c>
      <c r="X1160" s="4">
        <v>204500000</v>
      </c>
      <c r="Y1160" s="1">
        <f t="shared" si="223"/>
        <v>19.1360785334471</v>
      </c>
      <c r="Z1160" s="1">
        <v>1.72</v>
      </c>
      <c r="AA1160" s="1">
        <v>12.8</v>
      </c>
      <c r="AB1160" s="1">
        <v>46.42</v>
      </c>
      <c r="AC1160" s="1">
        <v>0.09157</v>
      </c>
      <c r="AD1160" s="4">
        <v>787100000</v>
      </c>
      <c r="AE1160" s="4">
        <v>1936000000</v>
      </c>
      <c r="AF1160" s="4">
        <f t="shared" si="224"/>
        <v>0.139953769559033</v>
      </c>
      <c r="AG1160" s="4">
        <f t="shared" si="225"/>
        <v>0.406559917355372</v>
      </c>
      <c r="AH1160" s="3">
        <v>0.472694</v>
      </c>
      <c r="AI1160" s="4">
        <v>11410000000</v>
      </c>
      <c r="AJ1160" s="4">
        <v>10730000000</v>
      </c>
      <c r="AK1160" s="4">
        <f t="shared" si="226"/>
        <v>0.901680672268908</v>
      </c>
      <c r="AL1160" s="4">
        <f t="shared" si="227"/>
        <v>0.958823529411765</v>
      </c>
      <c r="AM1160" s="1">
        <v>33.33</v>
      </c>
      <c r="AN1160" s="1">
        <v>0.2617</v>
      </c>
    </row>
    <row r="1161" spans="1:40">
      <c r="A1161" s="1">
        <v>600577</v>
      </c>
      <c r="B1161" s="1">
        <v>2019</v>
      </c>
      <c r="C1161" s="4">
        <v>1090000000</v>
      </c>
      <c r="D1161" s="4">
        <v>143500000</v>
      </c>
      <c r="E1161" s="4">
        <v>12000000000</v>
      </c>
      <c r="F1161" s="2">
        <f t="shared" si="216"/>
        <v>1233500000</v>
      </c>
      <c r="G1161" s="2">
        <f t="shared" si="217"/>
        <v>20.9331214939337</v>
      </c>
      <c r="H1161" s="2">
        <f t="shared" si="218"/>
        <v>0.102791666666667</v>
      </c>
      <c r="I1161" s="5">
        <v>10</v>
      </c>
      <c r="J1161" s="5">
        <v>10</v>
      </c>
      <c r="K1161" s="5">
        <f t="shared" si="219"/>
        <v>2.39789527279837</v>
      </c>
      <c r="L1161" s="5">
        <f t="shared" si="220"/>
        <v>2.39789527279837</v>
      </c>
      <c r="M1161" s="4">
        <v>6247000000</v>
      </c>
      <c r="N1161" s="4">
        <f t="shared" si="221"/>
        <v>22.5553671854578</v>
      </c>
      <c r="O1161" s="4">
        <v>4118000000</v>
      </c>
      <c r="P1161" s="4">
        <v>1921000000</v>
      </c>
      <c r="Q1161" s="1">
        <v>0.3408</v>
      </c>
      <c r="R1161" s="1">
        <v>0.1172</v>
      </c>
      <c r="S1161" s="1">
        <v>0.0855</v>
      </c>
      <c r="T1161" s="1">
        <v>0.1297</v>
      </c>
      <c r="U1161" s="1">
        <v>395</v>
      </c>
      <c r="V1161" s="1">
        <f t="shared" si="222"/>
        <v>5.98141421125448</v>
      </c>
      <c r="W1161" s="1">
        <v>12.1</v>
      </c>
      <c r="X1161" s="4">
        <v>187000000</v>
      </c>
      <c r="Y1161" s="1">
        <f t="shared" si="223"/>
        <v>19.0466191748189</v>
      </c>
      <c r="Z1161" s="1">
        <v>1.56</v>
      </c>
      <c r="AA1161" s="1">
        <v>13.02</v>
      </c>
      <c r="AB1161" s="1">
        <v>36.72</v>
      </c>
      <c r="AC1161" s="1">
        <v>0.085492</v>
      </c>
      <c r="AD1161" s="4">
        <v>588400000</v>
      </c>
      <c r="AE1161" s="4">
        <v>2129000000</v>
      </c>
      <c r="AF1161" s="4">
        <f t="shared" si="224"/>
        <v>0.0941892108211942</v>
      </c>
      <c r="AG1161" s="4">
        <f t="shared" si="225"/>
        <v>0.276373884452795</v>
      </c>
      <c r="AH1161" s="3">
        <v>0.520676</v>
      </c>
      <c r="AI1161" s="4">
        <v>11390000000</v>
      </c>
      <c r="AJ1161" s="4">
        <v>10730000000</v>
      </c>
      <c r="AK1161" s="4">
        <f t="shared" si="226"/>
        <v>0.894166666666667</v>
      </c>
      <c r="AL1161" s="4">
        <f t="shared" si="227"/>
        <v>0.949166666666667</v>
      </c>
      <c r="AM1161" s="1">
        <v>33.33</v>
      </c>
      <c r="AN1161" s="1">
        <v>0.2721</v>
      </c>
    </row>
    <row r="1162" spans="1:40">
      <c r="A1162" s="1">
        <v>600577</v>
      </c>
      <c r="B1162" s="1">
        <v>2020</v>
      </c>
      <c r="C1162" s="4">
        <v>1120000000</v>
      </c>
      <c r="D1162" s="4">
        <v>139400000</v>
      </c>
      <c r="E1162" s="4">
        <v>12450000000</v>
      </c>
      <c r="F1162" s="2">
        <f t="shared" si="216"/>
        <v>1259400000</v>
      </c>
      <c r="G1162" s="2">
        <f t="shared" si="217"/>
        <v>20.9539012540189</v>
      </c>
      <c r="H1162" s="2">
        <f t="shared" si="218"/>
        <v>0.101156626506024</v>
      </c>
      <c r="I1162" s="5">
        <v>10</v>
      </c>
      <c r="J1162" s="5">
        <v>10</v>
      </c>
      <c r="K1162" s="5">
        <f t="shared" si="219"/>
        <v>2.39789527279837</v>
      </c>
      <c r="L1162" s="5">
        <f t="shared" si="220"/>
        <v>2.39789527279837</v>
      </c>
      <c r="M1162" s="4">
        <v>8966000000</v>
      </c>
      <c r="N1162" s="4">
        <f t="shared" si="221"/>
        <v>22.9167054826797</v>
      </c>
      <c r="O1162" s="4">
        <v>4285000000</v>
      </c>
      <c r="P1162" s="4">
        <v>1921000000</v>
      </c>
      <c r="Q1162" s="1">
        <v>0.5221</v>
      </c>
      <c r="R1162" s="1">
        <v>0.0827</v>
      </c>
      <c r="S1162" s="1">
        <v>0.0559</v>
      </c>
      <c r="T1162" s="1">
        <v>0.1169</v>
      </c>
      <c r="U1162" s="1">
        <v>396</v>
      </c>
      <c r="V1162" s="1">
        <f t="shared" si="222"/>
        <v>5.98393628068719</v>
      </c>
      <c r="W1162" s="1">
        <v>12.42</v>
      </c>
      <c r="X1162" s="4">
        <v>150800000</v>
      </c>
      <c r="Y1162" s="1">
        <f t="shared" si="223"/>
        <v>18.8314650135381</v>
      </c>
      <c r="Z1162" s="1">
        <v>1.21</v>
      </c>
      <c r="AA1162" s="1">
        <v>13.02</v>
      </c>
      <c r="AB1162" s="1">
        <v>37.3</v>
      </c>
      <c r="AC1162" s="1">
        <v>0.05588</v>
      </c>
      <c r="AD1162" s="4">
        <v>412900000</v>
      </c>
      <c r="AE1162" s="4">
        <v>4681000000</v>
      </c>
      <c r="AF1162" s="4">
        <f t="shared" si="224"/>
        <v>0.0460517510595583</v>
      </c>
      <c r="AG1162" s="4">
        <f t="shared" si="225"/>
        <v>0.0882076479384747</v>
      </c>
      <c r="AH1162" s="3">
        <v>0.720322</v>
      </c>
      <c r="AI1162" s="4">
        <v>11870000000</v>
      </c>
      <c r="AJ1162" s="4">
        <v>11350000000</v>
      </c>
      <c r="AK1162" s="4">
        <f t="shared" si="226"/>
        <v>0.911646586345382</v>
      </c>
      <c r="AL1162" s="4">
        <f t="shared" si="227"/>
        <v>0.953413654618474</v>
      </c>
      <c r="AM1162" s="1">
        <v>33.33</v>
      </c>
      <c r="AN1162" s="1">
        <v>0.2561</v>
      </c>
    </row>
    <row r="1163" spans="1:40">
      <c r="A1163" s="1">
        <v>600577</v>
      </c>
      <c r="B1163" s="1">
        <v>2021</v>
      </c>
      <c r="C1163" s="4">
        <v>1120000000</v>
      </c>
      <c r="D1163" s="4">
        <v>275100000</v>
      </c>
      <c r="E1163" s="4">
        <v>18330000000</v>
      </c>
      <c r="F1163" s="2">
        <f t="shared" si="216"/>
        <v>1395100000</v>
      </c>
      <c r="G1163" s="2">
        <f t="shared" si="217"/>
        <v>21.0562319342383</v>
      </c>
      <c r="H1163" s="2">
        <f t="shared" si="218"/>
        <v>0.0761102018548827</v>
      </c>
      <c r="I1163" s="5">
        <v>11</v>
      </c>
      <c r="J1163" s="5">
        <v>11</v>
      </c>
      <c r="K1163" s="5">
        <f t="shared" si="219"/>
        <v>2.484906649788</v>
      </c>
      <c r="L1163" s="5">
        <f t="shared" si="220"/>
        <v>2.484906649788</v>
      </c>
      <c r="M1163" s="4">
        <v>10130000000</v>
      </c>
      <c r="N1163" s="4">
        <f t="shared" si="221"/>
        <v>23.038767155207</v>
      </c>
      <c r="O1163" s="4">
        <v>4732000000</v>
      </c>
      <c r="P1163" s="4">
        <v>1996000000</v>
      </c>
      <c r="Q1163" s="1">
        <v>0.5329</v>
      </c>
      <c r="R1163" s="1">
        <v>0.0932</v>
      </c>
      <c r="S1163" s="1">
        <v>0.0636</v>
      </c>
      <c r="T1163" s="1">
        <v>0.1361</v>
      </c>
      <c r="U1163" s="1">
        <v>374</v>
      </c>
      <c r="V1163" s="1">
        <f t="shared" si="222"/>
        <v>5.92692602597041</v>
      </c>
      <c r="W1163" s="1">
        <v>11.36</v>
      </c>
      <c r="X1163" s="4">
        <v>181900000</v>
      </c>
      <c r="Y1163" s="1">
        <f t="shared" si="223"/>
        <v>19.0189676434884</v>
      </c>
      <c r="Z1163" s="1">
        <v>0.99</v>
      </c>
      <c r="AA1163" s="1">
        <v>12.54</v>
      </c>
      <c r="AB1163" s="1">
        <v>43.63</v>
      </c>
      <c r="AC1163" s="1">
        <v>0.063585</v>
      </c>
      <c r="AD1163" s="4">
        <v>-498200000</v>
      </c>
      <c r="AE1163" s="4">
        <v>5398000000</v>
      </c>
      <c r="AF1163" s="4">
        <f t="shared" si="224"/>
        <v>-0.0491806515301086</v>
      </c>
      <c r="AG1163" s="4">
        <f t="shared" si="225"/>
        <v>-0.0922934420155613</v>
      </c>
      <c r="AH1163" s="3">
        <v>0.55267</v>
      </c>
      <c r="AI1163" s="4">
        <v>17550000000</v>
      </c>
      <c r="AJ1163" s="4">
        <v>16940000000</v>
      </c>
      <c r="AK1163" s="4">
        <f t="shared" si="226"/>
        <v>0.924168030551009</v>
      </c>
      <c r="AL1163" s="4">
        <f t="shared" si="227"/>
        <v>0.957446808510638</v>
      </c>
      <c r="AM1163" s="1">
        <v>37.5</v>
      </c>
      <c r="AN1163" s="1">
        <v>0.1795</v>
      </c>
    </row>
    <row r="1164" spans="1:40">
      <c r="A1164" s="1">
        <v>600577</v>
      </c>
      <c r="B1164" s="1">
        <v>2022</v>
      </c>
      <c r="C1164" s="4">
        <v>1417000000</v>
      </c>
      <c r="D1164" s="4">
        <v>276400000</v>
      </c>
      <c r="E1164" s="4">
        <v>17540000000</v>
      </c>
      <c r="F1164" s="2">
        <f t="shared" si="216"/>
        <v>1693400000</v>
      </c>
      <c r="G1164" s="2">
        <f t="shared" si="217"/>
        <v>21.2500041791724</v>
      </c>
      <c r="H1164" s="2">
        <f t="shared" si="218"/>
        <v>0.0965450399087799</v>
      </c>
      <c r="I1164" s="5">
        <v>12</v>
      </c>
      <c r="J1164" s="5">
        <v>12</v>
      </c>
      <c r="K1164" s="5">
        <f t="shared" si="219"/>
        <v>2.56494935746154</v>
      </c>
      <c r="L1164" s="5">
        <f t="shared" si="220"/>
        <v>2.56494935746154</v>
      </c>
      <c r="M1164" s="4">
        <v>10860000000</v>
      </c>
      <c r="N1164" s="4">
        <f t="shared" si="221"/>
        <v>23.1083521514522</v>
      </c>
      <c r="O1164" s="4">
        <v>5369000000</v>
      </c>
      <c r="P1164" s="4">
        <v>2079000000</v>
      </c>
      <c r="Q1164" s="1">
        <v>0.5054</v>
      </c>
      <c r="R1164" s="1">
        <v>0.0611</v>
      </c>
      <c r="S1164" s="1">
        <v>0.0381</v>
      </c>
      <c r="T1164" s="1">
        <v>0.077</v>
      </c>
      <c r="U1164" s="1">
        <v>399</v>
      </c>
      <c r="V1164" s="1">
        <f t="shared" si="222"/>
        <v>5.99146454710798</v>
      </c>
      <c r="W1164" s="1">
        <v>11.87</v>
      </c>
      <c r="X1164" s="4">
        <v>110900000</v>
      </c>
      <c r="Y1164" s="1">
        <f t="shared" si="223"/>
        <v>18.5241394523206</v>
      </c>
      <c r="Z1164" s="1">
        <v>0.63</v>
      </c>
      <c r="AA1164" s="1">
        <v>12.04</v>
      </c>
      <c r="AB1164" s="1">
        <v>36.49</v>
      </c>
      <c r="AC1164" s="1">
        <v>0.038084</v>
      </c>
      <c r="AD1164" s="4">
        <v>1316000000</v>
      </c>
      <c r="AE1164" s="4">
        <v>5487000000</v>
      </c>
      <c r="AF1164" s="4">
        <f t="shared" si="224"/>
        <v>0.121178637200737</v>
      </c>
      <c r="AG1164" s="4">
        <f t="shared" si="225"/>
        <v>0.23983962092218</v>
      </c>
      <c r="AH1164" s="3">
        <v>0.618828</v>
      </c>
      <c r="AI1164" s="4">
        <v>17090000000</v>
      </c>
      <c r="AJ1164" s="4">
        <v>16540000000</v>
      </c>
      <c r="AK1164" s="4">
        <f t="shared" si="226"/>
        <v>0.942987457240593</v>
      </c>
      <c r="AL1164" s="4">
        <f t="shared" si="227"/>
        <v>0.974344355758267</v>
      </c>
      <c r="AM1164" s="1">
        <v>42.86</v>
      </c>
      <c r="AN1164" s="1">
        <v>0.1916</v>
      </c>
    </row>
    <row r="1165" spans="1:40">
      <c r="A1165" s="1">
        <v>600577</v>
      </c>
      <c r="B1165" s="1">
        <v>2023</v>
      </c>
      <c r="C1165" s="4">
        <v>1651000000</v>
      </c>
      <c r="D1165" s="4">
        <v>271900000</v>
      </c>
      <c r="E1165" s="4">
        <v>17910000000</v>
      </c>
      <c r="F1165" s="2">
        <f t="shared" si="216"/>
        <v>1922900000</v>
      </c>
      <c r="G1165" s="2">
        <f t="shared" si="217"/>
        <v>21.3771003001208</v>
      </c>
      <c r="H1165" s="2">
        <f t="shared" si="218"/>
        <v>0.107364600781686</v>
      </c>
      <c r="I1165" s="5">
        <v>12</v>
      </c>
      <c r="J1165" s="5">
        <v>12</v>
      </c>
      <c r="K1165" s="5">
        <f t="shared" si="219"/>
        <v>2.56494935746154</v>
      </c>
      <c r="L1165" s="5">
        <f t="shared" si="220"/>
        <v>2.56494935746154</v>
      </c>
      <c r="M1165" s="4">
        <v>11310000000</v>
      </c>
      <c r="N1165" s="4">
        <f t="shared" si="221"/>
        <v>23.1489531270744</v>
      </c>
      <c r="O1165" s="4">
        <v>5384000000</v>
      </c>
      <c r="P1165" s="4">
        <v>2079000000</v>
      </c>
      <c r="Q1165" s="1">
        <v>0.5241</v>
      </c>
      <c r="R1165" s="1">
        <v>0.0598</v>
      </c>
      <c r="S1165" s="1">
        <v>0.0388</v>
      </c>
      <c r="T1165" s="1">
        <v>0.0815</v>
      </c>
      <c r="U1165" s="1">
        <v>430</v>
      </c>
      <c r="V1165" s="1">
        <f t="shared" si="222"/>
        <v>6.06610809010375</v>
      </c>
      <c r="W1165" s="1">
        <v>12.09</v>
      </c>
      <c r="X1165" s="4">
        <v>109500000</v>
      </c>
      <c r="Y1165" s="1">
        <f t="shared" si="223"/>
        <v>18.5114351072208</v>
      </c>
      <c r="Z1165" s="1">
        <v>0.61</v>
      </c>
      <c r="AA1165" s="1">
        <v>12.04</v>
      </c>
      <c r="AB1165" s="1">
        <v>34.9</v>
      </c>
      <c r="AC1165" s="1">
        <v>0.038776</v>
      </c>
      <c r="AD1165" s="4">
        <v>439000000</v>
      </c>
      <c r="AE1165" s="4">
        <v>5929000000</v>
      </c>
      <c r="AF1165" s="4">
        <f t="shared" si="224"/>
        <v>0.038815207780725</v>
      </c>
      <c r="AG1165" s="4">
        <f t="shared" si="225"/>
        <v>0.0740428402766065</v>
      </c>
      <c r="AH1165" s="3">
        <v>0.631789</v>
      </c>
      <c r="AI1165" s="4">
        <v>17360000000</v>
      </c>
      <c r="AJ1165" s="4">
        <v>16820000000</v>
      </c>
      <c r="AK1165" s="4">
        <f t="shared" si="226"/>
        <v>0.939140145170296</v>
      </c>
      <c r="AL1165" s="4">
        <f t="shared" si="227"/>
        <v>0.96929089893914</v>
      </c>
      <c r="AM1165" s="1">
        <v>42.86</v>
      </c>
      <c r="AN1165" s="1">
        <v>0.1986</v>
      </c>
    </row>
    <row r="1166" spans="1:40">
      <c r="A1166" s="1">
        <v>600580</v>
      </c>
      <c r="B1166" s="1">
        <v>2018</v>
      </c>
      <c r="C1166" s="4">
        <v>3685000000</v>
      </c>
      <c r="D1166" s="4">
        <v>1239000000</v>
      </c>
      <c r="E1166" s="4">
        <v>11080000000</v>
      </c>
      <c r="F1166" s="2">
        <f t="shared" si="216"/>
        <v>4924000000</v>
      </c>
      <c r="G1166" s="2">
        <f t="shared" si="217"/>
        <v>22.3173870452686</v>
      </c>
      <c r="H1166" s="2">
        <f t="shared" si="218"/>
        <v>0.444404332129964</v>
      </c>
      <c r="I1166" s="5">
        <v>455</v>
      </c>
      <c r="J1166" s="5">
        <v>350</v>
      </c>
      <c r="K1166" s="5">
        <f t="shared" si="219"/>
        <v>6.12249280951439</v>
      </c>
      <c r="L1166" s="5">
        <f t="shared" si="220"/>
        <v>5.86078622346587</v>
      </c>
      <c r="M1166" s="4">
        <v>18450000000</v>
      </c>
      <c r="N1166" s="4">
        <f t="shared" si="221"/>
        <v>23.6383302074329</v>
      </c>
      <c r="O1166" s="4">
        <v>6469000000</v>
      </c>
      <c r="P1166" s="4">
        <v>1293000000</v>
      </c>
      <c r="Q1166" s="1">
        <v>0.6495</v>
      </c>
      <c r="R1166" s="1">
        <v>0.0544</v>
      </c>
      <c r="S1166" s="1">
        <v>0.0373</v>
      </c>
      <c r="T1166" s="1">
        <v>0.1064</v>
      </c>
      <c r="U1166" s="1">
        <v>1397</v>
      </c>
      <c r="V1166" s="1">
        <f t="shared" si="222"/>
        <v>7.24279792279376</v>
      </c>
      <c r="W1166" s="1">
        <v>9.38</v>
      </c>
      <c r="X1166" s="4">
        <v>369800000</v>
      </c>
      <c r="Y1166" s="1">
        <f t="shared" si="223"/>
        <v>19.7284728769173</v>
      </c>
      <c r="Z1166" s="1">
        <v>3.34</v>
      </c>
      <c r="AA1166" s="1">
        <v>32.69</v>
      </c>
      <c r="AB1166" s="1">
        <v>61.2</v>
      </c>
      <c r="AC1166" s="1">
        <v>0.037282</v>
      </c>
      <c r="AD1166" s="4">
        <v>974700000</v>
      </c>
      <c r="AE1166" s="4">
        <v>11990000000</v>
      </c>
      <c r="AF1166" s="4">
        <f t="shared" si="224"/>
        <v>0.0528292682926829</v>
      </c>
      <c r="AG1166" s="4">
        <f t="shared" si="225"/>
        <v>0.0812927439532944</v>
      </c>
      <c r="AH1166" s="3">
        <v>1.666179</v>
      </c>
      <c r="AI1166" s="4">
        <v>10440000000</v>
      </c>
      <c r="AJ1166" s="4">
        <v>8182000000</v>
      </c>
      <c r="AK1166" s="4">
        <f t="shared" si="226"/>
        <v>0.738447653429603</v>
      </c>
      <c r="AL1166" s="4">
        <f t="shared" si="227"/>
        <v>0.942238267148014</v>
      </c>
      <c r="AM1166" s="1">
        <v>33.33</v>
      </c>
      <c r="AN1166" s="1">
        <v>1.3441</v>
      </c>
    </row>
    <row r="1167" spans="1:40">
      <c r="A1167" s="1">
        <v>600580</v>
      </c>
      <c r="B1167" s="1">
        <v>2019</v>
      </c>
      <c r="C1167" s="4">
        <v>3742000000</v>
      </c>
      <c r="D1167" s="4">
        <v>1252000000</v>
      </c>
      <c r="E1167" s="4">
        <v>12420000000</v>
      </c>
      <c r="F1167" s="2">
        <f t="shared" si="216"/>
        <v>4994000000</v>
      </c>
      <c r="G1167" s="2">
        <f t="shared" si="217"/>
        <v>22.331503028804</v>
      </c>
      <c r="H1167" s="2">
        <f t="shared" si="218"/>
        <v>0.402093397745572</v>
      </c>
      <c r="I1167" s="5">
        <v>550</v>
      </c>
      <c r="J1167" s="5">
        <v>379</v>
      </c>
      <c r="K1167" s="5">
        <f t="shared" si="219"/>
        <v>6.31173480915291</v>
      </c>
      <c r="L1167" s="5">
        <f t="shared" si="220"/>
        <v>5.94017125272043</v>
      </c>
      <c r="M1167" s="4">
        <v>19700000000</v>
      </c>
      <c r="N1167" s="4">
        <f t="shared" si="221"/>
        <v>23.7038844726904</v>
      </c>
      <c r="O1167" s="4">
        <v>7419000000</v>
      </c>
      <c r="P1167" s="4">
        <v>1301000000</v>
      </c>
      <c r="Q1167" s="1">
        <v>0.6234</v>
      </c>
      <c r="R1167" s="1">
        <v>0.0727</v>
      </c>
      <c r="S1167" s="1">
        <v>0.0512</v>
      </c>
      <c r="T1167" s="1">
        <v>0.1359</v>
      </c>
      <c r="U1167" s="1">
        <v>1691</v>
      </c>
      <c r="V1167" s="1">
        <f t="shared" si="222"/>
        <v>7.43366654016617</v>
      </c>
      <c r="W1167" s="1">
        <v>11.52</v>
      </c>
      <c r="X1167" s="4">
        <v>492200000</v>
      </c>
      <c r="Y1167" s="1">
        <f t="shared" si="223"/>
        <v>20.0143956959212</v>
      </c>
      <c r="Z1167" s="1">
        <v>3.96</v>
      </c>
      <c r="AA1167" s="1">
        <v>32.49</v>
      </c>
      <c r="AB1167" s="1">
        <v>59.52</v>
      </c>
      <c r="AC1167" s="1">
        <v>0.051165</v>
      </c>
      <c r="AD1167" s="4">
        <v>1196000000</v>
      </c>
      <c r="AE1167" s="4">
        <v>12280000000</v>
      </c>
      <c r="AF1167" s="4">
        <f t="shared" si="224"/>
        <v>0.0607106598984772</v>
      </c>
      <c r="AG1167" s="4">
        <f t="shared" si="225"/>
        <v>0.0973941368078176</v>
      </c>
      <c r="AH1167" s="3">
        <v>1.586935</v>
      </c>
      <c r="AI1167" s="4">
        <v>11610000000</v>
      </c>
      <c r="AJ1167" s="4">
        <v>9066000000</v>
      </c>
      <c r="AK1167" s="4">
        <f t="shared" si="226"/>
        <v>0.729951690821256</v>
      </c>
      <c r="AL1167" s="4">
        <f t="shared" si="227"/>
        <v>0.934782608695652</v>
      </c>
      <c r="AM1167" s="1">
        <v>33.33</v>
      </c>
      <c r="AN1167" s="1">
        <v>1.1821</v>
      </c>
    </row>
    <row r="1168" spans="1:40">
      <c r="A1168" s="1">
        <v>600580</v>
      </c>
      <c r="B1168" s="1">
        <v>2020</v>
      </c>
      <c r="C1168" s="4">
        <v>4025000000</v>
      </c>
      <c r="D1168" s="4">
        <v>1328000000</v>
      </c>
      <c r="E1168" s="4">
        <v>12570000000</v>
      </c>
      <c r="F1168" s="2">
        <f t="shared" si="216"/>
        <v>5353000000</v>
      </c>
      <c r="G1168" s="2">
        <f t="shared" si="217"/>
        <v>22.4009229883577</v>
      </c>
      <c r="H1168" s="2">
        <f t="shared" si="218"/>
        <v>0.425855210819411</v>
      </c>
      <c r="I1168" s="5">
        <v>769</v>
      </c>
      <c r="J1168" s="5">
        <v>434</v>
      </c>
      <c r="K1168" s="5">
        <f t="shared" si="219"/>
        <v>6.64639051484773</v>
      </c>
      <c r="L1168" s="5">
        <f t="shared" si="220"/>
        <v>6.07534603108868</v>
      </c>
      <c r="M1168" s="4">
        <v>20820000000</v>
      </c>
      <c r="N1168" s="4">
        <f t="shared" si="221"/>
        <v>23.7591799001332</v>
      </c>
      <c r="O1168" s="4">
        <v>8185000000</v>
      </c>
      <c r="P1168" s="4">
        <v>1309000000</v>
      </c>
      <c r="Q1168" s="1">
        <v>0.6068</v>
      </c>
      <c r="R1168" s="1">
        <v>0.0667</v>
      </c>
      <c r="S1168" s="1">
        <v>0.0443</v>
      </c>
      <c r="T1168" s="1">
        <v>0.1127</v>
      </c>
      <c r="U1168" s="1">
        <v>1775</v>
      </c>
      <c r="V1168" s="1">
        <f t="shared" si="222"/>
        <v>7.48211892355212</v>
      </c>
      <c r="W1168" s="1">
        <v>12.27</v>
      </c>
      <c r="X1168" s="4">
        <v>567500000</v>
      </c>
      <c r="Y1168" s="1">
        <f t="shared" si="223"/>
        <v>20.1567513073198</v>
      </c>
      <c r="Z1168" s="1">
        <v>4.52</v>
      </c>
      <c r="AA1168" s="1">
        <v>32.33</v>
      </c>
      <c r="AB1168" s="1">
        <v>47.67</v>
      </c>
      <c r="AC1168" s="1">
        <v>0.044321</v>
      </c>
      <c r="AD1168" s="4">
        <v>1224000000</v>
      </c>
      <c r="AE1168" s="4">
        <v>12630000000</v>
      </c>
      <c r="AF1168" s="4">
        <f t="shared" si="224"/>
        <v>0.0587896253602305</v>
      </c>
      <c r="AG1168" s="4">
        <f t="shared" si="225"/>
        <v>0.0969121140142518</v>
      </c>
      <c r="AH1168" s="3">
        <v>1.656718</v>
      </c>
      <c r="AI1168" s="4">
        <v>11820000000</v>
      </c>
      <c r="AJ1168" s="4">
        <v>9492000000</v>
      </c>
      <c r="AK1168" s="4">
        <f t="shared" si="226"/>
        <v>0.755131264916468</v>
      </c>
      <c r="AL1168" s="4">
        <f t="shared" si="227"/>
        <v>0.940334128878282</v>
      </c>
      <c r="AM1168" s="1">
        <v>33.33</v>
      </c>
      <c r="AN1168" s="1">
        <v>1.1516</v>
      </c>
    </row>
    <row r="1169" spans="1:40">
      <c r="A1169" s="1">
        <v>600580</v>
      </c>
      <c r="B1169" s="1">
        <v>2021</v>
      </c>
      <c r="C1169" s="4">
        <v>4190000000</v>
      </c>
      <c r="D1169" s="4">
        <v>1428000000</v>
      </c>
      <c r="E1169" s="4">
        <v>13700000000</v>
      </c>
      <c r="F1169" s="2">
        <f t="shared" si="216"/>
        <v>5618000000</v>
      </c>
      <c r="G1169" s="2">
        <f t="shared" si="217"/>
        <v>22.4492415656285</v>
      </c>
      <c r="H1169" s="2">
        <f t="shared" si="218"/>
        <v>0.41007299270073</v>
      </c>
      <c r="I1169" s="5">
        <v>949</v>
      </c>
      <c r="J1169" s="5">
        <v>483</v>
      </c>
      <c r="K1169" s="5">
        <f t="shared" si="219"/>
        <v>6.85646198459459</v>
      </c>
      <c r="L1169" s="5">
        <f t="shared" si="220"/>
        <v>6.18208490671663</v>
      </c>
      <c r="M1169" s="4">
        <v>22010000000</v>
      </c>
      <c r="N1169" s="4">
        <f t="shared" si="221"/>
        <v>23.8147627324848</v>
      </c>
      <c r="O1169" s="4">
        <v>8994000000</v>
      </c>
      <c r="P1169" s="4">
        <v>1315000000</v>
      </c>
      <c r="Q1169" s="1">
        <v>0.5914</v>
      </c>
      <c r="R1169" s="1">
        <v>0.0716</v>
      </c>
      <c r="S1169" s="1">
        <v>0.048</v>
      </c>
      <c r="T1169" s="1">
        <v>0.1176</v>
      </c>
      <c r="U1169" s="1">
        <v>1583</v>
      </c>
      <c r="V1169" s="1">
        <f t="shared" si="222"/>
        <v>7.36770857237437</v>
      </c>
      <c r="W1169" s="1">
        <v>10.7</v>
      </c>
      <c r="X1169" s="4">
        <v>787700000</v>
      </c>
      <c r="Y1169" s="1">
        <f t="shared" si="223"/>
        <v>20.4846278646736</v>
      </c>
      <c r="Z1169" s="1">
        <v>5.63</v>
      </c>
      <c r="AA1169" s="1">
        <v>32.15</v>
      </c>
      <c r="AB1169" s="1">
        <v>50.15</v>
      </c>
      <c r="AC1169" s="1">
        <v>0.048028</v>
      </c>
      <c r="AD1169" s="4">
        <v>1480000000</v>
      </c>
      <c r="AE1169" s="4">
        <v>13020000000</v>
      </c>
      <c r="AF1169" s="4">
        <f t="shared" si="224"/>
        <v>0.0672421626533394</v>
      </c>
      <c r="AG1169" s="4">
        <f t="shared" si="225"/>
        <v>0.113671274961598</v>
      </c>
      <c r="AH1169" s="3">
        <v>1.607031</v>
      </c>
      <c r="AI1169" s="4">
        <v>12950000000</v>
      </c>
      <c r="AJ1169" s="4">
        <v>10530000000</v>
      </c>
      <c r="AK1169" s="4">
        <f t="shared" si="226"/>
        <v>0.768613138686131</v>
      </c>
      <c r="AL1169" s="4">
        <f t="shared" si="227"/>
        <v>0.945255474452555</v>
      </c>
      <c r="AM1169" s="1">
        <v>37.5</v>
      </c>
      <c r="AN1169" s="1">
        <v>1.0805</v>
      </c>
    </row>
    <row r="1170" spans="1:40">
      <c r="A1170" s="1">
        <v>600580</v>
      </c>
      <c r="B1170" s="1">
        <v>2022</v>
      </c>
      <c r="C1170" s="4">
        <v>4347000000</v>
      </c>
      <c r="D1170" s="4">
        <v>1594000000</v>
      </c>
      <c r="E1170" s="4">
        <v>14270000000</v>
      </c>
      <c r="F1170" s="2">
        <f t="shared" si="216"/>
        <v>5941000000</v>
      </c>
      <c r="G1170" s="2">
        <f t="shared" si="217"/>
        <v>22.50514330632</v>
      </c>
      <c r="H1170" s="2">
        <f t="shared" si="218"/>
        <v>0.416327960756833</v>
      </c>
      <c r="I1170" s="5">
        <v>993</v>
      </c>
      <c r="J1170" s="5">
        <v>493</v>
      </c>
      <c r="K1170" s="5">
        <f t="shared" si="219"/>
        <v>6.90173720665657</v>
      </c>
      <c r="L1170" s="5">
        <f t="shared" si="220"/>
        <v>6.20253551718792</v>
      </c>
      <c r="M1170" s="4">
        <v>23450000000</v>
      </c>
      <c r="N1170" s="4">
        <f t="shared" si="221"/>
        <v>23.8781363318387</v>
      </c>
      <c r="O1170" s="4">
        <v>10140000000</v>
      </c>
      <c r="P1170" s="4">
        <v>1315000000</v>
      </c>
      <c r="Q1170" s="1">
        <v>0.5675</v>
      </c>
      <c r="R1170" s="1">
        <v>0.0514</v>
      </c>
      <c r="S1170" s="1">
        <v>0.0358</v>
      </c>
      <c r="T1170" s="1">
        <v>0.0827</v>
      </c>
      <c r="U1170" s="1">
        <v>1777</v>
      </c>
      <c r="V1170" s="1">
        <f t="shared" si="222"/>
        <v>7.48324441607385</v>
      </c>
      <c r="W1170" s="1">
        <v>11.77</v>
      </c>
      <c r="X1170" s="4">
        <v>765800000</v>
      </c>
      <c r="Y1170" s="1">
        <f t="shared" si="223"/>
        <v>20.4564315970075</v>
      </c>
      <c r="Z1170" s="1">
        <v>5.11</v>
      </c>
      <c r="AA1170" s="1">
        <v>32.16</v>
      </c>
      <c r="AB1170" s="1">
        <v>43.99</v>
      </c>
      <c r="AC1170" s="1">
        <v>0.035766</v>
      </c>
      <c r="AD1170" s="4">
        <v>1192000000</v>
      </c>
      <c r="AE1170" s="4">
        <v>13300000000</v>
      </c>
      <c r="AF1170" s="4">
        <f t="shared" si="224"/>
        <v>0.0508315565031983</v>
      </c>
      <c r="AG1170" s="4">
        <f t="shared" si="225"/>
        <v>0.0896240601503759</v>
      </c>
      <c r="AH1170" s="3">
        <v>1.643467</v>
      </c>
      <c r="AI1170" s="4">
        <v>13360000000</v>
      </c>
      <c r="AJ1170" s="4">
        <v>10730000000</v>
      </c>
      <c r="AK1170" s="4">
        <f t="shared" si="226"/>
        <v>0.751927119831815</v>
      </c>
      <c r="AL1170" s="4">
        <f t="shared" si="227"/>
        <v>0.936229852838122</v>
      </c>
      <c r="AM1170" s="1">
        <v>33.33</v>
      </c>
      <c r="AN1170" s="1">
        <v>1.0585</v>
      </c>
    </row>
    <row r="1171" spans="1:40">
      <c r="A1171" s="1">
        <v>600580</v>
      </c>
      <c r="B1171" s="1">
        <v>2023</v>
      </c>
      <c r="C1171" s="4">
        <v>4971000000</v>
      </c>
      <c r="D1171" s="4">
        <v>1987000000</v>
      </c>
      <c r="E1171" s="4">
        <v>15570000000</v>
      </c>
      <c r="F1171" s="2">
        <f t="shared" si="216"/>
        <v>6958000000</v>
      </c>
      <c r="G1171" s="2">
        <f t="shared" si="217"/>
        <v>22.6631579136762</v>
      </c>
      <c r="H1171" s="2">
        <f t="shared" si="218"/>
        <v>0.446885035324342</v>
      </c>
      <c r="I1171" s="5">
        <v>993</v>
      </c>
      <c r="J1171" s="5">
        <v>493</v>
      </c>
      <c r="K1171" s="5">
        <f t="shared" si="219"/>
        <v>6.90173720665657</v>
      </c>
      <c r="L1171" s="5">
        <f t="shared" si="220"/>
        <v>6.20253551718792</v>
      </c>
      <c r="M1171" s="4">
        <v>24660000000</v>
      </c>
      <c r="N1171" s="4">
        <f t="shared" si="221"/>
        <v>23.9284483346826</v>
      </c>
      <c r="O1171" s="4">
        <v>10700000000</v>
      </c>
      <c r="P1171" s="4">
        <v>1311000000</v>
      </c>
      <c r="Q1171" s="1">
        <v>0.5661</v>
      </c>
      <c r="R1171" s="1">
        <v>0.0398</v>
      </c>
      <c r="S1171" s="1">
        <v>0.0224</v>
      </c>
      <c r="T1171" s="1">
        <v>0.0517</v>
      </c>
      <c r="U1171" s="1">
        <v>1905</v>
      </c>
      <c r="V1171" s="1">
        <f t="shared" si="222"/>
        <v>7.55276208421415</v>
      </c>
      <c r="W1171" s="1">
        <v>12.11</v>
      </c>
      <c r="X1171" s="4">
        <v>801800000</v>
      </c>
      <c r="Y1171" s="1">
        <f t="shared" si="223"/>
        <v>20.5023697581727</v>
      </c>
      <c r="Z1171" s="1">
        <v>5.15</v>
      </c>
      <c r="AA1171" s="1">
        <v>32.24</v>
      </c>
      <c r="AB1171" s="1">
        <v>42.94</v>
      </c>
      <c r="AC1171" s="1">
        <v>0.022416</v>
      </c>
      <c r="AD1171" s="4">
        <v>1634000000</v>
      </c>
      <c r="AE1171" s="4">
        <v>13960000000</v>
      </c>
      <c r="AF1171" s="4">
        <f t="shared" si="224"/>
        <v>0.0662611516626115</v>
      </c>
      <c r="AG1171" s="4">
        <f t="shared" si="225"/>
        <v>0.117048710601719</v>
      </c>
      <c r="AH1171" s="3">
        <v>1.584426</v>
      </c>
      <c r="AI1171" s="4">
        <v>14590000000</v>
      </c>
      <c r="AJ1171" s="4">
        <v>11650000000</v>
      </c>
      <c r="AK1171" s="4">
        <f t="shared" si="226"/>
        <v>0.748233782915864</v>
      </c>
      <c r="AL1171" s="4">
        <f t="shared" si="227"/>
        <v>0.937058445728966</v>
      </c>
      <c r="AM1171" s="1">
        <v>33.33</v>
      </c>
      <c r="AN1171" s="1">
        <v>1.0104</v>
      </c>
    </row>
    <row r="1172" spans="1:40">
      <c r="A1172" s="1">
        <v>600583</v>
      </c>
      <c r="B1172" s="1">
        <v>2018</v>
      </c>
      <c r="C1172" s="4">
        <v>9565000000</v>
      </c>
      <c r="D1172" s="4">
        <v>1157000000</v>
      </c>
      <c r="E1172" s="4">
        <v>11050000000</v>
      </c>
      <c r="F1172" s="2">
        <f t="shared" si="216"/>
        <v>10722000000</v>
      </c>
      <c r="G1172" s="2">
        <f t="shared" si="217"/>
        <v>23.0955635423518</v>
      </c>
      <c r="H1172" s="2">
        <f t="shared" si="218"/>
        <v>0.970316742081448</v>
      </c>
      <c r="I1172" s="5">
        <v>325</v>
      </c>
      <c r="J1172" s="5">
        <v>227</v>
      </c>
      <c r="K1172" s="5">
        <f t="shared" si="219"/>
        <v>5.78689738136671</v>
      </c>
      <c r="L1172" s="5">
        <f t="shared" si="220"/>
        <v>5.42934562895444</v>
      </c>
      <c r="M1172" s="4">
        <v>30150000000</v>
      </c>
      <c r="N1172" s="4">
        <f t="shared" si="221"/>
        <v>24.1294507601196</v>
      </c>
      <c r="O1172" s="4">
        <v>22900000000</v>
      </c>
      <c r="P1172" s="4">
        <v>4421000000</v>
      </c>
      <c r="Q1172" s="1">
        <v>0.2403</v>
      </c>
      <c r="R1172" s="1">
        <v>0.0019</v>
      </c>
      <c r="S1172" s="1">
        <v>0.0026</v>
      </c>
      <c r="T1172" s="1">
        <v>0.0035</v>
      </c>
      <c r="U1172" s="1">
        <v>1106</v>
      </c>
      <c r="V1172" s="1">
        <f t="shared" si="222"/>
        <v>7.00940893270864</v>
      </c>
      <c r="W1172" s="1">
        <v>14</v>
      </c>
      <c r="X1172" s="4">
        <v>669500000</v>
      </c>
      <c r="Y1172" s="1">
        <f t="shared" si="223"/>
        <v>20.3220417230955</v>
      </c>
      <c r="Z1172" s="1">
        <v>6.06</v>
      </c>
      <c r="AA1172" s="1">
        <v>48.36</v>
      </c>
      <c r="AB1172" s="1">
        <v>65.72</v>
      </c>
      <c r="AC1172" s="1">
        <v>0.002648</v>
      </c>
      <c r="AD1172" s="4">
        <v>376500000</v>
      </c>
      <c r="AE1172" s="4">
        <v>7245000000</v>
      </c>
      <c r="AF1172" s="4">
        <f t="shared" si="224"/>
        <v>0.0124875621890547</v>
      </c>
      <c r="AG1172" s="4">
        <f t="shared" si="225"/>
        <v>0.0519668737060041</v>
      </c>
      <c r="AH1172" s="3">
        <v>2.727911</v>
      </c>
      <c r="AI1172" s="4">
        <v>11080000000</v>
      </c>
      <c r="AJ1172" s="4">
        <v>10030000000</v>
      </c>
      <c r="AK1172" s="4">
        <f t="shared" si="226"/>
        <v>0.907692307692308</v>
      </c>
      <c r="AL1172" s="4">
        <f t="shared" si="227"/>
        <v>1.0027149321267</v>
      </c>
      <c r="AM1172" s="1">
        <v>42.86</v>
      </c>
      <c r="AN1172" s="1">
        <v>0.71</v>
      </c>
    </row>
    <row r="1173" spans="1:40">
      <c r="A1173" s="1">
        <v>600583</v>
      </c>
      <c r="B1173" s="1">
        <v>2019</v>
      </c>
      <c r="C1173" s="4">
        <v>10760000000</v>
      </c>
      <c r="D1173" s="4">
        <v>1135000000</v>
      </c>
      <c r="E1173" s="4">
        <v>14710000000</v>
      </c>
      <c r="F1173" s="2">
        <f t="shared" si="216"/>
        <v>11895000000</v>
      </c>
      <c r="G1173" s="2">
        <f t="shared" si="217"/>
        <v>23.1993839807013</v>
      </c>
      <c r="H1173" s="2">
        <f t="shared" si="218"/>
        <v>0.808633582596873</v>
      </c>
      <c r="I1173" s="5">
        <v>1532</v>
      </c>
      <c r="J1173" s="5">
        <v>414</v>
      </c>
      <c r="K1173" s="5">
        <f t="shared" si="219"/>
        <v>7.33498187887181</v>
      </c>
      <c r="L1173" s="5">
        <f t="shared" si="220"/>
        <v>6.0282785202307</v>
      </c>
      <c r="M1173" s="4">
        <v>31860000000</v>
      </c>
      <c r="N1173" s="4">
        <f t="shared" si="221"/>
        <v>24.1846171414283</v>
      </c>
      <c r="O1173" s="4">
        <v>22670000000</v>
      </c>
      <c r="P1173" s="4">
        <v>4421000000</v>
      </c>
      <c r="Q1173" s="1">
        <v>0.2883</v>
      </c>
      <c r="R1173" s="1">
        <v>0.0062</v>
      </c>
      <c r="S1173" s="1">
        <v>0.0009</v>
      </c>
      <c r="T1173" s="1">
        <v>0.0013</v>
      </c>
      <c r="U1173" s="1">
        <v>1386</v>
      </c>
      <c r="V1173" s="1">
        <f t="shared" si="222"/>
        <v>7.23489842031483</v>
      </c>
      <c r="W1173" s="1">
        <v>18</v>
      </c>
      <c r="X1173" s="4">
        <v>874000000</v>
      </c>
      <c r="Y1173" s="1">
        <f t="shared" si="223"/>
        <v>20.5885909336198</v>
      </c>
      <c r="Z1173" s="1">
        <v>5.94</v>
      </c>
      <c r="AA1173" s="1">
        <v>48.36</v>
      </c>
      <c r="AB1173" s="1">
        <v>68.52</v>
      </c>
      <c r="AC1173" s="1">
        <v>0.000899</v>
      </c>
      <c r="AD1173" s="1">
        <v>-74807105</v>
      </c>
      <c r="AE1173" s="4">
        <v>9184000000</v>
      </c>
      <c r="AF1173" s="4">
        <f t="shared" si="224"/>
        <v>-0.00234799450721908</v>
      </c>
      <c r="AG1173" s="4">
        <f t="shared" si="225"/>
        <v>-0.00814537293118467</v>
      </c>
      <c r="AH1173" s="3">
        <v>2.16558</v>
      </c>
      <c r="AI1173" s="4">
        <v>14130000000</v>
      </c>
      <c r="AJ1173" s="4">
        <v>12920000000</v>
      </c>
      <c r="AK1173" s="4">
        <f t="shared" si="226"/>
        <v>0.878314072059823</v>
      </c>
      <c r="AL1173" s="4">
        <f t="shared" si="227"/>
        <v>0.96057104010877</v>
      </c>
      <c r="AM1173" s="1">
        <v>42.86</v>
      </c>
      <c r="AN1173" s="1">
        <v>0.5306</v>
      </c>
    </row>
    <row r="1174" spans="1:40">
      <c r="A1174" s="1">
        <v>600583</v>
      </c>
      <c r="B1174" s="1">
        <v>2020</v>
      </c>
      <c r="C1174" s="4">
        <v>9285000000</v>
      </c>
      <c r="D1174" s="4">
        <v>1109000000</v>
      </c>
      <c r="E1174" s="4">
        <v>17860000000</v>
      </c>
      <c r="F1174" s="2">
        <f t="shared" si="216"/>
        <v>10394000000</v>
      </c>
      <c r="G1174" s="2">
        <f t="shared" si="217"/>
        <v>23.0644945535327</v>
      </c>
      <c r="H1174" s="2">
        <f t="shared" si="218"/>
        <v>0.581970884658455</v>
      </c>
      <c r="I1174" s="5">
        <v>618</v>
      </c>
      <c r="J1174" s="5">
        <v>369</v>
      </c>
      <c r="K1174" s="5">
        <f t="shared" si="219"/>
        <v>6.4281052726846</v>
      </c>
      <c r="L1174" s="5">
        <f t="shared" si="220"/>
        <v>5.91350300563827</v>
      </c>
      <c r="M1174" s="4">
        <v>33280000000</v>
      </c>
      <c r="N1174" s="4">
        <f t="shared" si="221"/>
        <v>24.2282224528994</v>
      </c>
      <c r="O1174" s="4">
        <v>22670000000</v>
      </c>
      <c r="P1174" s="4">
        <v>4421000000</v>
      </c>
      <c r="Q1174" s="1">
        <v>0.319</v>
      </c>
      <c r="R1174" s="1">
        <v>0.0198</v>
      </c>
      <c r="S1174" s="1">
        <v>0.011</v>
      </c>
      <c r="T1174" s="1">
        <v>0.0161</v>
      </c>
      <c r="U1174" s="1">
        <v>1734</v>
      </c>
      <c r="V1174" s="1">
        <f t="shared" si="222"/>
        <v>7.45876269238096</v>
      </c>
      <c r="W1174" s="1">
        <v>22</v>
      </c>
      <c r="X1174" s="4">
        <v>982700000</v>
      </c>
      <c r="Y1174" s="1">
        <f t="shared" si="223"/>
        <v>20.7058144433327</v>
      </c>
      <c r="Z1174" s="1">
        <v>5.5</v>
      </c>
      <c r="AA1174" s="1">
        <v>48.36</v>
      </c>
      <c r="AB1174" s="1">
        <v>65.94</v>
      </c>
      <c r="AC1174" s="1">
        <v>0.010983</v>
      </c>
      <c r="AD1174" s="4">
        <v>2021000000</v>
      </c>
      <c r="AE1174" s="4">
        <v>10620000000</v>
      </c>
      <c r="AF1174" s="4">
        <f t="shared" si="224"/>
        <v>0.0607271634615385</v>
      </c>
      <c r="AG1174" s="4">
        <f t="shared" si="225"/>
        <v>0.19030131826742</v>
      </c>
      <c r="AH1174" s="3">
        <v>1.863219</v>
      </c>
      <c r="AI1174" s="4">
        <v>17530000000</v>
      </c>
      <c r="AJ1174" s="4">
        <v>16020000000</v>
      </c>
      <c r="AK1174" s="4">
        <f t="shared" si="226"/>
        <v>0.896976483762598</v>
      </c>
      <c r="AL1174" s="4">
        <f t="shared" si="227"/>
        <v>0.981522956326988</v>
      </c>
      <c r="AM1174" s="1">
        <v>42.86</v>
      </c>
      <c r="AN1174" s="1">
        <v>0.4419</v>
      </c>
    </row>
    <row r="1175" spans="1:40">
      <c r="A1175" s="1">
        <v>600583</v>
      </c>
      <c r="B1175" s="1">
        <v>2021</v>
      </c>
      <c r="C1175" s="4">
        <v>10710000000</v>
      </c>
      <c r="D1175" s="4">
        <v>1095000000</v>
      </c>
      <c r="E1175" s="4">
        <v>19800000000</v>
      </c>
      <c r="F1175" s="2">
        <f t="shared" si="216"/>
        <v>11805000000</v>
      </c>
      <c r="G1175" s="2">
        <f t="shared" si="217"/>
        <v>23.1917890074839</v>
      </c>
      <c r="H1175" s="2">
        <f t="shared" si="218"/>
        <v>0.596212121212121</v>
      </c>
      <c r="I1175" s="5">
        <v>873</v>
      </c>
      <c r="J1175" s="5">
        <v>476</v>
      </c>
      <c r="K1175" s="5">
        <f t="shared" si="219"/>
        <v>6.77308037565554</v>
      </c>
      <c r="L1175" s="5">
        <f t="shared" si="220"/>
        <v>6.16751649088834</v>
      </c>
      <c r="M1175" s="4">
        <v>34650000000</v>
      </c>
      <c r="N1175" s="4">
        <f t="shared" si="221"/>
        <v>24.2685635625823</v>
      </c>
      <c r="O1175" s="4">
        <v>22760000000</v>
      </c>
      <c r="P1175" s="4">
        <v>4421000000</v>
      </c>
      <c r="Q1175" s="1">
        <v>0.3433</v>
      </c>
      <c r="R1175" s="1">
        <v>0.0178</v>
      </c>
      <c r="S1175" s="1">
        <v>0.0107</v>
      </c>
      <c r="T1175" s="1">
        <v>0.0163</v>
      </c>
      <c r="U1175" s="1">
        <v>1404</v>
      </c>
      <c r="V1175" s="1">
        <f t="shared" si="222"/>
        <v>7.24779258176785</v>
      </c>
      <c r="W1175" s="1">
        <v>17.7</v>
      </c>
      <c r="X1175" s="4">
        <v>928800000</v>
      </c>
      <c r="Y1175" s="1">
        <f t="shared" si="223"/>
        <v>20.649403988348</v>
      </c>
      <c r="Z1175" s="1">
        <v>4.69</v>
      </c>
      <c r="AA1175" s="1">
        <v>48.36</v>
      </c>
      <c r="AB1175" s="1">
        <v>65.25</v>
      </c>
      <c r="AC1175" s="1">
        <v>0.010734</v>
      </c>
      <c r="AD1175" s="4">
        <v>3033000000</v>
      </c>
      <c r="AE1175" s="4">
        <v>11900000000</v>
      </c>
      <c r="AF1175" s="4">
        <f t="shared" si="224"/>
        <v>0.0875324675324675</v>
      </c>
      <c r="AG1175" s="4">
        <f t="shared" si="225"/>
        <v>0.254873949579832</v>
      </c>
      <c r="AH1175" s="3">
        <v>1.750615</v>
      </c>
      <c r="AI1175" s="4">
        <v>19020000000</v>
      </c>
      <c r="AJ1175" s="4">
        <v>17710000000</v>
      </c>
      <c r="AK1175" s="4">
        <f t="shared" si="226"/>
        <v>0.894444444444444</v>
      </c>
      <c r="AL1175" s="4">
        <f t="shared" si="227"/>
        <v>0.960606060606061</v>
      </c>
      <c r="AM1175" s="1">
        <v>42.86</v>
      </c>
      <c r="AN1175" s="1">
        <v>0.4007</v>
      </c>
    </row>
    <row r="1176" spans="1:40">
      <c r="A1176" s="1">
        <v>600583</v>
      </c>
      <c r="B1176" s="1">
        <v>2022</v>
      </c>
      <c r="C1176" s="4">
        <v>13220000000</v>
      </c>
      <c r="D1176" s="4">
        <v>2267000000</v>
      </c>
      <c r="E1176" s="4">
        <v>29360000000</v>
      </c>
      <c r="F1176" s="2">
        <f t="shared" si="216"/>
        <v>15487000000</v>
      </c>
      <c r="G1176" s="2">
        <f t="shared" si="217"/>
        <v>23.4632667992804</v>
      </c>
      <c r="H1176" s="2">
        <f t="shared" si="218"/>
        <v>0.527486376021798</v>
      </c>
      <c r="I1176" s="5">
        <v>939</v>
      </c>
      <c r="J1176" s="5">
        <v>490</v>
      </c>
      <c r="K1176" s="5">
        <f t="shared" si="219"/>
        <v>6.84587987526405</v>
      </c>
      <c r="L1176" s="5">
        <f t="shared" si="220"/>
        <v>6.19644412779452</v>
      </c>
      <c r="M1176" s="4">
        <v>42640000000</v>
      </c>
      <c r="N1176" s="4">
        <f t="shared" si="221"/>
        <v>24.476058616804</v>
      </c>
      <c r="O1176" s="4">
        <v>25680000000</v>
      </c>
      <c r="P1176" s="4">
        <v>4421000000</v>
      </c>
      <c r="Q1176" s="1">
        <v>0.3977</v>
      </c>
      <c r="R1176" s="1">
        <v>0.0393</v>
      </c>
      <c r="S1176" s="1">
        <v>0.034</v>
      </c>
      <c r="T1176" s="1">
        <v>0.0564</v>
      </c>
      <c r="U1176" s="1">
        <v>1417</v>
      </c>
      <c r="V1176" s="1">
        <f t="shared" si="222"/>
        <v>7.25700270709207</v>
      </c>
      <c r="W1176" s="1">
        <v>14.74</v>
      </c>
      <c r="X1176" s="4">
        <v>1122000000</v>
      </c>
      <c r="Y1176" s="1">
        <f t="shared" si="223"/>
        <v>20.8383786440469</v>
      </c>
      <c r="Z1176" s="1">
        <v>3.82</v>
      </c>
      <c r="AA1176" s="1">
        <v>48.36</v>
      </c>
      <c r="AB1176" s="1">
        <v>66.76</v>
      </c>
      <c r="AC1176" s="1">
        <v>0.033999</v>
      </c>
      <c r="AD1176" s="4">
        <v>3313000000</v>
      </c>
      <c r="AE1176" s="4">
        <v>16960000000</v>
      </c>
      <c r="AF1176" s="4">
        <f t="shared" si="224"/>
        <v>0.0776969981238274</v>
      </c>
      <c r="AG1176" s="4">
        <f t="shared" si="225"/>
        <v>0.195341981132075</v>
      </c>
      <c r="AH1176" s="3">
        <v>1.452352</v>
      </c>
      <c r="AI1176" s="4">
        <v>28190000000</v>
      </c>
      <c r="AJ1176" s="4">
        <v>26720000000</v>
      </c>
      <c r="AK1176" s="4">
        <f t="shared" si="226"/>
        <v>0.91008174386921</v>
      </c>
      <c r="AL1176" s="4">
        <f t="shared" si="227"/>
        <v>0.960149863760218</v>
      </c>
      <c r="AM1176" s="1">
        <v>42.86</v>
      </c>
      <c r="AN1176" s="1">
        <v>0.3275</v>
      </c>
    </row>
    <row r="1177" spans="1:40">
      <c r="A1177" s="1">
        <v>600583</v>
      </c>
      <c r="B1177" s="1">
        <v>2023</v>
      </c>
      <c r="C1177" s="4">
        <v>12820000000</v>
      </c>
      <c r="D1177" s="4">
        <v>2236000000</v>
      </c>
      <c r="E1177" s="4">
        <v>30750000000</v>
      </c>
      <c r="F1177" s="2">
        <f t="shared" si="216"/>
        <v>15056000000</v>
      </c>
      <c r="G1177" s="2">
        <f t="shared" si="217"/>
        <v>23.4350424197894</v>
      </c>
      <c r="H1177" s="2">
        <f t="shared" si="218"/>
        <v>0.489626016260163</v>
      </c>
      <c r="I1177" s="5">
        <v>939</v>
      </c>
      <c r="J1177" s="5">
        <v>490</v>
      </c>
      <c r="K1177" s="5">
        <f t="shared" si="219"/>
        <v>6.84587987526405</v>
      </c>
      <c r="L1177" s="5">
        <f t="shared" si="220"/>
        <v>6.19644412779452</v>
      </c>
      <c r="M1177" s="4">
        <v>43250000000</v>
      </c>
      <c r="N1177" s="4">
        <f t="shared" si="221"/>
        <v>24.4902630703243</v>
      </c>
      <c r="O1177" s="4">
        <v>26780000000</v>
      </c>
      <c r="P1177" s="4">
        <v>4421000000</v>
      </c>
      <c r="Q1177" s="1">
        <v>0.3809</v>
      </c>
      <c r="R1177" s="1">
        <v>0.0429</v>
      </c>
      <c r="S1177" s="1">
        <v>0.0377</v>
      </c>
      <c r="T1177" s="1">
        <v>0.0609</v>
      </c>
      <c r="U1177" s="1">
        <v>1783</v>
      </c>
      <c r="V1177" s="1">
        <f t="shared" si="222"/>
        <v>7.48661331313996</v>
      </c>
      <c r="W1177" s="1">
        <v>18.28</v>
      </c>
      <c r="X1177" s="4">
        <v>1186000000</v>
      </c>
      <c r="Y1177" s="1">
        <f t="shared" si="223"/>
        <v>20.8938521375219</v>
      </c>
      <c r="Z1177" s="1">
        <v>3.86</v>
      </c>
      <c r="AA1177" s="1">
        <v>55.33</v>
      </c>
      <c r="AB1177" s="1">
        <v>66.39</v>
      </c>
      <c r="AC1177" s="1">
        <v>0.037694</v>
      </c>
      <c r="AD1177" s="4">
        <v>5125000000</v>
      </c>
      <c r="AE1177" s="4">
        <v>16470000000</v>
      </c>
      <c r="AF1177" s="4">
        <f t="shared" si="224"/>
        <v>0.11849710982659</v>
      </c>
      <c r="AG1177" s="4">
        <f t="shared" si="225"/>
        <v>0.31117182756527</v>
      </c>
      <c r="AH1177" s="3">
        <v>1.406465</v>
      </c>
      <c r="AI1177" s="4">
        <v>29060000000</v>
      </c>
      <c r="AJ1177" s="4">
        <v>27450000000</v>
      </c>
      <c r="AK1177" s="4">
        <f t="shared" si="226"/>
        <v>0.892682926829268</v>
      </c>
      <c r="AL1177" s="4">
        <f t="shared" si="227"/>
        <v>0.945040650406504</v>
      </c>
      <c r="AM1177" s="1">
        <v>50</v>
      </c>
      <c r="AN1177" s="1">
        <v>0.3172</v>
      </c>
    </row>
    <row r="1178" spans="1:40">
      <c r="A1178" s="1">
        <v>600688</v>
      </c>
      <c r="B1178" s="1">
        <v>2018</v>
      </c>
      <c r="C1178" s="4">
        <v>11670000000</v>
      </c>
      <c r="D1178" s="4">
        <v>355600000</v>
      </c>
      <c r="E1178" s="4">
        <v>107800000000</v>
      </c>
      <c r="F1178" s="2">
        <f t="shared" si="216"/>
        <v>12025600000</v>
      </c>
      <c r="G1178" s="2">
        <f t="shared" si="217"/>
        <v>23.2103035477434</v>
      </c>
      <c r="H1178" s="2">
        <f t="shared" si="218"/>
        <v>0.111554730983302</v>
      </c>
      <c r="I1178" s="5">
        <v>648</v>
      </c>
      <c r="J1178" s="5">
        <v>372</v>
      </c>
      <c r="K1178" s="5">
        <f t="shared" si="219"/>
        <v>6.47543271670409</v>
      </c>
      <c r="L1178" s="5">
        <f t="shared" si="220"/>
        <v>5.92157841964382</v>
      </c>
      <c r="M1178" s="4">
        <v>44540000000</v>
      </c>
      <c r="N1178" s="4">
        <f t="shared" si="221"/>
        <v>24.5196534987756</v>
      </c>
      <c r="O1178" s="4">
        <v>30490000000</v>
      </c>
      <c r="P1178" s="4">
        <v>10820000000</v>
      </c>
      <c r="Q1178" s="1">
        <v>0.3155</v>
      </c>
      <c r="R1178" s="1">
        <v>0.1449</v>
      </c>
      <c r="S1178" s="1">
        <v>0.1185</v>
      </c>
      <c r="T1178" s="1">
        <v>0.1731</v>
      </c>
      <c r="U1178" s="1">
        <v>160</v>
      </c>
      <c r="V1178" s="1">
        <f t="shared" si="222"/>
        <v>5.08140436498446</v>
      </c>
      <c r="W1178" s="1">
        <v>0.02</v>
      </c>
      <c r="X1178" s="1">
        <v>2193000</v>
      </c>
      <c r="Y1178" s="1">
        <f t="shared" si="223"/>
        <v>14.6007810274</v>
      </c>
      <c r="Z1178" s="1">
        <v>0.002</v>
      </c>
      <c r="AA1178" s="1">
        <v>50.44</v>
      </c>
      <c r="AB1178" s="1">
        <v>88.76</v>
      </c>
      <c r="AC1178" s="1">
        <v>0.11848</v>
      </c>
      <c r="AD1178" s="4">
        <v>6695000000</v>
      </c>
      <c r="AE1178" s="4">
        <v>14050000000</v>
      </c>
      <c r="AF1178" s="4">
        <f t="shared" si="224"/>
        <v>0.150314324202964</v>
      </c>
      <c r="AG1178" s="4">
        <f t="shared" si="225"/>
        <v>0.476512455516014</v>
      </c>
      <c r="AH1178" s="3">
        <v>0.413307</v>
      </c>
      <c r="AI1178" s="4">
        <v>102200000000</v>
      </c>
      <c r="AJ1178" s="4">
        <v>87030000000</v>
      </c>
      <c r="AK1178" s="4">
        <f t="shared" si="226"/>
        <v>0.807328385899814</v>
      </c>
      <c r="AL1178" s="4">
        <f t="shared" si="227"/>
        <v>0.948051948051948</v>
      </c>
      <c r="AM1178" s="1">
        <v>33.33</v>
      </c>
      <c r="AN1178" s="1">
        <v>0.0891</v>
      </c>
    </row>
    <row r="1179" spans="1:40">
      <c r="A1179" s="1">
        <v>600688</v>
      </c>
      <c r="B1179" s="1">
        <v>2019</v>
      </c>
      <c r="C1179" s="4">
        <v>11320000000</v>
      </c>
      <c r="D1179" s="4">
        <v>337800000</v>
      </c>
      <c r="E1179" s="4">
        <v>100300000000</v>
      </c>
      <c r="F1179" s="2">
        <f t="shared" si="216"/>
        <v>11657800000</v>
      </c>
      <c r="G1179" s="2">
        <f t="shared" si="217"/>
        <v>23.1792413208213</v>
      </c>
      <c r="H1179" s="2">
        <f t="shared" si="218"/>
        <v>0.116229312063809</v>
      </c>
      <c r="I1179" s="5">
        <v>661</v>
      </c>
      <c r="J1179" s="5">
        <v>358</v>
      </c>
      <c r="K1179" s="5">
        <f t="shared" si="219"/>
        <v>6.49526555593701</v>
      </c>
      <c r="L1179" s="5">
        <f t="shared" si="220"/>
        <v>5.88332238848828</v>
      </c>
      <c r="M1179" s="4">
        <v>45640000000</v>
      </c>
      <c r="N1179" s="4">
        <f t="shared" si="221"/>
        <v>24.5440503619403</v>
      </c>
      <c r="O1179" s="4">
        <v>30020000000</v>
      </c>
      <c r="P1179" s="4">
        <v>10820000000</v>
      </c>
      <c r="Q1179" s="1">
        <v>0.3423</v>
      </c>
      <c r="R1179" s="1">
        <v>0.0505</v>
      </c>
      <c r="S1179" s="1">
        <v>0.0488</v>
      </c>
      <c r="T1179" s="1">
        <v>0.0741</v>
      </c>
      <c r="U1179" s="1">
        <v>160</v>
      </c>
      <c r="V1179" s="1">
        <f t="shared" si="222"/>
        <v>5.08140436498446</v>
      </c>
      <c r="W1179" s="1">
        <v>0.02</v>
      </c>
      <c r="X1179" s="1">
        <v>92963550</v>
      </c>
      <c r="Y1179" s="1">
        <f t="shared" si="223"/>
        <v>18.3477180388069</v>
      </c>
      <c r="Z1179" s="1">
        <v>0.093</v>
      </c>
      <c r="AA1179" s="1">
        <v>50.44</v>
      </c>
      <c r="AB1179" s="1">
        <v>88.74</v>
      </c>
      <c r="AC1179" s="1">
        <v>0.048759</v>
      </c>
      <c r="AD1179" s="4">
        <v>5121000000</v>
      </c>
      <c r="AE1179" s="4">
        <v>15620000000</v>
      </c>
      <c r="AF1179" s="4">
        <f t="shared" si="224"/>
        <v>0.112204206836109</v>
      </c>
      <c r="AG1179" s="4">
        <f t="shared" si="225"/>
        <v>0.327848911651729</v>
      </c>
      <c r="AH1179" s="3">
        <v>0.454787</v>
      </c>
      <c r="AI1179" s="4">
        <v>98770000000</v>
      </c>
      <c r="AJ1179" s="4">
        <v>83780000000</v>
      </c>
      <c r="AK1179" s="4">
        <f t="shared" si="226"/>
        <v>0.835294117647059</v>
      </c>
      <c r="AL1179" s="4">
        <f t="shared" si="227"/>
        <v>0.984745762711864</v>
      </c>
      <c r="AM1179" s="1">
        <v>40</v>
      </c>
      <c r="AN1179" s="1">
        <v>0.0885</v>
      </c>
    </row>
    <row r="1180" spans="1:40">
      <c r="A1180" s="1">
        <v>600688</v>
      </c>
      <c r="B1180" s="1">
        <v>2020</v>
      </c>
      <c r="C1180" s="4">
        <v>11730000000</v>
      </c>
      <c r="D1180" s="4">
        <v>412600000</v>
      </c>
      <c r="E1180" s="4">
        <v>74710000000</v>
      </c>
      <c r="F1180" s="2">
        <f t="shared" si="216"/>
        <v>12142600000</v>
      </c>
      <c r="G1180" s="2">
        <f t="shared" si="217"/>
        <v>23.2199857676866</v>
      </c>
      <c r="H1180" s="2">
        <f t="shared" si="218"/>
        <v>0.162529781823049</v>
      </c>
      <c r="I1180" s="5">
        <v>748</v>
      </c>
      <c r="J1180" s="5">
        <v>404</v>
      </c>
      <c r="K1180" s="5">
        <f t="shared" si="219"/>
        <v>6.61873898351722</v>
      </c>
      <c r="L1180" s="5">
        <f t="shared" si="220"/>
        <v>6.00388706710654</v>
      </c>
      <c r="M1180" s="4">
        <v>44750000000</v>
      </c>
      <c r="N1180" s="4">
        <f t="shared" si="221"/>
        <v>24.5243572816673</v>
      </c>
      <c r="O1180" s="4">
        <v>29360000000</v>
      </c>
      <c r="P1180" s="4">
        <v>10820000000</v>
      </c>
      <c r="Q1180" s="1">
        <v>0.344</v>
      </c>
      <c r="R1180" s="1">
        <v>0.0053</v>
      </c>
      <c r="S1180" s="1">
        <v>0.0143</v>
      </c>
      <c r="T1180" s="1">
        <v>0.0218</v>
      </c>
      <c r="U1180" s="1">
        <v>142</v>
      </c>
      <c r="V1180" s="1">
        <f t="shared" si="222"/>
        <v>4.96284463025991</v>
      </c>
      <c r="W1180" s="1">
        <v>1.69</v>
      </c>
      <c r="X1180" s="4">
        <v>395300000</v>
      </c>
      <c r="Y1180" s="1">
        <f t="shared" si="223"/>
        <v>19.7951555282669</v>
      </c>
      <c r="Z1180" s="1">
        <v>0.53</v>
      </c>
      <c r="AA1180" s="1">
        <v>50.44</v>
      </c>
      <c r="AB1180" s="1">
        <v>88.52</v>
      </c>
      <c r="AC1180" s="1">
        <v>0.014289</v>
      </c>
      <c r="AD1180" s="4">
        <v>1751000000</v>
      </c>
      <c r="AE1180" s="4">
        <v>15390000000</v>
      </c>
      <c r="AF1180" s="4">
        <f t="shared" si="224"/>
        <v>0.0391284916201117</v>
      </c>
      <c r="AG1180" s="4">
        <f t="shared" si="225"/>
        <v>0.113775178687459</v>
      </c>
      <c r="AH1180" s="3">
        <v>0.59901</v>
      </c>
      <c r="AI1180" s="4">
        <v>74860000000</v>
      </c>
      <c r="AJ1180" s="4">
        <v>59090000000</v>
      </c>
      <c r="AK1180" s="4">
        <f t="shared" si="226"/>
        <v>0.790924909650649</v>
      </c>
      <c r="AL1180" s="4">
        <f t="shared" si="227"/>
        <v>1.00200776335163</v>
      </c>
      <c r="AM1180" s="1">
        <v>38.46</v>
      </c>
      <c r="AN1180" s="1">
        <v>0.1133</v>
      </c>
    </row>
    <row r="1181" spans="1:40">
      <c r="A1181" s="1">
        <v>600688</v>
      </c>
      <c r="B1181" s="1">
        <v>2021</v>
      </c>
      <c r="C1181" s="4">
        <v>11330000000</v>
      </c>
      <c r="D1181" s="4">
        <v>392600000</v>
      </c>
      <c r="E1181" s="4">
        <v>89280000000</v>
      </c>
      <c r="F1181" s="2">
        <f t="shared" si="216"/>
        <v>11722600000</v>
      </c>
      <c r="G1181" s="2">
        <f t="shared" si="217"/>
        <v>23.1847844394952</v>
      </c>
      <c r="H1181" s="2">
        <f t="shared" si="218"/>
        <v>0.131301523297491</v>
      </c>
      <c r="I1181" s="5">
        <v>460</v>
      </c>
      <c r="J1181" s="5">
        <v>255</v>
      </c>
      <c r="K1181" s="5">
        <f t="shared" si="219"/>
        <v>6.13339804299665</v>
      </c>
      <c r="L1181" s="5">
        <f t="shared" si="220"/>
        <v>5.54517744447956</v>
      </c>
      <c r="M1181" s="4">
        <v>47040000000</v>
      </c>
      <c r="N1181" s="4">
        <f t="shared" si="221"/>
        <v>24.5742641405368</v>
      </c>
      <c r="O1181" s="4">
        <v>30400000000</v>
      </c>
      <c r="P1181" s="4">
        <v>10820000000</v>
      </c>
      <c r="Q1181" s="1">
        <v>0.3538</v>
      </c>
      <c r="R1181" s="1">
        <v>0.0476</v>
      </c>
      <c r="S1181" s="1">
        <v>0.0426</v>
      </c>
      <c r="T1181" s="1">
        <v>0.0659</v>
      </c>
      <c r="U1181" s="1">
        <v>169</v>
      </c>
      <c r="V1181" s="1">
        <f t="shared" si="222"/>
        <v>5.13579843705026</v>
      </c>
      <c r="W1181" s="1">
        <v>2.02</v>
      </c>
      <c r="X1181" s="1">
        <v>94294900</v>
      </c>
      <c r="Y1181" s="1">
        <f t="shared" si="223"/>
        <v>18.3619376634264</v>
      </c>
      <c r="Z1181" s="1">
        <v>0.11</v>
      </c>
      <c r="AA1181" s="1">
        <v>50.44</v>
      </c>
      <c r="AB1181" s="1">
        <v>86.54</v>
      </c>
      <c r="AC1181" s="1">
        <v>0.042597</v>
      </c>
      <c r="AD1181" s="4">
        <v>4060000000</v>
      </c>
      <c r="AE1181" s="4">
        <v>16640000000</v>
      </c>
      <c r="AF1181" s="4">
        <f t="shared" si="224"/>
        <v>0.0863095238095238</v>
      </c>
      <c r="AG1181" s="4">
        <f t="shared" si="225"/>
        <v>0.243990384615385</v>
      </c>
      <c r="AH1181" s="3">
        <v>0.526864</v>
      </c>
      <c r="AI1181" s="4">
        <v>86880000000</v>
      </c>
      <c r="AJ1181" s="4">
        <v>71680000000</v>
      </c>
      <c r="AK1181" s="4">
        <f t="shared" si="226"/>
        <v>0.802867383512545</v>
      </c>
      <c r="AL1181" s="4">
        <f t="shared" si="227"/>
        <v>0.973118279569892</v>
      </c>
      <c r="AM1181" s="1">
        <v>45.45</v>
      </c>
      <c r="AN1181" s="1">
        <v>0.0922</v>
      </c>
    </row>
    <row r="1182" spans="1:40">
      <c r="A1182" s="1">
        <v>600688</v>
      </c>
      <c r="B1182" s="1">
        <v>2022</v>
      </c>
      <c r="C1182" s="4">
        <v>12200000000</v>
      </c>
      <c r="D1182" s="4">
        <v>372600000</v>
      </c>
      <c r="E1182" s="4">
        <v>82520000000</v>
      </c>
      <c r="F1182" s="2">
        <f t="shared" si="216"/>
        <v>12572600000</v>
      </c>
      <c r="G1182" s="2">
        <f t="shared" si="217"/>
        <v>23.2547856798463</v>
      </c>
      <c r="H1182" s="2">
        <f t="shared" si="218"/>
        <v>0.152358216190015</v>
      </c>
      <c r="I1182" s="5">
        <v>462</v>
      </c>
      <c r="J1182" s="5">
        <v>255</v>
      </c>
      <c r="K1182" s="5">
        <f t="shared" si="219"/>
        <v>6.13772705408623</v>
      </c>
      <c r="L1182" s="5">
        <f t="shared" si="220"/>
        <v>5.54517744447956</v>
      </c>
      <c r="M1182" s="4">
        <v>41240000000</v>
      </c>
      <c r="N1182" s="4">
        <f t="shared" si="221"/>
        <v>24.4426744960952</v>
      </c>
      <c r="O1182" s="4">
        <v>26370000000</v>
      </c>
      <c r="P1182" s="4">
        <v>10820000000</v>
      </c>
      <c r="Q1182" s="1">
        <v>0.3606</v>
      </c>
      <c r="R1182" s="1">
        <v>-0.0984</v>
      </c>
      <c r="S1182" s="1">
        <v>-0.0695</v>
      </c>
      <c r="T1182" s="1">
        <v>-0.1088</v>
      </c>
      <c r="U1182" s="1">
        <v>179</v>
      </c>
      <c r="V1182" s="1">
        <f t="shared" si="222"/>
        <v>5.19295685089021</v>
      </c>
      <c r="W1182" s="1">
        <v>2.24</v>
      </c>
      <c r="X1182" s="4">
        <v>130500000</v>
      </c>
      <c r="Y1182" s="1">
        <f t="shared" si="223"/>
        <v>18.686883784727</v>
      </c>
      <c r="Z1182" s="1">
        <v>0.16</v>
      </c>
      <c r="AA1182" s="1">
        <v>50.44</v>
      </c>
      <c r="AB1182" s="1">
        <v>86.07</v>
      </c>
      <c r="AC1182" s="1">
        <v>-0.069545</v>
      </c>
      <c r="AD1182" s="4">
        <v>-7337000000</v>
      </c>
      <c r="AE1182" s="4">
        <v>14870000000</v>
      </c>
      <c r="AF1182" s="4">
        <f t="shared" si="224"/>
        <v>-0.177909796314258</v>
      </c>
      <c r="AG1182" s="4">
        <f t="shared" si="225"/>
        <v>-0.493409549428379</v>
      </c>
      <c r="AH1182" s="3">
        <v>0.499801</v>
      </c>
      <c r="AI1182" s="4">
        <v>85060000000</v>
      </c>
      <c r="AJ1182" s="4">
        <v>73520000000</v>
      </c>
      <c r="AK1182" s="4">
        <f t="shared" si="226"/>
        <v>0.890935530780417</v>
      </c>
      <c r="AL1182" s="4">
        <f t="shared" si="227"/>
        <v>1.03078041686864</v>
      </c>
      <c r="AM1182" s="1">
        <v>45.45</v>
      </c>
      <c r="AN1182" s="1">
        <v>0.097</v>
      </c>
    </row>
    <row r="1183" spans="1:40">
      <c r="A1183" s="1">
        <v>600688</v>
      </c>
      <c r="B1183" s="1">
        <v>2023</v>
      </c>
      <c r="C1183" s="4">
        <v>14190000000</v>
      </c>
      <c r="D1183" s="4">
        <v>352700000</v>
      </c>
      <c r="E1183" s="4">
        <v>93010000000</v>
      </c>
      <c r="F1183" s="2">
        <f t="shared" si="216"/>
        <v>14542700000</v>
      </c>
      <c r="G1183" s="2">
        <f t="shared" si="217"/>
        <v>23.4003549864482</v>
      </c>
      <c r="H1183" s="2">
        <f t="shared" si="218"/>
        <v>0.156356305773573</v>
      </c>
      <c r="I1183" s="5">
        <v>462</v>
      </c>
      <c r="J1183" s="5">
        <v>255</v>
      </c>
      <c r="K1183" s="5">
        <f t="shared" si="219"/>
        <v>6.13772705408623</v>
      </c>
      <c r="L1183" s="5">
        <f t="shared" si="220"/>
        <v>5.54517744447956</v>
      </c>
      <c r="M1183" s="4">
        <v>39660000000</v>
      </c>
      <c r="N1183" s="4">
        <f t="shared" si="221"/>
        <v>24.4036089600381</v>
      </c>
      <c r="O1183" s="4">
        <v>24940000000</v>
      </c>
      <c r="P1183" s="4">
        <v>10800000000</v>
      </c>
      <c r="Q1183" s="1">
        <v>0.3711</v>
      </c>
      <c r="R1183" s="1">
        <v>-0.049</v>
      </c>
      <c r="S1183" s="1">
        <v>-0.0355</v>
      </c>
      <c r="T1183" s="1">
        <v>-0.0565</v>
      </c>
      <c r="U1183" s="1">
        <v>159</v>
      </c>
      <c r="V1183" s="1">
        <f t="shared" si="222"/>
        <v>5.07517381523383</v>
      </c>
      <c r="W1183" s="1">
        <v>2.11</v>
      </c>
      <c r="X1183" s="4">
        <v>187000000</v>
      </c>
      <c r="Y1183" s="1">
        <f t="shared" si="223"/>
        <v>19.0466191748189</v>
      </c>
      <c r="Z1183" s="1">
        <v>0.2</v>
      </c>
      <c r="AA1183" s="1">
        <v>50.55</v>
      </c>
      <c r="AB1183" s="1">
        <v>85.71</v>
      </c>
      <c r="AC1183" s="1">
        <v>-0.03553</v>
      </c>
      <c r="AD1183" s="4">
        <v>807000000</v>
      </c>
      <c r="AE1183" s="4">
        <v>14720000000</v>
      </c>
      <c r="AF1183" s="4">
        <f t="shared" si="224"/>
        <v>0.0203479576399395</v>
      </c>
      <c r="AG1183" s="4">
        <f t="shared" si="225"/>
        <v>0.0548233695652174</v>
      </c>
      <c r="AH1183" s="3">
        <v>0.42637</v>
      </c>
      <c r="AI1183" s="4">
        <v>94110000000</v>
      </c>
      <c r="AJ1183" s="4">
        <v>79160000000</v>
      </c>
      <c r="AK1183" s="4">
        <f t="shared" si="226"/>
        <v>0.851091280507472</v>
      </c>
      <c r="AL1183" s="4">
        <f t="shared" si="227"/>
        <v>1.01182668530266</v>
      </c>
      <c r="AM1183" s="1">
        <v>45.45</v>
      </c>
      <c r="AN1183" s="1">
        <v>0.0809</v>
      </c>
    </row>
    <row r="1184" spans="1:40">
      <c r="A1184" s="1">
        <v>600732</v>
      </c>
      <c r="B1184" s="1">
        <v>2018</v>
      </c>
      <c r="C1184" s="1">
        <v>4079252.8</v>
      </c>
      <c r="D1184" s="1">
        <v>30999.92</v>
      </c>
      <c r="E1184" s="4">
        <v>156700000</v>
      </c>
      <c r="F1184" s="2">
        <f t="shared" si="216"/>
        <v>4110252.72</v>
      </c>
      <c r="G1184" s="2">
        <f t="shared" si="217"/>
        <v>15.2289950736331</v>
      </c>
      <c r="H1184" s="2">
        <f t="shared" si="218"/>
        <v>0.0262300747925973</v>
      </c>
      <c r="I1184" s="5">
        <v>1</v>
      </c>
      <c r="J1184" s="5">
        <v>1</v>
      </c>
      <c r="K1184" s="5">
        <f t="shared" si="219"/>
        <v>0.693147180559945</v>
      </c>
      <c r="L1184" s="5">
        <f t="shared" si="220"/>
        <v>0.693147180559945</v>
      </c>
      <c r="M1184" s="4">
        <v>588400000</v>
      </c>
      <c r="N1184" s="4">
        <f t="shared" si="221"/>
        <v>20.1929175466916</v>
      </c>
      <c r="O1184" s="4">
        <v>488100000</v>
      </c>
      <c r="P1184" s="4">
        <v>446400000</v>
      </c>
      <c r="Q1184" s="1">
        <v>0.1705</v>
      </c>
      <c r="R1184" s="1">
        <v>0.0476</v>
      </c>
      <c r="S1184" s="1">
        <v>0.0328</v>
      </c>
      <c r="T1184" s="1">
        <v>0.0396</v>
      </c>
      <c r="U1184" s="1">
        <v>172</v>
      </c>
      <c r="V1184" s="1">
        <f t="shared" si="222"/>
        <v>5.15329159449778</v>
      </c>
      <c r="W1184" s="1">
        <v>17.18</v>
      </c>
      <c r="X1184" s="1">
        <v>61249356</v>
      </c>
      <c r="Y1184" s="1">
        <f t="shared" si="223"/>
        <v>17.9304638930481</v>
      </c>
      <c r="Z1184" s="1">
        <v>3.33</v>
      </c>
      <c r="AA1184" s="1">
        <v>22.05</v>
      </c>
      <c r="AB1184" s="1">
        <v>34.03</v>
      </c>
      <c r="AC1184" s="1">
        <v>0.032829</v>
      </c>
      <c r="AD1184" s="4">
        <v>117200000</v>
      </c>
      <c r="AE1184" s="4">
        <v>100300000</v>
      </c>
      <c r="AF1184" s="4">
        <f t="shared" si="224"/>
        <v>0.199184228416043</v>
      </c>
      <c r="AG1184" s="4">
        <f t="shared" si="225"/>
        <v>1.16849451645065</v>
      </c>
      <c r="AH1184" s="3">
        <v>3.754333</v>
      </c>
      <c r="AI1184" s="4">
        <v>126700000</v>
      </c>
      <c r="AJ1184" s="1">
        <v>75348832</v>
      </c>
      <c r="AK1184" s="4">
        <f t="shared" si="226"/>
        <v>0.480847683471602</v>
      </c>
      <c r="AL1184" s="4">
        <f t="shared" si="227"/>
        <v>0.8085513720485</v>
      </c>
      <c r="AM1184" s="1">
        <v>37.5</v>
      </c>
      <c r="AN1184" s="1">
        <v>0.1723</v>
      </c>
    </row>
    <row r="1185" spans="1:40">
      <c r="A1185" s="1">
        <v>600732</v>
      </c>
      <c r="B1185" s="1">
        <v>2019</v>
      </c>
      <c r="C1185" s="4">
        <v>3791000000</v>
      </c>
      <c r="D1185" s="4">
        <v>210700000</v>
      </c>
      <c r="E1185" s="4">
        <v>6069000000</v>
      </c>
      <c r="F1185" s="2">
        <f t="shared" si="216"/>
        <v>4001700000</v>
      </c>
      <c r="G1185" s="2">
        <f t="shared" si="217"/>
        <v>22.1099851077794</v>
      </c>
      <c r="H1185" s="2">
        <f t="shared" si="218"/>
        <v>0.659367276322294</v>
      </c>
      <c r="I1185" s="5">
        <v>1</v>
      </c>
      <c r="J1185" s="5">
        <v>1</v>
      </c>
      <c r="K1185" s="5">
        <f t="shared" si="219"/>
        <v>0.693147180559945</v>
      </c>
      <c r="L1185" s="5">
        <f t="shared" si="220"/>
        <v>0.693147180559945</v>
      </c>
      <c r="M1185" s="4">
        <v>8166000000</v>
      </c>
      <c r="N1185" s="4">
        <f t="shared" si="221"/>
        <v>22.8232450298438</v>
      </c>
      <c r="O1185" s="4">
        <v>2566000000</v>
      </c>
      <c r="P1185" s="4">
        <v>1830000000</v>
      </c>
      <c r="Q1185" s="1">
        <v>0.6858</v>
      </c>
      <c r="R1185" s="1">
        <v>0.0932</v>
      </c>
      <c r="S1185" s="1">
        <v>0.0716</v>
      </c>
      <c r="T1185" s="1">
        <v>0.228</v>
      </c>
      <c r="U1185" s="1">
        <v>572</v>
      </c>
      <c r="V1185" s="1">
        <f t="shared" si="222"/>
        <v>6.35088571671474</v>
      </c>
      <c r="W1185" s="1">
        <v>17</v>
      </c>
      <c r="X1185" s="4">
        <v>220600000</v>
      </c>
      <c r="Y1185" s="1">
        <f t="shared" si="223"/>
        <v>19.2118616647837</v>
      </c>
      <c r="Z1185" s="1">
        <v>3.63</v>
      </c>
      <c r="AA1185" s="1">
        <v>35.5</v>
      </c>
      <c r="AB1185" s="1">
        <v>81.69</v>
      </c>
      <c r="AC1185" s="1">
        <v>0.071644</v>
      </c>
      <c r="AD1185" s="4">
        <v>1587000000</v>
      </c>
      <c r="AE1185" s="4">
        <v>5600000000</v>
      </c>
      <c r="AF1185" s="4">
        <f t="shared" si="224"/>
        <v>0.194342395297575</v>
      </c>
      <c r="AG1185" s="4">
        <f t="shared" si="225"/>
        <v>0.283392857142857</v>
      </c>
      <c r="AH1185" s="3">
        <v>1.345482</v>
      </c>
      <c r="AI1185" s="4">
        <v>5516000000</v>
      </c>
      <c r="AJ1185" s="4">
        <v>4973000000</v>
      </c>
      <c r="AK1185" s="4">
        <f t="shared" si="226"/>
        <v>0.819410116987972</v>
      </c>
      <c r="AL1185" s="4">
        <f t="shared" si="227"/>
        <v>0.908881199538639</v>
      </c>
      <c r="AM1185" s="1">
        <v>42.86</v>
      </c>
      <c r="AN1185" s="1">
        <v>0.5553</v>
      </c>
    </row>
    <row r="1186" spans="1:40">
      <c r="A1186" s="1">
        <v>600732</v>
      </c>
      <c r="B1186" s="1">
        <v>2020</v>
      </c>
      <c r="C1186" s="4">
        <v>6403000000</v>
      </c>
      <c r="D1186" s="4">
        <v>252300000</v>
      </c>
      <c r="E1186" s="4">
        <v>9664000000</v>
      </c>
      <c r="F1186" s="2">
        <f t="shared" si="216"/>
        <v>6655300000</v>
      </c>
      <c r="G1186" s="2">
        <f t="shared" si="217"/>
        <v>22.6186793666655</v>
      </c>
      <c r="H1186" s="2">
        <f t="shared" si="218"/>
        <v>0.68866928807947</v>
      </c>
      <c r="I1186" s="5">
        <v>1</v>
      </c>
      <c r="J1186" s="5">
        <v>1</v>
      </c>
      <c r="K1186" s="5">
        <f t="shared" si="219"/>
        <v>0.693147180559945</v>
      </c>
      <c r="L1186" s="5">
        <f t="shared" si="220"/>
        <v>0.693147180559945</v>
      </c>
      <c r="M1186" s="4">
        <v>12700000000</v>
      </c>
      <c r="N1186" s="4">
        <f t="shared" si="221"/>
        <v>23.264867830411</v>
      </c>
      <c r="O1186" s="4">
        <v>5834000000</v>
      </c>
      <c r="P1186" s="4">
        <v>2036000000</v>
      </c>
      <c r="Q1186" s="1">
        <v>0.5407</v>
      </c>
      <c r="R1186" s="1">
        <v>0.0833</v>
      </c>
      <c r="S1186" s="1">
        <v>0.0635</v>
      </c>
      <c r="T1186" s="1">
        <v>0.1382</v>
      </c>
      <c r="U1186" s="1">
        <v>972</v>
      </c>
      <c r="V1186" s="1">
        <f t="shared" si="222"/>
        <v>6.880384082186</v>
      </c>
      <c r="W1186" s="1">
        <v>16.82</v>
      </c>
      <c r="X1186" s="4">
        <v>379900000</v>
      </c>
      <c r="Y1186" s="1">
        <f t="shared" si="223"/>
        <v>19.7554186181579</v>
      </c>
      <c r="Z1186" s="1">
        <v>3.93</v>
      </c>
      <c r="AA1186" s="1">
        <v>31.91</v>
      </c>
      <c r="AB1186" s="1">
        <v>73.66</v>
      </c>
      <c r="AC1186" s="1">
        <v>0.063472</v>
      </c>
      <c r="AD1186" s="4">
        <v>270900000</v>
      </c>
      <c r="AE1186" s="4">
        <v>6868000000</v>
      </c>
      <c r="AF1186" s="4">
        <f t="shared" si="224"/>
        <v>0.0213307086614173</v>
      </c>
      <c r="AG1186" s="4">
        <f t="shared" si="225"/>
        <v>0.0394437973209086</v>
      </c>
      <c r="AH1186" s="3">
        <v>1.314393</v>
      </c>
      <c r="AI1186" s="4">
        <v>9005000000</v>
      </c>
      <c r="AJ1186" s="4">
        <v>8224000000</v>
      </c>
      <c r="AK1186" s="4">
        <f t="shared" si="226"/>
        <v>0.850993377483444</v>
      </c>
      <c r="AL1186" s="4">
        <f t="shared" si="227"/>
        <v>0.931808774834437</v>
      </c>
      <c r="AM1186" s="1">
        <v>42.86</v>
      </c>
      <c r="AN1186" s="1">
        <v>0.5979</v>
      </c>
    </row>
    <row r="1187" spans="1:40">
      <c r="A1187" s="1">
        <v>600732</v>
      </c>
      <c r="B1187" s="1">
        <v>2021</v>
      </c>
      <c r="C1187" s="4">
        <v>8809000000</v>
      </c>
      <c r="D1187" s="4">
        <v>389100000</v>
      </c>
      <c r="E1187" s="4">
        <v>15470000000</v>
      </c>
      <c r="F1187" s="2">
        <f t="shared" si="216"/>
        <v>9198100000</v>
      </c>
      <c r="G1187" s="2">
        <f t="shared" si="217"/>
        <v>22.9422627779337</v>
      </c>
      <c r="H1187" s="2">
        <f t="shared" si="218"/>
        <v>0.594576599870718</v>
      </c>
      <c r="I1187" s="5">
        <v>1</v>
      </c>
      <c r="J1187" s="5">
        <v>1</v>
      </c>
      <c r="K1187" s="5">
        <f t="shared" si="219"/>
        <v>0.693147180559945</v>
      </c>
      <c r="L1187" s="5">
        <f t="shared" si="220"/>
        <v>0.693147180559945</v>
      </c>
      <c r="M1187" s="4">
        <v>17900000000</v>
      </c>
      <c r="N1187" s="4">
        <f t="shared" si="221"/>
        <v>23.6080665497931</v>
      </c>
      <c r="O1187" s="4">
        <v>5582000000</v>
      </c>
      <c r="P1187" s="4">
        <v>2036000000</v>
      </c>
      <c r="Q1187" s="1">
        <v>0.6882</v>
      </c>
      <c r="R1187" s="1">
        <v>0.0009</v>
      </c>
      <c r="S1187" s="1">
        <v>-0.0065</v>
      </c>
      <c r="T1187" s="1">
        <v>-0.0207</v>
      </c>
      <c r="U1187" s="1">
        <v>1415</v>
      </c>
      <c r="V1187" s="1">
        <f t="shared" si="222"/>
        <v>7.25559127425367</v>
      </c>
      <c r="W1187" s="1">
        <v>20.82</v>
      </c>
      <c r="X1187" s="4">
        <v>649400000</v>
      </c>
      <c r="Y1187" s="1">
        <f t="shared" si="223"/>
        <v>20.291559417633</v>
      </c>
      <c r="Z1187" s="1">
        <v>4.2</v>
      </c>
      <c r="AA1187" s="1">
        <v>32.2</v>
      </c>
      <c r="AB1187" s="1">
        <v>74.25</v>
      </c>
      <c r="AC1187" s="1">
        <v>-0.006469</v>
      </c>
      <c r="AD1187" s="4">
        <v>458800000</v>
      </c>
      <c r="AE1187" s="4">
        <v>12320000000</v>
      </c>
      <c r="AF1187" s="4">
        <f t="shared" si="224"/>
        <v>0.0256312849162011</v>
      </c>
      <c r="AG1187" s="4">
        <f t="shared" si="225"/>
        <v>0.0372402597402597</v>
      </c>
      <c r="AH1187" s="3">
        <v>1.157056</v>
      </c>
      <c r="AI1187" s="4">
        <v>15860000000</v>
      </c>
      <c r="AJ1187" s="4">
        <v>14610000000</v>
      </c>
      <c r="AK1187" s="4">
        <f t="shared" si="226"/>
        <v>0.944408532643827</v>
      </c>
      <c r="AL1187" s="4">
        <f t="shared" si="227"/>
        <v>1.02521008403361</v>
      </c>
      <c r="AM1187" s="1">
        <v>42.86</v>
      </c>
      <c r="AN1187" s="1">
        <v>0.4393</v>
      </c>
    </row>
    <row r="1188" spans="1:40">
      <c r="A1188" s="1">
        <v>600732</v>
      </c>
      <c r="B1188" s="1">
        <v>2022</v>
      </c>
      <c r="C1188" s="4">
        <v>10120000000</v>
      </c>
      <c r="D1188" s="4">
        <v>604900000</v>
      </c>
      <c r="E1188" s="4">
        <v>35070000000</v>
      </c>
      <c r="F1188" s="2">
        <f t="shared" si="216"/>
        <v>10724900000</v>
      </c>
      <c r="G1188" s="2">
        <f t="shared" si="217"/>
        <v>23.0958339777077</v>
      </c>
      <c r="H1188" s="2">
        <f t="shared" si="218"/>
        <v>0.305814086113487</v>
      </c>
      <c r="I1188" s="5">
        <v>1</v>
      </c>
      <c r="J1188" s="5">
        <v>1</v>
      </c>
      <c r="K1188" s="5">
        <f t="shared" si="219"/>
        <v>0.693147180559945</v>
      </c>
      <c r="L1188" s="5">
        <f t="shared" si="220"/>
        <v>0.693147180559945</v>
      </c>
      <c r="M1188" s="4">
        <v>24690000000</v>
      </c>
      <c r="N1188" s="4">
        <f t="shared" si="221"/>
        <v>23.9296641403035</v>
      </c>
      <c r="O1188" s="4">
        <v>9059000000</v>
      </c>
      <c r="P1188" s="4">
        <v>1302000000</v>
      </c>
      <c r="Q1188" s="1">
        <v>0.6331</v>
      </c>
      <c r="R1188" s="1">
        <v>0.1105</v>
      </c>
      <c r="S1188" s="1">
        <v>0.0943</v>
      </c>
      <c r="T1188" s="1">
        <v>0.257</v>
      </c>
      <c r="U1188" s="1">
        <v>2145</v>
      </c>
      <c r="V1188" s="1">
        <f t="shared" si="222"/>
        <v>7.67136092319064</v>
      </c>
      <c r="W1188" s="1">
        <v>23.48</v>
      </c>
      <c r="X1188" s="4">
        <v>1378000000</v>
      </c>
      <c r="Y1188" s="1">
        <f t="shared" si="223"/>
        <v>21.0438990095379</v>
      </c>
      <c r="Z1188" s="1">
        <v>3.93</v>
      </c>
      <c r="AA1188" s="1">
        <v>17.9916</v>
      </c>
      <c r="AB1188" s="1">
        <v>44.0176</v>
      </c>
      <c r="AC1188" s="1">
        <v>0.094313</v>
      </c>
      <c r="AD1188" s="4">
        <v>5229000000</v>
      </c>
      <c r="AE1188" s="4">
        <v>15630000000</v>
      </c>
      <c r="AF1188" s="4">
        <f t="shared" si="224"/>
        <v>0.211786148238153</v>
      </c>
      <c r="AG1188" s="4">
        <f t="shared" si="225"/>
        <v>0.334548944337812</v>
      </c>
      <c r="AH1188" s="3">
        <v>0.703913</v>
      </c>
      <c r="AI1188" s="4">
        <v>32520000000</v>
      </c>
      <c r="AJ1188" s="4">
        <v>30260000000</v>
      </c>
      <c r="AK1188" s="4">
        <f t="shared" si="226"/>
        <v>0.862845737097234</v>
      </c>
      <c r="AL1188" s="4">
        <f t="shared" si="227"/>
        <v>0.927288280581694</v>
      </c>
      <c r="AM1188" s="1">
        <v>42.86</v>
      </c>
      <c r="AN1188" s="1">
        <v>0.2605</v>
      </c>
    </row>
    <row r="1189" spans="1:40">
      <c r="A1189" s="1">
        <v>600732</v>
      </c>
      <c r="B1189" s="1">
        <v>2023</v>
      </c>
      <c r="C1189" s="4">
        <v>14650000000</v>
      </c>
      <c r="D1189" s="4">
        <v>977700000</v>
      </c>
      <c r="E1189" s="4">
        <v>27170000000</v>
      </c>
      <c r="F1189" s="2">
        <f t="shared" si="216"/>
        <v>15627700000</v>
      </c>
      <c r="G1189" s="2">
        <f t="shared" si="217"/>
        <v>23.4723108176407</v>
      </c>
      <c r="H1189" s="2">
        <f t="shared" si="218"/>
        <v>0.575182186234818</v>
      </c>
      <c r="I1189" s="5">
        <v>1</v>
      </c>
      <c r="J1189" s="5">
        <v>1</v>
      </c>
      <c r="K1189" s="5">
        <f t="shared" si="219"/>
        <v>0.693147180559945</v>
      </c>
      <c r="L1189" s="5">
        <f t="shared" si="220"/>
        <v>0.693147180559945</v>
      </c>
      <c r="M1189" s="4">
        <v>34000000000</v>
      </c>
      <c r="N1189" s="4">
        <f t="shared" si="221"/>
        <v>24.2496263615626</v>
      </c>
      <c r="O1189" s="4">
        <v>8680000000</v>
      </c>
      <c r="P1189" s="4">
        <v>1828000000</v>
      </c>
      <c r="Q1189" s="1">
        <v>0.7447</v>
      </c>
      <c r="R1189" s="1">
        <v>0.0289</v>
      </c>
      <c r="S1189" s="1">
        <v>0.0223</v>
      </c>
      <c r="T1189" s="1">
        <v>0.0872</v>
      </c>
      <c r="U1189" s="1">
        <v>2528</v>
      </c>
      <c r="V1189" s="1">
        <f t="shared" si="222"/>
        <v>7.83557924666996</v>
      </c>
      <c r="W1189" s="1">
        <v>17.75</v>
      </c>
      <c r="X1189" s="4">
        <v>1224000000</v>
      </c>
      <c r="Y1189" s="1">
        <f t="shared" si="223"/>
        <v>20.9253900210365</v>
      </c>
      <c r="Z1189" s="1">
        <v>4.51</v>
      </c>
      <c r="AA1189" s="1">
        <v>17.94</v>
      </c>
      <c r="AB1189" s="1">
        <v>50.57</v>
      </c>
      <c r="AC1189" s="1">
        <v>0.02226</v>
      </c>
      <c r="AD1189" s="4">
        <v>1586000000</v>
      </c>
      <c r="AE1189" s="4">
        <v>25320000000</v>
      </c>
      <c r="AF1189" s="4">
        <f t="shared" si="224"/>
        <v>0.0466470588235294</v>
      </c>
      <c r="AG1189" s="4">
        <f t="shared" si="225"/>
        <v>0.0626382306477093</v>
      </c>
      <c r="AH1189" s="3">
        <v>1.251235</v>
      </c>
      <c r="AI1189" s="4">
        <v>25580000000</v>
      </c>
      <c r="AJ1189" s="4">
        <v>22690000000</v>
      </c>
      <c r="AK1189" s="4">
        <f t="shared" si="226"/>
        <v>0.835112256164888</v>
      </c>
      <c r="AL1189" s="4">
        <f t="shared" si="227"/>
        <v>0.94147957305852</v>
      </c>
      <c r="AM1189" s="1">
        <v>50</v>
      </c>
      <c r="AN1189" s="1">
        <v>0.5241</v>
      </c>
    </row>
    <row r="1190" spans="1:40">
      <c r="A1190" s="1">
        <v>600740</v>
      </c>
      <c r="B1190" s="1">
        <v>2018</v>
      </c>
      <c r="C1190" s="4">
        <v>3762000000</v>
      </c>
      <c r="D1190" s="4">
        <v>311800000</v>
      </c>
      <c r="E1190" s="4">
        <v>7229000000</v>
      </c>
      <c r="F1190" s="2">
        <f t="shared" si="216"/>
        <v>4073800000</v>
      </c>
      <c r="G1190" s="2">
        <f t="shared" si="217"/>
        <v>22.1278420617443</v>
      </c>
      <c r="H1190" s="2">
        <f t="shared" si="218"/>
        <v>0.563535758749481</v>
      </c>
      <c r="I1190" s="5">
        <v>48</v>
      </c>
      <c r="J1190" s="5">
        <v>10</v>
      </c>
      <c r="K1190" s="5">
        <f t="shared" si="219"/>
        <v>3.89182029811063</v>
      </c>
      <c r="L1190" s="5">
        <f t="shared" si="220"/>
        <v>2.39789527279837</v>
      </c>
      <c r="M1190" s="4">
        <v>20200000000</v>
      </c>
      <c r="N1190" s="4">
        <f t="shared" si="221"/>
        <v>23.7289484413536</v>
      </c>
      <c r="O1190" s="4">
        <v>9787000000</v>
      </c>
      <c r="P1190" s="4">
        <v>1432000000</v>
      </c>
      <c r="Q1190" s="1">
        <v>0.5154</v>
      </c>
      <c r="R1190" s="1">
        <v>0.0889</v>
      </c>
      <c r="S1190" s="1">
        <v>0.0745</v>
      </c>
      <c r="T1190" s="1">
        <v>0.1537</v>
      </c>
      <c r="U1190" s="1">
        <v>363</v>
      </c>
      <c r="V1190" s="1">
        <f t="shared" si="222"/>
        <v>5.89715386763674</v>
      </c>
      <c r="W1190" s="1">
        <v>7.21</v>
      </c>
      <c r="X1190" s="1">
        <v>63425284</v>
      </c>
      <c r="Y1190" s="1">
        <f t="shared" si="223"/>
        <v>17.9653731411692</v>
      </c>
      <c r="Z1190" s="1">
        <v>0.88</v>
      </c>
      <c r="AA1190" s="1">
        <v>54.14</v>
      </c>
      <c r="AB1190" s="1">
        <v>72.54</v>
      </c>
      <c r="AC1190" s="1">
        <v>0.074493</v>
      </c>
      <c r="AD1190" s="4">
        <v>593200000</v>
      </c>
      <c r="AE1190" s="4">
        <v>10410000000</v>
      </c>
      <c r="AF1190" s="4">
        <f t="shared" si="224"/>
        <v>0.0293663366336634</v>
      </c>
      <c r="AG1190" s="4">
        <f t="shared" si="225"/>
        <v>0.056983669548511</v>
      </c>
      <c r="AH1190" s="3">
        <v>2.793668</v>
      </c>
      <c r="AI1190" s="4">
        <v>7100000000</v>
      </c>
      <c r="AJ1190" s="4">
        <v>6407000000</v>
      </c>
      <c r="AK1190" s="4">
        <f t="shared" si="226"/>
        <v>0.88629132660119</v>
      </c>
      <c r="AL1190" s="4">
        <f t="shared" si="227"/>
        <v>0.982155208189238</v>
      </c>
      <c r="AM1190" s="1">
        <v>33.33</v>
      </c>
      <c r="AN1190" s="1">
        <v>0.6968</v>
      </c>
    </row>
    <row r="1191" spans="1:40">
      <c r="A1191" s="1">
        <v>600740</v>
      </c>
      <c r="B1191" s="1">
        <v>2019</v>
      </c>
      <c r="C1191" s="4">
        <v>3591000000</v>
      </c>
      <c r="D1191" s="4">
        <v>304500000</v>
      </c>
      <c r="E1191" s="4">
        <v>6642000000</v>
      </c>
      <c r="F1191" s="2">
        <f t="shared" si="216"/>
        <v>3895500000</v>
      </c>
      <c r="G1191" s="2">
        <f t="shared" si="217"/>
        <v>22.0830878777352</v>
      </c>
      <c r="H1191" s="2">
        <f t="shared" si="218"/>
        <v>0.586495031616983</v>
      </c>
      <c r="I1191" s="5">
        <v>51</v>
      </c>
      <c r="J1191" s="5">
        <v>13</v>
      </c>
      <c r="K1191" s="5">
        <f t="shared" si="219"/>
        <v>3.95124371858143</v>
      </c>
      <c r="L1191" s="5">
        <f t="shared" si="220"/>
        <v>2.63905732961526</v>
      </c>
      <c r="M1191" s="4">
        <v>20360000000</v>
      </c>
      <c r="N1191" s="4">
        <f t="shared" si="221"/>
        <v>23.7368380286287</v>
      </c>
      <c r="O1191" s="4">
        <v>10750000000</v>
      </c>
      <c r="P1191" s="4">
        <v>1516000000</v>
      </c>
      <c r="Q1191" s="1">
        <v>0.472</v>
      </c>
      <c r="R1191" s="1">
        <v>0.0398</v>
      </c>
      <c r="S1191" s="1">
        <v>0.0222</v>
      </c>
      <c r="T1191" s="1">
        <v>0.0421</v>
      </c>
      <c r="U1191" s="1">
        <v>277</v>
      </c>
      <c r="V1191" s="1">
        <f t="shared" si="222"/>
        <v>5.62762111369064</v>
      </c>
      <c r="W1191" s="1">
        <v>4.44</v>
      </c>
      <c r="X1191" s="1">
        <v>38729708</v>
      </c>
      <c r="Y1191" s="1">
        <f t="shared" si="223"/>
        <v>17.4721175120874</v>
      </c>
      <c r="Z1191" s="1">
        <v>0.58</v>
      </c>
      <c r="AA1191" s="1">
        <v>51.14</v>
      </c>
      <c r="AB1191" s="1">
        <v>72.82</v>
      </c>
      <c r="AC1191" s="1">
        <v>0.022221</v>
      </c>
      <c r="AD1191" s="1">
        <v>91308445</v>
      </c>
      <c r="AE1191" s="4">
        <v>9611000000</v>
      </c>
      <c r="AF1191" s="4">
        <f t="shared" si="224"/>
        <v>0.00448469769155206</v>
      </c>
      <c r="AG1191" s="4">
        <f t="shared" si="225"/>
        <v>0.00950041046717303</v>
      </c>
      <c r="AH1191" s="3">
        <v>3.065755</v>
      </c>
      <c r="AI1191" s="4">
        <v>7533000000</v>
      </c>
      <c r="AJ1191" s="4">
        <v>6792000000</v>
      </c>
      <c r="AK1191" s="4">
        <f t="shared" si="226"/>
        <v>1.02258355916892</v>
      </c>
      <c r="AL1191" s="4">
        <f t="shared" si="227"/>
        <v>1.13414634146341</v>
      </c>
      <c r="AM1191" s="1">
        <v>33.33</v>
      </c>
      <c r="AN1191" s="1">
        <v>0.9392</v>
      </c>
    </row>
    <row r="1192" spans="1:40">
      <c r="A1192" s="1">
        <v>600740</v>
      </c>
      <c r="B1192" s="1">
        <v>2020</v>
      </c>
      <c r="C1192" s="4">
        <v>3639000000</v>
      </c>
      <c r="D1192" s="4">
        <v>297100000</v>
      </c>
      <c r="E1192" s="4">
        <v>7101000000</v>
      </c>
      <c r="F1192" s="2">
        <f t="shared" si="216"/>
        <v>3936100000</v>
      </c>
      <c r="G1192" s="2">
        <f t="shared" si="217"/>
        <v>22.0934562223177</v>
      </c>
      <c r="H1192" s="2">
        <f t="shared" si="218"/>
        <v>0.554302210956203</v>
      </c>
      <c r="I1192" s="5">
        <v>56</v>
      </c>
      <c r="J1192" s="5">
        <v>18</v>
      </c>
      <c r="K1192" s="5">
        <f t="shared" si="219"/>
        <v>4.04305126783455</v>
      </c>
      <c r="L1192" s="5">
        <f t="shared" si="220"/>
        <v>2.94443897916644</v>
      </c>
      <c r="M1192" s="4">
        <v>21410000000</v>
      </c>
      <c r="N1192" s="4">
        <f t="shared" si="221"/>
        <v>23.787123939548</v>
      </c>
      <c r="O1192" s="4">
        <v>11620000000</v>
      </c>
      <c r="P1192" s="4">
        <v>1971000000</v>
      </c>
      <c r="Q1192" s="1">
        <v>0.4573</v>
      </c>
      <c r="R1192" s="1">
        <v>0.0602</v>
      </c>
      <c r="S1192" s="1">
        <v>0.0471</v>
      </c>
      <c r="T1192" s="1">
        <v>0.0867</v>
      </c>
      <c r="U1192" s="1">
        <v>318</v>
      </c>
      <c r="V1192" s="1">
        <f t="shared" si="222"/>
        <v>5.76519110278484</v>
      </c>
      <c r="W1192" s="1">
        <v>5.03</v>
      </c>
      <c r="X1192" s="1">
        <v>8670950.7</v>
      </c>
      <c r="Y1192" s="1">
        <f t="shared" si="223"/>
        <v>15.9754889967244</v>
      </c>
      <c r="Z1192" s="1">
        <v>0.12</v>
      </c>
      <c r="AA1192" s="1">
        <v>51.14</v>
      </c>
      <c r="AB1192" s="1">
        <v>71.99</v>
      </c>
      <c r="AC1192" s="1">
        <v>0.047071</v>
      </c>
      <c r="AD1192" s="4">
        <v>486500000</v>
      </c>
      <c r="AE1192" s="4">
        <v>9790000000</v>
      </c>
      <c r="AF1192" s="4">
        <f t="shared" si="224"/>
        <v>0.0227230266230733</v>
      </c>
      <c r="AG1192" s="4">
        <f t="shared" si="225"/>
        <v>0.0496935648621042</v>
      </c>
      <c r="AH1192" s="3">
        <v>3.014737</v>
      </c>
      <c r="AI1192" s="4">
        <v>7351000000</v>
      </c>
      <c r="AJ1192" s="4">
        <v>6698000000</v>
      </c>
      <c r="AK1192" s="4">
        <f t="shared" si="226"/>
        <v>0.943247429939445</v>
      </c>
      <c r="AL1192" s="4">
        <f t="shared" si="227"/>
        <v>1.03520630897057</v>
      </c>
      <c r="AM1192" s="1">
        <v>33.33</v>
      </c>
      <c r="AN1192" s="1">
        <v>0.8906</v>
      </c>
    </row>
    <row r="1193" spans="1:40">
      <c r="A1193" s="1">
        <v>600740</v>
      </c>
      <c r="B1193" s="1">
        <v>2021</v>
      </c>
      <c r="C1193" s="4">
        <v>3993000000</v>
      </c>
      <c r="D1193" s="4">
        <v>290500000</v>
      </c>
      <c r="E1193" s="4">
        <v>11230000000</v>
      </c>
      <c r="F1193" s="2">
        <f t="shared" si="216"/>
        <v>4283500000</v>
      </c>
      <c r="G1193" s="2">
        <f t="shared" si="217"/>
        <v>22.1780362693684</v>
      </c>
      <c r="H1193" s="2">
        <f t="shared" si="218"/>
        <v>0.381433659839715</v>
      </c>
      <c r="I1193" s="5">
        <v>61</v>
      </c>
      <c r="J1193" s="5">
        <v>21</v>
      </c>
      <c r="K1193" s="5">
        <f t="shared" si="219"/>
        <v>4.12713438504509</v>
      </c>
      <c r="L1193" s="5">
        <f t="shared" si="220"/>
        <v>3.09104245335832</v>
      </c>
      <c r="M1193" s="4">
        <v>20590000000</v>
      </c>
      <c r="N1193" s="4">
        <f t="shared" si="221"/>
        <v>23.7480713579861</v>
      </c>
      <c r="O1193" s="4">
        <v>12400000000</v>
      </c>
      <c r="P1193" s="4">
        <v>2562000000</v>
      </c>
      <c r="Q1193" s="1">
        <v>0.3978</v>
      </c>
      <c r="R1193" s="1">
        <v>0.0597</v>
      </c>
      <c r="S1193" s="1">
        <v>0.0501</v>
      </c>
      <c r="T1193" s="1">
        <v>0.0832</v>
      </c>
      <c r="U1193" s="1">
        <v>278</v>
      </c>
      <c r="V1193" s="1">
        <f t="shared" si="222"/>
        <v>5.63121178182137</v>
      </c>
      <c r="W1193" s="1">
        <v>4.53</v>
      </c>
      <c r="X1193" s="1">
        <v>75339191</v>
      </c>
      <c r="Y1193" s="1">
        <f t="shared" si="223"/>
        <v>18.1375110221827</v>
      </c>
      <c r="Z1193" s="1">
        <v>0.67</v>
      </c>
      <c r="AA1193" s="1">
        <v>51.14</v>
      </c>
      <c r="AB1193" s="1">
        <v>63.17</v>
      </c>
      <c r="AC1193" s="1">
        <v>0.050119</v>
      </c>
      <c r="AD1193" s="4">
        <v>743000000</v>
      </c>
      <c r="AE1193" s="4">
        <v>8188000000</v>
      </c>
      <c r="AF1193" s="4">
        <f t="shared" si="224"/>
        <v>0.0360854783875668</v>
      </c>
      <c r="AG1193" s="4">
        <f t="shared" si="225"/>
        <v>0.090742550073278</v>
      </c>
      <c r="AH1193" s="3">
        <v>1.833679</v>
      </c>
      <c r="AI1193" s="4">
        <v>11190000000</v>
      </c>
      <c r="AJ1193" s="4">
        <v>10480000000</v>
      </c>
      <c r="AK1193" s="4">
        <f t="shared" si="226"/>
        <v>0.933214603739982</v>
      </c>
      <c r="AL1193" s="4">
        <f t="shared" si="227"/>
        <v>0.996438112199466</v>
      </c>
      <c r="AM1193" s="1">
        <v>33.33</v>
      </c>
      <c r="AN1193" s="1">
        <v>0.5462</v>
      </c>
    </row>
    <row r="1194" spans="1:40">
      <c r="A1194" s="1">
        <v>600740</v>
      </c>
      <c r="B1194" s="1">
        <v>2022</v>
      </c>
      <c r="C1194" s="4">
        <v>4063000000</v>
      </c>
      <c r="D1194" s="4">
        <v>283200000</v>
      </c>
      <c r="E1194" s="4">
        <v>12070000000</v>
      </c>
      <c r="F1194" s="2">
        <f t="shared" si="216"/>
        <v>4346200000</v>
      </c>
      <c r="G1194" s="2">
        <f t="shared" si="217"/>
        <v>22.1925677370499</v>
      </c>
      <c r="H1194" s="2">
        <f t="shared" si="218"/>
        <v>0.360082850041425</v>
      </c>
      <c r="I1194" s="5">
        <v>61</v>
      </c>
      <c r="J1194" s="5">
        <v>20</v>
      </c>
      <c r="K1194" s="5">
        <f t="shared" si="219"/>
        <v>4.12713438504509</v>
      </c>
      <c r="L1194" s="5">
        <f t="shared" si="220"/>
        <v>3.04452243772342</v>
      </c>
      <c r="M1194" s="4">
        <v>23460000000</v>
      </c>
      <c r="N1194" s="4">
        <f t="shared" si="221"/>
        <v>23.8785626801717</v>
      </c>
      <c r="O1194" s="4">
        <v>14670000000</v>
      </c>
      <c r="P1194" s="4">
        <v>2562000000</v>
      </c>
      <c r="Q1194" s="1">
        <v>0.3746</v>
      </c>
      <c r="R1194" s="1">
        <v>0.1191</v>
      </c>
      <c r="S1194" s="1">
        <v>0.1097</v>
      </c>
      <c r="T1194" s="1">
        <v>0.1754</v>
      </c>
      <c r="U1194" s="1">
        <v>369</v>
      </c>
      <c r="V1194" s="1">
        <f t="shared" si="222"/>
        <v>5.91350300563827</v>
      </c>
      <c r="W1194" s="1">
        <v>6.5</v>
      </c>
      <c r="X1194" s="1">
        <v>91993690</v>
      </c>
      <c r="Y1194" s="1">
        <f t="shared" si="223"/>
        <v>18.3372305457046</v>
      </c>
      <c r="Z1194" s="1">
        <v>0.76</v>
      </c>
      <c r="AA1194" s="1">
        <v>51.14</v>
      </c>
      <c r="AB1194" s="1">
        <v>62.5</v>
      </c>
      <c r="AC1194" s="1">
        <v>0.1097</v>
      </c>
      <c r="AD1194" s="4">
        <v>-600000000</v>
      </c>
      <c r="AE1194" s="4">
        <v>8786000000</v>
      </c>
      <c r="AF1194" s="4">
        <f t="shared" si="224"/>
        <v>-0.0255754475703325</v>
      </c>
      <c r="AG1194" s="4">
        <f t="shared" si="225"/>
        <v>-0.0682904620987935</v>
      </c>
      <c r="AH1194" s="3">
        <v>1.942683</v>
      </c>
      <c r="AI1194" s="4">
        <v>12940000000</v>
      </c>
      <c r="AJ1194" s="4">
        <v>12250000000</v>
      </c>
      <c r="AK1194" s="4">
        <f t="shared" si="226"/>
        <v>1.0149130074565</v>
      </c>
      <c r="AL1194" s="4">
        <f t="shared" si="227"/>
        <v>1.07207953603977</v>
      </c>
      <c r="AM1194" s="1">
        <v>33.33</v>
      </c>
      <c r="AN1194" s="1">
        <v>0.4703</v>
      </c>
    </row>
    <row r="1195" spans="1:40">
      <c r="A1195" s="1">
        <v>600740</v>
      </c>
      <c r="B1195" s="1">
        <v>2023</v>
      </c>
      <c r="C1195" s="4">
        <v>4085000000</v>
      </c>
      <c r="D1195" s="4">
        <v>276100000</v>
      </c>
      <c r="E1195" s="4">
        <v>8749000000</v>
      </c>
      <c r="F1195" s="2">
        <f t="shared" si="216"/>
        <v>4361100000</v>
      </c>
      <c r="G1195" s="2">
        <f t="shared" si="217"/>
        <v>22.1959901560647</v>
      </c>
      <c r="H1195" s="2">
        <f t="shared" si="218"/>
        <v>0.498468396388159</v>
      </c>
      <c r="I1195" s="5">
        <v>61</v>
      </c>
      <c r="J1195" s="5">
        <v>20</v>
      </c>
      <c r="K1195" s="5">
        <f t="shared" si="219"/>
        <v>4.12713438504509</v>
      </c>
      <c r="L1195" s="5">
        <f t="shared" si="220"/>
        <v>3.04452243772342</v>
      </c>
      <c r="M1195" s="4">
        <v>24990000000</v>
      </c>
      <c r="N1195" s="4">
        <f t="shared" si="221"/>
        <v>23.9417415817933</v>
      </c>
      <c r="O1195" s="4">
        <v>15370000000</v>
      </c>
      <c r="P1195" s="4">
        <v>2562000000</v>
      </c>
      <c r="Q1195" s="1">
        <v>0.3849</v>
      </c>
      <c r="R1195" s="1">
        <v>0.0594</v>
      </c>
      <c r="S1195" s="1">
        <v>0.0508</v>
      </c>
      <c r="T1195" s="1">
        <v>0.0826</v>
      </c>
      <c r="U1195" s="1">
        <v>322</v>
      </c>
      <c r="V1195" s="1">
        <f t="shared" si="222"/>
        <v>5.77765232322266</v>
      </c>
      <c r="W1195" s="1">
        <v>5.47</v>
      </c>
      <c r="X1195" s="1">
        <v>95281586</v>
      </c>
      <c r="Y1195" s="1">
        <f t="shared" si="223"/>
        <v>18.3723471285487</v>
      </c>
      <c r="Z1195" s="1">
        <v>1.09</v>
      </c>
      <c r="AA1195" s="1">
        <v>51.14</v>
      </c>
      <c r="AB1195" s="1">
        <v>62.38</v>
      </c>
      <c r="AC1195" s="1">
        <v>0.050774</v>
      </c>
      <c r="AD1195" s="4">
        <v>-1900000000</v>
      </c>
      <c r="AE1195" s="4">
        <v>9618000000</v>
      </c>
      <c r="AF1195" s="4">
        <f t="shared" si="224"/>
        <v>-0.0760304121648659</v>
      </c>
      <c r="AG1195" s="4">
        <f t="shared" si="225"/>
        <v>-0.197546267415263</v>
      </c>
      <c r="AH1195" s="3">
        <v>2.855735</v>
      </c>
      <c r="AI1195" s="4">
        <v>10410000000</v>
      </c>
      <c r="AJ1195" s="4">
        <v>9706000000</v>
      </c>
      <c r="AK1195" s="4">
        <f t="shared" si="226"/>
        <v>1.10938392959195</v>
      </c>
      <c r="AL1195" s="4">
        <f t="shared" si="227"/>
        <v>1.18985026860213</v>
      </c>
      <c r="AM1195" s="1">
        <v>33.33</v>
      </c>
      <c r="AN1195" s="1">
        <v>0.6729</v>
      </c>
    </row>
    <row r="1196" spans="1:40">
      <c r="A1196" s="1">
        <v>600792</v>
      </c>
      <c r="B1196" s="1">
        <v>2018</v>
      </c>
      <c r="C1196" s="4">
        <v>2015000000</v>
      </c>
      <c r="D1196" s="4">
        <v>598500000</v>
      </c>
      <c r="E1196" s="4">
        <v>5399000000</v>
      </c>
      <c r="F1196" s="2">
        <f t="shared" si="216"/>
        <v>2613500000</v>
      </c>
      <c r="G1196" s="2">
        <f t="shared" si="217"/>
        <v>21.6839561561173</v>
      </c>
      <c r="H1196" s="2">
        <f t="shared" si="218"/>
        <v>0.484071124282275</v>
      </c>
      <c r="I1196" s="5">
        <v>127</v>
      </c>
      <c r="J1196" s="5">
        <v>5</v>
      </c>
      <c r="K1196" s="5">
        <f t="shared" si="219"/>
        <v>4.85203026391962</v>
      </c>
      <c r="L1196" s="5">
        <f t="shared" si="220"/>
        <v>1.79175946922805</v>
      </c>
      <c r="M1196" s="4">
        <v>5360000000</v>
      </c>
      <c r="N1196" s="4">
        <f t="shared" si="221"/>
        <v>22.4022298120291</v>
      </c>
      <c r="O1196" s="4">
        <v>3176000000</v>
      </c>
      <c r="P1196" s="4">
        <v>989900000</v>
      </c>
      <c r="Q1196" s="1">
        <v>0.4074</v>
      </c>
      <c r="R1196" s="1">
        <v>0.0587</v>
      </c>
      <c r="S1196" s="1">
        <v>0.0368</v>
      </c>
      <c r="T1196" s="1">
        <v>0.062</v>
      </c>
      <c r="U1196" s="1">
        <v>236</v>
      </c>
      <c r="V1196" s="1">
        <f t="shared" si="222"/>
        <v>5.46806014113513</v>
      </c>
      <c r="W1196" s="1">
        <v>11.59</v>
      </c>
      <c r="X1196" s="1">
        <v>5837596.1</v>
      </c>
      <c r="Y1196" s="1">
        <f t="shared" si="223"/>
        <v>15.5798296433506</v>
      </c>
      <c r="Z1196" s="1">
        <v>0.11</v>
      </c>
      <c r="AA1196" s="1">
        <v>60.19</v>
      </c>
      <c r="AB1196" s="1">
        <v>73.4</v>
      </c>
      <c r="AC1196" s="1">
        <v>0.036757</v>
      </c>
      <c r="AD1196" s="4">
        <v>517700000</v>
      </c>
      <c r="AE1196" s="4">
        <v>2183000000</v>
      </c>
      <c r="AF1196" s="4">
        <f t="shared" si="224"/>
        <v>0.0965858208955224</v>
      </c>
      <c r="AG1196" s="4">
        <f t="shared" si="225"/>
        <v>0.237150710032066</v>
      </c>
      <c r="AH1196" s="3">
        <v>0.992648</v>
      </c>
      <c r="AI1196" s="4">
        <v>5222000000</v>
      </c>
      <c r="AJ1196" s="4">
        <v>4803000000</v>
      </c>
      <c r="AK1196" s="4">
        <f t="shared" si="226"/>
        <v>0.88960918688646</v>
      </c>
      <c r="AL1196" s="4">
        <f t="shared" si="227"/>
        <v>0.9672161511391</v>
      </c>
      <c r="AM1196" s="1">
        <v>33.33</v>
      </c>
      <c r="AN1196" s="1">
        <v>0.3771</v>
      </c>
    </row>
    <row r="1197" spans="1:40">
      <c r="A1197" s="1">
        <v>600792</v>
      </c>
      <c r="B1197" s="1">
        <v>2019</v>
      </c>
      <c r="C1197" s="4">
        <v>1914000000</v>
      </c>
      <c r="D1197" s="4">
        <v>589700000</v>
      </c>
      <c r="E1197" s="4">
        <v>5726000000</v>
      </c>
      <c r="F1197" s="2">
        <f t="shared" si="216"/>
        <v>2503700000</v>
      </c>
      <c r="G1197" s="2">
        <f t="shared" si="217"/>
        <v>21.6410354747</v>
      </c>
      <c r="H1197" s="2">
        <f t="shared" si="218"/>
        <v>0.437251135172896</v>
      </c>
      <c r="I1197" s="5">
        <v>127</v>
      </c>
      <c r="J1197" s="5">
        <v>5</v>
      </c>
      <c r="K1197" s="5">
        <f t="shared" si="219"/>
        <v>4.85203026391962</v>
      </c>
      <c r="L1197" s="5">
        <f t="shared" si="220"/>
        <v>1.79175946922805</v>
      </c>
      <c r="M1197" s="4">
        <v>5906000000</v>
      </c>
      <c r="N1197" s="4">
        <f t="shared" si="221"/>
        <v>22.4992346202681</v>
      </c>
      <c r="O1197" s="4">
        <v>3429000000</v>
      </c>
      <c r="P1197" s="4">
        <v>989900000</v>
      </c>
      <c r="Q1197" s="1">
        <v>0.4193</v>
      </c>
      <c r="R1197" s="1">
        <v>0.0678</v>
      </c>
      <c r="S1197" s="1">
        <v>0.0417</v>
      </c>
      <c r="T1197" s="1">
        <v>0.0719</v>
      </c>
      <c r="U1197" s="1">
        <v>276</v>
      </c>
      <c r="V1197" s="1">
        <f t="shared" si="222"/>
        <v>5.62401750618734</v>
      </c>
      <c r="W1197" s="1">
        <v>12.83</v>
      </c>
      <c r="X1197" s="1">
        <v>6641928</v>
      </c>
      <c r="Y1197" s="1">
        <f t="shared" si="223"/>
        <v>15.7089128407517</v>
      </c>
      <c r="Z1197" s="1">
        <v>0.12</v>
      </c>
      <c r="AA1197" s="1">
        <v>60.19</v>
      </c>
      <c r="AB1197" s="1">
        <v>72.44</v>
      </c>
      <c r="AC1197" s="1">
        <v>0.041749</v>
      </c>
      <c r="AD1197" s="4">
        <v>-280900000</v>
      </c>
      <c r="AE1197" s="4">
        <v>2477000000</v>
      </c>
      <c r="AF1197" s="4">
        <f t="shared" si="224"/>
        <v>-0.0475618015577379</v>
      </c>
      <c r="AG1197" s="4">
        <f t="shared" si="225"/>
        <v>-0.113403310456197</v>
      </c>
      <c r="AH1197" s="3">
        <v>1.031453</v>
      </c>
      <c r="AI1197" s="4">
        <v>5422000000</v>
      </c>
      <c r="AJ1197" s="4">
        <v>4984000000</v>
      </c>
      <c r="AK1197" s="4">
        <f t="shared" si="226"/>
        <v>0.87041564792176</v>
      </c>
      <c r="AL1197" s="4">
        <f t="shared" si="227"/>
        <v>0.946908836884387</v>
      </c>
      <c r="AM1197" s="1">
        <v>33.33</v>
      </c>
      <c r="AN1197" s="1">
        <v>0.3758</v>
      </c>
    </row>
    <row r="1198" spans="1:40">
      <c r="A1198" s="1">
        <v>600792</v>
      </c>
      <c r="B1198" s="1">
        <v>2020</v>
      </c>
      <c r="C1198" s="4">
        <v>1880000000</v>
      </c>
      <c r="D1198" s="4">
        <v>588700000</v>
      </c>
      <c r="E1198" s="4">
        <v>4720000000</v>
      </c>
      <c r="F1198" s="2">
        <f t="shared" si="216"/>
        <v>2468700000</v>
      </c>
      <c r="G1198" s="2">
        <f t="shared" si="217"/>
        <v>21.626957533244</v>
      </c>
      <c r="H1198" s="2">
        <f t="shared" si="218"/>
        <v>0.523029661016949</v>
      </c>
      <c r="I1198" s="5">
        <v>130</v>
      </c>
      <c r="J1198" s="5">
        <v>5</v>
      </c>
      <c r="K1198" s="5">
        <f t="shared" si="219"/>
        <v>4.87519732320115</v>
      </c>
      <c r="L1198" s="5">
        <f t="shared" si="220"/>
        <v>1.79175946922805</v>
      </c>
      <c r="M1198" s="4">
        <v>5286000000</v>
      </c>
      <c r="N1198" s="4">
        <f t="shared" si="221"/>
        <v>22.3883276531285</v>
      </c>
      <c r="O1198" s="4">
        <v>3493000000</v>
      </c>
      <c r="P1198" s="4">
        <v>989900000</v>
      </c>
      <c r="Q1198" s="1">
        <v>0.3393</v>
      </c>
      <c r="R1198" s="1">
        <v>0.0301</v>
      </c>
      <c r="S1198" s="1">
        <v>0.0125</v>
      </c>
      <c r="T1198" s="1">
        <v>0.0189</v>
      </c>
      <c r="U1198" s="1">
        <v>278</v>
      </c>
      <c r="V1198" s="1">
        <f t="shared" si="222"/>
        <v>5.63121178182137</v>
      </c>
      <c r="W1198" s="1">
        <v>12.86</v>
      </c>
      <c r="X1198" s="1">
        <v>7159760.3</v>
      </c>
      <c r="Y1198" s="1">
        <f t="shared" si="223"/>
        <v>15.7839870607228</v>
      </c>
      <c r="Z1198" s="1">
        <v>0.15</v>
      </c>
      <c r="AA1198" s="1">
        <v>60.19</v>
      </c>
      <c r="AB1198" s="1">
        <v>73.46</v>
      </c>
      <c r="AC1198" s="1">
        <v>0.012475</v>
      </c>
      <c r="AD1198" s="1">
        <v>28029778</v>
      </c>
      <c r="AE1198" s="4">
        <v>1794000000</v>
      </c>
      <c r="AF1198" s="4">
        <f t="shared" si="224"/>
        <v>0.005302644343549</v>
      </c>
      <c r="AG1198" s="4">
        <f t="shared" si="225"/>
        <v>0.0156241794871795</v>
      </c>
      <c r="AH1198" s="3">
        <v>1.119886</v>
      </c>
      <c r="AI1198" s="4">
        <v>4588000000</v>
      </c>
      <c r="AJ1198" s="4">
        <v>4247000000</v>
      </c>
      <c r="AK1198" s="4">
        <f t="shared" si="226"/>
        <v>0.89978813559322</v>
      </c>
      <c r="AL1198" s="4">
        <f t="shared" si="227"/>
        <v>0.972033898305085</v>
      </c>
      <c r="AM1198" s="1">
        <v>33.33</v>
      </c>
      <c r="AN1198" s="1">
        <v>0.4578</v>
      </c>
    </row>
    <row r="1199" spans="1:40">
      <c r="A1199" s="1">
        <v>600792</v>
      </c>
      <c r="B1199" s="1">
        <v>2021</v>
      </c>
      <c r="C1199" s="4">
        <v>1815000000</v>
      </c>
      <c r="D1199" s="4">
        <v>717300000</v>
      </c>
      <c r="E1199" s="4">
        <v>6101000000</v>
      </c>
      <c r="F1199" s="2">
        <f t="shared" si="216"/>
        <v>2532300000</v>
      </c>
      <c r="G1199" s="2">
        <f t="shared" si="217"/>
        <v>21.6523938176221</v>
      </c>
      <c r="H1199" s="2">
        <f t="shared" si="218"/>
        <v>0.415063104409113</v>
      </c>
      <c r="I1199" s="5">
        <v>130</v>
      </c>
      <c r="J1199" s="5">
        <v>5</v>
      </c>
      <c r="K1199" s="5">
        <f t="shared" si="219"/>
        <v>4.87519732320115</v>
      </c>
      <c r="L1199" s="5">
        <f t="shared" si="220"/>
        <v>1.79175946922805</v>
      </c>
      <c r="M1199" s="4">
        <v>6264000000</v>
      </c>
      <c r="N1199" s="4">
        <f t="shared" si="221"/>
        <v>22.5580847956349</v>
      </c>
      <c r="O1199" s="4">
        <v>3447000000</v>
      </c>
      <c r="P1199" s="4">
        <v>989900000</v>
      </c>
      <c r="Q1199" s="1">
        <v>0.4497</v>
      </c>
      <c r="R1199" s="1">
        <v>0.008</v>
      </c>
      <c r="S1199" s="1">
        <v>-0.0033</v>
      </c>
      <c r="T1199" s="1">
        <v>-0.006</v>
      </c>
      <c r="U1199" s="1">
        <v>348</v>
      </c>
      <c r="V1199" s="1">
        <f t="shared" si="222"/>
        <v>5.85507192220243</v>
      </c>
      <c r="W1199" s="1">
        <v>17.19</v>
      </c>
      <c r="X1199" s="1">
        <v>11740993</v>
      </c>
      <c r="Y1199" s="1">
        <f t="shared" si="223"/>
        <v>16.2785969514108</v>
      </c>
      <c r="Z1199" s="1">
        <v>0.19</v>
      </c>
      <c r="AA1199" s="1">
        <v>60.19</v>
      </c>
      <c r="AB1199" s="1">
        <v>75.05</v>
      </c>
      <c r="AC1199" s="1">
        <v>-0.003282</v>
      </c>
      <c r="AD1199" s="4">
        <v>258200000</v>
      </c>
      <c r="AE1199" s="4">
        <v>2817000000</v>
      </c>
      <c r="AF1199" s="4">
        <f t="shared" si="224"/>
        <v>0.0412196679438059</v>
      </c>
      <c r="AG1199" s="4">
        <f t="shared" si="225"/>
        <v>0.0916577919772808</v>
      </c>
      <c r="AH1199" s="3">
        <v>1.026763</v>
      </c>
      <c r="AI1199" s="4">
        <v>6116000000</v>
      </c>
      <c r="AJ1199" s="4">
        <v>5790000000</v>
      </c>
      <c r="AK1199" s="4">
        <f t="shared" si="226"/>
        <v>0.949024750040977</v>
      </c>
      <c r="AL1199" s="4">
        <f t="shared" si="227"/>
        <v>1.00245861334207</v>
      </c>
      <c r="AM1199" s="1">
        <v>42.86</v>
      </c>
      <c r="AN1199" s="1">
        <v>0.3317</v>
      </c>
    </row>
    <row r="1200" spans="1:40">
      <c r="A1200" s="1">
        <v>600792</v>
      </c>
      <c r="B1200" s="1">
        <v>2022</v>
      </c>
      <c r="C1200" s="4">
        <v>1769000000</v>
      </c>
      <c r="D1200" s="4">
        <v>694300000</v>
      </c>
      <c r="E1200" s="4">
        <v>7541000000</v>
      </c>
      <c r="F1200" s="2">
        <f t="shared" si="216"/>
        <v>2463300000</v>
      </c>
      <c r="G1200" s="2">
        <f t="shared" si="217"/>
        <v>21.6247677513471</v>
      </c>
      <c r="H1200" s="2">
        <f t="shared" si="218"/>
        <v>0.326654289881979</v>
      </c>
      <c r="I1200" s="5">
        <v>130</v>
      </c>
      <c r="J1200" s="5">
        <v>5</v>
      </c>
      <c r="K1200" s="5">
        <f t="shared" si="219"/>
        <v>4.87519732320115</v>
      </c>
      <c r="L1200" s="5">
        <f t="shared" si="220"/>
        <v>1.79175946922805</v>
      </c>
      <c r="M1200" s="4">
        <v>9402000000</v>
      </c>
      <c r="N1200" s="4">
        <f t="shared" si="221"/>
        <v>22.9641882695484</v>
      </c>
      <c r="O1200" s="4">
        <v>3250000000</v>
      </c>
      <c r="P1200" s="4">
        <v>989900000</v>
      </c>
      <c r="Q1200" s="1">
        <v>0.6543</v>
      </c>
      <c r="R1200" s="1">
        <v>-0.01</v>
      </c>
      <c r="S1200" s="1">
        <v>-0.0186</v>
      </c>
      <c r="T1200" s="1">
        <v>-0.0538</v>
      </c>
      <c r="U1200" s="1">
        <v>336</v>
      </c>
      <c r="V1200" s="1">
        <f t="shared" si="222"/>
        <v>5.82008293035236</v>
      </c>
      <c r="W1200" s="1">
        <v>17.74</v>
      </c>
      <c r="X1200" s="1">
        <v>14412948</v>
      </c>
      <c r="Y1200" s="1">
        <f t="shared" si="223"/>
        <v>16.4836375272047</v>
      </c>
      <c r="Z1200" s="1">
        <v>0.19</v>
      </c>
      <c r="AA1200" s="1">
        <v>60.19</v>
      </c>
      <c r="AB1200" s="1">
        <v>75.07</v>
      </c>
      <c r="AC1200" s="1">
        <v>-0.018605</v>
      </c>
      <c r="AD1200" s="4">
        <v>926400000</v>
      </c>
      <c r="AE1200" s="4">
        <v>6152000000</v>
      </c>
      <c r="AF1200" s="4">
        <f t="shared" si="224"/>
        <v>0.0985322271857052</v>
      </c>
      <c r="AG1200" s="4">
        <f t="shared" si="225"/>
        <v>0.150585175552666</v>
      </c>
      <c r="AH1200" s="3">
        <v>1.246741</v>
      </c>
      <c r="AI1200" s="4">
        <v>7721000000</v>
      </c>
      <c r="AJ1200" s="4">
        <v>7345000000</v>
      </c>
      <c r="AK1200" s="4">
        <f t="shared" si="226"/>
        <v>0.974008752154887</v>
      </c>
      <c r="AL1200" s="4">
        <f t="shared" si="227"/>
        <v>1.02386951332714</v>
      </c>
      <c r="AM1200" s="1">
        <v>33.33</v>
      </c>
      <c r="AN1200" s="1">
        <v>0.2512</v>
      </c>
    </row>
    <row r="1201" spans="1:40">
      <c r="A1201" s="1">
        <v>600792</v>
      </c>
      <c r="B1201" s="1">
        <v>2023</v>
      </c>
      <c r="C1201" s="4">
        <v>4649000000</v>
      </c>
      <c r="D1201" s="4">
        <v>636000000</v>
      </c>
      <c r="E1201" s="4">
        <v>7461000000</v>
      </c>
      <c r="F1201" s="2">
        <f t="shared" si="216"/>
        <v>5285000000</v>
      </c>
      <c r="G1201" s="2">
        <f t="shared" si="217"/>
        <v>22.3881384562686</v>
      </c>
      <c r="H1201" s="2">
        <f t="shared" si="218"/>
        <v>0.708350087119689</v>
      </c>
      <c r="I1201" s="5">
        <v>130</v>
      </c>
      <c r="J1201" s="5">
        <v>5</v>
      </c>
      <c r="K1201" s="5">
        <f t="shared" si="219"/>
        <v>4.87519732320115</v>
      </c>
      <c r="L1201" s="5">
        <f t="shared" si="220"/>
        <v>1.79175946922805</v>
      </c>
      <c r="M1201" s="4">
        <v>9857000000</v>
      </c>
      <c r="N1201" s="4">
        <f t="shared" si="221"/>
        <v>23.0114476996297</v>
      </c>
      <c r="O1201" s="4">
        <v>3396000000</v>
      </c>
      <c r="P1201" s="4">
        <v>989900000</v>
      </c>
      <c r="Q1201" s="1">
        <v>0.6554</v>
      </c>
      <c r="R1201" s="1">
        <v>0.0245</v>
      </c>
      <c r="S1201" s="1">
        <v>0.0153</v>
      </c>
      <c r="T1201" s="1">
        <v>0.0443</v>
      </c>
      <c r="U1201" s="1">
        <v>330</v>
      </c>
      <c r="V1201" s="1">
        <f t="shared" si="222"/>
        <v>5.80211837537706</v>
      </c>
      <c r="W1201" s="1">
        <v>18.35</v>
      </c>
      <c r="X1201" s="1">
        <v>17058544</v>
      </c>
      <c r="Y1201" s="1">
        <f t="shared" si="223"/>
        <v>16.6521617505474</v>
      </c>
      <c r="Z1201" s="1">
        <v>0.23</v>
      </c>
      <c r="AA1201" s="1">
        <v>60.19</v>
      </c>
      <c r="AB1201" s="1">
        <v>72.37</v>
      </c>
      <c r="AC1201" s="1">
        <v>0.015273</v>
      </c>
      <c r="AD1201" s="4">
        <v>-765400000</v>
      </c>
      <c r="AE1201" s="4">
        <v>6460000000</v>
      </c>
      <c r="AF1201" s="4">
        <f t="shared" si="224"/>
        <v>-0.0776504007304454</v>
      </c>
      <c r="AG1201" s="4">
        <f t="shared" si="225"/>
        <v>-0.118482972136223</v>
      </c>
      <c r="AH1201" s="3">
        <v>1.32114</v>
      </c>
      <c r="AI1201" s="4">
        <v>7607000000</v>
      </c>
      <c r="AJ1201" s="4">
        <v>7270000000</v>
      </c>
      <c r="AK1201" s="4">
        <f t="shared" si="226"/>
        <v>0.974400214448465</v>
      </c>
      <c r="AL1201" s="4">
        <f t="shared" si="227"/>
        <v>1.01956842246348</v>
      </c>
      <c r="AM1201" s="1">
        <v>33.33</v>
      </c>
      <c r="AN1201" s="1">
        <v>0.2342</v>
      </c>
    </row>
    <row r="1202" spans="1:40">
      <c r="A1202" s="1">
        <v>600800</v>
      </c>
      <c r="B1202" s="1">
        <v>2018</v>
      </c>
      <c r="C1202" s="1">
        <v>62289897</v>
      </c>
      <c r="D1202" s="1">
        <v>17114006</v>
      </c>
      <c r="E1202" s="4">
        <v>145300000</v>
      </c>
      <c r="F1202" s="2">
        <f t="shared" si="216"/>
        <v>79403903</v>
      </c>
      <c r="G1202" s="2">
        <f t="shared" si="217"/>
        <v>18.1900580811805</v>
      </c>
      <c r="H1202" s="2">
        <f t="shared" si="218"/>
        <v>0.546482470750172</v>
      </c>
      <c r="I1202" s="5">
        <v>141</v>
      </c>
      <c r="J1202" s="5">
        <v>21</v>
      </c>
      <c r="K1202" s="5">
        <f t="shared" si="219"/>
        <v>4.95582705760126</v>
      </c>
      <c r="L1202" s="5">
        <f t="shared" si="220"/>
        <v>3.09104245335832</v>
      </c>
      <c r="M1202" s="4">
        <v>599500000</v>
      </c>
      <c r="N1202" s="4">
        <f t="shared" si="221"/>
        <v>20.2116065324318</v>
      </c>
      <c r="O1202" s="4">
        <v>116900000</v>
      </c>
      <c r="P1202" s="4">
        <v>611300000</v>
      </c>
      <c r="Q1202" s="1">
        <v>0.8051</v>
      </c>
      <c r="R1202" s="1">
        <v>0.1202</v>
      </c>
      <c r="S1202" s="1">
        <v>0.1197</v>
      </c>
      <c r="T1202" s="1">
        <v>0.6142</v>
      </c>
      <c r="U1202" s="1">
        <v>107</v>
      </c>
      <c r="V1202" s="1">
        <f t="shared" si="222"/>
        <v>4.68213122712422</v>
      </c>
      <c r="W1202" s="1">
        <v>12.4</v>
      </c>
      <c r="X1202" s="1">
        <v>9610784.5</v>
      </c>
      <c r="Y1202" s="1">
        <f t="shared" si="223"/>
        <v>16.0783964113295</v>
      </c>
      <c r="Z1202" s="1">
        <v>6.61</v>
      </c>
      <c r="AA1202" s="1">
        <v>28.09</v>
      </c>
      <c r="AB1202" s="1">
        <v>31.65</v>
      </c>
      <c r="AC1202" s="1">
        <v>0.119722</v>
      </c>
      <c r="AD1202" s="1">
        <v>-43186005</v>
      </c>
      <c r="AE1202" s="4">
        <v>482600000</v>
      </c>
      <c r="AF1202" s="4">
        <f t="shared" si="224"/>
        <v>-0.07203670558799</v>
      </c>
      <c r="AG1202" s="4">
        <f t="shared" si="225"/>
        <v>-0.0894861272275176</v>
      </c>
      <c r="AH1202" s="3">
        <v>4.126214</v>
      </c>
      <c r="AI1202" s="4">
        <v>185200000</v>
      </c>
      <c r="AJ1202" s="4">
        <v>117200000</v>
      </c>
      <c r="AK1202" s="4">
        <f t="shared" si="226"/>
        <v>0.806607019958706</v>
      </c>
      <c r="AL1202" s="4">
        <f t="shared" si="227"/>
        <v>1.27460426703372</v>
      </c>
      <c r="AM1202" s="1">
        <v>33.33</v>
      </c>
      <c r="AN1202" s="1">
        <v>5.9398</v>
      </c>
    </row>
    <row r="1203" spans="1:40">
      <c r="A1203" s="1">
        <v>600800</v>
      </c>
      <c r="B1203" s="1">
        <v>2019</v>
      </c>
      <c r="C1203" s="1">
        <v>92244814</v>
      </c>
      <c r="D1203" s="1">
        <v>16551487</v>
      </c>
      <c r="E1203" s="4">
        <v>104000000</v>
      </c>
      <c r="F1203" s="2">
        <f t="shared" si="216"/>
        <v>108796301</v>
      </c>
      <c r="G1203" s="2">
        <f t="shared" si="217"/>
        <v>18.5049878936464</v>
      </c>
      <c r="H1203" s="2">
        <f t="shared" si="218"/>
        <v>1.04611827884615</v>
      </c>
      <c r="I1203" s="5">
        <v>146</v>
      </c>
      <c r="J1203" s="5">
        <v>119</v>
      </c>
      <c r="K1203" s="5">
        <f t="shared" si="219"/>
        <v>4.99043258677874</v>
      </c>
      <c r="L1203" s="5">
        <f t="shared" si="220"/>
        <v>4.78749174278205</v>
      </c>
      <c r="M1203" s="4">
        <v>514200000</v>
      </c>
      <c r="N1203" s="4">
        <f t="shared" si="221"/>
        <v>20.0581228527961</v>
      </c>
      <c r="O1203" s="1">
        <v>80028954</v>
      </c>
      <c r="P1203" s="4">
        <v>611300000</v>
      </c>
      <c r="Q1203" s="1">
        <v>0.8444</v>
      </c>
      <c r="R1203" s="1">
        <v>-0.1561</v>
      </c>
      <c r="S1203" s="1">
        <v>-0.1556</v>
      </c>
      <c r="T1203" s="1">
        <v>-1</v>
      </c>
      <c r="U1203" s="1">
        <v>83</v>
      </c>
      <c r="V1203" s="1">
        <f t="shared" si="222"/>
        <v>4.43081679884331</v>
      </c>
      <c r="W1203" s="1">
        <v>10.36</v>
      </c>
      <c r="X1203" s="1">
        <v>12267185</v>
      </c>
      <c r="Y1203" s="1">
        <f t="shared" si="223"/>
        <v>16.3224383690131</v>
      </c>
      <c r="Z1203" s="1">
        <v>11.79</v>
      </c>
      <c r="AA1203" s="1">
        <v>28.09</v>
      </c>
      <c r="AB1203" s="1">
        <v>33.48</v>
      </c>
      <c r="AC1203" s="1">
        <v>-0.155637</v>
      </c>
      <c r="AD1203" s="1">
        <v>-72861822</v>
      </c>
      <c r="AE1203" s="4">
        <v>434200000</v>
      </c>
      <c r="AF1203" s="4">
        <f t="shared" si="224"/>
        <v>-0.141699381563594</v>
      </c>
      <c r="AG1203" s="4">
        <f t="shared" si="225"/>
        <v>-0.167807052049747</v>
      </c>
      <c r="AH1203" s="3">
        <v>4.943848</v>
      </c>
      <c r="AI1203" s="4">
        <v>186400000</v>
      </c>
      <c r="AJ1203" s="1">
        <v>95862275</v>
      </c>
      <c r="AK1203" s="4">
        <f t="shared" si="226"/>
        <v>0.921752644230769</v>
      </c>
      <c r="AL1203" s="4">
        <f t="shared" si="227"/>
        <v>1.79230769230769</v>
      </c>
      <c r="AM1203" s="1">
        <v>37.5</v>
      </c>
      <c r="AN1203" s="1">
        <v>7.7016</v>
      </c>
    </row>
    <row r="1204" spans="1:40">
      <c r="A1204" s="1">
        <v>600800</v>
      </c>
      <c r="B1204" s="1">
        <v>2020</v>
      </c>
      <c r="C1204" s="4">
        <v>2308000000</v>
      </c>
      <c r="D1204" s="4">
        <v>243400000</v>
      </c>
      <c r="E1204" s="4">
        <v>2735000000</v>
      </c>
      <c r="F1204" s="2">
        <f t="shared" si="216"/>
        <v>2551400000</v>
      </c>
      <c r="G1204" s="2">
        <f t="shared" si="217"/>
        <v>21.6599080650685</v>
      </c>
      <c r="H1204" s="2">
        <f t="shared" si="218"/>
        <v>0.932870201096892</v>
      </c>
      <c r="I1204" s="5">
        <v>151</v>
      </c>
      <c r="J1204" s="5">
        <v>121</v>
      </c>
      <c r="K1204" s="5">
        <f t="shared" si="219"/>
        <v>5.02388052084628</v>
      </c>
      <c r="L1204" s="5">
        <f t="shared" si="220"/>
        <v>4.80402104473326</v>
      </c>
      <c r="M1204" s="4">
        <v>4722000000</v>
      </c>
      <c r="N1204" s="4">
        <f t="shared" si="221"/>
        <v>22.2754982756097</v>
      </c>
      <c r="O1204" s="4">
        <v>2773000000</v>
      </c>
      <c r="P1204" s="4">
        <v>1186000000</v>
      </c>
      <c r="Q1204" s="1">
        <v>0.4127</v>
      </c>
      <c r="R1204" s="1">
        <v>0.0616</v>
      </c>
      <c r="S1204" s="1">
        <v>0.0393</v>
      </c>
      <c r="T1204" s="1">
        <v>0.0669</v>
      </c>
      <c r="U1204" s="1">
        <v>130</v>
      </c>
      <c r="V1204" s="1">
        <f t="shared" si="222"/>
        <v>4.87519732320115</v>
      </c>
      <c r="W1204" s="1">
        <v>15.49</v>
      </c>
      <c r="X1204" s="1">
        <v>42008626</v>
      </c>
      <c r="Y1204" s="1">
        <f t="shared" si="223"/>
        <v>17.5533855361122</v>
      </c>
      <c r="Z1204" s="1">
        <v>1.54</v>
      </c>
      <c r="AA1204" s="1">
        <v>32.99</v>
      </c>
      <c r="AB1204" s="1">
        <v>63.44</v>
      </c>
      <c r="AC1204" s="1">
        <v>0.039276</v>
      </c>
      <c r="AD1204" s="4">
        <v>366300000</v>
      </c>
      <c r="AE1204" s="4">
        <v>1949000000</v>
      </c>
      <c r="AF1204" s="4">
        <f t="shared" si="224"/>
        <v>0.0775730622617535</v>
      </c>
      <c r="AG1204" s="4">
        <f t="shared" si="225"/>
        <v>0.187942534633145</v>
      </c>
      <c r="AH1204" s="3">
        <v>1.726762</v>
      </c>
      <c r="AI1204" s="4">
        <v>2397000000</v>
      </c>
      <c r="AJ1204" s="4">
        <v>2173000000</v>
      </c>
      <c r="AK1204" s="4">
        <f t="shared" si="226"/>
        <v>0.794515539305302</v>
      </c>
      <c r="AL1204" s="4">
        <f t="shared" si="227"/>
        <v>0.876416819012797</v>
      </c>
      <c r="AM1204" s="1">
        <v>33.33</v>
      </c>
      <c r="AN1204" s="1">
        <v>0.3364</v>
      </c>
    </row>
    <row r="1205" spans="1:40">
      <c r="A1205" s="1">
        <v>600800</v>
      </c>
      <c r="B1205" s="1">
        <v>2021</v>
      </c>
      <c r="C1205" s="4">
        <v>2183000000</v>
      </c>
      <c r="D1205" s="4">
        <v>275200000</v>
      </c>
      <c r="E1205" s="4">
        <v>4247000000</v>
      </c>
      <c r="F1205" s="2">
        <f t="shared" si="216"/>
        <v>2458200000</v>
      </c>
      <c r="G1205" s="2">
        <f t="shared" si="217"/>
        <v>21.6226952117452</v>
      </c>
      <c r="H1205" s="2">
        <f t="shared" si="218"/>
        <v>0.578808570755828</v>
      </c>
      <c r="I1205" s="5">
        <v>155</v>
      </c>
      <c r="J1205" s="5">
        <v>123</v>
      </c>
      <c r="K1205" s="5">
        <f t="shared" si="219"/>
        <v>5.04985600724954</v>
      </c>
      <c r="L1205" s="5">
        <f t="shared" si="220"/>
        <v>4.82028156560504</v>
      </c>
      <c r="M1205" s="4">
        <v>4867000000</v>
      </c>
      <c r="N1205" s="4">
        <f t="shared" si="221"/>
        <v>22.3057435677977</v>
      </c>
      <c r="O1205" s="4">
        <v>2945000000</v>
      </c>
      <c r="P1205" s="4">
        <v>1186000000</v>
      </c>
      <c r="Q1205" s="1">
        <v>0.3948</v>
      </c>
      <c r="R1205" s="1">
        <v>0.0542</v>
      </c>
      <c r="S1205" s="1">
        <v>0.0386</v>
      </c>
      <c r="T1205" s="1">
        <v>0.0638</v>
      </c>
      <c r="U1205" s="1">
        <v>112</v>
      </c>
      <c r="V1205" s="1">
        <f t="shared" si="222"/>
        <v>4.72738781871234</v>
      </c>
      <c r="W1205" s="1">
        <v>13.11</v>
      </c>
      <c r="X1205" s="1">
        <v>70816917</v>
      </c>
      <c r="Y1205" s="1">
        <f t="shared" si="223"/>
        <v>18.0756084708001</v>
      </c>
      <c r="Z1205" s="1">
        <v>1.67</v>
      </c>
      <c r="AA1205" s="1">
        <v>32.99</v>
      </c>
      <c r="AB1205" s="1">
        <v>58.98</v>
      </c>
      <c r="AC1205" s="1">
        <v>0.038588</v>
      </c>
      <c r="AD1205" s="4">
        <v>326200000</v>
      </c>
      <c r="AE1205" s="4">
        <v>1921000000</v>
      </c>
      <c r="AF1205" s="4">
        <f t="shared" si="224"/>
        <v>0.0670228066570783</v>
      </c>
      <c r="AG1205" s="4">
        <f t="shared" si="225"/>
        <v>0.169807391983342</v>
      </c>
      <c r="AH1205" s="3">
        <v>1.145994</v>
      </c>
      <c r="AI1205" s="4">
        <v>4022000000</v>
      </c>
      <c r="AJ1205" s="4">
        <v>3777000000</v>
      </c>
      <c r="AK1205" s="4">
        <f t="shared" si="226"/>
        <v>0.889333647280433</v>
      </c>
      <c r="AL1205" s="4">
        <f t="shared" si="227"/>
        <v>0.947021426889569</v>
      </c>
      <c r="AM1205" s="1">
        <v>33.33</v>
      </c>
      <c r="AN1205" s="1">
        <v>0.2011</v>
      </c>
    </row>
    <row r="1206" spans="1:40">
      <c r="A1206" s="1">
        <v>600800</v>
      </c>
      <c r="B1206" s="1">
        <v>2022</v>
      </c>
      <c r="C1206" s="4">
        <v>1999000000</v>
      </c>
      <c r="D1206" s="4">
        <v>260600000</v>
      </c>
      <c r="E1206" s="4">
        <v>6048000000</v>
      </c>
      <c r="F1206" s="2">
        <f t="shared" si="216"/>
        <v>2259600000</v>
      </c>
      <c r="G1206" s="2">
        <f t="shared" si="217"/>
        <v>21.5384536434154</v>
      </c>
      <c r="H1206" s="2">
        <f t="shared" si="218"/>
        <v>0.373611111111111</v>
      </c>
      <c r="I1206" s="5">
        <v>157</v>
      </c>
      <c r="J1206" s="5">
        <v>124</v>
      </c>
      <c r="K1206" s="5">
        <f t="shared" si="219"/>
        <v>5.06259503302697</v>
      </c>
      <c r="L1206" s="5">
        <f t="shared" si="220"/>
        <v>4.8283137373023</v>
      </c>
      <c r="M1206" s="4">
        <v>4825000000</v>
      </c>
      <c r="N1206" s="4">
        <f t="shared" si="221"/>
        <v>22.2970765717374</v>
      </c>
      <c r="O1206" s="4">
        <v>2910000000</v>
      </c>
      <c r="P1206" s="4">
        <v>1186000000</v>
      </c>
      <c r="Q1206" s="1">
        <v>0.3969</v>
      </c>
      <c r="R1206" s="1">
        <v>0.0072</v>
      </c>
      <c r="S1206" s="1">
        <v>-0.0079</v>
      </c>
      <c r="T1206" s="1">
        <v>-0.0131</v>
      </c>
      <c r="U1206" s="1">
        <v>86</v>
      </c>
      <c r="V1206" s="1">
        <f t="shared" si="222"/>
        <v>4.46590811865458</v>
      </c>
      <c r="W1206" s="1">
        <v>10.9</v>
      </c>
      <c r="X1206" s="4">
        <v>200500000</v>
      </c>
      <c r="Y1206" s="1">
        <f t="shared" si="223"/>
        <v>19.1163248047109</v>
      </c>
      <c r="Z1206" s="1">
        <v>3.32</v>
      </c>
      <c r="AA1206" s="1">
        <v>32.99</v>
      </c>
      <c r="AB1206" s="1">
        <v>58.71</v>
      </c>
      <c r="AC1206" s="1">
        <v>-0.007925</v>
      </c>
      <c r="AD1206" s="4">
        <v>662600000</v>
      </c>
      <c r="AE1206" s="4">
        <v>1915000000</v>
      </c>
      <c r="AF1206" s="4">
        <f t="shared" si="224"/>
        <v>0.137326424870466</v>
      </c>
      <c r="AG1206" s="4">
        <f t="shared" si="225"/>
        <v>0.346005221932115</v>
      </c>
      <c r="AH1206" s="3">
        <v>0.797794</v>
      </c>
      <c r="AI1206" s="4">
        <v>6109000000</v>
      </c>
      <c r="AJ1206" s="4">
        <v>5676000000</v>
      </c>
      <c r="AK1206" s="4">
        <f t="shared" si="226"/>
        <v>0.938492063492063</v>
      </c>
      <c r="AL1206" s="4">
        <f t="shared" si="227"/>
        <v>1.01008597883598</v>
      </c>
      <c r="AM1206" s="1">
        <v>33.33</v>
      </c>
      <c r="AN1206" s="1">
        <v>0.1309</v>
      </c>
    </row>
    <row r="1207" spans="1:40">
      <c r="A1207" s="1">
        <v>600800</v>
      </c>
      <c r="B1207" s="1">
        <v>2023</v>
      </c>
      <c r="C1207" s="4">
        <v>1874000000</v>
      </c>
      <c r="D1207" s="4">
        <v>249200000</v>
      </c>
      <c r="E1207" s="4">
        <v>3225000000</v>
      </c>
      <c r="F1207" s="2">
        <f t="shared" si="216"/>
        <v>2123200000</v>
      </c>
      <c r="G1207" s="2">
        <f t="shared" si="217"/>
        <v>21.4761902215422</v>
      </c>
      <c r="H1207" s="2">
        <f t="shared" si="218"/>
        <v>0.658356589147287</v>
      </c>
      <c r="I1207" s="5">
        <v>157</v>
      </c>
      <c r="J1207" s="5">
        <v>124</v>
      </c>
      <c r="K1207" s="5">
        <f t="shared" si="219"/>
        <v>5.06259503302697</v>
      </c>
      <c r="L1207" s="5">
        <f t="shared" si="220"/>
        <v>4.8283137373023</v>
      </c>
      <c r="M1207" s="4">
        <v>4278000000</v>
      </c>
      <c r="N1207" s="4">
        <f t="shared" si="221"/>
        <v>22.1767514476066</v>
      </c>
      <c r="O1207" s="4">
        <v>2392000000</v>
      </c>
      <c r="P1207" s="4">
        <v>1110000000</v>
      </c>
      <c r="Q1207" s="1">
        <v>0.4409</v>
      </c>
      <c r="R1207" s="1">
        <v>-0.1386</v>
      </c>
      <c r="S1207" s="1">
        <v>-0.1218</v>
      </c>
      <c r="T1207" s="1">
        <v>-0.2178</v>
      </c>
      <c r="U1207" s="1">
        <v>111</v>
      </c>
      <c r="V1207" s="1">
        <f t="shared" si="222"/>
        <v>4.71849887129509</v>
      </c>
      <c r="W1207" s="1">
        <v>14.51</v>
      </c>
      <c r="X1207" s="4">
        <v>172600000</v>
      </c>
      <c r="Y1207" s="1">
        <f t="shared" si="223"/>
        <v>18.9664873366136</v>
      </c>
      <c r="Z1207" s="1">
        <v>5.35</v>
      </c>
      <c r="AA1207" s="1">
        <v>28.41</v>
      </c>
      <c r="AB1207" s="1">
        <v>53.27</v>
      </c>
      <c r="AC1207" s="1">
        <v>-0.121784</v>
      </c>
      <c r="AD1207" s="4">
        <v>-310800000</v>
      </c>
      <c r="AE1207" s="4">
        <v>1886000000</v>
      </c>
      <c r="AF1207" s="4">
        <f t="shared" si="224"/>
        <v>-0.0726507713884993</v>
      </c>
      <c r="AG1207" s="4">
        <f t="shared" si="225"/>
        <v>-0.164793213149523</v>
      </c>
      <c r="AH1207" s="3">
        <v>1.326424</v>
      </c>
      <c r="AI1207" s="4">
        <v>3881000000</v>
      </c>
      <c r="AJ1207" s="4">
        <v>3559000000</v>
      </c>
      <c r="AK1207" s="4">
        <f t="shared" si="226"/>
        <v>1.10356589147287</v>
      </c>
      <c r="AL1207" s="4">
        <f t="shared" si="227"/>
        <v>1.20341085271318</v>
      </c>
      <c r="AM1207" s="1">
        <v>33.33</v>
      </c>
      <c r="AN1207" s="1">
        <v>0.2372</v>
      </c>
    </row>
    <row r="1208" spans="1:40">
      <c r="A1208" s="1">
        <v>600847</v>
      </c>
      <c r="B1208" s="1">
        <v>2018</v>
      </c>
      <c r="C1208" s="4">
        <v>305900000</v>
      </c>
      <c r="D1208" s="1">
        <v>19277058</v>
      </c>
      <c r="E1208" s="4">
        <v>580900000</v>
      </c>
      <c r="F1208" s="2">
        <f t="shared" si="216"/>
        <v>325177058</v>
      </c>
      <c r="G1208" s="2">
        <f t="shared" si="217"/>
        <v>19.5998803857939</v>
      </c>
      <c r="H1208" s="2">
        <f t="shared" si="218"/>
        <v>0.559781473575486</v>
      </c>
      <c r="I1208" s="5">
        <v>11</v>
      </c>
      <c r="J1208" s="5">
        <v>3</v>
      </c>
      <c r="K1208" s="5">
        <f t="shared" si="219"/>
        <v>2.484906649788</v>
      </c>
      <c r="L1208" s="5">
        <f t="shared" si="220"/>
        <v>1.38629436111989</v>
      </c>
      <c r="M1208" s="4">
        <v>759100000</v>
      </c>
      <c r="N1208" s="4">
        <f t="shared" si="221"/>
        <v>20.447644078987</v>
      </c>
      <c r="O1208" s="4">
        <v>682000000</v>
      </c>
      <c r="P1208" s="4">
        <v>153300000</v>
      </c>
      <c r="Q1208" s="1">
        <v>0.1015</v>
      </c>
      <c r="R1208" s="1">
        <v>-0.1961</v>
      </c>
      <c r="S1208" s="1">
        <v>-0.206</v>
      </c>
      <c r="T1208" s="1">
        <v>-0.2293</v>
      </c>
      <c r="U1208" s="1">
        <v>42</v>
      </c>
      <c r="V1208" s="1">
        <f t="shared" si="222"/>
        <v>3.76120011569356</v>
      </c>
      <c r="W1208" s="1">
        <v>7.73</v>
      </c>
      <c r="X1208" s="1">
        <v>1750251.9</v>
      </c>
      <c r="Y1208" s="1">
        <f t="shared" si="223"/>
        <v>14.3752702783981</v>
      </c>
      <c r="Z1208" s="1">
        <v>0.3</v>
      </c>
      <c r="AA1208" s="1">
        <v>10</v>
      </c>
      <c r="AB1208" s="1">
        <v>44.68</v>
      </c>
      <c r="AC1208" s="1">
        <v>-0.206032</v>
      </c>
      <c r="AD1208" s="1">
        <v>24796307</v>
      </c>
      <c r="AE1208" s="1">
        <v>77085704</v>
      </c>
      <c r="AF1208" s="4">
        <f t="shared" si="224"/>
        <v>0.0326654024502701</v>
      </c>
      <c r="AG1208" s="4">
        <f t="shared" si="225"/>
        <v>0.321671927650813</v>
      </c>
      <c r="AH1208" s="3">
        <v>1.306751</v>
      </c>
      <c r="AI1208" s="4">
        <v>609000000</v>
      </c>
      <c r="AJ1208" s="4">
        <v>516600000</v>
      </c>
      <c r="AK1208" s="4">
        <f t="shared" si="226"/>
        <v>0.889309691857463</v>
      </c>
      <c r="AL1208" s="4">
        <f t="shared" si="227"/>
        <v>1.04837321397831</v>
      </c>
      <c r="AM1208" s="1">
        <v>33.33</v>
      </c>
      <c r="AN1208" s="1">
        <v>0.9347</v>
      </c>
    </row>
    <row r="1209" spans="1:40">
      <c r="A1209" s="1">
        <v>600847</v>
      </c>
      <c r="B1209" s="1">
        <v>2019</v>
      </c>
      <c r="C1209" s="4">
        <v>280100000</v>
      </c>
      <c r="D1209" s="1">
        <v>18770371</v>
      </c>
      <c r="E1209" s="4">
        <v>551600000</v>
      </c>
      <c r="F1209" s="2">
        <f t="shared" si="216"/>
        <v>298870371</v>
      </c>
      <c r="G1209" s="2">
        <f t="shared" si="217"/>
        <v>19.5155204955425</v>
      </c>
      <c r="H1209" s="2">
        <f t="shared" si="218"/>
        <v>0.541824457940537</v>
      </c>
      <c r="I1209" s="5">
        <v>11</v>
      </c>
      <c r="J1209" s="5">
        <v>3</v>
      </c>
      <c r="K1209" s="5">
        <f t="shared" si="219"/>
        <v>2.484906649788</v>
      </c>
      <c r="L1209" s="5">
        <f t="shared" si="220"/>
        <v>1.38629436111989</v>
      </c>
      <c r="M1209" s="4">
        <v>754100000</v>
      </c>
      <c r="N1209" s="4">
        <f t="shared" si="221"/>
        <v>20.4410355431729</v>
      </c>
      <c r="O1209" s="4">
        <v>690900000</v>
      </c>
      <c r="P1209" s="4">
        <v>153300000</v>
      </c>
      <c r="Q1209" s="1">
        <v>0.0837</v>
      </c>
      <c r="R1209" s="1">
        <v>0.0125</v>
      </c>
      <c r="S1209" s="1">
        <v>0.0118</v>
      </c>
      <c r="T1209" s="1">
        <v>0.0129</v>
      </c>
      <c r="U1209" s="1">
        <v>35</v>
      </c>
      <c r="V1209" s="1">
        <f t="shared" si="222"/>
        <v>3.58351893845611</v>
      </c>
      <c r="W1209" s="1">
        <v>7.28</v>
      </c>
      <c r="X1209" s="1">
        <v>2205562.1</v>
      </c>
      <c r="Y1209" s="1">
        <f t="shared" si="223"/>
        <v>14.6064929550113</v>
      </c>
      <c r="Z1209" s="1">
        <v>0.4</v>
      </c>
      <c r="AA1209" s="1">
        <v>11.55</v>
      </c>
      <c r="AB1209" s="1">
        <v>44.74</v>
      </c>
      <c r="AC1209" s="1">
        <v>0.011812</v>
      </c>
      <c r="AD1209" s="1">
        <v>25119383</v>
      </c>
      <c r="AE1209" s="1">
        <v>63130096</v>
      </c>
      <c r="AF1209" s="4">
        <f t="shared" si="224"/>
        <v>0.033310413738231</v>
      </c>
      <c r="AG1209" s="4">
        <f t="shared" si="225"/>
        <v>0.397898697952241</v>
      </c>
      <c r="AH1209" s="3">
        <v>1.367004</v>
      </c>
      <c r="AI1209" s="4">
        <v>550900000</v>
      </c>
      <c r="AJ1209" s="4">
        <v>472200000</v>
      </c>
      <c r="AK1209" s="4">
        <f t="shared" si="226"/>
        <v>0.85605511240029</v>
      </c>
      <c r="AL1209" s="4">
        <f t="shared" si="227"/>
        <v>0.998730964467005</v>
      </c>
      <c r="AM1209" s="1">
        <v>33.33</v>
      </c>
      <c r="AN1209" s="1">
        <v>0.872</v>
      </c>
    </row>
    <row r="1210" spans="1:40">
      <c r="A1210" s="1">
        <v>600847</v>
      </c>
      <c r="B1210" s="1">
        <v>2020</v>
      </c>
      <c r="C1210" s="4">
        <v>255800000</v>
      </c>
      <c r="D1210" s="1">
        <v>18359324</v>
      </c>
      <c r="E1210" s="4">
        <v>587100000</v>
      </c>
      <c r="F1210" s="2">
        <f t="shared" si="216"/>
        <v>274159324</v>
      </c>
      <c r="G1210" s="2">
        <f t="shared" si="217"/>
        <v>19.4292199698141</v>
      </c>
      <c r="H1210" s="2">
        <f t="shared" si="218"/>
        <v>0.466972106966445</v>
      </c>
      <c r="I1210" s="5">
        <v>11</v>
      </c>
      <c r="J1210" s="5">
        <v>2</v>
      </c>
      <c r="K1210" s="5">
        <f t="shared" si="219"/>
        <v>2.484906649788</v>
      </c>
      <c r="L1210" s="5">
        <f t="shared" si="220"/>
        <v>1.09861228866811</v>
      </c>
      <c r="M1210" s="4">
        <v>759000000</v>
      </c>
      <c r="N1210" s="4">
        <f t="shared" si="221"/>
        <v>20.4475123353599</v>
      </c>
      <c r="O1210" s="4">
        <v>694900000</v>
      </c>
      <c r="P1210" s="4">
        <v>153300000</v>
      </c>
      <c r="Q1210" s="1">
        <v>0.0844</v>
      </c>
      <c r="R1210" s="1">
        <v>0.0053</v>
      </c>
      <c r="S1210" s="1">
        <v>0.0053</v>
      </c>
      <c r="T1210" s="1">
        <v>0.0058</v>
      </c>
      <c r="U1210" s="1">
        <v>36</v>
      </c>
      <c r="V1210" s="1">
        <f t="shared" si="222"/>
        <v>3.61091791264422</v>
      </c>
      <c r="W1210" s="1">
        <v>7.21</v>
      </c>
      <c r="X1210" s="1">
        <v>2320157</v>
      </c>
      <c r="Y1210" s="1">
        <f t="shared" si="223"/>
        <v>14.6571454137666</v>
      </c>
      <c r="Z1210" s="1">
        <v>0.4</v>
      </c>
      <c r="AA1210" s="1">
        <v>11.55</v>
      </c>
      <c r="AB1210" s="1">
        <v>44.67</v>
      </c>
      <c r="AC1210" s="1">
        <v>0.0053</v>
      </c>
      <c r="AD1210" s="1">
        <v>20881912</v>
      </c>
      <c r="AE1210" s="1">
        <v>64021025</v>
      </c>
      <c r="AF1210" s="4">
        <f t="shared" si="224"/>
        <v>0.0275124005270092</v>
      </c>
      <c r="AG1210" s="4">
        <f t="shared" si="225"/>
        <v>0.32617272216432</v>
      </c>
      <c r="AH1210" s="3">
        <v>1.292725</v>
      </c>
      <c r="AI1210" s="4">
        <v>579600000</v>
      </c>
      <c r="AJ1210" s="4">
        <v>498600000</v>
      </c>
      <c r="AK1210" s="4">
        <f t="shared" si="226"/>
        <v>0.84925907000511</v>
      </c>
      <c r="AL1210" s="4">
        <f t="shared" si="227"/>
        <v>0.987225344915687</v>
      </c>
      <c r="AM1210" s="1">
        <v>33.33</v>
      </c>
      <c r="AN1210" s="1">
        <v>0.8499</v>
      </c>
    </row>
    <row r="1211" spans="1:40">
      <c r="A1211" s="1">
        <v>600847</v>
      </c>
      <c r="B1211" s="1">
        <v>2021</v>
      </c>
      <c r="C1211" s="4">
        <v>230000000</v>
      </c>
      <c r="D1211" s="1">
        <v>17959826</v>
      </c>
      <c r="E1211" s="4">
        <v>571200000</v>
      </c>
      <c r="F1211" s="2">
        <f t="shared" si="216"/>
        <v>247959826</v>
      </c>
      <c r="G1211" s="2">
        <f t="shared" si="217"/>
        <v>19.3287772990717</v>
      </c>
      <c r="H1211" s="2">
        <f t="shared" si="218"/>
        <v>0.434103336834734</v>
      </c>
      <c r="I1211" s="5">
        <v>14</v>
      </c>
      <c r="J1211" s="5">
        <v>3</v>
      </c>
      <c r="K1211" s="5">
        <f t="shared" si="219"/>
        <v>2.70805020110221</v>
      </c>
      <c r="L1211" s="5">
        <f t="shared" si="220"/>
        <v>1.38629436111989</v>
      </c>
      <c r="M1211" s="4">
        <v>775900000</v>
      </c>
      <c r="N1211" s="4">
        <f t="shared" si="221"/>
        <v>20.4695342038642</v>
      </c>
      <c r="O1211" s="4">
        <v>693500000</v>
      </c>
      <c r="P1211" s="4">
        <v>153300000</v>
      </c>
      <c r="Q1211" s="1">
        <v>0.1062</v>
      </c>
      <c r="R1211" s="1">
        <v>-0.0126</v>
      </c>
      <c r="S1211" s="1">
        <v>-0.0125</v>
      </c>
      <c r="T1211" s="1">
        <v>-0.0139</v>
      </c>
      <c r="U1211" s="1">
        <v>9</v>
      </c>
      <c r="V1211" s="1">
        <f t="shared" si="222"/>
        <v>2.30258509299405</v>
      </c>
      <c r="W1211" s="1">
        <v>1.94</v>
      </c>
      <c r="X1211" s="1">
        <v>1962668.4</v>
      </c>
      <c r="Y1211" s="1">
        <f t="shared" si="223"/>
        <v>14.4898155338745</v>
      </c>
      <c r="Z1211" s="1">
        <v>0.34</v>
      </c>
      <c r="AA1211" s="1">
        <v>11.55</v>
      </c>
      <c r="AB1211" s="1">
        <v>42.93</v>
      </c>
      <c r="AC1211" s="1">
        <v>-0.012461</v>
      </c>
      <c r="AD1211" s="1">
        <v>-19121132</v>
      </c>
      <c r="AE1211" s="1">
        <v>82369820</v>
      </c>
      <c r="AF1211" s="4">
        <f t="shared" si="224"/>
        <v>-0.0246438097693002</v>
      </c>
      <c r="AG1211" s="4">
        <f t="shared" si="225"/>
        <v>-0.232137596027283</v>
      </c>
      <c r="AH1211" s="3">
        <v>1.35836</v>
      </c>
      <c r="AI1211" s="4">
        <v>580400000</v>
      </c>
      <c r="AJ1211" s="4">
        <v>508500000</v>
      </c>
      <c r="AK1211" s="4">
        <f t="shared" si="226"/>
        <v>0.890231092436975</v>
      </c>
      <c r="AL1211" s="4">
        <f t="shared" si="227"/>
        <v>1.01610644257703</v>
      </c>
      <c r="AM1211" s="1">
        <v>33.33</v>
      </c>
      <c r="AN1211" s="1">
        <v>0.8089</v>
      </c>
    </row>
    <row r="1212" spans="1:40">
      <c r="A1212" s="1">
        <v>600847</v>
      </c>
      <c r="B1212" s="1">
        <v>2022</v>
      </c>
      <c r="C1212" s="4">
        <v>207300000</v>
      </c>
      <c r="D1212" s="1">
        <v>17708324</v>
      </c>
      <c r="E1212" s="4">
        <v>469500000</v>
      </c>
      <c r="F1212" s="2">
        <f t="shared" si="216"/>
        <v>225008324</v>
      </c>
      <c r="G1212" s="2">
        <f t="shared" si="217"/>
        <v>19.2316479550399</v>
      </c>
      <c r="H1212" s="2">
        <f t="shared" si="218"/>
        <v>0.479250956336528</v>
      </c>
      <c r="I1212" s="5">
        <v>14</v>
      </c>
      <c r="J1212" s="5">
        <v>3</v>
      </c>
      <c r="K1212" s="5">
        <f t="shared" si="219"/>
        <v>2.70805020110221</v>
      </c>
      <c r="L1212" s="5">
        <f t="shared" si="220"/>
        <v>1.38629436111989</v>
      </c>
      <c r="M1212" s="4">
        <v>759200000</v>
      </c>
      <c r="N1212" s="4">
        <f t="shared" si="221"/>
        <v>20.44777580526</v>
      </c>
      <c r="O1212" s="4">
        <v>688400000</v>
      </c>
      <c r="P1212" s="4">
        <v>153300000</v>
      </c>
      <c r="Q1212" s="1">
        <v>0.0932</v>
      </c>
      <c r="R1212" s="1">
        <v>-0.0435</v>
      </c>
      <c r="S1212" s="1">
        <v>-0.0431</v>
      </c>
      <c r="T1212" s="1">
        <v>-0.0475</v>
      </c>
      <c r="U1212" s="1">
        <v>9</v>
      </c>
      <c r="V1212" s="1">
        <f t="shared" si="222"/>
        <v>2.30258509299405</v>
      </c>
      <c r="W1212" s="1">
        <v>2.35</v>
      </c>
      <c r="X1212" s="1">
        <v>1699044.6</v>
      </c>
      <c r="Y1212" s="1">
        <f t="shared" si="223"/>
        <v>14.3455766510453</v>
      </c>
      <c r="Z1212" s="1">
        <v>0.36</v>
      </c>
      <c r="AA1212" s="1">
        <v>11.55</v>
      </c>
      <c r="AB1212" s="1">
        <v>42.99</v>
      </c>
      <c r="AC1212" s="1">
        <v>-0.043051</v>
      </c>
      <c r="AD1212" s="1">
        <v>32919092</v>
      </c>
      <c r="AE1212" s="1">
        <v>70754059</v>
      </c>
      <c r="AF1212" s="4">
        <f t="shared" si="224"/>
        <v>0.0433602370916754</v>
      </c>
      <c r="AG1212" s="4">
        <f t="shared" si="225"/>
        <v>0.465260826944218</v>
      </c>
      <c r="AH1212" s="3">
        <v>1.616888</v>
      </c>
      <c r="AI1212" s="4">
        <v>501800000</v>
      </c>
      <c r="AJ1212" s="4">
        <v>431000000</v>
      </c>
      <c r="AK1212" s="4">
        <f t="shared" si="226"/>
        <v>0.917997870074547</v>
      </c>
      <c r="AL1212" s="4">
        <f t="shared" si="227"/>
        <v>1.06879659211928</v>
      </c>
      <c r="AM1212" s="1">
        <v>33.33</v>
      </c>
      <c r="AN1212" s="1">
        <v>0.8157</v>
      </c>
    </row>
    <row r="1213" spans="1:40">
      <c r="A1213" s="1">
        <v>600847</v>
      </c>
      <c r="B1213" s="1">
        <v>2023</v>
      </c>
      <c r="C1213" s="4">
        <v>177700000</v>
      </c>
      <c r="D1213" s="1">
        <v>17124042</v>
      </c>
      <c r="E1213" s="4">
        <v>532400000</v>
      </c>
      <c r="F1213" s="2">
        <f t="shared" si="216"/>
        <v>194824042</v>
      </c>
      <c r="G1213" s="2">
        <f t="shared" si="217"/>
        <v>19.0876073604484</v>
      </c>
      <c r="H1213" s="2">
        <f t="shared" si="218"/>
        <v>0.365935465815177</v>
      </c>
      <c r="I1213" s="5">
        <v>14</v>
      </c>
      <c r="J1213" s="5">
        <v>3</v>
      </c>
      <c r="K1213" s="5">
        <f t="shared" si="219"/>
        <v>2.70805020110221</v>
      </c>
      <c r="L1213" s="5">
        <f t="shared" si="220"/>
        <v>1.38629436111989</v>
      </c>
      <c r="M1213" s="4">
        <v>719500000</v>
      </c>
      <c r="N1213" s="4">
        <f t="shared" si="221"/>
        <v>20.3940670842917</v>
      </c>
      <c r="O1213" s="4">
        <v>663200000</v>
      </c>
      <c r="P1213" s="4">
        <v>153300000</v>
      </c>
      <c r="Q1213" s="1">
        <v>0.0781</v>
      </c>
      <c r="R1213" s="1">
        <v>-0.0356</v>
      </c>
      <c r="S1213" s="1">
        <v>-0.035</v>
      </c>
      <c r="T1213" s="1">
        <v>-0.038</v>
      </c>
      <c r="U1213" s="1">
        <v>8</v>
      </c>
      <c r="V1213" s="1">
        <f t="shared" si="222"/>
        <v>2.19722457733622</v>
      </c>
      <c r="W1213" s="1">
        <v>2.12</v>
      </c>
      <c r="X1213" s="1">
        <v>1437039.3</v>
      </c>
      <c r="Y1213" s="1">
        <f t="shared" si="223"/>
        <v>14.1780955133302</v>
      </c>
      <c r="Z1213" s="1">
        <v>0.27</v>
      </c>
      <c r="AA1213" s="1">
        <v>11.55</v>
      </c>
      <c r="AB1213" s="1">
        <v>41.07</v>
      </c>
      <c r="AC1213" s="1">
        <v>-0.034993</v>
      </c>
      <c r="AD1213" s="1">
        <v>-2643468.4</v>
      </c>
      <c r="AE1213" s="1">
        <v>56220543</v>
      </c>
      <c r="AF1213" s="4">
        <f t="shared" si="224"/>
        <v>-0.00367403530229326</v>
      </c>
      <c r="AG1213" s="4">
        <f t="shared" si="225"/>
        <v>-0.047019617010814</v>
      </c>
      <c r="AH1213" s="3">
        <v>1.351449</v>
      </c>
      <c r="AI1213" s="4">
        <v>555100000</v>
      </c>
      <c r="AJ1213" s="4">
        <v>486900000</v>
      </c>
      <c r="AK1213" s="4">
        <f t="shared" si="226"/>
        <v>0.914537941397445</v>
      </c>
      <c r="AL1213" s="4">
        <f t="shared" si="227"/>
        <v>1.04263711495116</v>
      </c>
      <c r="AM1213" s="1">
        <v>33.33</v>
      </c>
      <c r="AN1213" s="1">
        <v>0.7082</v>
      </c>
    </row>
    <row r="1214" spans="1:40">
      <c r="A1214" s="1">
        <v>600869</v>
      </c>
      <c r="B1214" s="1">
        <v>2018</v>
      </c>
      <c r="C1214" s="4">
        <v>3032000000</v>
      </c>
      <c r="D1214" s="4">
        <v>669700000</v>
      </c>
      <c r="E1214" s="4">
        <v>17510000000</v>
      </c>
      <c r="F1214" s="2">
        <f t="shared" si="216"/>
        <v>3701700000</v>
      </c>
      <c r="G1214" s="2">
        <f t="shared" si="217"/>
        <v>22.0320580105369</v>
      </c>
      <c r="H1214" s="2">
        <f t="shared" si="218"/>
        <v>0.211404911479155</v>
      </c>
      <c r="I1214" s="5">
        <v>3</v>
      </c>
      <c r="J1214" s="5">
        <v>3</v>
      </c>
      <c r="K1214" s="5">
        <f t="shared" si="219"/>
        <v>1.38629436111989</v>
      </c>
      <c r="L1214" s="5">
        <f t="shared" si="220"/>
        <v>1.38629436111989</v>
      </c>
      <c r="M1214" s="4">
        <v>18370000000</v>
      </c>
      <c r="N1214" s="4">
        <f t="shared" si="221"/>
        <v>23.6339847361734</v>
      </c>
      <c r="O1214" s="4">
        <v>4981000000</v>
      </c>
      <c r="P1214" s="4">
        <v>2219000000</v>
      </c>
      <c r="Q1214" s="1">
        <v>0.7289</v>
      </c>
      <c r="R1214" s="1">
        <v>0.0338</v>
      </c>
      <c r="S1214" s="1">
        <v>0.0102</v>
      </c>
      <c r="T1214" s="1">
        <v>0.0375</v>
      </c>
      <c r="U1214" s="1">
        <v>415</v>
      </c>
      <c r="V1214" s="1">
        <f t="shared" si="222"/>
        <v>6.03068526026126</v>
      </c>
      <c r="W1214" s="1">
        <v>4.31</v>
      </c>
      <c r="X1214" s="4">
        <v>239400000</v>
      </c>
      <c r="Y1214" s="1">
        <f t="shared" si="223"/>
        <v>19.2936463510881</v>
      </c>
      <c r="Z1214" s="1">
        <v>1.37</v>
      </c>
      <c r="AA1214" s="1">
        <v>62.14</v>
      </c>
      <c r="AB1214" s="1">
        <v>73.35</v>
      </c>
      <c r="AC1214" s="1">
        <v>0.010176</v>
      </c>
      <c r="AD1214" s="4">
        <v>512300000</v>
      </c>
      <c r="AE1214" s="4">
        <v>13390000000</v>
      </c>
      <c r="AF1214" s="4">
        <f t="shared" si="224"/>
        <v>0.0278878606423517</v>
      </c>
      <c r="AG1214" s="4">
        <f t="shared" si="225"/>
        <v>0.0382598954443615</v>
      </c>
      <c r="AH1214" s="3">
        <v>1.049034</v>
      </c>
      <c r="AI1214" s="4">
        <v>17430000000</v>
      </c>
      <c r="AJ1214" s="4">
        <v>14810000000</v>
      </c>
      <c r="AK1214" s="4">
        <f t="shared" si="226"/>
        <v>0.845802398629355</v>
      </c>
      <c r="AL1214" s="4">
        <f t="shared" si="227"/>
        <v>0.995431182181611</v>
      </c>
      <c r="AM1214" s="1">
        <v>33.33</v>
      </c>
      <c r="AN1214" s="1">
        <v>0.5502</v>
      </c>
    </row>
    <row r="1215" spans="1:40">
      <c r="A1215" s="1">
        <v>600869</v>
      </c>
      <c r="B1215" s="1">
        <v>2019</v>
      </c>
      <c r="C1215" s="4">
        <v>3306000000</v>
      </c>
      <c r="D1215" s="4">
        <v>654600000</v>
      </c>
      <c r="E1215" s="4">
        <v>17160000000</v>
      </c>
      <c r="F1215" s="2">
        <f t="shared" si="216"/>
        <v>3960600000</v>
      </c>
      <c r="G1215" s="2">
        <f t="shared" si="217"/>
        <v>22.0996613658871</v>
      </c>
      <c r="H1215" s="2">
        <f t="shared" si="218"/>
        <v>0.230804195804196</v>
      </c>
      <c r="I1215" s="5">
        <v>3</v>
      </c>
      <c r="J1215" s="5">
        <v>3</v>
      </c>
      <c r="K1215" s="5">
        <f t="shared" si="219"/>
        <v>1.38629436111989</v>
      </c>
      <c r="L1215" s="5">
        <f t="shared" si="220"/>
        <v>1.38629436111989</v>
      </c>
      <c r="M1215" s="4">
        <v>17670000000</v>
      </c>
      <c r="N1215" s="4">
        <f t="shared" si="221"/>
        <v>23.595134123278</v>
      </c>
      <c r="O1215" s="4">
        <v>5011000000</v>
      </c>
      <c r="P1215" s="4">
        <v>2219000000</v>
      </c>
      <c r="Q1215" s="1">
        <v>0.7165</v>
      </c>
      <c r="R1215" s="1">
        <v>0.0319</v>
      </c>
      <c r="S1215" s="1">
        <v>0.0031</v>
      </c>
      <c r="T1215" s="1">
        <v>0.0109</v>
      </c>
      <c r="U1215" s="1">
        <v>429</v>
      </c>
      <c r="V1215" s="1">
        <f t="shared" si="222"/>
        <v>6.06378520868761</v>
      </c>
      <c r="W1215" s="1">
        <v>5.02</v>
      </c>
      <c r="X1215" s="4">
        <v>295600000</v>
      </c>
      <c r="Y1215" s="1">
        <f t="shared" si="223"/>
        <v>19.5045177470383</v>
      </c>
      <c r="Z1215" s="1">
        <v>1.72</v>
      </c>
      <c r="AA1215" s="1">
        <v>55.61</v>
      </c>
      <c r="AB1215" s="1">
        <v>66.97</v>
      </c>
      <c r="AC1215" s="1">
        <v>0.003099</v>
      </c>
      <c r="AD1215" s="4">
        <v>1928000000</v>
      </c>
      <c r="AE1215" s="4">
        <v>12660000000</v>
      </c>
      <c r="AF1215" s="4">
        <f t="shared" si="224"/>
        <v>0.109111488398415</v>
      </c>
      <c r="AG1215" s="4">
        <f t="shared" si="225"/>
        <v>0.152290679304897</v>
      </c>
      <c r="AH1215" s="3">
        <v>1.030185</v>
      </c>
      <c r="AI1215" s="4">
        <v>16630000000</v>
      </c>
      <c r="AJ1215" s="4">
        <v>14220000000</v>
      </c>
      <c r="AK1215" s="4">
        <f t="shared" si="226"/>
        <v>0.828671328671329</v>
      </c>
      <c r="AL1215" s="4">
        <f t="shared" si="227"/>
        <v>0.969114219114219</v>
      </c>
      <c r="AM1215" s="1">
        <v>33.33</v>
      </c>
      <c r="AN1215" s="1">
        <v>0.4983</v>
      </c>
    </row>
    <row r="1216" spans="1:40">
      <c r="A1216" s="1">
        <v>600869</v>
      </c>
      <c r="B1216" s="1">
        <v>2020</v>
      </c>
      <c r="C1216" s="4">
        <v>3248000000</v>
      </c>
      <c r="D1216" s="4">
        <v>630100000</v>
      </c>
      <c r="E1216" s="4">
        <v>19800000000</v>
      </c>
      <c r="F1216" s="2">
        <f t="shared" si="216"/>
        <v>3878100000</v>
      </c>
      <c r="G1216" s="2">
        <f t="shared" si="217"/>
        <v>22.0786111799223</v>
      </c>
      <c r="H1216" s="2">
        <f t="shared" si="218"/>
        <v>0.195863636363636</v>
      </c>
      <c r="I1216" s="5">
        <v>2</v>
      </c>
      <c r="J1216" s="5">
        <v>2</v>
      </c>
      <c r="K1216" s="5">
        <f t="shared" si="219"/>
        <v>1.09861228866811</v>
      </c>
      <c r="L1216" s="5">
        <f t="shared" si="220"/>
        <v>1.09861228866811</v>
      </c>
      <c r="M1216" s="4">
        <v>16860000000</v>
      </c>
      <c r="N1216" s="4">
        <f t="shared" si="221"/>
        <v>23.5482097895201</v>
      </c>
      <c r="O1216" s="4">
        <v>3284000000</v>
      </c>
      <c r="P1216" s="4">
        <v>2219000000</v>
      </c>
      <c r="Q1216" s="1">
        <v>0.8052</v>
      </c>
      <c r="R1216" s="1">
        <v>-0.0682</v>
      </c>
      <c r="S1216" s="1">
        <v>-0.1</v>
      </c>
      <c r="T1216" s="1">
        <v>-0.5133</v>
      </c>
      <c r="U1216" s="1">
        <v>435</v>
      </c>
      <c r="V1216" s="1">
        <f t="shared" si="222"/>
        <v>6.07764224334903</v>
      </c>
      <c r="W1216" s="1">
        <v>5.19</v>
      </c>
      <c r="X1216" s="4">
        <v>346000000</v>
      </c>
      <c r="Y1216" s="1">
        <f t="shared" si="223"/>
        <v>19.661949333022</v>
      </c>
      <c r="Z1216" s="1">
        <v>1.75</v>
      </c>
      <c r="AA1216" s="1">
        <v>55.61</v>
      </c>
      <c r="AB1216" s="1">
        <v>65.61</v>
      </c>
      <c r="AC1216" s="1">
        <v>-0.099979</v>
      </c>
      <c r="AD1216" s="4">
        <v>1532000000</v>
      </c>
      <c r="AE1216" s="4">
        <v>13580000000</v>
      </c>
      <c r="AF1216" s="4">
        <f t="shared" si="224"/>
        <v>0.0908659549228944</v>
      </c>
      <c r="AG1216" s="4">
        <f t="shared" si="225"/>
        <v>0.112812960235641</v>
      </c>
      <c r="AH1216" s="3">
        <v>0.851372</v>
      </c>
      <c r="AI1216" s="4">
        <v>19630000000</v>
      </c>
      <c r="AJ1216" s="4">
        <v>17400000000</v>
      </c>
      <c r="AK1216" s="4">
        <f t="shared" si="226"/>
        <v>0.878787878787879</v>
      </c>
      <c r="AL1216" s="4">
        <f t="shared" si="227"/>
        <v>0.991414141414141</v>
      </c>
      <c r="AM1216" s="1">
        <v>37.5</v>
      </c>
      <c r="AN1216" s="1">
        <v>0.4235</v>
      </c>
    </row>
    <row r="1217" spans="1:40">
      <c r="A1217" s="1">
        <v>600869</v>
      </c>
      <c r="B1217" s="1">
        <v>2021</v>
      </c>
      <c r="C1217" s="4">
        <v>2269000000</v>
      </c>
      <c r="D1217" s="4">
        <v>592100000</v>
      </c>
      <c r="E1217" s="4">
        <v>20870000000</v>
      </c>
      <c r="F1217" s="2">
        <f t="shared" si="216"/>
        <v>2861100000</v>
      </c>
      <c r="G1217" s="2">
        <f t="shared" si="217"/>
        <v>21.7744720032172</v>
      </c>
      <c r="H1217" s="2">
        <f t="shared" si="218"/>
        <v>0.137091518926689</v>
      </c>
      <c r="I1217" s="5">
        <v>3</v>
      </c>
      <c r="J1217" s="5">
        <v>3</v>
      </c>
      <c r="K1217" s="5">
        <f t="shared" si="219"/>
        <v>1.38629436111989</v>
      </c>
      <c r="L1217" s="5">
        <f t="shared" si="220"/>
        <v>1.38629436111989</v>
      </c>
      <c r="M1217" s="4">
        <v>17610000000</v>
      </c>
      <c r="N1217" s="4">
        <f t="shared" si="221"/>
        <v>23.5917327594545</v>
      </c>
      <c r="O1217" s="4">
        <v>3830000000</v>
      </c>
      <c r="P1217" s="4">
        <v>2219000000</v>
      </c>
      <c r="Q1217" s="1">
        <v>0.7825</v>
      </c>
      <c r="R1217" s="1">
        <v>0.0566</v>
      </c>
      <c r="S1217" s="1">
        <v>0.0318</v>
      </c>
      <c r="T1217" s="1">
        <v>0.1463</v>
      </c>
      <c r="U1217" s="1">
        <v>380</v>
      </c>
      <c r="V1217" s="1">
        <f t="shared" si="222"/>
        <v>5.9427993751267</v>
      </c>
      <c r="W1217" s="1">
        <v>4.65</v>
      </c>
      <c r="X1217" s="4">
        <v>530400000</v>
      </c>
      <c r="Y1217" s="1">
        <f t="shared" si="223"/>
        <v>20.0891419968359</v>
      </c>
      <c r="Z1217" s="1">
        <v>2.54</v>
      </c>
      <c r="AA1217" s="1">
        <v>48.33</v>
      </c>
      <c r="AB1217" s="1">
        <v>64.04</v>
      </c>
      <c r="AC1217" s="1">
        <v>0.03182</v>
      </c>
      <c r="AD1217" s="4">
        <v>1103000000</v>
      </c>
      <c r="AE1217" s="4">
        <v>13780000000</v>
      </c>
      <c r="AF1217" s="4">
        <f t="shared" si="224"/>
        <v>0.0626348665530948</v>
      </c>
      <c r="AG1217" s="4">
        <f t="shared" si="225"/>
        <v>0.0800435413642961</v>
      </c>
      <c r="AH1217" s="3">
        <v>0.843722</v>
      </c>
      <c r="AI1217" s="4">
        <v>20320000000</v>
      </c>
      <c r="AJ1217" s="4">
        <v>17980000000</v>
      </c>
      <c r="AK1217" s="4">
        <f t="shared" si="226"/>
        <v>0.86152371825587</v>
      </c>
      <c r="AL1217" s="4">
        <f t="shared" si="227"/>
        <v>0.973646382367034</v>
      </c>
      <c r="AM1217" s="1">
        <v>33.33</v>
      </c>
      <c r="AN1217" s="1">
        <v>0.3912</v>
      </c>
    </row>
    <row r="1218" spans="1:40">
      <c r="A1218" s="1">
        <v>600869</v>
      </c>
      <c r="B1218" s="1">
        <v>2022</v>
      </c>
      <c r="C1218" s="4">
        <v>2255000000</v>
      </c>
      <c r="D1218" s="4">
        <v>625900000</v>
      </c>
      <c r="E1218" s="4">
        <v>21680000000</v>
      </c>
      <c r="F1218" s="2">
        <f t="shared" si="216"/>
        <v>2880900000</v>
      </c>
      <c r="G1218" s="2">
        <f t="shared" si="217"/>
        <v>21.7813685822763</v>
      </c>
      <c r="H1218" s="2">
        <f t="shared" si="218"/>
        <v>0.132882841328413</v>
      </c>
      <c r="I1218" s="5">
        <v>3</v>
      </c>
      <c r="J1218" s="5">
        <v>3</v>
      </c>
      <c r="K1218" s="5">
        <f t="shared" si="219"/>
        <v>1.38629436111989</v>
      </c>
      <c r="L1218" s="5">
        <f t="shared" si="220"/>
        <v>1.38629436111989</v>
      </c>
      <c r="M1218" s="4">
        <v>19070000000</v>
      </c>
      <c r="N1218" s="4">
        <f t="shared" si="221"/>
        <v>23.6713822565587</v>
      </c>
      <c r="O1218" s="4">
        <v>4434000000</v>
      </c>
      <c r="P1218" s="4">
        <v>2219000000</v>
      </c>
      <c r="Q1218" s="1">
        <v>0.7674</v>
      </c>
      <c r="R1218" s="1">
        <v>0.045</v>
      </c>
      <c r="S1218" s="1">
        <v>0.0304</v>
      </c>
      <c r="T1218" s="1">
        <v>0.1306</v>
      </c>
      <c r="U1218" s="1">
        <v>379</v>
      </c>
      <c r="V1218" s="1">
        <f t="shared" si="222"/>
        <v>5.94017125272043</v>
      </c>
      <c r="W1218" s="1">
        <v>4.62</v>
      </c>
      <c r="X1218" s="4">
        <v>665000000</v>
      </c>
      <c r="Y1218" s="1">
        <f t="shared" si="223"/>
        <v>20.3152975986201</v>
      </c>
      <c r="Z1218" s="1">
        <v>3.07</v>
      </c>
      <c r="AA1218" s="1">
        <v>47.69</v>
      </c>
      <c r="AB1218" s="1">
        <v>64.85</v>
      </c>
      <c r="AC1218" s="1">
        <v>0.030383</v>
      </c>
      <c r="AD1218" s="4">
        <v>322900000</v>
      </c>
      <c r="AE1218" s="4">
        <v>14630000000</v>
      </c>
      <c r="AF1218" s="4">
        <f t="shared" si="224"/>
        <v>0.0169323544834819</v>
      </c>
      <c r="AG1218" s="4">
        <f t="shared" si="225"/>
        <v>0.0220710868079289</v>
      </c>
      <c r="AH1218" s="3">
        <v>0.879399</v>
      </c>
      <c r="AI1218" s="4">
        <v>21080000000</v>
      </c>
      <c r="AJ1218" s="4">
        <v>18880000000</v>
      </c>
      <c r="AK1218" s="4">
        <f t="shared" si="226"/>
        <v>0.870848708487085</v>
      </c>
      <c r="AL1218" s="4">
        <f t="shared" si="227"/>
        <v>0.972324723247233</v>
      </c>
      <c r="AM1218" s="1">
        <v>33.33</v>
      </c>
      <c r="AN1218" s="1">
        <v>0.3786</v>
      </c>
    </row>
    <row r="1219" spans="1:40">
      <c r="A1219" s="1">
        <v>600869</v>
      </c>
      <c r="B1219" s="1">
        <v>2023</v>
      </c>
      <c r="C1219" s="4">
        <v>2349000000</v>
      </c>
      <c r="D1219" s="4">
        <v>764800000</v>
      </c>
      <c r="E1219" s="4">
        <v>24460000000</v>
      </c>
      <c r="F1219" s="2">
        <f t="shared" ref="F1219:F1282" si="228">C1219+D1219</f>
        <v>3113800000</v>
      </c>
      <c r="G1219" s="2">
        <f t="shared" ref="G1219:G1282" si="229">LN(C1219+D1219)</f>
        <v>21.8591096822198</v>
      </c>
      <c r="H1219" s="2">
        <f t="shared" ref="H1219:H1282" si="230">(C1219+D1219)/E1219</f>
        <v>0.127301717089125</v>
      </c>
      <c r="I1219" s="5">
        <v>3</v>
      </c>
      <c r="J1219" s="5">
        <v>3</v>
      </c>
      <c r="K1219" s="5">
        <f t="shared" ref="K1219:K1282" si="231">LN(I1219+1)</f>
        <v>1.38629436111989</v>
      </c>
      <c r="L1219" s="5">
        <f t="shared" ref="L1219:L1282" si="232">LN(J1219+1)</f>
        <v>1.38629436111989</v>
      </c>
      <c r="M1219" s="4">
        <v>20080000000</v>
      </c>
      <c r="N1219" s="4">
        <f t="shared" ref="N1219:N1282" si="233">LN(M1219)</f>
        <v>23.7229901317699</v>
      </c>
      <c r="O1219" s="4">
        <v>4754000000</v>
      </c>
      <c r="P1219" s="4">
        <v>2219000000</v>
      </c>
      <c r="Q1219" s="1">
        <v>0.7632</v>
      </c>
      <c r="R1219" s="1">
        <v>0.0368</v>
      </c>
      <c r="S1219" s="1">
        <v>0.0149</v>
      </c>
      <c r="T1219" s="1">
        <v>0.0631</v>
      </c>
      <c r="U1219" s="1">
        <v>530</v>
      </c>
      <c r="V1219" s="1">
        <f t="shared" ref="V1219:V1282" si="234">LN(U1219+1)</f>
        <v>6.27476202124194</v>
      </c>
      <c r="W1219" s="1">
        <v>6.19</v>
      </c>
      <c r="X1219" s="4">
        <v>713300000</v>
      </c>
      <c r="Y1219" s="1">
        <f t="shared" ref="Y1219:Y1282" si="235">LN(X1219)</f>
        <v>20.3854126472483</v>
      </c>
      <c r="Z1219" s="1">
        <v>2.92</v>
      </c>
      <c r="AA1219" s="1">
        <v>47.69</v>
      </c>
      <c r="AB1219" s="1">
        <v>62.79</v>
      </c>
      <c r="AC1219" s="1">
        <v>0.014947</v>
      </c>
      <c r="AD1219" s="4">
        <v>497300000</v>
      </c>
      <c r="AE1219" s="4">
        <v>15320000000</v>
      </c>
      <c r="AF1219" s="4">
        <f t="shared" ref="AF1219:AF1282" si="236">AD1219/M1219</f>
        <v>0.0247659362549801</v>
      </c>
      <c r="AG1219" s="4">
        <f t="shared" ref="AG1219:AG1282" si="237">AD1219/AE1219</f>
        <v>0.0324608355091384</v>
      </c>
      <c r="AH1219" s="3">
        <v>0.820701</v>
      </c>
      <c r="AI1219" s="4">
        <v>24050000000</v>
      </c>
      <c r="AJ1219" s="4">
        <v>21600000000</v>
      </c>
      <c r="AK1219" s="4">
        <f t="shared" ref="AK1219:AK1282" si="238">AJ1219/E1219</f>
        <v>0.883074407195421</v>
      </c>
      <c r="AL1219" s="4">
        <f t="shared" ref="AL1219:AL1282" si="239">AI1219/E1219</f>
        <v>0.98323793949305</v>
      </c>
      <c r="AM1219" s="1">
        <v>33.33</v>
      </c>
      <c r="AN1219" s="1">
        <v>0.3502</v>
      </c>
    </row>
    <row r="1220" spans="1:40">
      <c r="A1220" s="1">
        <v>600871</v>
      </c>
      <c r="B1220" s="1">
        <v>2018</v>
      </c>
      <c r="C1220" s="4">
        <v>23840000000</v>
      </c>
      <c r="D1220" s="4">
        <v>237300000</v>
      </c>
      <c r="E1220" s="4">
        <v>58410000000</v>
      </c>
      <c r="F1220" s="2">
        <f t="shared" si="228"/>
        <v>24077300000</v>
      </c>
      <c r="G1220" s="2">
        <f t="shared" si="229"/>
        <v>23.9045353248546</v>
      </c>
      <c r="H1220" s="2">
        <f t="shared" si="230"/>
        <v>0.41221195000856</v>
      </c>
      <c r="I1220" s="5">
        <v>176</v>
      </c>
      <c r="J1220" s="5">
        <v>52</v>
      </c>
      <c r="K1220" s="5">
        <f t="shared" si="231"/>
        <v>5.17614973257383</v>
      </c>
      <c r="L1220" s="5">
        <f t="shared" si="232"/>
        <v>3.97029191355212</v>
      </c>
      <c r="M1220" s="4">
        <v>60900000000</v>
      </c>
      <c r="N1220" s="4">
        <f t="shared" si="233"/>
        <v>24.8324990116623</v>
      </c>
      <c r="O1220" s="4">
        <v>5778000000</v>
      </c>
      <c r="P1220" s="4">
        <v>18980000000</v>
      </c>
      <c r="Q1220" s="1">
        <v>0.9051</v>
      </c>
      <c r="R1220" s="1">
        <v>0.0157</v>
      </c>
      <c r="S1220" s="1">
        <v>0.0023</v>
      </c>
      <c r="T1220" s="1">
        <v>0.0246</v>
      </c>
      <c r="U1220" s="1">
        <v>3002</v>
      </c>
      <c r="V1220" s="1">
        <f t="shared" si="234"/>
        <v>8.00736706798333</v>
      </c>
      <c r="W1220" s="1">
        <v>4</v>
      </c>
      <c r="X1220" s="4">
        <v>947700000</v>
      </c>
      <c r="Y1220" s="1">
        <f t="shared" si="235"/>
        <v>20.6695485544404</v>
      </c>
      <c r="Z1220" s="1">
        <v>1.6</v>
      </c>
      <c r="AA1220" s="1">
        <v>56.51</v>
      </c>
      <c r="AB1220" s="1">
        <v>92.1</v>
      </c>
      <c r="AC1220" s="1">
        <v>0.002332</v>
      </c>
      <c r="AD1220" s="4">
        <v>-2940000000</v>
      </c>
      <c r="AE1220" s="4">
        <v>55130000000</v>
      </c>
      <c r="AF1220" s="4">
        <f t="shared" si="236"/>
        <v>-0.0482758620689655</v>
      </c>
      <c r="AG1220" s="4">
        <f t="shared" si="237"/>
        <v>-0.0533284962815164</v>
      </c>
      <c r="AH1220" s="3">
        <v>1.042727</v>
      </c>
      <c r="AI1220" s="4">
        <v>58320000000</v>
      </c>
      <c r="AJ1220" s="4">
        <v>53320000000</v>
      </c>
      <c r="AK1220" s="4">
        <f t="shared" si="238"/>
        <v>0.912857387433659</v>
      </c>
      <c r="AL1220" s="4">
        <f t="shared" si="239"/>
        <v>0.998459167950693</v>
      </c>
      <c r="AM1220" s="1">
        <v>40</v>
      </c>
      <c r="AN1220" s="1">
        <v>1.2983</v>
      </c>
    </row>
    <row r="1221" spans="1:40">
      <c r="A1221" s="1">
        <v>600871</v>
      </c>
      <c r="B1221" s="1">
        <v>2019</v>
      </c>
      <c r="C1221" s="4">
        <v>23520000000</v>
      </c>
      <c r="D1221" s="4">
        <v>392900000</v>
      </c>
      <c r="E1221" s="4">
        <v>69870000000</v>
      </c>
      <c r="F1221" s="2">
        <f t="shared" si="228"/>
        <v>23912900000</v>
      </c>
      <c r="G1221" s="2">
        <f t="shared" si="229"/>
        <v>23.8976838992258</v>
      </c>
      <c r="H1221" s="2">
        <f t="shared" si="230"/>
        <v>0.342248461428367</v>
      </c>
      <c r="I1221" s="5">
        <v>134</v>
      </c>
      <c r="J1221" s="5">
        <v>134</v>
      </c>
      <c r="K1221" s="5">
        <f t="shared" si="231"/>
        <v>4.90527477843843</v>
      </c>
      <c r="L1221" s="5">
        <f t="shared" si="232"/>
        <v>4.90527477843843</v>
      </c>
      <c r="M1221" s="4">
        <v>62070000000</v>
      </c>
      <c r="N1221" s="4">
        <f t="shared" si="233"/>
        <v>24.851528617372</v>
      </c>
      <c r="O1221" s="4">
        <v>6764000000</v>
      </c>
      <c r="P1221" s="4">
        <v>18980000000</v>
      </c>
      <c r="Q1221" s="1">
        <v>0.891</v>
      </c>
      <c r="R1221" s="1">
        <v>0.0371</v>
      </c>
      <c r="S1221" s="1">
        <v>0.0147</v>
      </c>
      <c r="T1221" s="1">
        <v>0.1352</v>
      </c>
      <c r="U1221" s="1">
        <v>3428</v>
      </c>
      <c r="V1221" s="1">
        <f t="shared" si="234"/>
        <v>8.14002395246292</v>
      </c>
      <c r="W1221" s="1">
        <v>4.7</v>
      </c>
      <c r="X1221" s="4">
        <v>1194000000</v>
      </c>
      <c r="Y1221" s="1">
        <f t="shared" si="235"/>
        <v>20.9005748519168</v>
      </c>
      <c r="Z1221" s="1">
        <v>1.71</v>
      </c>
      <c r="AA1221" s="1">
        <v>56.51</v>
      </c>
      <c r="AB1221" s="1">
        <v>92.15</v>
      </c>
      <c r="AC1221" s="1">
        <v>0.014729</v>
      </c>
      <c r="AD1221" s="4">
        <v>1377000000</v>
      </c>
      <c r="AE1221" s="4">
        <v>55310000000</v>
      </c>
      <c r="AF1221" s="4">
        <f t="shared" si="236"/>
        <v>0.0221846302561624</v>
      </c>
      <c r="AG1221" s="4">
        <f t="shared" si="237"/>
        <v>0.0248960404990056</v>
      </c>
      <c r="AH1221" s="3">
        <v>0.888353</v>
      </c>
      <c r="AI1221" s="4">
        <v>69150000000</v>
      </c>
      <c r="AJ1221" s="4">
        <v>63700000000</v>
      </c>
      <c r="AK1221" s="4">
        <f t="shared" si="238"/>
        <v>0.911693144411049</v>
      </c>
      <c r="AL1221" s="4">
        <f t="shared" si="239"/>
        <v>0.989695148132246</v>
      </c>
      <c r="AM1221" s="1">
        <v>44.44</v>
      </c>
      <c r="AN1221" s="1">
        <v>1.0486</v>
      </c>
    </row>
    <row r="1222" spans="1:40">
      <c r="A1222" s="1">
        <v>600871</v>
      </c>
      <c r="B1222" s="1">
        <v>2020</v>
      </c>
      <c r="C1222" s="4">
        <v>22940000000</v>
      </c>
      <c r="D1222" s="4">
        <v>505000000</v>
      </c>
      <c r="E1222" s="4">
        <v>68070000000</v>
      </c>
      <c r="F1222" s="2">
        <f t="shared" si="228"/>
        <v>23445000000</v>
      </c>
      <c r="G1222" s="2">
        <f t="shared" si="229"/>
        <v>23.877923089488</v>
      </c>
      <c r="H1222" s="2">
        <f t="shared" si="230"/>
        <v>0.344424856765095</v>
      </c>
      <c r="I1222" s="5">
        <v>134</v>
      </c>
      <c r="J1222" s="5">
        <v>134</v>
      </c>
      <c r="K1222" s="5">
        <f t="shared" si="231"/>
        <v>4.90527477843843</v>
      </c>
      <c r="L1222" s="5">
        <f t="shared" si="232"/>
        <v>4.90527477843843</v>
      </c>
      <c r="M1222" s="4">
        <v>61090000000</v>
      </c>
      <c r="N1222" s="4">
        <f t="shared" si="233"/>
        <v>24.8356140236081</v>
      </c>
      <c r="O1222" s="4">
        <v>6723000000</v>
      </c>
      <c r="P1222" s="4">
        <v>18980000000</v>
      </c>
      <c r="Q1222" s="1">
        <v>0.89</v>
      </c>
      <c r="R1222" s="1">
        <v>0.0253</v>
      </c>
      <c r="S1222" s="1">
        <v>0.0013</v>
      </c>
      <c r="T1222" s="1">
        <v>0.0117</v>
      </c>
      <c r="U1222" s="1">
        <v>3356</v>
      </c>
      <c r="V1222" s="1">
        <f t="shared" si="234"/>
        <v>8.11880299698004</v>
      </c>
      <c r="W1222" s="1">
        <v>4.7</v>
      </c>
      <c r="X1222" s="4">
        <v>1370000000</v>
      </c>
      <c r="Y1222" s="1">
        <f t="shared" si="235"/>
        <v>21.0380765767864</v>
      </c>
      <c r="Z1222" s="1">
        <v>2</v>
      </c>
      <c r="AA1222" s="1">
        <v>56.51</v>
      </c>
      <c r="AB1222" s="1">
        <v>91.68</v>
      </c>
      <c r="AC1222" s="1">
        <v>0.001293</v>
      </c>
      <c r="AD1222" s="4">
        <v>4472000000</v>
      </c>
      <c r="AE1222" s="4">
        <v>54370000000</v>
      </c>
      <c r="AF1222" s="4">
        <f t="shared" si="236"/>
        <v>0.0732034702897364</v>
      </c>
      <c r="AG1222" s="4">
        <f t="shared" si="237"/>
        <v>0.0822512414934707</v>
      </c>
      <c r="AH1222" s="3">
        <v>0.897431</v>
      </c>
      <c r="AI1222" s="4">
        <v>68260000000</v>
      </c>
      <c r="AJ1222" s="4">
        <v>62610000000</v>
      </c>
      <c r="AK1222" s="4">
        <f t="shared" si="238"/>
        <v>0.919788453063023</v>
      </c>
      <c r="AL1222" s="4">
        <f t="shared" si="239"/>
        <v>1.00279124430733</v>
      </c>
      <c r="AM1222" s="1">
        <v>37.5</v>
      </c>
      <c r="AN1222" s="1">
        <v>1.0538</v>
      </c>
    </row>
    <row r="1223" spans="1:40">
      <c r="A1223" s="1">
        <v>600871</v>
      </c>
      <c r="B1223" s="1">
        <v>2021</v>
      </c>
      <c r="C1223" s="4">
        <v>23460000000</v>
      </c>
      <c r="D1223" s="4">
        <v>506600000</v>
      </c>
      <c r="E1223" s="4">
        <v>69530000000</v>
      </c>
      <c r="F1223" s="2">
        <f t="shared" si="228"/>
        <v>23966600000</v>
      </c>
      <c r="G1223" s="2">
        <f t="shared" si="229"/>
        <v>23.8999270313603</v>
      </c>
      <c r="H1223" s="2">
        <f t="shared" si="230"/>
        <v>0.344694376528117</v>
      </c>
      <c r="I1223" s="5">
        <v>134</v>
      </c>
      <c r="J1223" s="5">
        <v>134</v>
      </c>
      <c r="K1223" s="5">
        <f t="shared" si="231"/>
        <v>4.90527477843843</v>
      </c>
      <c r="L1223" s="5">
        <f t="shared" si="232"/>
        <v>4.90527477843843</v>
      </c>
      <c r="M1223" s="4">
        <v>64050000000</v>
      </c>
      <c r="N1223" s="4">
        <f t="shared" si="233"/>
        <v>24.8829298652892</v>
      </c>
      <c r="O1223" s="4">
        <v>6862000000</v>
      </c>
      <c r="P1223" s="4">
        <v>18980000000</v>
      </c>
      <c r="Q1223" s="1">
        <v>0.8929</v>
      </c>
      <c r="R1223" s="1">
        <v>0.0211</v>
      </c>
      <c r="S1223" s="1">
        <v>0.0028</v>
      </c>
      <c r="T1223" s="1">
        <v>0.0262</v>
      </c>
      <c r="U1223" s="1">
        <v>3246</v>
      </c>
      <c r="V1223" s="1">
        <f t="shared" si="234"/>
        <v>8.08548677210285</v>
      </c>
      <c r="W1223" s="1">
        <v>4.7</v>
      </c>
      <c r="X1223" s="4">
        <v>1670000000</v>
      </c>
      <c r="Y1223" s="1">
        <f t="shared" si="235"/>
        <v>21.2360894633751</v>
      </c>
      <c r="Z1223" s="1">
        <v>2.4</v>
      </c>
      <c r="AA1223" s="1">
        <v>56.51</v>
      </c>
      <c r="AB1223" s="1">
        <v>89.53</v>
      </c>
      <c r="AC1223" s="1">
        <v>0.002807</v>
      </c>
      <c r="AD1223" s="4">
        <v>6207000000</v>
      </c>
      <c r="AE1223" s="4">
        <v>57190000000</v>
      </c>
      <c r="AF1223" s="4">
        <f t="shared" si="236"/>
        <v>0.0969086651053864</v>
      </c>
      <c r="AG1223" s="4">
        <f t="shared" si="237"/>
        <v>0.108532960307746</v>
      </c>
      <c r="AH1223" s="3">
        <v>0.92118</v>
      </c>
      <c r="AI1223" s="4">
        <v>69560000000</v>
      </c>
      <c r="AJ1223" s="4">
        <v>64520000000</v>
      </c>
      <c r="AK1223" s="4">
        <f t="shared" si="238"/>
        <v>0.927944772040846</v>
      </c>
      <c r="AL1223" s="4">
        <f t="shared" si="239"/>
        <v>1.00043146843089</v>
      </c>
      <c r="AM1223" s="1">
        <v>33.33</v>
      </c>
      <c r="AN1223" s="1">
        <v>0.9957</v>
      </c>
    </row>
    <row r="1224" spans="1:40">
      <c r="A1224" s="1">
        <v>600871</v>
      </c>
      <c r="B1224" s="1">
        <v>2022</v>
      </c>
      <c r="C1224" s="4">
        <v>24900000000</v>
      </c>
      <c r="D1224" s="4">
        <v>481500000</v>
      </c>
      <c r="E1224" s="4">
        <v>73770000000</v>
      </c>
      <c r="F1224" s="2">
        <f t="shared" si="228"/>
        <v>25381500000</v>
      </c>
      <c r="G1224" s="2">
        <f t="shared" si="229"/>
        <v>23.9572863991411</v>
      </c>
      <c r="H1224" s="2">
        <f t="shared" si="230"/>
        <v>0.344062627084181</v>
      </c>
      <c r="I1224" s="5">
        <v>134</v>
      </c>
      <c r="J1224" s="5">
        <v>134</v>
      </c>
      <c r="K1224" s="5">
        <f t="shared" si="231"/>
        <v>4.90527477843843</v>
      </c>
      <c r="L1224" s="5">
        <f t="shared" si="232"/>
        <v>4.90527477843843</v>
      </c>
      <c r="M1224" s="4">
        <v>71200000000</v>
      </c>
      <c r="N1224" s="4">
        <f t="shared" si="233"/>
        <v>24.9887586553643</v>
      </c>
      <c r="O1224" s="4">
        <v>7427000000</v>
      </c>
      <c r="P1224" s="4">
        <v>18980000000</v>
      </c>
      <c r="Q1224" s="1">
        <v>0.8957</v>
      </c>
      <c r="R1224" s="1">
        <v>0.0191</v>
      </c>
      <c r="S1224" s="1">
        <v>0.0065</v>
      </c>
      <c r="T1224" s="1">
        <v>0.0624</v>
      </c>
      <c r="U1224" s="1">
        <v>3406</v>
      </c>
      <c r="V1224" s="1">
        <f t="shared" si="234"/>
        <v>8.13358741766097</v>
      </c>
      <c r="W1224" s="1">
        <v>5.1</v>
      </c>
      <c r="X1224" s="4">
        <v>1839000000</v>
      </c>
      <c r="Y1224" s="1">
        <f t="shared" si="235"/>
        <v>21.3324877825686</v>
      </c>
      <c r="Z1224" s="1">
        <v>2.49</v>
      </c>
      <c r="AA1224" s="1">
        <v>56.51</v>
      </c>
      <c r="AB1224" s="1">
        <v>89.54</v>
      </c>
      <c r="AC1224" s="1">
        <v>0.006514</v>
      </c>
      <c r="AD1224" s="4">
        <v>4198000000</v>
      </c>
      <c r="AE1224" s="4">
        <v>63770000000</v>
      </c>
      <c r="AF1224" s="4">
        <f t="shared" si="236"/>
        <v>0.0589606741573034</v>
      </c>
      <c r="AG1224" s="4">
        <f t="shared" si="237"/>
        <v>0.0658303277403168</v>
      </c>
      <c r="AH1224" s="3">
        <v>0.965134</v>
      </c>
      <c r="AI1224" s="4">
        <v>73140000000</v>
      </c>
      <c r="AJ1224" s="4">
        <v>68000000000</v>
      </c>
      <c r="AK1224" s="4">
        <f t="shared" si="238"/>
        <v>0.921783923003931</v>
      </c>
      <c r="AL1224" s="4">
        <f t="shared" si="239"/>
        <v>0.991459943066287</v>
      </c>
      <c r="AM1224" s="1">
        <v>33.33</v>
      </c>
      <c r="AN1224" s="1">
        <v>0.9054</v>
      </c>
    </row>
    <row r="1225" spans="1:40">
      <c r="A1225" s="1">
        <v>600871</v>
      </c>
      <c r="B1225" s="1">
        <v>2023</v>
      </c>
      <c r="C1225" s="4">
        <v>24870000000</v>
      </c>
      <c r="D1225" s="4">
        <v>442800000</v>
      </c>
      <c r="E1225" s="4">
        <v>79980000000</v>
      </c>
      <c r="F1225" s="2">
        <f t="shared" si="228"/>
        <v>25312800000</v>
      </c>
      <c r="G1225" s="2">
        <f t="shared" si="229"/>
        <v>23.9545760335948</v>
      </c>
      <c r="H1225" s="2">
        <f t="shared" si="230"/>
        <v>0.31648912228057</v>
      </c>
      <c r="I1225" s="5">
        <v>134</v>
      </c>
      <c r="J1225" s="5">
        <v>134</v>
      </c>
      <c r="K1225" s="5">
        <f t="shared" si="231"/>
        <v>4.90527477843843</v>
      </c>
      <c r="L1225" s="5">
        <f t="shared" si="232"/>
        <v>4.90527477843843</v>
      </c>
      <c r="M1225" s="4">
        <v>75160000000</v>
      </c>
      <c r="N1225" s="4">
        <f t="shared" si="233"/>
        <v>25.0428850114917</v>
      </c>
      <c r="O1225" s="4">
        <v>8023000000</v>
      </c>
      <c r="P1225" s="4">
        <v>18980000000</v>
      </c>
      <c r="Q1225" s="1">
        <v>0.8933</v>
      </c>
      <c r="R1225" s="1">
        <v>0.0242</v>
      </c>
      <c r="S1225" s="1">
        <v>0.0078</v>
      </c>
      <c r="T1225" s="1">
        <v>0.0734</v>
      </c>
      <c r="U1225" s="1">
        <v>3367</v>
      </c>
      <c r="V1225" s="1">
        <f t="shared" si="234"/>
        <v>8.12207437536222</v>
      </c>
      <c r="W1225" s="1">
        <v>5.31</v>
      </c>
      <c r="X1225" s="4">
        <v>2084000000</v>
      </c>
      <c r="Y1225" s="1">
        <f t="shared" si="235"/>
        <v>21.4575549608375</v>
      </c>
      <c r="Z1225" s="1">
        <v>2.6</v>
      </c>
      <c r="AA1225" s="1">
        <v>56.51</v>
      </c>
      <c r="AB1225" s="1">
        <v>88.2</v>
      </c>
      <c r="AC1225" s="1">
        <v>0.007839</v>
      </c>
      <c r="AD1225" s="4">
        <v>5577000000</v>
      </c>
      <c r="AE1225" s="4">
        <v>67140000000</v>
      </c>
      <c r="AF1225" s="4">
        <f t="shared" si="236"/>
        <v>0.0742017030335285</v>
      </c>
      <c r="AG1225" s="4">
        <f t="shared" si="237"/>
        <v>0.083065236818588</v>
      </c>
      <c r="AH1225" s="3">
        <v>0.939761</v>
      </c>
      <c r="AI1225" s="4">
        <v>79970000000</v>
      </c>
      <c r="AJ1225" s="4">
        <v>74190000000</v>
      </c>
      <c r="AK1225" s="4">
        <f t="shared" si="238"/>
        <v>0.927606901725431</v>
      </c>
      <c r="AL1225" s="4">
        <f t="shared" si="239"/>
        <v>0.999874968742186</v>
      </c>
      <c r="AM1225" s="1">
        <v>42.86</v>
      </c>
      <c r="AN1225" s="1">
        <v>0.7926</v>
      </c>
    </row>
    <row r="1226" spans="1:40">
      <c r="A1226" s="1">
        <v>600875</v>
      </c>
      <c r="B1226" s="1">
        <v>2018</v>
      </c>
      <c r="C1226" s="4">
        <v>5902000000</v>
      </c>
      <c r="D1226" s="4">
        <v>1681000000</v>
      </c>
      <c r="E1226" s="4">
        <v>30710000000</v>
      </c>
      <c r="F1226" s="2">
        <f t="shared" si="228"/>
        <v>7583000000</v>
      </c>
      <c r="G1226" s="2">
        <f t="shared" si="229"/>
        <v>22.7491747366652</v>
      </c>
      <c r="H1226" s="2">
        <f t="shared" si="230"/>
        <v>0.246922826440899</v>
      </c>
      <c r="I1226" s="5">
        <v>245</v>
      </c>
      <c r="J1226" s="5">
        <v>62</v>
      </c>
      <c r="K1226" s="5">
        <f t="shared" si="231"/>
        <v>5.50533153593236</v>
      </c>
      <c r="L1226" s="5">
        <f t="shared" si="232"/>
        <v>4.14313472639153</v>
      </c>
      <c r="M1226" s="4">
        <v>91320000000</v>
      </c>
      <c r="N1226" s="4">
        <f t="shared" si="233"/>
        <v>25.237635658608</v>
      </c>
      <c r="O1226" s="4">
        <v>30690000000</v>
      </c>
      <c r="P1226" s="4">
        <v>3091000000</v>
      </c>
      <c r="Q1226" s="1">
        <v>0.6639</v>
      </c>
      <c r="R1226" s="1">
        <v>0.0098</v>
      </c>
      <c r="S1226" s="1">
        <v>0.0127</v>
      </c>
      <c r="T1226" s="1">
        <v>0.0377</v>
      </c>
      <c r="U1226" s="1">
        <v>3754</v>
      </c>
      <c r="V1226" s="1">
        <f t="shared" si="234"/>
        <v>8.23084356419823</v>
      </c>
      <c r="W1226" s="1">
        <v>21.32</v>
      </c>
      <c r="X1226" s="4">
        <v>1689000000</v>
      </c>
      <c r="Y1226" s="1">
        <f t="shared" si="235"/>
        <v>21.2474024747721</v>
      </c>
      <c r="Z1226" s="1">
        <v>5.68</v>
      </c>
      <c r="AA1226" s="1">
        <v>55.91</v>
      </c>
      <c r="AB1226" s="1">
        <v>71.11</v>
      </c>
      <c r="AC1226" s="1">
        <v>0.012683</v>
      </c>
      <c r="AD1226" s="4">
        <v>-551800000</v>
      </c>
      <c r="AE1226" s="4">
        <v>60630000000</v>
      </c>
      <c r="AF1226" s="4">
        <f t="shared" si="236"/>
        <v>-0.0060424879544459</v>
      </c>
      <c r="AG1226" s="4">
        <f t="shared" si="237"/>
        <v>-0.00910110506349992</v>
      </c>
      <c r="AH1226" s="3">
        <v>3.071792</v>
      </c>
      <c r="AI1226" s="4">
        <v>29930000000</v>
      </c>
      <c r="AJ1226" s="4">
        <v>23570000000</v>
      </c>
      <c r="AK1226" s="4">
        <f t="shared" si="238"/>
        <v>0.767502442201237</v>
      </c>
      <c r="AL1226" s="4">
        <f t="shared" si="239"/>
        <v>0.974601107131228</v>
      </c>
      <c r="AM1226" s="1">
        <v>50</v>
      </c>
      <c r="AN1226" s="1">
        <v>0.5923</v>
      </c>
    </row>
    <row r="1227" spans="1:40">
      <c r="A1227" s="1">
        <v>600875</v>
      </c>
      <c r="B1227" s="1">
        <v>2019</v>
      </c>
      <c r="C1227" s="4">
        <v>5280000000</v>
      </c>
      <c r="D1227" s="4">
        <v>1633000000</v>
      </c>
      <c r="E1227" s="4">
        <v>32840000000</v>
      </c>
      <c r="F1227" s="2">
        <f t="shared" si="228"/>
        <v>6913000000</v>
      </c>
      <c r="G1227" s="2">
        <f t="shared" si="229"/>
        <v>22.6566695339095</v>
      </c>
      <c r="H1227" s="2">
        <f t="shared" si="230"/>
        <v>0.210505481120585</v>
      </c>
      <c r="I1227" s="5">
        <v>229</v>
      </c>
      <c r="J1227" s="5">
        <v>56</v>
      </c>
      <c r="K1227" s="5">
        <f t="shared" si="231"/>
        <v>5.4380793089232</v>
      </c>
      <c r="L1227" s="5">
        <f t="shared" si="232"/>
        <v>4.04305126783455</v>
      </c>
      <c r="M1227" s="4">
        <v>89620000000</v>
      </c>
      <c r="N1227" s="4">
        <f t="shared" si="233"/>
        <v>25.2188443463044</v>
      </c>
      <c r="O1227" s="4">
        <v>31800000000</v>
      </c>
      <c r="P1227" s="4">
        <v>3091000000</v>
      </c>
      <c r="Q1227" s="1">
        <v>0.6452</v>
      </c>
      <c r="R1227" s="1">
        <v>0.0161</v>
      </c>
      <c r="S1227" s="1">
        <v>0.0154</v>
      </c>
      <c r="T1227" s="1">
        <v>0.0434</v>
      </c>
      <c r="U1227" s="1">
        <v>4093</v>
      </c>
      <c r="V1227" s="1">
        <f t="shared" si="234"/>
        <v>8.31727776622123</v>
      </c>
      <c r="W1227" s="1">
        <v>23.58</v>
      </c>
      <c r="X1227" s="4">
        <v>1888000000</v>
      </c>
      <c r="Y1227" s="1">
        <f t="shared" si="235"/>
        <v>21.3587839046697</v>
      </c>
      <c r="Z1227" s="1">
        <v>5.94</v>
      </c>
      <c r="AA1227" s="1">
        <v>55.91</v>
      </c>
      <c r="AB1227" s="1">
        <v>71.23</v>
      </c>
      <c r="AC1227" s="1">
        <v>0.015408</v>
      </c>
      <c r="AD1227" s="4">
        <v>202200000</v>
      </c>
      <c r="AE1227" s="4">
        <v>57820000000</v>
      </c>
      <c r="AF1227" s="4">
        <f t="shared" si="236"/>
        <v>0.00225619281410399</v>
      </c>
      <c r="AG1227" s="4">
        <f t="shared" si="237"/>
        <v>0.00349705984088551</v>
      </c>
      <c r="AH1227" s="3">
        <v>2.820194</v>
      </c>
      <c r="AI1227" s="4">
        <v>30700000000</v>
      </c>
      <c r="AJ1227" s="4">
        <v>24940000000</v>
      </c>
      <c r="AK1227" s="4">
        <f t="shared" si="238"/>
        <v>0.759439707673569</v>
      </c>
      <c r="AL1227" s="4">
        <f t="shared" si="239"/>
        <v>0.93483556638246</v>
      </c>
      <c r="AM1227" s="1">
        <v>37.5</v>
      </c>
      <c r="AN1227" s="1">
        <v>0.5463</v>
      </c>
    </row>
    <row r="1228" spans="1:40">
      <c r="A1228" s="1">
        <v>600875</v>
      </c>
      <c r="B1228" s="1">
        <v>2020</v>
      </c>
      <c r="C1228" s="4">
        <v>5243000000</v>
      </c>
      <c r="D1228" s="4">
        <v>1600000000</v>
      </c>
      <c r="E1228" s="4">
        <v>37280000000</v>
      </c>
      <c r="F1228" s="2">
        <f t="shared" si="228"/>
        <v>6843000000</v>
      </c>
      <c r="G1228" s="2">
        <f t="shared" si="229"/>
        <v>22.6464920689168</v>
      </c>
      <c r="H1228" s="2">
        <f t="shared" si="230"/>
        <v>0.18355686695279</v>
      </c>
      <c r="I1228" s="5">
        <v>229</v>
      </c>
      <c r="J1228" s="5">
        <v>57</v>
      </c>
      <c r="K1228" s="5">
        <f t="shared" si="231"/>
        <v>5.4380793089232</v>
      </c>
      <c r="L1228" s="5">
        <f t="shared" si="232"/>
        <v>4.06044301054642</v>
      </c>
      <c r="M1228" s="4">
        <v>97800000000</v>
      </c>
      <c r="N1228" s="4">
        <f t="shared" si="233"/>
        <v>25.3061904139872</v>
      </c>
      <c r="O1228" s="4">
        <v>33640000000</v>
      </c>
      <c r="P1228" s="4">
        <v>3120000000</v>
      </c>
      <c r="Q1228" s="1">
        <v>0.656</v>
      </c>
      <c r="R1228" s="1">
        <v>0.0229</v>
      </c>
      <c r="S1228" s="1">
        <v>0.0196</v>
      </c>
      <c r="T1228" s="1">
        <v>0.057</v>
      </c>
      <c r="U1228" s="1">
        <v>3615</v>
      </c>
      <c r="V1228" s="1">
        <f t="shared" si="234"/>
        <v>8.19312372151207</v>
      </c>
      <c r="W1228" s="1">
        <v>20.9</v>
      </c>
      <c r="X1228" s="4">
        <v>2003000000</v>
      </c>
      <c r="Y1228" s="1">
        <f t="shared" si="235"/>
        <v>21.4179118936301</v>
      </c>
      <c r="Z1228" s="1">
        <v>5.5</v>
      </c>
      <c r="AA1228" s="1">
        <v>55.39</v>
      </c>
      <c r="AB1228" s="1">
        <v>69.82</v>
      </c>
      <c r="AC1228" s="1">
        <v>0.019595</v>
      </c>
      <c r="AD1228" s="4">
        <v>-2749000000</v>
      </c>
      <c r="AE1228" s="4">
        <v>64150000000</v>
      </c>
      <c r="AF1228" s="4">
        <f t="shared" si="236"/>
        <v>-0.0281083844580777</v>
      </c>
      <c r="AG1228" s="4">
        <f t="shared" si="237"/>
        <v>-0.0428526890101325</v>
      </c>
      <c r="AH1228" s="3">
        <v>2.698621</v>
      </c>
      <c r="AI1228" s="4">
        <v>35170000000</v>
      </c>
      <c r="AJ1228" s="4">
        <v>28860000000</v>
      </c>
      <c r="AK1228" s="4">
        <f t="shared" si="238"/>
        <v>0.774141630901288</v>
      </c>
      <c r="AL1228" s="4">
        <f t="shared" si="239"/>
        <v>0.943401287553648</v>
      </c>
      <c r="AM1228" s="1">
        <v>42.86</v>
      </c>
      <c r="AN1228" s="1">
        <v>0.4784</v>
      </c>
    </row>
    <row r="1229" spans="1:40">
      <c r="A1229" s="1">
        <v>600875</v>
      </c>
      <c r="B1229" s="1">
        <v>2021</v>
      </c>
      <c r="C1229" s="4">
        <v>4966000000</v>
      </c>
      <c r="D1229" s="4">
        <v>1648000000</v>
      </c>
      <c r="E1229" s="4">
        <v>47820000000</v>
      </c>
      <c r="F1229" s="2">
        <f t="shared" si="228"/>
        <v>6614000000</v>
      </c>
      <c r="G1229" s="2">
        <f t="shared" si="229"/>
        <v>22.612454451506</v>
      </c>
      <c r="H1229" s="2">
        <f t="shared" si="230"/>
        <v>0.138310330405688</v>
      </c>
      <c r="I1229" s="5">
        <v>231</v>
      </c>
      <c r="J1229" s="5">
        <v>59</v>
      </c>
      <c r="K1229" s="5">
        <f t="shared" si="231"/>
        <v>5.44673737166631</v>
      </c>
      <c r="L1229" s="5">
        <f t="shared" si="232"/>
        <v>4.0943445622221</v>
      </c>
      <c r="M1229" s="4">
        <v>103100000000</v>
      </c>
      <c r="N1229" s="4">
        <f t="shared" si="233"/>
        <v>25.3589652279693</v>
      </c>
      <c r="O1229" s="4">
        <v>35380000000</v>
      </c>
      <c r="P1229" s="4">
        <v>3119000000</v>
      </c>
      <c r="Q1229" s="1">
        <v>0.6568</v>
      </c>
      <c r="R1229" s="1">
        <v>0.0263</v>
      </c>
      <c r="S1229" s="1">
        <v>0.0236</v>
      </c>
      <c r="T1229" s="1">
        <v>0.0687</v>
      </c>
      <c r="U1229" s="1">
        <v>4122</v>
      </c>
      <c r="V1229" s="1">
        <f t="shared" si="234"/>
        <v>8.3243363327069</v>
      </c>
      <c r="W1229" s="1">
        <v>24.29</v>
      </c>
      <c r="X1229" s="4">
        <v>2722000000</v>
      </c>
      <c r="Y1229" s="1">
        <f t="shared" si="235"/>
        <v>21.7246327411757</v>
      </c>
      <c r="Z1229" s="1">
        <v>5.82</v>
      </c>
      <c r="AA1229" s="1">
        <v>55.4</v>
      </c>
      <c r="AB1229" s="1">
        <v>68.48</v>
      </c>
      <c r="AC1229" s="1">
        <v>0.023561</v>
      </c>
      <c r="AD1229" s="4">
        <v>-4421000000</v>
      </c>
      <c r="AE1229" s="4">
        <v>67720000000</v>
      </c>
      <c r="AF1229" s="4">
        <f t="shared" si="236"/>
        <v>-0.0428806983511154</v>
      </c>
      <c r="AG1229" s="4">
        <f t="shared" si="237"/>
        <v>-0.0652835203780272</v>
      </c>
      <c r="AH1229" s="3">
        <v>2.205164</v>
      </c>
      <c r="AI1229" s="4">
        <v>45420000000</v>
      </c>
      <c r="AJ1229" s="4">
        <v>38670000000</v>
      </c>
      <c r="AK1229" s="4">
        <f t="shared" si="238"/>
        <v>0.808657465495609</v>
      </c>
      <c r="AL1229" s="4">
        <f t="shared" si="239"/>
        <v>0.949811794228356</v>
      </c>
      <c r="AM1229" s="1">
        <v>50</v>
      </c>
      <c r="AN1229" s="1">
        <v>0.3629</v>
      </c>
    </row>
    <row r="1230" spans="1:40">
      <c r="A1230" s="1">
        <v>600875</v>
      </c>
      <c r="B1230" s="1">
        <v>2022</v>
      </c>
      <c r="C1230" s="4">
        <v>4876000000</v>
      </c>
      <c r="D1230" s="4">
        <v>1762000000</v>
      </c>
      <c r="E1230" s="4">
        <v>55350000000</v>
      </c>
      <c r="F1230" s="2">
        <f t="shared" si="228"/>
        <v>6638000000</v>
      </c>
      <c r="G1230" s="2">
        <f t="shared" si="229"/>
        <v>22.6160765502442</v>
      </c>
      <c r="H1230" s="2">
        <f t="shared" si="230"/>
        <v>0.119927732610659</v>
      </c>
      <c r="I1230" s="5">
        <v>233</v>
      </c>
      <c r="J1230" s="5">
        <v>60</v>
      </c>
      <c r="K1230" s="5">
        <f t="shared" si="231"/>
        <v>5.4553211153577</v>
      </c>
      <c r="L1230" s="5">
        <f t="shared" si="232"/>
        <v>4.11087386417331</v>
      </c>
      <c r="M1230" s="4">
        <v>115300000000</v>
      </c>
      <c r="N1230" s="4">
        <f t="shared" si="233"/>
        <v>25.4708032642214</v>
      </c>
      <c r="O1230" s="4">
        <v>38620000000</v>
      </c>
      <c r="P1230" s="4">
        <v>3119000000</v>
      </c>
      <c r="Q1230" s="1">
        <v>0.6649</v>
      </c>
      <c r="R1230" s="1">
        <v>0.028</v>
      </c>
      <c r="S1230" s="1">
        <v>0.0261</v>
      </c>
      <c r="T1230" s="1">
        <v>0.0779</v>
      </c>
      <c r="U1230" s="1">
        <v>4361</v>
      </c>
      <c r="V1230" s="1">
        <f t="shared" si="234"/>
        <v>8.38068594676158</v>
      </c>
      <c r="W1230" s="1">
        <v>24.97</v>
      </c>
      <c r="X1230" s="4">
        <v>3105000000</v>
      </c>
      <c r="Y1230" s="1">
        <f t="shared" si="235"/>
        <v>21.8562795523319</v>
      </c>
      <c r="Z1230" s="1">
        <v>5.73</v>
      </c>
      <c r="AA1230" s="1">
        <v>55.4</v>
      </c>
      <c r="AB1230" s="1">
        <v>69.47</v>
      </c>
      <c r="AC1230" s="1">
        <v>0.026117</v>
      </c>
      <c r="AD1230" s="4">
        <v>8410000000</v>
      </c>
      <c r="AE1230" s="4">
        <v>76640000000</v>
      </c>
      <c r="AF1230" s="4">
        <f t="shared" si="236"/>
        <v>0.072940156114484</v>
      </c>
      <c r="AG1230" s="4">
        <f t="shared" si="237"/>
        <v>0.10973382045929</v>
      </c>
      <c r="AH1230" s="3">
        <v>2.127484</v>
      </c>
      <c r="AI1230" s="4">
        <v>52450000000</v>
      </c>
      <c r="AJ1230" s="4">
        <v>45240000000</v>
      </c>
      <c r="AK1230" s="4">
        <f t="shared" si="238"/>
        <v>0.817344173441734</v>
      </c>
      <c r="AL1230" s="4">
        <f t="shared" si="239"/>
        <v>0.947606142728094</v>
      </c>
      <c r="AM1230" s="1">
        <v>37.5</v>
      </c>
      <c r="AN1230" s="1">
        <v>0.3223</v>
      </c>
    </row>
    <row r="1231" spans="1:40">
      <c r="A1231" s="1">
        <v>600875</v>
      </c>
      <c r="B1231" s="1">
        <v>2023</v>
      </c>
      <c r="C1231" s="4">
        <v>5035000000</v>
      </c>
      <c r="D1231" s="4">
        <v>1848000000</v>
      </c>
      <c r="E1231" s="4">
        <v>60680000000</v>
      </c>
      <c r="F1231" s="2">
        <f t="shared" si="228"/>
        <v>6883000000</v>
      </c>
      <c r="G1231" s="2">
        <f t="shared" si="229"/>
        <v>22.6523204403626</v>
      </c>
      <c r="H1231" s="2">
        <f t="shared" si="230"/>
        <v>0.11343111404087</v>
      </c>
      <c r="I1231" s="5">
        <v>233</v>
      </c>
      <c r="J1231" s="5">
        <v>60</v>
      </c>
      <c r="K1231" s="5">
        <f t="shared" si="231"/>
        <v>5.4553211153577</v>
      </c>
      <c r="L1231" s="5">
        <f t="shared" si="232"/>
        <v>4.11087386417331</v>
      </c>
      <c r="M1231" s="4">
        <v>121100000000</v>
      </c>
      <c r="N1231" s="4">
        <f t="shared" si="233"/>
        <v>25.5198824875055</v>
      </c>
      <c r="O1231" s="4">
        <v>41220000000</v>
      </c>
      <c r="P1231" s="4">
        <v>3119000000</v>
      </c>
      <c r="Q1231" s="1">
        <v>0.6596</v>
      </c>
      <c r="R1231" s="1">
        <v>0.0331</v>
      </c>
      <c r="S1231" s="1">
        <v>0.0301</v>
      </c>
      <c r="T1231" s="1">
        <v>0.0884</v>
      </c>
      <c r="U1231" s="1">
        <v>4274</v>
      </c>
      <c r="V1231" s="1">
        <f t="shared" si="234"/>
        <v>8.36053938137086</v>
      </c>
      <c r="W1231" s="1">
        <v>24.53</v>
      </c>
      <c r="X1231" s="4">
        <v>3386000000</v>
      </c>
      <c r="Y1231" s="1">
        <f t="shared" si="235"/>
        <v>21.9429151206574</v>
      </c>
      <c r="Z1231" s="1">
        <v>5.68</v>
      </c>
      <c r="AA1231" s="1">
        <v>55.52</v>
      </c>
      <c r="AB1231" s="1">
        <v>70.4</v>
      </c>
      <c r="AC1231" s="1">
        <v>0.030086</v>
      </c>
      <c r="AD1231" s="4">
        <v>-3496000000</v>
      </c>
      <c r="AE1231" s="4">
        <v>79890000000</v>
      </c>
      <c r="AF1231" s="4">
        <f t="shared" si="236"/>
        <v>-0.0288687035507845</v>
      </c>
      <c r="AG1231" s="4">
        <f t="shared" si="237"/>
        <v>-0.0437601702340718</v>
      </c>
      <c r="AH1231" s="3">
        <v>2.033162</v>
      </c>
      <c r="AI1231" s="4">
        <v>57340000000</v>
      </c>
      <c r="AJ1231" s="4">
        <v>49250000000</v>
      </c>
      <c r="AK1231" s="4">
        <f t="shared" si="238"/>
        <v>0.811634805537245</v>
      </c>
      <c r="AL1231" s="4">
        <f t="shared" si="239"/>
        <v>0.944957152274225</v>
      </c>
      <c r="AM1231" s="1">
        <v>37.5</v>
      </c>
      <c r="AN1231" s="1">
        <v>0.2925</v>
      </c>
    </row>
    <row r="1232" spans="1:40">
      <c r="A1232" s="1">
        <v>600884</v>
      </c>
      <c r="B1232" s="1">
        <v>2018</v>
      </c>
      <c r="C1232" s="4">
        <v>3820000000</v>
      </c>
      <c r="D1232" s="4">
        <v>517000000</v>
      </c>
      <c r="E1232" s="4">
        <v>8853000000</v>
      </c>
      <c r="F1232" s="2">
        <f t="shared" si="228"/>
        <v>4337000000</v>
      </c>
      <c r="G1232" s="2">
        <f t="shared" si="229"/>
        <v>22.1904487017996</v>
      </c>
      <c r="H1232" s="2">
        <f t="shared" si="230"/>
        <v>0.48989043262171</v>
      </c>
      <c r="I1232" s="5">
        <v>0</v>
      </c>
      <c r="J1232" s="5">
        <v>0</v>
      </c>
      <c r="K1232" s="5">
        <f t="shared" si="231"/>
        <v>0</v>
      </c>
      <c r="L1232" s="5">
        <f t="shared" si="232"/>
        <v>0</v>
      </c>
      <c r="M1232" s="4">
        <v>23450000000</v>
      </c>
      <c r="N1232" s="4">
        <f t="shared" si="233"/>
        <v>23.8781363318387</v>
      </c>
      <c r="O1232" s="4">
        <v>12520000000</v>
      </c>
      <c r="P1232" s="4">
        <v>1123000000</v>
      </c>
      <c r="Q1232" s="1">
        <v>0.466</v>
      </c>
      <c r="R1232" s="1">
        <v>0.0771</v>
      </c>
      <c r="S1232" s="1">
        <v>0.0532</v>
      </c>
      <c r="T1232" s="1">
        <v>0.0996</v>
      </c>
      <c r="U1232" s="1">
        <v>300</v>
      </c>
      <c r="V1232" s="1">
        <f t="shared" si="234"/>
        <v>5.70711026474888</v>
      </c>
      <c r="W1232" s="1">
        <v>6.91</v>
      </c>
      <c r="X1232" s="4">
        <v>374800000</v>
      </c>
      <c r="Y1232" s="1">
        <f t="shared" si="235"/>
        <v>19.7419031083285</v>
      </c>
      <c r="Z1232" s="1">
        <v>4.23</v>
      </c>
      <c r="AA1232" s="1">
        <v>23.79</v>
      </c>
      <c r="AB1232" s="1">
        <v>56.69</v>
      </c>
      <c r="AC1232" s="1">
        <v>0.053203</v>
      </c>
      <c r="AD1232" s="4">
        <v>540400000</v>
      </c>
      <c r="AE1232" s="4">
        <v>10930000000</v>
      </c>
      <c r="AF1232" s="4">
        <f t="shared" si="236"/>
        <v>0.023044776119403</v>
      </c>
      <c r="AG1232" s="4">
        <f t="shared" si="237"/>
        <v>0.0494419030192132</v>
      </c>
      <c r="AH1232" s="3">
        <v>2.64856</v>
      </c>
      <c r="AI1232" s="4">
        <v>8645000000</v>
      </c>
      <c r="AJ1232" s="4">
        <v>6897000000</v>
      </c>
      <c r="AK1232" s="4">
        <f t="shared" si="238"/>
        <v>0.779057946458828</v>
      </c>
      <c r="AL1232" s="4">
        <f t="shared" si="239"/>
        <v>0.976505139500734</v>
      </c>
      <c r="AM1232" s="1">
        <v>33.33</v>
      </c>
      <c r="AN1232" s="1">
        <v>0.4905</v>
      </c>
    </row>
    <row r="1233" spans="1:40">
      <c r="A1233" s="1">
        <v>600884</v>
      </c>
      <c r="B1233" s="1">
        <v>2019</v>
      </c>
      <c r="C1233" s="4">
        <v>4782000000</v>
      </c>
      <c r="D1233" s="4">
        <v>746700000</v>
      </c>
      <c r="E1233" s="4">
        <v>8680000000</v>
      </c>
      <c r="F1233" s="2">
        <f t="shared" si="228"/>
        <v>5528700000</v>
      </c>
      <c r="G1233" s="2">
        <f t="shared" si="229"/>
        <v>22.4332185434704</v>
      </c>
      <c r="H1233" s="2">
        <f t="shared" si="230"/>
        <v>0.636947004608295</v>
      </c>
      <c r="I1233" s="5">
        <v>0</v>
      </c>
      <c r="J1233" s="5">
        <v>0</v>
      </c>
      <c r="K1233" s="5">
        <f t="shared" si="231"/>
        <v>0</v>
      </c>
      <c r="L1233" s="5">
        <f t="shared" si="232"/>
        <v>0</v>
      </c>
      <c r="M1233" s="4">
        <v>25020000000</v>
      </c>
      <c r="N1233" s="4">
        <f t="shared" si="233"/>
        <v>23.9429413419852</v>
      </c>
      <c r="O1233" s="4">
        <v>13620000000</v>
      </c>
      <c r="P1233" s="4">
        <v>1123000000</v>
      </c>
      <c r="Q1233" s="1">
        <v>0.4555</v>
      </c>
      <c r="R1233" s="1">
        <v>0.025</v>
      </c>
      <c r="S1233" s="1">
        <v>0.015</v>
      </c>
      <c r="T1233" s="1">
        <v>0.0275</v>
      </c>
      <c r="U1233" s="1">
        <v>206</v>
      </c>
      <c r="V1233" s="1">
        <f t="shared" si="234"/>
        <v>5.33271879326537</v>
      </c>
      <c r="W1233" s="1">
        <v>4.4</v>
      </c>
      <c r="X1233" s="4">
        <v>411900000</v>
      </c>
      <c r="Y1233" s="1">
        <f t="shared" si="235"/>
        <v>19.8362911594063</v>
      </c>
      <c r="Z1233" s="1">
        <v>4.75</v>
      </c>
      <c r="AA1233" s="1">
        <v>32.69</v>
      </c>
      <c r="AB1233" s="1">
        <v>56.6</v>
      </c>
      <c r="AC1233" s="1">
        <v>0.014996</v>
      </c>
      <c r="AD1233" s="4">
        <v>886400000</v>
      </c>
      <c r="AE1233" s="4">
        <v>11400000000</v>
      </c>
      <c r="AF1233" s="4">
        <f t="shared" si="236"/>
        <v>0.035427657873701</v>
      </c>
      <c r="AG1233" s="4">
        <f t="shared" si="237"/>
        <v>0.0777543859649123</v>
      </c>
      <c r="AH1233" s="3">
        <v>2.882037</v>
      </c>
      <c r="AI1233" s="4">
        <v>8551000000</v>
      </c>
      <c r="AJ1233" s="4">
        <v>6839000000</v>
      </c>
      <c r="AK1233" s="4">
        <f t="shared" si="238"/>
        <v>0.787903225806452</v>
      </c>
      <c r="AL1233" s="4">
        <f t="shared" si="239"/>
        <v>0.985138248847926</v>
      </c>
      <c r="AM1233" s="1">
        <v>33.33</v>
      </c>
      <c r="AN1233" s="1">
        <v>0.5393</v>
      </c>
    </row>
    <row r="1234" spans="1:40">
      <c r="A1234" s="1">
        <v>600884</v>
      </c>
      <c r="B1234" s="1">
        <v>2020</v>
      </c>
      <c r="C1234" s="4">
        <v>5823000000</v>
      </c>
      <c r="D1234" s="4">
        <v>840900000</v>
      </c>
      <c r="E1234" s="4">
        <v>8216000000</v>
      </c>
      <c r="F1234" s="2">
        <f t="shared" si="228"/>
        <v>6663900000</v>
      </c>
      <c r="G1234" s="2">
        <f t="shared" si="229"/>
        <v>22.619970735696</v>
      </c>
      <c r="H1234" s="2">
        <f t="shared" si="230"/>
        <v>0.811088120740019</v>
      </c>
      <c r="I1234" s="5">
        <v>0</v>
      </c>
      <c r="J1234" s="5">
        <v>0</v>
      </c>
      <c r="K1234" s="5">
        <f t="shared" si="231"/>
        <v>0</v>
      </c>
      <c r="L1234" s="5">
        <f t="shared" si="232"/>
        <v>0</v>
      </c>
      <c r="M1234" s="4">
        <v>24540000000</v>
      </c>
      <c r="N1234" s="4">
        <f t="shared" si="233"/>
        <v>23.9235702762292</v>
      </c>
      <c r="O1234" s="4">
        <v>13910000000</v>
      </c>
      <c r="P1234" s="4">
        <v>1628000000</v>
      </c>
      <c r="Q1234" s="1">
        <v>0.4333</v>
      </c>
      <c r="R1234" s="1">
        <v>0.0221</v>
      </c>
      <c r="S1234" s="1">
        <v>0.0084</v>
      </c>
      <c r="T1234" s="1">
        <v>0.0148</v>
      </c>
      <c r="U1234" s="1">
        <v>333</v>
      </c>
      <c r="V1234" s="1">
        <f t="shared" si="234"/>
        <v>5.8111409929767</v>
      </c>
      <c r="W1234" s="1">
        <v>7</v>
      </c>
      <c r="X1234" s="4">
        <v>393000000</v>
      </c>
      <c r="Y1234" s="1">
        <f t="shared" si="235"/>
        <v>19.7893201698335</v>
      </c>
      <c r="Z1234" s="1">
        <v>4.78</v>
      </c>
      <c r="AA1234" s="1">
        <v>32.69</v>
      </c>
      <c r="AB1234" s="1">
        <v>55.91</v>
      </c>
      <c r="AC1234" s="1">
        <v>0.008359</v>
      </c>
      <c r="AD1234" s="4">
        <v>329300000</v>
      </c>
      <c r="AE1234" s="4">
        <v>10630000000</v>
      </c>
      <c r="AF1234" s="4">
        <f t="shared" si="236"/>
        <v>0.0134189079054605</v>
      </c>
      <c r="AG1234" s="4">
        <f t="shared" si="237"/>
        <v>0.0309783631232361</v>
      </c>
      <c r="AH1234" s="3">
        <v>2.986973</v>
      </c>
      <c r="AI1234" s="4">
        <v>8231000000</v>
      </c>
      <c r="AJ1234" s="4">
        <v>6703000000</v>
      </c>
      <c r="AK1234" s="4">
        <f t="shared" si="238"/>
        <v>0.815847127555988</v>
      </c>
      <c r="AL1234" s="4">
        <f t="shared" si="239"/>
        <v>1.00182570593963</v>
      </c>
      <c r="AM1234" s="1">
        <v>36.36</v>
      </c>
      <c r="AN1234" s="1">
        <v>0.5794</v>
      </c>
    </row>
    <row r="1235" spans="1:40">
      <c r="A1235" s="1">
        <v>600884</v>
      </c>
      <c r="B1235" s="1">
        <v>2021</v>
      </c>
      <c r="C1235" s="4">
        <v>7463000000</v>
      </c>
      <c r="D1235" s="4">
        <v>1627000000</v>
      </c>
      <c r="E1235" s="4">
        <v>20700000000</v>
      </c>
      <c r="F1235" s="2">
        <f t="shared" si="228"/>
        <v>9090000000</v>
      </c>
      <c r="G1235" s="2">
        <f t="shared" si="229"/>
        <v>22.9304407451358</v>
      </c>
      <c r="H1235" s="2">
        <f t="shared" si="230"/>
        <v>0.439130434782609</v>
      </c>
      <c r="I1235" s="5">
        <v>0</v>
      </c>
      <c r="J1235" s="5">
        <v>0</v>
      </c>
      <c r="K1235" s="5">
        <f t="shared" si="231"/>
        <v>0</v>
      </c>
      <c r="L1235" s="5">
        <f t="shared" si="232"/>
        <v>0</v>
      </c>
      <c r="M1235" s="4">
        <v>40290000000</v>
      </c>
      <c r="N1235" s="4">
        <f t="shared" si="233"/>
        <v>24.4193691361497</v>
      </c>
      <c r="O1235" s="4">
        <v>19350000000</v>
      </c>
      <c r="P1235" s="4">
        <v>2143000000</v>
      </c>
      <c r="Q1235" s="1">
        <v>0.5197</v>
      </c>
      <c r="R1235" s="1">
        <v>0.1323</v>
      </c>
      <c r="S1235" s="1">
        <v>0.0886</v>
      </c>
      <c r="T1235" s="1">
        <v>0.1845</v>
      </c>
      <c r="U1235" s="1">
        <v>140</v>
      </c>
      <c r="V1235" s="1">
        <f t="shared" si="234"/>
        <v>4.94875989037817</v>
      </c>
      <c r="W1235" s="1">
        <v>2.34</v>
      </c>
      <c r="X1235" s="4">
        <v>715600000</v>
      </c>
      <c r="Y1235" s="1">
        <f t="shared" si="235"/>
        <v>20.3886319095988</v>
      </c>
      <c r="Z1235" s="1">
        <v>3.46</v>
      </c>
      <c r="AA1235" s="1">
        <v>34.42</v>
      </c>
      <c r="AB1235" s="1">
        <v>60.72</v>
      </c>
      <c r="AC1235" s="1">
        <v>0.088619</v>
      </c>
      <c r="AD1235" s="4">
        <v>-364500000</v>
      </c>
      <c r="AE1235" s="4">
        <v>20940000000</v>
      </c>
      <c r="AF1235" s="4">
        <f t="shared" si="236"/>
        <v>-0.00904690990320179</v>
      </c>
      <c r="AG1235" s="4">
        <f t="shared" si="237"/>
        <v>-0.0174068767908309</v>
      </c>
      <c r="AH1235" s="3">
        <v>1.946361</v>
      </c>
      <c r="AI1235" s="4">
        <v>17820000000</v>
      </c>
      <c r="AJ1235" s="4">
        <v>15520000000</v>
      </c>
      <c r="AK1235" s="4">
        <f t="shared" si="238"/>
        <v>0.74975845410628</v>
      </c>
      <c r="AL1235" s="4">
        <f t="shared" si="239"/>
        <v>0.860869565217391</v>
      </c>
      <c r="AM1235" s="1">
        <v>36.36</v>
      </c>
      <c r="AN1235" s="1">
        <v>0.289</v>
      </c>
    </row>
    <row r="1236" spans="1:40">
      <c r="A1236" s="1">
        <v>600884</v>
      </c>
      <c r="B1236" s="1">
        <v>2022</v>
      </c>
      <c r="C1236" s="4">
        <v>8351000000</v>
      </c>
      <c r="D1236" s="4">
        <v>1758000000</v>
      </c>
      <c r="E1236" s="4">
        <v>21700000000</v>
      </c>
      <c r="F1236" s="2">
        <f t="shared" si="228"/>
        <v>10109000000</v>
      </c>
      <c r="G1236" s="2">
        <f t="shared" si="229"/>
        <v>23.0366919531183</v>
      </c>
      <c r="H1236" s="2">
        <f t="shared" si="230"/>
        <v>0.465852534562212</v>
      </c>
      <c r="I1236" s="5">
        <v>0</v>
      </c>
      <c r="J1236" s="5">
        <v>0</v>
      </c>
      <c r="K1236" s="5">
        <f t="shared" si="231"/>
        <v>0</v>
      </c>
      <c r="L1236" s="5">
        <f t="shared" si="232"/>
        <v>0</v>
      </c>
      <c r="M1236" s="4">
        <v>44930000000</v>
      </c>
      <c r="N1236" s="4">
        <f t="shared" si="233"/>
        <v>24.5283715600285</v>
      </c>
      <c r="O1236" s="4">
        <v>24130000000</v>
      </c>
      <c r="P1236" s="4">
        <v>2264000000</v>
      </c>
      <c r="Q1236" s="1">
        <v>0.4629</v>
      </c>
      <c r="R1236" s="1">
        <v>0.0911</v>
      </c>
      <c r="S1236" s="1">
        <v>0.0629</v>
      </c>
      <c r="T1236" s="1">
        <v>0.1171</v>
      </c>
      <c r="U1236" s="1">
        <v>300</v>
      </c>
      <c r="V1236" s="1">
        <f t="shared" si="234"/>
        <v>5.70711026474888</v>
      </c>
      <c r="W1236" s="1">
        <v>3.98</v>
      </c>
      <c r="X1236" s="4">
        <v>952600000</v>
      </c>
      <c r="Y1236" s="1">
        <f t="shared" si="235"/>
        <v>20.674705646331</v>
      </c>
      <c r="Z1236" s="1">
        <v>4.39</v>
      </c>
      <c r="AA1236" s="1">
        <v>34.55</v>
      </c>
      <c r="AB1236" s="1">
        <v>57.35</v>
      </c>
      <c r="AC1236" s="1">
        <v>0.062891</v>
      </c>
      <c r="AD1236" s="4">
        <v>506500000</v>
      </c>
      <c r="AE1236" s="4">
        <v>20800000000</v>
      </c>
      <c r="AF1236" s="4">
        <f t="shared" si="236"/>
        <v>0.0112730914756288</v>
      </c>
      <c r="AG1236" s="4">
        <f t="shared" si="237"/>
        <v>0.0243509615384615</v>
      </c>
      <c r="AH1236" s="3">
        <v>2.070145</v>
      </c>
      <c r="AI1236" s="4">
        <v>19210000000</v>
      </c>
      <c r="AJ1236" s="4">
        <v>16490000000</v>
      </c>
      <c r="AK1236" s="4">
        <f t="shared" si="238"/>
        <v>0.759907834101383</v>
      </c>
      <c r="AL1236" s="4">
        <f t="shared" si="239"/>
        <v>0.885253456221198</v>
      </c>
      <c r="AM1236" s="1">
        <v>36.36</v>
      </c>
      <c r="AN1236" s="1">
        <v>0.3476</v>
      </c>
    </row>
    <row r="1237" spans="1:40">
      <c r="A1237" s="1">
        <v>600884</v>
      </c>
      <c r="B1237" s="1">
        <v>2023</v>
      </c>
      <c r="C1237" s="4">
        <v>10920000000</v>
      </c>
      <c r="D1237" s="4">
        <v>2000000000</v>
      </c>
      <c r="E1237" s="4">
        <v>19070000000</v>
      </c>
      <c r="F1237" s="2">
        <f t="shared" si="228"/>
        <v>12920000000</v>
      </c>
      <c r="G1237" s="2">
        <f t="shared" si="229"/>
        <v>23.2820423353009</v>
      </c>
      <c r="H1237" s="2">
        <f t="shared" si="230"/>
        <v>0.677503932878867</v>
      </c>
      <c r="I1237" s="5">
        <v>0</v>
      </c>
      <c r="J1237" s="5">
        <v>0</v>
      </c>
      <c r="K1237" s="5">
        <f t="shared" si="231"/>
        <v>0</v>
      </c>
      <c r="L1237" s="5">
        <f t="shared" si="232"/>
        <v>0</v>
      </c>
      <c r="M1237" s="4">
        <v>48470000000</v>
      </c>
      <c r="N1237" s="4">
        <f t="shared" si="233"/>
        <v>24.6042108868037</v>
      </c>
      <c r="O1237" s="4">
        <v>23590000000</v>
      </c>
      <c r="P1237" s="4">
        <v>2258000000</v>
      </c>
      <c r="Q1237" s="1">
        <v>0.5133</v>
      </c>
      <c r="R1237" s="1">
        <v>0.03</v>
      </c>
      <c r="S1237" s="1">
        <v>0.0158</v>
      </c>
      <c r="T1237" s="1">
        <v>0.0324</v>
      </c>
      <c r="U1237" s="1">
        <v>402</v>
      </c>
      <c r="V1237" s="1">
        <f t="shared" si="234"/>
        <v>5.99893656194668</v>
      </c>
      <c r="W1237" s="1">
        <v>4.97</v>
      </c>
      <c r="X1237" s="4">
        <v>868300000</v>
      </c>
      <c r="Y1237" s="1">
        <f t="shared" si="235"/>
        <v>20.5820478350309</v>
      </c>
      <c r="Z1237" s="1">
        <v>4.55</v>
      </c>
      <c r="AA1237" s="1">
        <v>34.64</v>
      </c>
      <c r="AB1237" s="1">
        <v>57.62</v>
      </c>
      <c r="AC1237" s="1">
        <v>0.015778</v>
      </c>
      <c r="AD1237" s="4">
        <v>-198100000</v>
      </c>
      <c r="AE1237" s="4">
        <v>24880000000</v>
      </c>
      <c r="AF1237" s="4">
        <f t="shared" si="236"/>
        <v>-0.00408706416340004</v>
      </c>
      <c r="AG1237" s="4">
        <f t="shared" si="237"/>
        <v>-0.00796221864951768</v>
      </c>
      <c r="AH1237" s="3">
        <v>2.541919</v>
      </c>
      <c r="AI1237" s="4">
        <v>18330000000</v>
      </c>
      <c r="AJ1237" s="4">
        <v>15980000000</v>
      </c>
      <c r="AK1237" s="4">
        <f t="shared" si="238"/>
        <v>0.837965390665968</v>
      </c>
      <c r="AL1237" s="4">
        <f t="shared" si="239"/>
        <v>0.961195595175669</v>
      </c>
      <c r="AM1237" s="1">
        <v>36.36</v>
      </c>
      <c r="AN1237" s="1">
        <v>0.4245</v>
      </c>
    </row>
    <row r="1238" spans="1:40">
      <c r="A1238" s="1">
        <v>600885</v>
      </c>
      <c r="B1238" s="1">
        <v>2018</v>
      </c>
      <c r="C1238" s="4">
        <v>2374000000</v>
      </c>
      <c r="D1238" s="4">
        <v>472800000</v>
      </c>
      <c r="E1238" s="4">
        <v>6880000000</v>
      </c>
      <c r="F1238" s="2">
        <f t="shared" si="228"/>
        <v>2846800000</v>
      </c>
      <c r="G1238" s="2">
        <f t="shared" si="229"/>
        <v>21.7694613933894</v>
      </c>
      <c r="H1238" s="2">
        <f t="shared" si="230"/>
        <v>0.413779069767442</v>
      </c>
      <c r="I1238" s="5">
        <v>10</v>
      </c>
      <c r="J1238" s="5">
        <v>10</v>
      </c>
      <c r="K1238" s="5">
        <f t="shared" si="231"/>
        <v>2.39789527279837</v>
      </c>
      <c r="L1238" s="5">
        <f t="shared" si="232"/>
        <v>2.39789527279837</v>
      </c>
      <c r="M1238" s="4">
        <v>8892000000</v>
      </c>
      <c r="N1238" s="4">
        <f t="shared" si="233"/>
        <v>22.9084178330484</v>
      </c>
      <c r="O1238" s="4">
        <v>5979000000</v>
      </c>
      <c r="P1238" s="4">
        <v>744800000</v>
      </c>
      <c r="Q1238" s="1">
        <v>0.3275</v>
      </c>
      <c r="R1238" s="1">
        <v>0.1274</v>
      </c>
      <c r="S1238" s="1">
        <v>0.108</v>
      </c>
      <c r="T1238" s="1">
        <v>0.1606</v>
      </c>
      <c r="U1238" s="1">
        <v>1342</v>
      </c>
      <c r="V1238" s="1">
        <f t="shared" si="234"/>
        <v>7.20266119652324</v>
      </c>
      <c r="W1238" s="1">
        <v>9.94</v>
      </c>
      <c r="X1238" s="4">
        <v>330700000</v>
      </c>
      <c r="Y1238" s="1">
        <f t="shared" si="235"/>
        <v>19.616722177952</v>
      </c>
      <c r="Z1238" s="1">
        <v>4.81</v>
      </c>
      <c r="AA1238" s="1">
        <v>34.32</v>
      </c>
      <c r="AB1238" s="1">
        <v>66.31</v>
      </c>
      <c r="AC1238" s="1">
        <v>0.108006</v>
      </c>
      <c r="AD1238" s="4">
        <v>827500000</v>
      </c>
      <c r="AE1238" s="4">
        <v>2912000000</v>
      </c>
      <c r="AF1238" s="4">
        <f t="shared" si="236"/>
        <v>0.0930611785874944</v>
      </c>
      <c r="AG1238" s="4">
        <f t="shared" si="237"/>
        <v>0.284168956043956</v>
      </c>
      <c r="AH1238" s="3">
        <v>1.292414</v>
      </c>
      <c r="AI1238" s="4">
        <v>5820000000</v>
      </c>
      <c r="AJ1238" s="4">
        <v>4346000000</v>
      </c>
      <c r="AK1238" s="4">
        <f t="shared" si="238"/>
        <v>0.631686046511628</v>
      </c>
      <c r="AL1238" s="4">
        <f t="shared" si="239"/>
        <v>0.845930232558139</v>
      </c>
      <c r="AM1238" s="1">
        <v>33.33</v>
      </c>
      <c r="AN1238" s="1">
        <v>1.9618</v>
      </c>
    </row>
    <row r="1239" spans="1:40">
      <c r="A1239" s="1">
        <v>600885</v>
      </c>
      <c r="B1239" s="1">
        <v>2019</v>
      </c>
      <c r="C1239" s="4">
        <v>2565000000</v>
      </c>
      <c r="D1239" s="4">
        <v>429500000</v>
      </c>
      <c r="E1239" s="4">
        <v>7081000000</v>
      </c>
      <c r="F1239" s="2">
        <f t="shared" si="228"/>
        <v>2994500000</v>
      </c>
      <c r="G1239" s="2">
        <f t="shared" si="229"/>
        <v>21.8200431096688</v>
      </c>
      <c r="H1239" s="2">
        <f t="shared" si="230"/>
        <v>0.422892246857788</v>
      </c>
      <c r="I1239" s="5">
        <v>10</v>
      </c>
      <c r="J1239" s="5">
        <v>10</v>
      </c>
      <c r="K1239" s="5">
        <f t="shared" si="231"/>
        <v>2.39789527279837</v>
      </c>
      <c r="L1239" s="5">
        <f t="shared" si="232"/>
        <v>2.39789527279837</v>
      </c>
      <c r="M1239" s="4">
        <v>10200000000</v>
      </c>
      <c r="N1239" s="4">
        <f t="shared" si="233"/>
        <v>23.0456535572366</v>
      </c>
      <c r="O1239" s="4">
        <v>6591000000</v>
      </c>
      <c r="P1239" s="4">
        <v>744800000</v>
      </c>
      <c r="Q1239" s="1">
        <v>0.3537</v>
      </c>
      <c r="R1239" s="1">
        <v>0.1126</v>
      </c>
      <c r="S1239" s="1">
        <v>0.0946</v>
      </c>
      <c r="T1239" s="1">
        <v>0.1463</v>
      </c>
      <c r="U1239" s="1">
        <v>1366</v>
      </c>
      <c r="V1239" s="1">
        <f t="shared" si="234"/>
        <v>7.22037383672395</v>
      </c>
      <c r="W1239" s="1">
        <v>10.4</v>
      </c>
      <c r="X1239" s="4">
        <v>350400000</v>
      </c>
      <c r="Y1239" s="1">
        <f t="shared" si="235"/>
        <v>19.6745859170265</v>
      </c>
      <c r="Z1239" s="1">
        <v>4.95</v>
      </c>
      <c r="AA1239" s="1">
        <v>26.69</v>
      </c>
      <c r="AB1239" s="1">
        <v>61.44</v>
      </c>
      <c r="AC1239" s="1">
        <v>0.094558</v>
      </c>
      <c r="AD1239" s="4">
        <v>1681000000</v>
      </c>
      <c r="AE1239" s="4">
        <v>3607000000</v>
      </c>
      <c r="AF1239" s="4">
        <f t="shared" si="236"/>
        <v>0.164803921568627</v>
      </c>
      <c r="AG1239" s="4">
        <f t="shared" si="237"/>
        <v>0.466038258940948</v>
      </c>
      <c r="AH1239" s="3">
        <v>1.439998</v>
      </c>
      <c r="AI1239" s="4">
        <v>6001000000</v>
      </c>
      <c r="AJ1239" s="4">
        <v>4452000000</v>
      </c>
      <c r="AK1239" s="4">
        <f t="shared" si="238"/>
        <v>0.62872475639034</v>
      </c>
      <c r="AL1239" s="4">
        <f t="shared" si="239"/>
        <v>0.847479169608812</v>
      </c>
      <c r="AM1239" s="1">
        <v>33.33</v>
      </c>
      <c r="AN1239" s="1">
        <v>1.8546</v>
      </c>
    </row>
    <row r="1240" spans="1:40">
      <c r="A1240" s="1">
        <v>600885</v>
      </c>
      <c r="B1240" s="1">
        <v>2020</v>
      </c>
      <c r="C1240" s="4">
        <v>2767000000</v>
      </c>
      <c r="D1240" s="4">
        <v>417700000</v>
      </c>
      <c r="E1240" s="4">
        <v>7819000000</v>
      </c>
      <c r="F1240" s="2">
        <f t="shared" si="228"/>
        <v>3184700000</v>
      </c>
      <c r="G1240" s="2">
        <f t="shared" si="229"/>
        <v>21.8816239300115</v>
      </c>
      <c r="H1240" s="2">
        <f t="shared" si="230"/>
        <v>0.407302724133521</v>
      </c>
      <c r="I1240" s="5">
        <v>10</v>
      </c>
      <c r="J1240" s="5">
        <v>10</v>
      </c>
      <c r="K1240" s="5">
        <f t="shared" si="231"/>
        <v>2.39789527279837</v>
      </c>
      <c r="L1240" s="5">
        <f t="shared" si="232"/>
        <v>2.39789527279837</v>
      </c>
      <c r="M1240" s="4">
        <v>10840000000</v>
      </c>
      <c r="N1240" s="4">
        <f t="shared" si="233"/>
        <v>23.1065088329579</v>
      </c>
      <c r="O1240" s="4">
        <v>7400000000</v>
      </c>
      <c r="P1240" s="4">
        <v>744800000</v>
      </c>
      <c r="Q1240" s="1">
        <v>0.3175</v>
      </c>
      <c r="R1240" s="1">
        <v>0.1278</v>
      </c>
      <c r="S1240" s="1">
        <v>0.1041</v>
      </c>
      <c r="T1240" s="1">
        <v>0.1526</v>
      </c>
      <c r="U1240" s="1">
        <v>1426</v>
      </c>
      <c r="V1240" s="1">
        <f t="shared" si="234"/>
        <v>7.26332961747684</v>
      </c>
      <c r="W1240" s="1">
        <v>10</v>
      </c>
      <c r="X1240" s="4">
        <v>381200000</v>
      </c>
      <c r="Y1240" s="1">
        <f t="shared" si="235"/>
        <v>19.7588347297443</v>
      </c>
      <c r="Z1240" s="1">
        <v>4.87</v>
      </c>
      <c r="AA1240" s="1">
        <v>27.35</v>
      </c>
      <c r="AB1240" s="1">
        <v>59.55</v>
      </c>
      <c r="AC1240" s="1">
        <v>0.104147</v>
      </c>
      <c r="AD1240" s="4">
        <v>719600000</v>
      </c>
      <c r="AE1240" s="4">
        <v>3443000000</v>
      </c>
      <c r="AF1240" s="4">
        <f t="shared" si="236"/>
        <v>0.0663837638376384</v>
      </c>
      <c r="AG1240" s="4">
        <f t="shared" si="237"/>
        <v>0.209003775776939</v>
      </c>
      <c r="AH1240" s="3">
        <v>1.386731</v>
      </c>
      <c r="AI1240" s="4">
        <v>6661000000</v>
      </c>
      <c r="AJ1240" s="4">
        <v>4930000000</v>
      </c>
      <c r="AK1240" s="4">
        <f t="shared" si="238"/>
        <v>0.6305154111779</v>
      </c>
      <c r="AL1240" s="4">
        <f t="shared" si="239"/>
        <v>0.851899219849086</v>
      </c>
      <c r="AM1240" s="1">
        <v>33.33</v>
      </c>
      <c r="AN1240" s="1">
        <v>1.8205</v>
      </c>
    </row>
    <row r="1241" spans="1:40">
      <c r="A1241" s="1">
        <v>600885</v>
      </c>
      <c r="B1241" s="1">
        <v>2021</v>
      </c>
      <c r="C1241" s="4">
        <v>3414000000</v>
      </c>
      <c r="D1241" s="4">
        <v>414700000</v>
      </c>
      <c r="E1241" s="4">
        <v>10020000000</v>
      </c>
      <c r="F1241" s="2">
        <f t="shared" si="228"/>
        <v>3828700000</v>
      </c>
      <c r="G1241" s="2">
        <f t="shared" si="229"/>
        <v>22.0657911569336</v>
      </c>
      <c r="H1241" s="2">
        <f t="shared" si="230"/>
        <v>0.382105788423154</v>
      </c>
      <c r="I1241" s="5">
        <v>10</v>
      </c>
      <c r="J1241" s="5">
        <v>10</v>
      </c>
      <c r="K1241" s="5">
        <f t="shared" si="231"/>
        <v>2.39789527279837</v>
      </c>
      <c r="L1241" s="5">
        <f t="shared" si="232"/>
        <v>2.39789527279837</v>
      </c>
      <c r="M1241" s="4">
        <v>13670000000</v>
      </c>
      <c r="N1241" s="4">
        <f t="shared" si="233"/>
        <v>23.3384694876823</v>
      </c>
      <c r="O1241" s="4">
        <v>8737000000</v>
      </c>
      <c r="P1241" s="4">
        <v>744800000</v>
      </c>
      <c r="Q1241" s="1">
        <v>0.3607</v>
      </c>
      <c r="R1241" s="1">
        <v>0.1266</v>
      </c>
      <c r="S1241" s="1">
        <v>0.1063</v>
      </c>
      <c r="T1241" s="1">
        <v>0.1662</v>
      </c>
      <c r="U1241" s="1">
        <v>1641</v>
      </c>
      <c r="V1241" s="1">
        <f t="shared" si="234"/>
        <v>7.40367029001237</v>
      </c>
      <c r="W1241" s="1">
        <v>10.75</v>
      </c>
      <c r="X1241" s="4">
        <v>495300000</v>
      </c>
      <c r="Y1241" s="1">
        <f t="shared" si="235"/>
        <v>20.0206741975585</v>
      </c>
      <c r="Z1241" s="1">
        <v>4.94</v>
      </c>
      <c r="AA1241" s="1">
        <v>27.35</v>
      </c>
      <c r="AB1241" s="1">
        <v>59.22</v>
      </c>
      <c r="AC1241" s="1">
        <v>0.106269</v>
      </c>
      <c r="AD1241" s="4">
        <v>911800000</v>
      </c>
      <c r="AE1241" s="4">
        <v>4930000000</v>
      </c>
      <c r="AF1241" s="4">
        <f t="shared" si="236"/>
        <v>0.0667008046817849</v>
      </c>
      <c r="AG1241" s="4">
        <f t="shared" si="237"/>
        <v>0.184949290060852</v>
      </c>
      <c r="AH1241" s="3">
        <v>1.363543</v>
      </c>
      <c r="AI1241" s="4">
        <v>8581000000</v>
      </c>
      <c r="AJ1241" s="4">
        <v>6556000000</v>
      </c>
      <c r="AK1241" s="4">
        <f t="shared" si="238"/>
        <v>0.654291417165669</v>
      </c>
      <c r="AL1241" s="4">
        <f t="shared" si="239"/>
        <v>0.856387225548902</v>
      </c>
      <c r="AM1241" s="1">
        <v>33.33</v>
      </c>
      <c r="AN1241" s="1">
        <v>1.5244</v>
      </c>
    </row>
    <row r="1242" spans="1:40">
      <c r="A1242" s="1">
        <v>600885</v>
      </c>
      <c r="B1242" s="1">
        <v>2022</v>
      </c>
      <c r="C1242" s="4">
        <v>4319000000</v>
      </c>
      <c r="D1242" s="4">
        <v>487000000</v>
      </c>
      <c r="E1242" s="4">
        <v>11730000000</v>
      </c>
      <c r="F1242" s="2">
        <f t="shared" si="228"/>
        <v>4806000000</v>
      </c>
      <c r="G1242" s="2">
        <f t="shared" si="229"/>
        <v>22.2931309742607</v>
      </c>
      <c r="H1242" s="2">
        <f t="shared" si="230"/>
        <v>0.409718670076726</v>
      </c>
      <c r="I1242" s="5">
        <v>10</v>
      </c>
      <c r="J1242" s="5">
        <v>10</v>
      </c>
      <c r="K1242" s="5">
        <f t="shared" si="231"/>
        <v>2.39789527279837</v>
      </c>
      <c r="L1242" s="5">
        <f t="shared" si="232"/>
        <v>2.39789527279837</v>
      </c>
      <c r="M1242" s="4">
        <v>15990000000</v>
      </c>
      <c r="N1242" s="4">
        <f t="shared" si="233"/>
        <v>23.4952293637923</v>
      </c>
      <c r="O1242" s="4">
        <v>9953000000</v>
      </c>
      <c r="P1242" s="4">
        <v>1043000000</v>
      </c>
      <c r="Q1242" s="1">
        <v>0.3776</v>
      </c>
      <c r="R1242" s="1">
        <v>0.1164</v>
      </c>
      <c r="S1242" s="1">
        <v>0.1056</v>
      </c>
      <c r="T1242" s="1">
        <v>0.1697</v>
      </c>
      <c r="U1242" s="1">
        <v>1781</v>
      </c>
      <c r="V1242" s="1">
        <f t="shared" si="234"/>
        <v>7.48549160803076</v>
      </c>
      <c r="W1242" s="1">
        <v>11.64</v>
      </c>
      <c r="X1242" s="4">
        <v>601500000</v>
      </c>
      <c r="Y1242" s="1">
        <f t="shared" si="235"/>
        <v>20.214937093379</v>
      </c>
      <c r="Z1242" s="1">
        <v>5.13</v>
      </c>
      <c r="AA1242" s="1">
        <v>27.35</v>
      </c>
      <c r="AB1242" s="1">
        <v>60.75</v>
      </c>
      <c r="AC1242" s="1">
        <v>0.10564</v>
      </c>
      <c r="AD1242" s="4">
        <v>1595000000</v>
      </c>
      <c r="AE1242" s="4">
        <v>6038000000</v>
      </c>
      <c r="AF1242" s="4">
        <f t="shared" si="236"/>
        <v>0.0997498436522827</v>
      </c>
      <c r="AG1242" s="4">
        <f t="shared" si="237"/>
        <v>0.264160317986088</v>
      </c>
      <c r="AH1242" s="3">
        <v>1.362845</v>
      </c>
      <c r="AI1242" s="4">
        <v>9902000000</v>
      </c>
      <c r="AJ1242" s="4">
        <v>7737000000</v>
      </c>
      <c r="AK1242" s="4">
        <f t="shared" si="238"/>
        <v>0.659590792838875</v>
      </c>
      <c r="AL1242" s="4">
        <f t="shared" si="239"/>
        <v>0.844160272804774</v>
      </c>
      <c r="AM1242" s="1">
        <v>33.33</v>
      </c>
      <c r="AN1242" s="1">
        <v>1.3035</v>
      </c>
    </row>
    <row r="1243" spans="1:40">
      <c r="A1243" s="1">
        <v>600885</v>
      </c>
      <c r="B1243" s="1">
        <v>2023</v>
      </c>
      <c r="C1243" s="4">
        <v>4862000000</v>
      </c>
      <c r="D1243" s="4">
        <v>475600000</v>
      </c>
      <c r="E1243" s="4">
        <v>12930000000</v>
      </c>
      <c r="F1243" s="2">
        <f t="shared" si="228"/>
        <v>5337600000</v>
      </c>
      <c r="G1243" s="2">
        <f t="shared" si="229"/>
        <v>22.3980419506886</v>
      </c>
      <c r="H1243" s="2">
        <f t="shared" si="230"/>
        <v>0.412807424593968</v>
      </c>
      <c r="I1243" s="5">
        <v>10</v>
      </c>
      <c r="J1243" s="5">
        <v>10</v>
      </c>
      <c r="K1243" s="5">
        <f t="shared" si="231"/>
        <v>2.39789527279837</v>
      </c>
      <c r="L1243" s="5">
        <f t="shared" si="232"/>
        <v>2.39789527279837</v>
      </c>
      <c r="M1243" s="4">
        <v>17720000000</v>
      </c>
      <c r="N1243" s="4">
        <f t="shared" si="233"/>
        <v>23.5979597821233</v>
      </c>
      <c r="O1243" s="4">
        <v>11060000000</v>
      </c>
      <c r="P1243" s="4">
        <v>1043000000</v>
      </c>
      <c r="Q1243" s="1">
        <v>0.3761</v>
      </c>
      <c r="R1243" s="1">
        <v>0.1294</v>
      </c>
      <c r="S1243" s="1">
        <v>0.1082</v>
      </c>
      <c r="T1243" s="1">
        <v>0.1735</v>
      </c>
      <c r="U1243" s="1">
        <v>1993</v>
      </c>
      <c r="V1243" s="1">
        <f t="shared" si="234"/>
        <v>7.59789795052178</v>
      </c>
      <c r="W1243" s="1">
        <v>13.03</v>
      </c>
      <c r="X1243" s="4">
        <v>673300000</v>
      </c>
      <c r="Y1243" s="1">
        <f t="shared" si="235"/>
        <v>20.3277015535155</v>
      </c>
      <c r="Z1243" s="1">
        <v>5.21</v>
      </c>
      <c r="AA1243" s="1">
        <v>27.35</v>
      </c>
      <c r="AB1243" s="1">
        <v>60.12</v>
      </c>
      <c r="AC1243" s="1">
        <v>0.10824</v>
      </c>
      <c r="AD1243" s="4">
        <v>2661000000</v>
      </c>
      <c r="AE1243" s="4">
        <v>6666000000</v>
      </c>
      <c r="AF1243" s="4">
        <f t="shared" si="236"/>
        <v>0.150169300225734</v>
      </c>
      <c r="AG1243" s="4">
        <f t="shared" si="237"/>
        <v>0.399189918991899</v>
      </c>
      <c r="AH1243" s="3">
        <v>1.370765</v>
      </c>
      <c r="AI1243" s="4">
        <v>10680000000</v>
      </c>
      <c r="AJ1243" s="4">
        <v>8160000000</v>
      </c>
      <c r="AK1243" s="4">
        <f t="shared" si="238"/>
        <v>0.631090487238979</v>
      </c>
      <c r="AL1243" s="4">
        <f t="shared" si="239"/>
        <v>0.825986078886311</v>
      </c>
      <c r="AM1243" s="1">
        <v>33.33</v>
      </c>
      <c r="AN1243" s="1">
        <v>1.1831</v>
      </c>
    </row>
    <row r="1244" spans="1:40">
      <c r="A1244" s="1">
        <v>600968</v>
      </c>
      <c r="B1244" s="1">
        <v>2018</v>
      </c>
      <c r="C1244" s="4">
        <v>11780000000</v>
      </c>
      <c r="D1244" s="4">
        <v>1932000000</v>
      </c>
      <c r="E1244" s="4">
        <v>33720000000</v>
      </c>
      <c r="F1244" s="2">
        <f t="shared" si="228"/>
        <v>13712000000</v>
      </c>
      <c r="G1244" s="2">
        <f t="shared" si="229"/>
        <v>23.3415371988018</v>
      </c>
      <c r="H1244" s="2">
        <f t="shared" si="230"/>
        <v>0.406642941874259</v>
      </c>
      <c r="I1244" s="5">
        <v>1584</v>
      </c>
      <c r="J1244" s="5">
        <v>1580</v>
      </c>
      <c r="K1244" s="5">
        <f t="shared" si="231"/>
        <v>7.36833968631138</v>
      </c>
      <c r="L1244" s="5">
        <f t="shared" si="232"/>
        <v>7.36581283720947</v>
      </c>
      <c r="M1244" s="4">
        <v>26830000000</v>
      </c>
      <c r="N1244" s="4">
        <f t="shared" si="233"/>
        <v>24.0127865013839</v>
      </c>
      <c r="O1244" s="4">
        <v>17810000000</v>
      </c>
      <c r="P1244" s="4">
        <v>10170000000</v>
      </c>
      <c r="Q1244" s="1">
        <v>0.3403</v>
      </c>
      <c r="R1244" s="1">
        <v>0.0618</v>
      </c>
      <c r="S1244" s="1">
        <v>0.0386</v>
      </c>
      <c r="T1244" s="1">
        <v>0.0578</v>
      </c>
      <c r="U1244" s="1">
        <v>1984</v>
      </c>
      <c r="V1244" s="1">
        <f t="shared" si="234"/>
        <v>7.59337419312129</v>
      </c>
      <c r="W1244" s="1">
        <v>12.89</v>
      </c>
      <c r="X1244" s="4">
        <v>640500000</v>
      </c>
      <c r="Y1244" s="1">
        <f t="shared" si="235"/>
        <v>20.2777596793011</v>
      </c>
      <c r="Z1244" s="1">
        <v>2.24</v>
      </c>
      <c r="AA1244" s="1">
        <v>79.84</v>
      </c>
      <c r="AB1244" s="1">
        <v>81.73</v>
      </c>
      <c r="AC1244" s="1">
        <v>0.038541</v>
      </c>
      <c r="AD1244" s="4">
        <v>1720000000</v>
      </c>
      <c r="AE1244" s="4">
        <v>9015000000</v>
      </c>
      <c r="AF1244" s="4">
        <f t="shared" si="236"/>
        <v>0.064107342527022</v>
      </c>
      <c r="AG1244" s="4">
        <f t="shared" si="237"/>
        <v>0.190793122573489</v>
      </c>
      <c r="AH1244" s="3">
        <v>0.958739</v>
      </c>
      <c r="AI1244" s="4">
        <v>32930000000</v>
      </c>
      <c r="AJ1244" s="4">
        <v>29920000000</v>
      </c>
      <c r="AK1244" s="4">
        <f t="shared" si="238"/>
        <v>0.887307236061684</v>
      </c>
      <c r="AL1244" s="4">
        <f t="shared" si="239"/>
        <v>0.976571767497034</v>
      </c>
      <c r="AM1244" s="1">
        <v>57.14</v>
      </c>
      <c r="AN1244" s="1">
        <v>0.4572</v>
      </c>
    </row>
    <row r="1245" spans="1:40">
      <c r="A1245" s="1">
        <v>600968</v>
      </c>
      <c r="B1245" s="1">
        <v>2019</v>
      </c>
      <c r="C1245" s="4">
        <v>10960000000</v>
      </c>
      <c r="D1245" s="4">
        <v>1907000000</v>
      </c>
      <c r="E1245" s="4">
        <v>33460000000</v>
      </c>
      <c r="F1245" s="2">
        <f t="shared" si="228"/>
        <v>12867000000</v>
      </c>
      <c r="G1245" s="2">
        <f t="shared" si="229"/>
        <v>23.2779317311493</v>
      </c>
      <c r="H1245" s="2">
        <f t="shared" si="230"/>
        <v>0.384548714883443</v>
      </c>
      <c r="I1245" s="5">
        <v>1676</v>
      </c>
      <c r="J1245" s="5">
        <v>1675</v>
      </c>
      <c r="K1245" s="5">
        <f t="shared" si="231"/>
        <v>7.42476176182321</v>
      </c>
      <c r="L1245" s="5">
        <f t="shared" si="232"/>
        <v>7.42416528104203</v>
      </c>
      <c r="M1245" s="4">
        <v>29700000000</v>
      </c>
      <c r="N1245" s="4">
        <f t="shared" si="233"/>
        <v>24.1144128827551</v>
      </c>
      <c r="O1245" s="4">
        <v>18990000000</v>
      </c>
      <c r="P1245" s="4">
        <v>10170000000</v>
      </c>
      <c r="Q1245" s="1">
        <v>0.3605</v>
      </c>
      <c r="R1245" s="1">
        <v>0.0646</v>
      </c>
      <c r="S1245" s="1">
        <v>0.0439</v>
      </c>
      <c r="T1245" s="1">
        <v>0.0686</v>
      </c>
      <c r="U1245" s="1">
        <v>1888</v>
      </c>
      <c r="V1245" s="1">
        <f t="shared" si="234"/>
        <v>7.54380286750151</v>
      </c>
      <c r="W1245" s="1">
        <v>12.37</v>
      </c>
      <c r="X1245" s="4">
        <v>804900000</v>
      </c>
      <c r="Y1245" s="1">
        <f t="shared" si="235"/>
        <v>20.506228604064</v>
      </c>
      <c r="Z1245" s="1">
        <v>2.41</v>
      </c>
      <c r="AA1245" s="1">
        <v>79.84</v>
      </c>
      <c r="AB1245" s="1">
        <v>82.3</v>
      </c>
      <c r="AC1245" s="1">
        <v>0.043863</v>
      </c>
      <c r="AD1245" s="4">
        <v>2931000000</v>
      </c>
      <c r="AE1245" s="4">
        <v>10710000000</v>
      </c>
      <c r="AF1245" s="4">
        <f t="shared" si="236"/>
        <v>0.0986868686868687</v>
      </c>
      <c r="AG1245" s="4">
        <f t="shared" si="237"/>
        <v>0.273669467787115</v>
      </c>
      <c r="AH1245" s="3">
        <v>0.88757</v>
      </c>
      <c r="AI1245" s="4">
        <v>32250000000</v>
      </c>
      <c r="AJ1245" s="4">
        <v>29390000000</v>
      </c>
      <c r="AK1245" s="4">
        <f t="shared" si="238"/>
        <v>0.878362223550508</v>
      </c>
      <c r="AL1245" s="4">
        <f t="shared" si="239"/>
        <v>0.963837417812313</v>
      </c>
      <c r="AM1245" s="1">
        <v>50</v>
      </c>
      <c r="AN1245" s="1">
        <v>0.4562</v>
      </c>
    </row>
    <row r="1246" spans="1:40">
      <c r="A1246" s="1">
        <v>600968</v>
      </c>
      <c r="B1246" s="1">
        <v>2020</v>
      </c>
      <c r="C1246" s="4">
        <v>10140000000</v>
      </c>
      <c r="D1246" s="4">
        <v>1883000000</v>
      </c>
      <c r="E1246" s="4">
        <v>33210000000</v>
      </c>
      <c r="F1246" s="2">
        <f t="shared" si="228"/>
        <v>12023000000</v>
      </c>
      <c r="G1246" s="2">
        <f t="shared" si="229"/>
        <v>23.2100873189392</v>
      </c>
      <c r="H1246" s="2">
        <f t="shared" si="230"/>
        <v>0.362029509183981</v>
      </c>
      <c r="I1246" s="5">
        <v>1766</v>
      </c>
      <c r="J1246" s="5">
        <v>1738</v>
      </c>
      <c r="K1246" s="5">
        <f t="shared" si="231"/>
        <v>7.4770384723197</v>
      </c>
      <c r="L1246" s="5">
        <f t="shared" si="232"/>
        <v>7.46106551435428</v>
      </c>
      <c r="M1246" s="4">
        <v>32580000000</v>
      </c>
      <c r="N1246" s="4">
        <f t="shared" si="233"/>
        <v>24.2069644401203</v>
      </c>
      <c r="O1246" s="4">
        <v>20170000000</v>
      </c>
      <c r="P1246" s="4">
        <v>10170000000</v>
      </c>
      <c r="Q1246" s="1">
        <v>0.3807</v>
      </c>
      <c r="R1246" s="1">
        <v>0.0674</v>
      </c>
      <c r="S1246" s="1">
        <v>0.0492</v>
      </c>
      <c r="T1246" s="1">
        <v>0.0794</v>
      </c>
      <c r="U1246" s="1">
        <v>1792</v>
      </c>
      <c r="V1246" s="1">
        <f t="shared" si="234"/>
        <v>7.49164547360513</v>
      </c>
      <c r="W1246" s="1">
        <v>11.85</v>
      </c>
      <c r="X1246" s="4">
        <v>855300000</v>
      </c>
      <c r="Y1246" s="1">
        <f t="shared" si="235"/>
        <v>20.566962842551</v>
      </c>
      <c r="Z1246" s="1">
        <v>2.58</v>
      </c>
      <c r="AA1246" s="1">
        <v>79.84</v>
      </c>
      <c r="AB1246" s="1">
        <v>82.87</v>
      </c>
      <c r="AC1246" s="1">
        <v>0.049185</v>
      </c>
      <c r="AD1246" s="4">
        <v>4143000000</v>
      </c>
      <c r="AE1246" s="4">
        <v>12400000000</v>
      </c>
      <c r="AF1246" s="4">
        <f t="shared" si="236"/>
        <v>0.127163904235727</v>
      </c>
      <c r="AG1246" s="4">
        <f t="shared" si="237"/>
        <v>0.334112903225806</v>
      </c>
      <c r="AH1246" s="3">
        <v>0.980961</v>
      </c>
      <c r="AI1246" s="4">
        <v>31560000000</v>
      </c>
      <c r="AJ1246" s="4">
        <v>28860000000</v>
      </c>
      <c r="AK1246" s="4">
        <f t="shared" si="238"/>
        <v>0.869015356820235</v>
      </c>
      <c r="AL1246" s="4">
        <f t="shared" si="239"/>
        <v>0.950316169828365</v>
      </c>
      <c r="AM1246" s="1">
        <v>42.86</v>
      </c>
      <c r="AN1246" s="1">
        <v>0.4552</v>
      </c>
    </row>
    <row r="1247" spans="1:40">
      <c r="A1247" s="1">
        <v>600968</v>
      </c>
      <c r="B1247" s="1">
        <v>2021</v>
      </c>
      <c r="C1247" s="4">
        <v>8857000000</v>
      </c>
      <c r="D1247" s="4">
        <v>1891000000</v>
      </c>
      <c r="E1247" s="4">
        <v>38740000000</v>
      </c>
      <c r="F1247" s="2">
        <f t="shared" si="228"/>
        <v>10748000000</v>
      </c>
      <c r="G1247" s="2">
        <f t="shared" si="229"/>
        <v>23.0979855276997</v>
      </c>
      <c r="H1247" s="2">
        <f t="shared" si="230"/>
        <v>0.277439339184306</v>
      </c>
      <c r="I1247" s="5">
        <v>1968</v>
      </c>
      <c r="J1247" s="5">
        <v>1880</v>
      </c>
      <c r="K1247" s="5">
        <f t="shared" si="231"/>
        <v>7.58528107863913</v>
      </c>
      <c r="L1247" s="5">
        <f t="shared" si="232"/>
        <v>7.53955882930103</v>
      </c>
      <c r="M1247" s="4">
        <v>35670000000</v>
      </c>
      <c r="N1247" s="4">
        <f t="shared" si="233"/>
        <v>24.2975758363172</v>
      </c>
      <c r="O1247" s="4">
        <v>21020000000</v>
      </c>
      <c r="P1247" s="4">
        <v>10170000000</v>
      </c>
      <c r="Q1247" s="1">
        <v>0.4109</v>
      </c>
      <c r="R1247" s="1">
        <v>0.0548</v>
      </c>
      <c r="S1247" s="1">
        <v>0.0387</v>
      </c>
      <c r="T1247" s="1">
        <v>0.0657</v>
      </c>
      <c r="U1247" s="1">
        <v>2806</v>
      </c>
      <c r="V1247" s="1">
        <f t="shared" si="234"/>
        <v>7.93987157636188</v>
      </c>
      <c r="W1247" s="1">
        <v>18.8</v>
      </c>
      <c r="X1247" s="4">
        <v>1042000000</v>
      </c>
      <c r="Y1247" s="1">
        <f t="shared" si="235"/>
        <v>20.7644077802776</v>
      </c>
      <c r="Z1247" s="1">
        <v>2.69</v>
      </c>
      <c r="AA1247" s="1">
        <v>79.84</v>
      </c>
      <c r="AB1247" s="1">
        <v>84.22</v>
      </c>
      <c r="AC1247" s="1">
        <v>0.038726</v>
      </c>
      <c r="AD1247" s="4">
        <v>2634000000</v>
      </c>
      <c r="AE1247" s="4">
        <v>14660000000</v>
      </c>
      <c r="AF1247" s="4">
        <f t="shared" si="236"/>
        <v>0.0738435660218671</v>
      </c>
      <c r="AG1247" s="4">
        <f t="shared" si="237"/>
        <v>0.179672578444748</v>
      </c>
      <c r="AH1247" s="3">
        <v>0.920874</v>
      </c>
      <c r="AI1247" s="4">
        <v>36590000000</v>
      </c>
      <c r="AJ1247" s="4">
        <v>33620000000</v>
      </c>
      <c r="AK1247" s="4">
        <f t="shared" si="238"/>
        <v>0.867836861125452</v>
      </c>
      <c r="AL1247" s="4">
        <f t="shared" si="239"/>
        <v>0.944501806917914</v>
      </c>
      <c r="AM1247" s="1">
        <v>42.86</v>
      </c>
      <c r="AN1247" s="1">
        <v>0.3853</v>
      </c>
    </row>
    <row r="1248" spans="1:40">
      <c r="A1248" s="1">
        <v>600968</v>
      </c>
      <c r="B1248" s="1">
        <v>2022</v>
      </c>
      <c r="C1248" s="4">
        <v>8574000000</v>
      </c>
      <c r="D1248" s="4">
        <v>2348000000</v>
      </c>
      <c r="E1248" s="4">
        <v>47780000000</v>
      </c>
      <c r="F1248" s="2">
        <f t="shared" si="228"/>
        <v>10922000000</v>
      </c>
      <c r="G1248" s="2">
        <f t="shared" si="229"/>
        <v>23.1140449406764</v>
      </c>
      <c r="H1248" s="2">
        <f t="shared" si="230"/>
        <v>0.228589367936375</v>
      </c>
      <c r="I1248" s="5">
        <v>2066</v>
      </c>
      <c r="J1248" s="5">
        <v>1955</v>
      </c>
      <c r="K1248" s="5">
        <f t="shared" si="231"/>
        <v>7.63385355968177</v>
      </c>
      <c r="L1248" s="5">
        <f t="shared" si="232"/>
        <v>7.57865685059476</v>
      </c>
      <c r="M1248" s="4">
        <v>40670000000</v>
      </c>
      <c r="N1248" s="4">
        <f t="shared" si="233"/>
        <v>24.4287565568655</v>
      </c>
      <c r="O1248" s="4">
        <v>23040000000</v>
      </c>
      <c r="P1248" s="4">
        <v>10170000000</v>
      </c>
      <c r="Q1248" s="1">
        <v>0.4335</v>
      </c>
      <c r="R1248" s="1">
        <v>0.0734</v>
      </c>
      <c r="S1248" s="1">
        <v>0.0614</v>
      </c>
      <c r="T1248" s="1">
        <v>0.1084</v>
      </c>
      <c r="U1248" s="1">
        <v>2388</v>
      </c>
      <c r="V1248" s="1">
        <f t="shared" si="234"/>
        <v>7.77863014732581</v>
      </c>
      <c r="W1248" s="1">
        <v>16.33</v>
      </c>
      <c r="X1248" s="4">
        <v>1331000000</v>
      </c>
      <c r="Y1248" s="1">
        <f t="shared" si="235"/>
        <v>21.0091963763594</v>
      </c>
      <c r="Z1248" s="1">
        <v>2.79</v>
      </c>
      <c r="AA1248" s="1">
        <v>79.84</v>
      </c>
      <c r="AB1248" s="1">
        <v>85.36</v>
      </c>
      <c r="AC1248" s="1">
        <v>0.061402</v>
      </c>
      <c r="AD1248" s="4">
        <v>3416000000</v>
      </c>
      <c r="AE1248" s="4">
        <v>17630000000</v>
      </c>
      <c r="AF1248" s="4">
        <f t="shared" si="236"/>
        <v>0.0839931153184165</v>
      </c>
      <c r="AG1248" s="4">
        <f t="shared" si="237"/>
        <v>0.193760635280771</v>
      </c>
      <c r="AH1248" s="3">
        <v>0.851131</v>
      </c>
      <c r="AI1248" s="4">
        <v>45240000000</v>
      </c>
      <c r="AJ1248" s="4">
        <v>41790000000</v>
      </c>
      <c r="AK1248" s="4">
        <f t="shared" si="238"/>
        <v>0.874633737965676</v>
      </c>
      <c r="AL1248" s="4">
        <f t="shared" si="239"/>
        <v>0.946839681875262</v>
      </c>
      <c r="AM1248" s="1">
        <v>42.86</v>
      </c>
      <c r="AN1248" s="1">
        <v>0.3061</v>
      </c>
    </row>
    <row r="1249" spans="1:40">
      <c r="A1249" s="1">
        <v>600968</v>
      </c>
      <c r="B1249" s="1">
        <v>2023</v>
      </c>
      <c r="C1249" s="4">
        <v>10560000000</v>
      </c>
      <c r="D1249" s="4">
        <v>2355000000</v>
      </c>
      <c r="E1249" s="4">
        <v>49310000000</v>
      </c>
      <c r="F1249" s="2">
        <f t="shared" si="228"/>
        <v>12915000000</v>
      </c>
      <c r="G1249" s="2">
        <f t="shared" si="229"/>
        <v>23.2816552634942</v>
      </c>
      <c r="H1249" s="2">
        <f t="shared" si="230"/>
        <v>0.261914418981951</v>
      </c>
      <c r="I1249" s="5">
        <v>2066</v>
      </c>
      <c r="J1249" s="5">
        <v>1955</v>
      </c>
      <c r="K1249" s="5">
        <f t="shared" si="231"/>
        <v>7.63385355968177</v>
      </c>
      <c r="L1249" s="5">
        <f t="shared" si="232"/>
        <v>7.57865685059476</v>
      </c>
      <c r="M1249" s="4">
        <v>44910000000</v>
      </c>
      <c r="N1249" s="4">
        <f t="shared" si="233"/>
        <v>24.5279263240461</v>
      </c>
      <c r="O1249" s="4">
        <v>25300000000</v>
      </c>
      <c r="P1249" s="4">
        <v>10170000000</v>
      </c>
      <c r="Q1249" s="1">
        <v>0.4365</v>
      </c>
      <c r="R1249" s="1">
        <v>0.086</v>
      </c>
      <c r="S1249" s="1">
        <v>0.0706</v>
      </c>
      <c r="T1249" s="1">
        <v>0.1252</v>
      </c>
      <c r="U1249" s="1">
        <v>1970</v>
      </c>
      <c r="V1249" s="1">
        <f t="shared" si="234"/>
        <v>7.58629630715272</v>
      </c>
      <c r="W1249" s="1">
        <v>13.86</v>
      </c>
      <c r="X1249" s="4">
        <v>1620000000</v>
      </c>
      <c r="Y1249" s="1">
        <f t="shared" si="235"/>
        <v>21.2056919861907</v>
      </c>
      <c r="Z1249" s="1">
        <v>2.89</v>
      </c>
      <c r="AA1249" s="1">
        <v>81.65</v>
      </c>
      <c r="AB1249" s="1">
        <v>85.7</v>
      </c>
      <c r="AC1249" s="1">
        <v>0.070554</v>
      </c>
      <c r="AD1249" s="4">
        <v>7745000000</v>
      </c>
      <c r="AE1249" s="4">
        <v>19600000000</v>
      </c>
      <c r="AF1249" s="4">
        <f t="shared" si="236"/>
        <v>0.172456023157426</v>
      </c>
      <c r="AG1249" s="4">
        <f t="shared" si="237"/>
        <v>0.39515306122449</v>
      </c>
      <c r="AH1249" s="3">
        <v>0.910717</v>
      </c>
      <c r="AI1249" s="4">
        <v>46000000000</v>
      </c>
      <c r="AJ1249" s="4">
        <v>42670000000</v>
      </c>
      <c r="AK1249" s="4">
        <f t="shared" si="238"/>
        <v>0.865341715676333</v>
      </c>
      <c r="AL1249" s="4">
        <f t="shared" si="239"/>
        <v>0.932873656459136</v>
      </c>
      <c r="AM1249" s="1">
        <v>42.86</v>
      </c>
      <c r="AN1249" s="1">
        <v>0.2914</v>
      </c>
    </row>
    <row r="1250" spans="1:40">
      <c r="A1250" s="1">
        <v>600971</v>
      </c>
      <c r="B1250" s="1">
        <v>2018</v>
      </c>
      <c r="C1250" s="4">
        <v>3419000000</v>
      </c>
      <c r="D1250" s="4">
        <v>2024000000</v>
      </c>
      <c r="E1250" s="4">
        <v>5900000000</v>
      </c>
      <c r="F1250" s="2">
        <f t="shared" si="228"/>
        <v>5443000000</v>
      </c>
      <c r="G1250" s="2">
        <f t="shared" si="229"/>
        <v>22.4175962163985</v>
      </c>
      <c r="H1250" s="2">
        <f t="shared" si="230"/>
        <v>0.922542372881356</v>
      </c>
      <c r="I1250" s="5">
        <v>487</v>
      </c>
      <c r="J1250" s="5">
        <v>221</v>
      </c>
      <c r="K1250" s="5">
        <f t="shared" si="231"/>
        <v>6.19031540585315</v>
      </c>
      <c r="L1250" s="5">
        <f t="shared" si="232"/>
        <v>5.40267738187228</v>
      </c>
      <c r="M1250" s="4">
        <v>14450000000</v>
      </c>
      <c r="N1250" s="4">
        <f t="shared" si="233"/>
        <v>23.3939602515049</v>
      </c>
      <c r="O1250" s="4">
        <v>7953000000</v>
      </c>
      <c r="P1250" s="4">
        <v>1000000000</v>
      </c>
      <c r="Q1250" s="1">
        <v>0.4497</v>
      </c>
      <c r="R1250" s="1">
        <v>0.1194</v>
      </c>
      <c r="S1250" s="1">
        <v>0.0846</v>
      </c>
      <c r="T1250" s="1">
        <v>0.1538</v>
      </c>
      <c r="U1250" s="1">
        <v>2120</v>
      </c>
      <c r="V1250" s="1">
        <f t="shared" si="234"/>
        <v>7.65964295456468</v>
      </c>
      <c r="W1250" s="1">
        <v>15.74</v>
      </c>
      <c r="X1250" s="4">
        <v>372300000</v>
      </c>
      <c r="Y1250" s="1">
        <f t="shared" si="235"/>
        <v>19.7352105388429</v>
      </c>
      <c r="Z1250" s="1">
        <v>6.31</v>
      </c>
      <c r="AA1250" s="1">
        <v>54.96</v>
      </c>
      <c r="AB1250" s="1">
        <v>62.62</v>
      </c>
      <c r="AC1250" s="1">
        <v>0.084643</v>
      </c>
      <c r="AD1250" s="4">
        <v>2377000000</v>
      </c>
      <c r="AE1250" s="4">
        <v>6499000000</v>
      </c>
      <c r="AF1250" s="4">
        <f t="shared" si="236"/>
        <v>0.164498269896194</v>
      </c>
      <c r="AG1250" s="4">
        <f t="shared" si="237"/>
        <v>0.365748576704108</v>
      </c>
      <c r="AH1250" s="3">
        <v>2.449188</v>
      </c>
      <c r="AI1250" s="4">
        <v>4526000000</v>
      </c>
      <c r="AJ1250" s="4">
        <v>3197000000</v>
      </c>
      <c r="AK1250" s="4">
        <f t="shared" si="238"/>
        <v>0.541864406779661</v>
      </c>
      <c r="AL1250" s="4">
        <f t="shared" si="239"/>
        <v>0.767118644067797</v>
      </c>
      <c r="AM1250" s="1">
        <v>36.36</v>
      </c>
      <c r="AN1250" s="1">
        <v>2.2829</v>
      </c>
    </row>
    <row r="1251" spans="1:40">
      <c r="A1251" s="1">
        <v>600971</v>
      </c>
      <c r="B1251" s="1">
        <v>2019</v>
      </c>
      <c r="C1251" s="4">
        <v>3563000000</v>
      </c>
      <c r="D1251" s="4">
        <v>2529000000</v>
      </c>
      <c r="E1251" s="4">
        <v>6002000000</v>
      </c>
      <c r="F1251" s="2">
        <f t="shared" si="228"/>
        <v>6092000000</v>
      </c>
      <c r="G1251" s="2">
        <f t="shared" si="229"/>
        <v>22.5302422719793</v>
      </c>
      <c r="H1251" s="2">
        <f t="shared" si="230"/>
        <v>1.01499500166611</v>
      </c>
      <c r="I1251" s="5">
        <v>497</v>
      </c>
      <c r="J1251" s="5">
        <v>223</v>
      </c>
      <c r="K1251" s="5">
        <f t="shared" si="231"/>
        <v>6.21060007702465</v>
      </c>
      <c r="L1251" s="5">
        <f t="shared" si="232"/>
        <v>5.41164605185504</v>
      </c>
      <c r="M1251" s="4">
        <v>15420000000</v>
      </c>
      <c r="N1251" s="4">
        <f t="shared" si="233"/>
        <v>23.4589312050816</v>
      </c>
      <c r="O1251" s="4">
        <v>8820000000</v>
      </c>
      <c r="P1251" s="4">
        <v>1200000000</v>
      </c>
      <c r="Q1251" s="1">
        <v>0.4281</v>
      </c>
      <c r="R1251" s="1">
        <v>0.0958</v>
      </c>
      <c r="S1251" s="1">
        <v>0.073</v>
      </c>
      <c r="T1251" s="1">
        <v>0.1277</v>
      </c>
      <c r="U1251" s="1">
        <v>1780</v>
      </c>
      <c r="V1251" s="1">
        <f t="shared" si="234"/>
        <v>7.48493028328966</v>
      </c>
      <c r="W1251" s="1">
        <v>12.88</v>
      </c>
      <c r="X1251" s="4">
        <v>257700000</v>
      </c>
      <c r="Y1251" s="1">
        <f t="shared" si="235"/>
        <v>19.3673066756226</v>
      </c>
      <c r="Z1251" s="1">
        <v>4.29</v>
      </c>
      <c r="AA1251" s="1">
        <v>54.96</v>
      </c>
      <c r="AB1251" s="1">
        <v>66.08</v>
      </c>
      <c r="AC1251" s="1">
        <v>0.073021</v>
      </c>
      <c r="AD1251" s="4">
        <v>2249000000</v>
      </c>
      <c r="AE1251" s="4">
        <v>6603000000</v>
      </c>
      <c r="AF1251" s="4">
        <f t="shared" si="236"/>
        <v>0.145849546044099</v>
      </c>
      <c r="AG1251" s="4">
        <f t="shared" si="237"/>
        <v>0.340602756322884</v>
      </c>
      <c r="AH1251" s="3">
        <v>2.569615</v>
      </c>
      <c r="AI1251" s="4">
        <v>4582000000</v>
      </c>
      <c r="AJ1251" s="4">
        <v>3328000000</v>
      </c>
      <c r="AK1251" s="4">
        <f t="shared" si="238"/>
        <v>0.554481839386871</v>
      </c>
      <c r="AL1251" s="4">
        <f t="shared" si="239"/>
        <v>0.763412195934688</v>
      </c>
      <c r="AM1251" s="1">
        <v>36.36</v>
      </c>
      <c r="AN1251" s="1">
        <v>2.3024</v>
      </c>
    </row>
    <row r="1252" spans="1:40">
      <c r="A1252" s="1">
        <v>600971</v>
      </c>
      <c r="B1252" s="1">
        <v>2020</v>
      </c>
      <c r="C1252" s="4">
        <v>3282000000</v>
      </c>
      <c r="D1252" s="4">
        <v>2447000000</v>
      </c>
      <c r="E1252" s="4">
        <v>5210000000</v>
      </c>
      <c r="F1252" s="2">
        <f t="shared" si="228"/>
        <v>5729000000</v>
      </c>
      <c r="G1252" s="2">
        <f t="shared" si="229"/>
        <v>22.4688068323729</v>
      </c>
      <c r="H1252" s="2">
        <f t="shared" si="230"/>
        <v>1.09961612284069</v>
      </c>
      <c r="I1252" s="5">
        <v>511</v>
      </c>
      <c r="J1252" s="5">
        <v>225</v>
      </c>
      <c r="K1252" s="5">
        <f t="shared" si="231"/>
        <v>6.23832462503951</v>
      </c>
      <c r="L1252" s="5">
        <f t="shared" si="232"/>
        <v>5.42053499927229</v>
      </c>
      <c r="M1252" s="4">
        <v>15680000000</v>
      </c>
      <c r="N1252" s="4">
        <f t="shared" si="233"/>
        <v>23.4756518518687</v>
      </c>
      <c r="O1252" s="4">
        <v>9327000000</v>
      </c>
      <c r="P1252" s="4">
        <v>1200000000</v>
      </c>
      <c r="Q1252" s="1">
        <v>0.4053</v>
      </c>
      <c r="R1252" s="1">
        <v>0.0632</v>
      </c>
      <c r="S1252" s="1">
        <v>0.0492</v>
      </c>
      <c r="T1252" s="1">
        <v>0.0827</v>
      </c>
      <c r="U1252" s="1">
        <v>1791</v>
      </c>
      <c r="V1252" s="1">
        <f t="shared" si="234"/>
        <v>7.49108759353488</v>
      </c>
      <c r="W1252" s="1">
        <v>12.51</v>
      </c>
      <c r="X1252" s="4">
        <v>180800000</v>
      </c>
      <c r="Y1252" s="1">
        <f t="shared" si="235"/>
        <v>19.0129020059224</v>
      </c>
      <c r="Z1252" s="1">
        <v>3.47</v>
      </c>
      <c r="AA1252" s="1">
        <v>54.96</v>
      </c>
      <c r="AB1252" s="1">
        <v>65.87</v>
      </c>
      <c r="AC1252" s="1">
        <v>0.049151</v>
      </c>
      <c r="AD1252" s="4">
        <v>1666000000</v>
      </c>
      <c r="AE1252" s="4">
        <v>6357000000</v>
      </c>
      <c r="AF1252" s="4">
        <f t="shared" si="236"/>
        <v>0.10625</v>
      </c>
      <c r="AG1252" s="4">
        <f t="shared" si="237"/>
        <v>0.26207330501809</v>
      </c>
      <c r="AH1252" s="3">
        <v>3.010654</v>
      </c>
      <c r="AI1252" s="4">
        <v>4370000000</v>
      </c>
      <c r="AJ1252" s="4">
        <v>3248000000</v>
      </c>
      <c r="AK1252" s="4">
        <f t="shared" si="238"/>
        <v>0.62341650671785</v>
      </c>
      <c r="AL1252" s="4">
        <f t="shared" si="239"/>
        <v>0.838771593090211</v>
      </c>
      <c r="AM1252" s="1">
        <v>40</v>
      </c>
      <c r="AN1252" s="1">
        <v>2.7485</v>
      </c>
    </row>
    <row r="1253" spans="1:40">
      <c r="A1253" s="1">
        <v>600971</v>
      </c>
      <c r="B1253" s="1">
        <v>2021</v>
      </c>
      <c r="C1253" s="4">
        <v>3253000000</v>
      </c>
      <c r="D1253" s="4">
        <v>2370000000</v>
      </c>
      <c r="E1253" s="4">
        <v>6749000000</v>
      </c>
      <c r="F1253" s="2">
        <f t="shared" si="228"/>
        <v>5623000000</v>
      </c>
      <c r="G1253" s="2">
        <f t="shared" si="229"/>
        <v>22.4501311662565</v>
      </c>
      <c r="H1253" s="2">
        <f t="shared" si="230"/>
        <v>0.833160468217514</v>
      </c>
      <c r="I1253" s="5">
        <v>518</v>
      </c>
      <c r="J1253" s="5">
        <v>225</v>
      </c>
      <c r="K1253" s="5">
        <f t="shared" si="231"/>
        <v>6.25190388316589</v>
      </c>
      <c r="L1253" s="5">
        <f t="shared" si="232"/>
        <v>5.42053499927229</v>
      </c>
      <c r="M1253" s="4">
        <v>17770000000</v>
      </c>
      <c r="N1253" s="4">
        <f t="shared" si="233"/>
        <v>23.600777479113</v>
      </c>
      <c r="O1253" s="4">
        <v>10060000000</v>
      </c>
      <c r="P1253" s="4">
        <v>1200000000</v>
      </c>
      <c r="Q1253" s="1">
        <v>0.4339</v>
      </c>
      <c r="R1253" s="1">
        <v>0.09</v>
      </c>
      <c r="S1253" s="1">
        <v>0.0778</v>
      </c>
      <c r="T1253" s="1">
        <v>0.1375</v>
      </c>
      <c r="U1253" s="1">
        <v>1729</v>
      </c>
      <c r="V1253" s="1">
        <f t="shared" si="234"/>
        <v>7.45587668749183</v>
      </c>
      <c r="W1253" s="1">
        <v>11.5</v>
      </c>
      <c r="X1253" s="4">
        <v>282800000</v>
      </c>
      <c r="Y1253" s="1">
        <f t="shared" si="235"/>
        <v>19.4602504919867</v>
      </c>
      <c r="Z1253" s="1">
        <v>4.19</v>
      </c>
      <c r="AA1253" s="1">
        <v>54.96</v>
      </c>
      <c r="AB1253" s="1">
        <v>68.65</v>
      </c>
      <c r="AC1253" s="1">
        <v>0.077833</v>
      </c>
      <c r="AD1253" s="4">
        <v>2153000000</v>
      </c>
      <c r="AE1253" s="4">
        <v>7708000000</v>
      </c>
      <c r="AF1253" s="4">
        <f t="shared" si="236"/>
        <v>0.121159257175014</v>
      </c>
      <c r="AG1253" s="4">
        <f t="shared" si="237"/>
        <v>0.279320186818889</v>
      </c>
      <c r="AH1253" s="3">
        <v>2.632364</v>
      </c>
      <c r="AI1253" s="4">
        <v>5207000000</v>
      </c>
      <c r="AJ1253" s="4">
        <v>3906000000</v>
      </c>
      <c r="AK1253" s="4">
        <f t="shared" si="238"/>
        <v>0.578752407764113</v>
      </c>
      <c r="AL1253" s="4">
        <f t="shared" si="239"/>
        <v>0.771521706919544</v>
      </c>
      <c r="AM1253" s="1">
        <v>44.44</v>
      </c>
      <c r="AN1253" s="1">
        <v>2.2275</v>
      </c>
    </row>
    <row r="1254" spans="1:40">
      <c r="A1254" s="1">
        <v>600971</v>
      </c>
      <c r="B1254" s="1">
        <v>2022</v>
      </c>
      <c r="C1254" s="4">
        <v>3938000000</v>
      </c>
      <c r="D1254" s="4">
        <v>2292000000</v>
      </c>
      <c r="E1254" s="4">
        <v>8386000000</v>
      </c>
      <c r="F1254" s="2">
        <f t="shared" si="228"/>
        <v>6230000000</v>
      </c>
      <c r="G1254" s="2">
        <f t="shared" si="229"/>
        <v>22.5526421697458</v>
      </c>
      <c r="H1254" s="2">
        <f t="shared" si="230"/>
        <v>0.742904841402337</v>
      </c>
      <c r="I1254" s="5">
        <v>525</v>
      </c>
      <c r="J1254" s="5">
        <v>227</v>
      </c>
      <c r="K1254" s="5">
        <f t="shared" si="231"/>
        <v>6.26530121273771</v>
      </c>
      <c r="L1254" s="5">
        <f t="shared" si="232"/>
        <v>5.42934562895444</v>
      </c>
      <c r="M1254" s="4">
        <v>20830000000</v>
      </c>
      <c r="N1254" s="4">
        <f t="shared" si="233"/>
        <v>23.7596600922193</v>
      </c>
      <c r="O1254" s="4">
        <v>11900000000</v>
      </c>
      <c r="P1254" s="4">
        <v>1200000000</v>
      </c>
      <c r="Q1254" s="1">
        <v>0.4289</v>
      </c>
      <c r="R1254" s="1">
        <v>0.1403</v>
      </c>
      <c r="S1254" s="1">
        <v>0.1203</v>
      </c>
      <c r="T1254" s="1">
        <v>0.2107</v>
      </c>
      <c r="U1254" s="1">
        <v>1767</v>
      </c>
      <c r="V1254" s="1">
        <f t="shared" si="234"/>
        <v>7.47760424319759</v>
      </c>
      <c r="W1254" s="1">
        <v>11.38</v>
      </c>
      <c r="X1254" s="4">
        <v>294400000</v>
      </c>
      <c r="Y1254" s="1">
        <f t="shared" si="235"/>
        <v>19.500449944819</v>
      </c>
      <c r="Z1254" s="1">
        <v>3.51</v>
      </c>
      <c r="AA1254" s="1">
        <v>54.96</v>
      </c>
      <c r="AB1254" s="1">
        <v>62.4</v>
      </c>
      <c r="AC1254" s="1">
        <v>0.120304</v>
      </c>
      <c r="AD1254" s="4">
        <v>2990000000</v>
      </c>
      <c r="AE1254" s="4">
        <v>8935000000</v>
      </c>
      <c r="AF1254" s="4">
        <f t="shared" si="236"/>
        <v>0.1435429668747</v>
      </c>
      <c r="AG1254" s="4">
        <f t="shared" si="237"/>
        <v>0.334639059876889</v>
      </c>
      <c r="AH1254" s="3">
        <v>2.484247</v>
      </c>
      <c r="AI1254" s="4">
        <v>5520000000</v>
      </c>
      <c r="AJ1254" s="4">
        <v>4127000000</v>
      </c>
      <c r="AK1254" s="4">
        <f t="shared" si="238"/>
        <v>0.492129740042929</v>
      </c>
      <c r="AL1254" s="4">
        <f t="shared" si="239"/>
        <v>0.658239923682328</v>
      </c>
      <c r="AM1254" s="1">
        <v>44.44</v>
      </c>
      <c r="AN1254" s="1">
        <v>1.852</v>
      </c>
    </row>
    <row r="1255" spans="1:40">
      <c r="A1255" s="1">
        <v>600971</v>
      </c>
      <c r="B1255" s="1">
        <v>2023</v>
      </c>
      <c r="C1255" s="4">
        <v>4133000000</v>
      </c>
      <c r="D1255" s="4">
        <v>3594000000</v>
      </c>
      <c r="E1255" s="4">
        <v>7786000000</v>
      </c>
      <c r="F1255" s="2">
        <f t="shared" si="228"/>
        <v>7727000000</v>
      </c>
      <c r="G1255" s="2">
        <f t="shared" si="229"/>
        <v>22.7679865258979</v>
      </c>
      <c r="H1255" s="2">
        <f t="shared" si="230"/>
        <v>0.992422296429489</v>
      </c>
      <c r="I1255" s="5">
        <v>525</v>
      </c>
      <c r="J1255" s="5">
        <v>227</v>
      </c>
      <c r="K1255" s="5">
        <f t="shared" si="231"/>
        <v>6.26530121273771</v>
      </c>
      <c r="L1255" s="5">
        <f t="shared" si="232"/>
        <v>5.42934562895444</v>
      </c>
      <c r="M1255" s="4">
        <v>21260000000</v>
      </c>
      <c r="N1255" s="4">
        <f t="shared" si="233"/>
        <v>23.7800932098602</v>
      </c>
      <c r="O1255" s="4">
        <v>12690000000</v>
      </c>
      <c r="P1255" s="4">
        <v>1200000000</v>
      </c>
      <c r="Q1255" s="1">
        <v>0.4034</v>
      </c>
      <c r="R1255" s="1">
        <v>0.1087</v>
      </c>
      <c r="S1255" s="1">
        <v>0.0955</v>
      </c>
      <c r="T1255" s="1">
        <v>0.1601</v>
      </c>
      <c r="U1255" s="1">
        <v>1893</v>
      </c>
      <c r="V1255" s="1">
        <f t="shared" si="234"/>
        <v>7.54644627374602</v>
      </c>
      <c r="W1255" s="1">
        <v>12</v>
      </c>
      <c r="X1255" s="4">
        <v>347900000</v>
      </c>
      <c r="Y1255" s="1">
        <f t="shared" si="235"/>
        <v>19.6674256401222</v>
      </c>
      <c r="Z1255" s="1">
        <v>4.47</v>
      </c>
      <c r="AA1255" s="1">
        <v>54.92</v>
      </c>
      <c r="AB1255" s="1">
        <v>70.26</v>
      </c>
      <c r="AC1255" s="1">
        <v>0.095527</v>
      </c>
      <c r="AD1255" s="4">
        <v>3577000000</v>
      </c>
      <c r="AE1255" s="4">
        <v>8578000000</v>
      </c>
      <c r="AF1255" s="4">
        <f t="shared" si="236"/>
        <v>0.168250235183443</v>
      </c>
      <c r="AG1255" s="4">
        <f t="shared" si="237"/>
        <v>0.416996968990441</v>
      </c>
      <c r="AH1255" s="3">
        <v>2.731017</v>
      </c>
      <c r="AI1255" s="4">
        <v>5570000000</v>
      </c>
      <c r="AJ1255" s="4">
        <v>4130000000</v>
      </c>
      <c r="AK1255" s="4">
        <f t="shared" si="238"/>
        <v>0.530439249935782</v>
      </c>
      <c r="AL1255" s="4">
        <f t="shared" si="239"/>
        <v>0.71538659131775</v>
      </c>
      <c r="AM1255" s="1">
        <v>33.33</v>
      </c>
      <c r="AN1255" s="1">
        <v>2.0211</v>
      </c>
    </row>
    <row r="1256" spans="1:40">
      <c r="A1256" s="1">
        <v>600973</v>
      </c>
      <c r="B1256" s="1">
        <v>2018</v>
      </c>
      <c r="C1256" s="4">
        <v>3073000000</v>
      </c>
      <c r="D1256" s="4">
        <v>805800000</v>
      </c>
      <c r="E1256" s="4">
        <v>32180000000</v>
      </c>
      <c r="F1256" s="2">
        <f t="shared" si="228"/>
        <v>3878800000</v>
      </c>
      <c r="G1256" s="2">
        <f t="shared" si="229"/>
        <v>22.0787916643947</v>
      </c>
      <c r="H1256" s="2">
        <f t="shared" si="230"/>
        <v>0.120534493474208</v>
      </c>
      <c r="I1256" s="5">
        <v>175</v>
      </c>
      <c r="J1256" s="5">
        <v>57</v>
      </c>
      <c r="K1256" s="5">
        <f t="shared" si="231"/>
        <v>5.17048399503815</v>
      </c>
      <c r="L1256" s="5">
        <f t="shared" si="232"/>
        <v>4.06044301054642</v>
      </c>
      <c r="M1256" s="4">
        <v>16660000000</v>
      </c>
      <c r="N1256" s="4">
        <f t="shared" si="233"/>
        <v>23.5362764736851</v>
      </c>
      <c r="O1256" s="4">
        <v>4702000000</v>
      </c>
      <c r="P1256" s="4">
        <v>1222000000</v>
      </c>
      <c r="Q1256" s="1">
        <v>0.7178</v>
      </c>
      <c r="R1256" s="1">
        <v>0.0419</v>
      </c>
      <c r="S1256" s="1">
        <v>0.0088</v>
      </c>
      <c r="T1256" s="1">
        <v>0.0312</v>
      </c>
      <c r="U1256" s="1">
        <v>817</v>
      </c>
      <c r="V1256" s="1">
        <f t="shared" si="234"/>
        <v>6.70686233660275</v>
      </c>
      <c r="W1256" s="1">
        <v>13.47</v>
      </c>
      <c r="X1256" s="4">
        <v>456000000</v>
      </c>
      <c r="Y1256" s="1">
        <f t="shared" si="235"/>
        <v>19.9380033674787</v>
      </c>
      <c r="Z1256" s="1">
        <v>1.42</v>
      </c>
      <c r="AA1256" s="1">
        <v>26.02</v>
      </c>
      <c r="AB1256" s="1">
        <v>60.06</v>
      </c>
      <c r="AC1256" s="1">
        <v>0.008805</v>
      </c>
      <c r="AD1256" s="4">
        <v>-831200000</v>
      </c>
      <c r="AE1256" s="4">
        <v>11960000000</v>
      </c>
      <c r="AF1256" s="4">
        <f t="shared" si="236"/>
        <v>-0.0498919567827131</v>
      </c>
      <c r="AG1256" s="4">
        <f t="shared" si="237"/>
        <v>-0.0694983277591973</v>
      </c>
      <c r="AH1256" s="3">
        <v>0.517645</v>
      </c>
      <c r="AI1256" s="4">
        <v>32030000000</v>
      </c>
      <c r="AJ1256" s="4">
        <v>30180000000</v>
      </c>
      <c r="AK1256" s="4">
        <f t="shared" si="238"/>
        <v>0.937849596022374</v>
      </c>
      <c r="AL1256" s="4">
        <f t="shared" si="239"/>
        <v>0.995338719701678</v>
      </c>
      <c r="AM1256" s="1">
        <v>37.5</v>
      </c>
      <c r="AN1256" s="1">
        <v>0.1885</v>
      </c>
    </row>
    <row r="1257" spans="1:40">
      <c r="A1257" s="1">
        <v>600973</v>
      </c>
      <c r="B1257" s="1">
        <v>2019</v>
      </c>
      <c r="C1257" s="4">
        <v>3195000000</v>
      </c>
      <c r="D1257" s="4">
        <v>794000000</v>
      </c>
      <c r="E1257" s="4">
        <v>33280000000</v>
      </c>
      <c r="F1257" s="2">
        <f t="shared" si="228"/>
        <v>3989000000</v>
      </c>
      <c r="G1257" s="2">
        <f t="shared" si="229"/>
        <v>22.1068064098697</v>
      </c>
      <c r="H1257" s="2">
        <f t="shared" si="230"/>
        <v>0.119861778846154</v>
      </c>
      <c r="I1257" s="5">
        <v>186</v>
      </c>
      <c r="J1257" s="5">
        <v>70</v>
      </c>
      <c r="K1257" s="5">
        <f t="shared" si="231"/>
        <v>5.23110861685459</v>
      </c>
      <c r="L1257" s="5">
        <f t="shared" si="232"/>
        <v>4.26267987704132</v>
      </c>
      <c r="M1257" s="4">
        <v>16980000000</v>
      </c>
      <c r="N1257" s="4">
        <f t="shared" si="233"/>
        <v>23.5553020178296</v>
      </c>
      <c r="O1257" s="4">
        <v>4897000000</v>
      </c>
      <c r="P1257" s="4">
        <v>1222000000</v>
      </c>
      <c r="Q1257" s="1">
        <v>0.7116</v>
      </c>
      <c r="R1257" s="1">
        <v>0.0432</v>
      </c>
      <c r="S1257" s="1">
        <v>0.0112</v>
      </c>
      <c r="T1257" s="1">
        <v>0.0388</v>
      </c>
      <c r="U1257" s="1">
        <v>821</v>
      </c>
      <c r="V1257" s="1">
        <f t="shared" si="234"/>
        <v>6.71174039505618</v>
      </c>
      <c r="W1257" s="1">
        <v>13.68</v>
      </c>
      <c r="X1257" s="4">
        <v>424300000</v>
      </c>
      <c r="Y1257" s="1">
        <f t="shared" si="235"/>
        <v>19.8659513101726</v>
      </c>
      <c r="Z1257" s="1">
        <v>1.27</v>
      </c>
      <c r="AA1257" s="1">
        <v>26.02</v>
      </c>
      <c r="AB1257" s="1">
        <v>53.26</v>
      </c>
      <c r="AC1257" s="1">
        <v>0.011194</v>
      </c>
      <c r="AD1257" s="1">
        <v>48663174</v>
      </c>
      <c r="AE1257" s="4">
        <v>12080000000</v>
      </c>
      <c r="AF1257" s="4">
        <f t="shared" si="236"/>
        <v>0.00286591130742049</v>
      </c>
      <c r="AG1257" s="4">
        <f t="shared" si="237"/>
        <v>0.00402840844370861</v>
      </c>
      <c r="AH1257" s="3">
        <v>0.510167</v>
      </c>
      <c r="AI1257" s="4">
        <v>33070000000</v>
      </c>
      <c r="AJ1257" s="4">
        <v>31110000000</v>
      </c>
      <c r="AK1257" s="4">
        <f t="shared" si="238"/>
        <v>0.934795673076923</v>
      </c>
      <c r="AL1257" s="4">
        <f t="shared" si="239"/>
        <v>0.993689903846154</v>
      </c>
      <c r="AM1257" s="1">
        <v>42.86</v>
      </c>
      <c r="AN1257" s="1">
        <v>0.1803</v>
      </c>
    </row>
    <row r="1258" spans="1:40">
      <c r="A1258" s="1">
        <v>600973</v>
      </c>
      <c r="B1258" s="1">
        <v>2020</v>
      </c>
      <c r="C1258" s="4">
        <v>4753000000</v>
      </c>
      <c r="D1258" s="4">
        <v>889400000</v>
      </c>
      <c r="E1258" s="4">
        <v>34140000000</v>
      </c>
      <c r="F1258" s="2">
        <f t="shared" si="228"/>
        <v>5642400000</v>
      </c>
      <c r="G1258" s="2">
        <f t="shared" si="229"/>
        <v>22.4535753438582</v>
      </c>
      <c r="H1258" s="2">
        <f t="shared" si="230"/>
        <v>0.165272407732865</v>
      </c>
      <c r="I1258" s="5">
        <v>253</v>
      </c>
      <c r="J1258" s="5">
        <v>101</v>
      </c>
      <c r="K1258" s="5">
        <f t="shared" si="231"/>
        <v>5.53733426701854</v>
      </c>
      <c r="L1258" s="5">
        <f t="shared" si="232"/>
        <v>4.62497281328427</v>
      </c>
      <c r="M1258" s="4">
        <v>19880000000</v>
      </c>
      <c r="N1258" s="4">
        <f t="shared" si="233"/>
        <v>23.7129800381748</v>
      </c>
      <c r="O1258" s="4">
        <v>5434000000</v>
      </c>
      <c r="P1258" s="4">
        <v>1371000000</v>
      </c>
      <c r="Q1258" s="1">
        <v>0.7266</v>
      </c>
      <c r="R1258" s="1">
        <v>0.0387</v>
      </c>
      <c r="S1258" s="1">
        <v>0.0129</v>
      </c>
      <c r="T1258" s="1">
        <v>0.047</v>
      </c>
      <c r="U1258" s="1">
        <v>1193</v>
      </c>
      <c r="V1258" s="1">
        <f t="shared" si="234"/>
        <v>7.08506429395255</v>
      </c>
      <c r="W1258" s="1">
        <v>17.69</v>
      </c>
      <c r="X1258" s="4">
        <v>494100000</v>
      </c>
      <c r="Y1258" s="1">
        <f t="shared" si="235"/>
        <v>20.018248483816</v>
      </c>
      <c r="Z1258" s="1">
        <v>1.45</v>
      </c>
      <c r="AA1258" s="1">
        <v>31.9</v>
      </c>
      <c r="AB1258" s="1">
        <v>53.22</v>
      </c>
      <c r="AC1258" s="1">
        <v>0.01285</v>
      </c>
      <c r="AD1258" s="4">
        <v>-128100000</v>
      </c>
      <c r="AE1258" s="4">
        <v>14440000000</v>
      </c>
      <c r="AF1258" s="4">
        <f t="shared" si="236"/>
        <v>-0.00644366197183099</v>
      </c>
      <c r="AG1258" s="4">
        <f t="shared" si="237"/>
        <v>-0.00887119113573407</v>
      </c>
      <c r="AH1258" s="3">
        <v>0.58224</v>
      </c>
      <c r="AI1258" s="4">
        <v>33890000000</v>
      </c>
      <c r="AJ1258" s="4">
        <v>31800000000</v>
      </c>
      <c r="AK1258" s="4">
        <f t="shared" si="238"/>
        <v>0.931458699472759</v>
      </c>
      <c r="AL1258" s="4">
        <f t="shared" si="239"/>
        <v>0.992677211482132</v>
      </c>
      <c r="AM1258" s="1">
        <v>37.5</v>
      </c>
      <c r="AN1258" s="1">
        <v>0.176</v>
      </c>
    </row>
    <row r="1259" spans="1:40">
      <c r="A1259" s="1">
        <v>600973</v>
      </c>
      <c r="B1259" s="1">
        <v>2021</v>
      </c>
      <c r="C1259" s="4">
        <v>5075000000</v>
      </c>
      <c r="D1259" s="4">
        <v>870700000</v>
      </c>
      <c r="E1259" s="4">
        <v>42880000000</v>
      </c>
      <c r="F1259" s="2">
        <f t="shared" si="228"/>
        <v>5945700000</v>
      </c>
      <c r="G1259" s="2">
        <f t="shared" si="229"/>
        <v>22.5059341061627</v>
      </c>
      <c r="H1259" s="2">
        <f t="shared" si="230"/>
        <v>0.138659048507463</v>
      </c>
      <c r="I1259" s="5">
        <v>280</v>
      </c>
      <c r="J1259" s="5">
        <v>106</v>
      </c>
      <c r="K1259" s="5">
        <f t="shared" si="231"/>
        <v>5.63835466933375</v>
      </c>
      <c r="L1259" s="5">
        <f t="shared" si="232"/>
        <v>4.67282883446191</v>
      </c>
      <c r="M1259" s="4">
        <v>20750000000</v>
      </c>
      <c r="N1259" s="4">
        <f t="shared" si="233"/>
        <v>23.7558120836231</v>
      </c>
      <c r="O1259" s="4">
        <v>4654000000</v>
      </c>
      <c r="P1259" s="4">
        <v>1371000000</v>
      </c>
      <c r="Q1259" s="1">
        <v>0.7757</v>
      </c>
      <c r="R1259" s="1">
        <v>-0.0092</v>
      </c>
      <c r="S1259" s="1">
        <v>-0.0311</v>
      </c>
      <c r="T1259" s="1">
        <v>-0.1388</v>
      </c>
      <c r="U1259" s="1">
        <v>1565</v>
      </c>
      <c r="V1259" s="1">
        <f t="shared" si="234"/>
        <v>7.35627987655075</v>
      </c>
      <c r="W1259" s="1">
        <v>21.7</v>
      </c>
      <c r="X1259" s="4">
        <v>718500000</v>
      </c>
      <c r="Y1259" s="1">
        <f t="shared" si="235"/>
        <v>20.3926762634834</v>
      </c>
      <c r="Z1259" s="1">
        <v>1.68</v>
      </c>
      <c r="AA1259" s="1">
        <v>31.9</v>
      </c>
      <c r="AB1259" s="1">
        <v>53.48</v>
      </c>
      <c r="AC1259" s="1">
        <v>-0.031125</v>
      </c>
      <c r="AD1259" s="4">
        <v>437600000</v>
      </c>
      <c r="AE1259" s="4">
        <v>16100000000</v>
      </c>
      <c r="AF1259" s="4">
        <f t="shared" si="236"/>
        <v>0.021089156626506</v>
      </c>
      <c r="AG1259" s="4">
        <f t="shared" si="237"/>
        <v>0.0271801242236025</v>
      </c>
      <c r="AH1259" s="3">
        <v>0.483974</v>
      </c>
      <c r="AI1259" s="4">
        <v>42330000000</v>
      </c>
      <c r="AJ1259" s="4">
        <v>40140000000</v>
      </c>
      <c r="AK1259" s="4">
        <f t="shared" si="238"/>
        <v>0.936100746268657</v>
      </c>
      <c r="AL1259" s="4">
        <f t="shared" si="239"/>
        <v>0.987173507462687</v>
      </c>
      <c r="AM1259" s="1">
        <v>37.5</v>
      </c>
      <c r="AN1259" s="1">
        <v>0.1402</v>
      </c>
    </row>
    <row r="1260" spans="1:40">
      <c r="A1260" s="1">
        <v>600973</v>
      </c>
      <c r="B1260" s="1">
        <v>2022</v>
      </c>
      <c r="C1260" s="4">
        <v>5245000000</v>
      </c>
      <c r="D1260" s="4">
        <v>865400000</v>
      </c>
      <c r="E1260" s="4">
        <v>41480000000</v>
      </c>
      <c r="F1260" s="2">
        <f t="shared" si="228"/>
        <v>6110400000</v>
      </c>
      <c r="G1260" s="2">
        <f t="shared" si="229"/>
        <v>22.5332580744355</v>
      </c>
      <c r="H1260" s="2">
        <f t="shared" si="230"/>
        <v>0.147309546769527</v>
      </c>
      <c r="I1260" s="5">
        <v>291</v>
      </c>
      <c r="J1260" s="5">
        <v>104</v>
      </c>
      <c r="K1260" s="5">
        <f t="shared" si="231"/>
        <v>5.67675380226828</v>
      </c>
      <c r="L1260" s="5">
        <f t="shared" si="232"/>
        <v>4.65396035015752</v>
      </c>
      <c r="M1260" s="4">
        <v>21190000000</v>
      </c>
      <c r="N1260" s="4">
        <f t="shared" si="233"/>
        <v>23.7767952092266</v>
      </c>
      <c r="O1260" s="4">
        <v>4853000000</v>
      </c>
      <c r="P1260" s="4">
        <v>1371000000</v>
      </c>
      <c r="Q1260" s="1">
        <v>0.771</v>
      </c>
      <c r="R1260" s="1">
        <v>0.0244</v>
      </c>
      <c r="S1260" s="1">
        <v>0.003</v>
      </c>
      <c r="T1260" s="1">
        <v>0.0133</v>
      </c>
      <c r="U1260" s="1">
        <v>1937</v>
      </c>
      <c r="V1260" s="1">
        <f t="shared" si="234"/>
        <v>7.56941179245071</v>
      </c>
      <c r="W1260" s="1">
        <v>25.71</v>
      </c>
      <c r="X1260" s="4">
        <v>705200000</v>
      </c>
      <c r="Y1260" s="1">
        <f t="shared" si="235"/>
        <v>20.373992008488</v>
      </c>
      <c r="Z1260" s="1">
        <v>1.7</v>
      </c>
      <c r="AA1260" s="1">
        <v>31.9</v>
      </c>
      <c r="AB1260" s="1">
        <v>51.25</v>
      </c>
      <c r="AC1260" s="1">
        <v>0.003038</v>
      </c>
      <c r="AD1260" s="4">
        <v>399700000</v>
      </c>
      <c r="AE1260" s="4">
        <v>16340000000</v>
      </c>
      <c r="AF1260" s="4">
        <f t="shared" si="236"/>
        <v>0.01886267107126</v>
      </c>
      <c r="AG1260" s="4">
        <f t="shared" si="237"/>
        <v>0.0244614443084455</v>
      </c>
      <c r="AH1260" s="3">
        <v>0.510897</v>
      </c>
      <c r="AI1260" s="4">
        <v>41400000000</v>
      </c>
      <c r="AJ1260" s="4">
        <v>39360000000</v>
      </c>
      <c r="AK1260" s="4">
        <f t="shared" si="238"/>
        <v>0.948891031822565</v>
      </c>
      <c r="AL1260" s="4">
        <f t="shared" si="239"/>
        <v>0.998071359691418</v>
      </c>
      <c r="AM1260" s="1">
        <v>36.36</v>
      </c>
      <c r="AN1260" s="1">
        <v>0.188</v>
      </c>
    </row>
    <row r="1261" spans="1:40">
      <c r="A1261" s="1">
        <v>600973</v>
      </c>
      <c r="B1261" s="1">
        <v>2023</v>
      </c>
      <c r="C1261" s="4">
        <v>5373000000</v>
      </c>
      <c r="D1261" s="4">
        <v>867200000</v>
      </c>
      <c r="E1261" s="4">
        <v>43800000000</v>
      </c>
      <c r="F1261" s="2">
        <f t="shared" si="228"/>
        <v>6240200000</v>
      </c>
      <c r="G1261" s="2">
        <f t="shared" si="229"/>
        <v>22.5542780700962</v>
      </c>
      <c r="H1261" s="2">
        <f t="shared" si="230"/>
        <v>0.142470319634703</v>
      </c>
      <c r="I1261" s="5">
        <v>291</v>
      </c>
      <c r="J1261" s="5">
        <v>104</v>
      </c>
      <c r="K1261" s="5">
        <f t="shared" si="231"/>
        <v>5.67675380226828</v>
      </c>
      <c r="L1261" s="5">
        <f t="shared" si="232"/>
        <v>4.65396035015752</v>
      </c>
      <c r="M1261" s="4">
        <v>22390000000</v>
      </c>
      <c r="N1261" s="4">
        <f t="shared" si="233"/>
        <v>23.8318802675571</v>
      </c>
      <c r="O1261" s="4">
        <v>4973000000</v>
      </c>
      <c r="P1261" s="4">
        <v>1371000000</v>
      </c>
      <c r="Q1261" s="1">
        <v>0.7779</v>
      </c>
      <c r="R1261" s="1">
        <v>0.0221</v>
      </c>
      <c r="S1261" s="1">
        <v>0.002</v>
      </c>
      <c r="T1261" s="1">
        <v>0.0092</v>
      </c>
      <c r="U1261" s="1">
        <v>2309</v>
      </c>
      <c r="V1261" s="1">
        <f t="shared" si="234"/>
        <v>7.74500280351584</v>
      </c>
      <c r="W1261" s="1">
        <v>29.72</v>
      </c>
      <c r="X1261" s="4">
        <v>748100000</v>
      </c>
      <c r="Y1261" s="1">
        <f t="shared" si="235"/>
        <v>20.4330472168426</v>
      </c>
      <c r="Z1261" s="1">
        <v>1.71</v>
      </c>
      <c r="AA1261" s="1">
        <v>31.9</v>
      </c>
      <c r="AB1261" s="1">
        <v>49.65</v>
      </c>
      <c r="AC1261" s="1">
        <v>0.002035</v>
      </c>
      <c r="AD1261" s="4">
        <v>1241000000</v>
      </c>
      <c r="AE1261" s="4">
        <v>17420000000</v>
      </c>
      <c r="AF1261" s="4">
        <f t="shared" si="236"/>
        <v>0.0554265297007593</v>
      </c>
      <c r="AG1261" s="4">
        <f t="shared" si="237"/>
        <v>0.071239954075775</v>
      </c>
      <c r="AH1261" s="3">
        <v>0.511301</v>
      </c>
      <c r="AI1261" s="4">
        <v>43660000000</v>
      </c>
      <c r="AJ1261" s="4">
        <v>41480000000</v>
      </c>
      <c r="AK1261" s="4">
        <f t="shared" si="238"/>
        <v>0.94703196347032</v>
      </c>
      <c r="AL1261" s="4">
        <f t="shared" si="239"/>
        <v>0.996803652968037</v>
      </c>
      <c r="AM1261" s="1">
        <v>36.36</v>
      </c>
      <c r="AN1261" s="1">
        <v>0.164</v>
      </c>
    </row>
    <row r="1262" spans="1:40">
      <c r="A1262" s="1">
        <v>600985</v>
      </c>
      <c r="B1262" s="1">
        <v>2018</v>
      </c>
      <c r="C1262" s="4">
        <v>30160000000</v>
      </c>
      <c r="D1262" s="4">
        <v>9266000000</v>
      </c>
      <c r="E1262" s="4">
        <v>54690000000</v>
      </c>
      <c r="F1262" s="2">
        <f t="shared" si="228"/>
        <v>39426000000</v>
      </c>
      <c r="G1262" s="2">
        <f t="shared" si="229"/>
        <v>24.3976913340902</v>
      </c>
      <c r="H1262" s="2">
        <f t="shared" si="230"/>
        <v>0.720899616017553</v>
      </c>
      <c r="I1262" s="5">
        <v>15</v>
      </c>
      <c r="J1262" s="5">
        <v>13</v>
      </c>
      <c r="K1262" s="5">
        <f t="shared" si="231"/>
        <v>2.77258872223978</v>
      </c>
      <c r="L1262" s="5">
        <f t="shared" si="232"/>
        <v>2.63905732961526</v>
      </c>
      <c r="M1262" s="4">
        <v>58960000000</v>
      </c>
      <c r="N1262" s="4">
        <f t="shared" si="233"/>
        <v>24.8001250848275</v>
      </c>
      <c r="O1262" s="4">
        <v>20290000000</v>
      </c>
      <c r="P1262" s="4">
        <v>2112000000</v>
      </c>
      <c r="Q1262" s="1">
        <v>0.6558</v>
      </c>
      <c r="R1262" s="1">
        <v>0.0985</v>
      </c>
      <c r="S1262" s="1">
        <v>0.067</v>
      </c>
      <c r="T1262" s="1">
        <v>0.1945</v>
      </c>
      <c r="U1262" s="1">
        <v>5727</v>
      </c>
      <c r="V1262" s="1">
        <f t="shared" si="234"/>
        <v>8.65312170864048</v>
      </c>
      <c r="W1262" s="1">
        <v>10.09</v>
      </c>
      <c r="X1262" s="4">
        <v>1325000000</v>
      </c>
      <c r="Y1262" s="1">
        <f t="shared" si="235"/>
        <v>21.0046782963846</v>
      </c>
      <c r="Z1262" s="1">
        <v>2.42</v>
      </c>
      <c r="AA1262" s="1">
        <v>77.13</v>
      </c>
      <c r="AB1262" s="1">
        <v>88.85</v>
      </c>
      <c r="AC1262" s="1">
        <v>0.06695</v>
      </c>
      <c r="AD1262" s="4">
        <v>8320000000</v>
      </c>
      <c r="AE1262" s="4">
        <v>38670000000</v>
      </c>
      <c r="AF1262" s="4">
        <f t="shared" si="236"/>
        <v>0.141112618724559</v>
      </c>
      <c r="AG1262" s="4">
        <f t="shared" si="237"/>
        <v>0.215153866046031</v>
      </c>
      <c r="AH1262" s="3">
        <v>1.07807</v>
      </c>
      <c r="AI1262" s="4">
        <v>50700000000</v>
      </c>
      <c r="AJ1262" s="4">
        <v>43560000000</v>
      </c>
      <c r="AK1262" s="4">
        <f t="shared" si="238"/>
        <v>0.796489303346133</v>
      </c>
      <c r="AL1262" s="4">
        <f t="shared" si="239"/>
        <v>0.927043335161821</v>
      </c>
      <c r="AM1262" s="1">
        <v>33.33</v>
      </c>
      <c r="AN1262" s="1">
        <v>1.0834</v>
      </c>
    </row>
    <row r="1263" spans="1:40">
      <c r="A1263" s="1">
        <v>600985</v>
      </c>
      <c r="B1263" s="1">
        <v>2019</v>
      </c>
      <c r="C1263" s="4">
        <v>31010000000</v>
      </c>
      <c r="D1263" s="4">
        <v>10200000000</v>
      </c>
      <c r="E1263" s="4">
        <v>60090000000</v>
      </c>
      <c r="F1263" s="2">
        <f t="shared" si="228"/>
        <v>41210000000</v>
      </c>
      <c r="G1263" s="2">
        <f t="shared" si="229"/>
        <v>24.4419467822971</v>
      </c>
      <c r="H1263" s="2">
        <f t="shared" si="230"/>
        <v>0.685804626393743</v>
      </c>
      <c r="I1263" s="5">
        <v>14</v>
      </c>
      <c r="J1263" s="5">
        <v>12</v>
      </c>
      <c r="K1263" s="5">
        <f t="shared" si="231"/>
        <v>2.70805020110221</v>
      </c>
      <c r="L1263" s="5">
        <f t="shared" si="232"/>
        <v>2.56494935746154</v>
      </c>
      <c r="M1263" s="4">
        <v>62280000000</v>
      </c>
      <c r="N1263" s="4">
        <f t="shared" si="233"/>
        <v>24.8549061839122</v>
      </c>
      <c r="O1263" s="4">
        <v>22150000000</v>
      </c>
      <c r="P1263" s="4">
        <v>2172000000</v>
      </c>
      <c r="Q1263" s="1">
        <v>0.6444</v>
      </c>
      <c r="R1263" s="1">
        <v>0.0863</v>
      </c>
      <c r="S1263" s="1">
        <v>0.058</v>
      </c>
      <c r="T1263" s="1">
        <v>0.1631</v>
      </c>
      <c r="U1263" s="1">
        <v>6643</v>
      </c>
      <c r="V1263" s="1">
        <f t="shared" si="234"/>
        <v>8.80146947073318</v>
      </c>
      <c r="W1263" s="1">
        <v>11.96</v>
      </c>
      <c r="X1263" s="4">
        <v>1244000000</v>
      </c>
      <c r="Y1263" s="1">
        <f t="shared" si="235"/>
        <v>20.9415978312634</v>
      </c>
      <c r="Z1263" s="1">
        <v>2.07</v>
      </c>
      <c r="AA1263" s="1">
        <v>75</v>
      </c>
      <c r="AB1263" s="1">
        <v>87.69</v>
      </c>
      <c r="AC1263" s="1">
        <v>0.058014</v>
      </c>
      <c r="AD1263" s="4">
        <v>9434000000</v>
      </c>
      <c r="AE1263" s="4">
        <v>40130000000</v>
      </c>
      <c r="AF1263" s="4">
        <f t="shared" si="236"/>
        <v>0.151477199743096</v>
      </c>
      <c r="AG1263" s="4">
        <f t="shared" si="237"/>
        <v>0.235085970595564</v>
      </c>
      <c r="AH1263" s="3">
        <v>1.036526</v>
      </c>
      <c r="AI1263" s="4">
        <v>56420000000</v>
      </c>
      <c r="AJ1263" s="4">
        <v>50150000000</v>
      </c>
      <c r="AK1263" s="4">
        <f t="shared" si="238"/>
        <v>0.834581461141621</v>
      </c>
      <c r="AL1263" s="4">
        <f t="shared" si="239"/>
        <v>0.938924945914462</v>
      </c>
      <c r="AM1263" s="1">
        <v>33.33</v>
      </c>
      <c r="AN1263" s="1">
        <v>0.9405</v>
      </c>
    </row>
    <row r="1264" spans="1:40">
      <c r="A1264" s="1">
        <v>600985</v>
      </c>
      <c r="B1264" s="1">
        <v>2020</v>
      </c>
      <c r="C1264" s="4">
        <v>31890000000</v>
      </c>
      <c r="D1264" s="4">
        <v>9915000000</v>
      </c>
      <c r="E1264" s="4">
        <v>52370000000</v>
      </c>
      <c r="F1264" s="2">
        <f t="shared" si="228"/>
        <v>41805000000</v>
      </c>
      <c r="G1264" s="2">
        <f t="shared" si="229"/>
        <v>24.4562817865484</v>
      </c>
      <c r="H1264" s="2">
        <f t="shared" si="230"/>
        <v>0.798262363948826</v>
      </c>
      <c r="I1264" s="5">
        <v>15</v>
      </c>
      <c r="J1264" s="5">
        <v>12</v>
      </c>
      <c r="K1264" s="5">
        <f t="shared" si="231"/>
        <v>2.77258872223978</v>
      </c>
      <c r="L1264" s="5">
        <f t="shared" si="232"/>
        <v>2.56494935746154</v>
      </c>
      <c r="M1264" s="4">
        <v>67010000000</v>
      </c>
      <c r="N1264" s="4">
        <f t="shared" si="233"/>
        <v>24.9281076989315</v>
      </c>
      <c r="O1264" s="4">
        <v>25460000000</v>
      </c>
      <c r="P1264" s="4">
        <v>2173000000</v>
      </c>
      <c r="Q1264" s="1">
        <v>0.6201</v>
      </c>
      <c r="R1264" s="1">
        <v>0.0771</v>
      </c>
      <c r="S1264" s="1">
        <v>0.0548</v>
      </c>
      <c r="T1264" s="1">
        <v>0.1441</v>
      </c>
      <c r="U1264" s="1">
        <v>6621</v>
      </c>
      <c r="V1264" s="1">
        <f t="shared" si="234"/>
        <v>8.79815271810719</v>
      </c>
      <c r="W1264" s="1">
        <v>11.71</v>
      </c>
      <c r="X1264" s="4">
        <v>1373000000</v>
      </c>
      <c r="Y1264" s="1">
        <f t="shared" si="235"/>
        <v>21.0402639637322</v>
      </c>
      <c r="Z1264" s="1">
        <v>2.62</v>
      </c>
      <c r="AA1264" s="1">
        <v>74.99</v>
      </c>
      <c r="AB1264" s="1">
        <v>87.33</v>
      </c>
      <c r="AC1264" s="1">
        <v>0.054769</v>
      </c>
      <c r="AD1264" s="4">
        <v>5508000000</v>
      </c>
      <c r="AE1264" s="4">
        <v>41550000000</v>
      </c>
      <c r="AF1264" s="4">
        <f t="shared" si="236"/>
        <v>0.0821966870616326</v>
      </c>
      <c r="AG1264" s="4">
        <f t="shared" si="237"/>
        <v>0.132563176895307</v>
      </c>
      <c r="AH1264" s="3">
        <v>1.281867</v>
      </c>
      <c r="AI1264" s="4">
        <v>48640000000</v>
      </c>
      <c r="AJ1264" s="4">
        <v>42780000000</v>
      </c>
      <c r="AK1264" s="4">
        <f t="shared" si="238"/>
        <v>0.816879893068551</v>
      </c>
      <c r="AL1264" s="4">
        <f t="shared" si="239"/>
        <v>0.928776016803514</v>
      </c>
      <c r="AM1264" s="1">
        <v>33.33</v>
      </c>
      <c r="AN1264" s="1">
        <v>1.0055</v>
      </c>
    </row>
    <row r="1265" spans="1:40">
      <c r="A1265" s="1">
        <v>600985</v>
      </c>
      <c r="B1265" s="1">
        <v>2021</v>
      </c>
      <c r="C1265" s="4">
        <v>36920000000</v>
      </c>
      <c r="D1265" s="4">
        <v>12930000000</v>
      </c>
      <c r="E1265" s="4">
        <v>65040000000</v>
      </c>
      <c r="F1265" s="2">
        <f t="shared" si="228"/>
        <v>49850000000</v>
      </c>
      <c r="G1265" s="2">
        <f t="shared" si="229"/>
        <v>24.6322843333543</v>
      </c>
      <c r="H1265" s="2">
        <f t="shared" si="230"/>
        <v>0.766451414514145</v>
      </c>
      <c r="I1265" s="5">
        <v>15</v>
      </c>
      <c r="J1265" s="5">
        <v>11</v>
      </c>
      <c r="K1265" s="5">
        <f t="shared" si="231"/>
        <v>2.77258872223978</v>
      </c>
      <c r="L1265" s="5">
        <f t="shared" si="232"/>
        <v>2.484906649788</v>
      </c>
      <c r="M1265" s="4">
        <v>73460000000</v>
      </c>
      <c r="N1265" s="4">
        <f t="shared" si="233"/>
        <v>25.0200068773379</v>
      </c>
      <c r="O1265" s="4">
        <v>31800000000</v>
      </c>
      <c r="P1265" s="4">
        <v>2481000000</v>
      </c>
      <c r="Q1265" s="1">
        <v>0.5672</v>
      </c>
      <c r="R1265" s="1">
        <v>0.0921</v>
      </c>
      <c r="S1265" s="1">
        <v>0.0708</v>
      </c>
      <c r="T1265" s="1">
        <v>0.1635</v>
      </c>
      <c r="U1265" s="1">
        <v>7136</v>
      </c>
      <c r="V1265" s="1">
        <f t="shared" si="234"/>
        <v>8.87304779897107</v>
      </c>
      <c r="W1265" s="1">
        <v>14.81</v>
      </c>
      <c r="X1265" s="4">
        <v>1660000000</v>
      </c>
      <c r="Y1265" s="1">
        <f t="shared" si="235"/>
        <v>21.2300834393149</v>
      </c>
      <c r="Z1265" s="1">
        <v>2.55</v>
      </c>
      <c r="AA1265" s="1">
        <v>64.61</v>
      </c>
      <c r="AB1265" s="1">
        <v>74.6</v>
      </c>
      <c r="AC1265" s="1">
        <v>0.070767</v>
      </c>
      <c r="AD1265" s="4">
        <v>11050000000</v>
      </c>
      <c r="AE1265" s="4">
        <v>41670000000</v>
      </c>
      <c r="AF1265" s="4">
        <f t="shared" si="236"/>
        <v>0.150421998366458</v>
      </c>
      <c r="AG1265" s="4">
        <f t="shared" si="237"/>
        <v>0.265178785697144</v>
      </c>
      <c r="AH1265" s="3">
        <v>1.130895</v>
      </c>
      <c r="AI1265" s="4">
        <v>59010000000</v>
      </c>
      <c r="AJ1265" s="4">
        <v>52120000000</v>
      </c>
      <c r="AK1265" s="4">
        <f t="shared" si="238"/>
        <v>0.801353013530135</v>
      </c>
      <c r="AL1265" s="4">
        <f t="shared" si="239"/>
        <v>0.907287822878229</v>
      </c>
      <c r="AM1265" s="1">
        <v>33.33</v>
      </c>
      <c r="AN1265" s="1">
        <v>0.7416</v>
      </c>
    </row>
    <row r="1266" spans="1:40">
      <c r="A1266" s="1">
        <v>600985</v>
      </c>
      <c r="B1266" s="1">
        <v>2022</v>
      </c>
      <c r="C1266" s="4">
        <v>39600000000</v>
      </c>
      <c r="D1266" s="4">
        <v>15740000000</v>
      </c>
      <c r="E1266" s="4">
        <v>69220000000</v>
      </c>
      <c r="F1266" s="2">
        <f t="shared" si="228"/>
        <v>55340000000</v>
      </c>
      <c r="G1266" s="2">
        <f t="shared" si="229"/>
        <v>24.7367618113052</v>
      </c>
      <c r="H1266" s="2">
        <f t="shared" si="230"/>
        <v>0.799479919098526</v>
      </c>
      <c r="I1266" s="5">
        <v>15</v>
      </c>
      <c r="J1266" s="5">
        <v>11</v>
      </c>
      <c r="K1266" s="5">
        <f t="shared" si="231"/>
        <v>2.77258872223978</v>
      </c>
      <c r="L1266" s="5">
        <f t="shared" si="232"/>
        <v>2.484906649788</v>
      </c>
      <c r="M1266" s="4">
        <v>84040000000</v>
      </c>
      <c r="N1266" s="4">
        <f t="shared" si="233"/>
        <v>25.1545587129232</v>
      </c>
      <c r="O1266" s="4">
        <v>38000000000</v>
      </c>
      <c r="P1266" s="4">
        <v>2481000000</v>
      </c>
      <c r="Q1266" s="1">
        <v>0.5478</v>
      </c>
      <c r="R1266" s="1">
        <v>0.1058</v>
      </c>
      <c r="S1266" s="1">
        <v>0.085</v>
      </c>
      <c r="T1266" s="1">
        <v>0.1879</v>
      </c>
      <c r="U1266" s="1">
        <v>7449</v>
      </c>
      <c r="V1266" s="1">
        <f t="shared" si="234"/>
        <v>8.9159693113736</v>
      </c>
      <c r="W1266" s="1">
        <v>16.92</v>
      </c>
      <c r="X1266" s="4">
        <v>2018000000</v>
      </c>
      <c r="Y1266" s="1">
        <f t="shared" si="235"/>
        <v>21.4253727588778</v>
      </c>
      <c r="Z1266" s="1">
        <v>2.92</v>
      </c>
      <c r="AA1266" s="1">
        <v>64.61</v>
      </c>
      <c r="AB1266" s="1">
        <v>75.67</v>
      </c>
      <c r="AC1266" s="1">
        <v>0.08495</v>
      </c>
      <c r="AD1266" s="4">
        <v>16670000000</v>
      </c>
      <c r="AE1266" s="4">
        <v>46030000000</v>
      </c>
      <c r="AF1266" s="4">
        <f t="shared" si="236"/>
        <v>0.198357924797715</v>
      </c>
      <c r="AG1266" s="4">
        <f t="shared" si="237"/>
        <v>0.362155116228547</v>
      </c>
      <c r="AH1266" s="3">
        <v>1.216818</v>
      </c>
      <c r="AI1266" s="4">
        <v>60820000000</v>
      </c>
      <c r="AJ1266" s="4">
        <v>53070000000</v>
      </c>
      <c r="AK1266" s="4">
        <f t="shared" si="238"/>
        <v>0.766685928922277</v>
      </c>
      <c r="AL1266" s="4">
        <f t="shared" si="239"/>
        <v>0.878647789656169</v>
      </c>
      <c r="AM1266" s="1">
        <v>33.33</v>
      </c>
      <c r="AN1266" s="1">
        <v>0.6374</v>
      </c>
    </row>
    <row r="1267" spans="1:40">
      <c r="A1267" s="1">
        <v>600985</v>
      </c>
      <c r="B1267" s="1">
        <v>2023</v>
      </c>
      <c r="C1267" s="4">
        <v>38090000000</v>
      </c>
      <c r="D1267" s="4">
        <v>18160000000</v>
      </c>
      <c r="E1267" s="4">
        <v>73590000000</v>
      </c>
      <c r="F1267" s="2">
        <f t="shared" si="228"/>
        <v>56250000000</v>
      </c>
      <c r="G1267" s="2">
        <f t="shared" si="229"/>
        <v>24.7530718780309</v>
      </c>
      <c r="H1267" s="2">
        <f t="shared" si="230"/>
        <v>0.764370158988993</v>
      </c>
      <c r="I1267" s="5">
        <v>15</v>
      </c>
      <c r="J1267" s="5">
        <v>11</v>
      </c>
      <c r="K1267" s="5">
        <f t="shared" si="231"/>
        <v>2.77258872223978</v>
      </c>
      <c r="L1267" s="5">
        <f t="shared" si="232"/>
        <v>2.484906649788</v>
      </c>
      <c r="M1267" s="4">
        <v>86990000000</v>
      </c>
      <c r="N1267" s="4">
        <f t="shared" si="233"/>
        <v>25.1890590064659</v>
      </c>
      <c r="O1267" s="4">
        <v>41540000000</v>
      </c>
      <c r="P1267" s="4">
        <v>2481000000</v>
      </c>
      <c r="Q1267" s="1">
        <v>0.5224</v>
      </c>
      <c r="R1267" s="1">
        <v>0.0902</v>
      </c>
      <c r="S1267" s="1">
        <v>0.0684</v>
      </c>
      <c r="T1267" s="1">
        <v>0.1432</v>
      </c>
      <c r="U1267" s="1">
        <v>7378</v>
      </c>
      <c r="V1267" s="1">
        <f t="shared" si="234"/>
        <v>8.90639340705837</v>
      </c>
      <c r="W1267" s="1">
        <v>17.47</v>
      </c>
      <c r="X1267" s="4">
        <v>1752000000</v>
      </c>
      <c r="Y1267" s="1">
        <f t="shared" si="235"/>
        <v>21.2840238294606</v>
      </c>
      <c r="Z1267" s="1">
        <v>2.39</v>
      </c>
      <c r="AA1267" s="1">
        <v>64.61</v>
      </c>
      <c r="AB1267" s="1">
        <v>74.09</v>
      </c>
      <c r="AC1267" s="1">
        <v>0.068402</v>
      </c>
      <c r="AD1267" s="4">
        <v>13030000000</v>
      </c>
      <c r="AE1267" s="4">
        <v>45450000000</v>
      </c>
      <c r="AF1267" s="4">
        <f t="shared" si="236"/>
        <v>0.149787331877227</v>
      </c>
      <c r="AG1267" s="4">
        <f t="shared" si="237"/>
        <v>0.286688668866887</v>
      </c>
      <c r="AH1267" s="3">
        <v>1.185365</v>
      </c>
      <c r="AI1267" s="4">
        <v>66840000000</v>
      </c>
      <c r="AJ1267" s="4">
        <v>59540000000</v>
      </c>
      <c r="AK1267" s="4">
        <f t="shared" si="238"/>
        <v>0.809077320288083</v>
      </c>
      <c r="AL1267" s="4">
        <f t="shared" si="239"/>
        <v>0.908275580921321</v>
      </c>
      <c r="AM1267" s="1">
        <v>33.33</v>
      </c>
      <c r="AN1267" s="1">
        <v>0.5755</v>
      </c>
    </row>
    <row r="1268" spans="1:40">
      <c r="A1268" s="1">
        <v>600997</v>
      </c>
      <c r="B1268" s="1">
        <v>2018</v>
      </c>
      <c r="C1268" s="4">
        <v>10420000000</v>
      </c>
      <c r="D1268" s="4">
        <v>801900000</v>
      </c>
      <c r="E1268" s="4">
        <v>20460000000</v>
      </c>
      <c r="F1268" s="2">
        <f t="shared" si="228"/>
        <v>11221900000</v>
      </c>
      <c r="G1268" s="2">
        <f t="shared" si="229"/>
        <v>23.1411330631679</v>
      </c>
      <c r="H1268" s="2">
        <f t="shared" si="230"/>
        <v>0.548479960899316</v>
      </c>
      <c r="I1268" s="5">
        <v>26</v>
      </c>
      <c r="J1268" s="5">
        <v>9</v>
      </c>
      <c r="K1268" s="5">
        <f t="shared" si="231"/>
        <v>3.29583686600433</v>
      </c>
      <c r="L1268" s="5">
        <f t="shared" si="232"/>
        <v>2.30258509299405</v>
      </c>
      <c r="M1268" s="4">
        <v>24830000000</v>
      </c>
      <c r="N1268" s="4">
        <f t="shared" si="233"/>
        <v>23.9353184364665</v>
      </c>
      <c r="O1268" s="4">
        <v>12550000000</v>
      </c>
      <c r="P1268" s="4">
        <v>1588000000</v>
      </c>
      <c r="Q1268" s="1">
        <v>0.4947</v>
      </c>
      <c r="R1268" s="1">
        <v>0.0945</v>
      </c>
      <c r="S1268" s="1">
        <v>0.065</v>
      </c>
      <c r="T1268" s="1">
        <v>0.1286</v>
      </c>
      <c r="U1268" s="1">
        <v>165</v>
      </c>
      <c r="V1268" s="1">
        <f t="shared" si="234"/>
        <v>5.11198778835654</v>
      </c>
      <c r="W1268" s="1">
        <v>1.51</v>
      </c>
      <c r="X1268" s="1">
        <v>29002345</v>
      </c>
      <c r="Y1268" s="1">
        <f t="shared" si="235"/>
        <v>17.1828872467506</v>
      </c>
      <c r="Z1268" s="1">
        <v>0.14</v>
      </c>
      <c r="AA1268" s="1">
        <v>44.12</v>
      </c>
      <c r="AB1268" s="1">
        <v>70.34</v>
      </c>
      <c r="AC1268" s="1">
        <v>0.06499</v>
      </c>
      <c r="AD1268" s="4">
        <v>3320000000</v>
      </c>
      <c r="AE1268" s="4">
        <v>12280000000</v>
      </c>
      <c r="AF1268" s="4">
        <f t="shared" si="236"/>
        <v>0.133709222714458</v>
      </c>
      <c r="AG1268" s="4">
        <f t="shared" si="237"/>
        <v>0.270358306188925</v>
      </c>
      <c r="AH1268" s="3">
        <v>1.213813</v>
      </c>
      <c r="AI1268" s="4">
        <v>18460000000</v>
      </c>
      <c r="AJ1268" s="4">
        <v>17100000000</v>
      </c>
      <c r="AK1268" s="4">
        <f t="shared" si="238"/>
        <v>0.835777126099707</v>
      </c>
      <c r="AL1268" s="4">
        <f t="shared" si="239"/>
        <v>0.902248289345064</v>
      </c>
      <c r="AM1268" s="1">
        <v>33.33</v>
      </c>
      <c r="AN1268" s="1">
        <v>0.5347</v>
      </c>
    </row>
    <row r="1269" spans="1:40">
      <c r="A1269" s="1">
        <v>600997</v>
      </c>
      <c r="B1269" s="1">
        <v>2019</v>
      </c>
      <c r="C1269" s="4">
        <v>10110000000</v>
      </c>
      <c r="D1269" s="4">
        <v>812500000</v>
      </c>
      <c r="E1269" s="4">
        <v>20070000000</v>
      </c>
      <c r="F1269" s="2">
        <f t="shared" si="228"/>
        <v>10922500000</v>
      </c>
      <c r="G1269" s="2">
        <f t="shared" si="229"/>
        <v>23.1140907187899</v>
      </c>
      <c r="H1269" s="2">
        <f t="shared" si="230"/>
        <v>0.544220229197808</v>
      </c>
      <c r="I1269" s="5">
        <v>26</v>
      </c>
      <c r="J1269" s="5">
        <v>9</v>
      </c>
      <c r="K1269" s="5">
        <f t="shared" si="231"/>
        <v>3.29583686600433</v>
      </c>
      <c r="L1269" s="5">
        <f t="shared" si="232"/>
        <v>2.30258509299405</v>
      </c>
      <c r="M1269" s="4">
        <v>24480000000</v>
      </c>
      <c r="N1269" s="4">
        <f t="shared" si="233"/>
        <v>23.9211222945905</v>
      </c>
      <c r="O1269" s="4">
        <v>13480000000</v>
      </c>
      <c r="P1269" s="4">
        <v>1588000000</v>
      </c>
      <c r="Q1269" s="1">
        <v>0.4495</v>
      </c>
      <c r="R1269" s="1">
        <v>0.0789</v>
      </c>
      <c r="S1269" s="1">
        <v>0.0523</v>
      </c>
      <c r="T1269" s="1">
        <v>0.0949</v>
      </c>
      <c r="U1269" s="1">
        <v>186</v>
      </c>
      <c r="V1269" s="1">
        <f t="shared" si="234"/>
        <v>5.23110861685459</v>
      </c>
      <c r="W1269" s="1">
        <v>1.64</v>
      </c>
      <c r="X1269" s="1">
        <v>80492852</v>
      </c>
      <c r="Y1269" s="1">
        <f t="shared" si="235"/>
        <v>18.2036789434152</v>
      </c>
      <c r="Z1269" s="1">
        <v>0.4</v>
      </c>
      <c r="AA1269" s="1">
        <v>44.12</v>
      </c>
      <c r="AB1269" s="1">
        <v>69.4</v>
      </c>
      <c r="AC1269" s="1">
        <v>0.052265</v>
      </c>
      <c r="AD1269" s="4">
        <v>2609000000</v>
      </c>
      <c r="AE1269" s="4">
        <v>11000000000</v>
      </c>
      <c r="AF1269" s="4">
        <f t="shared" si="236"/>
        <v>0.106576797385621</v>
      </c>
      <c r="AG1269" s="4">
        <f t="shared" si="237"/>
        <v>0.237181818181818</v>
      </c>
      <c r="AH1269" s="3">
        <v>1.219739</v>
      </c>
      <c r="AI1269" s="4">
        <v>18400000000</v>
      </c>
      <c r="AJ1269" s="4">
        <v>17020000000</v>
      </c>
      <c r="AK1269" s="4">
        <f t="shared" si="238"/>
        <v>0.848031888390633</v>
      </c>
      <c r="AL1269" s="4">
        <f t="shared" si="239"/>
        <v>0.916791230692576</v>
      </c>
      <c r="AM1269" s="1">
        <v>33.33</v>
      </c>
      <c r="AN1269" s="1">
        <v>0.5634</v>
      </c>
    </row>
    <row r="1270" spans="1:40">
      <c r="A1270" s="1">
        <v>600997</v>
      </c>
      <c r="B1270" s="1">
        <v>2020</v>
      </c>
      <c r="C1270" s="4">
        <v>10700000000</v>
      </c>
      <c r="D1270" s="4">
        <v>785900000</v>
      </c>
      <c r="E1270" s="4">
        <v>18180000000</v>
      </c>
      <c r="F1270" s="2">
        <f t="shared" si="228"/>
        <v>11485900000</v>
      </c>
      <c r="G1270" s="2">
        <f t="shared" si="229"/>
        <v>23.1643860330995</v>
      </c>
      <c r="H1270" s="2">
        <f t="shared" si="230"/>
        <v>0.631787678767877</v>
      </c>
      <c r="I1270" s="5">
        <v>28</v>
      </c>
      <c r="J1270" s="5">
        <v>11</v>
      </c>
      <c r="K1270" s="5">
        <f t="shared" si="231"/>
        <v>3.36729582998647</v>
      </c>
      <c r="L1270" s="5">
        <f t="shared" si="232"/>
        <v>2.484906649788</v>
      </c>
      <c r="M1270" s="4">
        <v>27360000000</v>
      </c>
      <c r="N1270" s="4">
        <f t="shared" si="233"/>
        <v>24.0323479297008</v>
      </c>
      <c r="O1270" s="4">
        <v>14230000000</v>
      </c>
      <c r="P1270" s="4">
        <v>1588000000</v>
      </c>
      <c r="Q1270" s="1">
        <v>0.4798</v>
      </c>
      <c r="R1270" s="1">
        <v>0.0693</v>
      </c>
      <c r="S1270" s="1">
        <v>0.0449</v>
      </c>
      <c r="T1270" s="1">
        <v>0.0863</v>
      </c>
      <c r="U1270" s="1">
        <v>198</v>
      </c>
      <c r="V1270" s="1">
        <f t="shared" si="234"/>
        <v>5.29330482472449</v>
      </c>
      <c r="W1270" s="1">
        <v>1.59</v>
      </c>
      <c r="X1270" s="4">
        <v>148700000</v>
      </c>
      <c r="Y1270" s="1">
        <f t="shared" si="235"/>
        <v>18.8174414114304</v>
      </c>
      <c r="Z1270" s="1">
        <v>0.82</v>
      </c>
      <c r="AA1270" s="1">
        <v>46.12</v>
      </c>
      <c r="AB1270" s="1">
        <v>71.66</v>
      </c>
      <c r="AC1270" s="1">
        <v>0.044877</v>
      </c>
      <c r="AD1270" s="4">
        <v>1851000000</v>
      </c>
      <c r="AE1270" s="4">
        <v>13130000000</v>
      </c>
      <c r="AF1270" s="4">
        <f t="shared" si="236"/>
        <v>0.0676535087719298</v>
      </c>
      <c r="AG1270" s="4">
        <f t="shared" si="237"/>
        <v>0.140974866717441</v>
      </c>
      <c r="AH1270" s="3">
        <v>1.50505</v>
      </c>
      <c r="AI1270" s="4">
        <v>16640000000</v>
      </c>
      <c r="AJ1270" s="4">
        <v>15140000000</v>
      </c>
      <c r="AK1270" s="4">
        <f t="shared" si="238"/>
        <v>0.832783278327833</v>
      </c>
      <c r="AL1270" s="4">
        <f t="shared" si="239"/>
        <v>0.915291529152915</v>
      </c>
      <c r="AM1270" s="1">
        <v>33.33</v>
      </c>
      <c r="AN1270" s="1">
        <v>0.6868</v>
      </c>
    </row>
    <row r="1271" spans="1:40">
      <c r="A1271" s="1">
        <v>600997</v>
      </c>
      <c r="B1271" s="1">
        <v>2021</v>
      </c>
      <c r="C1271" s="4">
        <v>11070000000</v>
      </c>
      <c r="D1271" s="4">
        <v>665900000</v>
      </c>
      <c r="E1271" s="4">
        <v>22350000000</v>
      </c>
      <c r="F1271" s="2">
        <f t="shared" si="228"/>
        <v>11735900000</v>
      </c>
      <c r="G1271" s="2">
        <f t="shared" si="229"/>
        <v>23.1859183569601</v>
      </c>
      <c r="H1271" s="2">
        <f t="shared" si="230"/>
        <v>0.525096196868009</v>
      </c>
      <c r="I1271" s="5">
        <v>29</v>
      </c>
      <c r="J1271" s="5">
        <v>11</v>
      </c>
      <c r="K1271" s="5">
        <f t="shared" si="231"/>
        <v>3.40119738166216</v>
      </c>
      <c r="L1271" s="5">
        <f t="shared" si="232"/>
        <v>2.484906649788</v>
      </c>
      <c r="M1271" s="4">
        <v>29720000000</v>
      </c>
      <c r="N1271" s="4">
        <f t="shared" si="233"/>
        <v>24.115086056796</v>
      </c>
      <c r="O1271" s="4">
        <v>15590000000</v>
      </c>
      <c r="P1271" s="4">
        <v>1588000000</v>
      </c>
      <c r="Q1271" s="1">
        <v>0.4755</v>
      </c>
      <c r="R1271" s="1">
        <v>0.1006</v>
      </c>
      <c r="S1271" s="1">
        <v>0.0697</v>
      </c>
      <c r="T1271" s="1">
        <v>0.1328</v>
      </c>
      <c r="U1271" s="1">
        <v>193</v>
      </c>
      <c r="V1271" s="1">
        <f t="shared" si="234"/>
        <v>5.26785815906333</v>
      </c>
      <c r="W1271" s="1">
        <v>1.56</v>
      </c>
      <c r="X1271" s="4">
        <v>192600000</v>
      </c>
      <c r="Y1271" s="1">
        <f t="shared" si="235"/>
        <v>19.0761260573283</v>
      </c>
      <c r="Z1271" s="1">
        <v>0.86</v>
      </c>
      <c r="AA1271" s="1">
        <v>46.12</v>
      </c>
      <c r="AB1271" s="1">
        <v>70.42</v>
      </c>
      <c r="AC1271" s="1">
        <v>0.069679</v>
      </c>
      <c r="AD1271" s="4">
        <v>4378000000</v>
      </c>
      <c r="AE1271" s="4">
        <v>14130000000</v>
      </c>
      <c r="AF1271" s="4">
        <f t="shared" si="236"/>
        <v>0.147308209959623</v>
      </c>
      <c r="AG1271" s="4">
        <f t="shared" si="237"/>
        <v>0.309837225760793</v>
      </c>
      <c r="AH1271" s="3">
        <v>1.329563</v>
      </c>
      <c r="AI1271" s="4">
        <v>19500000000</v>
      </c>
      <c r="AJ1271" s="4">
        <v>17700000000</v>
      </c>
      <c r="AK1271" s="4">
        <f t="shared" si="238"/>
        <v>0.791946308724832</v>
      </c>
      <c r="AL1271" s="4">
        <f t="shared" si="239"/>
        <v>0.87248322147651</v>
      </c>
      <c r="AM1271" s="1">
        <v>33.33</v>
      </c>
      <c r="AN1271" s="1">
        <v>0.5538</v>
      </c>
    </row>
    <row r="1272" spans="1:40">
      <c r="A1272" s="1">
        <v>600997</v>
      </c>
      <c r="B1272" s="1">
        <v>2022</v>
      </c>
      <c r="C1272" s="4">
        <v>12020000000</v>
      </c>
      <c r="D1272" s="4">
        <v>734100000</v>
      </c>
      <c r="E1272" s="4">
        <v>26000000000</v>
      </c>
      <c r="F1272" s="2">
        <f t="shared" si="228"/>
        <v>12754100000</v>
      </c>
      <c r="G1272" s="2">
        <f t="shared" si="229"/>
        <v>23.2691186254862</v>
      </c>
      <c r="H1272" s="2">
        <f t="shared" si="230"/>
        <v>0.490542307692308</v>
      </c>
      <c r="I1272" s="5">
        <v>29</v>
      </c>
      <c r="J1272" s="5">
        <v>11</v>
      </c>
      <c r="K1272" s="5">
        <f t="shared" si="231"/>
        <v>3.40119738166216</v>
      </c>
      <c r="L1272" s="5">
        <f t="shared" si="232"/>
        <v>2.484906649788</v>
      </c>
      <c r="M1272" s="4">
        <v>29050000000</v>
      </c>
      <c r="N1272" s="4">
        <f t="shared" si="233"/>
        <v>24.0922843202443</v>
      </c>
      <c r="O1272" s="4">
        <v>15740000000</v>
      </c>
      <c r="P1272" s="4">
        <v>1588000000</v>
      </c>
      <c r="Q1272" s="1">
        <v>0.4584</v>
      </c>
      <c r="R1272" s="1">
        <v>0.0846</v>
      </c>
      <c r="S1272" s="1">
        <v>0.053</v>
      </c>
      <c r="T1272" s="1">
        <v>0.0978</v>
      </c>
      <c r="U1272" s="1">
        <v>225</v>
      </c>
      <c r="V1272" s="1">
        <f t="shared" si="234"/>
        <v>5.42053499927229</v>
      </c>
      <c r="W1272" s="1">
        <v>1.52</v>
      </c>
      <c r="X1272" s="4">
        <v>300000000</v>
      </c>
      <c r="Y1272" s="1">
        <f t="shared" si="235"/>
        <v>19.5192930326205</v>
      </c>
      <c r="Z1272" s="1">
        <v>1.15</v>
      </c>
      <c r="AA1272" s="1">
        <v>48.01</v>
      </c>
      <c r="AB1272" s="1">
        <v>71.64</v>
      </c>
      <c r="AC1272" s="1">
        <v>0.052959</v>
      </c>
      <c r="AD1272" s="4">
        <v>4041000000</v>
      </c>
      <c r="AE1272" s="4">
        <v>13320000000</v>
      </c>
      <c r="AF1272" s="4">
        <f t="shared" si="236"/>
        <v>0.139104991394148</v>
      </c>
      <c r="AG1272" s="4">
        <f t="shared" si="237"/>
        <v>0.303378378378378</v>
      </c>
      <c r="AH1272" s="3">
        <v>1.117276</v>
      </c>
      <c r="AI1272" s="4">
        <v>23920000000</v>
      </c>
      <c r="AJ1272" s="4">
        <v>21780000000</v>
      </c>
      <c r="AK1272" s="4">
        <f t="shared" si="238"/>
        <v>0.837692307692308</v>
      </c>
      <c r="AL1272" s="4">
        <f t="shared" si="239"/>
        <v>0.92</v>
      </c>
      <c r="AM1272" s="1">
        <v>33.33</v>
      </c>
      <c r="AN1272" s="1">
        <v>0.5677</v>
      </c>
    </row>
    <row r="1273" spans="1:40">
      <c r="A1273" s="1">
        <v>600997</v>
      </c>
      <c r="B1273" s="1">
        <v>2023</v>
      </c>
      <c r="C1273" s="4">
        <v>12280000000</v>
      </c>
      <c r="D1273" s="4">
        <v>882300000</v>
      </c>
      <c r="E1273" s="4">
        <v>22840000000</v>
      </c>
      <c r="F1273" s="2">
        <f t="shared" si="228"/>
        <v>13162300000</v>
      </c>
      <c r="G1273" s="2">
        <f t="shared" si="229"/>
        <v>23.3006225196092</v>
      </c>
      <c r="H1273" s="2">
        <f t="shared" si="230"/>
        <v>0.576282837127846</v>
      </c>
      <c r="I1273" s="5">
        <v>29</v>
      </c>
      <c r="J1273" s="5">
        <v>11</v>
      </c>
      <c r="K1273" s="5">
        <f t="shared" si="231"/>
        <v>3.40119738166216</v>
      </c>
      <c r="L1273" s="5">
        <f t="shared" si="232"/>
        <v>2.484906649788</v>
      </c>
      <c r="M1273" s="4">
        <v>28820000000</v>
      </c>
      <c r="N1273" s="4">
        <f t="shared" si="233"/>
        <v>24.0843354275178</v>
      </c>
      <c r="O1273" s="4">
        <v>15590000000</v>
      </c>
      <c r="P1273" s="4">
        <v>1588000000</v>
      </c>
      <c r="Q1273" s="1">
        <v>0.4592</v>
      </c>
      <c r="R1273" s="1">
        <v>0.0474</v>
      </c>
      <c r="S1273" s="1">
        <v>0.0263</v>
      </c>
      <c r="T1273" s="1">
        <v>0.0485</v>
      </c>
      <c r="U1273" s="1">
        <v>226</v>
      </c>
      <c r="V1273" s="1">
        <f t="shared" si="234"/>
        <v>5.4249500174814</v>
      </c>
      <c r="W1273" s="1">
        <v>1.56</v>
      </c>
      <c r="X1273" s="4">
        <v>402500000</v>
      </c>
      <c r="Y1273" s="1">
        <f t="shared" si="235"/>
        <v>19.8132056548229</v>
      </c>
      <c r="Z1273" s="1">
        <v>1.76</v>
      </c>
      <c r="AA1273" s="1">
        <v>48.12</v>
      </c>
      <c r="AB1273" s="1">
        <v>76.38</v>
      </c>
      <c r="AC1273" s="1">
        <v>0.026254</v>
      </c>
      <c r="AD1273" s="4">
        <v>563600000</v>
      </c>
      <c r="AE1273" s="4">
        <v>13230000000</v>
      </c>
      <c r="AF1273" s="4">
        <f t="shared" si="236"/>
        <v>0.0195558639833449</v>
      </c>
      <c r="AG1273" s="4">
        <f t="shared" si="237"/>
        <v>0.0426001511715797</v>
      </c>
      <c r="AH1273" s="3">
        <v>1.261901</v>
      </c>
      <c r="AI1273" s="4">
        <v>21630000000</v>
      </c>
      <c r="AJ1273" s="4">
        <v>19620000000</v>
      </c>
      <c r="AK1273" s="4">
        <f t="shared" si="238"/>
        <v>0.859019264448336</v>
      </c>
      <c r="AL1273" s="4">
        <f t="shared" si="239"/>
        <v>0.947022767075307</v>
      </c>
      <c r="AM1273" s="1">
        <v>33.33</v>
      </c>
      <c r="AN1273" s="1">
        <v>0.635</v>
      </c>
    </row>
    <row r="1274" spans="1:40">
      <c r="A1274" s="1">
        <v>601011</v>
      </c>
      <c r="B1274" s="1">
        <v>2018</v>
      </c>
      <c r="C1274" s="4">
        <v>1744000000</v>
      </c>
      <c r="D1274" s="4">
        <v>626400000</v>
      </c>
      <c r="E1274" s="4">
        <v>3560000000</v>
      </c>
      <c r="F1274" s="2">
        <f t="shared" si="228"/>
        <v>2370400000</v>
      </c>
      <c r="G1274" s="2">
        <f t="shared" si="229"/>
        <v>21.5863245542236</v>
      </c>
      <c r="H1274" s="2">
        <f t="shared" si="230"/>
        <v>0.665842696629213</v>
      </c>
      <c r="I1274" s="5">
        <v>117</v>
      </c>
      <c r="J1274" s="5">
        <v>117</v>
      </c>
      <c r="K1274" s="5">
        <f t="shared" si="231"/>
        <v>4.77068462446567</v>
      </c>
      <c r="L1274" s="5">
        <f t="shared" si="232"/>
        <v>4.77068462446567</v>
      </c>
      <c r="M1274" s="4">
        <v>10920000000</v>
      </c>
      <c r="N1274" s="4">
        <f t="shared" si="233"/>
        <v>23.1138618072632</v>
      </c>
      <c r="O1274" s="4">
        <v>6790000000</v>
      </c>
      <c r="P1274" s="4">
        <v>1611000000</v>
      </c>
      <c r="Q1274" s="1">
        <v>0.3781</v>
      </c>
      <c r="R1274" s="1">
        <v>0.0479</v>
      </c>
      <c r="S1274" s="1">
        <v>0.0304</v>
      </c>
      <c r="T1274" s="1">
        <v>0.0489</v>
      </c>
      <c r="U1274" s="1">
        <v>33</v>
      </c>
      <c r="V1274" s="1">
        <f t="shared" si="234"/>
        <v>3.52636052461616</v>
      </c>
      <c r="W1274" s="1">
        <v>0.74</v>
      </c>
      <c r="X1274" s="1">
        <v>8116049.8</v>
      </c>
      <c r="Y1274" s="1">
        <f t="shared" si="235"/>
        <v>15.9093541159366</v>
      </c>
      <c r="Z1274" s="1">
        <v>0.23</v>
      </c>
      <c r="AA1274" s="1">
        <v>28.38</v>
      </c>
      <c r="AB1274" s="1">
        <v>46.4</v>
      </c>
      <c r="AC1274" s="1">
        <v>0.030416</v>
      </c>
      <c r="AD1274" s="4">
        <v>431600000</v>
      </c>
      <c r="AE1274" s="4">
        <v>4129000000</v>
      </c>
      <c r="AF1274" s="4">
        <f t="shared" si="236"/>
        <v>0.0395238095238095</v>
      </c>
      <c r="AG1274" s="4">
        <f t="shared" si="237"/>
        <v>0.104528941632357</v>
      </c>
      <c r="AH1274" s="3">
        <v>3.067313</v>
      </c>
      <c r="AI1274" s="4">
        <v>3050000000</v>
      </c>
      <c r="AJ1274" s="4">
        <v>2596000000</v>
      </c>
      <c r="AK1274" s="4">
        <f t="shared" si="238"/>
        <v>0.729213483146067</v>
      </c>
      <c r="AL1274" s="4">
        <f t="shared" si="239"/>
        <v>0.856741573033708</v>
      </c>
      <c r="AM1274" s="1">
        <v>33.33</v>
      </c>
      <c r="AN1274" s="1">
        <v>1.25</v>
      </c>
    </row>
    <row r="1275" spans="1:40">
      <c r="A1275" s="1">
        <v>601011</v>
      </c>
      <c r="B1275" s="1">
        <v>2019</v>
      </c>
      <c r="C1275" s="4">
        <v>3718000000</v>
      </c>
      <c r="D1275" s="4">
        <v>716600000</v>
      </c>
      <c r="E1275" s="4">
        <v>2726000000</v>
      </c>
      <c r="F1275" s="2">
        <f t="shared" si="228"/>
        <v>4434600000</v>
      </c>
      <c r="G1275" s="2">
        <f t="shared" si="229"/>
        <v>22.2127032569832</v>
      </c>
      <c r="H1275" s="2">
        <f t="shared" si="230"/>
        <v>1.62677916360968</v>
      </c>
      <c r="I1275" s="5">
        <v>120</v>
      </c>
      <c r="J1275" s="5">
        <v>120</v>
      </c>
      <c r="K1275" s="5">
        <f t="shared" si="231"/>
        <v>4.79579054559674</v>
      </c>
      <c r="L1275" s="5">
        <f t="shared" si="232"/>
        <v>4.79579054559674</v>
      </c>
      <c r="M1275" s="4">
        <v>10830000000</v>
      </c>
      <c r="N1275" s="4">
        <f t="shared" si="233"/>
        <v>23.1055858979593</v>
      </c>
      <c r="O1275" s="4">
        <v>6845000000</v>
      </c>
      <c r="P1275" s="4">
        <v>1611000000</v>
      </c>
      <c r="Q1275" s="1">
        <v>0.3681</v>
      </c>
      <c r="R1275" s="1">
        <v>0.014</v>
      </c>
      <c r="S1275" s="1">
        <v>0.0047</v>
      </c>
      <c r="T1275" s="1">
        <v>0.0074</v>
      </c>
      <c r="U1275" s="1">
        <v>105</v>
      </c>
      <c r="V1275" s="1">
        <f t="shared" si="234"/>
        <v>4.66343909411207</v>
      </c>
      <c r="W1275" s="1">
        <v>2.99</v>
      </c>
      <c r="X1275" s="1">
        <v>13402726</v>
      </c>
      <c r="Y1275" s="1">
        <f t="shared" si="235"/>
        <v>16.4109686770673</v>
      </c>
      <c r="Z1275" s="1">
        <v>0.49</v>
      </c>
      <c r="AA1275" s="1">
        <v>28.38</v>
      </c>
      <c r="AB1275" s="1">
        <v>43.19</v>
      </c>
      <c r="AC1275" s="1">
        <v>0.004669</v>
      </c>
      <c r="AD1275" s="4">
        <v>218400000</v>
      </c>
      <c r="AE1275" s="4">
        <v>3987000000</v>
      </c>
      <c r="AF1275" s="4">
        <f t="shared" si="236"/>
        <v>0.0201662049861496</v>
      </c>
      <c r="AG1275" s="4">
        <f t="shared" si="237"/>
        <v>0.054778028592927</v>
      </c>
      <c r="AH1275" s="3">
        <v>3.974202</v>
      </c>
      <c r="AI1275" s="4">
        <v>2615000000</v>
      </c>
      <c r="AJ1275" s="4">
        <v>2311000000</v>
      </c>
      <c r="AK1275" s="4">
        <f t="shared" si="238"/>
        <v>0.847762289068232</v>
      </c>
      <c r="AL1275" s="4">
        <f t="shared" si="239"/>
        <v>0.959280997798973</v>
      </c>
      <c r="AM1275" s="1">
        <v>37.5</v>
      </c>
      <c r="AN1275" s="1">
        <v>1.2897</v>
      </c>
    </row>
    <row r="1276" spans="1:40">
      <c r="A1276" s="1">
        <v>601011</v>
      </c>
      <c r="B1276" s="1">
        <v>2020</v>
      </c>
      <c r="C1276" s="4">
        <v>1894000000</v>
      </c>
      <c r="D1276" s="4">
        <v>866800000</v>
      </c>
      <c r="E1276" s="4">
        <v>2675000000</v>
      </c>
      <c r="F1276" s="2">
        <f t="shared" si="228"/>
        <v>2760800000</v>
      </c>
      <c r="G1276" s="2">
        <f t="shared" si="229"/>
        <v>21.7387863297481</v>
      </c>
      <c r="H1276" s="2">
        <f t="shared" si="230"/>
        <v>1.03207476635514</v>
      </c>
      <c r="I1276" s="5">
        <v>124</v>
      </c>
      <c r="J1276" s="5">
        <v>123</v>
      </c>
      <c r="K1276" s="5">
        <f t="shared" si="231"/>
        <v>4.8283137373023</v>
      </c>
      <c r="L1276" s="5">
        <f t="shared" si="232"/>
        <v>4.82028156560504</v>
      </c>
      <c r="M1276" s="4">
        <v>11090000000</v>
      </c>
      <c r="N1276" s="4">
        <f t="shared" si="233"/>
        <v>23.1293096383087</v>
      </c>
      <c r="O1276" s="4">
        <v>6875000000</v>
      </c>
      <c r="P1276" s="4">
        <v>1605000000</v>
      </c>
      <c r="Q1276" s="1">
        <v>0.3801</v>
      </c>
      <c r="R1276" s="1">
        <v>0.0137</v>
      </c>
      <c r="S1276" s="1">
        <v>0.0029</v>
      </c>
      <c r="T1276" s="1">
        <v>0.0046</v>
      </c>
      <c r="U1276" s="1">
        <v>98</v>
      </c>
      <c r="V1276" s="1">
        <f t="shared" si="234"/>
        <v>4.59511985013459</v>
      </c>
      <c r="W1276" s="1">
        <v>4</v>
      </c>
      <c r="X1276" s="1">
        <v>12842500</v>
      </c>
      <c r="Y1276" s="1">
        <f t="shared" si="235"/>
        <v>16.3682705413236</v>
      </c>
      <c r="Z1276" s="1">
        <v>0.48</v>
      </c>
      <c r="AA1276" s="1">
        <v>28.49</v>
      </c>
      <c r="AB1276" s="1">
        <v>40.9</v>
      </c>
      <c r="AC1276" s="1">
        <v>0.002874</v>
      </c>
      <c r="AD1276" s="4">
        <v>322300000</v>
      </c>
      <c r="AE1276" s="4">
        <v>4216000000</v>
      </c>
      <c r="AF1276" s="4">
        <f t="shared" si="236"/>
        <v>0.0290622182146078</v>
      </c>
      <c r="AG1276" s="4">
        <f t="shared" si="237"/>
        <v>0.0764468690702087</v>
      </c>
      <c r="AH1276" s="3">
        <v>4.146407</v>
      </c>
      <c r="AI1276" s="4">
        <v>2616000000</v>
      </c>
      <c r="AJ1276" s="4">
        <v>2286000000</v>
      </c>
      <c r="AK1276" s="4">
        <f t="shared" si="238"/>
        <v>0.854579439252336</v>
      </c>
      <c r="AL1276" s="4">
        <f t="shared" si="239"/>
        <v>0.977943925233645</v>
      </c>
      <c r="AM1276" s="1">
        <v>33.33</v>
      </c>
      <c r="AN1276" s="1">
        <v>0.916</v>
      </c>
    </row>
    <row r="1277" spans="1:40">
      <c r="A1277" s="1">
        <v>601011</v>
      </c>
      <c r="B1277" s="1">
        <v>2021</v>
      </c>
      <c r="C1277" s="4">
        <v>1842000000</v>
      </c>
      <c r="D1277" s="4">
        <v>1864000000</v>
      </c>
      <c r="E1277" s="4">
        <v>3579000000</v>
      </c>
      <c r="F1277" s="2">
        <f t="shared" si="228"/>
        <v>3706000000</v>
      </c>
      <c r="G1277" s="2">
        <f t="shared" si="229"/>
        <v>22.0332189648096</v>
      </c>
      <c r="H1277" s="2">
        <f t="shared" si="230"/>
        <v>1.03548477228276</v>
      </c>
      <c r="I1277" s="5">
        <v>123</v>
      </c>
      <c r="J1277" s="5">
        <v>123</v>
      </c>
      <c r="K1277" s="5">
        <f t="shared" si="231"/>
        <v>4.82028156560504</v>
      </c>
      <c r="L1277" s="5">
        <f t="shared" si="232"/>
        <v>4.82028156560504</v>
      </c>
      <c r="M1277" s="4">
        <v>11980000000</v>
      </c>
      <c r="N1277" s="4">
        <f t="shared" si="233"/>
        <v>23.2065044296337</v>
      </c>
      <c r="O1277" s="4">
        <v>7031000000</v>
      </c>
      <c r="P1277" s="4">
        <v>1605000000</v>
      </c>
      <c r="Q1277" s="1">
        <v>0.4131</v>
      </c>
      <c r="R1277" s="1">
        <v>0.0254</v>
      </c>
      <c r="S1277" s="1">
        <v>0.01</v>
      </c>
      <c r="T1277" s="1">
        <v>0.017</v>
      </c>
      <c r="U1277" s="1">
        <v>93</v>
      </c>
      <c r="V1277" s="1">
        <f t="shared" si="234"/>
        <v>4.54329478227</v>
      </c>
      <c r="W1277" s="1">
        <v>4</v>
      </c>
      <c r="X1277" s="1">
        <v>14238779</v>
      </c>
      <c r="Y1277" s="1">
        <f t="shared" si="235"/>
        <v>16.4714797158898</v>
      </c>
      <c r="Z1277" s="1">
        <v>0.4</v>
      </c>
      <c r="AA1277" s="1">
        <v>27.78</v>
      </c>
      <c r="AB1277" s="1">
        <v>39.8</v>
      </c>
      <c r="AC1277" s="1">
        <v>0.009986</v>
      </c>
      <c r="AD1277" s="4">
        <v>680100000</v>
      </c>
      <c r="AE1277" s="4">
        <v>4949000000</v>
      </c>
      <c r="AF1277" s="4">
        <f t="shared" si="236"/>
        <v>0.0567696160267112</v>
      </c>
      <c r="AG1277" s="4">
        <f t="shared" si="237"/>
        <v>0.137421701353809</v>
      </c>
      <c r="AH1277" s="3">
        <v>3.347805</v>
      </c>
      <c r="AI1277" s="4">
        <v>3344000000</v>
      </c>
      <c r="AJ1277" s="4">
        <v>2973000000</v>
      </c>
      <c r="AK1277" s="4">
        <f t="shared" si="238"/>
        <v>0.830678960603521</v>
      </c>
      <c r="AL1277" s="4">
        <f t="shared" si="239"/>
        <v>0.934339200894104</v>
      </c>
      <c r="AM1277" s="1">
        <v>33.33</v>
      </c>
      <c r="AN1277" s="1">
        <v>0.6698</v>
      </c>
    </row>
    <row r="1278" spans="1:40">
      <c r="A1278" s="1">
        <v>601011</v>
      </c>
      <c r="B1278" s="1">
        <v>2022</v>
      </c>
      <c r="C1278" s="4">
        <v>1756000000</v>
      </c>
      <c r="D1278" s="4">
        <v>1852000000</v>
      </c>
      <c r="E1278" s="4">
        <v>3773000000</v>
      </c>
      <c r="F1278" s="2">
        <f t="shared" si="228"/>
        <v>3608000000</v>
      </c>
      <c r="G1278" s="2">
        <f t="shared" si="229"/>
        <v>22.0064194391468</v>
      </c>
      <c r="H1278" s="2">
        <f t="shared" si="230"/>
        <v>0.956268221574344</v>
      </c>
      <c r="I1278" s="5">
        <v>123</v>
      </c>
      <c r="J1278" s="5">
        <v>123</v>
      </c>
      <c r="K1278" s="5">
        <f t="shared" si="231"/>
        <v>4.82028156560504</v>
      </c>
      <c r="L1278" s="5">
        <f t="shared" si="232"/>
        <v>4.82028156560504</v>
      </c>
      <c r="M1278" s="4">
        <v>13390000000</v>
      </c>
      <c r="N1278" s="4">
        <f t="shared" si="233"/>
        <v>23.3177739966495</v>
      </c>
      <c r="O1278" s="4">
        <v>8376000000</v>
      </c>
      <c r="P1278" s="4">
        <v>1916000000</v>
      </c>
      <c r="Q1278" s="1">
        <v>0.3746</v>
      </c>
      <c r="R1278" s="1">
        <v>0.0216</v>
      </c>
      <c r="S1278" s="1">
        <v>0.0092</v>
      </c>
      <c r="T1278" s="1">
        <v>0.0148</v>
      </c>
      <c r="U1278" s="1">
        <v>88</v>
      </c>
      <c r="V1278" s="1">
        <f t="shared" si="234"/>
        <v>4.48863636973214</v>
      </c>
      <c r="W1278" s="1">
        <v>4</v>
      </c>
      <c r="X1278" s="1">
        <v>14633631</v>
      </c>
      <c r="Y1278" s="1">
        <f t="shared" si="235"/>
        <v>16.4988329308561</v>
      </c>
      <c r="Z1278" s="1">
        <v>0.39</v>
      </c>
      <c r="AA1278" s="1">
        <v>23.28</v>
      </c>
      <c r="AB1278" s="1">
        <v>36.47</v>
      </c>
      <c r="AC1278" s="1">
        <v>0.009247</v>
      </c>
      <c r="AD1278" s="1">
        <v>12738135</v>
      </c>
      <c r="AE1278" s="4">
        <v>5017000000</v>
      </c>
      <c r="AF1278" s="4">
        <f t="shared" si="236"/>
        <v>0.000951317027632562</v>
      </c>
      <c r="AG1278" s="4">
        <f t="shared" si="237"/>
        <v>0.00253899441897548</v>
      </c>
      <c r="AH1278" s="3">
        <v>3.549903</v>
      </c>
      <c r="AI1278" s="4">
        <v>3556000000</v>
      </c>
      <c r="AJ1278" s="4">
        <v>3215000000</v>
      </c>
      <c r="AK1278" s="4">
        <f t="shared" si="238"/>
        <v>0.852107076596873</v>
      </c>
      <c r="AL1278" s="4">
        <f t="shared" si="239"/>
        <v>0.942486085343228</v>
      </c>
      <c r="AM1278" s="1">
        <v>37.5</v>
      </c>
      <c r="AN1278" s="1">
        <v>0.6578</v>
      </c>
    </row>
    <row r="1279" spans="1:40">
      <c r="A1279" s="1">
        <v>601011</v>
      </c>
      <c r="B1279" s="1">
        <v>2023</v>
      </c>
      <c r="C1279" s="4">
        <v>1483000000</v>
      </c>
      <c r="D1279" s="4">
        <v>1867000000</v>
      </c>
      <c r="E1279" s="4">
        <v>3727000000</v>
      </c>
      <c r="F1279" s="2">
        <f t="shared" si="228"/>
        <v>3350000000</v>
      </c>
      <c r="G1279" s="2">
        <f t="shared" si="229"/>
        <v>21.9322261827834</v>
      </c>
      <c r="H1279" s="2">
        <f t="shared" si="230"/>
        <v>0.898846257043198</v>
      </c>
      <c r="I1279" s="5">
        <v>123</v>
      </c>
      <c r="J1279" s="5">
        <v>123</v>
      </c>
      <c r="K1279" s="5">
        <f t="shared" si="231"/>
        <v>4.82028156560504</v>
      </c>
      <c r="L1279" s="5">
        <f t="shared" si="232"/>
        <v>4.82028156560504</v>
      </c>
      <c r="M1279" s="4">
        <v>12400000000</v>
      </c>
      <c r="N1279" s="4">
        <f t="shared" si="233"/>
        <v>23.2409623095574</v>
      </c>
      <c r="O1279" s="4">
        <v>6702000000</v>
      </c>
      <c r="P1279" s="4">
        <v>1916000000</v>
      </c>
      <c r="Q1279" s="1">
        <v>0.4597</v>
      </c>
      <c r="R1279" s="1">
        <v>-0.1684</v>
      </c>
      <c r="S1279" s="1">
        <v>-0.1355</v>
      </c>
      <c r="T1279" s="1">
        <v>-0.2508</v>
      </c>
      <c r="U1279" s="1">
        <v>87</v>
      </c>
      <c r="V1279" s="1">
        <f t="shared" si="234"/>
        <v>4.47733681447821</v>
      </c>
      <c r="W1279" s="1">
        <v>3.68</v>
      </c>
      <c r="X1279" s="1">
        <v>9702235.3</v>
      </c>
      <c r="Y1279" s="1">
        <f t="shared" si="235"/>
        <v>16.0878668602246</v>
      </c>
      <c r="Z1279" s="1">
        <v>0.26</v>
      </c>
      <c r="AA1279" s="1">
        <v>23.28</v>
      </c>
      <c r="AB1279" s="1">
        <v>35.16</v>
      </c>
      <c r="AC1279" s="1">
        <v>-0.135543</v>
      </c>
      <c r="AD1279" s="4">
        <v>807700000</v>
      </c>
      <c r="AE1279" s="4">
        <v>5701000000</v>
      </c>
      <c r="AF1279" s="4">
        <f t="shared" si="236"/>
        <v>0.0651370967741935</v>
      </c>
      <c r="AG1279" s="4">
        <f t="shared" si="237"/>
        <v>0.141676898789686</v>
      </c>
      <c r="AH1279" s="3">
        <v>3.328234</v>
      </c>
      <c r="AI1279" s="4">
        <v>3837000000</v>
      </c>
      <c r="AJ1279" s="4">
        <v>3431000000</v>
      </c>
      <c r="AK1279" s="4">
        <f t="shared" si="238"/>
        <v>0.920579554601556</v>
      </c>
      <c r="AL1279" s="4">
        <f t="shared" si="239"/>
        <v>1.02951435470888</v>
      </c>
      <c r="AM1279" s="1">
        <v>30</v>
      </c>
      <c r="AN1279" s="1">
        <v>0.6338</v>
      </c>
    </row>
    <row r="1280" spans="1:40">
      <c r="A1280" s="1">
        <v>601012</v>
      </c>
      <c r="B1280" s="1">
        <v>2018</v>
      </c>
      <c r="C1280" s="4">
        <v>13260000000</v>
      </c>
      <c r="D1280" s="4">
        <v>226400000</v>
      </c>
      <c r="E1280" s="4">
        <v>21990000000</v>
      </c>
      <c r="F1280" s="2">
        <f t="shared" si="228"/>
        <v>13486400000</v>
      </c>
      <c r="G1280" s="2">
        <f t="shared" si="229"/>
        <v>23.3249476072075</v>
      </c>
      <c r="H1280" s="2">
        <f t="shared" si="230"/>
        <v>0.613296953160527</v>
      </c>
      <c r="I1280" s="5">
        <v>67</v>
      </c>
      <c r="J1280" s="5">
        <v>28</v>
      </c>
      <c r="K1280" s="5">
        <f t="shared" si="231"/>
        <v>4.21950770517611</v>
      </c>
      <c r="L1280" s="5">
        <f t="shared" si="232"/>
        <v>3.36729582998647</v>
      </c>
      <c r="M1280" s="4">
        <v>39660000000</v>
      </c>
      <c r="N1280" s="4">
        <f t="shared" si="233"/>
        <v>24.4036089600381</v>
      </c>
      <c r="O1280" s="4">
        <v>16820000000</v>
      </c>
      <c r="P1280" s="4">
        <v>2791000000</v>
      </c>
      <c r="Q1280" s="1">
        <v>0.5758</v>
      </c>
      <c r="R1280" s="1">
        <v>0.079</v>
      </c>
      <c r="S1280" s="1">
        <v>0.0647</v>
      </c>
      <c r="T1280" s="1">
        <v>0.1526</v>
      </c>
      <c r="U1280" s="1">
        <v>548</v>
      </c>
      <c r="V1280" s="1">
        <f t="shared" si="234"/>
        <v>6.30809844150953</v>
      </c>
      <c r="W1280" s="1">
        <v>2.6</v>
      </c>
      <c r="X1280" s="4">
        <v>1231000000</v>
      </c>
      <c r="Y1280" s="1">
        <f t="shared" si="235"/>
        <v>20.9310926841487</v>
      </c>
      <c r="Z1280" s="1">
        <v>5.6</v>
      </c>
      <c r="AA1280" s="1">
        <v>15.01</v>
      </c>
      <c r="AB1280" s="1">
        <v>52.23</v>
      </c>
      <c r="AC1280" s="1">
        <v>0.064717</v>
      </c>
      <c r="AD1280" s="4">
        <v>1173000000</v>
      </c>
      <c r="AE1280" s="4">
        <v>22830000000</v>
      </c>
      <c r="AF1280" s="4">
        <f t="shared" si="236"/>
        <v>0.0295763993948563</v>
      </c>
      <c r="AG1280" s="4">
        <f t="shared" si="237"/>
        <v>0.0513797634691196</v>
      </c>
      <c r="AH1280" s="3">
        <v>1.803708</v>
      </c>
      <c r="AI1280" s="4">
        <v>20050000000</v>
      </c>
      <c r="AJ1280" s="4">
        <v>17100000000</v>
      </c>
      <c r="AK1280" s="4">
        <f t="shared" si="238"/>
        <v>0.77762619372442</v>
      </c>
      <c r="AL1280" s="4">
        <f t="shared" si="239"/>
        <v>0.911778080945885</v>
      </c>
      <c r="AM1280" s="1">
        <v>33.33</v>
      </c>
      <c r="AN1280" s="1">
        <v>0.9576</v>
      </c>
    </row>
    <row r="1281" spans="1:40">
      <c r="A1281" s="1">
        <v>601012</v>
      </c>
      <c r="B1281" s="1">
        <v>2019</v>
      </c>
      <c r="C1281" s="4">
        <v>15470000000</v>
      </c>
      <c r="D1281" s="4">
        <v>245200000</v>
      </c>
      <c r="E1281" s="4">
        <v>32900000000</v>
      </c>
      <c r="F1281" s="2">
        <f t="shared" si="228"/>
        <v>15715200000</v>
      </c>
      <c r="G1281" s="2">
        <f t="shared" si="229"/>
        <v>23.4778942338092</v>
      </c>
      <c r="H1281" s="2">
        <f t="shared" si="230"/>
        <v>0.477665653495441</v>
      </c>
      <c r="I1281" s="5">
        <v>119</v>
      </c>
      <c r="J1281" s="5">
        <v>60</v>
      </c>
      <c r="K1281" s="5">
        <f t="shared" si="231"/>
        <v>4.78749174278205</v>
      </c>
      <c r="L1281" s="5">
        <f t="shared" si="232"/>
        <v>4.11087386417331</v>
      </c>
      <c r="M1281" s="4">
        <v>59300000000</v>
      </c>
      <c r="N1281" s="4">
        <f t="shared" si="233"/>
        <v>24.8058751429501</v>
      </c>
      <c r="O1281" s="4">
        <v>28290000000</v>
      </c>
      <c r="P1281" s="4">
        <v>3772000000</v>
      </c>
      <c r="Q1281" s="1">
        <v>0.5229</v>
      </c>
      <c r="R1281" s="1">
        <v>0.1095</v>
      </c>
      <c r="S1281" s="1">
        <v>0.0937</v>
      </c>
      <c r="T1281" s="1">
        <v>0.1964</v>
      </c>
      <c r="U1281" s="1">
        <v>630</v>
      </c>
      <c r="V1281" s="1">
        <f t="shared" si="234"/>
        <v>6.44730586254121</v>
      </c>
      <c r="W1281" s="1">
        <v>1.92</v>
      </c>
      <c r="X1281" s="4">
        <v>1677000000</v>
      </c>
      <c r="Y1281" s="1">
        <f t="shared" si="235"/>
        <v>21.2402723197875</v>
      </c>
      <c r="Z1281" s="1">
        <v>5.1</v>
      </c>
      <c r="AA1281" s="1">
        <v>14.44</v>
      </c>
      <c r="AB1281" s="1">
        <v>51.74</v>
      </c>
      <c r="AC1281" s="1">
        <v>0.093706</v>
      </c>
      <c r="AD1281" s="4">
        <v>8158000000</v>
      </c>
      <c r="AE1281" s="4">
        <v>31010000000</v>
      </c>
      <c r="AF1281" s="4">
        <f t="shared" si="236"/>
        <v>0.137571669477234</v>
      </c>
      <c r="AG1281" s="4">
        <f t="shared" si="237"/>
        <v>0.263076426959045</v>
      </c>
      <c r="AH1281" s="3">
        <v>1.802692</v>
      </c>
      <c r="AI1281" s="4">
        <v>26420000000</v>
      </c>
      <c r="AJ1281" s="4">
        <v>23390000000</v>
      </c>
      <c r="AK1281" s="4">
        <f t="shared" si="238"/>
        <v>0.710942249240122</v>
      </c>
      <c r="AL1281" s="4">
        <f t="shared" si="239"/>
        <v>0.803039513677812</v>
      </c>
      <c r="AM1281" s="1">
        <v>33.33</v>
      </c>
      <c r="AN1281" s="1">
        <v>0.9993</v>
      </c>
    </row>
    <row r="1282" spans="1:40">
      <c r="A1282" s="1">
        <v>601012</v>
      </c>
      <c r="B1282" s="1">
        <v>2020</v>
      </c>
      <c r="C1282" s="4">
        <v>24510000000</v>
      </c>
      <c r="D1282" s="4">
        <v>597600000</v>
      </c>
      <c r="E1282" s="4">
        <v>54580000000</v>
      </c>
      <c r="F1282" s="2">
        <f t="shared" si="228"/>
        <v>25107600000</v>
      </c>
      <c r="G1282" s="2">
        <f t="shared" si="229"/>
        <v>23.9464364260975</v>
      </c>
      <c r="H1282" s="2">
        <f t="shared" si="230"/>
        <v>0.460014657383657</v>
      </c>
      <c r="I1282" s="5">
        <v>174</v>
      </c>
      <c r="J1282" s="5">
        <v>96</v>
      </c>
      <c r="K1282" s="5">
        <f t="shared" si="231"/>
        <v>5.16478597392351</v>
      </c>
      <c r="L1282" s="5">
        <f t="shared" si="232"/>
        <v>4.57471097850338</v>
      </c>
      <c r="M1282" s="4">
        <v>87630000000</v>
      </c>
      <c r="N1282" s="4">
        <f t="shared" si="233"/>
        <v>25.1963892420142</v>
      </c>
      <c r="O1282" s="4">
        <v>35600000000</v>
      </c>
      <c r="P1282" s="4">
        <v>3772000000</v>
      </c>
      <c r="Q1282" s="1">
        <v>0.5938</v>
      </c>
      <c r="R1282" s="1">
        <v>0.1174</v>
      </c>
      <c r="S1282" s="1">
        <v>0.0993</v>
      </c>
      <c r="T1282" s="1">
        <v>0.2444</v>
      </c>
      <c r="U1282" s="1">
        <v>823</v>
      </c>
      <c r="V1282" s="1">
        <f t="shared" si="234"/>
        <v>6.71417052990947</v>
      </c>
      <c r="W1282" s="1">
        <v>1.76</v>
      </c>
      <c r="X1282" s="4">
        <v>2592000000</v>
      </c>
      <c r="Y1282" s="1">
        <f t="shared" si="235"/>
        <v>21.6756956154364</v>
      </c>
      <c r="Z1282" s="1">
        <v>4.75</v>
      </c>
      <c r="AA1282" s="1">
        <v>14.44</v>
      </c>
      <c r="AB1282" s="1">
        <v>46.83</v>
      </c>
      <c r="AC1282" s="1">
        <v>0.099272</v>
      </c>
      <c r="AD1282" s="4">
        <v>11010000000</v>
      </c>
      <c r="AE1282" s="4">
        <v>52040000000</v>
      </c>
      <c r="AF1282" s="4">
        <f t="shared" si="236"/>
        <v>0.12564190345772</v>
      </c>
      <c r="AG1282" s="4">
        <f t="shared" si="237"/>
        <v>0.211568024596464</v>
      </c>
      <c r="AH1282" s="3">
        <v>1.605528</v>
      </c>
      <c r="AI1282" s="4">
        <v>44840000000</v>
      </c>
      <c r="AJ1282" s="4">
        <v>41150000000</v>
      </c>
      <c r="AK1282" s="4">
        <f t="shared" si="238"/>
        <v>0.753939171857823</v>
      </c>
      <c r="AL1282" s="4">
        <f t="shared" si="239"/>
        <v>0.821546353975815</v>
      </c>
      <c r="AM1282" s="1">
        <v>33.33</v>
      </c>
      <c r="AN1282" s="1">
        <v>0.8543</v>
      </c>
    </row>
    <row r="1283" spans="1:40">
      <c r="A1283" s="1">
        <v>601012</v>
      </c>
      <c r="B1283" s="1">
        <v>2021</v>
      </c>
      <c r="C1283" s="4">
        <v>24880000000</v>
      </c>
      <c r="D1283" s="4">
        <v>447800000</v>
      </c>
      <c r="E1283" s="4">
        <v>80930000000</v>
      </c>
      <c r="F1283" s="2">
        <f t="shared" ref="F1283:F1346" si="240">C1283+D1283</f>
        <v>25327800000</v>
      </c>
      <c r="G1283" s="2">
        <f t="shared" ref="G1283:G1346" si="241">LN(C1283+D1283)</f>
        <v>23.9551684436546</v>
      </c>
      <c r="H1283" s="2">
        <f t="shared" ref="H1283:H1346" si="242">(C1283+D1283)/E1283</f>
        <v>0.312959347584332</v>
      </c>
      <c r="I1283" s="5">
        <v>242</v>
      </c>
      <c r="J1283" s="5">
        <v>122</v>
      </c>
      <c r="K1283" s="5">
        <f t="shared" ref="K1283:K1346" si="243">LN(I1283+1)</f>
        <v>5.49306144334055</v>
      </c>
      <c r="L1283" s="5">
        <f t="shared" ref="L1283:L1346" si="244">LN(J1283+1)</f>
        <v>4.81218435537242</v>
      </c>
      <c r="M1283" s="4">
        <v>97730000000</v>
      </c>
      <c r="N1283" s="4">
        <f t="shared" ref="N1283:N1346" si="245">LN(M1283)</f>
        <v>25.3054744112972</v>
      </c>
      <c r="O1283" s="4">
        <v>47590000000</v>
      </c>
      <c r="P1283" s="4">
        <v>5413000000</v>
      </c>
      <c r="Q1283" s="1">
        <v>0.5131</v>
      </c>
      <c r="R1283" s="1">
        <v>0.114</v>
      </c>
      <c r="S1283" s="1">
        <v>0.0928</v>
      </c>
      <c r="T1283" s="1">
        <v>0.1907</v>
      </c>
      <c r="U1283" s="1">
        <v>1043</v>
      </c>
      <c r="V1283" s="1">
        <f t="shared" ref="V1283:V1346" si="246">LN(U1283+1)</f>
        <v>6.95081476844258</v>
      </c>
      <c r="W1283" s="1">
        <v>2.09</v>
      </c>
      <c r="X1283" s="4">
        <v>4394000000</v>
      </c>
      <c r="Y1283" s="1">
        <f t="shared" ref="Y1283:Y1346" si="247">LN(X1283)</f>
        <v>22.2035058109088</v>
      </c>
      <c r="Z1283" s="1">
        <v>5.43</v>
      </c>
      <c r="AA1283" s="1">
        <v>14.08</v>
      </c>
      <c r="AB1283" s="1">
        <v>48.51</v>
      </c>
      <c r="AC1283" s="1">
        <v>0.092841</v>
      </c>
      <c r="AD1283" s="4">
        <v>12320000000</v>
      </c>
      <c r="AE1283" s="4">
        <v>50150000000</v>
      </c>
      <c r="AF1283" s="4">
        <f t="shared" ref="AF1283:AF1346" si="248">AD1283/M1283</f>
        <v>0.126061598280978</v>
      </c>
      <c r="AG1283" s="4">
        <f t="shared" ref="AG1283:AG1346" si="249">AD1283/AE1283</f>
        <v>0.245663010967099</v>
      </c>
      <c r="AH1283" s="3">
        <v>1.207614</v>
      </c>
      <c r="AI1283" s="4">
        <v>70370000000</v>
      </c>
      <c r="AJ1283" s="4">
        <v>64590000000</v>
      </c>
      <c r="AK1283" s="4">
        <f t="shared" ref="AK1283:AK1346" si="250">AJ1283/E1283</f>
        <v>0.798097120968738</v>
      </c>
      <c r="AL1283" s="4">
        <f t="shared" ref="AL1283:AL1346" si="251">AI1283/E1283</f>
        <v>0.869516866427777</v>
      </c>
      <c r="AM1283" s="1">
        <v>33.33</v>
      </c>
      <c r="AN1283" s="1">
        <v>0.6174</v>
      </c>
    </row>
    <row r="1284" spans="1:40">
      <c r="A1284" s="1">
        <v>601012</v>
      </c>
      <c r="B1284" s="1">
        <v>2022</v>
      </c>
      <c r="C1284" s="4">
        <v>25150000000</v>
      </c>
      <c r="D1284" s="4">
        <v>565600000</v>
      </c>
      <c r="E1284" s="4">
        <v>129000000000</v>
      </c>
      <c r="F1284" s="2">
        <f t="shared" si="240"/>
        <v>25715600000</v>
      </c>
      <c r="G1284" s="2">
        <f t="shared" si="241"/>
        <v>23.9703636485863</v>
      </c>
      <c r="H1284" s="2">
        <f t="shared" si="242"/>
        <v>0.199345736434109</v>
      </c>
      <c r="I1284" s="5">
        <v>268</v>
      </c>
      <c r="J1284" s="5">
        <v>131</v>
      </c>
      <c r="K1284" s="5">
        <f t="shared" si="243"/>
        <v>5.59471137960184</v>
      </c>
      <c r="L1284" s="5">
        <f t="shared" si="244"/>
        <v>4.88280192258637</v>
      </c>
      <c r="M1284" s="4">
        <v>139600000000</v>
      </c>
      <c r="N1284" s="4">
        <f t="shared" si="245"/>
        <v>25.6620470272747</v>
      </c>
      <c r="O1284" s="4">
        <v>62250000000</v>
      </c>
      <c r="P1284" s="4">
        <v>7582000000</v>
      </c>
      <c r="Q1284" s="1">
        <v>0.5539</v>
      </c>
      <c r="R1284" s="1">
        <v>0.1044</v>
      </c>
      <c r="S1284" s="1">
        <v>0.1058</v>
      </c>
      <c r="T1284" s="1">
        <v>0.2371</v>
      </c>
      <c r="U1284" s="1">
        <v>4036</v>
      </c>
      <c r="V1284" s="1">
        <f t="shared" si="246"/>
        <v>8.30325712085294</v>
      </c>
      <c r="W1284" s="1">
        <v>6.66</v>
      </c>
      <c r="X1284" s="4">
        <v>7141000000</v>
      </c>
      <c r="Y1284" s="1">
        <f t="shared" si="247"/>
        <v>22.6891186595134</v>
      </c>
      <c r="Z1284" s="1">
        <v>5.54</v>
      </c>
      <c r="AA1284" s="1">
        <v>14.23</v>
      </c>
      <c r="AB1284" s="1">
        <v>48.56</v>
      </c>
      <c r="AC1284" s="1">
        <v>0.105785</v>
      </c>
      <c r="AD1284" s="4">
        <v>24370000000</v>
      </c>
      <c r="AE1284" s="4">
        <v>77300000000</v>
      </c>
      <c r="AF1284" s="4">
        <f t="shared" si="248"/>
        <v>0.174570200573066</v>
      </c>
      <c r="AG1284" s="4">
        <f t="shared" si="249"/>
        <v>0.315265200517464</v>
      </c>
      <c r="AH1284" s="3">
        <v>1.081842</v>
      </c>
      <c r="AI1284" s="4">
        <v>115500000000</v>
      </c>
      <c r="AJ1284" s="4">
        <v>109200000000</v>
      </c>
      <c r="AK1284" s="4">
        <f t="shared" si="250"/>
        <v>0.846511627906977</v>
      </c>
      <c r="AL1284" s="4">
        <f t="shared" si="251"/>
        <v>0.895348837209302</v>
      </c>
      <c r="AM1284" s="1">
        <v>33.33</v>
      </c>
      <c r="AN1284" s="1">
        <v>0.4698</v>
      </c>
    </row>
    <row r="1285" spans="1:40">
      <c r="A1285" s="1">
        <v>601012</v>
      </c>
      <c r="B1285" s="1">
        <v>2023</v>
      </c>
      <c r="C1285" s="4">
        <v>37060000000</v>
      </c>
      <c r="D1285" s="4">
        <v>1041000000</v>
      </c>
      <c r="E1285" s="4">
        <v>129500000000</v>
      </c>
      <c r="F1285" s="2">
        <f t="shared" si="240"/>
        <v>38101000000</v>
      </c>
      <c r="G1285" s="2">
        <f t="shared" si="241"/>
        <v>24.3635063654538</v>
      </c>
      <c r="H1285" s="2">
        <f t="shared" si="242"/>
        <v>0.294216216216216</v>
      </c>
      <c r="I1285" s="5">
        <v>268</v>
      </c>
      <c r="J1285" s="5">
        <v>131</v>
      </c>
      <c r="K1285" s="5">
        <f t="shared" si="243"/>
        <v>5.59471137960184</v>
      </c>
      <c r="L1285" s="5">
        <f t="shared" si="244"/>
        <v>4.88280192258637</v>
      </c>
      <c r="M1285" s="4">
        <v>164000000000</v>
      </c>
      <c r="N1285" s="4">
        <f t="shared" si="245"/>
        <v>25.8231322647706</v>
      </c>
      <c r="O1285" s="4">
        <v>70710000000</v>
      </c>
      <c r="P1285" s="4">
        <v>7578000000</v>
      </c>
      <c r="Q1285" s="1">
        <v>0.5687</v>
      </c>
      <c r="R1285" s="1">
        <v>0.0619</v>
      </c>
      <c r="S1285" s="1">
        <v>0.0652</v>
      </c>
      <c r="T1285" s="1">
        <v>0.1511</v>
      </c>
      <c r="U1285" s="1">
        <v>5157</v>
      </c>
      <c r="V1285" s="1">
        <f t="shared" si="246"/>
        <v>8.54830418644129</v>
      </c>
      <c r="W1285" s="1">
        <v>6.87</v>
      </c>
      <c r="X1285" s="4">
        <v>7721000000</v>
      </c>
      <c r="Y1285" s="1">
        <f t="shared" si="247"/>
        <v>22.7672097262731</v>
      </c>
      <c r="Z1285" s="1">
        <v>5.96</v>
      </c>
      <c r="AA1285" s="1">
        <v>14.08</v>
      </c>
      <c r="AB1285" s="1">
        <v>40.22</v>
      </c>
      <c r="AC1285" s="1">
        <v>0.065175</v>
      </c>
      <c r="AD1285" s="4">
        <v>8117000000</v>
      </c>
      <c r="AE1285" s="4">
        <v>93260000000</v>
      </c>
      <c r="AF1285" s="4">
        <f t="shared" si="248"/>
        <v>0.0494939024390244</v>
      </c>
      <c r="AG1285" s="4">
        <f t="shared" si="249"/>
        <v>0.0870362427621703</v>
      </c>
      <c r="AH1285" s="3">
        <v>1.266194</v>
      </c>
      <c r="AI1285" s="4">
        <v>114600000000</v>
      </c>
      <c r="AJ1285" s="4">
        <v>105900000000</v>
      </c>
      <c r="AK1285" s="4">
        <f t="shared" si="250"/>
        <v>0.817760617760618</v>
      </c>
      <c r="AL1285" s="4">
        <f t="shared" si="251"/>
        <v>0.884942084942085</v>
      </c>
      <c r="AM1285" s="1">
        <v>33.33</v>
      </c>
      <c r="AN1285" s="1">
        <v>0.5797</v>
      </c>
    </row>
    <row r="1286" spans="1:40">
      <c r="A1286" s="1">
        <v>601015</v>
      </c>
      <c r="B1286" s="1">
        <v>2018</v>
      </c>
      <c r="C1286" s="4">
        <v>6121000000</v>
      </c>
      <c r="D1286" s="4">
        <v>623700000</v>
      </c>
      <c r="E1286" s="4">
        <v>10470000000</v>
      </c>
      <c r="F1286" s="2">
        <f t="shared" si="240"/>
        <v>6744700000</v>
      </c>
      <c r="G1286" s="2">
        <f t="shared" si="241"/>
        <v>22.6320228482263</v>
      </c>
      <c r="H1286" s="2">
        <f t="shared" si="242"/>
        <v>0.644192932187202</v>
      </c>
      <c r="I1286" s="5">
        <v>30</v>
      </c>
      <c r="J1286" s="5">
        <v>22</v>
      </c>
      <c r="K1286" s="5">
        <f t="shared" si="243"/>
        <v>3.43398720448515</v>
      </c>
      <c r="L1286" s="5">
        <f t="shared" si="244"/>
        <v>3.13549421592915</v>
      </c>
      <c r="M1286" s="4">
        <v>14520000000</v>
      </c>
      <c r="N1286" s="4">
        <f t="shared" si="245"/>
        <v>23.3987928463431</v>
      </c>
      <c r="O1286" s="4">
        <v>7570000000</v>
      </c>
      <c r="P1286" s="4">
        <v>1254000000</v>
      </c>
      <c r="Q1286" s="1">
        <v>0.4786</v>
      </c>
      <c r="R1286" s="1">
        <v>0.053</v>
      </c>
      <c r="S1286" s="1">
        <v>0.0313</v>
      </c>
      <c r="T1286" s="1">
        <v>0.0601</v>
      </c>
      <c r="AA1286" s="1">
        <v>43.52</v>
      </c>
      <c r="AB1286" s="1">
        <v>77.39</v>
      </c>
      <c r="AC1286" s="1">
        <v>0.031317</v>
      </c>
      <c r="AD1286" s="4">
        <v>471200000</v>
      </c>
      <c r="AE1286" s="4">
        <v>6950000000</v>
      </c>
      <c r="AF1286" s="4">
        <f t="shared" si="248"/>
        <v>0.0324517906336088</v>
      </c>
      <c r="AG1286" s="4">
        <f t="shared" si="249"/>
        <v>0.0677985611510791</v>
      </c>
      <c r="AH1286" s="3">
        <v>1.386554</v>
      </c>
      <c r="AI1286" s="4">
        <v>10000000000</v>
      </c>
      <c r="AJ1286" s="4">
        <v>9076000000</v>
      </c>
      <c r="AK1286" s="4">
        <f t="shared" si="250"/>
        <v>0.866857688634193</v>
      </c>
      <c r="AL1286" s="4">
        <f t="shared" si="251"/>
        <v>0.955109837631328</v>
      </c>
      <c r="AM1286" s="1">
        <v>33.33</v>
      </c>
      <c r="AN1286" s="1">
        <v>0.5723</v>
      </c>
    </row>
    <row r="1287" spans="1:40">
      <c r="A1287" s="1">
        <v>601015</v>
      </c>
      <c r="B1287" s="1">
        <v>2019</v>
      </c>
      <c r="C1287" s="4">
        <v>6008000000</v>
      </c>
      <c r="D1287" s="4">
        <v>661200000</v>
      </c>
      <c r="E1287" s="4">
        <v>9388000000</v>
      </c>
      <c r="F1287" s="2">
        <f t="shared" si="240"/>
        <v>6669200000</v>
      </c>
      <c r="G1287" s="2">
        <f t="shared" si="241"/>
        <v>22.6207657496506</v>
      </c>
      <c r="H1287" s="2">
        <f t="shared" si="242"/>
        <v>0.710396250532595</v>
      </c>
      <c r="I1287" s="5">
        <v>105</v>
      </c>
      <c r="J1287" s="5">
        <v>31</v>
      </c>
      <c r="K1287" s="5">
        <f t="shared" si="243"/>
        <v>4.66343909411207</v>
      </c>
      <c r="L1287" s="5">
        <f t="shared" si="244"/>
        <v>3.46573590279973</v>
      </c>
      <c r="M1287" s="4">
        <v>14740000000</v>
      </c>
      <c r="N1287" s="4">
        <f t="shared" si="245"/>
        <v>23.4138307237076</v>
      </c>
      <c r="O1287" s="4">
        <v>7383000000</v>
      </c>
      <c r="P1287" s="4">
        <v>1630000000</v>
      </c>
      <c r="Q1287" s="1">
        <v>0.499</v>
      </c>
      <c r="R1287" s="1">
        <v>0.0144</v>
      </c>
      <c r="S1287" s="1">
        <v>0.0047</v>
      </c>
      <c r="T1287" s="1">
        <v>0.0093</v>
      </c>
      <c r="AA1287" s="1">
        <v>43.52</v>
      </c>
      <c r="AB1287" s="1">
        <v>74.58</v>
      </c>
      <c r="AC1287" s="1">
        <v>0.004656</v>
      </c>
      <c r="AD1287" s="4">
        <v>480900000</v>
      </c>
      <c r="AE1287" s="4">
        <v>7355000000</v>
      </c>
      <c r="AF1287" s="4">
        <f t="shared" si="248"/>
        <v>0.0326255088195387</v>
      </c>
      <c r="AG1287" s="4">
        <f t="shared" si="249"/>
        <v>0.0653840924541128</v>
      </c>
      <c r="AH1287" s="3">
        <v>1.569996</v>
      </c>
      <c r="AI1287" s="4">
        <v>9282000000</v>
      </c>
      <c r="AJ1287" s="4">
        <v>8522000000</v>
      </c>
      <c r="AK1287" s="4">
        <f t="shared" si="250"/>
        <v>0.907754580315296</v>
      </c>
      <c r="AL1287" s="4">
        <f t="shared" si="251"/>
        <v>0.988708990200256</v>
      </c>
      <c r="AM1287" s="1">
        <v>33.33</v>
      </c>
      <c r="AN1287" s="1">
        <v>0.7381</v>
      </c>
    </row>
    <row r="1288" spans="1:40">
      <c r="A1288" s="1">
        <v>601015</v>
      </c>
      <c r="B1288" s="1">
        <v>2020</v>
      </c>
      <c r="C1288" s="4">
        <v>6577000000</v>
      </c>
      <c r="D1288" s="4">
        <v>646100000</v>
      </c>
      <c r="E1288" s="4">
        <v>9057000000</v>
      </c>
      <c r="F1288" s="2">
        <f t="shared" si="240"/>
        <v>7223100000</v>
      </c>
      <c r="G1288" s="2">
        <f t="shared" si="241"/>
        <v>22.7005500605822</v>
      </c>
      <c r="H1288" s="2">
        <f t="shared" si="242"/>
        <v>0.797515733686651</v>
      </c>
      <c r="I1288" s="5">
        <v>110</v>
      </c>
      <c r="J1288" s="5">
        <v>32</v>
      </c>
      <c r="K1288" s="5">
        <f t="shared" si="243"/>
        <v>4.70953020131233</v>
      </c>
      <c r="L1288" s="5">
        <f t="shared" si="244"/>
        <v>3.49650756146648</v>
      </c>
      <c r="M1288" s="4">
        <v>16670000000</v>
      </c>
      <c r="N1288" s="4">
        <f t="shared" si="245"/>
        <v>23.5368765337091</v>
      </c>
      <c r="O1288" s="4">
        <v>7670000000</v>
      </c>
      <c r="P1288" s="4">
        <v>1630000000</v>
      </c>
      <c r="Q1288" s="1">
        <v>0.5399</v>
      </c>
      <c r="R1288" s="1">
        <v>0.0423</v>
      </c>
      <c r="S1288" s="1">
        <v>0.027</v>
      </c>
      <c r="T1288" s="1">
        <v>0.0587</v>
      </c>
      <c r="AA1288" s="1">
        <v>43.52</v>
      </c>
      <c r="AB1288" s="1">
        <v>74.2</v>
      </c>
      <c r="AC1288" s="1">
        <v>0.027028</v>
      </c>
      <c r="AD1288" s="4">
        <v>-1130000000</v>
      </c>
      <c r="AE1288" s="4">
        <v>9001000000</v>
      </c>
      <c r="AF1288" s="4">
        <f t="shared" si="248"/>
        <v>-0.0677864427114577</v>
      </c>
      <c r="AG1288" s="4">
        <f t="shared" si="249"/>
        <v>-0.125541606488168</v>
      </c>
      <c r="AH1288" s="3">
        <v>1.840696</v>
      </c>
      <c r="AI1288" s="4">
        <v>8518000000</v>
      </c>
      <c r="AJ1288" s="4">
        <v>8139000000</v>
      </c>
      <c r="AK1288" s="4">
        <f t="shared" si="250"/>
        <v>0.898641934415369</v>
      </c>
      <c r="AL1288" s="4">
        <f t="shared" si="251"/>
        <v>0.940488020315778</v>
      </c>
      <c r="AM1288" s="1">
        <v>33.33</v>
      </c>
      <c r="AN1288" s="1">
        <v>0.7865</v>
      </c>
    </row>
    <row r="1289" spans="1:40">
      <c r="A1289" s="1">
        <v>601015</v>
      </c>
      <c r="B1289" s="1">
        <v>2021</v>
      </c>
      <c r="C1289" s="4">
        <v>10420000000</v>
      </c>
      <c r="D1289" s="4">
        <v>1017000000</v>
      </c>
      <c r="E1289" s="4">
        <v>18900000000</v>
      </c>
      <c r="F1289" s="2">
        <f t="shared" si="240"/>
        <v>11437000000</v>
      </c>
      <c r="G1289" s="2">
        <f t="shared" si="241"/>
        <v>23.1601195507455</v>
      </c>
      <c r="H1289" s="2">
        <f t="shared" si="242"/>
        <v>0.605132275132275</v>
      </c>
      <c r="I1289" s="5">
        <v>112</v>
      </c>
      <c r="J1289" s="5">
        <v>34</v>
      </c>
      <c r="K1289" s="5">
        <f t="shared" si="243"/>
        <v>4.72738781871234</v>
      </c>
      <c r="L1289" s="5">
        <f t="shared" si="244"/>
        <v>3.55534806148941</v>
      </c>
      <c r="M1289" s="4">
        <v>20730000000</v>
      </c>
      <c r="N1289" s="4">
        <f t="shared" si="245"/>
        <v>23.7548477633941</v>
      </c>
      <c r="O1289" s="4">
        <v>10770000000</v>
      </c>
      <c r="P1289" s="4">
        <v>2042000000</v>
      </c>
      <c r="Q1289" s="1">
        <v>0.4803</v>
      </c>
      <c r="R1289" s="1">
        <v>0.12</v>
      </c>
      <c r="S1289" s="1">
        <v>0.0913</v>
      </c>
      <c r="T1289" s="1">
        <v>0.1757</v>
      </c>
      <c r="AA1289" s="1">
        <v>45.14</v>
      </c>
      <c r="AB1289" s="1">
        <v>68.41</v>
      </c>
      <c r="AC1289" s="1">
        <v>0.091318</v>
      </c>
      <c r="AD1289" s="1">
        <v>13250001</v>
      </c>
      <c r="AE1289" s="4">
        <v>9955000000</v>
      </c>
      <c r="AF1289" s="4">
        <f t="shared" si="248"/>
        <v>0.000639170332850941</v>
      </c>
      <c r="AG1289" s="4">
        <f t="shared" si="249"/>
        <v>0.00133098955298845</v>
      </c>
      <c r="AH1289" s="3">
        <v>1.097005</v>
      </c>
      <c r="AI1289" s="4">
        <v>17110000000</v>
      </c>
      <c r="AJ1289" s="4">
        <v>16360000000</v>
      </c>
      <c r="AK1289" s="4">
        <f t="shared" si="250"/>
        <v>0.865608465608466</v>
      </c>
      <c r="AL1289" s="4">
        <f t="shared" si="251"/>
        <v>0.905291005291005</v>
      </c>
      <c r="AM1289" s="1">
        <v>33.33</v>
      </c>
      <c r="AN1289" s="1">
        <v>0.3977</v>
      </c>
    </row>
    <row r="1290" spans="1:40">
      <c r="A1290" s="1">
        <v>601015</v>
      </c>
      <c r="B1290" s="1">
        <v>2022</v>
      </c>
      <c r="C1290" s="4">
        <v>11140000000</v>
      </c>
      <c r="D1290" s="4">
        <v>1570000000</v>
      </c>
      <c r="E1290" s="4">
        <v>23200000000</v>
      </c>
      <c r="F1290" s="2">
        <f t="shared" si="240"/>
        <v>12710000000</v>
      </c>
      <c r="G1290" s="2">
        <f t="shared" si="241"/>
        <v>23.2656549221478</v>
      </c>
      <c r="H1290" s="2">
        <f t="shared" si="242"/>
        <v>0.547844827586207</v>
      </c>
      <c r="I1290" s="5">
        <v>112</v>
      </c>
      <c r="J1290" s="5">
        <v>34</v>
      </c>
      <c r="K1290" s="5">
        <f t="shared" si="243"/>
        <v>4.72738781871234</v>
      </c>
      <c r="L1290" s="5">
        <f t="shared" si="244"/>
        <v>3.55534806148941</v>
      </c>
      <c r="M1290" s="4">
        <v>21350000000</v>
      </c>
      <c r="N1290" s="4">
        <f t="shared" si="245"/>
        <v>23.784317576621</v>
      </c>
      <c r="O1290" s="4">
        <v>11000000000</v>
      </c>
      <c r="P1290" s="4">
        <v>2042000000</v>
      </c>
      <c r="Q1290" s="1">
        <v>0.4849</v>
      </c>
      <c r="R1290" s="1">
        <v>0.0332</v>
      </c>
      <c r="S1290" s="1">
        <v>0.0111</v>
      </c>
      <c r="T1290" s="1">
        <v>0.0215</v>
      </c>
      <c r="AA1290" s="1">
        <v>45.14</v>
      </c>
      <c r="AB1290" s="1">
        <v>64.91</v>
      </c>
      <c r="AC1290" s="1">
        <v>0.01108</v>
      </c>
      <c r="AD1290" s="4">
        <v>349000000</v>
      </c>
      <c r="AE1290" s="4">
        <v>10350000000</v>
      </c>
      <c r="AF1290" s="4">
        <f t="shared" si="248"/>
        <v>0.0163466042154567</v>
      </c>
      <c r="AG1290" s="4">
        <f t="shared" si="249"/>
        <v>0.033719806763285</v>
      </c>
      <c r="AH1290" s="3">
        <v>0.920407</v>
      </c>
      <c r="AI1290" s="4">
        <v>22930000000</v>
      </c>
      <c r="AJ1290" s="4">
        <v>22250000000</v>
      </c>
      <c r="AK1290" s="4">
        <f t="shared" si="250"/>
        <v>0.959051724137931</v>
      </c>
      <c r="AL1290" s="4">
        <f t="shared" si="251"/>
        <v>0.988362068965517</v>
      </c>
      <c r="AM1290" s="1">
        <v>33.33</v>
      </c>
      <c r="AN1290" s="1">
        <v>0.3509</v>
      </c>
    </row>
    <row r="1291" spans="1:40">
      <c r="A1291" s="1">
        <v>601015</v>
      </c>
      <c r="B1291" s="1">
        <v>2023</v>
      </c>
      <c r="C1291" s="4">
        <v>11810000000</v>
      </c>
      <c r="D1291" s="4">
        <v>1753000000</v>
      </c>
      <c r="E1291" s="4">
        <v>18590000000</v>
      </c>
      <c r="F1291" s="2">
        <f t="shared" si="240"/>
        <v>13563000000</v>
      </c>
      <c r="G1291" s="2">
        <f t="shared" si="241"/>
        <v>23.330611333927</v>
      </c>
      <c r="H1291" s="2">
        <f t="shared" si="242"/>
        <v>0.729585798816568</v>
      </c>
      <c r="I1291" s="5">
        <v>112</v>
      </c>
      <c r="J1291" s="5">
        <v>34</v>
      </c>
      <c r="K1291" s="5">
        <f t="shared" si="243"/>
        <v>4.72738781871234</v>
      </c>
      <c r="L1291" s="5">
        <f t="shared" si="244"/>
        <v>3.55534806148941</v>
      </c>
      <c r="M1291" s="4">
        <v>20880000000</v>
      </c>
      <c r="N1291" s="4">
        <f t="shared" si="245"/>
        <v>23.7620575999609</v>
      </c>
      <c r="O1291" s="4">
        <v>9833000000</v>
      </c>
      <c r="P1291" s="4">
        <v>2042000000</v>
      </c>
      <c r="Q1291" s="1">
        <v>0.5291</v>
      </c>
      <c r="R1291" s="1">
        <v>-0.0099</v>
      </c>
      <c r="S1291" s="1">
        <v>-0.0264</v>
      </c>
      <c r="T1291" s="1">
        <v>-0.056</v>
      </c>
      <c r="AA1291" s="1">
        <v>45.14</v>
      </c>
      <c r="AB1291" s="1">
        <v>64.59</v>
      </c>
      <c r="AC1291" s="1">
        <v>-0.026371</v>
      </c>
      <c r="AD1291" s="4">
        <v>560900000</v>
      </c>
      <c r="AE1291" s="4">
        <v>11050000000</v>
      </c>
      <c r="AF1291" s="4">
        <f t="shared" si="248"/>
        <v>0.0268630268199234</v>
      </c>
      <c r="AG1291" s="4">
        <f t="shared" si="249"/>
        <v>0.0507601809954751</v>
      </c>
      <c r="AH1291" s="3">
        <v>1.123102</v>
      </c>
      <c r="AI1291" s="4">
        <v>18900000000</v>
      </c>
      <c r="AJ1291" s="4">
        <v>18120000000</v>
      </c>
      <c r="AK1291" s="4">
        <f t="shared" si="250"/>
        <v>0.974717590102205</v>
      </c>
      <c r="AL1291" s="4">
        <f t="shared" si="251"/>
        <v>1.01667563206025</v>
      </c>
      <c r="AM1291" s="1">
        <v>33.33</v>
      </c>
      <c r="AN1291" s="1">
        <v>0.472</v>
      </c>
    </row>
    <row r="1292" spans="1:40">
      <c r="A1292" s="1">
        <v>601088</v>
      </c>
      <c r="B1292" s="1">
        <v>2018</v>
      </c>
      <c r="C1292" s="4">
        <v>237200000000</v>
      </c>
      <c r="D1292" s="4">
        <v>36460000000</v>
      </c>
      <c r="E1292" s="4">
        <v>264100000000</v>
      </c>
      <c r="F1292" s="2">
        <f t="shared" si="240"/>
        <v>273660000000</v>
      </c>
      <c r="G1292" s="2">
        <f t="shared" si="241"/>
        <v>26.3351522968981</v>
      </c>
      <c r="H1292" s="2">
        <f t="shared" si="242"/>
        <v>1.0361984096933</v>
      </c>
      <c r="I1292" s="5">
        <v>819</v>
      </c>
      <c r="J1292" s="5">
        <v>376</v>
      </c>
      <c r="K1292" s="5">
        <f t="shared" si="243"/>
        <v>6.7093043402583</v>
      </c>
      <c r="L1292" s="5">
        <f t="shared" si="244"/>
        <v>5.93224518744801</v>
      </c>
      <c r="M1292" s="4">
        <v>587200000000</v>
      </c>
      <c r="N1292" s="4">
        <f t="shared" si="245"/>
        <v>27.0986313142467</v>
      </c>
      <c r="O1292" s="4">
        <v>404500000000</v>
      </c>
      <c r="P1292" s="4">
        <v>19890000000</v>
      </c>
      <c r="Q1292" s="1">
        <v>0.3113</v>
      </c>
      <c r="R1292" s="1">
        <v>0.1263</v>
      </c>
      <c r="S1292" s="1">
        <v>0.092</v>
      </c>
      <c r="T1292" s="1">
        <v>0.1336</v>
      </c>
      <c r="U1292" s="1">
        <v>2603</v>
      </c>
      <c r="V1292" s="1">
        <f t="shared" si="246"/>
        <v>7.86480400332846</v>
      </c>
      <c r="W1292" s="1">
        <v>3</v>
      </c>
      <c r="X1292" s="4">
        <v>860000000</v>
      </c>
      <c r="Y1292" s="1">
        <f t="shared" si="247"/>
        <v>20.5724429472118</v>
      </c>
      <c r="Z1292" s="1">
        <v>0.3</v>
      </c>
      <c r="AA1292" s="1">
        <v>73.06</v>
      </c>
      <c r="AB1292" s="1">
        <v>94.42</v>
      </c>
      <c r="AC1292" s="1">
        <v>0.092026</v>
      </c>
      <c r="AD1292" s="4">
        <v>88250000000</v>
      </c>
      <c r="AE1292" s="4">
        <v>182800000000</v>
      </c>
      <c r="AF1292" s="4">
        <f t="shared" si="248"/>
        <v>0.150289509536785</v>
      </c>
      <c r="AG1292" s="4">
        <f t="shared" si="249"/>
        <v>0.482768052516411</v>
      </c>
      <c r="AH1292" s="3">
        <v>2.223539</v>
      </c>
      <c r="AI1292" s="4">
        <v>191900000000</v>
      </c>
      <c r="AJ1292" s="4">
        <v>155500000000</v>
      </c>
      <c r="AK1292" s="4">
        <f t="shared" si="250"/>
        <v>0.588792124195381</v>
      </c>
      <c r="AL1292" s="4">
        <f t="shared" si="251"/>
        <v>0.726618705035971</v>
      </c>
      <c r="AM1292" s="1">
        <v>50</v>
      </c>
      <c r="AN1292" s="1">
        <v>0.3289</v>
      </c>
    </row>
    <row r="1293" spans="1:40">
      <c r="A1293" s="1">
        <v>601088</v>
      </c>
      <c r="B1293" s="1">
        <v>2019</v>
      </c>
      <c r="C1293" s="4">
        <v>226100000000</v>
      </c>
      <c r="D1293" s="4">
        <v>37060000000</v>
      </c>
      <c r="E1293" s="4">
        <v>241900000000</v>
      </c>
      <c r="F1293" s="2">
        <f t="shared" si="240"/>
        <v>263160000000</v>
      </c>
      <c r="G1293" s="2">
        <f t="shared" si="241"/>
        <v>26.2960280491642</v>
      </c>
      <c r="H1293" s="2">
        <f t="shared" si="242"/>
        <v>1.08788755684167</v>
      </c>
      <c r="I1293" s="5">
        <v>1072</v>
      </c>
      <c r="J1293" s="5">
        <v>483</v>
      </c>
      <c r="K1293" s="5">
        <f t="shared" si="243"/>
        <v>6.9782137426307</v>
      </c>
      <c r="L1293" s="5">
        <f t="shared" si="244"/>
        <v>6.18208490671663</v>
      </c>
      <c r="M1293" s="4">
        <v>558500000000</v>
      </c>
      <c r="N1293" s="4">
        <f t="shared" si="245"/>
        <v>27.0485204554557</v>
      </c>
      <c r="O1293" s="4">
        <v>415600000000</v>
      </c>
      <c r="P1293" s="4">
        <v>19890000000</v>
      </c>
      <c r="Q1293" s="1">
        <v>0.2558</v>
      </c>
      <c r="R1293" s="1">
        <v>0.124</v>
      </c>
      <c r="S1293" s="1">
        <v>0.0923</v>
      </c>
      <c r="T1293" s="1">
        <v>0.124</v>
      </c>
      <c r="U1293" s="1">
        <v>2654</v>
      </c>
      <c r="V1293" s="1">
        <f t="shared" si="246"/>
        <v>7.88419993367604</v>
      </c>
      <c r="W1293" s="1">
        <v>3.5</v>
      </c>
      <c r="X1293" s="4">
        <v>1245000000</v>
      </c>
      <c r="Y1293" s="1">
        <f t="shared" si="247"/>
        <v>20.9424013668631</v>
      </c>
      <c r="Z1293" s="1">
        <v>0.5</v>
      </c>
      <c r="AA1293" s="1">
        <v>69.45</v>
      </c>
      <c r="AB1293" s="1">
        <v>91.36</v>
      </c>
      <c r="AC1293" s="1">
        <v>0.092286</v>
      </c>
      <c r="AD1293" s="4">
        <v>63110000000</v>
      </c>
      <c r="AE1293" s="4">
        <v>142900000000</v>
      </c>
      <c r="AF1293" s="4">
        <f t="shared" si="248"/>
        <v>0.112999104744852</v>
      </c>
      <c r="AG1293" s="4">
        <f t="shared" si="249"/>
        <v>0.441637508747376</v>
      </c>
      <c r="AH1293" s="3">
        <v>2.309016</v>
      </c>
      <c r="AI1293" s="4">
        <v>176300000000</v>
      </c>
      <c r="AJ1293" s="4">
        <v>143400000000</v>
      </c>
      <c r="AK1293" s="4">
        <f t="shared" si="250"/>
        <v>0.592806945018603</v>
      </c>
      <c r="AL1293" s="4">
        <f t="shared" si="251"/>
        <v>0.728813559322034</v>
      </c>
      <c r="AM1293" s="1">
        <v>44.44</v>
      </c>
      <c r="AN1293" s="1">
        <v>0.3126</v>
      </c>
    </row>
    <row r="1294" spans="1:40">
      <c r="A1294" s="1">
        <v>601088</v>
      </c>
      <c r="B1294" s="1">
        <v>2020</v>
      </c>
      <c r="C1294" s="4">
        <v>219000000000</v>
      </c>
      <c r="D1294" s="4">
        <v>36130000000</v>
      </c>
      <c r="E1294" s="4">
        <v>233300000000</v>
      </c>
      <c r="F1294" s="2">
        <f t="shared" si="240"/>
        <v>255130000000</v>
      </c>
      <c r="G1294" s="2">
        <f t="shared" si="241"/>
        <v>26.2650390561205</v>
      </c>
      <c r="H1294" s="2">
        <f t="shared" si="242"/>
        <v>1.09357051007287</v>
      </c>
      <c r="I1294" s="5">
        <v>1390</v>
      </c>
      <c r="J1294" s="5">
        <v>495</v>
      </c>
      <c r="K1294" s="5">
        <f t="shared" si="243"/>
        <v>7.23777819192344</v>
      </c>
      <c r="L1294" s="5">
        <f t="shared" si="244"/>
        <v>6.20657592672493</v>
      </c>
      <c r="M1294" s="4">
        <v>558400000000</v>
      </c>
      <c r="N1294" s="4">
        <f t="shared" si="245"/>
        <v>27.0483413883946</v>
      </c>
      <c r="O1294" s="4">
        <v>425100000000</v>
      </c>
      <c r="P1294" s="4">
        <v>19890000000</v>
      </c>
      <c r="Q1294" s="1">
        <v>0.2387</v>
      </c>
      <c r="R1294" s="1">
        <v>0.1143</v>
      </c>
      <c r="S1294" s="1">
        <v>0.0846</v>
      </c>
      <c r="T1294" s="1">
        <v>0.1112</v>
      </c>
      <c r="U1294" s="1">
        <v>2904</v>
      </c>
      <c r="V1294" s="1">
        <f t="shared" si="246"/>
        <v>7.97418866928601</v>
      </c>
      <c r="W1294" s="1">
        <v>3.8</v>
      </c>
      <c r="X1294" s="4">
        <v>2149000000</v>
      </c>
      <c r="Y1294" s="1">
        <f t="shared" si="247"/>
        <v>21.4882684546068</v>
      </c>
      <c r="Z1294" s="1">
        <v>0.9</v>
      </c>
      <c r="AA1294" s="1">
        <v>69.45</v>
      </c>
      <c r="AB1294" s="1">
        <v>91.44</v>
      </c>
      <c r="AC1294" s="1">
        <v>0.084637</v>
      </c>
      <c r="AD1294" s="4">
        <v>81290000000</v>
      </c>
      <c r="AE1294" s="4">
        <v>133300000000</v>
      </c>
      <c r="AF1294" s="4">
        <f t="shared" si="248"/>
        <v>0.14557664756447</v>
      </c>
      <c r="AG1294" s="4">
        <f t="shared" si="249"/>
        <v>0.609827456864216</v>
      </c>
      <c r="AH1294" s="3">
        <v>2.394066</v>
      </c>
      <c r="AI1294" s="4">
        <v>171100000000</v>
      </c>
      <c r="AJ1294" s="4">
        <v>139000000000</v>
      </c>
      <c r="AK1294" s="4">
        <f t="shared" si="250"/>
        <v>0.595799399914273</v>
      </c>
      <c r="AL1294" s="4">
        <f t="shared" si="251"/>
        <v>0.733390484354908</v>
      </c>
      <c r="AM1294" s="1">
        <v>37.5</v>
      </c>
      <c r="AN1294" s="1">
        <v>0.3266</v>
      </c>
    </row>
    <row r="1295" spans="1:40">
      <c r="A1295" s="1">
        <v>601088</v>
      </c>
      <c r="B1295" s="1">
        <v>2021</v>
      </c>
      <c r="C1295" s="4">
        <v>238000000000</v>
      </c>
      <c r="D1295" s="4">
        <v>50910000000</v>
      </c>
      <c r="E1295" s="4">
        <v>335200000000</v>
      </c>
      <c r="F1295" s="2">
        <f t="shared" si="240"/>
        <v>288910000000</v>
      </c>
      <c r="G1295" s="2">
        <f t="shared" si="241"/>
        <v>26.3893810578729</v>
      </c>
      <c r="H1295" s="2">
        <f t="shared" si="242"/>
        <v>0.861903341288783</v>
      </c>
      <c r="I1295" s="5">
        <v>1430</v>
      </c>
      <c r="J1295" s="5">
        <v>468</v>
      </c>
      <c r="K1295" s="5">
        <f t="shared" si="243"/>
        <v>7.26612877955645</v>
      </c>
      <c r="L1295" s="5">
        <f t="shared" si="244"/>
        <v>6.15060276844628</v>
      </c>
      <c r="M1295" s="4">
        <v>607100000000</v>
      </c>
      <c r="N1295" s="4">
        <f t="shared" si="245"/>
        <v>27.1319593590828</v>
      </c>
      <c r="O1295" s="4">
        <v>445700000000</v>
      </c>
      <c r="P1295" s="4">
        <v>19870000000</v>
      </c>
      <c r="Q1295" s="1">
        <v>0.2658</v>
      </c>
      <c r="R1295" s="1">
        <v>0.1276</v>
      </c>
      <c r="S1295" s="1">
        <v>0.0978</v>
      </c>
      <c r="T1295" s="1">
        <v>0.1332</v>
      </c>
      <c r="U1295" s="1">
        <v>2619</v>
      </c>
      <c r="V1295" s="1">
        <f t="shared" si="246"/>
        <v>7.87092959675514</v>
      </c>
      <c r="W1295" s="1">
        <v>3.4</v>
      </c>
      <c r="X1295" s="4">
        <v>3347000000</v>
      </c>
      <c r="Y1295" s="1">
        <f t="shared" si="247"/>
        <v>21.9313302591756</v>
      </c>
      <c r="Z1295" s="1">
        <v>1</v>
      </c>
      <c r="AA1295" s="1">
        <v>69.52</v>
      </c>
      <c r="AB1295" s="1">
        <v>91.71</v>
      </c>
      <c r="AC1295" s="1">
        <v>0.097782</v>
      </c>
      <c r="AD1295" s="4">
        <v>94580000000</v>
      </c>
      <c r="AE1295" s="4">
        <v>161400000000</v>
      </c>
      <c r="AF1295" s="4">
        <f t="shared" si="248"/>
        <v>0.155789820457915</v>
      </c>
      <c r="AG1295" s="4">
        <f t="shared" si="249"/>
        <v>0.585997521685254</v>
      </c>
      <c r="AH1295" s="3">
        <v>1.810928</v>
      </c>
      <c r="AI1295" s="4">
        <v>253200000000</v>
      </c>
      <c r="AJ1295" s="4">
        <v>224500000000</v>
      </c>
      <c r="AK1295" s="4">
        <f t="shared" si="250"/>
        <v>0.669749403341289</v>
      </c>
      <c r="AL1295" s="4">
        <f t="shared" si="251"/>
        <v>0.755369928400955</v>
      </c>
      <c r="AM1295" s="1">
        <v>37.5</v>
      </c>
      <c r="AN1295" s="1">
        <v>0.2323</v>
      </c>
    </row>
    <row r="1296" spans="1:40">
      <c r="A1296" s="1">
        <v>601088</v>
      </c>
      <c r="B1296" s="1">
        <v>2022</v>
      </c>
      <c r="C1296" s="4">
        <v>248400000000</v>
      </c>
      <c r="D1296" s="4">
        <v>52590000000</v>
      </c>
      <c r="E1296" s="4">
        <v>344500000000</v>
      </c>
      <c r="F1296" s="2">
        <f t="shared" si="240"/>
        <v>300990000000</v>
      </c>
      <c r="G1296" s="2">
        <f t="shared" si="241"/>
        <v>26.430342878552</v>
      </c>
      <c r="H1296" s="2">
        <f t="shared" si="242"/>
        <v>0.873701015965167</v>
      </c>
      <c r="I1296" s="5">
        <v>1432</v>
      </c>
      <c r="J1296" s="5">
        <v>467</v>
      </c>
      <c r="K1296" s="5">
        <f t="shared" si="243"/>
        <v>7.26752542782817</v>
      </c>
      <c r="L1296" s="5">
        <f t="shared" si="244"/>
        <v>6.14846829591765</v>
      </c>
      <c r="M1296" s="4">
        <v>621700000000</v>
      </c>
      <c r="N1296" s="4">
        <f t="shared" si="245"/>
        <v>27.1557234982217</v>
      </c>
      <c r="O1296" s="4">
        <v>459200000000</v>
      </c>
      <c r="P1296" s="4">
        <v>19870000000</v>
      </c>
      <c r="Q1296" s="1">
        <v>0.2613</v>
      </c>
      <c r="R1296" s="1">
        <v>0.1562</v>
      </c>
      <c r="S1296" s="1">
        <v>0.1313</v>
      </c>
      <c r="T1296" s="1">
        <v>0.1778</v>
      </c>
      <c r="U1296" s="1">
        <v>2940</v>
      </c>
      <c r="V1296" s="1">
        <f t="shared" si="246"/>
        <v>7.98650493855399</v>
      </c>
      <c r="W1296" s="1">
        <v>3.5</v>
      </c>
      <c r="X1296" s="4">
        <v>5404000000</v>
      </c>
      <c r="Y1296" s="1">
        <f t="shared" si="247"/>
        <v>22.4104052570444</v>
      </c>
      <c r="Z1296" s="1">
        <v>1.6</v>
      </c>
      <c r="AA1296" s="1">
        <v>69.52</v>
      </c>
      <c r="AB1296" s="1">
        <v>92.44</v>
      </c>
      <c r="AC1296" s="1">
        <v>0.131341</v>
      </c>
      <c r="AD1296" s="4">
        <v>109700000000</v>
      </c>
      <c r="AE1296" s="4">
        <v>162500000000</v>
      </c>
      <c r="AF1296" s="4">
        <f t="shared" si="248"/>
        <v>0.176451664790092</v>
      </c>
      <c r="AG1296" s="4">
        <f t="shared" si="249"/>
        <v>0.675076923076923</v>
      </c>
      <c r="AH1296" s="3">
        <v>1.804474</v>
      </c>
      <c r="AI1296" s="4">
        <v>245000000000</v>
      </c>
      <c r="AJ1296" s="4">
        <v>210100000000</v>
      </c>
      <c r="AK1296" s="4">
        <f t="shared" si="250"/>
        <v>0.609869375907112</v>
      </c>
      <c r="AL1296" s="4">
        <f t="shared" si="251"/>
        <v>0.711175616835994</v>
      </c>
      <c r="AM1296" s="1">
        <v>37.5</v>
      </c>
      <c r="AN1296" s="1">
        <v>0.241</v>
      </c>
    </row>
    <row r="1297" spans="1:40">
      <c r="A1297" s="1">
        <v>601088</v>
      </c>
      <c r="B1297" s="1">
        <v>2023</v>
      </c>
      <c r="C1297" s="4">
        <v>256900000000</v>
      </c>
      <c r="D1297" s="4">
        <v>61630000000</v>
      </c>
      <c r="E1297" s="4">
        <v>343100000000</v>
      </c>
      <c r="F1297" s="2">
        <f t="shared" si="240"/>
        <v>318530000000</v>
      </c>
      <c r="G1297" s="2">
        <f t="shared" si="241"/>
        <v>26.4869824990457</v>
      </c>
      <c r="H1297" s="2">
        <f t="shared" si="242"/>
        <v>0.928388225007286</v>
      </c>
      <c r="I1297" s="5">
        <v>1432</v>
      </c>
      <c r="J1297" s="5">
        <v>467</v>
      </c>
      <c r="K1297" s="5">
        <f t="shared" si="243"/>
        <v>7.26752542782817</v>
      </c>
      <c r="L1297" s="5">
        <f t="shared" si="244"/>
        <v>6.14846829591765</v>
      </c>
      <c r="M1297" s="4">
        <v>630100000000</v>
      </c>
      <c r="N1297" s="4">
        <f t="shared" si="245"/>
        <v>27.1691443738944</v>
      </c>
      <c r="O1297" s="4">
        <v>478400000000</v>
      </c>
      <c r="P1297" s="4">
        <v>19870000000</v>
      </c>
      <c r="Q1297" s="1">
        <v>0.2408</v>
      </c>
      <c r="R1297" s="1">
        <v>0.1391</v>
      </c>
      <c r="S1297" s="1">
        <v>0.1105</v>
      </c>
      <c r="T1297" s="1">
        <v>0.1455</v>
      </c>
      <c r="U1297" s="1">
        <v>3030</v>
      </c>
      <c r="V1297" s="1">
        <f t="shared" si="246"/>
        <v>8.0166478770578</v>
      </c>
      <c r="W1297" s="1">
        <v>3.6</v>
      </c>
      <c r="X1297" s="4">
        <v>4453000000</v>
      </c>
      <c r="Y1297" s="1">
        <f t="shared" si="247"/>
        <v>22.216843863286</v>
      </c>
      <c r="Z1297" s="1">
        <v>1.3</v>
      </c>
      <c r="AA1297" s="1">
        <v>69.52</v>
      </c>
      <c r="AB1297" s="1">
        <v>92.02</v>
      </c>
      <c r="AC1297" s="1">
        <v>0.11045</v>
      </c>
      <c r="AD1297" s="4">
        <v>89690000000</v>
      </c>
      <c r="AE1297" s="4">
        <v>151800000000</v>
      </c>
      <c r="AF1297" s="4">
        <f t="shared" si="248"/>
        <v>0.142342485319791</v>
      </c>
      <c r="AG1297" s="4">
        <f t="shared" si="249"/>
        <v>0.590843214756258</v>
      </c>
      <c r="AH1297" s="3">
        <v>1.83672</v>
      </c>
      <c r="AI1297" s="4">
        <v>252100000000</v>
      </c>
      <c r="AJ1297" s="4">
        <v>219900000000</v>
      </c>
      <c r="AK1297" s="4">
        <f t="shared" si="250"/>
        <v>0.640921014281551</v>
      </c>
      <c r="AL1297" s="4">
        <f t="shared" si="251"/>
        <v>0.734771203730691</v>
      </c>
      <c r="AM1297" s="1">
        <v>37.5</v>
      </c>
      <c r="AN1297" s="1">
        <v>0.2432</v>
      </c>
    </row>
    <row r="1298" spans="1:40">
      <c r="A1298" s="1">
        <v>601101</v>
      </c>
      <c r="B1298" s="1">
        <v>2018</v>
      </c>
      <c r="C1298" s="4">
        <v>7961000000</v>
      </c>
      <c r="D1298" s="4">
        <v>5059000000</v>
      </c>
      <c r="E1298" s="4">
        <v>5810000000</v>
      </c>
      <c r="F1298" s="2">
        <f t="shared" si="240"/>
        <v>13020000000</v>
      </c>
      <c r="G1298" s="2">
        <f t="shared" si="241"/>
        <v>23.2897524737268</v>
      </c>
      <c r="H1298" s="2">
        <f t="shared" si="242"/>
        <v>2.24096385542169</v>
      </c>
      <c r="I1298" s="5">
        <v>95</v>
      </c>
      <c r="J1298" s="5">
        <v>6</v>
      </c>
      <c r="K1298" s="5">
        <f t="shared" si="243"/>
        <v>4.56434819146784</v>
      </c>
      <c r="L1298" s="5">
        <f t="shared" si="244"/>
        <v>1.94591014905531</v>
      </c>
      <c r="M1298" s="4">
        <v>19040000000</v>
      </c>
      <c r="N1298" s="4">
        <f t="shared" si="245"/>
        <v>23.6698078663096</v>
      </c>
      <c r="O1298" s="4">
        <v>10920000000</v>
      </c>
      <c r="P1298" s="4">
        <v>1200000000</v>
      </c>
      <c r="Q1298" s="1">
        <v>0.4266</v>
      </c>
      <c r="R1298" s="1">
        <v>0.075</v>
      </c>
      <c r="S1298" s="1">
        <v>0.0449</v>
      </c>
      <c r="T1298" s="1">
        <v>0.0784</v>
      </c>
      <c r="U1298" s="1">
        <v>585</v>
      </c>
      <c r="V1298" s="1">
        <f t="shared" si="246"/>
        <v>6.37331978957701</v>
      </c>
      <c r="W1298" s="1">
        <v>8.24</v>
      </c>
      <c r="X1298" s="4">
        <v>277900000</v>
      </c>
      <c r="Y1298" s="1">
        <f t="shared" si="247"/>
        <v>19.4427718947127</v>
      </c>
      <c r="Z1298" s="1">
        <v>4.78</v>
      </c>
      <c r="AA1298" s="1">
        <v>62.3</v>
      </c>
      <c r="AB1298" s="1">
        <v>69.19</v>
      </c>
      <c r="AC1298" s="1">
        <v>0.044945</v>
      </c>
      <c r="AD1298" s="4">
        <v>2338000000</v>
      </c>
      <c r="AE1298" s="4">
        <v>8123000000</v>
      </c>
      <c r="AF1298" s="4">
        <f t="shared" si="248"/>
        <v>0.122794117647059</v>
      </c>
      <c r="AG1298" s="4">
        <f t="shared" si="249"/>
        <v>0.287824695309615</v>
      </c>
      <c r="AH1298" s="3">
        <v>3.276984</v>
      </c>
      <c r="AI1298" s="4">
        <v>4637000000</v>
      </c>
      <c r="AJ1298" s="4">
        <v>2649000000</v>
      </c>
      <c r="AK1298" s="4">
        <f t="shared" si="250"/>
        <v>0.455938037865749</v>
      </c>
      <c r="AL1298" s="4">
        <f t="shared" si="251"/>
        <v>0.798106712564544</v>
      </c>
      <c r="AM1298" s="1">
        <v>38.46</v>
      </c>
      <c r="AN1298" s="1">
        <v>1.2223</v>
      </c>
    </row>
    <row r="1299" spans="1:40">
      <c r="A1299" s="1">
        <v>601101</v>
      </c>
      <c r="B1299" s="1">
        <v>2019</v>
      </c>
      <c r="C1299" s="4">
        <v>7930000000</v>
      </c>
      <c r="D1299" s="4">
        <v>9346000000</v>
      </c>
      <c r="E1299" s="4">
        <v>5533000000</v>
      </c>
      <c r="F1299" s="2">
        <f t="shared" si="240"/>
        <v>17276000000</v>
      </c>
      <c r="G1299" s="2">
        <f t="shared" si="241"/>
        <v>23.5725840920449</v>
      </c>
      <c r="H1299" s="2">
        <f t="shared" si="242"/>
        <v>3.12235676848003</v>
      </c>
      <c r="I1299" s="5">
        <v>213</v>
      </c>
      <c r="J1299" s="5">
        <v>23</v>
      </c>
      <c r="K1299" s="5">
        <f t="shared" si="243"/>
        <v>5.36597601502185</v>
      </c>
      <c r="L1299" s="5">
        <f t="shared" si="244"/>
        <v>3.17805383034795</v>
      </c>
      <c r="M1299" s="4">
        <v>25050000000</v>
      </c>
      <c r="N1299" s="4">
        <f t="shared" si="245"/>
        <v>23.9441396644773</v>
      </c>
      <c r="O1299" s="4">
        <v>11330000000</v>
      </c>
      <c r="P1299" s="4">
        <v>1200000000</v>
      </c>
      <c r="Q1299" s="1">
        <v>0.5477</v>
      </c>
      <c r="R1299" s="1">
        <v>0.0399</v>
      </c>
      <c r="S1299" s="1">
        <v>0.0174</v>
      </c>
      <c r="T1299" s="1">
        <v>0.0385</v>
      </c>
      <c r="U1299" s="1">
        <v>303</v>
      </c>
      <c r="V1299" s="1">
        <f t="shared" si="246"/>
        <v>5.71702770140622</v>
      </c>
      <c r="W1299" s="1">
        <v>4.95</v>
      </c>
      <c r="X1299" s="4">
        <v>225800000</v>
      </c>
      <c r="Y1299" s="1">
        <f t="shared" si="247"/>
        <v>19.2351602096798</v>
      </c>
      <c r="Z1299" s="1">
        <v>4.08</v>
      </c>
      <c r="AA1299" s="1">
        <v>62.3</v>
      </c>
      <c r="AB1299" s="1">
        <v>69.93</v>
      </c>
      <c r="AC1299" s="1">
        <v>0.017434</v>
      </c>
      <c r="AD1299" s="4">
        <v>1914000000</v>
      </c>
      <c r="AE1299" s="4">
        <v>13720000000</v>
      </c>
      <c r="AF1299" s="4">
        <f t="shared" si="248"/>
        <v>0.0764071856287425</v>
      </c>
      <c r="AG1299" s="4">
        <f t="shared" si="249"/>
        <v>0.139504373177843</v>
      </c>
      <c r="AH1299" s="3">
        <v>4.526879</v>
      </c>
      <c r="AI1299" s="4">
        <v>4763000000</v>
      </c>
      <c r="AJ1299" s="4">
        <v>2549000000</v>
      </c>
      <c r="AK1299" s="4">
        <f t="shared" si="250"/>
        <v>0.460690403036327</v>
      </c>
      <c r="AL1299" s="4">
        <f t="shared" si="251"/>
        <v>0.860834990059642</v>
      </c>
      <c r="AM1299" s="1">
        <v>41.67</v>
      </c>
      <c r="AN1299" s="1">
        <v>1.1058</v>
      </c>
    </row>
    <row r="1300" spans="1:40">
      <c r="A1300" s="1">
        <v>601101</v>
      </c>
      <c r="B1300" s="1">
        <v>2020</v>
      </c>
      <c r="C1300" s="4">
        <v>7830000000</v>
      </c>
      <c r="D1300" s="4">
        <v>10320000000</v>
      </c>
      <c r="E1300" s="4">
        <v>4362000000</v>
      </c>
      <c r="F1300" s="2">
        <f t="shared" si="240"/>
        <v>18150000000</v>
      </c>
      <c r="G1300" s="2">
        <f t="shared" si="241"/>
        <v>23.6219363976573</v>
      </c>
      <c r="H1300" s="2">
        <f t="shared" si="242"/>
        <v>4.16093535075653</v>
      </c>
      <c r="I1300" s="5">
        <v>156</v>
      </c>
      <c r="J1300" s="5">
        <v>7</v>
      </c>
      <c r="K1300" s="5">
        <f t="shared" si="243"/>
        <v>5.05624580534831</v>
      </c>
      <c r="L1300" s="5">
        <f t="shared" si="244"/>
        <v>2.07944154167984</v>
      </c>
      <c r="M1300" s="4">
        <v>24880000000</v>
      </c>
      <c r="N1300" s="4">
        <f t="shared" si="245"/>
        <v>23.9373301048174</v>
      </c>
      <c r="O1300" s="4">
        <v>11210000000</v>
      </c>
      <c r="P1300" s="4">
        <v>1200000000</v>
      </c>
      <c r="Q1300" s="1">
        <v>0.5494</v>
      </c>
      <c r="R1300" s="1">
        <v>0.0284</v>
      </c>
      <c r="S1300" s="1">
        <v>0.0025</v>
      </c>
      <c r="T1300" s="1">
        <v>0.0056</v>
      </c>
      <c r="U1300" s="1">
        <v>219</v>
      </c>
      <c r="V1300" s="1">
        <f t="shared" si="246"/>
        <v>5.39362754635236</v>
      </c>
      <c r="W1300" s="1">
        <v>4.03</v>
      </c>
      <c r="X1300" s="4">
        <v>224400000</v>
      </c>
      <c r="Y1300" s="1">
        <f t="shared" si="247"/>
        <v>19.2289407316128</v>
      </c>
      <c r="Z1300" s="1">
        <v>5.14</v>
      </c>
      <c r="AA1300" s="1">
        <v>63.31</v>
      </c>
      <c r="AB1300" s="1">
        <v>70.05</v>
      </c>
      <c r="AC1300" s="1">
        <v>0.002506</v>
      </c>
      <c r="AD1300" s="4">
        <v>1763000000</v>
      </c>
      <c r="AE1300" s="4">
        <v>13670000000</v>
      </c>
      <c r="AF1300" s="4">
        <f t="shared" si="248"/>
        <v>0.0708601286173633</v>
      </c>
      <c r="AG1300" s="4">
        <f t="shared" si="249"/>
        <v>0.128968544257498</v>
      </c>
      <c r="AH1300" s="3">
        <v>5.702415</v>
      </c>
      <c r="AI1300" s="4">
        <v>4104000000</v>
      </c>
      <c r="AJ1300" s="4">
        <v>2752000000</v>
      </c>
      <c r="AK1300" s="4">
        <f t="shared" si="250"/>
        <v>0.630903255387437</v>
      </c>
      <c r="AL1300" s="4">
        <f t="shared" si="251"/>
        <v>0.940852819807428</v>
      </c>
      <c r="AM1300" s="1">
        <v>33.33</v>
      </c>
      <c r="AN1300" s="1">
        <v>1.2463</v>
      </c>
    </row>
    <row r="1301" spans="1:40">
      <c r="A1301" s="1">
        <v>601101</v>
      </c>
      <c r="B1301" s="1">
        <v>2021</v>
      </c>
      <c r="C1301" s="4">
        <v>7540000000</v>
      </c>
      <c r="D1301" s="4">
        <v>11130000000</v>
      </c>
      <c r="E1301" s="4">
        <v>8369000000</v>
      </c>
      <c r="F1301" s="2">
        <f t="shared" si="240"/>
        <v>18670000000</v>
      </c>
      <c r="G1301" s="2">
        <f t="shared" si="241"/>
        <v>23.6501837945</v>
      </c>
      <c r="H1301" s="2">
        <f t="shared" si="242"/>
        <v>2.23085195363843</v>
      </c>
      <c r="I1301" s="5">
        <v>273</v>
      </c>
      <c r="J1301" s="5">
        <v>18</v>
      </c>
      <c r="K1301" s="5">
        <f t="shared" si="243"/>
        <v>5.61312810638807</v>
      </c>
      <c r="L1301" s="5">
        <f t="shared" si="244"/>
        <v>2.94443897916644</v>
      </c>
      <c r="M1301" s="4">
        <v>28580000000</v>
      </c>
      <c r="N1301" s="4">
        <f t="shared" si="245"/>
        <v>24.0759730094481</v>
      </c>
      <c r="O1301" s="4">
        <v>13910000000</v>
      </c>
      <c r="P1301" s="4">
        <v>1200000000</v>
      </c>
      <c r="Q1301" s="1">
        <v>0.5134</v>
      </c>
      <c r="R1301" s="1">
        <v>0.1391</v>
      </c>
      <c r="S1301" s="1">
        <v>0.1018</v>
      </c>
      <c r="T1301" s="1">
        <v>0.2092</v>
      </c>
      <c r="U1301" s="1">
        <v>224</v>
      </c>
      <c r="V1301" s="1">
        <f t="shared" si="246"/>
        <v>5.41610040220442</v>
      </c>
      <c r="W1301" s="1">
        <v>3.95</v>
      </c>
      <c r="X1301" s="4">
        <v>285900000</v>
      </c>
      <c r="Y1301" s="1">
        <f t="shared" si="247"/>
        <v>19.4711526572925</v>
      </c>
      <c r="Z1301" s="1">
        <v>3.42</v>
      </c>
      <c r="AA1301" s="1">
        <v>63.31</v>
      </c>
      <c r="AB1301" s="1">
        <v>68.49</v>
      </c>
      <c r="AC1301" s="1">
        <v>0.101782</v>
      </c>
      <c r="AD1301" s="4">
        <v>4279000000</v>
      </c>
      <c r="AE1301" s="4">
        <v>14670000000</v>
      </c>
      <c r="AF1301" s="4">
        <f t="shared" si="248"/>
        <v>0.149720083974808</v>
      </c>
      <c r="AG1301" s="4">
        <f t="shared" si="249"/>
        <v>0.291683708248125</v>
      </c>
      <c r="AH1301" s="3">
        <v>3.414915</v>
      </c>
      <c r="AI1301" s="4">
        <v>4768000000</v>
      </c>
      <c r="AJ1301" s="4">
        <v>2970000000</v>
      </c>
      <c r="AK1301" s="4">
        <f t="shared" si="250"/>
        <v>0.354881108854104</v>
      </c>
      <c r="AL1301" s="4">
        <f t="shared" si="251"/>
        <v>0.569721591588003</v>
      </c>
      <c r="AM1301" s="1">
        <v>45.45</v>
      </c>
      <c r="AN1301" s="1">
        <v>0.6654</v>
      </c>
    </row>
    <row r="1302" spans="1:40">
      <c r="A1302" s="1">
        <v>601101</v>
      </c>
      <c r="B1302" s="1">
        <v>2022</v>
      </c>
      <c r="C1302" s="4">
        <v>7462000000</v>
      </c>
      <c r="D1302" s="4">
        <v>8893000000</v>
      </c>
      <c r="E1302" s="4">
        <v>9287000000</v>
      </c>
      <c r="F1302" s="2">
        <f t="shared" si="240"/>
        <v>16355000000</v>
      </c>
      <c r="G1302" s="2">
        <f t="shared" si="241"/>
        <v>23.5177994979368</v>
      </c>
      <c r="H1302" s="2">
        <f t="shared" si="242"/>
        <v>1.76106385269732</v>
      </c>
      <c r="I1302" s="5">
        <v>156</v>
      </c>
      <c r="J1302" s="5">
        <v>7</v>
      </c>
      <c r="K1302" s="5">
        <f t="shared" si="243"/>
        <v>5.05624580534831</v>
      </c>
      <c r="L1302" s="5">
        <f t="shared" si="244"/>
        <v>2.07944154167984</v>
      </c>
      <c r="M1302" s="4">
        <v>29800000000</v>
      </c>
      <c r="N1302" s="4">
        <f t="shared" si="245"/>
        <v>24.1177742304578</v>
      </c>
      <c r="O1302" s="4">
        <v>13720000000</v>
      </c>
      <c r="P1302" s="4">
        <v>1440000000</v>
      </c>
      <c r="Q1302" s="1">
        <v>0.5396</v>
      </c>
      <c r="R1302" s="1">
        <v>0.1058</v>
      </c>
      <c r="S1302" s="1">
        <v>0.073</v>
      </c>
      <c r="T1302" s="1">
        <v>0.1586</v>
      </c>
      <c r="U1302" s="1">
        <v>251</v>
      </c>
      <c r="V1302" s="1">
        <f t="shared" si="246"/>
        <v>5.52942908751142</v>
      </c>
      <c r="W1302" s="1">
        <v>4.19</v>
      </c>
      <c r="X1302" s="4">
        <v>376500000</v>
      </c>
      <c r="Y1302" s="1">
        <f t="shared" si="247"/>
        <v>19.7464286052042</v>
      </c>
      <c r="Z1302" s="1">
        <v>4.05</v>
      </c>
      <c r="AA1302" s="1">
        <v>63.31</v>
      </c>
      <c r="AB1302" s="1">
        <v>68.78</v>
      </c>
      <c r="AC1302" s="1">
        <v>0.073016</v>
      </c>
      <c r="AD1302" s="4">
        <v>4207000000</v>
      </c>
      <c r="AE1302" s="4">
        <v>16080000000</v>
      </c>
      <c r="AF1302" s="4">
        <f t="shared" si="248"/>
        <v>0.141174496644295</v>
      </c>
      <c r="AG1302" s="4">
        <f t="shared" si="249"/>
        <v>0.261629353233831</v>
      </c>
      <c r="AH1302" s="3">
        <v>3.2094</v>
      </c>
      <c r="AI1302" s="4">
        <v>6041000000</v>
      </c>
      <c r="AJ1302" s="4">
        <v>4206000000</v>
      </c>
      <c r="AK1302" s="4">
        <f t="shared" si="250"/>
        <v>0.452891138150102</v>
      </c>
      <c r="AL1302" s="4">
        <f t="shared" si="251"/>
        <v>0.650479164423387</v>
      </c>
      <c r="AM1302" s="1">
        <v>41.67</v>
      </c>
      <c r="AN1302" s="1">
        <v>0.6441</v>
      </c>
    </row>
    <row r="1303" spans="1:40">
      <c r="A1303" s="1">
        <v>601101</v>
      </c>
      <c r="B1303" s="1">
        <v>2023</v>
      </c>
      <c r="C1303" s="4">
        <v>10220000000</v>
      </c>
      <c r="D1303" s="4">
        <v>8852000000</v>
      </c>
      <c r="E1303" s="4">
        <v>8437000000</v>
      </c>
      <c r="F1303" s="2">
        <f t="shared" si="240"/>
        <v>19072000000</v>
      </c>
      <c r="G1303" s="2">
        <f t="shared" si="241"/>
        <v>23.6714871278294</v>
      </c>
      <c r="H1303" s="2">
        <f t="shared" si="242"/>
        <v>2.26051914187507</v>
      </c>
      <c r="I1303" s="5">
        <v>156</v>
      </c>
      <c r="J1303" s="5">
        <v>7</v>
      </c>
      <c r="K1303" s="5">
        <f t="shared" si="243"/>
        <v>5.05624580534831</v>
      </c>
      <c r="L1303" s="5">
        <f t="shared" si="244"/>
        <v>2.07944154167984</v>
      </c>
      <c r="M1303" s="4">
        <v>29920000000</v>
      </c>
      <c r="N1303" s="4">
        <f t="shared" si="245"/>
        <v>24.1217929900527</v>
      </c>
      <c r="O1303" s="4">
        <v>14550000000</v>
      </c>
      <c r="P1303" s="4">
        <v>1440000000</v>
      </c>
      <c r="Q1303" s="1">
        <v>0.5136</v>
      </c>
      <c r="R1303" s="1">
        <v>0.0848</v>
      </c>
      <c r="S1303" s="1">
        <v>0.0572</v>
      </c>
      <c r="T1303" s="1">
        <v>0.1176</v>
      </c>
      <c r="U1303" s="1">
        <v>265</v>
      </c>
      <c r="V1303" s="1">
        <f t="shared" si="246"/>
        <v>5.5834963087817</v>
      </c>
      <c r="W1303" s="1">
        <v>4</v>
      </c>
      <c r="X1303" s="4">
        <v>419500000</v>
      </c>
      <c r="Y1303" s="1">
        <f t="shared" si="247"/>
        <v>19.8545740838715</v>
      </c>
      <c r="Z1303" s="1">
        <v>4.97</v>
      </c>
      <c r="AA1303" s="1">
        <v>63.31</v>
      </c>
      <c r="AB1303" s="1">
        <v>71.95</v>
      </c>
      <c r="AC1303" s="1">
        <v>0.057202</v>
      </c>
      <c r="AD1303" s="4">
        <v>3655000000</v>
      </c>
      <c r="AE1303" s="4">
        <v>15370000000</v>
      </c>
      <c r="AF1303" s="4">
        <f t="shared" si="248"/>
        <v>0.122159090909091</v>
      </c>
      <c r="AG1303" s="4">
        <f t="shared" si="249"/>
        <v>0.237800910865322</v>
      </c>
      <c r="AH1303" s="3">
        <v>3.545957</v>
      </c>
      <c r="AI1303" s="4">
        <v>5971000000</v>
      </c>
      <c r="AJ1303" s="4">
        <v>3995000000</v>
      </c>
      <c r="AK1303" s="4">
        <f t="shared" si="250"/>
        <v>0.473509541306151</v>
      </c>
      <c r="AL1303" s="4">
        <f t="shared" si="251"/>
        <v>0.707716012800759</v>
      </c>
      <c r="AM1303" s="1">
        <v>36.36</v>
      </c>
      <c r="AN1303" s="1">
        <v>0.7112</v>
      </c>
    </row>
    <row r="1304" spans="1:40">
      <c r="A1304" s="1">
        <v>601126</v>
      </c>
      <c r="B1304" s="1">
        <v>2018</v>
      </c>
      <c r="C1304" s="4">
        <v>575100000</v>
      </c>
      <c r="D1304" s="4">
        <v>254200000</v>
      </c>
      <c r="E1304" s="4">
        <v>3529000000</v>
      </c>
      <c r="F1304" s="2">
        <f t="shared" si="240"/>
        <v>829300000</v>
      </c>
      <c r="G1304" s="2">
        <f t="shared" si="241"/>
        <v>20.5360925294214</v>
      </c>
      <c r="H1304" s="2">
        <f t="shared" si="242"/>
        <v>0.234995749504109</v>
      </c>
      <c r="I1304" s="5">
        <v>452</v>
      </c>
      <c r="J1304" s="5">
        <v>211</v>
      </c>
      <c r="K1304" s="5">
        <f t="shared" si="243"/>
        <v>6.11589212548303</v>
      </c>
      <c r="L1304" s="5">
        <f t="shared" si="244"/>
        <v>5.35658627467201</v>
      </c>
      <c r="M1304" s="4">
        <v>5629000000</v>
      </c>
      <c r="N1304" s="4">
        <f t="shared" si="245"/>
        <v>22.4511976434283</v>
      </c>
      <c r="O1304" s="4">
        <v>3953000000</v>
      </c>
      <c r="P1304" s="4">
        <v>813200000</v>
      </c>
      <c r="Q1304" s="1">
        <v>0.2978</v>
      </c>
      <c r="R1304" s="1">
        <v>0.0474</v>
      </c>
      <c r="S1304" s="1">
        <v>0.0357</v>
      </c>
      <c r="T1304" s="1">
        <v>0.0508</v>
      </c>
      <c r="U1304" s="1">
        <v>610</v>
      </c>
      <c r="V1304" s="1">
        <f t="shared" si="246"/>
        <v>6.41509695917159</v>
      </c>
      <c r="W1304" s="1">
        <v>18.96</v>
      </c>
      <c r="X1304" s="4">
        <v>431800000</v>
      </c>
      <c r="Y1304" s="1">
        <f t="shared" si="247"/>
        <v>19.883473076045</v>
      </c>
      <c r="Z1304" s="1">
        <v>12.24</v>
      </c>
      <c r="AA1304" s="1">
        <v>45.12</v>
      </c>
      <c r="AB1304" s="1">
        <v>63.6265</v>
      </c>
      <c r="AC1304" s="1">
        <v>0.035677</v>
      </c>
      <c r="AD1304" s="4">
        <v>519200000</v>
      </c>
      <c r="AE1304" s="4">
        <v>1676000000</v>
      </c>
      <c r="AF1304" s="4">
        <f t="shared" si="248"/>
        <v>0.0922366317285486</v>
      </c>
      <c r="AG1304" s="4">
        <f t="shared" si="249"/>
        <v>0.309785202863962</v>
      </c>
      <c r="AH1304" s="3">
        <v>1.595117</v>
      </c>
      <c r="AI1304" s="4">
        <v>3413000000</v>
      </c>
      <c r="AJ1304" s="4">
        <v>2027000000</v>
      </c>
      <c r="AK1304" s="4">
        <f t="shared" si="250"/>
        <v>0.574383678095778</v>
      </c>
      <c r="AL1304" s="4">
        <f t="shared" si="251"/>
        <v>0.967129498441485</v>
      </c>
      <c r="AM1304" s="1">
        <v>42.86</v>
      </c>
      <c r="AN1304" s="1">
        <v>0.9117</v>
      </c>
    </row>
    <row r="1305" spans="1:40">
      <c r="A1305" s="1">
        <v>601126</v>
      </c>
      <c r="B1305" s="1">
        <v>2019</v>
      </c>
      <c r="C1305" s="4">
        <v>483100000</v>
      </c>
      <c r="D1305" s="4">
        <v>230100000</v>
      </c>
      <c r="E1305" s="4">
        <v>3681000000</v>
      </c>
      <c r="F1305" s="2">
        <f t="shared" si="240"/>
        <v>713200000</v>
      </c>
      <c r="G1305" s="2">
        <f t="shared" si="241"/>
        <v>20.3852724439533</v>
      </c>
      <c r="H1305" s="2">
        <f t="shared" si="242"/>
        <v>0.193751697908177</v>
      </c>
      <c r="I1305" s="5">
        <v>507</v>
      </c>
      <c r="J1305" s="5">
        <v>222</v>
      </c>
      <c r="K1305" s="5">
        <f t="shared" si="243"/>
        <v>6.23048144757848</v>
      </c>
      <c r="L1305" s="5">
        <f t="shared" si="244"/>
        <v>5.40717177146012</v>
      </c>
      <c r="M1305" s="4">
        <v>5833000000</v>
      </c>
      <c r="N1305" s="4">
        <f t="shared" si="245"/>
        <v>22.4867972847179</v>
      </c>
      <c r="O1305" s="4">
        <v>3893000000</v>
      </c>
      <c r="P1305" s="4">
        <v>813200000</v>
      </c>
      <c r="Q1305" s="1">
        <v>0.3326</v>
      </c>
      <c r="R1305" s="1">
        <v>0.037</v>
      </c>
      <c r="S1305" s="1">
        <v>0.0307</v>
      </c>
      <c r="T1305" s="1">
        <v>0.046</v>
      </c>
      <c r="U1305" s="1">
        <v>648</v>
      </c>
      <c r="V1305" s="1">
        <f t="shared" si="246"/>
        <v>6.47543271670409</v>
      </c>
      <c r="W1305" s="1">
        <v>19.42</v>
      </c>
      <c r="X1305" s="4">
        <v>458500000</v>
      </c>
      <c r="Y1305" s="1">
        <f t="shared" si="247"/>
        <v>19.9434708496608</v>
      </c>
      <c r="Z1305" s="1">
        <v>12.45</v>
      </c>
      <c r="AA1305" s="1">
        <v>45.12</v>
      </c>
      <c r="AB1305" s="1">
        <v>65.6265</v>
      </c>
      <c r="AC1305" s="1">
        <v>0.030711</v>
      </c>
      <c r="AD1305" s="4">
        <v>860700000</v>
      </c>
      <c r="AE1305" s="4">
        <v>1940000000</v>
      </c>
      <c r="AF1305" s="4">
        <f t="shared" si="248"/>
        <v>0.147557003257329</v>
      </c>
      <c r="AG1305" s="4">
        <f t="shared" si="249"/>
        <v>0.443659793814433</v>
      </c>
      <c r="AH1305" s="3">
        <v>1.584526</v>
      </c>
      <c r="AI1305" s="4">
        <v>3448000000</v>
      </c>
      <c r="AJ1305" s="4">
        <v>2156000000</v>
      </c>
      <c r="AK1305" s="4">
        <f t="shared" si="250"/>
        <v>0.585710404781309</v>
      </c>
      <c r="AL1305" s="4">
        <f t="shared" si="251"/>
        <v>0.936701983156751</v>
      </c>
      <c r="AM1305" s="1">
        <v>42.86</v>
      </c>
      <c r="AN1305" s="1">
        <v>0.9065</v>
      </c>
    </row>
    <row r="1306" spans="1:40">
      <c r="A1306" s="1">
        <v>601126</v>
      </c>
      <c r="B1306" s="1">
        <v>2020</v>
      </c>
      <c r="C1306" s="4">
        <v>404500000</v>
      </c>
      <c r="D1306" s="4">
        <v>162500000</v>
      </c>
      <c r="E1306" s="4">
        <v>3863000000</v>
      </c>
      <c r="F1306" s="2">
        <f t="shared" si="240"/>
        <v>567000000</v>
      </c>
      <c r="G1306" s="2">
        <f t="shared" si="241"/>
        <v>20.155869861692</v>
      </c>
      <c r="H1306" s="2">
        <f t="shared" si="242"/>
        <v>0.146777116230909</v>
      </c>
      <c r="I1306" s="5">
        <v>566</v>
      </c>
      <c r="J1306" s="5">
        <v>244</v>
      </c>
      <c r="K1306" s="5">
        <f t="shared" si="243"/>
        <v>6.34035930372775</v>
      </c>
      <c r="L1306" s="5">
        <f t="shared" si="244"/>
        <v>5.50125821054473</v>
      </c>
      <c r="M1306" s="4">
        <v>6858000000</v>
      </c>
      <c r="N1306" s="4">
        <f t="shared" si="245"/>
        <v>22.6486816909871</v>
      </c>
      <c r="O1306" s="4">
        <v>4159000000</v>
      </c>
      <c r="P1306" s="4">
        <v>813200000</v>
      </c>
      <c r="Q1306" s="1">
        <v>0.3935</v>
      </c>
      <c r="R1306" s="1">
        <v>0.057</v>
      </c>
      <c r="S1306" s="1">
        <v>0.0492</v>
      </c>
      <c r="T1306" s="1">
        <v>0.0811</v>
      </c>
      <c r="U1306" s="1">
        <v>818</v>
      </c>
      <c r="V1306" s="1">
        <f t="shared" si="246"/>
        <v>6.70808408385307</v>
      </c>
      <c r="W1306" s="1">
        <v>26.02</v>
      </c>
      <c r="X1306" s="4">
        <v>440400000</v>
      </c>
      <c r="Y1306" s="1">
        <f t="shared" si="247"/>
        <v>19.9031939628128</v>
      </c>
      <c r="Z1306" s="1">
        <v>11.4</v>
      </c>
      <c r="AA1306" s="1">
        <v>45.12</v>
      </c>
      <c r="AB1306" s="1">
        <v>65.9265</v>
      </c>
      <c r="AC1306" s="1">
        <v>0.049189</v>
      </c>
      <c r="AD1306" s="4">
        <v>985400000</v>
      </c>
      <c r="AE1306" s="4">
        <v>2699000000</v>
      </c>
      <c r="AF1306" s="4">
        <f t="shared" si="248"/>
        <v>0.14368620589093</v>
      </c>
      <c r="AG1306" s="4">
        <f t="shared" si="249"/>
        <v>0.365098184512783</v>
      </c>
      <c r="AH1306" s="3">
        <v>1.775326</v>
      </c>
      <c r="AI1306" s="4">
        <v>3510000000</v>
      </c>
      <c r="AJ1306" s="4">
        <v>2447000000</v>
      </c>
      <c r="AK1306" s="4">
        <f t="shared" si="250"/>
        <v>0.633445508672017</v>
      </c>
      <c r="AL1306" s="4">
        <f t="shared" si="251"/>
        <v>0.908620243334196</v>
      </c>
      <c r="AM1306" s="1">
        <v>42.86</v>
      </c>
      <c r="AN1306" s="1">
        <v>0.8138</v>
      </c>
    </row>
    <row r="1307" spans="1:40">
      <c r="A1307" s="1">
        <v>601126</v>
      </c>
      <c r="B1307" s="1">
        <v>2021</v>
      </c>
      <c r="C1307" s="4">
        <v>375500000</v>
      </c>
      <c r="D1307" s="4">
        <v>147300000</v>
      </c>
      <c r="E1307" s="4">
        <v>4298000000</v>
      </c>
      <c r="F1307" s="2">
        <f t="shared" si="240"/>
        <v>522800000</v>
      </c>
      <c r="G1307" s="2">
        <f t="shared" si="241"/>
        <v>20.0747095397143</v>
      </c>
      <c r="H1307" s="2">
        <f t="shared" si="242"/>
        <v>0.121637971149372</v>
      </c>
      <c r="I1307" s="5">
        <v>637</v>
      </c>
      <c r="J1307" s="5">
        <v>275</v>
      </c>
      <c r="K1307" s="5">
        <f t="shared" si="243"/>
        <v>6.45833828334479</v>
      </c>
      <c r="L1307" s="5">
        <f t="shared" si="244"/>
        <v>5.62040086571715</v>
      </c>
      <c r="M1307" s="4">
        <v>7371000000</v>
      </c>
      <c r="N1307" s="4">
        <f t="shared" si="245"/>
        <v>22.7208192191536</v>
      </c>
      <c r="O1307" s="4">
        <v>3874000000</v>
      </c>
      <c r="P1307" s="4">
        <v>813200000</v>
      </c>
      <c r="Q1307" s="1">
        <v>0.4744</v>
      </c>
      <c r="R1307" s="1">
        <v>0.0672</v>
      </c>
      <c r="S1307" s="1">
        <v>0.0614</v>
      </c>
      <c r="T1307" s="1">
        <v>0.1168</v>
      </c>
      <c r="U1307" s="1">
        <v>752</v>
      </c>
      <c r="V1307" s="1">
        <f t="shared" si="246"/>
        <v>6.62406522779989</v>
      </c>
      <c r="W1307" s="1">
        <v>24.8</v>
      </c>
      <c r="X1307" s="4">
        <v>459600000</v>
      </c>
      <c r="Y1307" s="1">
        <f t="shared" si="247"/>
        <v>19.9458671039389</v>
      </c>
      <c r="Z1307" s="1">
        <v>10.69</v>
      </c>
      <c r="AA1307" s="1">
        <v>45.12</v>
      </c>
      <c r="AB1307" s="1">
        <v>62.11</v>
      </c>
      <c r="AC1307" s="1">
        <v>0.061378</v>
      </c>
      <c r="AD1307" s="4">
        <v>668200000</v>
      </c>
      <c r="AE1307" s="4">
        <v>3497000000</v>
      </c>
      <c r="AF1307" s="4">
        <f t="shared" si="248"/>
        <v>0.090652557319224</v>
      </c>
      <c r="AG1307" s="4">
        <f t="shared" si="249"/>
        <v>0.191078066914498</v>
      </c>
      <c r="AH1307" s="3">
        <v>1.71492</v>
      </c>
      <c r="AI1307" s="4">
        <v>3839000000</v>
      </c>
      <c r="AJ1307" s="4">
        <v>2750000000</v>
      </c>
      <c r="AK1307" s="4">
        <f t="shared" si="250"/>
        <v>0.63983248022336</v>
      </c>
      <c r="AL1307" s="4">
        <f t="shared" si="251"/>
        <v>0.89320614239181</v>
      </c>
      <c r="AM1307" s="1">
        <v>42.86</v>
      </c>
      <c r="AN1307" s="1">
        <v>0.7054</v>
      </c>
    </row>
    <row r="1308" spans="1:40">
      <c r="A1308" s="1">
        <v>601126</v>
      </c>
      <c r="B1308" s="1">
        <v>2022</v>
      </c>
      <c r="C1308" s="4">
        <v>380300000</v>
      </c>
      <c r="D1308" s="4">
        <v>149300000</v>
      </c>
      <c r="E1308" s="4">
        <v>5078000000</v>
      </c>
      <c r="F1308" s="2">
        <f t="shared" si="240"/>
        <v>529600000</v>
      </c>
      <c r="G1308" s="2">
        <f t="shared" si="241"/>
        <v>20.0876325625871</v>
      </c>
      <c r="H1308" s="2">
        <f t="shared" si="242"/>
        <v>0.104293028751477</v>
      </c>
      <c r="I1308" s="5">
        <v>653</v>
      </c>
      <c r="J1308" s="5">
        <v>289</v>
      </c>
      <c r="K1308" s="5">
        <f t="shared" si="243"/>
        <v>6.4831073514572</v>
      </c>
      <c r="L1308" s="5">
        <f t="shared" si="244"/>
        <v>5.66988092298052</v>
      </c>
      <c r="M1308" s="4">
        <v>8452000000</v>
      </c>
      <c r="N1308" s="4">
        <f t="shared" si="245"/>
        <v>22.8576689367002</v>
      </c>
      <c r="O1308" s="4">
        <v>4048000000</v>
      </c>
      <c r="P1308" s="4">
        <v>813200000</v>
      </c>
      <c r="Q1308" s="1">
        <v>0.5211</v>
      </c>
      <c r="R1308" s="1">
        <v>0.071</v>
      </c>
      <c r="S1308" s="1">
        <v>0.0643</v>
      </c>
      <c r="T1308" s="1">
        <v>0.1343</v>
      </c>
      <c r="U1308" s="1">
        <v>865</v>
      </c>
      <c r="V1308" s="1">
        <f t="shared" si="246"/>
        <v>6.76388490856244</v>
      </c>
      <c r="W1308" s="1">
        <v>26.72</v>
      </c>
      <c r="X1308" s="4">
        <v>438000000</v>
      </c>
      <c r="Y1308" s="1">
        <f t="shared" si="247"/>
        <v>19.8977294683407</v>
      </c>
      <c r="Z1308" s="1">
        <v>8.63</v>
      </c>
      <c r="AA1308" s="1">
        <v>43.1</v>
      </c>
      <c r="AB1308" s="1">
        <v>55.8</v>
      </c>
      <c r="AC1308" s="1">
        <v>0.06433</v>
      </c>
      <c r="AD1308" s="4">
        <v>709900000</v>
      </c>
      <c r="AE1308" s="4">
        <v>4404000000</v>
      </c>
      <c r="AF1308" s="4">
        <f t="shared" si="248"/>
        <v>0.0839919545669664</v>
      </c>
      <c r="AG1308" s="4">
        <f t="shared" si="249"/>
        <v>0.161194368755677</v>
      </c>
      <c r="AH1308" s="3">
        <v>1.664204</v>
      </c>
      <c r="AI1308" s="4">
        <v>4513000000</v>
      </c>
      <c r="AJ1308" s="4">
        <v>3446000000</v>
      </c>
      <c r="AK1308" s="4">
        <f t="shared" si="250"/>
        <v>0.678613627412367</v>
      </c>
      <c r="AL1308" s="4">
        <f t="shared" si="251"/>
        <v>0.888735722725483</v>
      </c>
      <c r="AM1308" s="1">
        <v>42.86</v>
      </c>
      <c r="AN1308" s="1">
        <v>0.6374</v>
      </c>
    </row>
    <row r="1309" spans="1:40">
      <c r="A1309" s="1">
        <v>601126</v>
      </c>
      <c r="B1309" s="1">
        <v>2023</v>
      </c>
      <c r="C1309" s="4">
        <v>380500000</v>
      </c>
      <c r="D1309" s="4">
        <v>209500000</v>
      </c>
      <c r="E1309" s="4">
        <v>5751000000</v>
      </c>
      <c r="F1309" s="2">
        <f t="shared" si="240"/>
        <v>590000000</v>
      </c>
      <c r="G1309" s="2">
        <f t="shared" si="241"/>
        <v>20.195633094864</v>
      </c>
      <c r="H1309" s="2">
        <f t="shared" si="242"/>
        <v>0.102590853764563</v>
      </c>
      <c r="I1309" s="5">
        <v>653</v>
      </c>
      <c r="J1309" s="5">
        <v>289</v>
      </c>
      <c r="K1309" s="5">
        <f t="shared" si="243"/>
        <v>6.4831073514572</v>
      </c>
      <c r="L1309" s="5">
        <f t="shared" si="244"/>
        <v>5.66988092298052</v>
      </c>
      <c r="M1309" s="4">
        <v>9505000000</v>
      </c>
      <c r="N1309" s="4">
        <f t="shared" si="245"/>
        <v>22.9750838128868</v>
      </c>
      <c r="O1309" s="4">
        <v>4234000000</v>
      </c>
      <c r="P1309" s="4">
        <v>832300000</v>
      </c>
      <c r="Q1309" s="1">
        <v>0.5545</v>
      </c>
      <c r="R1309" s="1">
        <v>0.0713</v>
      </c>
      <c r="S1309" s="1">
        <v>0.0661</v>
      </c>
      <c r="T1309" s="1">
        <v>0.1483</v>
      </c>
      <c r="U1309" s="1">
        <v>1159</v>
      </c>
      <c r="V1309" s="1">
        <f t="shared" si="246"/>
        <v>7.05617528410041</v>
      </c>
      <c r="W1309" s="1">
        <v>33.02</v>
      </c>
      <c r="X1309" s="4">
        <v>563400000</v>
      </c>
      <c r="Y1309" s="1">
        <f t="shared" si="247"/>
        <v>20.1495004134065</v>
      </c>
      <c r="Z1309" s="1">
        <v>9.8</v>
      </c>
      <c r="AA1309" s="1">
        <v>42.12</v>
      </c>
      <c r="AB1309" s="1">
        <v>56.02</v>
      </c>
      <c r="AC1309" s="1">
        <v>0.066062</v>
      </c>
      <c r="AD1309" s="4">
        <v>1233000000</v>
      </c>
      <c r="AE1309" s="4">
        <v>5271000000</v>
      </c>
      <c r="AF1309" s="4">
        <f t="shared" si="248"/>
        <v>0.129721199368753</v>
      </c>
      <c r="AG1309" s="4">
        <f t="shared" si="249"/>
        <v>0.233921457029027</v>
      </c>
      <c r="AH1309" s="3">
        <v>1.652702</v>
      </c>
      <c r="AI1309" s="4">
        <v>5058000000</v>
      </c>
      <c r="AJ1309" s="4">
        <v>3770000000</v>
      </c>
      <c r="AK1309" s="4">
        <f t="shared" si="250"/>
        <v>0.655538167275256</v>
      </c>
      <c r="AL1309" s="4">
        <f t="shared" si="251"/>
        <v>0.879499217527387</v>
      </c>
      <c r="AM1309" s="1">
        <v>42.86</v>
      </c>
      <c r="AN1309" s="1">
        <v>0.6103</v>
      </c>
    </row>
    <row r="1310" spans="1:40">
      <c r="A1310" s="1">
        <v>601179</v>
      </c>
      <c r="B1310" s="1">
        <v>2018</v>
      </c>
      <c r="C1310" s="4">
        <v>4793000000</v>
      </c>
      <c r="D1310" s="4">
        <v>2021000000</v>
      </c>
      <c r="E1310" s="4">
        <v>13910000000</v>
      </c>
      <c r="F1310" s="2">
        <f t="shared" si="240"/>
        <v>6814000000</v>
      </c>
      <c r="G1310" s="2">
        <f t="shared" si="241"/>
        <v>22.6422451561852</v>
      </c>
      <c r="H1310" s="2">
        <f t="shared" si="242"/>
        <v>0.489863407620417</v>
      </c>
      <c r="I1310" s="5">
        <v>1915</v>
      </c>
      <c r="J1310" s="5">
        <v>675</v>
      </c>
      <c r="K1310" s="5">
        <f t="shared" si="243"/>
        <v>7.55799495853081</v>
      </c>
      <c r="L1310" s="5">
        <f t="shared" si="244"/>
        <v>6.51619307604296</v>
      </c>
      <c r="M1310" s="4">
        <v>34540000000</v>
      </c>
      <c r="N1310" s="4">
        <f t="shared" si="245"/>
        <v>24.2653839096649</v>
      </c>
      <c r="O1310" s="4">
        <v>20680000000</v>
      </c>
      <c r="P1310" s="4">
        <v>5126000000</v>
      </c>
      <c r="Q1310" s="1">
        <v>0.4014</v>
      </c>
      <c r="R1310" s="1">
        <v>0.0203</v>
      </c>
      <c r="S1310" s="1">
        <v>0.0156</v>
      </c>
      <c r="T1310" s="1">
        <v>0.0261</v>
      </c>
      <c r="U1310" s="1">
        <v>773</v>
      </c>
      <c r="V1310" s="1">
        <f t="shared" si="246"/>
        <v>6.65157187358973</v>
      </c>
      <c r="W1310" s="1">
        <v>5.32</v>
      </c>
      <c r="X1310" s="4">
        <v>835400000</v>
      </c>
      <c r="Y1310" s="1">
        <f t="shared" si="247"/>
        <v>20.5434212100273</v>
      </c>
      <c r="Z1310" s="1">
        <v>6.1</v>
      </c>
      <c r="AA1310" s="1">
        <v>51.36</v>
      </c>
      <c r="AB1310" s="1">
        <v>74.37</v>
      </c>
      <c r="AC1310" s="1">
        <v>0.015598</v>
      </c>
      <c r="AD1310" s="4">
        <v>-655300000</v>
      </c>
      <c r="AE1310" s="4">
        <v>13860000000</v>
      </c>
      <c r="AF1310" s="4">
        <f t="shared" si="248"/>
        <v>-0.0189722061378112</v>
      </c>
      <c r="AG1310" s="4">
        <f t="shared" si="249"/>
        <v>-0.0472799422799423</v>
      </c>
      <c r="AH1310" s="3">
        <v>2.523202</v>
      </c>
      <c r="AI1310" s="4">
        <v>13550000000</v>
      </c>
      <c r="AJ1310" s="4">
        <v>10330000000</v>
      </c>
      <c r="AK1310" s="4">
        <f t="shared" si="250"/>
        <v>0.742631200575126</v>
      </c>
      <c r="AL1310" s="4">
        <f t="shared" si="251"/>
        <v>0.97411933860532</v>
      </c>
      <c r="AM1310" s="1">
        <v>33.33</v>
      </c>
      <c r="AN1310" s="1">
        <v>1.0619</v>
      </c>
    </row>
    <row r="1311" spans="1:40">
      <c r="A1311" s="1">
        <v>601179</v>
      </c>
      <c r="B1311" s="1">
        <v>2019</v>
      </c>
      <c r="C1311" s="4">
        <v>4803000000</v>
      </c>
      <c r="D1311" s="4">
        <v>1915000000</v>
      </c>
      <c r="E1311" s="4">
        <v>15480000000</v>
      </c>
      <c r="F1311" s="2">
        <f t="shared" si="240"/>
        <v>6718000000</v>
      </c>
      <c r="G1311" s="2">
        <f t="shared" si="241"/>
        <v>22.6280563281365</v>
      </c>
      <c r="H1311" s="2">
        <f t="shared" si="242"/>
        <v>0.433979328165375</v>
      </c>
      <c r="I1311" s="5">
        <v>1968</v>
      </c>
      <c r="J1311" s="5">
        <v>664</v>
      </c>
      <c r="K1311" s="5">
        <f t="shared" si="243"/>
        <v>7.58528107863913</v>
      </c>
      <c r="L1311" s="5">
        <f t="shared" si="244"/>
        <v>6.49978704065585</v>
      </c>
      <c r="M1311" s="4">
        <v>35370000000</v>
      </c>
      <c r="N1311" s="4">
        <f t="shared" si="245"/>
        <v>24.2891298401638</v>
      </c>
      <c r="O1311" s="4">
        <v>20800000000</v>
      </c>
      <c r="P1311" s="4">
        <v>5126000000</v>
      </c>
      <c r="Q1311" s="1">
        <v>0.4118</v>
      </c>
      <c r="R1311" s="1">
        <v>0.0115</v>
      </c>
      <c r="S1311" s="1">
        <v>0.0096</v>
      </c>
      <c r="T1311" s="1">
        <v>0.0164</v>
      </c>
      <c r="U1311" s="1">
        <v>1075</v>
      </c>
      <c r="V1311" s="1">
        <f t="shared" si="246"/>
        <v>6.98100574072173</v>
      </c>
      <c r="W1311" s="1">
        <v>6.3</v>
      </c>
      <c r="X1311" s="4">
        <v>753200000</v>
      </c>
      <c r="Y1311" s="1">
        <f t="shared" si="247"/>
        <v>20.4398413547473</v>
      </c>
      <c r="Z1311" s="1">
        <v>4.93</v>
      </c>
      <c r="AA1311" s="1">
        <v>51.92</v>
      </c>
      <c r="AB1311" s="1">
        <v>74.94</v>
      </c>
      <c r="AC1311" s="1">
        <v>0.009639</v>
      </c>
      <c r="AD1311" s="4">
        <v>-1508000000</v>
      </c>
      <c r="AE1311" s="4">
        <v>14560000000</v>
      </c>
      <c r="AF1311" s="4">
        <f t="shared" si="248"/>
        <v>-0.0426350014136274</v>
      </c>
      <c r="AG1311" s="4">
        <f t="shared" si="249"/>
        <v>-0.103571428571429</v>
      </c>
      <c r="AH1311" s="3">
        <v>2.314165</v>
      </c>
      <c r="AI1311" s="4">
        <v>14940000000</v>
      </c>
      <c r="AJ1311" s="4">
        <v>11960000000</v>
      </c>
      <c r="AK1311" s="4">
        <f t="shared" si="250"/>
        <v>0.772609819121447</v>
      </c>
      <c r="AL1311" s="4">
        <f t="shared" si="251"/>
        <v>0.965116279069767</v>
      </c>
      <c r="AM1311" s="1">
        <v>33.33</v>
      </c>
      <c r="AN1311" s="1">
        <v>0.8582</v>
      </c>
    </row>
    <row r="1312" spans="1:40">
      <c r="A1312" s="1">
        <v>601179</v>
      </c>
      <c r="B1312" s="1">
        <v>2020</v>
      </c>
      <c r="C1312" s="4">
        <v>4319000000</v>
      </c>
      <c r="D1312" s="4">
        <v>1716000000</v>
      </c>
      <c r="E1312" s="4">
        <v>15990000000</v>
      </c>
      <c r="F1312" s="2">
        <f t="shared" si="240"/>
        <v>6035000000</v>
      </c>
      <c r="G1312" s="2">
        <f t="shared" si="241"/>
        <v>22.5208416914959</v>
      </c>
      <c r="H1312" s="2">
        <f t="shared" si="242"/>
        <v>0.377423389618512</v>
      </c>
      <c r="I1312" s="5">
        <v>2212</v>
      </c>
      <c r="J1312" s="5">
        <v>756</v>
      </c>
      <c r="K1312" s="5">
        <f t="shared" si="243"/>
        <v>7.70210434005105</v>
      </c>
      <c r="L1312" s="5">
        <f t="shared" si="244"/>
        <v>6.62936325343745</v>
      </c>
      <c r="M1312" s="4">
        <v>36160000000</v>
      </c>
      <c r="N1312" s="4">
        <f t="shared" si="245"/>
        <v>24.3112193724704</v>
      </c>
      <c r="O1312" s="4">
        <v>20850000000</v>
      </c>
      <c r="P1312" s="4">
        <v>5126000000</v>
      </c>
      <c r="Q1312" s="1">
        <v>0.4236</v>
      </c>
      <c r="R1312" s="1">
        <v>0.012</v>
      </c>
      <c r="S1312" s="1">
        <v>0.0075</v>
      </c>
      <c r="T1312" s="1">
        <v>0.0129</v>
      </c>
      <c r="U1312" s="1">
        <v>825</v>
      </c>
      <c r="V1312" s="1">
        <f t="shared" si="246"/>
        <v>6.71659477352098</v>
      </c>
      <c r="W1312" s="1">
        <v>7</v>
      </c>
      <c r="X1312" s="4">
        <v>775400000</v>
      </c>
      <c r="Y1312" s="1">
        <f t="shared" si="247"/>
        <v>20.4688895832011</v>
      </c>
      <c r="Z1312" s="1">
        <v>4.91</v>
      </c>
      <c r="AA1312" s="1">
        <v>50.94</v>
      </c>
      <c r="AB1312" s="1">
        <v>70.88</v>
      </c>
      <c r="AC1312" s="1">
        <v>0.007453</v>
      </c>
      <c r="AD1312" s="1">
        <v>43664380</v>
      </c>
      <c r="AE1312" s="4">
        <v>15320000000</v>
      </c>
      <c r="AF1312" s="4">
        <f t="shared" si="248"/>
        <v>0.00120753263274336</v>
      </c>
      <c r="AG1312" s="4">
        <f t="shared" si="249"/>
        <v>0.00285015535248042</v>
      </c>
      <c r="AH1312" s="3">
        <v>2.288602</v>
      </c>
      <c r="AI1312" s="4">
        <v>15920000000</v>
      </c>
      <c r="AJ1312" s="4">
        <v>13200000000</v>
      </c>
      <c r="AK1312" s="4">
        <f t="shared" si="250"/>
        <v>0.825515947467167</v>
      </c>
      <c r="AL1312" s="4">
        <f t="shared" si="251"/>
        <v>0.995622263914947</v>
      </c>
      <c r="AM1312" s="1">
        <v>37.5</v>
      </c>
      <c r="AN1312" s="1">
        <v>0.7733</v>
      </c>
    </row>
    <row r="1313" spans="1:40">
      <c r="A1313" s="1">
        <v>601179</v>
      </c>
      <c r="B1313" s="1">
        <v>2021</v>
      </c>
      <c r="C1313" s="4">
        <v>4338000000</v>
      </c>
      <c r="D1313" s="4">
        <v>1688000000</v>
      </c>
      <c r="E1313" s="4">
        <v>14390000000</v>
      </c>
      <c r="F1313" s="2">
        <f t="shared" si="240"/>
        <v>6026000000</v>
      </c>
      <c r="G1313" s="2">
        <f t="shared" si="241"/>
        <v>22.5193492776545</v>
      </c>
      <c r="H1313" s="2">
        <f t="shared" si="242"/>
        <v>0.418763029881862</v>
      </c>
      <c r="I1313" s="5">
        <v>2429</v>
      </c>
      <c r="J1313" s="5">
        <v>842</v>
      </c>
      <c r="K1313" s="5">
        <f t="shared" si="243"/>
        <v>7.79564653633459</v>
      </c>
      <c r="L1313" s="5">
        <f t="shared" si="244"/>
        <v>6.73696695800186</v>
      </c>
      <c r="M1313" s="4">
        <v>38870000000</v>
      </c>
      <c r="N1313" s="4">
        <f t="shared" si="245"/>
        <v>24.3834885818105</v>
      </c>
      <c r="O1313" s="4">
        <v>22280000000</v>
      </c>
      <c r="P1313" s="4">
        <v>5126000000</v>
      </c>
      <c r="Q1313" s="1">
        <v>0.427</v>
      </c>
      <c r="R1313" s="1">
        <v>0.0194</v>
      </c>
      <c r="S1313" s="1">
        <v>0.0155</v>
      </c>
      <c r="T1313" s="1">
        <v>0.0271</v>
      </c>
      <c r="U1313" s="1">
        <v>730</v>
      </c>
      <c r="V1313" s="1">
        <f t="shared" si="246"/>
        <v>6.59441345974978</v>
      </c>
      <c r="W1313" s="1">
        <v>5.8</v>
      </c>
      <c r="X1313" s="4">
        <v>771500000</v>
      </c>
      <c r="Y1313" s="1">
        <f t="shared" si="247"/>
        <v>20.4638472297675</v>
      </c>
      <c r="Z1313" s="1">
        <v>5.44</v>
      </c>
      <c r="AA1313" s="1">
        <v>50.94</v>
      </c>
      <c r="AB1313" s="1">
        <v>68.41</v>
      </c>
      <c r="AC1313" s="1">
        <v>0.015509</v>
      </c>
      <c r="AD1313" s="4">
        <v>1597000000</v>
      </c>
      <c r="AE1313" s="4">
        <v>16600000000</v>
      </c>
      <c r="AF1313" s="4">
        <f t="shared" si="248"/>
        <v>0.0410856701826601</v>
      </c>
      <c r="AG1313" s="4">
        <f t="shared" si="249"/>
        <v>0.0962048192771084</v>
      </c>
      <c r="AH1313" s="3">
        <v>2.741298</v>
      </c>
      <c r="AI1313" s="4">
        <v>13870000000</v>
      </c>
      <c r="AJ1313" s="4">
        <v>11100000000</v>
      </c>
      <c r="AK1313" s="4">
        <f t="shared" si="250"/>
        <v>0.771369006254343</v>
      </c>
      <c r="AL1313" s="4">
        <f t="shared" si="251"/>
        <v>0.963863794301598</v>
      </c>
      <c r="AM1313" s="1">
        <v>37.5</v>
      </c>
      <c r="AN1313" s="1">
        <v>0.8901</v>
      </c>
    </row>
    <row r="1314" spans="1:40">
      <c r="A1314" s="1">
        <v>601179</v>
      </c>
      <c r="B1314" s="1">
        <v>2022</v>
      </c>
      <c r="C1314" s="4">
        <v>3963000000</v>
      </c>
      <c r="D1314" s="4">
        <v>1738000000</v>
      </c>
      <c r="E1314" s="4">
        <v>18210000000</v>
      </c>
      <c r="F1314" s="2">
        <f t="shared" si="240"/>
        <v>5701000000</v>
      </c>
      <c r="G1314" s="2">
        <f t="shared" si="241"/>
        <v>22.4639074349959</v>
      </c>
      <c r="H1314" s="2">
        <f t="shared" si="242"/>
        <v>0.313069741900055</v>
      </c>
      <c r="I1314" s="5">
        <v>2471</v>
      </c>
      <c r="J1314" s="5">
        <v>856</v>
      </c>
      <c r="K1314" s="5">
        <f t="shared" si="243"/>
        <v>7.81278281857758</v>
      </c>
      <c r="L1314" s="5">
        <f t="shared" si="244"/>
        <v>6.75343791859778</v>
      </c>
      <c r="M1314" s="4">
        <v>40840000000</v>
      </c>
      <c r="N1314" s="4">
        <f t="shared" si="245"/>
        <v>24.4329278302429</v>
      </c>
      <c r="O1314" s="4">
        <v>22940000000</v>
      </c>
      <c r="P1314" s="4">
        <v>5126000000</v>
      </c>
      <c r="Q1314" s="1">
        <v>0.4382</v>
      </c>
      <c r="R1314" s="1">
        <v>0.021</v>
      </c>
      <c r="S1314" s="1">
        <v>0.0175</v>
      </c>
      <c r="T1314" s="1">
        <v>0.0311</v>
      </c>
      <c r="U1314" s="1">
        <v>745</v>
      </c>
      <c r="V1314" s="1">
        <f t="shared" si="246"/>
        <v>6.61472560020376</v>
      </c>
      <c r="W1314" s="1">
        <v>7.3</v>
      </c>
      <c r="X1314" s="4">
        <v>796700000</v>
      </c>
      <c r="Y1314" s="1">
        <f t="shared" si="247"/>
        <v>20.4959887543506</v>
      </c>
      <c r="Z1314" s="1">
        <v>4.42</v>
      </c>
      <c r="AA1314" s="1">
        <v>50.94</v>
      </c>
      <c r="AB1314" s="1">
        <v>69.51</v>
      </c>
      <c r="AC1314" s="1">
        <v>0.01747</v>
      </c>
      <c r="AD1314" s="4">
        <v>508400000</v>
      </c>
      <c r="AE1314" s="4">
        <v>17900000000</v>
      </c>
      <c r="AF1314" s="4">
        <f t="shared" si="248"/>
        <v>0.0124485798237023</v>
      </c>
      <c r="AG1314" s="4">
        <f t="shared" si="249"/>
        <v>0.0284022346368715</v>
      </c>
      <c r="AH1314" s="3">
        <v>2.268255</v>
      </c>
      <c r="AI1314" s="4">
        <v>17590000000</v>
      </c>
      <c r="AJ1314" s="4">
        <v>15050000000</v>
      </c>
      <c r="AK1314" s="4">
        <f t="shared" si="250"/>
        <v>0.826468973091708</v>
      </c>
      <c r="AL1314" s="4">
        <f t="shared" si="251"/>
        <v>0.965952773201538</v>
      </c>
      <c r="AM1314" s="1">
        <v>33.33</v>
      </c>
      <c r="AN1314" s="1">
        <v>0.5638</v>
      </c>
    </row>
    <row r="1315" spans="1:40">
      <c r="A1315" s="1">
        <v>601179</v>
      </c>
      <c r="B1315" s="1">
        <v>2023</v>
      </c>
      <c r="C1315" s="4">
        <v>3706000000</v>
      </c>
      <c r="D1315" s="4">
        <v>1947000000</v>
      </c>
      <c r="E1315" s="4">
        <v>21050000000</v>
      </c>
      <c r="F1315" s="2">
        <f t="shared" si="240"/>
        <v>5653000000</v>
      </c>
      <c r="G1315" s="2">
        <f t="shared" si="241"/>
        <v>22.4554522146396</v>
      </c>
      <c r="H1315" s="2">
        <f t="shared" si="242"/>
        <v>0.26855106888361</v>
      </c>
      <c r="I1315" s="5">
        <v>2471</v>
      </c>
      <c r="J1315" s="5">
        <v>856</v>
      </c>
      <c r="K1315" s="5">
        <f t="shared" si="243"/>
        <v>7.81278281857758</v>
      </c>
      <c r="L1315" s="5">
        <f t="shared" si="244"/>
        <v>6.75343791859778</v>
      </c>
      <c r="M1315" s="4">
        <v>43780000000</v>
      </c>
      <c r="N1315" s="4">
        <f t="shared" si="245"/>
        <v>24.5024429290411</v>
      </c>
      <c r="O1315" s="4">
        <v>24430000000</v>
      </c>
      <c r="P1315" s="4">
        <v>5126000000</v>
      </c>
      <c r="Q1315" s="1">
        <v>0.4421</v>
      </c>
      <c r="R1315" s="1">
        <v>0.0274</v>
      </c>
      <c r="S1315" s="1">
        <v>0.0233</v>
      </c>
      <c r="T1315" s="1">
        <v>0.0418</v>
      </c>
      <c r="U1315" s="1">
        <v>750</v>
      </c>
      <c r="V1315" s="1">
        <f t="shared" si="246"/>
        <v>6.62140565176414</v>
      </c>
      <c r="W1315" s="1">
        <v>8.05</v>
      </c>
      <c r="X1315" s="4">
        <v>1021000000</v>
      </c>
      <c r="Y1315" s="1">
        <f t="shared" si="247"/>
        <v>20.7440483761289</v>
      </c>
      <c r="Z1315" s="1">
        <v>4.9</v>
      </c>
      <c r="AA1315" s="1">
        <v>51.87</v>
      </c>
      <c r="AB1315" s="1">
        <v>70.84</v>
      </c>
      <c r="AC1315" s="1">
        <v>0.023298</v>
      </c>
      <c r="AD1315" s="4">
        <v>1215000000</v>
      </c>
      <c r="AE1315" s="4">
        <v>19350000000</v>
      </c>
      <c r="AF1315" s="4">
        <f t="shared" si="248"/>
        <v>0.0277523983554134</v>
      </c>
      <c r="AG1315" s="4">
        <f t="shared" si="249"/>
        <v>0.0627906976744186</v>
      </c>
      <c r="AH1315" s="3">
        <v>2.09991</v>
      </c>
      <c r="AI1315" s="4">
        <v>20180000000</v>
      </c>
      <c r="AJ1315" s="4">
        <v>17130000000</v>
      </c>
      <c r="AK1315" s="4">
        <f t="shared" si="250"/>
        <v>0.813776722090261</v>
      </c>
      <c r="AL1315" s="4">
        <f t="shared" si="251"/>
        <v>0.958669833729216</v>
      </c>
      <c r="AM1315" s="1">
        <v>33.33</v>
      </c>
      <c r="AN1315" s="1">
        <v>0.4467</v>
      </c>
    </row>
    <row r="1316" spans="1:40">
      <c r="A1316" s="1">
        <v>601218</v>
      </c>
      <c r="B1316" s="1">
        <v>2018</v>
      </c>
      <c r="C1316" s="4">
        <v>1037000000</v>
      </c>
      <c r="D1316" s="4">
        <v>209200000</v>
      </c>
      <c r="E1316" s="4">
        <v>1269000000</v>
      </c>
      <c r="F1316" s="2">
        <f t="shared" si="240"/>
        <v>1246200000</v>
      </c>
      <c r="G1316" s="2">
        <f t="shared" si="241"/>
        <v>20.9433647580744</v>
      </c>
      <c r="H1316" s="2">
        <f t="shared" si="242"/>
        <v>0.982033096926714</v>
      </c>
      <c r="I1316" s="5">
        <v>43</v>
      </c>
      <c r="J1316" s="5">
        <v>43</v>
      </c>
      <c r="K1316" s="5">
        <f t="shared" si="243"/>
        <v>3.78418963391826</v>
      </c>
      <c r="L1316" s="5">
        <f t="shared" si="244"/>
        <v>3.78418963391826</v>
      </c>
      <c r="M1316" s="4">
        <v>4449000000</v>
      </c>
      <c r="N1316" s="4">
        <f t="shared" si="245"/>
        <v>22.2159451887703</v>
      </c>
      <c r="O1316" s="4">
        <v>2520000000</v>
      </c>
      <c r="P1316" s="4">
        <v>991800000</v>
      </c>
      <c r="Q1316" s="1">
        <v>0.4336</v>
      </c>
      <c r="R1316" s="1">
        <v>-0.013</v>
      </c>
      <c r="S1316" s="1">
        <v>-0.0149</v>
      </c>
      <c r="T1316" s="1">
        <v>-0.0263</v>
      </c>
      <c r="U1316" s="1">
        <v>132</v>
      </c>
      <c r="V1316" s="1">
        <f t="shared" si="246"/>
        <v>4.89034912822175</v>
      </c>
      <c r="W1316" s="1">
        <v>16.71</v>
      </c>
      <c r="X1316" s="1">
        <v>43492353</v>
      </c>
      <c r="Y1316" s="1">
        <f t="shared" si="247"/>
        <v>17.588095687502</v>
      </c>
      <c r="Z1316" s="1">
        <v>3.43</v>
      </c>
      <c r="AA1316" s="1">
        <v>36.49</v>
      </c>
      <c r="AB1316" s="1">
        <v>41.01</v>
      </c>
      <c r="AC1316" s="1">
        <v>-0.014897</v>
      </c>
      <c r="AD1316" s="1">
        <v>82282973</v>
      </c>
      <c r="AE1316" s="4">
        <v>1929000000</v>
      </c>
      <c r="AF1316" s="4">
        <f t="shared" si="248"/>
        <v>0.0184947118453585</v>
      </c>
      <c r="AG1316" s="4">
        <f t="shared" si="249"/>
        <v>0.0426557662001037</v>
      </c>
      <c r="AH1316" s="3">
        <v>3.507</v>
      </c>
      <c r="AI1316" s="4">
        <v>1363000000</v>
      </c>
      <c r="AJ1316" s="4">
        <v>1226000000</v>
      </c>
      <c r="AK1316" s="4">
        <f t="shared" si="250"/>
        <v>0.966115051221434</v>
      </c>
      <c r="AL1316" s="4">
        <f t="shared" si="251"/>
        <v>1.07407407407407</v>
      </c>
      <c r="AM1316" s="1">
        <v>50</v>
      </c>
      <c r="AN1316" s="1">
        <v>0.6227</v>
      </c>
    </row>
    <row r="1317" spans="1:40">
      <c r="A1317" s="1">
        <v>601218</v>
      </c>
      <c r="B1317" s="1">
        <v>2019</v>
      </c>
      <c r="C1317" s="4">
        <v>1447000000</v>
      </c>
      <c r="D1317" s="4">
        <v>168600000</v>
      </c>
      <c r="E1317" s="4">
        <v>1497000000</v>
      </c>
      <c r="F1317" s="2">
        <f t="shared" si="240"/>
        <v>1615600000</v>
      </c>
      <c r="G1317" s="2">
        <f t="shared" si="241"/>
        <v>21.2029722416535</v>
      </c>
      <c r="H1317" s="2">
        <f t="shared" si="242"/>
        <v>1.07922511690047</v>
      </c>
      <c r="I1317" s="5">
        <v>47</v>
      </c>
      <c r="J1317" s="5">
        <v>47</v>
      </c>
      <c r="K1317" s="5">
        <f t="shared" si="243"/>
        <v>3.87120101090789</v>
      </c>
      <c r="L1317" s="5">
        <f t="shared" si="244"/>
        <v>3.87120101090789</v>
      </c>
      <c r="M1317" s="4">
        <v>4505000000</v>
      </c>
      <c r="N1317" s="4">
        <f t="shared" si="245"/>
        <v>22.2284537280067</v>
      </c>
      <c r="O1317" s="4">
        <v>2509000000</v>
      </c>
      <c r="P1317" s="4">
        <v>991800000</v>
      </c>
      <c r="Q1317" s="1">
        <v>0.443</v>
      </c>
      <c r="R1317" s="1">
        <v>0.026</v>
      </c>
      <c r="S1317" s="1">
        <v>0.0144</v>
      </c>
      <c r="T1317" s="1">
        <v>0.0259</v>
      </c>
      <c r="U1317" s="1">
        <v>106</v>
      </c>
      <c r="V1317" s="1">
        <f t="shared" si="246"/>
        <v>4.67282883446191</v>
      </c>
      <c r="W1317" s="1">
        <v>12.77</v>
      </c>
      <c r="X1317" s="1">
        <v>48655083</v>
      </c>
      <c r="Y1317" s="1">
        <f t="shared" si="247"/>
        <v>17.7002668421252</v>
      </c>
      <c r="Z1317" s="1">
        <v>3.25</v>
      </c>
      <c r="AA1317" s="1">
        <v>36.49</v>
      </c>
      <c r="AB1317" s="1">
        <v>40.07</v>
      </c>
      <c r="AC1317" s="1">
        <v>0.014402</v>
      </c>
      <c r="AD1317" s="4">
        <v>365400000</v>
      </c>
      <c r="AE1317" s="4">
        <v>1996000000</v>
      </c>
      <c r="AF1317" s="4">
        <f t="shared" si="248"/>
        <v>0.0811098779134295</v>
      </c>
      <c r="AG1317" s="4">
        <f t="shared" si="249"/>
        <v>0.183066132264529</v>
      </c>
      <c r="AH1317" s="3">
        <v>3.009709</v>
      </c>
      <c r="AI1317" s="4">
        <v>1405000000</v>
      </c>
      <c r="AJ1317" s="4">
        <v>1184000000</v>
      </c>
      <c r="AK1317" s="4">
        <f t="shared" si="250"/>
        <v>0.790915163660655</v>
      </c>
      <c r="AL1317" s="4">
        <f t="shared" si="251"/>
        <v>0.938543754175017</v>
      </c>
      <c r="AM1317" s="1">
        <v>42.86</v>
      </c>
      <c r="AN1317" s="1">
        <v>0.5545</v>
      </c>
    </row>
    <row r="1318" spans="1:40">
      <c r="A1318" s="1">
        <v>601218</v>
      </c>
      <c r="B1318" s="1">
        <v>2020</v>
      </c>
      <c r="C1318" s="4">
        <v>1669000000</v>
      </c>
      <c r="D1318" s="4">
        <v>169800000</v>
      </c>
      <c r="E1318" s="4">
        <v>2049000000</v>
      </c>
      <c r="F1318" s="2">
        <f t="shared" si="240"/>
        <v>1838800000</v>
      </c>
      <c r="G1318" s="2">
        <f t="shared" si="241"/>
        <v>21.3323790218964</v>
      </c>
      <c r="H1318" s="2">
        <f t="shared" si="242"/>
        <v>0.897413372376769</v>
      </c>
      <c r="I1318" s="5">
        <v>52</v>
      </c>
      <c r="J1318" s="5">
        <v>51</v>
      </c>
      <c r="K1318" s="5">
        <f t="shared" si="243"/>
        <v>3.97029191355212</v>
      </c>
      <c r="L1318" s="5">
        <f t="shared" si="244"/>
        <v>3.95124371858143</v>
      </c>
      <c r="M1318" s="4">
        <v>4239000000</v>
      </c>
      <c r="N1318" s="4">
        <f t="shared" si="245"/>
        <v>22.1675932293169</v>
      </c>
      <c r="O1318" s="4">
        <v>2725000000</v>
      </c>
      <c r="P1318" s="4">
        <v>977400000</v>
      </c>
      <c r="Q1318" s="1">
        <v>0.3572</v>
      </c>
      <c r="R1318" s="1">
        <v>0.0747</v>
      </c>
      <c r="S1318" s="1">
        <v>0.0553</v>
      </c>
      <c r="T1318" s="1">
        <v>0.086</v>
      </c>
      <c r="U1318" s="1">
        <v>231</v>
      </c>
      <c r="V1318" s="1">
        <f t="shared" si="246"/>
        <v>5.44673737166631</v>
      </c>
      <c r="W1318" s="1">
        <v>27.27</v>
      </c>
      <c r="X1318" s="1">
        <v>61789801</v>
      </c>
      <c r="Y1318" s="1">
        <f t="shared" si="247"/>
        <v>17.9392488764461</v>
      </c>
      <c r="Z1318" s="1">
        <v>3.02</v>
      </c>
      <c r="AA1318" s="1">
        <v>36.92</v>
      </c>
      <c r="AB1318" s="1">
        <v>40.68</v>
      </c>
      <c r="AC1318" s="1">
        <v>0.055264</v>
      </c>
      <c r="AD1318" s="4">
        <v>729800000</v>
      </c>
      <c r="AE1318" s="4">
        <v>1514000000</v>
      </c>
      <c r="AF1318" s="4">
        <f t="shared" si="248"/>
        <v>0.172163246048596</v>
      </c>
      <c r="AG1318" s="4">
        <f t="shared" si="249"/>
        <v>0.482034346103038</v>
      </c>
      <c r="AH1318" s="3">
        <v>2.069196</v>
      </c>
      <c r="AI1318" s="4">
        <v>1726000000</v>
      </c>
      <c r="AJ1318" s="4">
        <v>1524000000</v>
      </c>
      <c r="AK1318" s="4">
        <f t="shared" si="250"/>
        <v>0.743777452415813</v>
      </c>
      <c r="AL1318" s="4">
        <f t="shared" si="251"/>
        <v>0.842362127867252</v>
      </c>
      <c r="AM1318" s="1">
        <v>42.86</v>
      </c>
      <c r="AN1318" s="1">
        <v>0.4134</v>
      </c>
    </row>
    <row r="1319" spans="1:40">
      <c r="A1319" s="1">
        <v>601218</v>
      </c>
      <c r="B1319" s="1">
        <v>2021</v>
      </c>
      <c r="C1319" s="4">
        <v>1335000000</v>
      </c>
      <c r="D1319" s="4">
        <v>165800000</v>
      </c>
      <c r="E1319" s="4">
        <v>1859000000</v>
      </c>
      <c r="F1319" s="2">
        <f t="shared" si="240"/>
        <v>1500800000</v>
      </c>
      <c r="G1319" s="2">
        <f t="shared" si="241"/>
        <v>21.1292641362162</v>
      </c>
      <c r="H1319" s="2">
        <f t="shared" si="242"/>
        <v>0.807315761161915</v>
      </c>
      <c r="I1319" s="5">
        <v>56</v>
      </c>
      <c r="J1319" s="5">
        <v>53</v>
      </c>
      <c r="K1319" s="5">
        <f t="shared" si="243"/>
        <v>4.04305126783455</v>
      </c>
      <c r="L1319" s="5">
        <f t="shared" si="244"/>
        <v>3.98898404656427</v>
      </c>
      <c r="M1319" s="4">
        <v>4013000000</v>
      </c>
      <c r="N1319" s="4">
        <f t="shared" si="245"/>
        <v>22.1128049282312</v>
      </c>
      <c r="O1319" s="4">
        <v>2738000000</v>
      </c>
      <c r="P1319" s="4">
        <v>977400000</v>
      </c>
      <c r="Q1319" s="1">
        <v>0.3176</v>
      </c>
      <c r="R1319" s="1">
        <v>0.0642</v>
      </c>
      <c r="S1319" s="1">
        <v>0.0519</v>
      </c>
      <c r="T1319" s="1">
        <v>0.076</v>
      </c>
      <c r="U1319" s="1">
        <v>243</v>
      </c>
      <c r="V1319" s="1">
        <f t="shared" si="246"/>
        <v>5.4971682252932</v>
      </c>
      <c r="W1319" s="1">
        <v>28</v>
      </c>
      <c r="X1319" s="1">
        <v>70298709</v>
      </c>
      <c r="Y1319" s="1">
        <f t="shared" si="247"/>
        <v>18.0682639924586</v>
      </c>
      <c r="Z1319" s="1">
        <v>3.78</v>
      </c>
      <c r="AA1319" s="1">
        <v>27.95</v>
      </c>
      <c r="AB1319" s="1">
        <v>38.44</v>
      </c>
      <c r="AC1319" s="1">
        <v>0.051892</v>
      </c>
      <c r="AD1319" s="4">
        <v>105000000</v>
      </c>
      <c r="AE1319" s="4">
        <v>1275000000</v>
      </c>
      <c r="AF1319" s="4">
        <f t="shared" si="248"/>
        <v>0.0261649638674308</v>
      </c>
      <c r="AG1319" s="4">
        <f t="shared" si="249"/>
        <v>0.0823529411764706</v>
      </c>
      <c r="AH1319" s="3">
        <v>2.159184</v>
      </c>
      <c r="AI1319" s="4">
        <v>1648000000</v>
      </c>
      <c r="AJ1319" s="4">
        <v>1451000000</v>
      </c>
      <c r="AK1319" s="4">
        <f t="shared" si="250"/>
        <v>0.78052716514255</v>
      </c>
      <c r="AL1319" s="4">
        <f t="shared" si="251"/>
        <v>0.886498117267348</v>
      </c>
      <c r="AM1319" s="1">
        <v>42.86</v>
      </c>
      <c r="AN1319" s="1">
        <v>0.4681</v>
      </c>
    </row>
    <row r="1320" spans="1:40">
      <c r="A1320" s="1">
        <v>601218</v>
      </c>
      <c r="B1320" s="1">
        <v>2022</v>
      </c>
      <c r="C1320" s="4">
        <v>1443000000</v>
      </c>
      <c r="D1320" s="4">
        <v>160900000</v>
      </c>
      <c r="E1320" s="4">
        <v>1762000000</v>
      </c>
      <c r="F1320" s="2">
        <f t="shared" si="240"/>
        <v>1603900000</v>
      </c>
      <c r="G1320" s="2">
        <f t="shared" si="241"/>
        <v>21.1957040003076</v>
      </c>
      <c r="H1320" s="2">
        <f t="shared" si="242"/>
        <v>0.910272417707151</v>
      </c>
      <c r="I1320" s="5">
        <v>56</v>
      </c>
      <c r="J1320" s="5">
        <v>53</v>
      </c>
      <c r="K1320" s="5">
        <f t="shared" si="243"/>
        <v>4.04305126783455</v>
      </c>
      <c r="L1320" s="5">
        <f t="shared" si="244"/>
        <v>3.98898404656427</v>
      </c>
      <c r="M1320" s="4">
        <v>3868000000</v>
      </c>
      <c r="N1320" s="4">
        <f t="shared" si="245"/>
        <v>22.0760034145375</v>
      </c>
      <c r="O1320" s="4">
        <v>2809000000</v>
      </c>
      <c r="P1320" s="4">
        <v>977400000</v>
      </c>
      <c r="Q1320" s="1">
        <v>0.2738</v>
      </c>
      <c r="R1320" s="1">
        <v>0.0485</v>
      </c>
      <c r="S1320" s="1">
        <v>0.04</v>
      </c>
      <c r="T1320" s="1">
        <v>0.0551</v>
      </c>
      <c r="U1320" s="1">
        <v>270</v>
      </c>
      <c r="V1320" s="1">
        <f t="shared" si="246"/>
        <v>5.6021188208797</v>
      </c>
      <c r="W1320" s="1">
        <v>23.62</v>
      </c>
      <c r="X1320" s="1">
        <v>46419703</v>
      </c>
      <c r="Y1320" s="1">
        <f t="shared" si="247"/>
        <v>17.6532345606858</v>
      </c>
      <c r="Z1320" s="1">
        <v>2.63</v>
      </c>
      <c r="AA1320" s="1">
        <v>21.98</v>
      </c>
      <c r="AB1320" s="1">
        <v>38.01</v>
      </c>
      <c r="AC1320" s="1">
        <v>0.040003</v>
      </c>
      <c r="AD1320" s="4">
        <v>453700000</v>
      </c>
      <c r="AE1320" s="4">
        <v>1059000000</v>
      </c>
      <c r="AF1320" s="4">
        <f t="shared" si="248"/>
        <v>0.11729576008273</v>
      </c>
      <c r="AG1320" s="4">
        <f t="shared" si="249"/>
        <v>0.428423040604344</v>
      </c>
      <c r="AH1320" s="3">
        <v>2.195418</v>
      </c>
      <c r="AI1320" s="4">
        <v>1594000000</v>
      </c>
      <c r="AJ1320" s="4">
        <v>1449000000</v>
      </c>
      <c r="AK1320" s="4">
        <f t="shared" si="250"/>
        <v>0.822360953461975</v>
      </c>
      <c r="AL1320" s="4">
        <f t="shared" si="251"/>
        <v>0.904653802497162</v>
      </c>
      <c r="AM1320" s="1">
        <v>42.86</v>
      </c>
      <c r="AN1320" s="1">
        <v>0.6488</v>
      </c>
    </row>
    <row r="1321" spans="1:40">
      <c r="A1321" s="1">
        <v>601218</v>
      </c>
      <c r="B1321" s="1">
        <v>2023</v>
      </c>
      <c r="C1321" s="4">
        <v>1357000000</v>
      </c>
      <c r="D1321" s="4">
        <v>157300000</v>
      </c>
      <c r="E1321" s="4">
        <v>1390000000</v>
      </c>
      <c r="F1321" s="2">
        <f t="shared" si="240"/>
        <v>1514300000</v>
      </c>
      <c r="G1321" s="2">
        <f t="shared" si="241"/>
        <v>21.1382191229269</v>
      </c>
      <c r="H1321" s="2">
        <f t="shared" si="242"/>
        <v>1.08942446043165</v>
      </c>
      <c r="I1321" s="5">
        <v>56</v>
      </c>
      <c r="J1321" s="5">
        <v>53</v>
      </c>
      <c r="K1321" s="5">
        <f t="shared" si="243"/>
        <v>4.04305126783455</v>
      </c>
      <c r="L1321" s="5">
        <f t="shared" si="244"/>
        <v>3.98898404656427</v>
      </c>
      <c r="M1321" s="4">
        <v>3739000000</v>
      </c>
      <c r="N1321" s="4">
        <f t="shared" si="245"/>
        <v>22.0420840329414</v>
      </c>
      <c r="O1321" s="4">
        <v>2902000000</v>
      </c>
      <c r="P1321" s="4">
        <v>977100000</v>
      </c>
      <c r="Q1321" s="1">
        <v>0.2238</v>
      </c>
      <c r="R1321" s="1">
        <v>0.0433</v>
      </c>
      <c r="S1321" s="1">
        <v>0.0351</v>
      </c>
      <c r="T1321" s="1">
        <v>0.0452</v>
      </c>
      <c r="U1321" s="1">
        <v>102</v>
      </c>
      <c r="V1321" s="1">
        <f t="shared" si="246"/>
        <v>4.63472898822964</v>
      </c>
      <c r="W1321" s="1">
        <v>6.91</v>
      </c>
      <c r="X1321" s="1">
        <v>43598671</v>
      </c>
      <c r="Y1321" s="1">
        <f t="shared" si="247"/>
        <v>17.5905372262033</v>
      </c>
      <c r="Z1321" s="1">
        <v>3.14</v>
      </c>
      <c r="AA1321" s="1">
        <v>21.99</v>
      </c>
      <c r="AB1321" s="1">
        <v>36.77</v>
      </c>
      <c r="AC1321" s="1">
        <v>0.035098</v>
      </c>
      <c r="AD1321" s="4">
        <v>399300000</v>
      </c>
      <c r="AE1321" s="4">
        <v>836900000</v>
      </c>
      <c r="AF1321" s="4">
        <f t="shared" si="248"/>
        <v>0.106793260230008</v>
      </c>
      <c r="AG1321" s="4">
        <f t="shared" si="249"/>
        <v>0.477117935237185</v>
      </c>
      <c r="AH1321" s="3">
        <v>2.690476</v>
      </c>
      <c r="AI1321" s="4">
        <v>1197000000</v>
      </c>
      <c r="AJ1321" s="4">
        <v>1058000000</v>
      </c>
      <c r="AK1321" s="4">
        <f t="shared" si="250"/>
        <v>0.761151079136691</v>
      </c>
      <c r="AL1321" s="4">
        <f t="shared" si="251"/>
        <v>0.861151079136691</v>
      </c>
      <c r="AM1321" s="1">
        <v>42.86</v>
      </c>
      <c r="AN1321" s="1">
        <v>1.0628</v>
      </c>
    </row>
    <row r="1322" spans="1:40">
      <c r="A1322" s="1">
        <v>601233</v>
      </c>
      <c r="B1322" s="1">
        <v>2018</v>
      </c>
      <c r="C1322" s="4">
        <v>14890000000</v>
      </c>
      <c r="D1322" s="4">
        <v>1068000000</v>
      </c>
      <c r="E1322" s="4">
        <v>41600000000</v>
      </c>
      <c r="F1322" s="2">
        <f t="shared" si="240"/>
        <v>15958000000</v>
      </c>
      <c r="G1322" s="2">
        <f t="shared" si="241"/>
        <v>23.4932261078325</v>
      </c>
      <c r="H1322" s="2">
        <f t="shared" si="242"/>
        <v>0.383605769230769</v>
      </c>
      <c r="I1322" s="5">
        <v>236</v>
      </c>
      <c r="J1322" s="5">
        <v>236</v>
      </c>
      <c r="K1322" s="5">
        <f t="shared" si="243"/>
        <v>5.46806014113513</v>
      </c>
      <c r="L1322" s="5">
        <f t="shared" si="244"/>
        <v>5.46806014113513</v>
      </c>
      <c r="M1322" s="4">
        <v>34660000000</v>
      </c>
      <c r="N1322" s="4">
        <f t="shared" si="245"/>
        <v>24.2688521212339</v>
      </c>
      <c r="O1322" s="4">
        <v>16130000000</v>
      </c>
      <c r="P1322" s="4">
        <v>1822000000</v>
      </c>
      <c r="Q1322" s="1">
        <v>0.5346</v>
      </c>
      <c r="R1322" s="1">
        <v>0.097</v>
      </c>
      <c r="S1322" s="1">
        <v>0.0615</v>
      </c>
      <c r="T1322" s="1">
        <v>0.1321</v>
      </c>
      <c r="U1322" s="1">
        <v>683</v>
      </c>
      <c r="V1322" s="1">
        <f t="shared" si="246"/>
        <v>6.52795791762255</v>
      </c>
      <c r="W1322" s="1">
        <v>3.91</v>
      </c>
      <c r="X1322" s="4">
        <v>487900000</v>
      </c>
      <c r="Y1322" s="1">
        <f t="shared" si="247"/>
        <v>20.0056210247861</v>
      </c>
      <c r="Z1322" s="1">
        <v>1.17</v>
      </c>
      <c r="AA1322" s="1">
        <v>22.23</v>
      </c>
      <c r="AB1322" s="1">
        <v>52.5</v>
      </c>
      <c r="AC1322" s="1">
        <v>0.061495</v>
      </c>
      <c r="AD1322" s="4">
        <v>2426000000</v>
      </c>
      <c r="AE1322" s="4">
        <v>18530000000</v>
      </c>
      <c r="AF1322" s="4">
        <f t="shared" si="248"/>
        <v>0.0699942296595499</v>
      </c>
      <c r="AG1322" s="4">
        <f t="shared" si="249"/>
        <v>0.130922827846735</v>
      </c>
      <c r="AH1322" s="3">
        <v>0.833174</v>
      </c>
      <c r="AI1322" s="4">
        <v>38890000000</v>
      </c>
      <c r="AJ1322" s="4">
        <v>36740000000</v>
      </c>
      <c r="AK1322" s="4">
        <f t="shared" si="250"/>
        <v>0.883173076923077</v>
      </c>
      <c r="AL1322" s="4">
        <f t="shared" si="251"/>
        <v>0.934855769230769</v>
      </c>
      <c r="AM1322" s="1">
        <v>36.36</v>
      </c>
      <c r="AN1322" s="1">
        <v>0.4198</v>
      </c>
    </row>
    <row r="1323" spans="1:40">
      <c r="A1323" s="1">
        <v>601233</v>
      </c>
      <c r="B1323" s="1">
        <v>2019</v>
      </c>
      <c r="C1323" s="4">
        <v>17070000000</v>
      </c>
      <c r="D1323" s="4">
        <v>1502000000</v>
      </c>
      <c r="E1323" s="4">
        <v>50580000000</v>
      </c>
      <c r="F1323" s="2">
        <f t="shared" si="240"/>
        <v>18572000000</v>
      </c>
      <c r="G1323" s="2">
        <f t="shared" si="241"/>
        <v>23.6449209071041</v>
      </c>
      <c r="H1323" s="2">
        <f t="shared" si="242"/>
        <v>0.367180703835508</v>
      </c>
      <c r="I1323" s="5">
        <v>246</v>
      </c>
      <c r="J1323" s="5">
        <v>246</v>
      </c>
      <c r="K1323" s="5">
        <f t="shared" si="243"/>
        <v>5.50938833662798</v>
      </c>
      <c r="L1323" s="5">
        <f t="shared" si="244"/>
        <v>5.50938833662798</v>
      </c>
      <c r="M1323" s="4">
        <v>40000000000</v>
      </c>
      <c r="N1323" s="4">
        <f t="shared" si="245"/>
        <v>24.4121452910603</v>
      </c>
      <c r="O1323" s="4">
        <v>19080000000</v>
      </c>
      <c r="P1323" s="4">
        <v>1848000000</v>
      </c>
      <c r="Q1323" s="1">
        <v>0.5231</v>
      </c>
      <c r="R1323" s="1">
        <v>0.1044</v>
      </c>
      <c r="S1323" s="1">
        <v>0.0724</v>
      </c>
      <c r="T1323" s="1">
        <v>0.1518</v>
      </c>
      <c r="U1323" s="1">
        <v>1293</v>
      </c>
      <c r="V1323" s="1">
        <f t="shared" si="246"/>
        <v>7.16549347506085</v>
      </c>
      <c r="W1323" s="1">
        <v>7.04</v>
      </c>
      <c r="X1323" s="4">
        <v>1118000000</v>
      </c>
      <c r="Y1323" s="1">
        <f t="shared" si="247"/>
        <v>20.8348072116793</v>
      </c>
      <c r="Z1323" s="1">
        <v>2.21</v>
      </c>
      <c r="AA1323" s="1">
        <v>25.16</v>
      </c>
      <c r="AB1323" s="1">
        <v>57.9</v>
      </c>
      <c r="AC1323" s="1">
        <v>0.072406</v>
      </c>
      <c r="AD1323" s="4">
        <v>5116000000</v>
      </c>
      <c r="AE1323" s="4">
        <v>20920000000</v>
      </c>
      <c r="AF1323" s="4">
        <f t="shared" si="248"/>
        <v>0.1279</v>
      </c>
      <c r="AG1323" s="4">
        <f t="shared" si="249"/>
        <v>0.244550669216061</v>
      </c>
      <c r="AH1323" s="3">
        <v>0.790807</v>
      </c>
      <c r="AI1323" s="4">
        <v>47090000000</v>
      </c>
      <c r="AJ1323" s="4">
        <v>44610000000</v>
      </c>
      <c r="AK1323" s="4">
        <f t="shared" si="250"/>
        <v>0.88196915776987</v>
      </c>
      <c r="AL1323" s="4">
        <f t="shared" si="251"/>
        <v>0.931000395413207</v>
      </c>
      <c r="AM1323" s="1">
        <v>36.36</v>
      </c>
      <c r="AN1323" s="1">
        <v>0.3631</v>
      </c>
    </row>
    <row r="1324" spans="1:40">
      <c r="A1324" s="1">
        <v>601233</v>
      </c>
      <c r="B1324" s="1">
        <v>2020</v>
      </c>
      <c r="C1324" s="4">
        <v>18760000000</v>
      </c>
      <c r="D1324" s="4">
        <v>1598000000</v>
      </c>
      <c r="E1324" s="4">
        <v>45830000000</v>
      </c>
      <c r="F1324" s="2">
        <f t="shared" si="240"/>
        <v>20358000000</v>
      </c>
      <c r="G1324" s="2">
        <f t="shared" si="241"/>
        <v>23.7367397919766</v>
      </c>
      <c r="H1324" s="2">
        <f t="shared" si="242"/>
        <v>0.444206851407375</v>
      </c>
      <c r="I1324" s="5">
        <v>259</v>
      </c>
      <c r="J1324" s="5">
        <v>255</v>
      </c>
      <c r="K1324" s="5">
        <f t="shared" si="243"/>
        <v>5.56068163101553</v>
      </c>
      <c r="L1324" s="5">
        <f t="shared" si="244"/>
        <v>5.54517744447956</v>
      </c>
      <c r="M1324" s="4">
        <v>46990000000</v>
      </c>
      <c r="N1324" s="4">
        <f t="shared" si="245"/>
        <v>24.5732006500611</v>
      </c>
      <c r="O1324" s="4">
        <v>25750000000</v>
      </c>
      <c r="P1324" s="4">
        <v>2197000000</v>
      </c>
      <c r="Q1324" s="1">
        <v>0.4519</v>
      </c>
      <c r="R1324" s="1">
        <v>0.0709</v>
      </c>
      <c r="S1324" s="1">
        <v>0.0608</v>
      </c>
      <c r="T1324" s="1">
        <v>0.1109</v>
      </c>
      <c r="U1324" s="1">
        <v>1777</v>
      </c>
      <c r="V1324" s="1">
        <f t="shared" si="246"/>
        <v>7.48324441607385</v>
      </c>
      <c r="W1324" s="1">
        <v>9.17</v>
      </c>
      <c r="X1324" s="4">
        <v>1042000000</v>
      </c>
      <c r="Y1324" s="1">
        <f t="shared" si="247"/>
        <v>20.7644077802776</v>
      </c>
      <c r="Z1324" s="1">
        <v>2.27</v>
      </c>
      <c r="AA1324" s="1">
        <v>21.16</v>
      </c>
      <c r="AB1324" s="1">
        <v>47.52</v>
      </c>
      <c r="AC1324" s="1">
        <v>0.060788</v>
      </c>
      <c r="AD1324" s="4">
        <v>3347000000</v>
      </c>
      <c r="AE1324" s="4">
        <v>21230000000</v>
      </c>
      <c r="AF1324" s="4">
        <f t="shared" si="248"/>
        <v>0.07122792083422</v>
      </c>
      <c r="AG1324" s="4">
        <f t="shared" si="249"/>
        <v>0.15765426283561</v>
      </c>
      <c r="AH1324" s="3">
        <v>1.025222</v>
      </c>
      <c r="AI1324" s="4">
        <v>45160000000</v>
      </c>
      <c r="AJ1324" s="4">
        <v>42940000000</v>
      </c>
      <c r="AK1324" s="4">
        <f t="shared" si="250"/>
        <v>0.936940868426795</v>
      </c>
      <c r="AL1324" s="4">
        <f t="shared" si="251"/>
        <v>0.985380754963997</v>
      </c>
      <c r="AM1324" s="1">
        <v>36.36</v>
      </c>
      <c r="AN1324" s="1">
        <v>0.4226</v>
      </c>
    </row>
    <row r="1325" spans="1:40">
      <c r="A1325" s="1">
        <v>601233</v>
      </c>
      <c r="B1325" s="1">
        <v>2021</v>
      </c>
      <c r="C1325" s="4">
        <v>18670000000</v>
      </c>
      <c r="D1325" s="4">
        <v>1990000000</v>
      </c>
      <c r="E1325" s="4">
        <v>59130000000</v>
      </c>
      <c r="F1325" s="2">
        <f t="shared" si="240"/>
        <v>20660000000</v>
      </c>
      <c r="G1325" s="2">
        <f t="shared" si="241"/>
        <v>23.7514653006379</v>
      </c>
      <c r="H1325" s="2">
        <f t="shared" si="242"/>
        <v>0.349399627938441</v>
      </c>
      <c r="I1325" s="5">
        <v>276</v>
      </c>
      <c r="J1325" s="5">
        <v>261</v>
      </c>
      <c r="K1325" s="5">
        <f t="shared" si="243"/>
        <v>5.62401750618734</v>
      </c>
      <c r="L1325" s="5">
        <f t="shared" si="244"/>
        <v>5.5683445037611</v>
      </c>
      <c r="M1325" s="4">
        <v>69690000000</v>
      </c>
      <c r="N1325" s="4">
        <f t="shared" si="245"/>
        <v>24.9673226723968</v>
      </c>
      <c r="O1325" s="4">
        <v>36000000000</v>
      </c>
      <c r="P1325" s="4">
        <v>2411000000</v>
      </c>
      <c r="Q1325" s="1">
        <v>0.4834</v>
      </c>
      <c r="R1325" s="1">
        <v>0.1191</v>
      </c>
      <c r="S1325" s="1">
        <v>0.1055</v>
      </c>
      <c r="T1325" s="1">
        <v>0.2042</v>
      </c>
      <c r="U1325" s="1">
        <v>1340</v>
      </c>
      <c r="V1325" s="1">
        <f t="shared" si="246"/>
        <v>7.20117088328168</v>
      </c>
      <c r="W1325" s="1">
        <v>5.34</v>
      </c>
      <c r="X1325" s="4">
        <v>1460000000</v>
      </c>
      <c r="Y1325" s="1">
        <f t="shared" si="247"/>
        <v>21.1017022726667</v>
      </c>
      <c r="Z1325" s="1">
        <v>2.47</v>
      </c>
      <c r="AA1325" s="1">
        <v>19.28</v>
      </c>
      <c r="AB1325" s="1">
        <v>49.89</v>
      </c>
      <c r="AC1325" s="1">
        <v>0.105494</v>
      </c>
      <c r="AD1325" s="4">
        <v>2794000000</v>
      </c>
      <c r="AE1325" s="4">
        <v>33690000000</v>
      </c>
      <c r="AF1325" s="4">
        <f t="shared" si="248"/>
        <v>0.0400918352704836</v>
      </c>
      <c r="AG1325" s="4">
        <f t="shared" si="249"/>
        <v>0.0829326209557732</v>
      </c>
      <c r="AH1325" s="3">
        <v>1.178654</v>
      </c>
      <c r="AI1325" s="4">
        <v>55620000000</v>
      </c>
      <c r="AJ1325" s="4">
        <v>52610000000</v>
      </c>
      <c r="AK1325" s="4">
        <f t="shared" si="250"/>
        <v>0.889734483341789</v>
      </c>
      <c r="AL1325" s="4">
        <f t="shared" si="251"/>
        <v>0.940639269406393</v>
      </c>
      <c r="AM1325" s="1">
        <v>36.36</v>
      </c>
      <c r="AN1325" s="1">
        <v>0.4245</v>
      </c>
    </row>
    <row r="1326" spans="1:40">
      <c r="A1326" s="1">
        <v>601233</v>
      </c>
      <c r="B1326" s="1">
        <v>2022</v>
      </c>
      <c r="C1326" s="4">
        <v>23400000000</v>
      </c>
      <c r="D1326" s="4">
        <v>2294000000</v>
      </c>
      <c r="E1326" s="4">
        <v>61990000000</v>
      </c>
      <c r="F1326" s="2">
        <f t="shared" si="240"/>
        <v>25694000000</v>
      </c>
      <c r="G1326" s="2">
        <f t="shared" si="241"/>
        <v>23.9695233385558</v>
      </c>
      <c r="H1326" s="2">
        <f t="shared" si="242"/>
        <v>0.414486207452815</v>
      </c>
      <c r="I1326" s="5">
        <v>279</v>
      </c>
      <c r="J1326" s="5">
        <v>261</v>
      </c>
      <c r="K1326" s="5">
        <f t="shared" si="243"/>
        <v>5.63478960316925</v>
      </c>
      <c r="L1326" s="5">
        <f t="shared" si="244"/>
        <v>5.5683445037611</v>
      </c>
      <c r="M1326" s="4">
        <v>90140000000</v>
      </c>
      <c r="N1326" s="4">
        <f t="shared" si="245"/>
        <v>25.2246298542089</v>
      </c>
      <c r="O1326" s="4">
        <v>35010000000</v>
      </c>
      <c r="P1326" s="4">
        <v>2411000000</v>
      </c>
      <c r="Q1326" s="1">
        <v>0.6116</v>
      </c>
      <c r="R1326" s="1">
        <v>0.0011</v>
      </c>
      <c r="S1326" s="1">
        <v>0.0015</v>
      </c>
      <c r="T1326" s="1">
        <v>0.0039</v>
      </c>
      <c r="U1326" s="1">
        <v>2036</v>
      </c>
      <c r="V1326" s="1">
        <f t="shared" si="246"/>
        <v>7.61923341622681</v>
      </c>
      <c r="W1326" s="1">
        <v>7.4</v>
      </c>
      <c r="X1326" s="4">
        <v>1655000000</v>
      </c>
      <c r="Y1326" s="1">
        <f t="shared" si="247"/>
        <v>21.2270668457754</v>
      </c>
      <c r="Z1326" s="1">
        <v>2.67</v>
      </c>
      <c r="AA1326" s="1">
        <v>19.28</v>
      </c>
      <c r="AB1326" s="1">
        <v>45.13</v>
      </c>
      <c r="AC1326" s="1">
        <v>0.001513</v>
      </c>
      <c r="AD1326" s="4">
        <v>1073000000</v>
      </c>
      <c r="AE1326" s="4">
        <v>55130000000</v>
      </c>
      <c r="AF1326" s="4">
        <f t="shared" si="248"/>
        <v>0.0119037053472376</v>
      </c>
      <c r="AG1326" s="4">
        <f t="shared" si="249"/>
        <v>0.0194630872483221</v>
      </c>
      <c r="AH1326" s="3">
        <v>1.454027</v>
      </c>
      <c r="AI1326" s="4">
        <v>63520000000</v>
      </c>
      <c r="AJ1326" s="4">
        <v>59990000000</v>
      </c>
      <c r="AK1326" s="4">
        <f t="shared" si="250"/>
        <v>0.967736731730924</v>
      </c>
      <c r="AL1326" s="4">
        <f t="shared" si="251"/>
        <v>1.02468140022584</v>
      </c>
      <c r="AM1326" s="1">
        <v>36.36</v>
      </c>
      <c r="AN1326" s="1">
        <v>0.4438</v>
      </c>
    </row>
    <row r="1327" spans="1:40">
      <c r="A1327" s="1">
        <v>601233</v>
      </c>
      <c r="B1327" s="1">
        <v>2023</v>
      </c>
      <c r="C1327" s="4">
        <v>44160000000</v>
      </c>
      <c r="D1327" s="4">
        <v>2858000000</v>
      </c>
      <c r="E1327" s="4">
        <v>82640000000</v>
      </c>
      <c r="F1327" s="2">
        <f t="shared" si="240"/>
        <v>47018000000</v>
      </c>
      <c r="G1327" s="2">
        <f t="shared" si="241"/>
        <v>24.5737963440622</v>
      </c>
      <c r="H1327" s="2">
        <f t="shared" si="242"/>
        <v>0.568949661181026</v>
      </c>
      <c r="I1327" s="5">
        <v>279</v>
      </c>
      <c r="J1327" s="5">
        <v>261</v>
      </c>
      <c r="K1327" s="5">
        <f t="shared" si="243"/>
        <v>5.63478960316925</v>
      </c>
      <c r="L1327" s="5">
        <f t="shared" si="244"/>
        <v>5.5683445037611</v>
      </c>
      <c r="M1327" s="4">
        <v>102400000000</v>
      </c>
      <c r="N1327" s="4">
        <f t="shared" si="245"/>
        <v>25.3521525495518</v>
      </c>
      <c r="O1327" s="4">
        <v>35780000000</v>
      </c>
      <c r="P1327" s="4">
        <v>2411000000</v>
      </c>
      <c r="Q1327" s="1">
        <v>0.6507</v>
      </c>
      <c r="R1327" s="1">
        <v>0.0137</v>
      </c>
      <c r="S1327" s="1">
        <v>0.008</v>
      </c>
      <c r="T1327" s="1">
        <v>0.023</v>
      </c>
      <c r="U1327" s="1">
        <v>2931</v>
      </c>
      <c r="V1327" s="1">
        <f t="shared" si="246"/>
        <v>7.98344006300654</v>
      </c>
      <c r="W1327" s="1">
        <v>8.71</v>
      </c>
      <c r="X1327" s="4">
        <v>1755000000</v>
      </c>
      <c r="Y1327" s="1">
        <f t="shared" si="247"/>
        <v>21.2857346938642</v>
      </c>
      <c r="Z1327" s="1">
        <v>2.12</v>
      </c>
      <c r="AA1327" s="1">
        <v>19.28</v>
      </c>
      <c r="AB1327" s="1">
        <v>47.91</v>
      </c>
      <c r="AC1327" s="1">
        <v>0.008018</v>
      </c>
      <c r="AD1327" s="4">
        <v>3121000000</v>
      </c>
      <c r="AE1327" s="4">
        <v>66660000000</v>
      </c>
      <c r="AF1327" s="4">
        <f t="shared" si="248"/>
        <v>0.030478515625</v>
      </c>
      <c r="AG1327" s="4">
        <f t="shared" si="249"/>
        <v>0.0468196819681968</v>
      </c>
      <c r="AH1327" s="3">
        <v>1.23967</v>
      </c>
      <c r="AI1327" s="4">
        <v>82760000000</v>
      </c>
      <c r="AJ1327" s="4">
        <v>78460000000</v>
      </c>
      <c r="AK1327" s="4">
        <f t="shared" si="250"/>
        <v>0.949419167473379</v>
      </c>
      <c r="AL1327" s="4">
        <f t="shared" si="251"/>
        <v>1.00145208131655</v>
      </c>
      <c r="AM1327" s="1">
        <v>36.36</v>
      </c>
      <c r="AN1327" s="1">
        <v>0.4073</v>
      </c>
    </row>
    <row r="1328" spans="1:40">
      <c r="A1328" s="1">
        <v>601311</v>
      </c>
      <c r="B1328" s="1">
        <v>2018</v>
      </c>
      <c r="C1328" s="4">
        <v>2532000000</v>
      </c>
      <c r="D1328" s="4">
        <v>435300000</v>
      </c>
      <c r="E1328" s="4">
        <v>9224000000</v>
      </c>
      <c r="F1328" s="2">
        <f t="shared" si="240"/>
        <v>2967300000</v>
      </c>
      <c r="G1328" s="2">
        <f t="shared" si="241"/>
        <v>21.8109182853782</v>
      </c>
      <c r="H1328" s="2">
        <f t="shared" si="242"/>
        <v>0.321693408499566</v>
      </c>
      <c r="I1328" s="5">
        <v>17</v>
      </c>
      <c r="J1328" s="5">
        <v>17</v>
      </c>
      <c r="K1328" s="5">
        <f t="shared" si="243"/>
        <v>2.89037175789616</v>
      </c>
      <c r="L1328" s="5">
        <f t="shared" si="244"/>
        <v>2.89037175789616</v>
      </c>
      <c r="M1328" s="4">
        <v>10700000000</v>
      </c>
      <c r="N1328" s="4">
        <f t="shared" si="245"/>
        <v>23.0935095784143</v>
      </c>
      <c r="O1328" s="4">
        <v>6211000000</v>
      </c>
      <c r="P1328" s="4">
        <v>848400000</v>
      </c>
      <c r="Q1328" s="1">
        <v>0.4196</v>
      </c>
      <c r="R1328" s="1">
        <v>0.0689</v>
      </c>
      <c r="S1328" s="1">
        <v>0.0536</v>
      </c>
      <c r="T1328" s="1">
        <v>0.0924</v>
      </c>
      <c r="U1328" s="1">
        <v>867</v>
      </c>
      <c r="V1328" s="1">
        <f t="shared" si="246"/>
        <v>6.76619171466035</v>
      </c>
      <c r="W1328" s="1">
        <v>14.04</v>
      </c>
      <c r="X1328" s="4">
        <v>382800000</v>
      </c>
      <c r="Y1328" s="1">
        <f t="shared" si="247"/>
        <v>19.7630232175431</v>
      </c>
      <c r="Z1328" s="1">
        <v>4.15</v>
      </c>
      <c r="AA1328" s="1">
        <v>26.69</v>
      </c>
      <c r="AB1328" s="1">
        <v>64.15</v>
      </c>
      <c r="AC1328" s="1">
        <v>0.053617</v>
      </c>
      <c r="AD1328" s="4">
        <v>538700000</v>
      </c>
      <c r="AE1328" s="4">
        <v>4491000000</v>
      </c>
      <c r="AF1328" s="4">
        <f t="shared" si="248"/>
        <v>0.0503457943925234</v>
      </c>
      <c r="AG1328" s="4">
        <f t="shared" si="249"/>
        <v>0.119951013137386</v>
      </c>
      <c r="AH1328" s="3">
        <v>1.16029</v>
      </c>
      <c r="AI1328" s="4">
        <v>8918000000</v>
      </c>
      <c r="AJ1328" s="4">
        <v>7511000000</v>
      </c>
      <c r="AK1328" s="4">
        <f t="shared" si="250"/>
        <v>0.814288811795317</v>
      </c>
      <c r="AL1328" s="4">
        <f t="shared" si="251"/>
        <v>0.966825672159584</v>
      </c>
      <c r="AM1328" s="1">
        <v>33.33</v>
      </c>
      <c r="AN1328" s="1">
        <v>0.6695</v>
      </c>
    </row>
    <row r="1329" spans="1:40">
      <c r="A1329" s="1">
        <v>601311</v>
      </c>
      <c r="B1329" s="1">
        <v>2019</v>
      </c>
      <c r="C1329" s="4">
        <v>2491000000</v>
      </c>
      <c r="D1329" s="4">
        <v>444500000</v>
      </c>
      <c r="E1329" s="4">
        <v>9023000000</v>
      </c>
      <c r="F1329" s="2">
        <f t="shared" si="240"/>
        <v>2935500000</v>
      </c>
      <c r="G1329" s="2">
        <f t="shared" si="241"/>
        <v>21.8001436334685</v>
      </c>
      <c r="H1329" s="2">
        <f t="shared" si="242"/>
        <v>0.325335254349994</v>
      </c>
      <c r="I1329" s="5">
        <v>21</v>
      </c>
      <c r="J1329" s="5">
        <v>21</v>
      </c>
      <c r="K1329" s="5">
        <f t="shared" si="243"/>
        <v>3.09104245335832</v>
      </c>
      <c r="L1329" s="5">
        <f t="shared" si="244"/>
        <v>3.09104245335832</v>
      </c>
      <c r="M1329" s="4">
        <v>11440000000</v>
      </c>
      <c r="N1329" s="4">
        <f t="shared" si="245"/>
        <v>23.1603818228981</v>
      </c>
      <c r="O1329" s="4">
        <v>6924000000</v>
      </c>
      <c r="P1329" s="4">
        <v>863800000</v>
      </c>
      <c r="Q1329" s="1">
        <v>0.3946</v>
      </c>
      <c r="R1329" s="1">
        <v>0.0669</v>
      </c>
      <c r="S1329" s="1">
        <v>0.0528</v>
      </c>
      <c r="T1329" s="1">
        <v>0.0873</v>
      </c>
      <c r="U1329" s="1">
        <v>942</v>
      </c>
      <c r="V1329" s="1">
        <f t="shared" si="246"/>
        <v>6.84906628263346</v>
      </c>
      <c r="W1329" s="1">
        <v>14.35</v>
      </c>
      <c r="X1329" s="4">
        <v>573900000</v>
      </c>
      <c r="Y1329" s="1">
        <f t="shared" si="247"/>
        <v>20.1679657230786</v>
      </c>
      <c r="Z1329" s="1">
        <v>6.36</v>
      </c>
      <c r="AA1329" s="1">
        <v>26.21</v>
      </c>
      <c r="AB1329" s="1">
        <v>55.05</v>
      </c>
      <c r="AC1329" s="1">
        <v>0.052832</v>
      </c>
      <c r="AD1329" s="4">
        <v>811400000</v>
      </c>
      <c r="AE1329" s="4">
        <v>4513000000</v>
      </c>
      <c r="AF1329" s="4">
        <f t="shared" si="248"/>
        <v>0.0709265734265734</v>
      </c>
      <c r="AG1329" s="4">
        <f t="shared" si="249"/>
        <v>0.179791712829603</v>
      </c>
      <c r="AH1329" s="3">
        <v>1.267511</v>
      </c>
      <c r="AI1329" s="4">
        <v>8841000000</v>
      </c>
      <c r="AJ1329" s="4">
        <v>7415000000</v>
      </c>
      <c r="AK1329" s="4">
        <f t="shared" si="250"/>
        <v>0.821788762052532</v>
      </c>
      <c r="AL1329" s="4">
        <f t="shared" si="251"/>
        <v>0.979829325058185</v>
      </c>
      <c r="AM1329" s="1">
        <v>33.33</v>
      </c>
      <c r="AN1329" s="1">
        <v>0.7272</v>
      </c>
    </row>
    <row r="1330" spans="1:40">
      <c r="A1330" s="1">
        <v>601311</v>
      </c>
      <c r="B1330" s="1">
        <v>2020</v>
      </c>
      <c r="C1330" s="4">
        <v>2866000000</v>
      </c>
      <c r="D1330" s="4">
        <v>435600000</v>
      </c>
      <c r="E1330" s="4">
        <v>9640000000</v>
      </c>
      <c r="F1330" s="2">
        <f t="shared" si="240"/>
        <v>3301600000</v>
      </c>
      <c r="G1330" s="2">
        <f t="shared" si="241"/>
        <v>21.9176730364026</v>
      </c>
      <c r="H1330" s="2">
        <f t="shared" si="242"/>
        <v>0.342489626556017</v>
      </c>
      <c r="I1330" s="5">
        <v>21</v>
      </c>
      <c r="J1330" s="5">
        <v>21</v>
      </c>
      <c r="K1330" s="5">
        <f t="shared" si="243"/>
        <v>3.09104245335832</v>
      </c>
      <c r="L1330" s="5">
        <f t="shared" si="244"/>
        <v>3.09104245335832</v>
      </c>
      <c r="M1330" s="4">
        <v>12370000000</v>
      </c>
      <c r="N1330" s="4">
        <f t="shared" si="245"/>
        <v>23.2385400233508</v>
      </c>
      <c r="O1330" s="4">
        <v>7774000000</v>
      </c>
      <c r="P1330" s="4">
        <v>1122000000</v>
      </c>
      <c r="Q1330" s="1">
        <v>0.3713</v>
      </c>
      <c r="R1330" s="1">
        <v>0.0751</v>
      </c>
      <c r="S1330" s="1">
        <v>0.0584</v>
      </c>
      <c r="T1330" s="1">
        <v>0.0928</v>
      </c>
      <c r="U1330" s="1">
        <v>956</v>
      </c>
      <c r="V1330" s="1">
        <f t="shared" si="246"/>
        <v>6.86380339145295</v>
      </c>
      <c r="W1330" s="1">
        <v>13.84</v>
      </c>
      <c r="X1330" s="4">
        <v>390500000</v>
      </c>
      <c r="Y1330" s="1">
        <f t="shared" si="247"/>
        <v>19.782938527244</v>
      </c>
      <c r="Z1330" s="1">
        <v>4.05</v>
      </c>
      <c r="AA1330" s="1">
        <v>26.24</v>
      </c>
      <c r="AB1330" s="1">
        <v>49.94</v>
      </c>
      <c r="AC1330" s="1">
        <v>0.058375</v>
      </c>
      <c r="AD1330" s="4">
        <v>998200000</v>
      </c>
      <c r="AE1330" s="4">
        <v>4591000000</v>
      </c>
      <c r="AF1330" s="4">
        <f t="shared" si="248"/>
        <v>0.0806952303961196</v>
      </c>
      <c r="AG1330" s="4">
        <f t="shared" si="249"/>
        <v>0.217425397516881</v>
      </c>
      <c r="AH1330" s="3">
        <v>1.282719</v>
      </c>
      <c r="AI1330" s="4">
        <v>9197000000</v>
      </c>
      <c r="AJ1330" s="4">
        <v>7737000000</v>
      </c>
      <c r="AK1330" s="4">
        <f t="shared" si="250"/>
        <v>0.802593360995851</v>
      </c>
      <c r="AL1330" s="4">
        <f t="shared" si="251"/>
        <v>0.954045643153527</v>
      </c>
      <c r="AM1330" s="1">
        <v>33.33</v>
      </c>
      <c r="AN1330" s="1">
        <v>0.7165</v>
      </c>
    </row>
    <row r="1331" spans="1:40">
      <c r="A1331" s="1">
        <v>601311</v>
      </c>
      <c r="B1331" s="1">
        <v>2021</v>
      </c>
      <c r="C1331" s="4">
        <v>3207000000</v>
      </c>
      <c r="D1331" s="4">
        <v>455800000</v>
      </c>
      <c r="E1331" s="4">
        <v>12400000000</v>
      </c>
      <c r="F1331" s="2">
        <f t="shared" si="240"/>
        <v>3662800000</v>
      </c>
      <c r="G1331" s="2">
        <f t="shared" si="241"/>
        <v>22.0214937191978</v>
      </c>
      <c r="H1331" s="2">
        <f t="shared" si="242"/>
        <v>0.295387096774194</v>
      </c>
      <c r="I1331" s="5">
        <v>21</v>
      </c>
      <c r="J1331" s="5">
        <v>21</v>
      </c>
      <c r="K1331" s="5">
        <f t="shared" si="243"/>
        <v>3.09104245335832</v>
      </c>
      <c r="L1331" s="5">
        <f t="shared" si="244"/>
        <v>3.09104245335832</v>
      </c>
      <c r="M1331" s="4">
        <v>12940000000</v>
      </c>
      <c r="N1331" s="4">
        <f t="shared" si="245"/>
        <v>23.2835891260192</v>
      </c>
      <c r="O1331" s="4">
        <v>8781000000</v>
      </c>
      <c r="P1331" s="4">
        <v>1173000000</v>
      </c>
      <c r="Q1331" s="1">
        <v>0.3213</v>
      </c>
      <c r="R1331" s="1">
        <v>0.0803</v>
      </c>
      <c r="S1331" s="1">
        <v>0.0655</v>
      </c>
      <c r="T1331" s="1">
        <v>0.0965</v>
      </c>
      <c r="U1331" s="1">
        <v>1066</v>
      </c>
      <c r="V1331" s="1">
        <f t="shared" si="246"/>
        <v>6.97260625130175</v>
      </c>
      <c r="W1331" s="1">
        <v>15.09</v>
      </c>
      <c r="X1331" s="4">
        <v>491500000</v>
      </c>
      <c r="Y1331" s="1">
        <f t="shared" si="247"/>
        <v>20.0129724975515</v>
      </c>
      <c r="Z1331" s="1">
        <v>3.96</v>
      </c>
      <c r="AA1331" s="1">
        <v>25.09</v>
      </c>
      <c r="AB1331" s="1">
        <v>48.14</v>
      </c>
      <c r="AC1331" s="1">
        <v>0.065498</v>
      </c>
      <c r="AD1331" s="4">
        <v>765200000</v>
      </c>
      <c r="AE1331" s="4">
        <v>4157000000</v>
      </c>
      <c r="AF1331" s="4">
        <f t="shared" si="248"/>
        <v>0.0591344667697063</v>
      </c>
      <c r="AG1331" s="4">
        <f t="shared" si="249"/>
        <v>0.184075054125571</v>
      </c>
      <c r="AH1331" s="3">
        <v>1.043032</v>
      </c>
      <c r="AI1331" s="4">
        <v>12020000000</v>
      </c>
      <c r="AJ1331" s="4">
        <v>10300000000</v>
      </c>
      <c r="AK1331" s="4">
        <f t="shared" si="250"/>
        <v>0.830645161290323</v>
      </c>
      <c r="AL1331" s="4">
        <f t="shared" si="251"/>
        <v>0.969354838709677</v>
      </c>
      <c r="AM1331" s="1">
        <v>33.33</v>
      </c>
      <c r="AN1331" s="1">
        <v>0.5694</v>
      </c>
    </row>
    <row r="1332" spans="1:40">
      <c r="A1332" s="1">
        <v>601311</v>
      </c>
      <c r="B1332" s="1">
        <v>2022</v>
      </c>
      <c r="C1332" s="4">
        <v>3357000000</v>
      </c>
      <c r="D1332" s="4">
        <v>468300000</v>
      </c>
      <c r="E1332" s="4">
        <v>13430000000</v>
      </c>
      <c r="F1332" s="2">
        <f t="shared" si="240"/>
        <v>3825300000</v>
      </c>
      <c r="G1332" s="2">
        <f t="shared" si="241"/>
        <v>22.0649027325219</v>
      </c>
      <c r="H1332" s="2">
        <f t="shared" si="242"/>
        <v>0.284832464631422</v>
      </c>
      <c r="I1332" s="5">
        <v>21</v>
      </c>
      <c r="J1332" s="5">
        <v>21</v>
      </c>
      <c r="K1332" s="5">
        <f t="shared" si="243"/>
        <v>3.09104245335832</v>
      </c>
      <c r="L1332" s="5">
        <f t="shared" si="244"/>
        <v>3.09104245335832</v>
      </c>
      <c r="M1332" s="4">
        <v>13500000000</v>
      </c>
      <c r="N1332" s="4">
        <f t="shared" si="245"/>
        <v>23.3259555223908</v>
      </c>
      <c r="O1332" s="4">
        <v>9124000000</v>
      </c>
      <c r="P1332" s="4">
        <v>1173000000</v>
      </c>
      <c r="Q1332" s="1">
        <v>0.3243</v>
      </c>
      <c r="R1332" s="1">
        <v>0.0376</v>
      </c>
      <c r="S1332" s="1">
        <v>0.0338</v>
      </c>
      <c r="T1332" s="1">
        <v>0.05</v>
      </c>
      <c r="U1332" s="1">
        <v>1054</v>
      </c>
      <c r="V1332" s="1">
        <f t="shared" si="246"/>
        <v>6.96129604591017</v>
      </c>
      <c r="W1332" s="1">
        <v>14.9</v>
      </c>
      <c r="X1332" s="4">
        <v>528500000</v>
      </c>
      <c r="Y1332" s="1">
        <f t="shared" si="247"/>
        <v>20.0855533632746</v>
      </c>
      <c r="Z1332" s="1">
        <v>3.94</v>
      </c>
      <c r="AA1332" s="1">
        <v>23.73</v>
      </c>
      <c r="AB1332" s="1">
        <v>44.69</v>
      </c>
      <c r="AC1332" s="1">
        <v>0.033768</v>
      </c>
      <c r="AD1332" s="4">
        <v>245800000</v>
      </c>
      <c r="AE1332" s="4">
        <v>4379000000</v>
      </c>
      <c r="AF1332" s="4">
        <f t="shared" si="248"/>
        <v>0.0182074074074074</v>
      </c>
      <c r="AG1332" s="4">
        <f t="shared" si="249"/>
        <v>0.0561315368805663</v>
      </c>
      <c r="AH1332" s="3">
        <v>1.005754</v>
      </c>
      <c r="AI1332" s="4">
        <v>13230000000</v>
      </c>
      <c r="AJ1332" s="4">
        <v>11510000000</v>
      </c>
      <c r="AK1332" s="4">
        <f t="shared" si="250"/>
        <v>0.857036485480268</v>
      </c>
      <c r="AL1332" s="4">
        <f t="shared" si="251"/>
        <v>0.985107967237528</v>
      </c>
      <c r="AM1332" s="1">
        <v>37.5</v>
      </c>
      <c r="AN1332" s="1">
        <v>0.5268</v>
      </c>
    </row>
    <row r="1333" spans="1:40">
      <c r="A1333" s="1">
        <v>601311</v>
      </c>
      <c r="B1333" s="1">
        <v>2023</v>
      </c>
      <c r="C1333" s="4">
        <v>3372000000</v>
      </c>
      <c r="D1333" s="4">
        <v>489200000</v>
      </c>
      <c r="E1333" s="4">
        <v>14080000000</v>
      </c>
      <c r="F1333" s="2">
        <f t="shared" si="240"/>
        <v>3861200000</v>
      </c>
      <c r="G1333" s="2">
        <f t="shared" si="241"/>
        <v>22.0742438529387</v>
      </c>
      <c r="H1333" s="2">
        <f t="shared" si="242"/>
        <v>0.274232954545455</v>
      </c>
      <c r="I1333" s="5">
        <v>21</v>
      </c>
      <c r="J1333" s="5">
        <v>21</v>
      </c>
      <c r="K1333" s="5">
        <f t="shared" si="243"/>
        <v>3.09104245335832</v>
      </c>
      <c r="L1333" s="5">
        <f t="shared" si="244"/>
        <v>3.09104245335832</v>
      </c>
      <c r="M1333" s="4">
        <v>14020000000</v>
      </c>
      <c r="N1333" s="4">
        <f t="shared" si="245"/>
        <v>23.3637507185529</v>
      </c>
      <c r="O1333" s="4">
        <v>9418000000</v>
      </c>
      <c r="P1333" s="4">
        <v>1173000000</v>
      </c>
      <c r="Q1333" s="1">
        <v>0.328</v>
      </c>
      <c r="R1333" s="1">
        <v>0.0524</v>
      </c>
      <c r="S1333" s="1">
        <v>0.0409</v>
      </c>
      <c r="T1333" s="1">
        <v>0.0608</v>
      </c>
      <c r="U1333" s="1">
        <v>1183</v>
      </c>
      <c r="V1333" s="1">
        <f t="shared" si="246"/>
        <v>7.07665381544395</v>
      </c>
      <c r="W1333" s="1">
        <v>15.83</v>
      </c>
      <c r="X1333" s="4">
        <v>530200000</v>
      </c>
      <c r="Y1333" s="1">
        <f t="shared" si="247"/>
        <v>20.0887648518192</v>
      </c>
      <c r="Z1333" s="1">
        <v>3.77</v>
      </c>
      <c r="AA1333" s="1">
        <v>17.8</v>
      </c>
      <c r="AB1333" s="1">
        <v>44.38</v>
      </c>
      <c r="AC1333" s="1">
        <v>0.040853</v>
      </c>
      <c r="AD1333" s="4">
        <v>690900000</v>
      </c>
      <c r="AE1333" s="4">
        <v>4598000000</v>
      </c>
      <c r="AF1333" s="4">
        <f t="shared" si="248"/>
        <v>0.0492796005706134</v>
      </c>
      <c r="AG1333" s="4">
        <f t="shared" si="249"/>
        <v>0.150260983036103</v>
      </c>
      <c r="AH1333" s="3">
        <v>0.995532</v>
      </c>
      <c r="AI1333" s="4">
        <v>13940000000</v>
      </c>
      <c r="AJ1333" s="4">
        <v>11960000000</v>
      </c>
      <c r="AK1333" s="4">
        <f t="shared" si="250"/>
        <v>0.849431818181818</v>
      </c>
      <c r="AL1333" s="4">
        <f t="shared" si="251"/>
        <v>0.990056818181818</v>
      </c>
      <c r="AM1333" s="1">
        <v>33.33</v>
      </c>
      <c r="AN1333" s="1">
        <v>0.5308</v>
      </c>
    </row>
    <row r="1334" spans="1:40">
      <c r="A1334" s="1">
        <v>601567</v>
      </c>
      <c r="B1334" s="1">
        <v>2018</v>
      </c>
      <c r="C1334" s="4">
        <v>1289000000</v>
      </c>
      <c r="D1334" s="4">
        <v>394900000</v>
      </c>
      <c r="E1334" s="4">
        <v>5870000000</v>
      </c>
      <c r="F1334" s="2">
        <f t="shared" si="240"/>
        <v>1683900000</v>
      </c>
      <c r="G1334" s="2">
        <f t="shared" si="241"/>
        <v>21.2443783685805</v>
      </c>
      <c r="H1334" s="2">
        <f t="shared" si="242"/>
        <v>0.286865417376491</v>
      </c>
      <c r="I1334" s="5">
        <v>783</v>
      </c>
      <c r="J1334" s="5">
        <v>783</v>
      </c>
      <c r="K1334" s="5">
        <f t="shared" si="243"/>
        <v>6.66440902035041</v>
      </c>
      <c r="L1334" s="5">
        <f t="shared" si="244"/>
        <v>6.66440902035041</v>
      </c>
      <c r="M1334" s="4">
        <v>14320000000</v>
      </c>
      <c r="N1334" s="4">
        <f t="shared" si="245"/>
        <v>23.3849229984789</v>
      </c>
      <c r="O1334" s="4">
        <v>7502000000</v>
      </c>
      <c r="P1334" s="4">
        <v>1418000000</v>
      </c>
      <c r="Q1334" s="1">
        <v>0.4761</v>
      </c>
      <c r="R1334" s="1">
        <v>0.048</v>
      </c>
      <c r="S1334" s="1">
        <v>0.0356</v>
      </c>
      <c r="T1334" s="1">
        <v>0.0679</v>
      </c>
      <c r="U1334" s="1">
        <v>829</v>
      </c>
      <c r="V1334" s="1">
        <f t="shared" si="246"/>
        <v>6.72142570079064</v>
      </c>
      <c r="W1334" s="1">
        <v>14.24</v>
      </c>
      <c r="X1334" s="4">
        <v>268000000</v>
      </c>
      <c r="Y1334" s="1">
        <f t="shared" si="247"/>
        <v>19.4064975384751</v>
      </c>
      <c r="Z1334" s="1">
        <v>4.57</v>
      </c>
      <c r="AA1334" s="1">
        <v>32.28</v>
      </c>
      <c r="AB1334" s="1">
        <v>70.81</v>
      </c>
      <c r="AC1334" s="1">
        <v>0.035569</v>
      </c>
      <c r="AD1334" s="4">
        <v>445000000</v>
      </c>
      <c r="AE1334" s="4">
        <v>6817000000</v>
      </c>
      <c r="AF1334" s="4">
        <f t="shared" si="248"/>
        <v>0.0310754189944134</v>
      </c>
      <c r="AG1334" s="4">
        <f t="shared" si="249"/>
        <v>0.0652779815167962</v>
      </c>
      <c r="AH1334" s="3">
        <v>2.439062</v>
      </c>
      <c r="AI1334" s="4">
        <v>5422000000</v>
      </c>
      <c r="AJ1334" s="4">
        <v>4155000000</v>
      </c>
      <c r="AK1334" s="4">
        <f t="shared" si="250"/>
        <v>0.707836456558773</v>
      </c>
      <c r="AL1334" s="4">
        <f t="shared" si="251"/>
        <v>0.923679727427598</v>
      </c>
      <c r="AM1334" s="1">
        <v>33.33</v>
      </c>
      <c r="AN1334" s="1">
        <v>0.9917</v>
      </c>
    </row>
    <row r="1335" spans="1:40">
      <c r="A1335" s="1">
        <v>601567</v>
      </c>
      <c r="B1335" s="1">
        <v>2019</v>
      </c>
      <c r="C1335" s="4">
        <v>1442000000</v>
      </c>
      <c r="D1335" s="4">
        <v>414800000</v>
      </c>
      <c r="E1335" s="4">
        <v>6739000000</v>
      </c>
      <c r="F1335" s="2">
        <f t="shared" si="240"/>
        <v>1856800000</v>
      </c>
      <c r="G1335" s="2">
        <f t="shared" si="241"/>
        <v>21.3421204129245</v>
      </c>
      <c r="H1335" s="2">
        <f t="shared" si="242"/>
        <v>0.275530494138596</v>
      </c>
      <c r="I1335" s="5">
        <v>894</v>
      </c>
      <c r="J1335" s="5">
        <v>894</v>
      </c>
      <c r="K1335" s="5">
        <f t="shared" si="243"/>
        <v>6.79682371827486</v>
      </c>
      <c r="L1335" s="5">
        <f t="shared" si="244"/>
        <v>6.79682371827486</v>
      </c>
      <c r="M1335" s="4">
        <v>13610000000</v>
      </c>
      <c r="N1335" s="4">
        <f t="shared" si="245"/>
        <v>23.3340706536098</v>
      </c>
      <c r="O1335" s="4">
        <v>8084000000</v>
      </c>
      <c r="P1335" s="4">
        <v>1387000000</v>
      </c>
      <c r="Q1335" s="1">
        <v>0.4061</v>
      </c>
      <c r="R1335" s="1">
        <v>0.0929</v>
      </c>
      <c r="S1335" s="1">
        <v>0.0769</v>
      </c>
      <c r="T1335" s="1">
        <v>0.1295</v>
      </c>
      <c r="U1335" s="1">
        <v>727</v>
      </c>
      <c r="V1335" s="1">
        <f t="shared" si="246"/>
        <v>6.59030104819669</v>
      </c>
      <c r="W1335" s="1">
        <v>12.05</v>
      </c>
      <c r="X1335" s="4">
        <v>306700000</v>
      </c>
      <c r="Y1335" s="1">
        <f t="shared" si="247"/>
        <v>19.5413806290845</v>
      </c>
      <c r="Z1335" s="1">
        <v>4.55</v>
      </c>
      <c r="AA1335" s="1">
        <v>33.01</v>
      </c>
      <c r="AB1335" s="1">
        <v>71.18</v>
      </c>
      <c r="AC1335" s="1">
        <v>0.076909</v>
      </c>
      <c r="AD1335" s="4">
        <v>924600000</v>
      </c>
      <c r="AE1335" s="4">
        <v>5527000000</v>
      </c>
      <c r="AF1335" s="4">
        <f t="shared" si="248"/>
        <v>0.0679353416605437</v>
      </c>
      <c r="AG1335" s="4">
        <f t="shared" si="249"/>
        <v>0.167287859598335</v>
      </c>
      <c r="AH1335" s="3">
        <v>2.019717</v>
      </c>
      <c r="AI1335" s="4">
        <v>5963000000</v>
      </c>
      <c r="AJ1335" s="4">
        <v>4777000000</v>
      </c>
      <c r="AK1335" s="4">
        <f t="shared" si="250"/>
        <v>0.708858881139635</v>
      </c>
      <c r="AL1335" s="4">
        <f t="shared" si="251"/>
        <v>0.884849384181629</v>
      </c>
      <c r="AM1335" s="1">
        <v>33.33</v>
      </c>
      <c r="AN1335" s="1">
        <v>0.8955</v>
      </c>
    </row>
    <row r="1336" spans="1:40">
      <c r="A1336" s="1">
        <v>601567</v>
      </c>
      <c r="B1336" s="1">
        <v>2020</v>
      </c>
      <c r="C1336" s="4">
        <v>1384000000</v>
      </c>
      <c r="D1336" s="4">
        <v>388200000</v>
      </c>
      <c r="E1336" s="4">
        <v>7093000000</v>
      </c>
      <c r="F1336" s="2">
        <f t="shared" si="240"/>
        <v>1772200000</v>
      </c>
      <c r="G1336" s="2">
        <f t="shared" si="241"/>
        <v>21.2954875495775</v>
      </c>
      <c r="H1336" s="2">
        <f t="shared" si="242"/>
        <v>0.24985196672776</v>
      </c>
      <c r="I1336" s="5">
        <v>966</v>
      </c>
      <c r="J1336" s="5">
        <v>955</v>
      </c>
      <c r="K1336" s="5">
        <f t="shared" si="243"/>
        <v>6.87419849545329</v>
      </c>
      <c r="L1336" s="5">
        <f t="shared" si="244"/>
        <v>6.8627579130514</v>
      </c>
      <c r="M1336" s="4">
        <v>13700000000</v>
      </c>
      <c r="N1336" s="4">
        <f t="shared" si="245"/>
        <v>23.3406616697805</v>
      </c>
      <c r="O1336" s="4">
        <v>8785000000</v>
      </c>
      <c r="P1336" s="4">
        <v>1387000000</v>
      </c>
      <c r="Q1336" s="1">
        <v>0.3586</v>
      </c>
      <c r="R1336" s="1">
        <v>0.0937</v>
      </c>
      <c r="S1336" s="1">
        <v>0.0702</v>
      </c>
      <c r="T1336" s="1">
        <v>0.1094</v>
      </c>
      <c r="U1336" s="1">
        <v>736</v>
      </c>
      <c r="V1336" s="1">
        <f t="shared" si="246"/>
        <v>6.60258789218934</v>
      </c>
      <c r="W1336" s="1">
        <v>12.6</v>
      </c>
      <c r="X1336" s="4">
        <v>312800000</v>
      </c>
      <c r="Y1336" s="1">
        <f t="shared" si="247"/>
        <v>19.5610745666354</v>
      </c>
      <c r="Z1336" s="1">
        <v>4.41</v>
      </c>
      <c r="AA1336" s="1">
        <v>33.01</v>
      </c>
      <c r="AB1336" s="1">
        <v>64.93</v>
      </c>
      <c r="AC1336" s="1">
        <v>0.070156</v>
      </c>
      <c r="AD1336" s="4">
        <v>1231000000</v>
      </c>
      <c r="AE1336" s="4">
        <v>4911000000</v>
      </c>
      <c r="AF1336" s="4">
        <f t="shared" si="248"/>
        <v>0.0898540145985401</v>
      </c>
      <c r="AG1336" s="4">
        <f t="shared" si="249"/>
        <v>0.250661779678273</v>
      </c>
      <c r="AH1336" s="3">
        <v>1.931036</v>
      </c>
      <c r="AI1336" s="4">
        <v>6279000000</v>
      </c>
      <c r="AJ1336" s="4">
        <v>5055000000</v>
      </c>
      <c r="AK1336" s="4">
        <f t="shared" si="250"/>
        <v>0.71267446778514</v>
      </c>
      <c r="AL1336" s="4">
        <f t="shared" si="251"/>
        <v>0.885238967996616</v>
      </c>
      <c r="AM1336" s="1">
        <v>37.5</v>
      </c>
      <c r="AN1336" s="1">
        <v>0.8234</v>
      </c>
    </row>
    <row r="1337" spans="1:40">
      <c r="A1337" s="1">
        <v>601567</v>
      </c>
      <c r="B1337" s="1">
        <v>2021</v>
      </c>
      <c r="C1337" s="4">
        <v>1392000000</v>
      </c>
      <c r="D1337" s="4">
        <v>373300000</v>
      </c>
      <c r="E1337" s="4">
        <v>7023000000</v>
      </c>
      <c r="F1337" s="2">
        <f t="shared" si="240"/>
        <v>1765300000</v>
      </c>
      <c r="G1337" s="2">
        <f t="shared" si="241"/>
        <v>21.2915864845595</v>
      </c>
      <c r="H1337" s="2">
        <f t="shared" si="242"/>
        <v>0.251359817741706</v>
      </c>
      <c r="I1337" s="5">
        <v>1057</v>
      </c>
      <c r="J1337" s="5">
        <v>989</v>
      </c>
      <c r="K1337" s="5">
        <f t="shared" si="243"/>
        <v>6.96413561241824</v>
      </c>
      <c r="L1337" s="5">
        <f t="shared" si="244"/>
        <v>6.89770494312864</v>
      </c>
      <c r="M1337" s="4">
        <v>14870000000</v>
      </c>
      <c r="N1337" s="4">
        <f t="shared" si="245"/>
        <v>23.4226115974185</v>
      </c>
      <c r="O1337" s="4">
        <v>8939000000</v>
      </c>
      <c r="P1337" s="4">
        <v>1401000000</v>
      </c>
      <c r="Q1337" s="1">
        <v>0.3987</v>
      </c>
      <c r="R1337" s="1">
        <v>0.0629</v>
      </c>
      <c r="S1337" s="1">
        <v>0.0476</v>
      </c>
      <c r="T1337" s="1">
        <v>0.0792</v>
      </c>
      <c r="U1337" s="1">
        <v>743</v>
      </c>
      <c r="V1337" s="1">
        <f t="shared" si="246"/>
        <v>6.61204103483309</v>
      </c>
      <c r="W1337" s="1">
        <v>11.3</v>
      </c>
      <c r="X1337" s="4">
        <v>294000000</v>
      </c>
      <c r="Y1337" s="1">
        <f t="shared" si="247"/>
        <v>19.499090325303</v>
      </c>
      <c r="Z1337" s="1">
        <v>4.19</v>
      </c>
      <c r="AA1337" s="1">
        <v>33.01</v>
      </c>
      <c r="AB1337" s="1">
        <v>64.51</v>
      </c>
      <c r="AC1337" s="1">
        <v>0.047601</v>
      </c>
      <c r="AD1337" s="4">
        <v>198900000</v>
      </c>
      <c r="AE1337" s="4">
        <v>5926000000</v>
      </c>
      <c r="AF1337" s="4">
        <f t="shared" si="248"/>
        <v>0.0133759246805649</v>
      </c>
      <c r="AG1337" s="4">
        <f t="shared" si="249"/>
        <v>0.0335639554505569</v>
      </c>
      <c r="AH1337" s="3">
        <v>2.116692</v>
      </c>
      <c r="AI1337" s="4">
        <v>6520000000</v>
      </c>
      <c r="AJ1337" s="4">
        <v>5241000000</v>
      </c>
      <c r="AK1337" s="4">
        <f t="shared" si="250"/>
        <v>0.746262281076463</v>
      </c>
      <c r="AL1337" s="4">
        <f t="shared" si="251"/>
        <v>0.928378185960416</v>
      </c>
      <c r="AM1337" s="1">
        <v>33.33</v>
      </c>
      <c r="AN1337" s="1">
        <v>0.9359</v>
      </c>
    </row>
    <row r="1338" spans="1:40">
      <c r="A1338" s="1">
        <v>601567</v>
      </c>
      <c r="B1338" s="1">
        <v>2022</v>
      </c>
      <c r="C1338" s="4">
        <v>1378000000</v>
      </c>
      <c r="D1338" s="4">
        <v>373300000</v>
      </c>
      <c r="E1338" s="4">
        <v>9098000000</v>
      </c>
      <c r="F1338" s="2">
        <f t="shared" si="240"/>
        <v>1751300000</v>
      </c>
      <c r="G1338" s="2">
        <f t="shared" si="241"/>
        <v>21.2836242062429</v>
      </c>
      <c r="H1338" s="2">
        <f t="shared" si="242"/>
        <v>0.192492855572653</v>
      </c>
      <c r="I1338" s="5">
        <v>1063</v>
      </c>
      <c r="J1338" s="5">
        <v>986</v>
      </c>
      <c r="K1338" s="5">
        <f t="shared" si="243"/>
        <v>6.96979066990159</v>
      </c>
      <c r="L1338" s="5">
        <f t="shared" si="244"/>
        <v>6.89467003943348</v>
      </c>
      <c r="M1338" s="4">
        <v>16230000000</v>
      </c>
      <c r="N1338" s="4">
        <f t="shared" si="245"/>
        <v>23.5101272184729</v>
      </c>
      <c r="O1338" s="4">
        <v>9622000000</v>
      </c>
      <c r="P1338" s="4">
        <v>1413000000</v>
      </c>
      <c r="Q1338" s="1">
        <v>0.4071</v>
      </c>
      <c r="R1338" s="1">
        <v>0.0701</v>
      </c>
      <c r="S1338" s="1">
        <v>0.0595</v>
      </c>
      <c r="T1338" s="1">
        <v>0.1003</v>
      </c>
      <c r="U1338" s="1">
        <v>836</v>
      </c>
      <c r="V1338" s="1">
        <f t="shared" si="246"/>
        <v>6.72982407048948</v>
      </c>
      <c r="W1338" s="1">
        <v>10.28</v>
      </c>
      <c r="X1338" s="4">
        <v>327000000</v>
      </c>
      <c r="Y1338" s="1">
        <f t="shared" si="247"/>
        <v>19.6054707288615</v>
      </c>
      <c r="Z1338" s="1">
        <v>3.59</v>
      </c>
      <c r="AA1338" s="1">
        <v>32.51</v>
      </c>
      <c r="AB1338" s="1">
        <v>63.09</v>
      </c>
      <c r="AC1338" s="1">
        <v>0.059466</v>
      </c>
      <c r="AD1338" s="4">
        <v>1223000000</v>
      </c>
      <c r="AE1338" s="4">
        <v>6606000000</v>
      </c>
      <c r="AF1338" s="4">
        <f t="shared" si="248"/>
        <v>0.0753542821934689</v>
      </c>
      <c r="AG1338" s="4">
        <f t="shared" si="249"/>
        <v>0.185134726006661</v>
      </c>
      <c r="AH1338" s="3">
        <v>1.783618</v>
      </c>
      <c r="AI1338" s="4">
        <v>8045000000</v>
      </c>
      <c r="AJ1338" s="4">
        <v>6470000000</v>
      </c>
      <c r="AK1338" s="4">
        <f t="shared" si="250"/>
        <v>0.711145306660805</v>
      </c>
      <c r="AL1338" s="4">
        <f t="shared" si="251"/>
        <v>0.884260276983952</v>
      </c>
      <c r="AM1338" s="1">
        <v>42.86</v>
      </c>
      <c r="AN1338" s="1">
        <v>0.8937</v>
      </c>
    </row>
    <row r="1339" spans="1:40">
      <c r="A1339" s="1">
        <v>601567</v>
      </c>
      <c r="B1339" s="1">
        <v>2023</v>
      </c>
      <c r="C1339" s="4">
        <v>1428000000</v>
      </c>
      <c r="D1339" s="4">
        <v>373200000</v>
      </c>
      <c r="E1339" s="4">
        <v>11460000000</v>
      </c>
      <c r="F1339" s="2">
        <f t="shared" si="240"/>
        <v>1801200000</v>
      </c>
      <c r="G1339" s="2">
        <f t="shared" si="241"/>
        <v>21.3117189463917</v>
      </c>
      <c r="H1339" s="2">
        <f t="shared" si="242"/>
        <v>0.15717277486911</v>
      </c>
      <c r="I1339" s="5">
        <v>1063</v>
      </c>
      <c r="J1339" s="5">
        <v>986</v>
      </c>
      <c r="K1339" s="5">
        <f t="shared" si="243"/>
        <v>6.96979066990159</v>
      </c>
      <c r="L1339" s="5">
        <f t="shared" si="244"/>
        <v>6.89467003943348</v>
      </c>
      <c r="M1339" s="4">
        <v>21510000000</v>
      </c>
      <c r="N1339" s="4">
        <f t="shared" si="245"/>
        <v>23.7917837802261</v>
      </c>
      <c r="O1339" s="4">
        <v>11150000000</v>
      </c>
      <c r="P1339" s="4">
        <v>1412000000</v>
      </c>
      <c r="Q1339" s="1">
        <v>0.4816</v>
      </c>
      <c r="R1339" s="1">
        <v>0.1047</v>
      </c>
      <c r="S1339" s="1">
        <v>0.0893</v>
      </c>
      <c r="T1339" s="1">
        <v>0.1722</v>
      </c>
      <c r="U1339" s="1">
        <v>1099</v>
      </c>
      <c r="V1339" s="1">
        <f t="shared" si="246"/>
        <v>7.00306545878646</v>
      </c>
      <c r="W1339" s="1">
        <v>10.24</v>
      </c>
      <c r="X1339" s="4">
        <v>470800000</v>
      </c>
      <c r="Y1339" s="1">
        <f t="shared" si="247"/>
        <v>19.9699439333504</v>
      </c>
      <c r="Z1339" s="1">
        <v>4.11</v>
      </c>
      <c r="AA1339" s="1">
        <v>32.41</v>
      </c>
      <c r="AB1339" s="1">
        <v>65.53</v>
      </c>
      <c r="AC1339" s="1">
        <v>0.089286</v>
      </c>
      <c r="AD1339" s="4">
        <v>1901000000</v>
      </c>
      <c r="AE1339" s="4">
        <v>10360000000</v>
      </c>
      <c r="AF1339" s="4">
        <f t="shared" si="248"/>
        <v>0.0883774988377499</v>
      </c>
      <c r="AG1339" s="4">
        <f t="shared" si="249"/>
        <v>0.183494208494208</v>
      </c>
      <c r="AH1339" s="3">
        <v>1.876816</v>
      </c>
      <c r="AI1339" s="4">
        <v>9763000000</v>
      </c>
      <c r="AJ1339" s="4">
        <v>7566000000</v>
      </c>
      <c r="AK1339" s="4">
        <f t="shared" si="250"/>
        <v>0.66020942408377</v>
      </c>
      <c r="AL1339" s="4">
        <f t="shared" si="251"/>
        <v>0.851919720767888</v>
      </c>
      <c r="AM1339" s="1">
        <v>33.33</v>
      </c>
      <c r="AN1339" s="1">
        <v>0.9363</v>
      </c>
    </row>
    <row r="1340" spans="1:40">
      <c r="A1340" s="1">
        <v>601615</v>
      </c>
      <c r="B1340" s="1">
        <v>2018</v>
      </c>
      <c r="C1340" s="4">
        <v>5185000000</v>
      </c>
      <c r="D1340" s="4">
        <v>836500000</v>
      </c>
      <c r="E1340" s="4">
        <v>6902000000</v>
      </c>
      <c r="F1340" s="2">
        <f t="shared" si="240"/>
        <v>6021500000</v>
      </c>
      <c r="G1340" s="2">
        <f t="shared" si="241"/>
        <v>22.5186022346648</v>
      </c>
      <c r="H1340" s="2">
        <f t="shared" si="242"/>
        <v>0.872428281657491</v>
      </c>
      <c r="I1340" s="5">
        <v>563</v>
      </c>
      <c r="J1340" s="5">
        <v>263</v>
      </c>
      <c r="K1340" s="5">
        <f t="shared" si="243"/>
        <v>6.33505425149806</v>
      </c>
      <c r="L1340" s="5">
        <f t="shared" si="244"/>
        <v>5.57594910314632</v>
      </c>
      <c r="M1340" s="4">
        <v>22330000000</v>
      </c>
      <c r="N1340" s="4">
        <f t="shared" si="245"/>
        <v>23.8291969027985</v>
      </c>
      <c r="O1340" s="4">
        <v>4888000000</v>
      </c>
      <c r="P1340" s="4">
        <v>1104000000</v>
      </c>
      <c r="Q1340" s="1">
        <v>0.7811</v>
      </c>
      <c r="R1340" s="1">
        <v>0.0288</v>
      </c>
      <c r="S1340" s="1">
        <v>0.0189</v>
      </c>
      <c r="T1340" s="1">
        <v>0.0865</v>
      </c>
      <c r="U1340" s="1">
        <v>837</v>
      </c>
      <c r="V1340" s="1">
        <f t="shared" si="246"/>
        <v>6.73101810048208</v>
      </c>
      <c r="W1340" s="1">
        <v>15.29</v>
      </c>
      <c r="X1340" s="4">
        <v>251800000</v>
      </c>
      <c r="Y1340" s="1">
        <f t="shared" si="247"/>
        <v>19.3441456795745</v>
      </c>
      <c r="Z1340" s="1">
        <v>3.65</v>
      </c>
      <c r="AA1340" s="1">
        <v>20.87</v>
      </c>
      <c r="AB1340" s="1">
        <v>84.62</v>
      </c>
      <c r="AC1340" s="1">
        <v>0.01893</v>
      </c>
      <c r="AD1340" s="4">
        <v>276300000</v>
      </c>
      <c r="AE1340" s="4">
        <v>17440000000</v>
      </c>
      <c r="AF1340" s="4">
        <f t="shared" si="248"/>
        <v>0.0123734885803851</v>
      </c>
      <c r="AG1340" s="4">
        <f t="shared" si="249"/>
        <v>0.0158428899082569</v>
      </c>
      <c r="AH1340" s="3">
        <v>3.235491</v>
      </c>
      <c r="AI1340" s="4">
        <v>6702000000</v>
      </c>
      <c r="AJ1340" s="4">
        <v>5171000000</v>
      </c>
      <c r="AK1340" s="4">
        <f t="shared" si="250"/>
        <v>0.749203129527673</v>
      </c>
      <c r="AL1340" s="4">
        <f t="shared" si="251"/>
        <v>0.971022891915387</v>
      </c>
      <c r="AM1340" s="1">
        <v>36.36</v>
      </c>
      <c r="AN1340" s="1">
        <v>0.7932</v>
      </c>
    </row>
    <row r="1341" spans="1:40">
      <c r="A1341" s="1">
        <v>601615</v>
      </c>
      <c r="B1341" s="1">
        <v>2019</v>
      </c>
      <c r="C1341" s="4">
        <v>4656000000</v>
      </c>
      <c r="D1341" s="4">
        <v>1028000000</v>
      </c>
      <c r="E1341" s="4">
        <v>10490000000</v>
      </c>
      <c r="F1341" s="2">
        <f t="shared" si="240"/>
        <v>5684000000</v>
      </c>
      <c r="G1341" s="2">
        <f t="shared" si="241"/>
        <v>22.4609210471813</v>
      </c>
      <c r="H1341" s="2">
        <f t="shared" si="242"/>
        <v>0.54184938036225</v>
      </c>
      <c r="I1341" s="5">
        <v>693</v>
      </c>
      <c r="J1341" s="5">
        <v>311</v>
      </c>
      <c r="K1341" s="5">
        <f t="shared" si="243"/>
        <v>6.5424719605068</v>
      </c>
      <c r="L1341" s="5">
        <f t="shared" si="244"/>
        <v>5.74300318780948</v>
      </c>
      <c r="M1341" s="4">
        <v>34700000000</v>
      </c>
      <c r="N1341" s="4">
        <f t="shared" si="245"/>
        <v>24.2700055238992</v>
      </c>
      <c r="O1341" s="4">
        <v>7092000000</v>
      </c>
      <c r="P1341" s="4">
        <v>1380000000</v>
      </c>
      <c r="Q1341" s="1">
        <v>0.7956</v>
      </c>
      <c r="R1341" s="1">
        <v>0.0292</v>
      </c>
      <c r="S1341" s="1">
        <v>0.0191</v>
      </c>
      <c r="T1341" s="1">
        <v>0.0933</v>
      </c>
      <c r="U1341" s="1">
        <v>1348</v>
      </c>
      <c r="V1341" s="1">
        <f t="shared" si="246"/>
        <v>7.20711885620776</v>
      </c>
      <c r="W1341" s="1">
        <v>17.13</v>
      </c>
      <c r="X1341" s="4">
        <v>466600000</v>
      </c>
      <c r="Y1341" s="1">
        <f t="shared" si="247"/>
        <v>19.9609829175516</v>
      </c>
      <c r="Z1341" s="1">
        <v>4.45</v>
      </c>
      <c r="AA1341" s="1">
        <v>16.69</v>
      </c>
      <c r="AB1341" s="1">
        <v>67.69</v>
      </c>
      <c r="AC1341" s="1">
        <v>0.019061</v>
      </c>
      <c r="AD1341" s="4">
        <v>5755000000</v>
      </c>
      <c r="AE1341" s="4">
        <v>27600000000</v>
      </c>
      <c r="AF1341" s="4">
        <f t="shared" si="248"/>
        <v>0.165850144092219</v>
      </c>
      <c r="AG1341" s="4">
        <f t="shared" si="249"/>
        <v>0.208514492753623</v>
      </c>
      <c r="AH1341" s="3">
        <v>3.306499</v>
      </c>
      <c r="AI1341" s="4">
        <v>10050000000</v>
      </c>
      <c r="AJ1341" s="4">
        <v>8116000000</v>
      </c>
      <c r="AK1341" s="4">
        <f t="shared" si="250"/>
        <v>0.773689227836034</v>
      </c>
      <c r="AL1341" s="4">
        <f t="shared" si="251"/>
        <v>0.958055290753098</v>
      </c>
      <c r="AM1341" s="1">
        <v>36.36</v>
      </c>
      <c r="AN1341" s="1">
        <v>0.7499</v>
      </c>
    </row>
    <row r="1342" spans="1:40">
      <c r="A1342" s="1">
        <v>601615</v>
      </c>
      <c r="B1342" s="1">
        <v>2020</v>
      </c>
      <c r="C1342" s="4">
        <v>6962000000</v>
      </c>
      <c r="D1342" s="4">
        <v>1081000000</v>
      </c>
      <c r="E1342" s="4">
        <v>22460000000</v>
      </c>
      <c r="F1342" s="2">
        <f t="shared" si="240"/>
        <v>8043000000</v>
      </c>
      <c r="G1342" s="2">
        <f t="shared" si="241"/>
        <v>22.8080679848683</v>
      </c>
      <c r="H1342" s="2">
        <f t="shared" si="242"/>
        <v>0.358103294746215</v>
      </c>
      <c r="I1342" s="5">
        <v>917</v>
      </c>
      <c r="J1342" s="5">
        <v>383</v>
      </c>
      <c r="K1342" s="5">
        <f t="shared" si="243"/>
        <v>6.82219739062049</v>
      </c>
      <c r="L1342" s="5">
        <f t="shared" si="244"/>
        <v>5.95064255258773</v>
      </c>
      <c r="M1342" s="4">
        <v>51630000000</v>
      </c>
      <c r="N1342" s="4">
        <f t="shared" si="245"/>
        <v>24.667368735838</v>
      </c>
      <c r="O1342" s="4">
        <v>15080000000</v>
      </c>
      <c r="P1342" s="4">
        <v>1875000000</v>
      </c>
      <c r="Q1342" s="1">
        <v>0.7078</v>
      </c>
      <c r="R1342" s="1">
        <v>0.0361</v>
      </c>
      <c r="S1342" s="1">
        <v>0.0253</v>
      </c>
      <c r="T1342" s="1">
        <v>0.0865</v>
      </c>
      <c r="U1342" s="1">
        <v>1713</v>
      </c>
      <c r="V1342" s="1">
        <f t="shared" si="246"/>
        <v>7.44658509915773</v>
      </c>
      <c r="W1342" s="1">
        <v>16.86</v>
      </c>
      <c r="X1342" s="4">
        <v>741200000</v>
      </c>
      <c r="Y1342" s="1">
        <f t="shared" si="247"/>
        <v>20.4237810523755</v>
      </c>
      <c r="Z1342" s="1">
        <v>3.3</v>
      </c>
      <c r="AA1342" s="1">
        <v>10.14</v>
      </c>
      <c r="AB1342" s="1">
        <v>43.8</v>
      </c>
      <c r="AC1342" s="1">
        <v>0.025264</v>
      </c>
      <c r="AD1342" s="4">
        <v>3631000000</v>
      </c>
      <c r="AE1342" s="4">
        <v>36540000000</v>
      </c>
      <c r="AF1342" s="4">
        <f t="shared" si="248"/>
        <v>0.0703273290722448</v>
      </c>
      <c r="AG1342" s="4">
        <f t="shared" si="249"/>
        <v>0.0993705528188287</v>
      </c>
      <c r="AH1342" s="3">
        <v>2.298966</v>
      </c>
      <c r="AI1342" s="4">
        <v>20860000000</v>
      </c>
      <c r="AJ1342" s="4">
        <v>18290000000</v>
      </c>
      <c r="AK1342" s="4">
        <f t="shared" si="250"/>
        <v>0.81433659839715</v>
      </c>
      <c r="AL1342" s="4">
        <f t="shared" si="251"/>
        <v>0.928762243989314</v>
      </c>
      <c r="AM1342" s="1">
        <v>36.36</v>
      </c>
      <c r="AN1342" s="1">
        <v>0.4526</v>
      </c>
    </row>
    <row r="1343" spans="1:40">
      <c r="A1343" s="1">
        <v>601615</v>
      </c>
      <c r="B1343" s="1">
        <v>2021</v>
      </c>
      <c r="C1343" s="4">
        <v>9549000000</v>
      </c>
      <c r="D1343" s="4">
        <v>894400000</v>
      </c>
      <c r="E1343" s="4">
        <v>27160000000</v>
      </c>
      <c r="F1343" s="2">
        <f t="shared" si="240"/>
        <v>10443400000</v>
      </c>
      <c r="G1343" s="2">
        <f t="shared" si="241"/>
        <v>23.0692360368799</v>
      </c>
      <c r="H1343" s="2">
        <f t="shared" si="242"/>
        <v>0.384513991163476</v>
      </c>
      <c r="I1343" s="5">
        <v>1100</v>
      </c>
      <c r="J1343" s="5">
        <v>413</v>
      </c>
      <c r="K1343" s="5">
        <f t="shared" si="243"/>
        <v>7.00397413672268</v>
      </c>
      <c r="L1343" s="5">
        <f t="shared" si="244"/>
        <v>6.02586597382532</v>
      </c>
      <c r="M1343" s="4">
        <v>61490000000</v>
      </c>
      <c r="N1343" s="4">
        <f t="shared" si="245"/>
        <v>24.8421403969118</v>
      </c>
      <c r="O1343" s="4">
        <v>18490000000</v>
      </c>
      <c r="P1343" s="4">
        <v>1956000000</v>
      </c>
      <c r="Q1343" s="1">
        <v>0.6992</v>
      </c>
      <c r="R1343" s="1">
        <v>0.0625</v>
      </c>
      <c r="S1343" s="1">
        <v>0.0481</v>
      </c>
      <c r="T1343" s="1">
        <v>0.16</v>
      </c>
      <c r="U1343" s="1">
        <v>2088</v>
      </c>
      <c r="V1343" s="1">
        <f t="shared" si="246"/>
        <v>7.64444076155657</v>
      </c>
      <c r="W1343" s="1">
        <v>20.7</v>
      </c>
      <c r="X1343" s="4">
        <v>1055000000</v>
      </c>
      <c r="Y1343" s="1">
        <f t="shared" si="247"/>
        <v>20.7768066038744</v>
      </c>
      <c r="Z1343" s="1">
        <v>3.88</v>
      </c>
      <c r="AA1343" s="1">
        <v>10.73</v>
      </c>
      <c r="AB1343" s="1">
        <v>41.36</v>
      </c>
      <c r="AC1343" s="1">
        <v>0.048126</v>
      </c>
      <c r="AD1343" s="4">
        <v>5398000000</v>
      </c>
      <c r="AE1343" s="4">
        <v>43000000000</v>
      </c>
      <c r="AF1343" s="4">
        <f t="shared" si="248"/>
        <v>0.0877866319726785</v>
      </c>
      <c r="AG1343" s="4">
        <f t="shared" si="249"/>
        <v>0.12553488372093</v>
      </c>
      <c r="AH1343" s="3">
        <v>2.264262</v>
      </c>
      <c r="AI1343" s="4">
        <v>24540000000</v>
      </c>
      <c r="AJ1343" s="4">
        <v>21340000000</v>
      </c>
      <c r="AK1343" s="4">
        <f t="shared" si="250"/>
        <v>0.785714285714286</v>
      </c>
      <c r="AL1343" s="4">
        <f t="shared" si="251"/>
        <v>0.903534609720177</v>
      </c>
      <c r="AM1343" s="1">
        <v>36.36</v>
      </c>
      <c r="AN1343" s="1">
        <v>0.3715</v>
      </c>
    </row>
    <row r="1344" spans="1:40">
      <c r="A1344" s="1">
        <v>601615</v>
      </c>
      <c r="B1344" s="1">
        <v>2022</v>
      </c>
      <c r="C1344" s="4">
        <v>10720000000</v>
      </c>
      <c r="D1344" s="4">
        <v>1585000000</v>
      </c>
      <c r="E1344" s="4">
        <v>30750000000</v>
      </c>
      <c r="F1344" s="2">
        <f t="shared" si="240"/>
        <v>12305000000</v>
      </c>
      <c r="G1344" s="2">
        <f t="shared" si="241"/>
        <v>23.2332715207894</v>
      </c>
      <c r="H1344" s="2">
        <f t="shared" si="242"/>
        <v>0.400162601626016</v>
      </c>
      <c r="I1344" s="5">
        <v>1144</v>
      </c>
      <c r="J1344" s="5">
        <v>419</v>
      </c>
      <c r="K1344" s="5">
        <f t="shared" si="243"/>
        <v>7.04315991598834</v>
      </c>
      <c r="L1344" s="5">
        <f t="shared" si="244"/>
        <v>6.04025471127741</v>
      </c>
      <c r="M1344" s="4">
        <v>68940000000</v>
      </c>
      <c r="N1344" s="4">
        <f t="shared" si="245"/>
        <v>24.9565023980351</v>
      </c>
      <c r="O1344" s="4">
        <v>28370000000</v>
      </c>
      <c r="P1344" s="4">
        <v>2272000000</v>
      </c>
      <c r="Q1344" s="1">
        <v>0.5886</v>
      </c>
      <c r="R1344" s="1">
        <v>0.0553</v>
      </c>
      <c r="S1344" s="1">
        <v>0.05</v>
      </c>
      <c r="T1344" s="1">
        <v>0.1216</v>
      </c>
      <c r="U1344" s="1">
        <v>2163</v>
      </c>
      <c r="V1344" s="1">
        <f t="shared" si="246"/>
        <v>7.67971363996637</v>
      </c>
      <c r="W1344" s="1">
        <v>18.85</v>
      </c>
      <c r="X1344" s="4">
        <v>1098000000</v>
      </c>
      <c r="Y1344" s="1">
        <f t="shared" si="247"/>
        <v>20.8167561800338</v>
      </c>
      <c r="Z1344" s="1">
        <v>3.57</v>
      </c>
      <c r="AA1344" s="1">
        <v>11.5</v>
      </c>
      <c r="AB1344" s="1">
        <v>43.11</v>
      </c>
      <c r="AC1344" s="1">
        <v>0.050032</v>
      </c>
      <c r="AD1344" s="4">
        <v>-795900000</v>
      </c>
      <c r="AE1344" s="4">
        <v>40570000000</v>
      </c>
      <c r="AF1344" s="4">
        <f t="shared" si="248"/>
        <v>-0.0115448215839861</v>
      </c>
      <c r="AG1344" s="4">
        <f t="shared" si="249"/>
        <v>-0.0196179442938132</v>
      </c>
      <c r="AH1344" s="3">
        <v>2.242121</v>
      </c>
      <c r="AI1344" s="4">
        <v>27560000000</v>
      </c>
      <c r="AJ1344" s="4">
        <v>24600000000</v>
      </c>
      <c r="AK1344" s="4">
        <f t="shared" si="250"/>
        <v>0.8</v>
      </c>
      <c r="AL1344" s="4">
        <f t="shared" si="251"/>
        <v>0.896260162601626</v>
      </c>
      <c r="AM1344" s="1">
        <v>36.36</v>
      </c>
      <c r="AN1344" s="1">
        <v>0.3732</v>
      </c>
    </row>
    <row r="1345" spans="1:40">
      <c r="A1345" s="1">
        <v>601615</v>
      </c>
      <c r="B1345" s="1">
        <v>2023</v>
      </c>
      <c r="C1345" s="4">
        <v>13420000000</v>
      </c>
      <c r="D1345" s="4">
        <v>2046000000</v>
      </c>
      <c r="E1345" s="4">
        <v>27860000000</v>
      </c>
      <c r="F1345" s="2">
        <f t="shared" si="240"/>
        <v>15466000000</v>
      </c>
      <c r="G1345" s="2">
        <f t="shared" si="241"/>
        <v>23.4619099031333</v>
      </c>
      <c r="H1345" s="2">
        <f t="shared" si="242"/>
        <v>0.555132806891601</v>
      </c>
      <c r="I1345" s="5">
        <v>1144</v>
      </c>
      <c r="J1345" s="5">
        <v>419</v>
      </c>
      <c r="K1345" s="5">
        <f t="shared" si="243"/>
        <v>7.04315991598834</v>
      </c>
      <c r="L1345" s="5">
        <f t="shared" si="244"/>
        <v>6.04025471127741</v>
      </c>
      <c r="M1345" s="4">
        <v>83860000000</v>
      </c>
      <c r="N1345" s="4">
        <f t="shared" si="245"/>
        <v>25.152414578689</v>
      </c>
      <c r="O1345" s="4">
        <v>28450000000</v>
      </c>
      <c r="P1345" s="4">
        <v>2272000000</v>
      </c>
      <c r="Q1345" s="1">
        <v>0.6607</v>
      </c>
      <c r="R1345" s="1">
        <v>0.0053</v>
      </c>
      <c r="S1345" s="1">
        <v>0.0045</v>
      </c>
      <c r="T1345" s="1">
        <v>0.0134</v>
      </c>
      <c r="U1345" s="1">
        <v>2400</v>
      </c>
      <c r="V1345" s="1">
        <f t="shared" si="246"/>
        <v>7.78364059622125</v>
      </c>
      <c r="W1345" s="1">
        <v>17.78</v>
      </c>
      <c r="X1345" s="4">
        <v>1005000000</v>
      </c>
      <c r="Y1345" s="1">
        <f t="shared" si="247"/>
        <v>20.7282533784575</v>
      </c>
      <c r="Z1345" s="1">
        <v>3.61</v>
      </c>
      <c r="AA1345" s="1">
        <v>8.79</v>
      </c>
      <c r="AB1345" s="1">
        <v>36.47</v>
      </c>
      <c r="AC1345" s="1">
        <v>0.004533</v>
      </c>
      <c r="AD1345" s="4">
        <v>-2592000000</v>
      </c>
      <c r="AE1345" s="4">
        <v>55410000000</v>
      </c>
      <c r="AF1345" s="4">
        <f t="shared" si="248"/>
        <v>-0.0309086572859528</v>
      </c>
      <c r="AG1345" s="4">
        <f t="shared" si="249"/>
        <v>-0.0467785598267461</v>
      </c>
      <c r="AH1345" s="3">
        <v>3.010195</v>
      </c>
      <c r="AI1345" s="4">
        <v>27910000000</v>
      </c>
      <c r="AJ1345" s="4">
        <v>24740000000</v>
      </c>
      <c r="AK1345" s="4">
        <f t="shared" si="250"/>
        <v>0.888011486001436</v>
      </c>
      <c r="AL1345" s="4">
        <f t="shared" si="251"/>
        <v>1.00179468772434</v>
      </c>
      <c r="AM1345" s="1">
        <v>36.36</v>
      </c>
      <c r="AN1345" s="1">
        <v>0.4846</v>
      </c>
    </row>
    <row r="1346" spans="1:40">
      <c r="A1346" s="1">
        <v>601616</v>
      </c>
      <c r="B1346" s="1">
        <v>2018</v>
      </c>
      <c r="C1346" s="4">
        <v>171600000</v>
      </c>
      <c r="D1346" s="1">
        <v>97039420</v>
      </c>
      <c r="E1346" s="4">
        <v>595800000</v>
      </c>
      <c r="F1346" s="2">
        <f t="shared" si="240"/>
        <v>268639420</v>
      </c>
      <c r="G1346" s="2">
        <f t="shared" si="241"/>
        <v>19.4088805922679</v>
      </c>
      <c r="H1346" s="2">
        <f t="shared" si="242"/>
        <v>0.450888586774085</v>
      </c>
      <c r="I1346" s="5">
        <v>68</v>
      </c>
      <c r="J1346" s="5">
        <v>9</v>
      </c>
      <c r="K1346" s="5">
        <f t="shared" si="243"/>
        <v>4.23410650459726</v>
      </c>
      <c r="L1346" s="5">
        <f t="shared" si="244"/>
        <v>2.30258509299405</v>
      </c>
      <c r="M1346" s="4">
        <v>2828000000</v>
      </c>
      <c r="N1346" s="4">
        <f t="shared" si="245"/>
        <v>21.7628355849807</v>
      </c>
      <c r="O1346" s="4">
        <v>2533000000</v>
      </c>
      <c r="P1346" s="4">
        <v>935600000</v>
      </c>
      <c r="Q1346" s="1">
        <v>0.1042</v>
      </c>
      <c r="R1346" s="1">
        <v>0.0429</v>
      </c>
      <c r="S1346" s="1">
        <v>0.0446</v>
      </c>
      <c r="T1346" s="1">
        <v>0.0497</v>
      </c>
      <c r="U1346" s="1">
        <v>90</v>
      </c>
      <c r="V1346" s="1">
        <f t="shared" si="246"/>
        <v>4.51085950651685</v>
      </c>
      <c r="W1346" s="1">
        <v>14.04</v>
      </c>
      <c r="X1346" s="1">
        <v>21932414</v>
      </c>
      <c r="Y1346" s="1">
        <f t="shared" si="247"/>
        <v>16.9034761918554</v>
      </c>
      <c r="Z1346" s="1">
        <v>3.68</v>
      </c>
      <c r="AA1346" s="1">
        <v>14.03</v>
      </c>
      <c r="AB1346" s="1">
        <v>38.67</v>
      </c>
      <c r="AC1346" s="1">
        <v>0.044557</v>
      </c>
      <c r="AD1346" s="4">
        <v>232800000</v>
      </c>
      <c r="AE1346" s="4">
        <v>294700000</v>
      </c>
      <c r="AF1346" s="4">
        <f t="shared" si="248"/>
        <v>0.0823196605374823</v>
      </c>
      <c r="AG1346" s="4">
        <f t="shared" si="249"/>
        <v>0.789955887343061</v>
      </c>
      <c r="AH1346" s="3">
        <v>4.746978</v>
      </c>
      <c r="AI1346" s="4">
        <v>715500000</v>
      </c>
      <c r="AJ1346" s="4">
        <v>462800000</v>
      </c>
      <c r="AK1346" s="4">
        <f t="shared" si="250"/>
        <v>0.77677072843236</v>
      </c>
      <c r="AL1346" s="4">
        <f t="shared" si="251"/>
        <v>1.20090634441088</v>
      </c>
      <c r="AM1346" s="1">
        <v>37.5</v>
      </c>
      <c r="AN1346" s="1">
        <v>1.0759</v>
      </c>
    </row>
    <row r="1347" spans="1:40">
      <c r="A1347" s="1">
        <v>601616</v>
      </c>
      <c r="B1347" s="1">
        <v>2019</v>
      </c>
      <c r="C1347" s="4">
        <v>349500000</v>
      </c>
      <c r="D1347" s="4">
        <v>258200000</v>
      </c>
      <c r="E1347" s="4">
        <v>699000000</v>
      </c>
      <c r="F1347" s="2">
        <f t="shared" ref="F1347:F1410" si="252">C1347+D1347</f>
        <v>607700000</v>
      </c>
      <c r="G1347" s="2">
        <f t="shared" ref="G1347:G1410" si="253">LN(C1347+D1347)</f>
        <v>20.2251918971056</v>
      </c>
      <c r="H1347" s="2">
        <f t="shared" ref="H1347:H1410" si="254">(C1347+D1347)/E1347</f>
        <v>0.869384835479256</v>
      </c>
      <c r="I1347" s="5">
        <v>45</v>
      </c>
      <c r="J1347" s="5">
        <v>14</v>
      </c>
      <c r="K1347" s="5">
        <f t="shared" ref="K1347:K1410" si="255">LN(I1347+1)</f>
        <v>3.82864139648909</v>
      </c>
      <c r="L1347" s="5">
        <f t="shared" ref="L1347:L1410" si="256">LN(J1347+1)</f>
        <v>2.70805020110221</v>
      </c>
      <c r="M1347" s="4">
        <v>3459000000</v>
      </c>
      <c r="N1347" s="4">
        <f t="shared" ref="N1347:N1410" si="257">LN(M1347)</f>
        <v>21.9642453669014</v>
      </c>
      <c r="O1347" s="4">
        <v>2704000000</v>
      </c>
      <c r="P1347" s="4">
        <v>935600000</v>
      </c>
      <c r="Q1347" s="1">
        <v>0.2182</v>
      </c>
      <c r="R1347" s="1">
        <v>0.039</v>
      </c>
      <c r="S1347" s="1">
        <v>0.052</v>
      </c>
      <c r="T1347" s="1">
        <v>0.0665</v>
      </c>
      <c r="U1347" s="1">
        <v>173</v>
      </c>
      <c r="V1347" s="1">
        <f t="shared" ref="V1347:V1410" si="258">LN(U1347+1)</f>
        <v>5.15905529921453</v>
      </c>
      <c r="W1347" s="1">
        <v>15.5</v>
      </c>
      <c r="X1347" s="1">
        <v>28623180</v>
      </c>
      <c r="Y1347" s="1">
        <f t="shared" ref="Y1347:Y1410" si="259">LN(X1347)</f>
        <v>17.1697274370313</v>
      </c>
      <c r="Z1347" s="1">
        <v>4.1</v>
      </c>
      <c r="AA1347" s="1">
        <v>22.82</v>
      </c>
      <c r="AB1347" s="1">
        <v>33.61</v>
      </c>
      <c r="AC1347" s="1">
        <v>0.051996</v>
      </c>
      <c r="AD1347" s="4">
        <v>125000000</v>
      </c>
      <c r="AE1347" s="4">
        <v>754700000</v>
      </c>
      <c r="AF1347" s="4">
        <f t="shared" ref="AF1347:AF1410" si="260">AD1347/M1347</f>
        <v>0.0361376120265973</v>
      </c>
      <c r="AG1347" s="4">
        <f t="shared" ref="AG1347:AG1410" si="261">AD1347/AE1347</f>
        <v>0.16562872664635</v>
      </c>
      <c r="AH1347" s="3">
        <v>4.948657</v>
      </c>
      <c r="AI1347" s="4">
        <v>666700000</v>
      </c>
      <c r="AJ1347" s="4">
        <v>519600000</v>
      </c>
      <c r="AK1347" s="4">
        <f t="shared" ref="AK1347:AK1410" si="262">AJ1347/E1347</f>
        <v>0.743347639484979</v>
      </c>
      <c r="AL1347" s="4">
        <f t="shared" ref="AL1347:AL1410" si="263">AI1347/E1347</f>
        <v>0.95379113018598</v>
      </c>
      <c r="AM1347" s="1">
        <v>42.86</v>
      </c>
      <c r="AN1347" s="1">
        <v>1.5966</v>
      </c>
    </row>
    <row r="1348" spans="1:40">
      <c r="A1348" s="1">
        <v>601616</v>
      </c>
      <c r="B1348" s="1">
        <v>2020</v>
      </c>
      <c r="C1348" s="4">
        <v>304800000</v>
      </c>
      <c r="D1348" s="4">
        <v>233900000</v>
      </c>
      <c r="E1348" s="4">
        <v>1038000000</v>
      </c>
      <c r="F1348" s="2">
        <f t="shared" si="252"/>
        <v>538700000</v>
      </c>
      <c r="G1348" s="2">
        <f t="shared" si="253"/>
        <v>20.1046693876508</v>
      </c>
      <c r="H1348" s="2">
        <f t="shared" si="254"/>
        <v>0.51897880539499</v>
      </c>
      <c r="I1348" s="5">
        <v>55</v>
      </c>
      <c r="J1348" s="5">
        <v>17</v>
      </c>
      <c r="K1348" s="5">
        <f t="shared" si="255"/>
        <v>4.02535169073515</v>
      </c>
      <c r="L1348" s="5">
        <f t="shared" si="256"/>
        <v>2.89037175789616</v>
      </c>
      <c r="M1348" s="4">
        <v>3283000000</v>
      </c>
      <c r="N1348" s="4">
        <f t="shared" si="257"/>
        <v>21.9120234754659</v>
      </c>
      <c r="O1348" s="4">
        <v>2750000000</v>
      </c>
      <c r="P1348" s="4">
        <v>935600000</v>
      </c>
      <c r="Q1348" s="1">
        <v>0.1622</v>
      </c>
      <c r="R1348" s="1">
        <v>0.0355</v>
      </c>
      <c r="S1348" s="1">
        <v>0.0315</v>
      </c>
      <c r="T1348" s="1">
        <v>0.0377</v>
      </c>
      <c r="U1348" s="1">
        <v>162</v>
      </c>
      <c r="V1348" s="1">
        <f t="shared" si="258"/>
        <v>5.09375020080676</v>
      </c>
      <c r="W1348" s="1">
        <v>16.65</v>
      </c>
      <c r="X1348" s="1">
        <v>41577479</v>
      </c>
      <c r="Y1348" s="1">
        <f t="shared" si="259"/>
        <v>17.5430692084454</v>
      </c>
      <c r="Z1348" s="1">
        <v>4</v>
      </c>
      <c r="AA1348" s="1">
        <v>22.82</v>
      </c>
      <c r="AB1348" s="1">
        <v>30.52</v>
      </c>
      <c r="AC1348" s="1">
        <v>0.031548</v>
      </c>
      <c r="AD1348" s="4">
        <v>171000000</v>
      </c>
      <c r="AE1348" s="4">
        <v>532400000</v>
      </c>
      <c r="AF1348" s="4">
        <f t="shared" si="260"/>
        <v>0.0520865062442888</v>
      </c>
      <c r="AG1348" s="4">
        <f t="shared" si="261"/>
        <v>0.321187077385425</v>
      </c>
      <c r="AH1348" s="3">
        <v>3.161611</v>
      </c>
      <c r="AI1348" s="4">
        <v>939600000</v>
      </c>
      <c r="AJ1348" s="4">
        <v>702000000</v>
      </c>
      <c r="AK1348" s="4">
        <f t="shared" si="262"/>
        <v>0.676300578034682</v>
      </c>
      <c r="AL1348" s="4">
        <f t="shared" si="263"/>
        <v>0.905202312138728</v>
      </c>
      <c r="AM1348" s="1">
        <v>42.86</v>
      </c>
      <c r="AN1348" s="1">
        <v>0.9371</v>
      </c>
    </row>
    <row r="1349" spans="1:40">
      <c r="A1349" s="1">
        <v>601616</v>
      </c>
      <c r="B1349" s="1">
        <v>2021</v>
      </c>
      <c r="C1349" s="4">
        <v>287600000</v>
      </c>
      <c r="D1349" s="4">
        <v>220300000</v>
      </c>
      <c r="E1349" s="4">
        <v>1005000000</v>
      </c>
      <c r="F1349" s="2">
        <f t="shared" si="252"/>
        <v>507900000</v>
      </c>
      <c r="G1349" s="2">
        <f t="shared" si="253"/>
        <v>20.0457951357715</v>
      </c>
      <c r="H1349" s="2">
        <f t="shared" si="254"/>
        <v>0.505373134328358</v>
      </c>
      <c r="I1349" s="5">
        <v>59</v>
      </c>
      <c r="J1349" s="5">
        <v>20</v>
      </c>
      <c r="K1349" s="5">
        <f t="shared" si="255"/>
        <v>4.0943445622221</v>
      </c>
      <c r="L1349" s="5">
        <f t="shared" si="256"/>
        <v>3.04452243772342</v>
      </c>
      <c r="M1349" s="4">
        <v>3037000000</v>
      </c>
      <c r="N1349" s="4">
        <f t="shared" si="257"/>
        <v>21.83413602301</v>
      </c>
      <c r="O1349" s="4">
        <v>2527000000</v>
      </c>
      <c r="P1349" s="4">
        <v>935600000</v>
      </c>
      <c r="Q1349" s="1">
        <v>0.1678</v>
      </c>
      <c r="R1349" s="1">
        <v>0.0416</v>
      </c>
      <c r="S1349" s="1">
        <v>0.0369</v>
      </c>
      <c r="T1349" s="1">
        <v>0.0444</v>
      </c>
      <c r="U1349" s="1">
        <v>126</v>
      </c>
      <c r="V1349" s="1">
        <f t="shared" si="258"/>
        <v>4.84418708645859</v>
      </c>
      <c r="W1349" s="1">
        <v>13.45</v>
      </c>
      <c r="X1349" s="1">
        <v>44129976</v>
      </c>
      <c r="Y1349" s="1">
        <f t="shared" si="259"/>
        <v>17.6026498373979</v>
      </c>
      <c r="Z1349" s="1">
        <v>4.39</v>
      </c>
      <c r="AA1349" s="1">
        <v>22.82</v>
      </c>
      <c r="AB1349" s="1">
        <v>32</v>
      </c>
      <c r="AC1349" s="1">
        <v>0.036934</v>
      </c>
      <c r="AD1349" s="4">
        <v>161800000</v>
      </c>
      <c r="AE1349" s="4">
        <v>509500000</v>
      </c>
      <c r="AF1349" s="4">
        <f t="shared" si="260"/>
        <v>0.0532762594665789</v>
      </c>
      <c r="AG1349" s="4">
        <f t="shared" si="261"/>
        <v>0.31756624141315</v>
      </c>
      <c r="AH1349" s="3">
        <v>3.02262</v>
      </c>
      <c r="AI1349" s="4">
        <v>923800000</v>
      </c>
      <c r="AJ1349" s="4">
        <v>691000000</v>
      </c>
      <c r="AK1349" s="4">
        <f t="shared" si="262"/>
        <v>0.687562189054726</v>
      </c>
      <c r="AL1349" s="4">
        <f t="shared" si="263"/>
        <v>0.919203980099502</v>
      </c>
      <c r="AM1349" s="1">
        <v>42.86</v>
      </c>
      <c r="AN1349" s="1">
        <v>0.9326</v>
      </c>
    </row>
    <row r="1350" spans="1:40">
      <c r="A1350" s="1">
        <v>601616</v>
      </c>
      <c r="B1350" s="1">
        <v>2022</v>
      </c>
      <c r="C1350" s="4">
        <v>278700000</v>
      </c>
      <c r="D1350" s="4">
        <v>207000000</v>
      </c>
      <c r="E1350" s="4">
        <v>983800000</v>
      </c>
      <c r="F1350" s="2">
        <f t="shared" si="252"/>
        <v>485700000</v>
      </c>
      <c r="G1350" s="2">
        <f t="shared" si="253"/>
        <v>20.001101707316</v>
      </c>
      <c r="H1350" s="2">
        <f t="shared" si="254"/>
        <v>0.493697906078471</v>
      </c>
      <c r="I1350" s="5">
        <v>59</v>
      </c>
      <c r="J1350" s="5">
        <v>20</v>
      </c>
      <c r="K1350" s="5">
        <f t="shared" si="255"/>
        <v>4.0943445622221</v>
      </c>
      <c r="L1350" s="5">
        <f t="shared" si="256"/>
        <v>3.04452243772342</v>
      </c>
      <c r="M1350" s="4">
        <v>3060000000</v>
      </c>
      <c r="N1350" s="4">
        <f t="shared" si="257"/>
        <v>21.8416807529107</v>
      </c>
      <c r="O1350" s="4">
        <v>2600000000</v>
      </c>
      <c r="P1350" s="4">
        <v>935600000</v>
      </c>
      <c r="Q1350" s="1">
        <v>0.1505</v>
      </c>
      <c r="R1350" s="1">
        <v>0.0195</v>
      </c>
      <c r="S1350" s="1">
        <v>0.028</v>
      </c>
      <c r="T1350" s="1">
        <v>0.0329</v>
      </c>
      <c r="U1350" s="1">
        <v>126</v>
      </c>
      <c r="V1350" s="1">
        <f t="shared" si="258"/>
        <v>4.84418708645859</v>
      </c>
      <c r="W1350" s="1">
        <v>13.19</v>
      </c>
      <c r="X1350" s="1">
        <v>55824625</v>
      </c>
      <c r="Y1350" s="1">
        <f t="shared" si="259"/>
        <v>17.8377256382474</v>
      </c>
      <c r="Z1350" s="1">
        <v>5.67</v>
      </c>
      <c r="AA1350" s="1">
        <v>22.82</v>
      </c>
      <c r="AB1350" s="1">
        <v>31.35</v>
      </c>
      <c r="AC1350" s="1">
        <v>0.027971</v>
      </c>
      <c r="AD1350" s="4">
        <v>142900000</v>
      </c>
      <c r="AE1350" s="4">
        <v>460500000</v>
      </c>
      <c r="AF1350" s="4">
        <f t="shared" si="260"/>
        <v>0.0466993464052288</v>
      </c>
      <c r="AG1350" s="4">
        <f t="shared" si="261"/>
        <v>0.310314875135722</v>
      </c>
      <c r="AH1350" s="3">
        <v>3.110571</v>
      </c>
      <c r="AI1350" s="4">
        <v>889300000</v>
      </c>
      <c r="AJ1350" s="4">
        <v>678700000</v>
      </c>
      <c r="AK1350" s="4">
        <f t="shared" si="262"/>
        <v>0.689875991055092</v>
      </c>
      <c r="AL1350" s="4">
        <f t="shared" si="263"/>
        <v>0.903943891034763</v>
      </c>
      <c r="AM1350" s="1">
        <v>42.86</v>
      </c>
      <c r="AN1350" s="1">
        <v>0.9707</v>
      </c>
    </row>
    <row r="1351" spans="1:40">
      <c r="A1351" s="1">
        <v>601616</v>
      </c>
      <c r="B1351" s="1">
        <v>2023</v>
      </c>
      <c r="C1351" s="4">
        <v>254000000</v>
      </c>
      <c r="D1351" s="4">
        <v>192300000</v>
      </c>
      <c r="E1351" s="4">
        <v>756800000</v>
      </c>
      <c r="F1351" s="2">
        <f t="shared" si="252"/>
        <v>446300000</v>
      </c>
      <c r="G1351" s="2">
        <f t="shared" si="253"/>
        <v>19.9165019295995</v>
      </c>
      <c r="H1351" s="2">
        <f t="shared" si="254"/>
        <v>0.589719873150106</v>
      </c>
      <c r="I1351" s="5">
        <v>59</v>
      </c>
      <c r="J1351" s="5">
        <v>20</v>
      </c>
      <c r="K1351" s="5">
        <f t="shared" si="255"/>
        <v>4.0943445622221</v>
      </c>
      <c r="L1351" s="5">
        <f t="shared" si="256"/>
        <v>3.04452243772342</v>
      </c>
      <c r="M1351" s="4">
        <v>3011000000</v>
      </c>
      <c r="N1351" s="4">
        <f t="shared" si="257"/>
        <v>21.825538086446</v>
      </c>
      <c r="O1351" s="4">
        <v>2624000000</v>
      </c>
      <c r="P1351" s="4">
        <v>935600000</v>
      </c>
      <c r="Q1351" s="1">
        <v>0.1287</v>
      </c>
      <c r="R1351" s="1">
        <v>0.0045</v>
      </c>
      <c r="S1351" s="1">
        <v>0.0125</v>
      </c>
      <c r="T1351" s="1">
        <v>0.0144</v>
      </c>
      <c r="U1351" s="1">
        <v>142</v>
      </c>
      <c r="V1351" s="1">
        <f t="shared" si="258"/>
        <v>4.96284463025991</v>
      </c>
      <c r="W1351" s="1">
        <v>15.1</v>
      </c>
      <c r="X1351" s="1">
        <v>47098384</v>
      </c>
      <c r="Y1351" s="1">
        <f t="shared" si="259"/>
        <v>17.6677492484193</v>
      </c>
      <c r="Z1351" s="1">
        <v>6.22</v>
      </c>
      <c r="AA1351" s="1">
        <v>22.82</v>
      </c>
      <c r="AB1351" s="1">
        <v>31.45</v>
      </c>
      <c r="AC1351" s="1">
        <v>0.012526</v>
      </c>
      <c r="AD1351" s="4">
        <v>140800000</v>
      </c>
      <c r="AE1351" s="4">
        <v>387400000</v>
      </c>
      <c r="AF1351" s="4">
        <f t="shared" si="260"/>
        <v>0.0467618731318499</v>
      </c>
      <c r="AG1351" s="4">
        <f t="shared" si="261"/>
        <v>0.363448631905008</v>
      </c>
      <c r="AH1351" s="3">
        <v>3.978562</v>
      </c>
      <c r="AI1351" s="4">
        <v>725200000</v>
      </c>
      <c r="AJ1351" s="4">
        <v>523700000</v>
      </c>
      <c r="AK1351" s="4">
        <f t="shared" si="262"/>
        <v>0.691992600422833</v>
      </c>
      <c r="AL1351" s="4">
        <f t="shared" si="263"/>
        <v>0.958245243128964</v>
      </c>
      <c r="AM1351" s="1">
        <v>42.86</v>
      </c>
      <c r="AN1351" s="1">
        <v>1.2249</v>
      </c>
    </row>
    <row r="1352" spans="1:40">
      <c r="A1352" s="1">
        <v>601666</v>
      </c>
      <c r="B1352" s="1">
        <v>2018</v>
      </c>
      <c r="C1352" s="4">
        <v>28540000000</v>
      </c>
      <c r="D1352" s="4">
        <v>617000000</v>
      </c>
      <c r="E1352" s="4">
        <v>20150000000</v>
      </c>
      <c r="F1352" s="2">
        <f t="shared" si="252"/>
        <v>29157000000</v>
      </c>
      <c r="G1352" s="2">
        <f t="shared" si="253"/>
        <v>24.0959608581359</v>
      </c>
      <c r="H1352" s="2">
        <f t="shared" si="254"/>
        <v>1.44699751861042</v>
      </c>
      <c r="I1352" s="5">
        <v>83</v>
      </c>
      <c r="J1352" s="5">
        <v>18</v>
      </c>
      <c r="K1352" s="5">
        <f t="shared" si="255"/>
        <v>4.43081679884331</v>
      </c>
      <c r="L1352" s="5">
        <f t="shared" si="256"/>
        <v>2.94443897916644</v>
      </c>
      <c r="M1352" s="4">
        <v>48960000000</v>
      </c>
      <c r="N1352" s="4">
        <f t="shared" si="257"/>
        <v>24.6142694751505</v>
      </c>
      <c r="O1352" s="4">
        <v>14710000000</v>
      </c>
      <c r="P1352" s="4">
        <v>2361000000</v>
      </c>
      <c r="Q1352" s="1">
        <v>0.6996</v>
      </c>
      <c r="R1352" s="1">
        <v>0.0471</v>
      </c>
      <c r="S1352" s="1">
        <v>0.018</v>
      </c>
      <c r="T1352" s="1">
        <v>0.06</v>
      </c>
      <c r="X1352" s="4">
        <v>317100000</v>
      </c>
      <c r="Y1352" s="1">
        <f t="shared" si="259"/>
        <v>19.5747277395086</v>
      </c>
      <c r="Z1352" s="1">
        <v>1.57</v>
      </c>
      <c r="AA1352" s="1">
        <v>54.27</v>
      </c>
      <c r="AB1352" s="1">
        <v>61.15</v>
      </c>
      <c r="AC1352" s="1">
        <v>0.01803</v>
      </c>
      <c r="AD1352" s="4">
        <v>2751000000</v>
      </c>
      <c r="AE1352" s="4">
        <v>34250000000</v>
      </c>
      <c r="AF1352" s="4">
        <f t="shared" si="260"/>
        <v>0.0561887254901961</v>
      </c>
      <c r="AG1352" s="4">
        <f t="shared" si="261"/>
        <v>0.0803211678832117</v>
      </c>
      <c r="AH1352" s="3">
        <v>2.429284</v>
      </c>
      <c r="AI1352" s="4">
        <v>18970000000</v>
      </c>
      <c r="AJ1352" s="4">
        <v>16160000000</v>
      </c>
      <c r="AK1352" s="4">
        <f t="shared" si="262"/>
        <v>0.801985111662531</v>
      </c>
      <c r="AL1352" s="4">
        <f t="shared" si="263"/>
        <v>0.941439205955335</v>
      </c>
      <c r="AM1352" s="1">
        <v>33.33</v>
      </c>
      <c r="AN1352" s="1">
        <v>4.3991</v>
      </c>
    </row>
    <row r="1353" spans="1:40">
      <c r="A1353" s="1">
        <v>601666</v>
      </c>
      <c r="B1353" s="1">
        <v>2019</v>
      </c>
      <c r="C1353" s="4">
        <v>31760000000</v>
      </c>
      <c r="D1353" s="4">
        <v>810300000</v>
      </c>
      <c r="E1353" s="4">
        <v>23640000000</v>
      </c>
      <c r="F1353" s="2">
        <f t="shared" si="252"/>
        <v>32570300000</v>
      </c>
      <c r="G1353" s="2">
        <f t="shared" si="253"/>
        <v>24.2066666671224</v>
      </c>
      <c r="H1353" s="2">
        <f t="shared" si="254"/>
        <v>1.37776226734349</v>
      </c>
      <c r="I1353" s="5">
        <v>106</v>
      </c>
      <c r="J1353" s="5">
        <v>26</v>
      </c>
      <c r="K1353" s="5">
        <f t="shared" si="255"/>
        <v>4.67282883446191</v>
      </c>
      <c r="L1353" s="5">
        <f t="shared" si="256"/>
        <v>3.29583686600433</v>
      </c>
      <c r="M1353" s="4">
        <v>54260000000</v>
      </c>
      <c r="N1353" s="4">
        <f t="shared" si="257"/>
        <v>24.7170531441772</v>
      </c>
      <c r="O1353" s="4">
        <v>16300000000</v>
      </c>
      <c r="P1353" s="4">
        <v>2361000000</v>
      </c>
      <c r="Q1353" s="1">
        <v>0.6996</v>
      </c>
      <c r="R1353" s="1">
        <v>0.0522</v>
      </c>
      <c r="S1353" s="1">
        <v>0.0245</v>
      </c>
      <c r="T1353" s="1">
        <v>0.0815</v>
      </c>
      <c r="X1353" s="4">
        <v>404200000</v>
      </c>
      <c r="Y1353" s="1">
        <f t="shared" si="259"/>
        <v>19.8174203629338</v>
      </c>
      <c r="Z1353" s="1">
        <v>1.71</v>
      </c>
      <c r="AA1353" s="1">
        <v>54.27</v>
      </c>
      <c r="AB1353" s="1">
        <v>62.46</v>
      </c>
      <c r="AC1353" s="1">
        <v>0.02449</v>
      </c>
      <c r="AD1353" s="4">
        <v>1770000000</v>
      </c>
      <c r="AE1353" s="4">
        <v>37960000000</v>
      </c>
      <c r="AF1353" s="4">
        <f t="shared" si="260"/>
        <v>0.0326207150755621</v>
      </c>
      <c r="AG1353" s="4">
        <f t="shared" si="261"/>
        <v>0.0466280295047418</v>
      </c>
      <c r="AH1353" s="3">
        <v>2.295744</v>
      </c>
      <c r="AI1353" s="4">
        <v>21860000000</v>
      </c>
      <c r="AJ1353" s="4">
        <v>18740000000</v>
      </c>
      <c r="AK1353" s="4">
        <f t="shared" si="262"/>
        <v>0.792724196277496</v>
      </c>
      <c r="AL1353" s="4">
        <f t="shared" si="263"/>
        <v>0.924703891708968</v>
      </c>
      <c r="AM1353" s="1">
        <v>33.33</v>
      </c>
      <c r="AN1353" s="1">
        <v>3.6346</v>
      </c>
    </row>
    <row r="1354" spans="1:40">
      <c r="A1354" s="1">
        <v>601666</v>
      </c>
      <c r="B1354" s="1">
        <v>2020</v>
      </c>
      <c r="C1354" s="4">
        <v>33890000000</v>
      </c>
      <c r="D1354" s="4">
        <v>823000000</v>
      </c>
      <c r="E1354" s="4">
        <v>22400000000</v>
      </c>
      <c r="F1354" s="2">
        <f t="shared" si="252"/>
        <v>34713000000</v>
      </c>
      <c r="G1354" s="2">
        <f t="shared" si="253"/>
        <v>24.2703800935087</v>
      </c>
      <c r="H1354" s="2">
        <f t="shared" si="254"/>
        <v>1.5496875</v>
      </c>
      <c r="I1354" s="5">
        <v>141</v>
      </c>
      <c r="J1354" s="5">
        <v>44</v>
      </c>
      <c r="K1354" s="5">
        <f t="shared" si="255"/>
        <v>4.95582705760126</v>
      </c>
      <c r="L1354" s="5">
        <f t="shared" si="256"/>
        <v>3.80666248977032</v>
      </c>
      <c r="M1354" s="4">
        <v>53520000000</v>
      </c>
      <c r="N1354" s="4">
        <f t="shared" si="257"/>
        <v>24.7033212527664</v>
      </c>
      <c r="O1354" s="4">
        <v>17770000000</v>
      </c>
      <c r="P1354" s="4">
        <v>2328000000</v>
      </c>
      <c r="Q1354" s="1">
        <v>0.668</v>
      </c>
      <c r="R1354" s="1">
        <v>0.0639</v>
      </c>
      <c r="S1354" s="1">
        <v>0.0304</v>
      </c>
      <c r="T1354" s="1">
        <v>0.0916</v>
      </c>
      <c r="X1354" s="4">
        <v>486000000</v>
      </c>
      <c r="Y1354" s="1">
        <f t="shared" si="259"/>
        <v>20.0017191818648</v>
      </c>
      <c r="Z1354" s="1">
        <v>2.17</v>
      </c>
      <c r="AA1354" s="1">
        <v>57.12</v>
      </c>
      <c r="AB1354" s="1">
        <v>67.89</v>
      </c>
      <c r="AC1354" s="1">
        <v>0.030408</v>
      </c>
      <c r="AD1354" s="4">
        <v>2614000000</v>
      </c>
      <c r="AE1354" s="4">
        <v>35750000000</v>
      </c>
      <c r="AF1354" s="4">
        <f t="shared" si="260"/>
        <v>0.0488415545590433</v>
      </c>
      <c r="AG1354" s="4">
        <f t="shared" si="261"/>
        <v>0.0731188811188811</v>
      </c>
      <c r="AH1354" s="3">
        <v>2.389662</v>
      </c>
      <c r="AI1354" s="4">
        <v>20260000000</v>
      </c>
      <c r="AJ1354" s="4">
        <v>16130000000</v>
      </c>
      <c r="AK1354" s="4">
        <f t="shared" si="262"/>
        <v>0.720089285714286</v>
      </c>
      <c r="AL1354" s="4">
        <f t="shared" si="263"/>
        <v>0.904464285714286</v>
      </c>
      <c r="AM1354" s="1">
        <v>33.33</v>
      </c>
      <c r="AN1354" s="1">
        <v>3.3158</v>
      </c>
    </row>
    <row r="1355" spans="1:40">
      <c r="A1355" s="1">
        <v>601666</v>
      </c>
      <c r="B1355" s="1">
        <v>2021</v>
      </c>
      <c r="C1355" s="4">
        <v>32310000000</v>
      </c>
      <c r="D1355" s="4">
        <v>7199000000</v>
      </c>
      <c r="E1355" s="4">
        <v>29700000000</v>
      </c>
      <c r="F1355" s="2">
        <f t="shared" si="252"/>
        <v>39509000000</v>
      </c>
      <c r="G1355" s="2">
        <f t="shared" si="253"/>
        <v>24.3997943310013</v>
      </c>
      <c r="H1355" s="2">
        <f t="shared" si="254"/>
        <v>1.33026936026936</v>
      </c>
      <c r="I1355" s="5">
        <v>176</v>
      </c>
      <c r="J1355" s="5">
        <v>65</v>
      </c>
      <c r="K1355" s="5">
        <f t="shared" si="255"/>
        <v>5.17614973257383</v>
      </c>
      <c r="L1355" s="5">
        <f t="shared" si="256"/>
        <v>4.18965474202643</v>
      </c>
      <c r="M1355" s="4">
        <v>63920000000</v>
      </c>
      <c r="N1355" s="4">
        <f t="shared" si="257"/>
        <v>24.8808981384044</v>
      </c>
      <c r="O1355" s="4">
        <v>19220000000</v>
      </c>
      <c r="P1355" s="4">
        <v>2349000000</v>
      </c>
      <c r="Q1355" s="1">
        <v>0.6993</v>
      </c>
      <c r="R1355" s="1">
        <v>0.0828</v>
      </c>
      <c r="S1355" s="1">
        <v>0.0512</v>
      </c>
      <c r="T1355" s="1">
        <v>0.1702</v>
      </c>
      <c r="X1355" s="4">
        <v>559900000</v>
      </c>
      <c r="Y1355" s="1">
        <f t="shared" si="259"/>
        <v>20.1432687543191</v>
      </c>
      <c r="Z1355" s="1">
        <v>1.89</v>
      </c>
      <c r="AA1355" s="1">
        <v>52.57</v>
      </c>
      <c r="AB1355" s="1">
        <v>68.01</v>
      </c>
      <c r="AC1355" s="1">
        <v>0.051179</v>
      </c>
      <c r="AD1355" s="4">
        <v>8437000000</v>
      </c>
      <c r="AE1355" s="4">
        <v>44700000000</v>
      </c>
      <c r="AF1355" s="4">
        <f t="shared" si="260"/>
        <v>0.131993116395494</v>
      </c>
      <c r="AG1355" s="4">
        <f t="shared" si="261"/>
        <v>0.188747203579418</v>
      </c>
      <c r="AH1355" s="3">
        <v>2.152206</v>
      </c>
      <c r="AI1355" s="4">
        <v>25240000000</v>
      </c>
      <c r="AJ1355" s="4">
        <v>21510000000</v>
      </c>
      <c r="AK1355" s="4">
        <f t="shared" si="262"/>
        <v>0.724242424242424</v>
      </c>
      <c r="AL1355" s="4">
        <f t="shared" si="263"/>
        <v>0.84983164983165</v>
      </c>
      <c r="AM1355" s="1">
        <v>33.33</v>
      </c>
      <c r="AN1355" s="1">
        <v>2.1981</v>
      </c>
    </row>
    <row r="1356" spans="1:40">
      <c r="A1356" s="1">
        <v>601666</v>
      </c>
      <c r="B1356" s="1">
        <v>2022</v>
      </c>
      <c r="C1356" s="4">
        <v>34390000000</v>
      </c>
      <c r="D1356" s="4">
        <v>8791000000</v>
      </c>
      <c r="E1356" s="4">
        <v>36040000000</v>
      </c>
      <c r="F1356" s="2">
        <f t="shared" si="252"/>
        <v>43181000000</v>
      </c>
      <c r="G1356" s="2">
        <f t="shared" si="253"/>
        <v>24.4886664206348</v>
      </c>
      <c r="H1356" s="2">
        <f t="shared" si="254"/>
        <v>1.19814095449501</v>
      </c>
      <c r="I1356" s="5">
        <v>184</v>
      </c>
      <c r="J1356" s="5">
        <v>69</v>
      </c>
      <c r="K1356" s="5">
        <f t="shared" si="255"/>
        <v>5.22035582507832</v>
      </c>
      <c r="L1356" s="5">
        <f t="shared" si="256"/>
        <v>4.24849524204936</v>
      </c>
      <c r="M1356" s="4">
        <v>74160000000</v>
      </c>
      <c r="N1356" s="4">
        <f t="shared" si="257"/>
        <v>25.029490758204</v>
      </c>
      <c r="O1356" s="4">
        <v>24780000000</v>
      </c>
      <c r="P1356" s="4">
        <v>2315000000</v>
      </c>
      <c r="Q1356" s="1">
        <v>0.6659</v>
      </c>
      <c r="R1356" s="1">
        <v>0.1279</v>
      </c>
      <c r="S1356" s="1">
        <v>0.0834</v>
      </c>
      <c r="T1356" s="1">
        <v>0.2495</v>
      </c>
      <c r="X1356" s="4">
        <v>660400000</v>
      </c>
      <c r="Y1356" s="1">
        <f t="shared" si="259"/>
        <v>20.3083562700103</v>
      </c>
      <c r="Z1356" s="1">
        <v>1.83</v>
      </c>
      <c r="AA1356" s="1">
        <v>43.02</v>
      </c>
      <c r="AB1356" s="1">
        <v>61.92</v>
      </c>
      <c r="AC1356" s="1">
        <v>0.083355</v>
      </c>
      <c r="AD1356" s="4">
        <v>10920000000</v>
      </c>
      <c r="AE1356" s="4">
        <v>49380000000</v>
      </c>
      <c r="AF1356" s="4">
        <f t="shared" si="260"/>
        <v>0.147249190938511</v>
      </c>
      <c r="AG1356" s="4">
        <f t="shared" si="261"/>
        <v>0.221142162818955</v>
      </c>
      <c r="AH1356" s="3">
        <v>2.057392</v>
      </c>
      <c r="AI1356" s="4">
        <v>27930000000</v>
      </c>
      <c r="AJ1356" s="4">
        <v>23650000000</v>
      </c>
      <c r="AK1356" s="4">
        <f t="shared" si="262"/>
        <v>0.656215316315205</v>
      </c>
      <c r="AL1356" s="4">
        <f t="shared" si="263"/>
        <v>0.774972253052164</v>
      </c>
      <c r="AM1356" s="1">
        <v>35.71</v>
      </c>
      <c r="AN1356" s="1">
        <v>1.488</v>
      </c>
    </row>
    <row r="1357" spans="1:40">
      <c r="A1357" s="1">
        <v>601666</v>
      </c>
      <c r="B1357" s="1">
        <v>2023</v>
      </c>
      <c r="C1357" s="4">
        <v>39380000000</v>
      </c>
      <c r="D1357" s="4">
        <v>9083000000</v>
      </c>
      <c r="E1357" s="4">
        <v>31560000000</v>
      </c>
      <c r="F1357" s="2">
        <f t="shared" si="252"/>
        <v>48463000000</v>
      </c>
      <c r="G1357" s="2">
        <f t="shared" si="253"/>
        <v>24.6040664571458</v>
      </c>
      <c r="H1357" s="2">
        <f t="shared" si="254"/>
        <v>1.53558301647655</v>
      </c>
      <c r="I1357" s="5">
        <v>184</v>
      </c>
      <c r="J1357" s="5">
        <v>69</v>
      </c>
      <c r="K1357" s="5">
        <f t="shared" si="255"/>
        <v>5.22035582507832</v>
      </c>
      <c r="L1357" s="5">
        <f t="shared" si="256"/>
        <v>4.24849524204936</v>
      </c>
      <c r="M1357" s="4">
        <v>77690000000</v>
      </c>
      <c r="N1357" s="4">
        <f t="shared" si="257"/>
        <v>25.0759923859087</v>
      </c>
      <c r="O1357" s="4">
        <v>29110000000</v>
      </c>
      <c r="P1357" s="4">
        <v>2346000000</v>
      </c>
      <c r="Q1357" s="1">
        <v>0.6253</v>
      </c>
      <c r="R1357" s="1">
        <v>0.0911</v>
      </c>
      <c r="S1357" s="1">
        <v>0.0547</v>
      </c>
      <c r="T1357" s="1">
        <v>0.146</v>
      </c>
      <c r="X1357" s="4">
        <v>710400000</v>
      </c>
      <c r="Y1357" s="1">
        <f t="shared" si="259"/>
        <v>20.3813387496422</v>
      </c>
      <c r="Z1357" s="1">
        <v>2.25</v>
      </c>
      <c r="AA1357" s="1">
        <v>41.45</v>
      </c>
      <c r="AB1357" s="1">
        <v>58.28</v>
      </c>
      <c r="AC1357" s="1">
        <v>0.054709</v>
      </c>
      <c r="AD1357" s="4">
        <v>6110000000</v>
      </c>
      <c r="AE1357" s="4">
        <v>48580000000</v>
      </c>
      <c r="AF1357" s="4">
        <f t="shared" si="260"/>
        <v>0.0786459003732784</v>
      </c>
      <c r="AG1357" s="4">
        <f t="shared" si="261"/>
        <v>0.125771922601894</v>
      </c>
      <c r="AH1357" s="3">
        <v>2.461402</v>
      </c>
      <c r="AI1357" s="4">
        <v>25980000000</v>
      </c>
      <c r="AJ1357" s="4">
        <v>21630000000</v>
      </c>
      <c r="AK1357" s="4">
        <f t="shared" si="262"/>
        <v>0.685361216730038</v>
      </c>
      <c r="AL1357" s="4">
        <f t="shared" si="263"/>
        <v>0.82319391634981</v>
      </c>
      <c r="AM1357" s="1">
        <v>33.33</v>
      </c>
      <c r="AN1357" s="1">
        <v>1.4222</v>
      </c>
    </row>
    <row r="1358" spans="1:40">
      <c r="A1358" s="1">
        <v>601699</v>
      </c>
      <c r="B1358" s="1">
        <v>2018</v>
      </c>
      <c r="C1358" s="4">
        <v>21910000000</v>
      </c>
      <c r="D1358" s="4">
        <v>7820000000</v>
      </c>
      <c r="E1358" s="4">
        <v>25140000000</v>
      </c>
      <c r="F1358" s="2">
        <f t="shared" si="252"/>
        <v>29730000000</v>
      </c>
      <c r="G1358" s="2">
        <f t="shared" si="253"/>
        <v>24.1154224739564</v>
      </c>
      <c r="H1358" s="2">
        <f t="shared" si="254"/>
        <v>1.18257756563246</v>
      </c>
      <c r="I1358" s="5">
        <v>228</v>
      </c>
      <c r="J1358" s="5">
        <v>91</v>
      </c>
      <c r="K1358" s="5">
        <f t="shared" si="255"/>
        <v>5.43372200355424</v>
      </c>
      <c r="L1358" s="5">
        <f t="shared" si="256"/>
        <v>4.52178857704904</v>
      </c>
      <c r="M1358" s="4">
        <v>65270000000</v>
      </c>
      <c r="N1358" s="4">
        <f t="shared" si="257"/>
        <v>24.9017983495935</v>
      </c>
      <c r="O1358" s="4">
        <v>22470000000</v>
      </c>
      <c r="P1358" s="4">
        <v>2991000000</v>
      </c>
      <c r="Q1358" s="1">
        <v>0.6557</v>
      </c>
      <c r="R1358" s="1">
        <v>0.0603</v>
      </c>
      <c r="S1358" s="1">
        <v>0.0297</v>
      </c>
      <c r="T1358" s="1">
        <v>0.0864</v>
      </c>
      <c r="U1358" s="1">
        <v>2835</v>
      </c>
      <c r="V1358" s="1">
        <f t="shared" si="258"/>
        <v>7.95014988765202</v>
      </c>
      <c r="W1358" s="1">
        <v>8.32</v>
      </c>
      <c r="X1358" s="4">
        <v>771400000</v>
      </c>
      <c r="Y1358" s="1">
        <f t="shared" si="259"/>
        <v>20.4637176037384</v>
      </c>
      <c r="Z1358" s="1">
        <v>3.07</v>
      </c>
      <c r="AA1358" s="1">
        <v>61.63</v>
      </c>
      <c r="AB1358" s="1">
        <v>70.54</v>
      </c>
      <c r="AC1358" s="1">
        <v>0.029746</v>
      </c>
      <c r="AD1358" s="4">
        <v>9340000000</v>
      </c>
      <c r="AE1358" s="4">
        <v>42790000000</v>
      </c>
      <c r="AF1358" s="4">
        <f t="shared" si="260"/>
        <v>0.143097901026505</v>
      </c>
      <c r="AG1358" s="4">
        <f t="shared" si="261"/>
        <v>0.218275297966815</v>
      </c>
      <c r="AH1358" s="3">
        <v>2.596128</v>
      </c>
      <c r="AI1358" s="4">
        <v>22270000000</v>
      </c>
      <c r="AJ1358" s="4">
        <v>15050000000</v>
      </c>
      <c r="AK1358" s="4">
        <f t="shared" si="262"/>
        <v>0.598647573587908</v>
      </c>
      <c r="AL1358" s="4">
        <f t="shared" si="263"/>
        <v>0.885839299920446</v>
      </c>
      <c r="AM1358" s="1">
        <v>35.29</v>
      </c>
      <c r="AN1358" s="1">
        <v>1.3556</v>
      </c>
    </row>
    <row r="1359" spans="1:40">
      <c r="A1359" s="1">
        <v>601699</v>
      </c>
      <c r="B1359" s="1">
        <v>2019</v>
      </c>
      <c r="C1359" s="4">
        <v>32670000000</v>
      </c>
      <c r="D1359" s="4">
        <v>7994000000</v>
      </c>
      <c r="E1359" s="4">
        <v>26790000000</v>
      </c>
      <c r="F1359" s="2">
        <f t="shared" si="252"/>
        <v>40664000000</v>
      </c>
      <c r="G1359" s="2">
        <f t="shared" si="253"/>
        <v>24.428609017091</v>
      </c>
      <c r="H1359" s="2">
        <f t="shared" si="254"/>
        <v>1.51787980589772</v>
      </c>
      <c r="I1359" s="5">
        <v>243</v>
      </c>
      <c r="J1359" s="5">
        <v>91</v>
      </c>
      <c r="K1359" s="5">
        <f t="shared" si="255"/>
        <v>5.4971682252932</v>
      </c>
      <c r="L1359" s="5">
        <f t="shared" si="256"/>
        <v>4.52178857704904</v>
      </c>
      <c r="M1359" s="4">
        <v>74260000000</v>
      </c>
      <c r="N1359" s="4">
        <f t="shared" si="257"/>
        <v>25.0308382856953</v>
      </c>
      <c r="O1359" s="4">
        <v>23480000000</v>
      </c>
      <c r="P1359" s="4">
        <v>2991000000</v>
      </c>
      <c r="Q1359" s="1">
        <v>0.6838</v>
      </c>
      <c r="R1359" s="1">
        <v>0.0581</v>
      </c>
      <c r="S1359" s="1">
        <v>0.0309</v>
      </c>
      <c r="T1359" s="1">
        <v>0.0978</v>
      </c>
      <c r="U1359" s="1">
        <v>3050</v>
      </c>
      <c r="V1359" s="1">
        <f t="shared" si="258"/>
        <v>8.02322468471667</v>
      </c>
      <c r="W1359" s="1">
        <v>8.27</v>
      </c>
      <c r="X1359" s="4">
        <v>725900000</v>
      </c>
      <c r="Y1359" s="1">
        <f t="shared" si="259"/>
        <v>20.4029228222551</v>
      </c>
      <c r="Z1359" s="1">
        <v>2.71</v>
      </c>
      <c r="AA1359" s="1">
        <v>61.66</v>
      </c>
      <c r="AB1359" s="1">
        <v>71.86</v>
      </c>
      <c r="AC1359" s="1">
        <v>0.030936</v>
      </c>
      <c r="AD1359" s="4">
        <v>4460000000</v>
      </c>
      <c r="AE1359" s="4">
        <v>50780000000</v>
      </c>
      <c r="AF1359" s="4">
        <f t="shared" si="260"/>
        <v>0.060059251279289</v>
      </c>
      <c r="AG1359" s="4">
        <f t="shared" si="261"/>
        <v>0.087829854273336</v>
      </c>
      <c r="AH1359" s="3">
        <v>2.771848</v>
      </c>
      <c r="AI1359" s="4">
        <v>23260000000</v>
      </c>
      <c r="AJ1359" s="4">
        <v>16410000000</v>
      </c>
      <c r="AK1359" s="4">
        <f t="shared" si="262"/>
        <v>0.612541993281075</v>
      </c>
      <c r="AL1359" s="4">
        <f t="shared" si="263"/>
        <v>0.868234415826801</v>
      </c>
      <c r="AM1359" s="1">
        <v>50</v>
      </c>
      <c r="AN1359" s="1">
        <v>1.3771</v>
      </c>
    </row>
    <row r="1360" spans="1:40">
      <c r="A1360" s="1">
        <v>601699</v>
      </c>
      <c r="B1360" s="1">
        <v>2020</v>
      </c>
      <c r="C1360" s="4">
        <v>33250000000</v>
      </c>
      <c r="D1360" s="4">
        <v>7815000000</v>
      </c>
      <c r="E1360" s="4">
        <v>25970000000</v>
      </c>
      <c r="F1360" s="2">
        <f t="shared" si="252"/>
        <v>41065000000</v>
      </c>
      <c r="G1360" s="2">
        <f t="shared" si="253"/>
        <v>24.4384220141386</v>
      </c>
      <c r="H1360" s="2">
        <f t="shared" si="254"/>
        <v>1.58124759337697</v>
      </c>
      <c r="I1360" s="5">
        <v>281</v>
      </c>
      <c r="J1360" s="5">
        <v>98</v>
      </c>
      <c r="K1360" s="5">
        <f t="shared" si="255"/>
        <v>5.64190707093811</v>
      </c>
      <c r="L1360" s="5">
        <f t="shared" si="256"/>
        <v>4.59511985013459</v>
      </c>
      <c r="M1360" s="4">
        <v>77400000000</v>
      </c>
      <c r="N1360" s="4">
        <f t="shared" si="257"/>
        <v>25.0722526175421</v>
      </c>
      <c r="O1360" s="4">
        <v>25690000000</v>
      </c>
      <c r="P1360" s="4">
        <v>2991000000</v>
      </c>
      <c r="Q1360" s="1">
        <v>0.6681</v>
      </c>
      <c r="R1360" s="1">
        <v>0.0481</v>
      </c>
      <c r="S1360" s="1">
        <v>0.0243</v>
      </c>
      <c r="T1360" s="1">
        <v>0.0733</v>
      </c>
      <c r="U1360" s="1">
        <v>1657</v>
      </c>
      <c r="V1360" s="1">
        <f t="shared" si="258"/>
        <v>7.41336733569524</v>
      </c>
      <c r="W1360" s="1">
        <v>10.53</v>
      </c>
      <c r="X1360" s="4">
        <v>619600000</v>
      </c>
      <c r="Y1360" s="1">
        <f t="shared" si="259"/>
        <v>20.244584666507</v>
      </c>
      <c r="Z1360" s="1">
        <v>2.39</v>
      </c>
      <c r="AA1360" s="1">
        <v>61.81</v>
      </c>
      <c r="AB1360" s="1">
        <v>70.35</v>
      </c>
      <c r="AC1360" s="1">
        <v>0.024333</v>
      </c>
      <c r="AD1360" s="4">
        <v>2282000000</v>
      </c>
      <c r="AE1360" s="4">
        <v>51710000000</v>
      </c>
      <c r="AF1360" s="4">
        <f t="shared" si="260"/>
        <v>0.0294832041343669</v>
      </c>
      <c r="AG1360" s="4">
        <f t="shared" si="261"/>
        <v>0.0441307290659447</v>
      </c>
      <c r="AH1360" s="3">
        <v>2.98023</v>
      </c>
      <c r="AI1360" s="4">
        <v>23440000000</v>
      </c>
      <c r="AJ1360" s="4">
        <v>17240000000</v>
      </c>
      <c r="AK1360" s="4">
        <f t="shared" si="262"/>
        <v>0.663842895648826</v>
      </c>
      <c r="AL1360" s="4">
        <f t="shared" si="263"/>
        <v>0.902579899884482</v>
      </c>
      <c r="AM1360" s="1">
        <v>50</v>
      </c>
      <c r="AN1360" s="1">
        <v>1.3951</v>
      </c>
    </row>
    <row r="1361" spans="1:40">
      <c r="A1361" s="1">
        <v>601699</v>
      </c>
      <c r="B1361" s="1">
        <v>2021</v>
      </c>
      <c r="C1361" s="4">
        <v>30790000000</v>
      </c>
      <c r="D1361" s="4">
        <v>12030000000</v>
      </c>
      <c r="E1361" s="4">
        <v>45150000000</v>
      </c>
      <c r="F1361" s="2">
        <f t="shared" si="252"/>
        <v>42820000000</v>
      </c>
      <c r="G1361" s="2">
        <f t="shared" si="253"/>
        <v>24.4802711201079</v>
      </c>
      <c r="H1361" s="2">
        <f t="shared" si="254"/>
        <v>0.948394241417497</v>
      </c>
      <c r="I1361" s="5">
        <v>298</v>
      </c>
      <c r="J1361" s="5">
        <v>97</v>
      </c>
      <c r="K1361" s="5">
        <f t="shared" si="255"/>
        <v>5.70044357339069</v>
      </c>
      <c r="L1361" s="5">
        <f t="shared" si="256"/>
        <v>4.58496747867057</v>
      </c>
      <c r="M1361" s="4">
        <v>94870000000</v>
      </c>
      <c r="N1361" s="4">
        <f t="shared" si="257"/>
        <v>25.2757733703512</v>
      </c>
      <c r="O1361" s="4">
        <v>33440000000</v>
      </c>
      <c r="P1361" s="4">
        <v>2991000000</v>
      </c>
      <c r="Q1361" s="1">
        <v>0.6475</v>
      </c>
      <c r="R1361" s="1">
        <v>0.1102</v>
      </c>
      <c r="S1361" s="1">
        <v>0.0721</v>
      </c>
      <c r="T1361" s="1">
        <v>0.2046</v>
      </c>
      <c r="U1361" s="1">
        <v>4538</v>
      </c>
      <c r="V1361" s="1">
        <f t="shared" si="258"/>
        <v>8.42046200245647</v>
      </c>
      <c r="W1361" s="1">
        <v>12.79</v>
      </c>
      <c r="X1361" s="4">
        <v>1412000000</v>
      </c>
      <c r="Y1361" s="1">
        <f t="shared" si="259"/>
        <v>21.0682729760175</v>
      </c>
      <c r="Z1361" s="1">
        <v>3.13</v>
      </c>
      <c r="AA1361" s="1">
        <v>61.8</v>
      </c>
      <c r="AB1361" s="1">
        <v>70.94</v>
      </c>
      <c r="AC1361" s="1">
        <v>0.072129</v>
      </c>
      <c r="AD1361" s="4">
        <v>8049000000</v>
      </c>
      <c r="AE1361" s="4">
        <v>61430000000</v>
      </c>
      <c r="AF1361" s="4">
        <f t="shared" si="260"/>
        <v>0.0848424159375988</v>
      </c>
      <c r="AG1361" s="4">
        <f t="shared" si="261"/>
        <v>0.131027185414293</v>
      </c>
      <c r="AH1361" s="3">
        <v>2.101271</v>
      </c>
      <c r="AI1361" s="4">
        <v>32380000000</v>
      </c>
      <c r="AJ1361" s="4">
        <v>23170000000</v>
      </c>
      <c r="AK1361" s="4">
        <f t="shared" si="262"/>
        <v>0.513178294573643</v>
      </c>
      <c r="AL1361" s="4">
        <f t="shared" si="263"/>
        <v>0.717165005537099</v>
      </c>
      <c r="AM1361" s="1">
        <v>37.5</v>
      </c>
      <c r="AN1361" s="1">
        <v>0.7861</v>
      </c>
    </row>
    <row r="1362" spans="1:40">
      <c r="A1362" s="1">
        <v>601699</v>
      </c>
      <c r="B1362" s="1">
        <v>2022</v>
      </c>
      <c r="C1362" s="4">
        <v>30780000000</v>
      </c>
      <c r="D1362" s="4">
        <v>11750000000</v>
      </c>
      <c r="E1362" s="4">
        <v>54300000000</v>
      </c>
      <c r="F1362" s="2">
        <f t="shared" si="252"/>
        <v>42530000000</v>
      </c>
      <c r="G1362" s="2">
        <f t="shared" si="253"/>
        <v>24.473475546212</v>
      </c>
      <c r="H1362" s="2">
        <f t="shared" si="254"/>
        <v>0.783241252302026</v>
      </c>
      <c r="I1362" s="5">
        <v>299</v>
      </c>
      <c r="J1362" s="5">
        <v>98</v>
      </c>
      <c r="K1362" s="5">
        <f t="shared" si="255"/>
        <v>5.7037824746562</v>
      </c>
      <c r="L1362" s="5">
        <f t="shared" si="256"/>
        <v>4.59511985013459</v>
      </c>
      <c r="M1362" s="4">
        <v>94790000000</v>
      </c>
      <c r="N1362" s="4">
        <f t="shared" si="257"/>
        <v>25.2749297554114</v>
      </c>
      <c r="O1362" s="4">
        <v>49210000000</v>
      </c>
      <c r="P1362" s="4">
        <v>2991000000</v>
      </c>
      <c r="Q1362" s="1">
        <v>0.4808</v>
      </c>
      <c r="R1362" s="1">
        <v>0.2177</v>
      </c>
      <c r="S1362" s="1">
        <v>0.165</v>
      </c>
      <c r="T1362" s="1">
        <v>0.3179</v>
      </c>
      <c r="U1362" s="1">
        <v>3813</v>
      </c>
      <c r="V1362" s="1">
        <f t="shared" si="258"/>
        <v>8.24643378616036</v>
      </c>
      <c r="W1362" s="1">
        <v>10.3</v>
      </c>
      <c r="X1362" s="4">
        <v>1590000000</v>
      </c>
      <c r="Y1362" s="1">
        <f t="shared" si="259"/>
        <v>21.1869998531786</v>
      </c>
      <c r="Z1362" s="1">
        <v>2.93</v>
      </c>
      <c r="AA1362" s="1">
        <v>61.43</v>
      </c>
      <c r="AB1362" s="1">
        <v>73.55</v>
      </c>
      <c r="AC1362" s="1">
        <v>0.16504</v>
      </c>
      <c r="AD1362" s="4">
        <v>33770000000</v>
      </c>
      <c r="AE1362" s="4">
        <v>45580000000</v>
      </c>
      <c r="AF1362" s="4">
        <f t="shared" si="260"/>
        <v>0.35626120898829</v>
      </c>
      <c r="AG1362" s="4">
        <f t="shared" si="261"/>
        <v>0.740895129442738</v>
      </c>
      <c r="AH1362" s="3">
        <v>1.74575</v>
      </c>
      <c r="AI1362" s="4">
        <v>33910000000</v>
      </c>
      <c r="AJ1362" s="4">
        <v>23960000000</v>
      </c>
      <c r="AK1362" s="4">
        <f t="shared" si="262"/>
        <v>0.441252302025783</v>
      </c>
      <c r="AL1362" s="4">
        <f t="shared" si="263"/>
        <v>0.624493554327809</v>
      </c>
      <c r="AM1362" s="1">
        <v>37.5</v>
      </c>
      <c r="AN1362" s="1">
        <v>0.6363</v>
      </c>
    </row>
    <row r="1363" spans="1:40">
      <c r="A1363" s="1">
        <v>601699</v>
      </c>
      <c r="B1363" s="1">
        <v>2023</v>
      </c>
      <c r="C1363" s="4">
        <v>28970000000</v>
      </c>
      <c r="D1363" s="4">
        <v>11260000000</v>
      </c>
      <c r="E1363" s="4">
        <v>43140000000</v>
      </c>
      <c r="F1363" s="2">
        <f t="shared" si="252"/>
        <v>40230000000</v>
      </c>
      <c r="G1363" s="2">
        <f t="shared" si="253"/>
        <v>24.4178788229081</v>
      </c>
      <c r="H1363" s="2">
        <f t="shared" si="254"/>
        <v>0.932545201668985</v>
      </c>
      <c r="I1363" s="5">
        <v>299</v>
      </c>
      <c r="J1363" s="5">
        <v>98</v>
      </c>
      <c r="K1363" s="5">
        <f t="shared" si="255"/>
        <v>5.7037824746562</v>
      </c>
      <c r="L1363" s="5">
        <f t="shared" si="256"/>
        <v>4.59511985013459</v>
      </c>
      <c r="M1363" s="4">
        <v>86760000000</v>
      </c>
      <c r="N1363" s="4">
        <f t="shared" si="257"/>
        <v>25.1864115229051</v>
      </c>
      <c r="O1363" s="4">
        <v>49420000000</v>
      </c>
      <c r="P1363" s="4">
        <v>2991000000</v>
      </c>
      <c r="Q1363" s="1">
        <v>0.4304</v>
      </c>
      <c r="R1363" s="1">
        <v>0.1341</v>
      </c>
      <c r="S1363" s="1">
        <v>0.1069</v>
      </c>
      <c r="T1363" s="1">
        <v>0.1877</v>
      </c>
      <c r="U1363" s="1">
        <v>3850</v>
      </c>
      <c r="V1363" s="1">
        <f t="shared" si="258"/>
        <v>8.25608813381491</v>
      </c>
      <c r="W1363" s="1">
        <v>11.2</v>
      </c>
      <c r="X1363" s="4">
        <v>1580000000</v>
      </c>
      <c r="Y1363" s="1">
        <f t="shared" si="259"/>
        <v>21.1806906839853</v>
      </c>
      <c r="Z1363" s="1">
        <v>3.66</v>
      </c>
      <c r="AA1363" s="1">
        <v>49.7</v>
      </c>
      <c r="AB1363" s="1">
        <v>71.76</v>
      </c>
      <c r="AC1363" s="1">
        <v>0.106903</v>
      </c>
      <c r="AD1363" s="4">
        <v>8852000000</v>
      </c>
      <c r="AE1363" s="4">
        <v>37340000000</v>
      </c>
      <c r="AF1363" s="4">
        <f t="shared" si="260"/>
        <v>0.102028584601199</v>
      </c>
      <c r="AG1363" s="4">
        <f t="shared" si="261"/>
        <v>0.237064809855383</v>
      </c>
      <c r="AH1363" s="3">
        <v>2.011319</v>
      </c>
      <c r="AI1363" s="4">
        <v>31450000000</v>
      </c>
      <c r="AJ1363" s="4">
        <v>22550000000</v>
      </c>
      <c r="AK1363" s="4">
        <f t="shared" si="262"/>
        <v>0.522716736207696</v>
      </c>
      <c r="AL1363" s="4">
        <f t="shared" si="263"/>
        <v>0.729021789522485</v>
      </c>
      <c r="AM1363" s="1">
        <v>42.86</v>
      </c>
      <c r="AN1363" s="1">
        <v>0.7971</v>
      </c>
    </row>
    <row r="1364" spans="1:40">
      <c r="A1364" s="1">
        <v>601700</v>
      </c>
      <c r="B1364" s="1">
        <v>2018</v>
      </c>
      <c r="C1364" s="4">
        <v>459100000</v>
      </c>
      <c r="D1364" s="4">
        <v>114000000</v>
      </c>
      <c r="E1364" s="4">
        <v>1994000000</v>
      </c>
      <c r="F1364" s="2">
        <f t="shared" si="252"/>
        <v>573100000</v>
      </c>
      <c r="G1364" s="2">
        <f t="shared" si="253"/>
        <v>20.166570779522</v>
      </c>
      <c r="H1364" s="2">
        <f t="shared" si="254"/>
        <v>0.28741223671013</v>
      </c>
      <c r="I1364" s="5">
        <v>121</v>
      </c>
      <c r="J1364" s="5">
        <v>121</v>
      </c>
      <c r="K1364" s="5">
        <f t="shared" si="255"/>
        <v>4.80402104473326</v>
      </c>
      <c r="L1364" s="5">
        <f t="shared" si="256"/>
        <v>4.80402104473326</v>
      </c>
      <c r="M1364" s="4">
        <v>4676000000</v>
      </c>
      <c r="N1364" s="4">
        <f t="shared" si="257"/>
        <v>22.2657088805562</v>
      </c>
      <c r="O1364" s="4">
        <v>2857000000</v>
      </c>
      <c r="P1364" s="4">
        <v>1133000000</v>
      </c>
      <c r="Q1364" s="1">
        <v>0.389</v>
      </c>
      <c r="R1364" s="1">
        <v>0.0145</v>
      </c>
      <c r="S1364" s="1">
        <v>0.0065</v>
      </c>
      <c r="T1364" s="1">
        <v>0.0106</v>
      </c>
      <c r="U1364" s="1">
        <v>98</v>
      </c>
      <c r="V1364" s="1">
        <f t="shared" si="258"/>
        <v>4.59511985013459</v>
      </c>
      <c r="W1364" s="1">
        <v>10.77</v>
      </c>
      <c r="X1364" s="1">
        <v>23431662</v>
      </c>
      <c r="Y1364" s="1">
        <f t="shared" si="259"/>
        <v>16.9695987426673</v>
      </c>
      <c r="Z1364" s="1">
        <v>1.18</v>
      </c>
      <c r="AA1364" s="1">
        <v>29.24</v>
      </c>
      <c r="AB1364" s="1">
        <v>58.62</v>
      </c>
      <c r="AC1364" s="1">
        <v>0.006463</v>
      </c>
      <c r="AD1364" s="4">
        <v>242600000</v>
      </c>
      <c r="AE1364" s="4">
        <v>1819000000</v>
      </c>
      <c r="AF1364" s="4">
        <f t="shared" si="260"/>
        <v>0.0518819503849444</v>
      </c>
      <c r="AG1364" s="4">
        <f t="shared" si="261"/>
        <v>0.133369983507422</v>
      </c>
      <c r="AH1364" s="3">
        <v>2.345385</v>
      </c>
      <c r="AI1364" s="4">
        <v>2011000000</v>
      </c>
      <c r="AJ1364" s="4">
        <v>1744000000</v>
      </c>
      <c r="AK1364" s="4">
        <f t="shared" si="262"/>
        <v>0.874623871614845</v>
      </c>
      <c r="AL1364" s="4">
        <f t="shared" si="263"/>
        <v>1.00852557673019</v>
      </c>
      <c r="AM1364" s="1">
        <v>42.86</v>
      </c>
      <c r="AN1364" s="1">
        <v>0.5241</v>
      </c>
    </row>
    <row r="1365" spans="1:40">
      <c r="A1365" s="1">
        <v>601700</v>
      </c>
      <c r="B1365" s="1">
        <v>2019</v>
      </c>
      <c r="C1365" s="4">
        <v>418500000</v>
      </c>
      <c r="D1365" s="4">
        <v>110200000</v>
      </c>
      <c r="E1365" s="4">
        <v>2940000000</v>
      </c>
      <c r="F1365" s="2">
        <f t="shared" si="252"/>
        <v>528700000</v>
      </c>
      <c r="G1365" s="2">
        <f t="shared" si="253"/>
        <v>20.0859317212057</v>
      </c>
      <c r="H1365" s="2">
        <f t="shared" si="254"/>
        <v>0.179829931972789</v>
      </c>
      <c r="I1365" s="5">
        <v>131</v>
      </c>
      <c r="J1365" s="5">
        <v>131</v>
      </c>
      <c r="K1365" s="5">
        <f t="shared" si="255"/>
        <v>4.88280192258637</v>
      </c>
      <c r="L1365" s="5">
        <f t="shared" si="256"/>
        <v>4.88280192258637</v>
      </c>
      <c r="M1365" s="4">
        <v>4606000000</v>
      </c>
      <c r="N1365" s="4">
        <f t="shared" si="257"/>
        <v>22.2506256383449</v>
      </c>
      <c r="O1365" s="4">
        <v>2396000000</v>
      </c>
      <c r="P1365" s="4">
        <v>1133000000</v>
      </c>
      <c r="Q1365" s="1">
        <v>0.4798</v>
      </c>
      <c r="R1365" s="1">
        <v>-0.0422</v>
      </c>
      <c r="S1365" s="1">
        <v>-0.0607</v>
      </c>
      <c r="T1365" s="1">
        <v>-0.1167</v>
      </c>
      <c r="U1365" s="1">
        <v>102</v>
      </c>
      <c r="V1365" s="1">
        <f t="shared" si="258"/>
        <v>4.63472898822964</v>
      </c>
      <c r="W1365" s="1">
        <v>9.67</v>
      </c>
      <c r="X1365" s="1">
        <v>15157195</v>
      </c>
      <c r="Y1365" s="1">
        <f t="shared" si="259"/>
        <v>16.5339858946738</v>
      </c>
      <c r="Z1365" s="1">
        <v>0.52</v>
      </c>
      <c r="AA1365" s="1">
        <v>29.24</v>
      </c>
      <c r="AB1365" s="1">
        <v>57.48</v>
      </c>
      <c r="AC1365" s="1">
        <v>-0.060722</v>
      </c>
      <c r="AD1365" s="4">
        <v>293800000</v>
      </c>
      <c r="AE1365" s="4">
        <v>2210000000</v>
      </c>
      <c r="AF1365" s="4">
        <f t="shared" si="260"/>
        <v>0.0637863656100738</v>
      </c>
      <c r="AG1365" s="4">
        <f t="shared" si="261"/>
        <v>0.132941176470588</v>
      </c>
      <c r="AH1365" s="3">
        <v>1.566417</v>
      </c>
      <c r="AI1365" s="4">
        <v>2715000000</v>
      </c>
      <c r="AJ1365" s="4">
        <v>2404000000</v>
      </c>
      <c r="AK1365" s="4">
        <f t="shared" si="262"/>
        <v>0.817687074829932</v>
      </c>
      <c r="AL1365" s="4">
        <f t="shared" si="263"/>
        <v>0.923469387755102</v>
      </c>
      <c r="AM1365" s="1">
        <v>42.86</v>
      </c>
      <c r="AN1365" s="1">
        <v>0.3588</v>
      </c>
    </row>
    <row r="1366" spans="1:40">
      <c r="A1366" s="1">
        <v>601700</v>
      </c>
      <c r="B1366" s="1">
        <v>2020</v>
      </c>
      <c r="C1366" s="4">
        <v>506200000</v>
      </c>
      <c r="D1366" s="4">
        <v>142800000</v>
      </c>
      <c r="E1366" s="4">
        <v>2601000000</v>
      </c>
      <c r="F1366" s="2">
        <f t="shared" si="252"/>
        <v>649000000</v>
      </c>
      <c r="G1366" s="2">
        <f t="shared" si="253"/>
        <v>20.2909432746684</v>
      </c>
      <c r="H1366" s="2">
        <f t="shared" si="254"/>
        <v>0.249519415609381</v>
      </c>
      <c r="I1366" s="5">
        <v>135</v>
      </c>
      <c r="J1366" s="5">
        <v>134</v>
      </c>
      <c r="K1366" s="5">
        <f t="shared" si="255"/>
        <v>4.91265488573605</v>
      </c>
      <c r="L1366" s="5">
        <f t="shared" si="256"/>
        <v>4.90527477843843</v>
      </c>
      <c r="M1366" s="4">
        <v>4742000000</v>
      </c>
      <c r="N1366" s="4">
        <f t="shared" si="257"/>
        <v>22.2797248245896</v>
      </c>
      <c r="O1366" s="4">
        <v>2613000000</v>
      </c>
      <c r="P1366" s="4">
        <v>1133000000</v>
      </c>
      <c r="Q1366" s="1">
        <v>0.4491</v>
      </c>
      <c r="R1366" s="1">
        <v>0.0684</v>
      </c>
      <c r="S1366" s="1">
        <v>0.0466</v>
      </c>
      <c r="T1366" s="1">
        <v>0.0846</v>
      </c>
      <c r="U1366" s="1">
        <v>102</v>
      </c>
      <c r="V1366" s="1">
        <f t="shared" si="258"/>
        <v>4.63472898822964</v>
      </c>
      <c r="W1366" s="1">
        <v>9.67</v>
      </c>
      <c r="X1366" s="1">
        <v>15492240</v>
      </c>
      <c r="Y1366" s="1">
        <f t="shared" si="259"/>
        <v>16.5558498113636</v>
      </c>
      <c r="Z1366" s="1">
        <v>0.6</v>
      </c>
      <c r="AA1366" s="1">
        <v>27.25</v>
      </c>
      <c r="AB1366" s="1">
        <v>56.13</v>
      </c>
      <c r="AC1366" s="1">
        <v>0.046618</v>
      </c>
      <c r="AD1366" s="4">
        <v>-380300000</v>
      </c>
      <c r="AE1366" s="4">
        <v>2129000000</v>
      </c>
      <c r="AF1366" s="4">
        <f t="shared" si="260"/>
        <v>-0.0801982285955293</v>
      </c>
      <c r="AG1366" s="4">
        <f t="shared" si="261"/>
        <v>-0.178628464067637</v>
      </c>
      <c r="AH1366" s="3">
        <v>1.823511</v>
      </c>
      <c r="AI1366" s="4">
        <v>2373000000</v>
      </c>
      <c r="AJ1366" s="4">
        <v>2166000000</v>
      </c>
      <c r="AK1366" s="4">
        <f t="shared" si="262"/>
        <v>0.83275663206459</v>
      </c>
      <c r="AL1366" s="4">
        <f t="shared" si="263"/>
        <v>0.912341407151096</v>
      </c>
      <c r="AM1366" s="1">
        <v>50</v>
      </c>
      <c r="AN1366" s="1">
        <v>0.4057</v>
      </c>
    </row>
    <row r="1367" spans="1:40">
      <c r="A1367" s="1">
        <v>601700</v>
      </c>
      <c r="B1367" s="1">
        <v>2021</v>
      </c>
      <c r="C1367" s="4">
        <v>653900000</v>
      </c>
      <c r="D1367" s="4">
        <v>138900000</v>
      </c>
      <c r="E1367" s="4">
        <v>3198000000</v>
      </c>
      <c r="F1367" s="2">
        <f t="shared" si="252"/>
        <v>792800000</v>
      </c>
      <c r="G1367" s="2">
        <f t="shared" si="253"/>
        <v>20.4910815409801</v>
      </c>
      <c r="H1367" s="2">
        <f t="shared" si="254"/>
        <v>0.247904940587867</v>
      </c>
      <c r="I1367" s="5">
        <v>138</v>
      </c>
      <c r="J1367" s="5">
        <v>134</v>
      </c>
      <c r="K1367" s="5">
        <f t="shared" si="255"/>
        <v>4.93447393313069</v>
      </c>
      <c r="L1367" s="5">
        <f t="shared" si="256"/>
        <v>4.90527477843843</v>
      </c>
      <c r="M1367" s="4">
        <v>5235000000</v>
      </c>
      <c r="N1367" s="4">
        <f t="shared" si="257"/>
        <v>22.3786326812689</v>
      </c>
      <c r="O1367" s="4">
        <v>2636000000</v>
      </c>
      <c r="P1367" s="4">
        <v>1141000000</v>
      </c>
      <c r="Q1367" s="1">
        <v>0.4964</v>
      </c>
      <c r="R1367" s="1">
        <v>0.0335</v>
      </c>
      <c r="S1367" s="1">
        <v>0.0179</v>
      </c>
      <c r="T1367" s="1">
        <v>0.0355</v>
      </c>
      <c r="U1367" s="1">
        <v>96</v>
      </c>
      <c r="V1367" s="1">
        <f t="shared" si="258"/>
        <v>4.57471097850338</v>
      </c>
      <c r="W1367" s="1">
        <v>12</v>
      </c>
      <c r="X1367" s="1">
        <v>24430253</v>
      </c>
      <c r="Y1367" s="1">
        <f t="shared" si="259"/>
        <v>17.0113327992998</v>
      </c>
      <c r="Z1367" s="1">
        <v>0.76</v>
      </c>
      <c r="AA1367" s="1">
        <v>27.06</v>
      </c>
      <c r="AB1367" s="1">
        <v>53.56</v>
      </c>
      <c r="AC1367" s="1">
        <v>0.017857</v>
      </c>
      <c r="AD1367" s="1">
        <v>38159944</v>
      </c>
      <c r="AE1367" s="4">
        <v>2599000000</v>
      </c>
      <c r="AF1367" s="4">
        <f t="shared" si="260"/>
        <v>0.00728938758357211</v>
      </c>
      <c r="AG1367" s="4">
        <f t="shared" si="261"/>
        <v>0.0146825486725664</v>
      </c>
      <c r="AH1367" s="3">
        <v>1.63724</v>
      </c>
      <c r="AI1367" s="4">
        <v>3044000000</v>
      </c>
      <c r="AJ1367" s="4">
        <v>2829000000</v>
      </c>
      <c r="AK1367" s="4">
        <f t="shared" si="262"/>
        <v>0.884615384615385</v>
      </c>
      <c r="AL1367" s="4">
        <f t="shared" si="263"/>
        <v>0.951844903064415</v>
      </c>
      <c r="AM1367" s="1">
        <v>42.86</v>
      </c>
      <c r="AN1367" s="1">
        <v>0.2877</v>
      </c>
    </row>
    <row r="1368" spans="1:40">
      <c r="A1368" s="1">
        <v>601700</v>
      </c>
      <c r="B1368" s="1">
        <v>2022</v>
      </c>
      <c r="C1368" s="4">
        <v>753500000</v>
      </c>
      <c r="D1368" s="4">
        <v>135100000</v>
      </c>
      <c r="E1368" s="4">
        <v>2739000000</v>
      </c>
      <c r="F1368" s="2">
        <f t="shared" si="252"/>
        <v>888600000</v>
      </c>
      <c r="G1368" s="2">
        <f t="shared" si="253"/>
        <v>20.6051577484661</v>
      </c>
      <c r="H1368" s="2">
        <f t="shared" si="254"/>
        <v>0.324424972617744</v>
      </c>
      <c r="I1368" s="5">
        <v>138</v>
      </c>
      <c r="J1368" s="5">
        <v>134</v>
      </c>
      <c r="K1368" s="5">
        <f t="shared" si="255"/>
        <v>4.93447393313069</v>
      </c>
      <c r="L1368" s="5">
        <f t="shared" si="256"/>
        <v>4.90527477843843</v>
      </c>
      <c r="M1368" s="4">
        <v>4787000000</v>
      </c>
      <c r="N1368" s="4">
        <f t="shared" si="257"/>
        <v>22.2891697473568</v>
      </c>
      <c r="O1368" s="4">
        <v>2633000000</v>
      </c>
      <c r="P1368" s="4">
        <v>1142000000</v>
      </c>
      <c r="Q1368" s="1">
        <v>0.45</v>
      </c>
      <c r="R1368" s="1">
        <v>0.018</v>
      </c>
      <c r="S1368" s="1">
        <v>0.0071</v>
      </c>
      <c r="T1368" s="1">
        <v>0.0129</v>
      </c>
      <c r="U1368" s="1">
        <v>116</v>
      </c>
      <c r="V1368" s="1">
        <f t="shared" si="258"/>
        <v>4.76217393479776</v>
      </c>
      <c r="W1368" s="1">
        <v>15.74</v>
      </c>
      <c r="X1368" s="1">
        <v>31514740</v>
      </c>
      <c r="Y1368" s="1">
        <f t="shared" si="259"/>
        <v>17.2659659308557</v>
      </c>
      <c r="Z1368" s="1">
        <v>1.15</v>
      </c>
      <c r="AA1368" s="1">
        <v>25.25</v>
      </c>
      <c r="AB1368" s="1">
        <v>53.77</v>
      </c>
      <c r="AC1368" s="1">
        <v>0.007109</v>
      </c>
      <c r="AD1368" s="4">
        <v>447400000</v>
      </c>
      <c r="AE1368" s="4">
        <v>2154000000</v>
      </c>
      <c r="AF1368" s="4">
        <f t="shared" si="260"/>
        <v>0.0934614581157301</v>
      </c>
      <c r="AG1368" s="4">
        <f t="shared" si="261"/>
        <v>0.207706592386258</v>
      </c>
      <c r="AH1368" s="3">
        <v>1.747585</v>
      </c>
      <c r="AI1368" s="4">
        <v>2708000000</v>
      </c>
      <c r="AJ1368" s="4">
        <v>2515000000</v>
      </c>
      <c r="AK1368" s="4">
        <f t="shared" si="262"/>
        <v>0.918218327856882</v>
      </c>
      <c r="AL1368" s="4">
        <f t="shared" si="263"/>
        <v>0.988682000730194</v>
      </c>
      <c r="AM1368" s="1">
        <v>42.86</v>
      </c>
      <c r="AN1368" s="1">
        <v>0.3454</v>
      </c>
    </row>
    <row r="1369" spans="1:40">
      <c r="A1369" s="1">
        <v>601700</v>
      </c>
      <c r="B1369" s="1">
        <v>2023</v>
      </c>
      <c r="C1369" s="4">
        <v>1439000000</v>
      </c>
      <c r="D1369" s="4">
        <v>465800000</v>
      </c>
      <c r="E1369" s="4">
        <v>3424000000</v>
      </c>
      <c r="F1369" s="2">
        <f t="shared" si="252"/>
        <v>1904800000</v>
      </c>
      <c r="G1369" s="2">
        <f t="shared" si="253"/>
        <v>21.3676428531369</v>
      </c>
      <c r="H1369" s="2">
        <f t="shared" si="254"/>
        <v>0.556308411214953</v>
      </c>
      <c r="I1369" s="5">
        <v>138</v>
      </c>
      <c r="J1369" s="5">
        <v>134</v>
      </c>
      <c r="K1369" s="5">
        <f t="shared" si="255"/>
        <v>4.93447393313069</v>
      </c>
      <c r="L1369" s="5">
        <f t="shared" si="256"/>
        <v>4.90527477843843</v>
      </c>
      <c r="M1369" s="4">
        <v>7785000000</v>
      </c>
      <c r="N1369" s="4">
        <f t="shared" si="257"/>
        <v>22.7754646422324</v>
      </c>
      <c r="O1369" s="4">
        <v>3071000000</v>
      </c>
      <c r="P1369" s="4">
        <v>1142000000</v>
      </c>
      <c r="Q1369" s="1">
        <v>0.6055</v>
      </c>
      <c r="R1369" s="1">
        <v>0.0122</v>
      </c>
      <c r="S1369" s="1">
        <v>0.0098</v>
      </c>
      <c r="T1369" s="1">
        <v>0.0247</v>
      </c>
      <c r="U1369" s="1">
        <v>118</v>
      </c>
      <c r="V1369" s="1">
        <f t="shared" si="258"/>
        <v>4.77912349311153</v>
      </c>
      <c r="W1369" s="1">
        <v>15</v>
      </c>
      <c r="X1369" s="1">
        <v>71013212</v>
      </c>
      <c r="Y1369" s="1">
        <f t="shared" si="259"/>
        <v>18.0783765022011</v>
      </c>
      <c r="Z1369" s="1">
        <v>2.07</v>
      </c>
      <c r="AA1369" s="1">
        <v>25.25</v>
      </c>
      <c r="AB1369" s="1">
        <v>54.51</v>
      </c>
      <c r="AC1369" s="1">
        <v>0.009753</v>
      </c>
      <c r="AD1369" s="1">
        <v>2183944.6</v>
      </c>
      <c r="AE1369" s="4">
        <v>4714000000</v>
      </c>
      <c r="AF1369" s="4">
        <f t="shared" si="260"/>
        <v>0.000280532382787412</v>
      </c>
      <c r="AG1369" s="4">
        <f t="shared" si="261"/>
        <v>0.000463289053882053</v>
      </c>
      <c r="AH1369" s="3">
        <v>2.273689</v>
      </c>
      <c r="AI1369" s="4">
        <v>3351000000</v>
      </c>
      <c r="AJ1369" s="4">
        <v>3054000000</v>
      </c>
      <c r="AK1369" s="4">
        <f t="shared" si="262"/>
        <v>0.891939252336449</v>
      </c>
      <c r="AL1369" s="4">
        <f t="shared" si="263"/>
        <v>0.978679906542056</v>
      </c>
      <c r="AM1369" s="1">
        <v>42.86</v>
      </c>
      <c r="AN1369" s="1">
        <v>0.2824</v>
      </c>
    </row>
    <row r="1370" spans="1:40">
      <c r="A1370" s="1">
        <v>601727</v>
      </c>
      <c r="B1370" s="1">
        <v>2018</v>
      </c>
      <c r="C1370" s="4">
        <v>14330000000</v>
      </c>
      <c r="D1370" s="4">
        <v>8673000000</v>
      </c>
      <c r="E1370" s="4">
        <v>101200000000</v>
      </c>
      <c r="F1370" s="2">
        <f t="shared" si="252"/>
        <v>23003000000</v>
      </c>
      <c r="G1370" s="2">
        <f t="shared" si="253"/>
        <v>23.8588904791523</v>
      </c>
      <c r="H1370" s="2">
        <f t="shared" si="254"/>
        <v>0.227302371541502</v>
      </c>
      <c r="I1370" s="5">
        <v>408</v>
      </c>
      <c r="J1370" s="5">
        <v>270</v>
      </c>
      <c r="K1370" s="5">
        <f t="shared" si="255"/>
        <v>6.0137151560428</v>
      </c>
      <c r="L1370" s="5">
        <f t="shared" si="256"/>
        <v>5.6021188208797</v>
      </c>
      <c r="M1370" s="4">
        <v>218500000000</v>
      </c>
      <c r="N1370" s="4">
        <f t="shared" si="257"/>
        <v>26.1100518514821</v>
      </c>
      <c r="O1370" s="4">
        <v>73640000000</v>
      </c>
      <c r="P1370" s="4">
        <v>14730000000</v>
      </c>
      <c r="Q1370" s="1">
        <v>0.663</v>
      </c>
      <c r="R1370" s="1">
        <v>0.0332</v>
      </c>
      <c r="S1370" s="1">
        <v>0.0251</v>
      </c>
      <c r="T1370" s="1">
        <v>0.0744</v>
      </c>
      <c r="U1370" s="1">
        <v>3082</v>
      </c>
      <c r="V1370" s="1">
        <f t="shared" si="258"/>
        <v>8.03365842788615</v>
      </c>
      <c r="W1370" s="1">
        <v>9.98</v>
      </c>
      <c r="X1370" s="4">
        <v>3720000000</v>
      </c>
      <c r="Y1370" s="1">
        <f t="shared" si="259"/>
        <v>22.0369895052315</v>
      </c>
      <c r="Z1370" s="1">
        <v>3.68</v>
      </c>
      <c r="AA1370" s="1">
        <v>58.83</v>
      </c>
      <c r="AB1370" s="1">
        <v>86.51</v>
      </c>
      <c r="AC1370" s="1">
        <v>0.025071</v>
      </c>
      <c r="AD1370" s="4">
        <v>949300000</v>
      </c>
      <c r="AE1370" s="4">
        <v>144900000000</v>
      </c>
      <c r="AF1370" s="4">
        <f t="shared" si="260"/>
        <v>0.00434462242562929</v>
      </c>
      <c r="AG1370" s="4">
        <f t="shared" si="261"/>
        <v>0.00655141476880607</v>
      </c>
      <c r="AH1370" s="3">
        <v>2.160214</v>
      </c>
      <c r="AI1370" s="4">
        <v>97330000000</v>
      </c>
      <c r="AJ1370" s="4">
        <v>80160000000</v>
      </c>
      <c r="AK1370" s="4">
        <f t="shared" si="262"/>
        <v>0.792094861660079</v>
      </c>
      <c r="AL1370" s="4">
        <f t="shared" si="263"/>
        <v>0.961758893280632</v>
      </c>
      <c r="AM1370" s="1">
        <v>33.33</v>
      </c>
      <c r="AN1370" s="1">
        <v>0.3052</v>
      </c>
    </row>
    <row r="1371" spans="1:40">
      <c r="A1371" s="1">
        <v>601727</v>
      </c>
      <c r="B1371" s="1">
        <v>2019</v>
      </c>
      <c r="C1371" s="4">
        <v>16720000000</v>
      </c>
      <c r="D1371" s="4">
        <v>7864000000</v>
      </c>
      <c r="E1371" s="4">
        <v>127500000000</v>
      </c>
      <c r="F1371" s="2">
        <f t="shared" si="252"/>
        <v>24584000000</v>
      </c>
      <c r="G1371" s="2">
        <f t="shared" si="253"/>
        <v>23.9253616617746</v>
      </c>
      <c r="H1371" s="2">
        <f t="shared" si="254"/>
        <v>0.19281568627451</v>
      </c>
      <c r="I1371" s="5">
        <v>625</v>
      </c>
      <c r="J1371" s="5">
        <v>431</v>
      </c>
      <c r="K1371" s="5">
        <f t="shared" si="255"/>
        <v>6.4393503711001</v>
      </c>
      <c r="L1371" s="5">
        <f t="shared" si="256"/>
        <v>6.06842558824411</v>
      </c>
      <c r="M1371" s="4">
        <v>280500000000</v>
      </c>
      <c r="N1371" s="4">
        <f t="shared" si="257"/>
        <v>26.3598395619092</v>
      </c>
      <c r="O1371" s="4">
        <v>91590000000</v>
      </c>
      <c r="P1371" s="4">
        <v>15150000000</v>
      </c>
      <c r="Q1371" s="1">
        <v>0.6735</v>
      </c>
      <c r="R1371" s="1">
        <v>0.0305</v>
      </c>
      <c r="S1371" s="1">
        <v>0.0207</v>
      </c>
      <c r="T1371" s="1">
        <v>0.0635</v>
      </c>
      <c r="U1371" s="1">
        <v>3124</v>
      </c>
      <c r="V1371" s="1">
        <f t="shared" si="258"/>
        <v>8.0471895621705</v>
      </c>
      <c r="W1371" s="1">
        <v>9.26</v>
      </c>
      <c r="X1371" s="4">
        <v>4102000000</v>
      </c>
      <c r="Y1371" s="1">
        <f t="shared" si="259"/>
        <v>22.1347404965966</v>
      </c>
      <c r="Z1371" s="1">
        <v>3.24</v>
      </c>
      <c r="AA1371" s="1">
        <v>57.17</v>
      </c>
      <c r="AB1371" s="1">
        <v>84.55</v>
      </c>
      <c r="AC1371" s="1">
        <v>0.020721</v>
      </c>
      <c r="AD1371" s="4">
        <v>10510000000</v>
      </c>
      <c r="AE1371" s="4">
        <v>188900000000</v>
      </c>
      <c r="AF1371" s="4">
        <f t="shared" si="260"/>
        <v>0.0374688057040998</v>
      </c>
      <c r="AG1371" s="4">
        <f t="shared" si="261"/>
        <v>0.0556379036527263</v>
      </c>
      <c r="AH1371" s="3">
        <v>2.214991</v>
      </c>
      <c r="AI1371" s="4">
        <v>121200000000</v>
      </c>
      <c r="AJ1371" s="4">
        <v>103300000000</v>
      </c>
      <c r="AK1371" s="4">
        <f t="shared" si="262"/>
        <v>0.810196078431373</v>
      </c>
      <c r="AL1371" s="4">
        <f t="shared" si="263"/>
        <v>0.950588235294118</v>
      </c>
      <c r="AM1371" s="1">
        <v>33.33</v>
      </c>
      <c r="AN1371" s="1">
        <v>0.2663</v>
      </c>
    </row>
    <row r="1372" spans="1:40">
      <c r="A1372" s="1">
        <v>601727</v>
      </c>
      <c r="B1372" s="1">
        <v>2020</v>
      </c>
      <c r="C1372" s="4">
        <v>17540000000</v>
      </c>
      <c r="D1372" s="4">
        <v>9019000000</v>
      </c>
      <c r="E1372" s="4">
        <v>137300000000</v>
      </c>
      <c r="F1372" s="2">
        <f t="shared" si="252"/>
        <v>26559000000</v>
      </c>
      <c r="G1372" s="2">
        <f t="shared" si="253"/>
        <v>24.0026345102434</v>
      </c>
      <c r="H1372" s="2">
        <f t="shared" si="254"/>
        <v>0.193437727603787</v>
      </c>
      <c r="I1372" s="5">
        <v>839</v>
      </c>
      <c r="J1372" s="5">
        <v>567</v>
      </c>
      <c r="K1372" s="5">
        <f t="shared" si="255"/>
        <v>6.73340189183736</v>
      </c>
      <c r="L1372" s="5">
        <f t="shared" si="256"/>
        <v>6.34212141872115</v>
      </c>
      <c r="M1372" s="4">
        <v>315400000000</v>
      </c>
      <c r="N1372" s="4">
        <f t="shared" si="257"/>
        <v>26.4771075114753</v>
      </c>
      <c r="O1372" s="4">
        <v>106800000000</v>
      </c>
      <c r="P1372" s="4">
        <v>15180000000</v>
      </c>
      <c r="Q1372" s="1">
        <v>0.6612</v>
      </c>
      <c r="R1372" s="1">
        <v>0.0261</v>
      </c>
      <c r="S1372" s="1">
        <v>0.0167</v>
      </c>
      <c r="T1372" s="1">
        <v>0.0493</v>
      </c>
      <c r="U1372" s="1">
        <v>3744</v>
      </c>
      <c r="V1372" s="1">
        <f t="shared" si="258"/>
        <v>8.22817689595132</v>
      </c>
      <c r="W1372" s="1">
        <v>9.52</v>
      </c>
      <c r="X1372" s="4">
        <v>4887000000</v>
      </c>
      <c r="Y1372" s="1">
        <f t="shared" si="259"/>
        <v>22.3098444552344</v>
      </c>
      <c r="Z1372" s="1">
        <v>3.58</v>
      </c>
      <c r="AA1372" s="1">
        <v>55.77</v>
      </c>
      <c r="AB1372" s="1">
        <v>82.3</v>
      </c>
      <c r="AC1372" s="1">
        <v>0.016696</v>
      </c>
      <c r="AD1372" s="4">
        <v>4696000000</v>
      </c>
      <c r="AE1372" s="4">
        <v>208600000000</v>
      </c>
      <c r="AF1372" s="4">
        <f t="shared" si="260"/>
        <v>0.0148890298034242</v>
      </c>
      <c r="AG1372" s="4">
        <f t="shared" si="261"/>
        <v>0.0225119846596357</v>
      </c>
      <c r="AH1372" s="3">
        <v>2.30996</v>
      </c>
      <c r="AI1372" s="4">
        <v>133700000000</v>
      </c>
      <c r="AJ1372" s="4">
        <v>113900000000</v>
      </c>
      <c r="AK1372" s="4">
        <f t="shared" si="262"/>
        <v>0.829570284049527</v>
      </c>
      <c r="AL1372" s="4">
        <f t="shared" si="263"/>
        <v>0.973780043699927</v>
      </c>
      <c r="AM1372" s="1">
        <v>33.33</v>
      </c>
      <c r="AN1372" s="1">
        <v>0.2879</v>
      </c>
    </row>
    <row r="1373" spans="1:40">
      <c r="A1373" s="1">
        <v>601727</v>
      </c>
      <c r="B1373" s="1">
        <v>2021</v>
      </c>
      <c r="C1373" s="4">
        <v>19890000000</v>
      </c>
      <c r="D1373" s="4">
        <v>12960000000</v>
      </c>
      <c r="E1373" s="4">
        <v>131400000000</v>
      </c>
      <c r="F1373" s="2">
        <f t="shared" si="252"/>
        <v>32850000000</v>
      </c>
      <c r="G1373" s="2">
        <f t="shared" si="253"/>
        <v>24.215217581877</v>
      </c>
      <c r="H1373" s="2">
        <f t="shared" si="254"/>
        <v>0.25</v>
      </c>
      <c r="I1373" s="5">
        <v>1057</v>
      </c>
      <c r="J1373" s="5">
        <v>701</v>
      </c>
      <c r="K1373" s="5">
        <f t="shared" si="255"/>
        <v>6.96413561241824</v>
      </c>
      <c r="L1373" s="5">
        <f t="shared" si="256"/>
        <v>6.55393340402581</v>
      </c>
      <c r="M1373" s="4">
        <v>300800000000</v>
      </c>
      <c r="N1373" s="4">
        <f t="shared" si="257"/>
        <v>26.4297114290221</v>
      </c>
      <c r="O1373" s="4">
        <v>98140000000</v>
      </c>
      <c r="P1373" s="4">
        <v>15710000000</v>
      </c>
      <c r="Q1373" s="1">
        <v>0.6737</v>
      </c>
      <c r="R1373" s="1">
        <v>-0.0305</v>
      </c>
      <c r="S1373" s="1">
        <v>-0.034</v>
      </c>
      <c r="T1373" s="1">
        <v>-0.1043</v>
      </c>
      <c r="U1373" s="1">
        <v>3523</v>
      </c>
      <c r="V1373" s="1">
        <f t="shared" si="258"/>
        <v>8.16735198705607</v>
      </c>
      <c r="W1373" s="1">
        <v>9.03</v>
      </c>
      <c r="X1373" s="4">
        <v>5447000000</v>
      </c>
      <c r="Y1373" s="1">
        <f t="shared" si="259"/>
        <v>22.4183308353479</v>
      </c>
      <c r="Z1373" s="1">
        <v>4.17</v>
      </c>
      <c r="AA1373" s="1">
        <v>52.38</v>
      </c>
      <c r="AB1373" s="1">
        <v>79.81</v>
      </c>
      <c r="AC1373" s="1">
        <v>-0.034043</v>
      </c>
      <c r="AD1373" s="4">
        <v>-10550000000</v>
      </c>
      <c r="AE1373" s="4">
        <v>202700000000</v>
      </c>
      <c r="AF1373" s="4">
        <f t="shared" si="260"/>
        <v>-0.0350731382978723</v>
      </c>
      <c r="AG1373" s="4">
        <f t="shared" si="261"/>
        <v>-0.0520473606314751</v>
      </c>
      <c r="AH1373" s="3">
        <v>2.301797</v>
      </c>
      <c r="AI1373" s="4">
        <v>131200000000</v>
      </c>
      <c r="AJ1373" s="4">
        <v>111500000000</v>
      </c>
      <c r="AK1373" s="4">
        <f t="shared" si="262"/>
        <v>0.84855403348554</v>
      </c>
      <c r="AL1373" s="4">
        <f t="shared" si="263"/>
        <v>0.998477929984779</v>
      </c>
      <c r="AM1373" s="1">
        <v>33.33</v>
      </c>
      <c r="AN1373" s="1">
        <v>0.2986</v>
      </c>
    </row>
    <row r="1374" spans="1:40">
      <c r="A1374" s="1">
        <v>601727</v>
      </c>
      <c r="B1374" s="1">
        <v>2022</v>
      </c>
      <c r="C1374" s="4">
        <v>20280000000</v>
      </c>
      <c r="D1374" s="4">
        <v>12580000000</v>
      </c>
      <c r="E1374" s="4">
        <v>117600000000</v>
      </c>
      <c r="F1374" s="2">
        <f t="shared" si="252"/>
        <v>32860000000</v>
      </c>
      <c r="G1374" s="2">
        <f t="shared" si="253"/>
        <v>24.2155219495555</v>
      </c>
      <c r="H1374" s="2">
        <f t="shared" si="254"/>
        <v>0.279421768707483</v>
      </c>
      <c r="I1374" s="5">
        <v>1086</v>
      </c>
      <c r="J1374" s="5">
        <v>711</v>
      </c>
      <c r="K1374" s="5">
        <f t="shared" si="255"/>
        <v>6.99117688712121</v>
      </c>
      <c r="L1374" s="5">
        <f t="shared" si="256"/>
        <v>6.56807791141198</v>
      </c>
      <c r="M1374" s="4">
        <v>288000000000</v>
      </c>
      <c r="N1374" s="4">
        <f t="shared" si="257"/>
        <v>26.3862263170824</v>
      </c>
      <c r="O1374" s="4">
        <v>94190000000</v>
      </c>
      <c r="P1374" s="4">
        <v>15580000000</v>
      </c>
      <c r="Q1374" s="1">
        <v>0.673</v>
      </c>
      <c r="R1374" s="1">
        <v>-0.0023</v>
      </c>
      <c r="S1374" s="1">
        <v>-0.008</v>
      </c>
      <c r="T1374" s="1">
        <v>-0.0246</v>
      </c>
      <c r="U1374" s="1">
        <v>3793</v>
      </c>
      <c r="V1374" s="1">
        <f t="shared" si="258"/>
        <v>8.24117615049496</v>
      </c>
      <c r="W1374" s="1">
        <v>9.09</v>
      </c>
      <c r="X1374" s="4">
        <v>5064000000</v>
      </c>
      <c r="Y1374" s="1">
        <f t="shared" si="259"/>
        <v>22.3454225217883</v>
      </c>
      <c r="Z1374" s="1">
        <v>4.33</v>
      </c>
      <c r="AA1374" s="1">
        <v>47.77</v>
      </c>
      <c r="AB1374" s="1">
        <v>79.98</v>
      </c>
      <c r="AC1374" s="1">
        <v>-0.008031</v>
      </c>
      <c r="AD1374" s="4">
        <v>8483000000</v>
      </c>
      <c r="AE1374" s="4">
        <v>193800000000</v>
      </c>
      <c r="AF1374" s="4">
        <f t="shared" si="260"/>
        <v>0.0294548611111111</v>
      </c>
      <c r="AG1374" s="4">
        <f t="shared" si="261"/>
        <v>0.0437719298245614</v>
      </c>
      <c r="AH1374" s="3">
        <v>2.462015</v>
      </c>
      <c r="AI1374" s="4">
        <v>117500000000</v>
      </c>
      <c r="AJ1374" s="4">
        <v>98500000000</v>
      </c>
      <c r="AK1374" s="4">
        <f t="shared" si="262"/>
        <v>0.837585034013605</v>
      </c>
      <c r="AL1374" s="4">
        <f t="shared" si="263"/>
        <v>0.999149659863946</v>
      </c>
      <c r="AM1374" s="1">
        <v>37.5</v>
      </c>
      <c r="AN1374" s="1">
        <v>0.3568</v>
      </c>
    </row>
    <row r="1375" spans="1:40">
      <c r="A1375" s="1">
        <v>601727</v>
      </c>
      <c r="B1375" s="1">
        <v>2023</v>
      </c>
      <c r="C1375" s="4">
        <v>20430000000</v>
      </c>
      <c r="D1375" s="4">
        <v>12260000000</v>
      </c>
      <c r="E1375" s="4">
        <v>114800000000</v>
      </c>
      <c r="F1375" s="2">
        <f t="shared" si="252"/>
        <v>32690000000</v>
      </c>
      <c r="G1375" s="2">
        <f t="shared" si="253"/>
        <v>24.2103350576825</v>
      </c>
      <c r="H1375" s="2">
        <f t="shared" si="254"/>
        <v>0.284756097560976</v>
      </c>
      <c r="I1375" s="5">
        <v>1086</v>
      </c>
      <c r="J1375" s="5">
        <v>711</v>
      </c>
      <c r="K1375" s="5">
        <f t="shared" si="255"/>
        <v>6.99117688712121</v>
      </c>
      <c r="L1375" s="5">
        <f t="shared" si="256"/>
        <v>6.56807791141198</v>
      </c>
      <c r="M1375" s="4">
        <v>283300000000</v>
      </c>
      <c r="N1375" s="4">
        <f t="shared" si="257"/>
        <v>26.3697722437829</v>
      </c>
      <c r="O1375" s="4">
        <v>76930000000</v>
      </c>
      <c r="P1375" s="4">
        <v>15580000000</v>
      </c>
      <c r="Q1375" s="1">
        <v>0.7284</v>
      </c>
      <c r="R1375" s="1">
        <v>0.0155</v>
      </c>
      <c r="S1375" s="1">
        <v>0.0076</v>
      </c>
      <c r="T1375" s="1">
        <v>0.028</v>
      </c>
      <c r="U1375" s="1">
        <v>4063</v>
      </c>
      <c r="V1375" s="1">
        <f t="shared" si="258"/>
        <v>8.30992298925832</v>
      </c>
      <c r="W1375" s="1">
        <v>9.15</v>
      </c>
      <c r="X1375" s="4">
        <v>4681000000</v>
      </c>
      <c r="Y1375" s="1">
        <f t="shared" si="259"/>
        <v>22.2667775992643</v>
      </c>
      <c r="Z1375" s="1">
        <v>4.49</v>
      </c>
      <c r="AA1375" s="1">
        <v>47.77</v>
      </c>
      <c r="AB1375" s="1">
        <v>79.19</v>
      </c>
      <c r="AC1375" s="1">
        <v>0.007607</v>
      </c>
      <c r="AD1375" s="4">
        <v>7797000000</v>
      </c>
      <c r="AE1375" s="4">
        <v>206300000000</v>
      </c>
      <c r="AF1375" s="4">
        <f t="shared" si="260"/>
        <v>0.0275220614189905</v>
      </c>
      <c r="AG1375" s="4">
        <f t="shared" si="261"/>
        <v>0.0377944740668929</v>
      </c>
      <c r="AH1375" s="3">
        <v>2.480047</v>
      </c>
      <c r="AI1375" s="4">
        <v>112600000000</v>
      </c>
      <c r="AJ1375" s="4">
        <v>93120000000</v>
      </c>
      <c r="AK1375" s="4">
        <f t="shared" si="262"/>
        <v>0.811149825783972</v>
      </c>
      <c r="AL1375" s="4">
        <f t="shared" si="263"/>
        <v>0.980836236933798</v>
      </c>
      <c r="AM1375" s="1">
        <v>42.86</v>
      </c>
      <c r="AN1375" s="1">
        <v>0.3694</v>
      </c>
    </row>
    <row r="1376" spans="1:40">
      <c r="A1376" s="1">
        <v>601808</v>
      </c>
      <c r="B1376" s="1">
        <v>2018</v>
      </c>
      <c r="C1376" s="4">
        <v>49260000000</v>
      </c>
      <c r="D1376" s="4">
        <v>337900000</v>
      </c>
      <c r="E1376" s="4">
        <v>21950000000</v>
      </c>
      <c r="F1376" s="2">
        <f t="shared" si="252"/>
        <v>49597900000</v>
      </c>
      <c r="G1376" s="2">
        <f t="shared" si="253"/>
        <v>24.6272143310713</v>
      </c>
      <c r="H1376" s="2">
        <f t="shared" si="254"/>
        <v>2.2595854214123</v>
      </c>
      <c r="I1376" s="5">
        <v>363</v>
      </c>
      <c r="J1376" s="5">
        <v>268</v>
      </c>
      <c r="K1376" s="5">
        <f t="shared" si="255"/>
        <v>5.89715386763674</v>
      </c>
      <c r="L1376" s="5">
        <f t="shared" si="256"/>
        <v>5.59471137960184</v>
      </c>
      <c r="M1376" s="4">
        <v>74690000000</v>
      </c>
      <c r="N1376" s="4">
        <f t="shared" si="257"/>
        <v>25.0366120513154</v>
      </c>
      <c r="O1376" s="4">
        <v>34680000000</v>
      </c>
      <c r="P1376" s="4">
        <v>4772000000</v>
      </c>
      <c r="Q1376" s="1">
        <v>0.5357</v>
      </c>
      <c r="R1376" s="1">
        <v>0.0177</v>
      </c>
      <c r="S1376" s="1">
        <v>0.0012</v>
      </c>
      <c r="T1376" s="1">
        <v>0.0026</v>
      </c>
      <c r="U1376" s="1">
        <v>1679</v>
      </c>
      <c r="V1376" s="1">
        <f t="shared" si="258"/>
        <v>7.4265490723973</v>
      </c>
      <c r="W1376" s="1">
        <v>11.5</v>
      </c>
      <c r="X1376" s="4">
        <v>793800000</v>
      </c>
      <c r="Y1376" s="1">
        <f t="shared" si="259"/>
        <v>20.4923420983132</v>
      </c>
      <c r="Z1376" s="1">
        <v>3.6</v>
      </c>
      <c r="AA1376" s="1">
        <v>50.53</v>
      </c>
      <c r="AB1376" s="1">
        <v>92.61</v>
      </c>
      <c r="AC1376" s="1">
        <v>0.001187</v>
      </c>
      <c r="AD1376" s="4">
        <v>4172000000</v>
      </c>
      <c r="AE1376" s="4">
        <v>40010000000</v>
      </c>
      <c r="AF1376" s="4">
        <f t="shared" si="260"/>
        <v>0.0558575445173383</v>
      </c>
      <c r="AG1376" s="4">
        <f t="shared" si="261"/>
        <v>0.104273931517121</v>
      </c>
      <c r="AH1376" s="3">
        <v>3.403236</v>
      </c>
      <c r="AI1376" s="4">
        <v>22190000000</v>
      </c>
      <c r="AJ1376" s="4">
        <v>19540000000</v>
      </c>
      <c r="AK1376" s="4">
        <f t="shared" si="262"/>
        <v>0.890205011389522</v>
      </c>
      <c r="AL1376" s="4">
        <f t="shared" si="263"/>
        <v>1.01093394077449</v>
      </c>
      <c r="AM1376" s="1">
        <v>42.86</v>
      </c>
      <c r="AN1376" s="1">
        <v>0.6647</v>
      </c>
    </row>
    <row r="1377" spans="1:40">
      <c r="A1377" s="1">
        <v>601808</v>
      </c>
      <c r="B1377" s="1">
        <v>2019</v>
      </c>
      <c r="C1377" s="4">
        <v>46850000000</v>
      </c>
      <c r="D1377" s="4">
        <v>406100000</v>
      </c>
      <c r="E1377" s="4">
        <v>31140000000</v>
      </c>
      <c r="F1377" s="2">
        <f t="shared" si="252"/>
        <v>47256100000</v>
      </c>
      <c r="G1377" s="2">
        <f t="shared" si="253"/>
        <v>24.5788475830825</v>
      </c>
      <c r="H1377" s="2">
        <f t="shared" si="254"/>
        <v>1.51753692999358</v>
      </c>
      <c r="I1377" s="5">
        <v>1544</v>
      </c>
      <c r="J1377" s="5">
        <v>220</v>
      </c>
      <c r="K1377" s="5">
        <f t="shared" si="255"/>
        <v>7.34277918933185</v>
      </c>
      <c r="L1377" s="5">
        <f t="shared" si="256"/>
        <v>5.39816270151775</v>
      </c>
      <c r="M1377" s="4">
        <v>76100000000</v>
      </c>
      <c r="N1377" s="4">
        <f t="shared" si="257"/>
        <v>25.0553141018141</v>
      </c>
      <c r="O1377" s="4">
        <v>36910000000</v>
      </c>
      <c r="P1377" s="4">
        <v>4772000000</v>
      </c>
      <c r="Q1377" s="1">
        <v>0.515</v>
      </c>
      <c r="R1377" s="1">
        <v>0.058</v>
      </c>
      <c r="S1377" s="1">
        <v>0.0332</v>
      </c>
      <c r="T1377" s="1">
        <v>0.0685</v>
      </c>
      <c r="U1377" s="1">
        <v>1639</v>
      </c>
      <c r="V1377" s="1">
        <f t="shared" si="258"/>
        <v>7.40245152081824</v>
      </c>
      <c r="W1377" s="1">
        <v>11</v>
      </c>
      <c r="X1377" s="4">
        <v>1073000000</v>
      </c>
      <c r="Y1377" s="1">
        <f t="shared" si="259"/>
        <v>20.793724300595</v>
      </c>
      <c r="Z1377" s="1">
        <v>3.4</v>
      </c>
      <c r="AA1377" s="1">
        <v>50.53</v>
      </c>
      <c r="AB1377" s="1">
        <v>93.37</v>
      </c>
      <c r="AC1377" s="1">
        <v>0.033219</v>
      </c>
      <c r="AD1377" s="4">
        <v>6968000000</v>
      </c>
      <c r="AE1377" s="4">
        <v>39190000000</v>
      </c>
      <c r="AF1377" s="4">
        <f t="shared" si="260"/>
        <v>0.0915637319316689</v>
      </c>
      <c r="AG1377" s="4">
        <f t="shared" si="261"/>
        <v>0.177800459300842</v>
      </c>
      <c r="AH1377" s="3">
        <v>2.444242</v>
      </c>
      <c r="AI1377" s="4">
        <v>27960000000</v>
      </c>
      <c r="AJ1377" s="4">
        <v>25290000000</v>
      </c>
      <c r="AK1377" s="4">
        <f t="shared" si="262"/>
        <v>0.812138728323699</v>
      </c>
      <c r="AL1377" s="4">
        <f t="shared" si="263"/>
        <v>0.897880539499037</v>
      </c>
      <c r="AM1377" s="1">
        <v>42.86</v>
      </c>
      <c r="AN1377" s="1">
        <v>0.4729</v>
      </c>
    </row>
    <row r="1378" spans="1:40">
      <c r="A1378" s="1">
        <v>601808</v>
      </c>
      <c r="B1378" s="1">
        <v>2020</v>
      </c>
      <c r="C1378" s="4">
        <v>42090000000</v>
      </c>
      <c r="D1378" s="4">
        <v>379700000</v>
      </c>
      <c r="E1378" s="4">
        <v>28960000000</v>
      </c>
      <c r="F1378" s="2">
        <f t="shared" si="252"/>
        <v>42469700000</v>
      </c>
      <c r="G1378" s="2">
        <f t="shared" si="253"/>
        <v>24.4720567174369</v>
      </c>
      <c r="H1378" s="2">
        <f t="shared" si="254"/>
        <v>1.46649516574586</v>
      </c>
      <c r="I1378" s="5">
        <v>580</v>
      </c>
      <c r="J1378" s="5">
        <v>412</v>
      </c>
      <c r="K1378" s="5">
        <f t="shared" si="255"/>
        <v>6.36475075685191</v>
      </c>
      <c r="L1378" s="5">
        <f t="shared" si="256"/>
        <v>6.02344759296103</v>
      </c>
      <c r="M1378" s="4">
        <v>75940000000</v>
      </c>
      <c r="N1378" s="4">
        <f t="shared" si="257"/>
        <v>25.0532093917501</v>
      </c>
      <c r="O1378" s="4">
        <v>38690000000</v>
      </c>
      <c r="P1378" s="4">
        <v>4772000000</v>
      </c>
      <c r="Q1378" s="1">
        <v>0.4906</v>
      </c>
      <c r="R1378" s="1">
        <v>0.0611</v>
      </c>
      <c r="S1378" s="1">
        <v>0.0358</v>
      </c>
      <c r="T1378" s="1">
        <v>0.0703</v>
      </c>
      <c r="U1378" s="1">
        <v>1689</v>
      </c>
      <c r="V1378" s="1">
        <f t="shared" si="258"/>
        <v>7.43248380791712</v>
      </c>
      <c r="W1378" s="1">
        <v>11.6</v>
      </c>
      <c r="X1378" s="4">
        <v>1312000000</v>
      </c>
      <c r="Y1378" s="1">
        <f t="shared" si="259"/>
        <v>20.9948185274683</v>
      </c>
      <c r="Z1378" s="1">
        <v>4.5</v>
      </c>
      <c r="AA1378" s="1">
        <v>50.53</v>
      </c>
      <c r="AB1378" s="1">
        <v>92.9</v>
      </c>
      <c r="AC1378" s="1">
        <v>0.035794</v>
      </c>
      <c r="AD1378" s="4">
        <v>7545000000</v>
      </c>
      <c r="AE1378" s="4">
        <v>37250000000</v>
      </c>
      <c r="AF1378" s="4">
        <f t="shared" si="260"/>
        <v>0.0993547537529629</v>
      </c>
      <c r="AG1378" s="4">
        <f t="shared" si="261"/>
        <v>0.20255033557047</v>
      </c>
      <c r="AH1378" s="3">
        <v>2.62239</v>
      </c>
      <c r="AI1378" s="4">
        <v>25030000000</v>
      </c>
      <c r="AJ1378" s="4">
        <v>22280000000</v>
      </c>
      <c r="AK1378" s="4">
        <f t="shared" si="262"/>
        <v>0.769337016574586</v>
      </c>
      <c r="AL1378" s="4">
        <f t="shared" si="263"/>
        <v>0.864295580110497</v>
      </c>
      <c r="AM1378" s="1">
        <v>42.86</v>
      </c>
      <c r="AN1378" s="1">
        <v>0.5042</v>
      </c>
    </row>
    <row r="1379" spans="1:40">
      <c r="A1379" s="1">
        <v>601808</v>
      </c>
      <c r="B1379" s="1">
        <v>2021</v>
      </c>
      <c r="C1379" s="4">
        <v>39170000000</v>
      </c>
      <c r="D1379" s="4">
        <v>519200000</v>
      </c>
      <c r="E1379" s="4">
        <v>29200000000</v>
      </c>
      <c r="F1379" s="2">
        <f t="shared" si="252"/>
        <v>39689200000</v>
      </c>
      <c r="G1379" s="2">
        <f t="shared" si="253"/>
        <v>24.4043449473276</v>
      </c>
      <c r="H1379" s="2">
        <f t="shared" si="254"/>
        <v>1.35921917808219</v>
      </c>
      <c r="I1379" s="5">
        <v>705</v>
      </c>
      <c r="J1379" s="5">
        <v>498</v>
      </c>
      <c r="K1379" s="5">
        <f t="shared" si="255"/>
        <v>6.55961523749324</v>
      </c>
      <c r="L1379" s="5">
        <f t="shared" si="256"/>
        <v>6.21260609575152</v>
      </c>
      <c r="M1379" s="4">
        <v>73310000000</v>
      </c>
      <c r="N1379" s="4">
        <f t="shared" si="257"/>
        <v>25.0179628621819</v>
      </c>
      <c r="O1379" s="4">
        <v>38220000000</v>
      </c>
      <c r="P1379" s="4">
        <v>4772000000</v>
      </c>
      <c r="Q1379" s="1">
        <v>0.4787</v>
      </c>
      <c r="R1379" s="1">
        <v>0.0268</v>
      </c>
      <c r="S1379" s="1">
        <v>0.0044</v>
      </c>
      <c r="T1379" s="1">
        <v>0.0084</v>
      </c>
      <c r="U1379" s="1">
        <v>1710</v>
      </c>
      <c r="V1379" s="1">
        <f t="shared" si="258"/>
        <v>7.44483327389219</v>
      </c>
      <c r="W1379" s="1">
        <v>13.2</v>
      </c>
      <c r="X1379" s="4">
        <v>1255000000</v>
      </c>
      <c r="Y1379" s="1">
        <f t="shared" si="259"/>
        <v>20.9504014095302</v>
      </c>
      <c r="Z1379" s="1">
        <v>4.3</v>
      </c>
      <c r="AA1379" s="1">
        <v>50.53</v>
      </c>
      <c r="AB1379" s="1">
        <v>92.83</v>
      </c>
      <c r="AC1379" s="1">
        <v>0.004393</v>
      </c>
      <c r="AD1379" s="4">
        <v>7424000000</v>
      </c>
      <c r="AE1379" s="4">
        <v>35100000000</v>
      </c>
      <c r="AF1379" s="4">
        <f t="shared" si="260"/>
        <v>0.10126858545901</v>
      </c>
      <c r="AG1379" s="4">
        <f t="shared" si="261"/>
        <v>0.211509971509972</v>
      </c>
      <c r="AH1379" s="3">
        <v>2.510417</v>
      </c>
      <c r="AI1379" s="4">
        <v>27030000000</v>
      </c>
      <c r="AJ1379" s="4">
        <v>24410000000</v>
      </c>
      <c r="AK1379" s="4">
        <f t="shared" si="262"/>
        <v>0.835958904109589</v>
      </c>
      <c r="AL1379" s="4">
        <f t="shared" si="263"/>
        <v>0.925684931506849</v>
      </c>
      <c r="AM1379" s="1">
        <v>42.86</v>
      </c>
      <c r="AN1379" s="1">
        <v>0.5085</v>
      </c>
    </row>
    <row r="1380" spans="1:40">
      <c r="A1380" s="1">
        <v>601808</v>
      </c>
      <c r="B1380" s="1">
        <v>2022</v>
      </c>
      <c r="C1380" s="4">
        <v>39820000000</v>
      </c>
      <c r="D1380" s="4">
        <v>687900000</v>
      </c>
      <c r="E1380" s="4">
        <v>35660000000</v>
      </c>
      <c r="F1380" s="2">
        <f t="shared" si="252"/>
        <v>40507900000</v>
      </c>
      <c r="G1380" s="2">
        <f t="shared" si="253"/>
        <v>24.4247628537652</v>
      </c>
      <c r="H1380" s="2">
        <f t="shared" si="254"/>
        <v>1.13594784071789</v>
      </c>
      <c r="I1380" s="5">
        <v>744</v>
      </c>
      <c r="J1380" s="5">
        <v>510</v>
      </c>
      <c r="K1380" s="5">
        <f t="shared" si="255"/>
        <v>6.61338421837956</v>
      </c>
      <c r="L1380" s="5">
        <f t="shared" si="256"/>
        <v>6.2363695902037</v>
      </c>
      <c r="M1380" s="4">
        <v>77180000000</v>
      </c>
      <c r="N1380" s="4">
        <f t="shared" si="257"/>
        <v>25.0694061930559</v>
      </c>
      <c r="O1380" s="4">
        <v>39900000000</v>
      </c>
      <c r="P1380" s="4">
        <v>4772000000</v>
      </c>
      <c r="Q1380" s="1">
        <v>0.4831</v>
      </c>
      <c r="R1380" s="1">
        <v>0.0398</v>
      </c>
      <c r="S1380" s="1">
        <v>0.0323</v>
      </c>
      <c r="T1380" s="1">
        <v>0.0625</v>
      </c>
      <c r="U1380" s="1">
        <v>1725</v>
      </c>
      <c r="V1380" s="1">
        <f t="shared" si="258"/>
        <v>7.45356187164337</v>
      </c>
      <c r="W1380" s="1">
        <v>11.4</v>
      </c>
      <c r="X1380" s="4">
        <v>1304000000</v>
      </c>
      <c r="Y1380" s="1">
        <f t="shared" si="259"/>
        <v>20.9887023004509</v>
      </c>
      <c r="Z1380" s="1">
        <v>3.7</v>
      </c>
      <c r="AA1380" s="1">
        <v>50.53</v>
      </c>
      <c r="AB1380" s="1">
        <v>94.88</v>
      </c>
      <c r="AC1380" s="1">
        <v>0.032301</v>
      </c>
      <c r="AD1380" s="4">
        <v>6900000000</v>
      </c>
      <c r="AE1380" s="4">
        <v>37290000000</v>
      </c>
      <c r="AF1380" s="4">
        <f t="shared" si="260"/>
        <v>0.0894013993262503</v>
      </c>
      <c r="AG1380" s="4">
        <f t="shared" si="261"/>
        <v>0.185036202735318</v>
      </c>
      <c r="AH1380" s="3">
        <v>2.164512</v>
      </c>
      <c r="AI1380" s="4">
        <v>33270000000</v>
      </c>
      <c r="AJ1380" s="4">
        <v>31280000000</v>
      </c>
      <c r="AK1380" s="4">
        <f t="shared" si="262"/>
        <v>0.8771733034212</v>
      </c>
      <c r="AL1380" s="4">
        <f t="shared" si="263"/>
        <v>0.932978126752664</v>
      </c>
      <c r="AM1380" s="1">
        <v>37.5</v>
      </c>
      <c r="AN1380" s="1">
        <v>0.4249</v>
      </c>
    </row>
    <row r="1381" spans="1:40">
      <c r="A1381" s="1">
        <v>601808</v>
      </c>
      <c r="B1381" s="1">
        <v>2023</v>
      </c>
      <c r="C1381" s="4">
        <v>43520000000</v>
      </c>
      <c r="D1381" s="4">
        <v>599400000</v>
      </c>
      <c r="E1381" s="4">
        <v>44110000000</v>
      </c>
      <c r="F1381" s="2">
        <f t="shared" si="252"/>
        <v>44119400000</v>
      </c>
      <c r="G1381" s="2">
        <f t="shared" si="253"/>
        <v>24.5101654319645</v>
      </c>
      <c r="H1381" s="2">
        <f t="shared" si="254"/>
        <v>1.00021310360462</v>
      </c>
      <c r="I1381" s="5">
        <v>744</v>
      </c>
      <c r="J1381" s="5">
        <v>510</v>
      </c>
      <c r="K1381" s="5">
        <f t="shared" si="255"/>
        <v>6.61338421837956</v>
      </c>
      <c r="L1381" s="5">
        <f t="shared" si="256"/>
        <v>6.2363695902037</v>
      </c>
      <c r="M1381" s="4">
        <v>83250000000</v>
      </c>
      <c r="N1381" s="4">
        <f t="shared" si="257"/>
        <v>25.145113965807</v>
      </c>
      <c r="O1381" s="4">
        <v>42260000000</v>
      </c>
      <c r="P1381" s="4">
        <v>4772000000</v>
      </c>
      <c r="Q1381" s="1">
        <v>0.4924</v>
      </c>
      <c r="R1381" s="1">
        <v>0.0612</v>
      </c>
      <c r="S1381" s="1">
        <v>0.0394</v>
      </c>
      <c r="T1381" s="1">
        <v>0.0777</v>
      </c>
      <c r="U1381" s="1">
        <v>1730</v>
      </c>
      <c r="V1381" s="1">
        <f t="shared" si="258"/>
        <v>7.45645455517621</v>
      </c>
      <c r="W1381" s="1">
        <v>11.2</v>
      </c>
      <c r="X1381" s="4">
        <v>1644000000</v>
      </c>
      <c r="Y1381" s="1">
        <f t="shared" si="259"/>
        <v>21.2203981335804</v>
      </c>
      <c r="Z1381" s="1">
        <v>3.7</v>
      </c>
      <c r="AA1381" s="1">
        <v>50.53</v>
      </c>
      <c r="AB1381" s="1">
        <v>95.32</v>
      </c>
      <c r="AC1381" s="1">
        <v>0.039433</v>
      </c>
      <c r="AD1381" s="4">
        <v>13100000000</v>
      </c>
      <c r="AE1381" s="4">
        <v>40990000000</v>
      </c>
      <c r="AF1381" s="4">
        <f t="shared" si="260"/>
        <v>0.157357357357357</v>
      </c>
      <c r="AG1381" s="4">
        <f t="shared" si="261"/>
        <v>0.319590143937546</v>
      </c>
      <c r="AH1381" s="3">
        <v>1.887292</v>
      </c>
      <c r="AI1381" s="4">
        <v>40320000000</v>
      </c>
      <c r="AJ1381" s="4">
        <v>37100000000</v>
      </c>
      <c r="AK1381" s="4">
        <f t="shared" si="262"/>
        <v>0.841079120380866</v>
      </c>
      <c r="AL1381" s="4">
        <f t="shared" si="263"/>
        <v>0.914078440262979</v>
      </c>
      <c r="AM1381" s="1">
        <v>37.5</v>
      </c>
      <c r="AN1381" s="1">
        <v>0.3508</v>
      </c>
    </row>
    <row r="1382" spans="1:40">
      <c r="A1382" s="1">
        <v>601857</v>
      </c>
      <c r="B1382" s="1">
        <v>2018</v>
      </c>
      <c r="C1382" s="4">
        <v>685800000000</v>
      </c>
      <c r="D1382" s="4">
        <v>77260000000</v>
      </c>
      <c r="E1382" s="4">
        <v>2354000000000</v>
      </c>
      <c r="F1382" s="2">
        <f t="shared" si="252"/>
        <v>763060000000</v>
      </c>
      <c r="G1382" s="2">
        <f t="shared" si="253"/>
        <v>27.3606025020985</v>
      </c>
      <c r="H1382" s="2">
        <f t="shared" si="254"/>
        <v>0.324154630416313</v>
      </c>
      <c r="I1382" s="5">
        <v>20479</v>
      </c>
      <c r="J1382" s="5">
        <v>8792</v>
      </c>
      <c r="K1382" s="5">
        <f t="shared" si="255"/>
        <v>9.92720407915344</v>
      </c>
      <c r="L1382" s="5">
        <f t="shared" si="256"/>
        <v>9.081711229379</v>
      </c>
      <c r="M1382" s="4">
        <v>2433000000000</v>
      </c>
      <c r="N1382" s="4">
        <f t="shared" si="257"/>
        <v>28.5201461797299</v>
      </c>
      <c r="O1382" s="4">
        <v>1411000000000</v>
      </c>
      <c r="P1382" s="4">
        <v>183000000000</v>
      </c>
      <c r="Q1382" s="1">
        <v>0.42</v>
      </c>
      <c r="R1382" s="1">
        <v>0.055</v>
      </c>
      <c r="S1382" s="1">
        <v>0.0298</v>
      </c>
      <c r="T1382" s="1">
        <v>0.0513</v>
      </c>
      <c r="U1382" s="1">
        <v>39377</v>
      </c>
      <c r="V1382" s="1">
        <f t="shared" si="258"/>
        <v>10.5809625637018</v>
      </c>
      <c r="W1382" s="1">
        <v>8.27</v>
      </c>
      <c r="X1382" s="4">
        <v>21050000000</v>
      </c>
      <c r="Y1382" s="1">
        <f t="shared" si="259"/>
        <v>23.7701663970748</v>
      </c>
      <c r="Z1382" s="1">
        <v>0.9</v>
      </c>
      <c r="AA1382" s="1">
        <v>80.87</v>
      </c>
      <c r="AB1382" s="1">
        <v>97.93</v>
      </c>
      <c r="AC1382" s="1">
        <v>0.029767</v>
      </c>
      <c r="AD1382" s="4">
        <v>351600000000</v>
      </c>
      <c r="AE1382" s="4">
        <v>1022000000000</v>
      </c>
      <c r="AF1382" s="4">
        <f t="shared" si="260"/>
        <v>0.144512946979038</v>
      </c>
      <c r="AG1382" s="4">
        <f t="shared" si="261"/>
        <v>0.344031311154599</v>
      </c>
      <c r="AH1382" s="3">
        <v>1.033553</v>
      </c>
      <c r="AI1382" s="4">
        <v>2242000000000</v>
      </c>
      <c r="AJ1382" s="4">
        <v>1824000000000</v>
      </c>
      <c r="AK1382" s="4">
        <f t="shared" si="262"/>
        <v>0.774851316907392</v>
      </c>
      <c r="AL1382" s="4">
        <f t="shared" si="263"/>
        <v>0.952421410365336</v>
      </c>
      <c r="AM1382" s="1">
        <v>45.45</v>
      </c>
      <c r="AN1382" s="1">
        <v>0.2023</v>
      </c>
    </row>
    <row r="1383" spans="1:40">
      <c r="A1383" s="1">
        <v>601857</v>
      </c>
      <c r="B1383" s="1">
        <v>2019</v>
      </c>
      <c r="C1383" s="4">
        <v>703400000000</v>
      </c>
      <c r="D1383" s="4">
        <v>84830000000</v>
      </c>
      <c r="E1383" s="4">
        <v>2517000000000</v>
      </c>
      <c r="F1383" s="2">
        <f t="shared" si="252"/>
        <v>788230000000</v>
      </c>
      <c r="G1383" s="2">
        <f t="shared" si="253"/>
        <v>27.3930557623887</v>
      </c>
      <c r="H1383" s="2">
        <f t="shared" si="254"/>
        <v>0.31316249503377</v>
      </c>
      <c r="I1383" s="5">
        <v>23446</v>
      </c>
      <c r="J1383" s="5">
        <v>9871</v>
      </c>
      <c r="K1383" s="5">
        <f t="shared" si="255"/>
        <v>10.0624978339207</v>
      </c>
      <c r="L1383" s="5">
        <f t="shared" si="256"/>
        <v>9.19745774614517</v>
      </c>
      <c r="M1383" s="4">
        <v>2733000000000</v>
      </c>
      <c r="N1383" s="4">
        <f t="shared" si="257"/>
        <v>28.6364210228745</v>
      </c>
      <c r="O1383" s="4">
        <v>1445000000000</v>
      </c>
      <c r="P1383" s="4">
        <v>183000000000</v>
      </c>
      <c r="Q1383" s="1">
        <v>0.4715</v>
      </c>
      <c r="R1383" s="1">
        <v>0.0479</v>
      </c>
      <c r="S1383" s="1">
        <v>0.0245</v>
      </c>
      <c r="T1383" s="1">
        <v>0.0464</v>
      </c>
      <c r="U1383" s="1">
        <v>39377</v>
      </c>
      <c r="V1383" s="1">
        <f t="shared" si="258"/>
        <v>10.5809625637018</v>
      </c>
      <c r="W1383" s="1">
        <v>8.55</v>
      </c>
      <c r="X1383" s="4">
        <v>21410000000</v>
      </c>
      <c r="Y1383" s="1">
        <f t="shared" si="259"/>
        <v>23.787123939548</v>
      </c>
      <c r="Z1383" s="1">
        <v>0.9</v>
      </c>
      <c r="AA1383" s="1">
        <v>80.25</v>
      </c>
      <c r="AB1383" s="1">
        <v>97.18</v>
      </c>
      <c r="AC1383" s="1">
        <v>0.024517</v>
      </c>
      <c r="AD1383" s="4">
        <v>359600000000</v>
      </c>
      <c r="AE1383" s="4">
        <v>1289000000000</v>
      </c>
      <c r="AF1383" s="4">
        <f t="shared" si="260"/>
        <v>0.131577021587999</v>
      </c>
      <c r="AG1383" s="4">
        <f t="shared" si="261"/>
        <v>0.278975950349108</v>
      </c>
      <c r="AH1383" s="3">
        <v>1.085974</v>
      </c>
      <c r="AI1383" s="4">
        <v>2409000000000</v>
      </c>
      <c r="AJ1383" s="4">
        <v>2002000000000</v>
      </c>
      <c r="AK1383" s="4">
        <f t="shared" si="262"/>
        <v>0.795391338895511</v>
      </c>
      <c r="AL1383" s="4">
        <f t="shared" si="263"/>
        <v>0.957091775923719</v>
      </c>
      <c r="AM1383" s="1">
        <v>55.56</v>
      </c>
      <c r="AN1383" s="1">
        <v>0.1831</v>
      </c>
    </row>
    <row r="1384" spans="1:40">
      <c r="A1384" s="1">
        <v>601857</v>
      </c>
      <c r="B1384" s="1">
        <v>2020</v>
      </c>
      <c r="C1384" s="4">
        <v>416000000000</v>
      </c>
      <c r="D1384" s="4">
        <v>86100000000</v>
      </c>
      <c r="E1384" s="4">
        <v>1934000000000</v>
      </c>
      <c r="F1384" s="2">
        <f t="shared" si="252"/>
        <v>502100000000</v>
      </c>
      <c r="G1384" s="2">
        <f t="shared" si="253"/>
        <v>26.9420651399871</v>
      </c>
      <c r="H1384" s="2">
        <f t="shared" si="254"/>
        <v>0.259617373319545</v>
      </c>
      <c r="I1384" s="5">
        <v>26682</v>
      </c>
      <c r="J1384" s="5">
        <v>11047</v>
      </c>
      <c r="K1384" s="5">
        <f t="shared" si="255"/>
        <v>10.1917819374863</v>
      </c>
      <c r="L1384" s="5">
        <f t="shared" si="256"/>
        <v>9.31000469508913</v>
      </c>
      <c r="M1384" s="4">
        <v>2488000000000</v>
      </c>
      <c r="N1384" s="4">
        <f t="shared" si="257"/>
        <v>28.5425002908055</v>
      </c>
      <c r="O1384" s="4">
        <v>1367000000000</v>
      </c>
      <c r="P1384" s="4">
        <v>183000000000</v>
      </c>
      <c r="Q1384" s="1">
        <v>0.4507</v>
      </c>
      <c r="R1384" s="1">
        <v>0.0323</v>
      </c>
      <c r="S1384" s="1">
        <v>0.0135</v>
      </c>
      <c r="T1384" s="1">
        <v>0.0245</v>
      </c>
      <c r="U1384" s="1">
        <v>39377</v>
      </c>
      <c r="V1384" s="1">
        <f t="shared" si="258"/>
        <v>10.5809625637018</v>
      </c>
      <c r="W1384" s="1">
        <v>8.83</v>
      </c>
      <c r="X1384" s="4">
        <v>22920000000</v>
      </c>
      <c r="Y1384" s="1">
        <f t="shared" si="259"/>
        <v>23.855275728793</v>
      </c>
      <c r="Z1384" s="1">
        <v>1.2</v>
      </c>
      <c r="AA1384" s="1">
        <v>80.25</v>
      </c>
      <c r="AB1384" s="1">
        <v>96.4</v>
      </c>
      <c r="AC1384" s="1">
        <v>0.013455</v>
      </c>
      <c r="AD1384" s="4">
        <v>318600000000</v>
      </c>
      <c r="AE1384" s="4">
        <v>1122000000000</v>
      </c>
      <c r="AF1384" s="4">
        <f t="shared" si="260"/>
        <v>0.128054662379421</v>
      </c>
      <c r="AG1384" s="4">
        <f t="shared" si="261"/>
        <v>0.283957219251337</v>
      </c>
      <c r="AH1384" s="3">
        <v>1.286769</v>
      </c>
      <c r="AI1384" s="4">
        <v>1908000000000</v>
      </c>
      <c r="AJ1384" s="4">
        <v>1547000000000</v>
      </c>
      <c r="AK1384" s="4">
        <f t="shared" si="262"/>
        <v>0.799896587383661</v>
      </c>
      <c r="AL1384" s="4">
        <f t="shared" si="263"/>
        <v>0.986556359875905</v>
      </c>
      <c r="AM1384" s="1">
        <v>45.45</v>
      </c>
      <c r="AN1384" s="1">
        <v>0.2234</v>
      </c>
    </row>
    <row r="1385" spans="1:40">
      <c r="A1385" s="1">
        <v>601857</v>
      </c>
      <c r="B1385" s="1">
        <v>2021</v>
      </c>
      <c r="C1385" s="4">
        <v>418800000000</v>
      </c>
      <c r="D1385" s="4">
        <v>90590000000</v>
      </c>
      <c r="E1385" s="4">
        <v>2614000000000</v>
      </c>
      <c r="F1385" s="2">
        <f t="shared" si="252"/>
        <v>509390000000</v>
      </c>
      <c r="G1385" s="2">
        <f t="shared" si="253"/>
        <v>26.9564797683607</v>
      </c>
      <c r="H1385" s="2">
        <f t="shared" si="254"/>
        <v>0.194869931140015</v>
      </c>
      <c r="I1385" s="5">
        <v>28878</v>
      </c>
      <c r="J1385" s="5">
        <v>11932</v>
      </c>
      <c r="K1385" s="5">
        <f t="shared" si="255"/>
        <v>10.2708699663685</v>
      </c>
      <c r="L1385" s="5">
        <f t="shared" si="256"/>
        <v>9.38706295036966</v>
      </c>
      <c r="M1385" s="4">
        <v>2503000000000</v>
      </c>
      <c r="N1385" s="4">
        <f t="shared" si="257"/>
        <v>28.5485111283782</v>
      </c>
      <c r="O1385" s="4">
        <v>1409000000000</v>
      </c>
      <c r="P1385" s="4">
        <v>183000000000</v>
      </c>
      <c r="Q1385" s="1">
        <v>0.4369</v>
      </c>
      <c r="R1385" s="1">
        <v>0.07</v>
      </c>
      <c r="S1385" s="1">
        <v>0.0458</v>
      </c>
      <c r="T1385" s="1">
        <v>0.0814</v>
      </c>
      <c r="U1385" s="1">
        <v>39377</v>
      </c>
      <c r="V1385" s="1">
        <f t="shared" si="258"/>
        <v>10.5809625637018</v>
      </c>
      <c r="W1385" s="1">
        <v>9.11</v>
      </c>
      <c r="X1385" s="4">
        <v>23730000000</v>
      </c>
      <c r="Y1385" s="1">
        <f t="shared" si="259"/>
        <v>23.8900059073941</v>
      </c>
      <c r="Z1385" s="1">
        <v>0.9</v>
      </c>
      <c r="AA1385" s="1">
        <v>80.25</v>
      </c>
      <c r="AB1385" s="1">
        <v>96.47</v>
      </c>
      <c r="AC1385" s="1">
        <v>0.045828</v>
      </c>
      <c r="AD1385" s="4">
        <v>341500000000</v>
      </c>
      <c r="AE1385" s="4">
        <v>1093000000000</v>
      </c>
      <c r="AF1385" s="4">
        <f t="shared" si="260"/>
        <v>0.136436276468238</v>
      </c>
      <c r="AG1385" s="4">
        <f t="shared" si="261"/>
        <v>0.312442817932296</v>
      </c>
      <c r="AH1385" s="3">
        <v>0.95723</v>
      </c>
      <c r="AI1385" s="4">
        <v>2455000000000</v>
      </c>
      <c r="AJ1385" s="4">
        <v>2072000000000</v>
      </c>
      <c r="AK1385" s="4">
        <f t="shared" si="262"/>
        <v>0.79265493496557</v>
      </c>
      <c r="AL1385" s="4">
        <f t="shared" si="263"/>
        <v>0.939173680183627</v>
      </c>
      <c r="AM1385" s="1">
        <v>41.67</v>
      </c>
      <c r="AN1385" s="1">
        <v>0.1596</v>
      </c>
    </row>
    <row r="1386" spans="1:40">
      <c r="A1386" s="1">
        <v>601857</v>
      </c>
      <c r="B1386" s="1">
        <v>2022</v>
      </c>
      <c r="C1386" s="4">
        <v>463000000000</v>
      </c>
      <c r="D1386" s="4">
        <v>92960000000</v>
      </c>
      <c r="E1386" s="4">
        <v>3239000000000</v>
      </c>
      <c r="F1386" s="2">
        <f t="shared" si="252"/>
        <v>555960000000</v>
      </c>
      <c r="G1386" s="2">
        <f t="shared" si="253"/>
        <v>27.043962186163</v>
      </c>
      <c r="H1386" s="2">
        <f t="shared" si="254"/>
        <v>0.171645569620253</v>
      </c>
      <c r="I1386" s="5">
        <v>29168</v>
      </c>
      <c r="J1386" s="5">
        <v>12034</v>
      </c>
      <c r="K1386" s="5">
        <f t="shared" si="255"/>
        <v>10.2808617804778</v>
      </c>
      <c r="L1386" s="5">
        <f t="shared" si="256"/>
        <v>9.39557435021717</v>
      </c>
      <c r="M1386" s="4">
        <v>2674000000000</v>
      </c>
      <c r="N1386" s="4">
        <f t="shared" si="257"/>
        <v>28.6145965946083</v>
      </c>
      <c r="O1386" s="4">
        <v>1538000000000</v>
      </c>
      <c r="P1386" s="4">
        <v>183000000000</v>
      </c>
      <c r="Q1386" s="1">
        <v>0.4247</v>
      </c>
      <c r="R1386" s="1">
        <v>0.0871</v>
      </c>
      <c r="S1386" s="1">
        <v>0.0613</v>
      </c>
      <c r="T1386" s="1">
        <v>0.1066</v>
      </c>
      <c r="U1386" s="1">
        <v>39377</v>
      </c>
      <c r="V1386" s="1">
        <f t="shared" si="258"/>
        <v>10.5809625637018</v>
      </c>
      <c r="W1386" s="1">
        <v>9.39</v>
      </c>
      <c r="X1386" s="4">
        <v>28720000000</v>
      </c>
      <c r="Y1386" s="1">
        <f t="shared" si="259"/>
        <v>24.0808595811264</v>
      </c>
      <c r="Z1386" s="1">
        <v>0.9</v>
      </c>
      <c r="AA1386" s="1">
        <v>80.38</v>
      </c>
      <c r="AB1386" s="1">
        <v>96.52</v>
      </c>
      <c r="AC1386" s="1">
        <v>0.061328</v>
      </c>
      <c r="AD1386" s="4">
        <v>393800000000</v>
      </c>
      <c r="AE1386" s="4">
        <v>1136000000000</v>
      </c>
      <c r="AF1386" s="4">
        <f t="shared" si="260"/>
        <v>0.147270007479432</v>
      </c>
      <c r="AG1386" s="4">
        <f t="shared" si="261"/>
        <v>0.346654929577465</v>
      </c>
      <c r="AH1386" s="3">
        <v>0.825444</v>
      </c>
      <c r="AI1386" s="4">
        <v>2963000000000</v>
      </c>
      <c r="AJ1386" s="4">
        <v>2528000000000</v>
      </c>
      <c r="AK1386" s="4">
        <f t="shared" si="262"/>
        <v>0.780487804878049</v>
      </c>
      <c r="AL1386" s="4">
        <f t="shared" si="263"/>
        <v>0.914788514973757</v>
      </c>
      <c r="AM1386" s="1">
        <v>36.36</v>
      </c>
      <c r="AN1386" s="1">
        <v>0.123</v>
      </c>
    </row>
    <row r="1387" spans="1:40">
      <c r="A1387" s="1">
        <v>601857</v>
      </c>
      <c r="B1387" s="1">
        <v>2023</v>
      </c>
      <c r="C1387" s="4">
        <v>468200000000</v>
      </c>
      <c r="D1387" s="4">
        <v>92740000000</v>
      </c>
      <c r="E1387" s="4">
        <v>3011000000000</v>
      </c>
      <c r="F1387" s="2">
        <f t="shared" si="252"/>
        <v>560940000000</v>
      </c>
      <c r="G1387" s="2">
        <f t="shared" si="253"/>
        <v>27.0528797848777</v>
      </c>
      <c r="H1387" s="2">
        <f t="shared" si="254"/>
        <v>0.186296911325141</v>
      </c>
      <c r="I1387" s="5">
        <v>29168</v>
      </c>
      <c r="J1387" s="5">
        <v>12034</v>
      </c>
      <c r="K1387" s="5">
        <f t="shared" si="255"/>
        <v>10.2808617804778</v>
      </c>
      <c r="L1387" s="5">
        <f t="shared" si="256"/>
        <v>9.39557435021717</v>
      </c>
      <c r="M1387" s="4">
        <v>2753000000000</v>
      </c>
      <c r="N1387" s="4">
        <f t="shared" si="257"/>
        <v>28.643712342089</v>
      </c>
      <c r="O1387" s="4">
        <v>1631000000000</v>
      </c>
      <c r="P1387" s="4">
        <v>183000000000</v>
      </c>
      <c r="Q1387" s="1">
        <v>0.4076</v>
      </c>
      <c r="R1387" s="1">
        <v>0.0928</v>
      </c>
      <c r="S1387" s="1">
        <v>0.0655</v>
      </c>
      <c r="T1387" s="1">
        <v>0.1106</v>
      </c>
      <c r="U1387" s="1">
        <v>39377</v>
      </c>
      <c r="V1387" s="1">
        <f t="shared" si="258"/>
        <v>10.5809625637018</v>
      </c>
      <c r="W1387" s="1">
        <v>9.67</v>
      </c>
      <c r="X1387" s="4">
        <v>33710000000</v>
      </c>
      <c r="Y1387" s="1">
        <f t="shared" si="259"/>
        <v>24.2410603661924</v>
      </c>
      <c r="Z1387" s="1">
        <v>0.9</v>
      </c>
      <c r="AA1387" s="1">
        <v>82.46</v>
      </c>
      <c r="AB1387" s="1">
        <v>96.79</v>
      </c>
      <c r="AC1387" s="1">
        <v>0.065496</v>
      </c>
      <c r="AD1387" s="4">
        <v>456600000000</v>
      </c>
      <c r="AE1387" s="4">
        <v>1122000000000</v>
      </c>
      <c r="AF1387" s="4">
        <f t="shared" si="260"/>
        <v>0.165855430439521</v>
      </c>
      <c r="AG1387" s="4">
        <f t="shared" si="261"/>
        <v>0.406951871657754</v>
      </c>
      <c r="AH1387" s="3">
        <v>0.914214</v>
      </c>
      <c r="AI1387" s="4">
        <v>2763000000000</v>
      </c>
      <c r="AJ1387" s="4">
        <v>2302000000000</v>
      </c>
      <c r="AK1387" s="4">
        <f t="shared" si="262"/>
        <v>0.764530056459648</v>
      </c>
      <c r="AL1387" s="4">
        <f t="shared" si="263"/>
        <v>0.91763533709731</v>
      </c>
      <c r="AM1387" s="1">
        <v>41.67</v>
      </c>
      <c r="AN1387" s="1">
        <v>0.1248</v>
      </c>
    </row>
    <row r="1388" spans="1:40">
      <c r="A1388" s="1">
        <v>601865</v>
      </c>
      <c r="B1388" s="1">
        <v>2018</v>
      </c>
      <c r="C1388" s="4">
        <v>2166000000</v>
      </c>
      <c r="D1388" s="4">
        <v>536800000</v>
      </c>
      <c r="E1388" s="4">
        <v>3064000000</v>
      </c>
      <c r="F1388" s="2">
        <f t="shared" si="252"/>
        <v>2702800000</v>
      </c>
      <c r="G1388" s="2">
        <f t="shared" si="253"/>
        <v>21.7175541096423</v>
      </c>
      <c r="H1388" s="2">
        <f t="shared" si="254"/>
        <v>0.882114882506527</v>
      </c>
      <c r="I1388" s="5">
        <v>68</v>
      </c>
      <c r="J1388" s="5">
        <v>68</v>
      </c>
      <c r="K1388" s="5">
        <f t="shared" si="255"/>
        <v>4.23410650459726</v>
      </c>
      <c r="L1388" s="5">
        <f t="shared" si="256"/>
        <v>4.23410650459726</v>
      </c>
      <c r="M1388" s="4">
        <v>6954000000</v>
      </c>
      <c r="N1388" s="4">
        <f t="shared" si="257"/>
        <v>22.6625828705321</v>
      </c>
      <c r="O1388" s="4">
        <v>3669000000</v>
      </c>
      <c r="P1388" s="4">
        <v>450000000</v>
      </c>
      <c r="Q1388" s="1">
        <v>0.4724</v>
      </c>
      <c r="R1388" s="1">
        <v>0.0673</v>
      </c>
      <c r="S1388" s="1">
        <v>0.0586</v>
      </c>
      <c r="T1388" s="1">
        <v>0.111</v>
      </c>
      <c r="U1388" s="1">
        <v>289</v>
      </c>
      <c r="V1388" s="1">
        <f t="shared" si="258"/>
        <v>5.66988092298052</v>
      </c>
      <c r="W1388" s="1">
        <v>10.44</v>
      </c>
      <c r="X1388" s="4">
        <v>113200000</v>
      </c>
      <c r="Y1388" s="1">
        <f t="shared" si="259"/>
        <v>18.5446667237334</v>
      </c>
      <c r="Z1388" s="1">
        <v>3.7</v>
      </c>
      <c r="AA1388" s="1">
        <v>24.99</v>
      </c>
      <c r="AB1388" s="1">
        <v>97</v>
      </c>
      <c r="AC1388" s="1">
        <v>0.058577</v>
      </c>
      <c r="AD1388" s="4">
        <v>430900000</v>
      </c>
      <c r="AE1388" s="4">
        <v>3285000000</v>
      </c>
      <c r="AF1388" s="4">
        <f t="shared" si="260"/>
        <v>0.0619643370721887</v>
      </c>
      <c r="AG1388" s="4">
        <f t="shared" si="261"/>
        <v>0.13117199391172</v>
      </c>
      <c r="AH1388" s="3">
        <v>2.269581</v>
      </c>
      <c r="AI1388" s="4">
        <v>2632000000</v>
      </c>
      <c r="AJ1388" s="4">
        <v>2233000000</v>
      </c>
      <c r="AK1388" s="4">
        <f t="shared" si="262"/>
        <v>0.72878590078329</v>
      </c>
      <c r="AL1388" s="4">
        <f t="shared" si="263"/>
        <v>0.859007832898172</v>
      </c>
      <c r="AM1388" s="1">
        <v>42.86</v>
      </c>
      <c r="AN1388" s="1">
        <v>0.9038</v>
      </c>
    </row>
    <row r="1389" spans="1:40">
      <c r="A1389" s="1">
        <v>601865</v>
      </c>
      <c r="B1389" s="1">
        <v>2019</v>
      </c>
      <c r="C1389" s="4">
        <v>3071000000</v>
      </c>
      <c r="D1389" s="4">
        <v>427100000</v>
      </c>
      <c r="E1389" s="4">
        <v>4807000000</v>
      </c>
      <c r="F1389" s="2">
        <f t="shared" si="252"/>
        <v>3498100000</v>
      </c>
      <c r="G1389" s="2">
        <f t="shared" si="253"/>
        <v>21.9754858008986</v>
      </c>
      <c r="H1389" s="2">
        <f t="shared" si="254"/>
        <v>0.727709590180986</v>
      </c>
      <c r="I1389" s="5">
        <v>94</v>
      </c>
      <c r="J1389" s="5">
        <v>94</v>
      </c>
      <c r="K1389" s="5">
        <f t="shared" si="255"/>
        <v>4.55387689160054</v>
      </c>
      <c r="L1389" s="5">
        <f t="shared" si="256"/>
        <v>4.55387689160054</v>
      </c>
      <c r="M1389" s="4">
        <v>9392000000</v>
      </c>
      <c r="N1389" s="4">
        <f t="shared" si="257"/>
        <v>22.9631241000322</v>
      </c>
      <c r="O1389" s="4">
        <v>4513000000</v>
      </c>
      <c r="P1389" s="4">
        <v>487500000</v>
      </c>
      <c r="Q1389" s="1">
        <v>0.5195</v>
      </c>
      <c r="R1389" s="1">
        <v>0.0975</v>
      </c>
      <c r="S1389" s="1">
        <v>0.0764</v>
      </c>
      <c r="T1389" s="1">
        <v>0.1589</v>
      </c>
      <c r="U1389" s="1">
        <v>349</v>
      </c>
      <c r="V1389" s="1">
        <f t="shared" si="258"/>
        <v>5.85793315448346</v>
      </c>
      <c r="W1389" s="1">
        <v>11.07</v>
      </c>
      <c r="X1389" s="4">
        <v>204200000</v>
      </c>
      <c r="Y1389" s="1">
        <f t="shared" si="259"/>
        <v>19.1346104636948</v>
      </c>
      <c r="Z1389" s="1">
        <v>4.25</v>
      </c>
      <c r="AA1389" s="1">
        <v>23.19</v>
      </c>
      <c r="AB1389" s="1">
        <v>89.68</v>
      </c>
      <c r="AC1389" s="1">
        <v>0.076365</v>
      </c>
      <c r="AD1389" s="4">
        <v>510200000</v>
      </c>
      <c r="AE1389" s="4">
        <v>4879000000</v>
      </c>
      <c r="AF1389" s="4">
        <f t="shared" si="260"/>
        <v>0.0543228279386712</v>
      </c>
      <c r="AG1389" s="4">
        <f t="shared" si="261"/>
        <v>0.104570608731297</v>
      </c>
      <c r="AH1389" s="3">
        <v>1.953955</v>
      </c>
      <c r="AI1389" s="4">
        <v>3959000000</v>
      </c>
      <c r="AJ1389" s="4">
        <v>3290000000</v>
      </c>
      <c r="AK1389" s="4">
        <f t="shared" si="262"/>
        <v>0.684418556272103</v>
      </c>
      <c r="AL1389" s="4">
        <f t="shared" si="263"/>
        <v>0.823590597045975</v>
      </c>
      <c r="AM1389" s="1">
        <v>42.86</v>
      </c>
      <c r="AN1389" s="1">
        <v>0.6562</v>
      </c>
    </row>
    <row r="1390" spans="1:40">
      <c r="A1390" s="1">
        <v>601865</v>
      </c>
      <c r="B1390" s="1">
        <v>2020</v>
      </c>
      <c r="C1390" s="4">
        <v>3334000000</v>
      </c>
      <c r="D1390" s="4">
        <v>529600000</v>
      </c>
      <c r="E1390" s="4">
        <v>6260000000</v>
      </c>
      <c r="F1390" s="2">
        <f t="shared" si="252"/>
        <v>3863600000</v>
      </c>
      <c r="G1390" s="2">
        <f t="shared" si="253"/>
        <v>22.0748652282694</v>
      </c>
      <c r="H1390" s="2">
        <f t="shared" si="254"/>
        <v>0.617188498402556</v>
      </c>
      <c r="I1390" s="5">
        <v>88</v>
      </c>
      <c r="J1390" s="5">
        <v>88</v>
      </c>
      <c r="K1390" s="5">
        <f t="shared" si="255"/>
        <v>4.48863636973214</v>
      </c>
      <c r="L1390" s="5">
        <f t="shared" si="256"/>
        <v>4.48863636973214</v>
      </c>
      <c r="M1390" s="4">
        <v>12270000000</v>
      </c>
      <c r="N1390" s="4">
        <f t="shared" si="257"/>
        <v>23.2304230956692</v>
      </c>
      <c r="O1390" s="4">
        <v>7235000000</v>
      </c>
      <c r="P1390" s="4">
        <v>510300000</v>
      </c>
      <c r="Q1390" s="1">
        <v>0.4102</v>
      </c>
      <c r="R1390" s="1">
        <v>0.1643</v>
      </c>
      <c r="S1390" s="1">
        <v>0.1328</v>
      </c>
      <c r="T1390" s="1">
        <v>0.2251</v>
      </c>
      <c r="U1390" s="1">
        <v>438</v>
      </c>
      <c r="V1390" s="1">
        <f t="shared" si="258"/>
        <v>6.08449941307517</v>
      </c>
      <c r="W1390" s="1">
        <v>12.73</v>
      </c>
      <c r="X1390" s="4">
        <v>284700000</v>
      </c>
      <c r="Y1390" s="1">
        <f t="shared" si="259"/>
        <v>19.4669465522483</v>
      </c>
      <c r="Z1390" s="1">
        <v>4.55</v>
      </c>
      <c r="AA1390" s="1">
        <v>22.04</v>
      </c>
      <c r="AB1390" s="1">
        <v>85.46</v>
      </c>
      <c r="AC1390" s="1">
        <v>0.132791</v>
      </c>
      <c r="AD1390" s="4">
        <v>1701000000</v>
      </c>
      <c r="AE1390" s="4">
        <v>5031000000</v>
      </c>
      <c r="AF1390" s="4">
        <f t="shared" si="260"/>
        <v>0.138630806845966</v>
      </c>
      <c r="AG1390" s="4">
        <f t="shared" si="261"/>
        <v>0.338103756708408</v>
      </c>
      <c r="AH1390" s="3">
        <v>1.959262</v>
      </c>
      <c r="AI1390" s="4">
        <v>4308000000</v>
      </c>
      <c r="AJ1390" s="4">
        <v>3347000000</v>
      </c>
      <c r="AK1390" s="4">
        <f t="shared" si="262"/>
        <v>0.534664536741214</v>
      </c>
      <c r="AL1390" s="4">
        <f t="shared" si="263"/>
        <v>0.688178913738019</v>
      </c>
      <c r="AM1390" s="1">
        <v>42.86</v>
      </c>
      <c r="AN1390" s="1">
        <v>0.5495</v>
      </c>
    </row>
    <row r="1391" spans="1:40">
      <c r="A1391" s="1">
        <v>601865</v>
      </c>
      <c r="B1391" s="1">
        <v>2021</v>
      </c>
      <c r="C1391" s="4">
        <v>6316000000</v>
      </c>
      <c r="D1391" s="4">
        <v>662700000</v>
      </c>
      <c r="E1391" s="4">
        <v>8713000000</v>
      </c>
      <c r="F1391" s="2">
        <f t="shared" si="252"/>
        <v>6978700000</v>
      </c>
      <c r="G1391" s="2">
        <f t="shared" si="253"/>
        <v>22.6661284899563</v>
      </c>
      <c r="H1391" s="2">
        <f t="shared" si="254"/>
        <v>0.80095259956387</v>
      </c>
      <c r="I1391" s="5">
        <v>102</v>
      </c>
      <c r="J1391" s="5">
        <v>96</v>
      </c>
      <c r="K1391" s="5">
        <f t="shared" si="255"/>
        <v>4.63472898822964</v>
      </c>
      <c r="L1391" s="5">
        <f t="shared" si="256"/>
        <v>4.57471097850338</v>
      </c>
      <c r="M1391" s="4">
        <v>20080000000</v>
      </c>
      <c r="N1391" s="4">
        <f t="shared" si="257"/>
        <v>23.7229901317699</v>
      </c>
      <c r="O1391" s="4">
        <v>11810000000</v>
      </c>
      <c r="P1391" s="4">
        <v>536700000</v>
      </c>
      <c r="Q1391" s="1">
        <v>0.4119</v>
      </c>
      <c r="R1391" s="1">
        <v>0.1211</v>
      </c>
      <c r="S1391" s="1">
        <v>0.1056</v>
      </c>
      <c r="T1391" s="1">
        <v>0.1795</v>
      </c>
      <c r="U1391" s="1">
        <v>515</v>
      </c>
      <c r="V1391" s="1">
        <f t="shared" si="258"/>
        <v>6.24610676548156</v>
      </c>
      <c r="W1391" s="1">
        <v>9.07</v>
      </c>
      <c r="X1391" s="4">
        <v>408400000</v>
      </c>
      <c r="Y1391" s="1">
        <f t="shared" si="259"/>
        <v>19.8277576442548</v>
      </c>
      <c r="Z1391" s="1">
        <v>4.69</v>
      </c>
      <c r="AA1391" s="1">
        <v>20.96</v>
      </c>
      <c r="AB1391" s="1">
        <v>80.66</v>
      </c>
      <c r="AC1391" s="1">
        <v>0.105558</v>
      </c>
      <c r="AD1391" s="4">
        <v>579700000</v>
      </c>
      <c r="AE1391" s="4">
        <v>8273000000</v>
      </c>
      <c r="AF1391" s="4">
        <f t="shared" si="260"/>
        <v>0.0288695219123506</v>
      </c>
      <c r="AG1391" s="4">
        <f t="shared" si="261"/>
        <v>0.0700713163302309</v>
      </c>
      <c r="AH1391" s="3">
        <v>2.304877</v>
      </c>
      <c r="AI1391" s="4">
        <v>6437000000</v>
      </c>
      <c r="AJ1391" s="4">
        <v>5620000000</v>
      </c>
      <c r="AK1391" s="4">
        <f t="shared" si="262"/>
        <v>0.645013198668656</v>
      </c>
      <c r="AL1391" s="4">
        <f t="shared" si="263"/>
        <v>0.738781131642373</v>
      </c>
      <c r="AM1391" s="1">
        <v>42.86</v>
      </c>
      <c r="AN1391" s="1">
        <v>0.6518</v>
      </c>
    </row>
    <row r="1392" spans="1:40">
      <c r="A1392" s="1">
        <v>601865</v>
      </c>
      <c r="B1392" s="1">
        <v>2022</v>
      </c>
      <c r="C1392" s="4">
        <v>11230000000</v>
      </c>
      <c r="D1392" s="4">
        <v>3784000000</v>
      </c>
      <c r="E1392" s="4">
        <v>15460000000</v>
      </c>
      <c r="F1392" s="2">
        <f t="shared" si="252"/>
        <v>15014000000</v>
      </c>
      <c r="G1392" s="2">
        <f t="shared" si="253"/>
        <v>23.4322489360972</v>
      </c>
      <c r="H1392" s="2">
        <f t="shared" si="254"/>
        <v>0.971151358344114</v>
      </c>
      <c r="I1392" s="5">
        <v>103</v>
      </c>
      <c r="J1392" s="5">
        <v>95</v>
      </c>
      <c r="K1392" s="5">
        <f t="shared" si="255"/>
        <v>4.64439089914137</v>
      </c>
      <c r="L1392" s="5">
        <f t="shared" si="256"/>
        <v>4.56434819146784</v>
      </c>
      <c r="M1392" s="4">
        <v>32380000000</v>
      </c>
      <c r="N1392" s="4">
        <f t="shared" si="257"/>
        <v>24.2008067851959</v>
      </c>
      <c r="O1392" s="4">
        <v>14030000000</v>
      </c>
      <c r="P1392" s="4">
        <v>536700000</v>
      </c>
      <c r="Q1392" s="1">
        <v>0.5667</v>
      </c>
      <c r="R1392" s="1">
        <v>0.0739</v>
      </c>
      <c r="S1392" s="1">
        <v>0.0656</v>
      </c>
      <c r="T1392" s="1">
        <v>0.1513</v>
      </c>
      <c r="U1392" s="1">
        <v>794</v>
      </c>
      <c r="V1392" s="1">
        <f t="shared" si="258"/>
        <v>6.67834211465433</v>
      </c>
      <c r="W1392" s="1">
        <v>10.32</v>
      </c>
      <c r="X1392" s="4">
        <v>523200000</v>
      </c>
      <c r="Y1392" s="1">
        <f t="shared" si="259"/>
        <v>20.0754743581073</v>
      </c>
      <c r="Z1392" s="1">
        <v>3.38</v>
      </c>
      <c r="AA1392" s="1">
        <v>20.96</v>
      </c>
      <c r="AB1392" s="1">
        <v>80.8683</v>
      </c>
      <c r="AC1392" s="1">
        <v>0.065555</v>
      </c>
      <c r="AD1392" s="4">
        <v>176900000</v>
      </c>
      <c r="AE1392" s="4">
        <v>18350000000</v>
      </c>
      <c r="AF1392" s="4">
        <f t="shared" si="260"/>
        <v>0.00546324891908586</v>
      </c>
      <c r="AG1392" s="4">
        <f t="shared" si="261"/>
        <v>0.00964032697547684</v>
      </c>
      <c r="AH1392" s="3">
        <v>2.094434</v>
      </c>
      <c r="AI1392" s="4">
        <v>13340000000</v>
      </c>
      <c r="AJ1392" s="4">
        <v>12050000000</v>
      </c>
      <c r="AK1392" s="4">
        <f t="shared" si="262"/>
        <v>0.779430789133247</v>
      </c>
      <c r="AL1392" s="4">
        <f t="shared" si="263"/>
        <v>0.862871927554981</v>
      </c>
      <c r="AM1392" s="1">
        <v>42.86</v>
      </c>
      <c r="AN1392" s="1">
        <v>0.4976</v>
      </c>
    </row>
    <row r="1393" spans="1:40">
      <c r="A1393" s="1">
        <v>601865</v>
      </c>
      <c r="B1393" s="1">
        <v>2023</v>
      </c>
      <c r="C1393" s="4">
        <v>15110000000</v>
      </c>
      <c r="D1393" s="4">
        <v>3280000000</v>
      </c>
      <c r="E1393" s="4">
        <v>21520000000</v>
      </c>
      <c r="F1393" s="2">
        <f t="shared" si="252"/>
        <v>18390000000</v>
      </c>
      <c r="G1393" s="2">
        <f t="shared" si="253"/>
        <v>23.6350728755626</v>
      </c>
      <c r="H1393" s="2">
        <f t="shared" si="254"/>
        <v>0.854553903345725</v>
      </c>
      <c r="I1393" s="5">
        <v>103</v>
      </c>
      <c r="J1393" s="5">
        <v>95</v>
      </c>
      <c r="K1393" s="5">
        <f t="shared" si="255"/>
        <v>4.64439089914137</v>
      </c>
      <c r="L1393" s="5">
        <f t="shared" si="256"/>
        <v>4.56434819146784</v>
      </c>
      <c r="M1393" s="4">
        <v>42980000000</v>
      </c>
      <c r="N1393" s="4">
        <f t="shared" si="257"/>
        <v>24.4840007281608</v>
      </c>
      <c r="O1393" s="4">
        <v>22290000000</v>
      </c>
      <c r="P1393" s="4">
        <v>587800000</v>
      </c>
      <c r="Q1393" s="1">
        <v>0.4814</v>
      </c>
      <c r="R1393" s="1">
        <v>0.0822</v>
      </c>
      <c r="S1393" s="1">
        <v>0.0643</v>
      </c>
      <c r="T1393" s="1">
        <v>0.124</v>
      </c>
      <c r="U1393" s="1">
        <v>1127</v>
      </c>
      <c r="V1393" s="1">
        <f t="shared" si="258"/>
        <v>7.028201432058</v>
      </c>
      <c r="W1393" s="1">
        <v>13.68</v>
      </c>
      <c r="X1393" s="4">
        <v>596800000</v>
      </c>
      <c r="Y1393" s="1">
        <f t="shared" si="259"/>
        <v>20.2070926068538</v>
      </c>
      <c r="Z1393" s="1">
        <v>2.77</v>
      </c>
      <c r="AA1393" s="1">
        <v>19.14</v>
      </c>
      <c r="AB1393" s="1">
        <v>74.6</v>
      </c>
      <c r="AC1393" s="1">
        <v>0.064283</v>
      </c>
      <c r="AD1393" s="4">
        <v>1967000000</v>
      </c>
      <c r="AE1393" s="4">
        <v>20690000000</v>
      </c>
      <c r="AF1393" s="4">
        <f t="shared" si="260"/>
        <v>0.0457654723127036</v>
      </c>
      <c r="AG1393" s="4">
        <f t="shared" si="261"/>
        <v>0.0950700821652972</v>
      </c>
      <c r="AH1393" s="3">
        <v>1.996961</v>
      </c>
      <c r="AI1393" s="4">
        <v>18530000000</v>
      </c>
      <c r="AJ1393" s="4">
        <v>16830000000</v>
      </c>
      <c r="AK1393" s="4">
        <f t="shared" si="262"/>
        <v>0.782063197026022</v>
      </c>
      <c r="AL1393" s="4">
        <f t="shared" si="263"/>
        <v>0.861059479553903</v>
      </c>
      <c r="AM1393" s="1">
        <v>37.5</v>
      </c>
      <c r="AN1393" s="1">
        <v>0.3828</v>
      </c>
    </row>
    <row r="1394" spans="1:40">
      <c r="A1394" s="1">
        <v>601877</v>
      </c>
      <c r="B1394" s="1">
        <v>2018</v>
      </c>
      <c r="C1394" s="4">
        <v>15650000000</v>
      </c>
      <c r="D1394" s="4">
        <v>338900000</v>
      </c>
      <c r="E1394" s="4">
        <v>27420000000</v>
      </c>
      <c r="F1394" s="2">
        <f t="shared" si="252"/>
        <v>15988900000</v>
      </c>
      <c r="G1394" s="2">
        <f t="shared" si="253"/>
        <v>23.4951605684303</v>
      </c>
      <c r="H1394" s="2">
        <f t="shared" si="254"/>
        <v>0.583110867979577</v>
      </c>
      <c r="I1394" s="5">
        <v>2077</v>
      </c>
      <c r="J1394" s="5">
        <v>1885</v>
      </c>
      <c r="K1394" s="5">
        <f t="shared" si="255"/>
        <v>7.63916117165917</v>
      </c>
      <c r="L1394" s="5">
        <f t="shared" si="256"/>
        <v>7.5422134631934</v>
      </c>
      <c r="M1394" s="4">
        <v>47580000000</v>
      </c>
      <c r="N1394" s="4">
        <f t="shared" si="257"/>
        <v>24.5856783418212</v>
      </c>
      <c r="O1394" s="4">
        <v>22250000000</v>
      </c>
      <c r="P1394" s="4">
        <v>2151000000</v>
      </c>
      <c r="Q1394" s="1">
        <v>0.5324</v>
      </c>
      <c r="R1394" s="1">
        <v>0.0974</v>
      </c>
      <c r="S1394" s="1">
        <v>0.0791</v>
      </c>
      <c r="T1394" s="1">
        <v>0.1691</v>
      </c>
      <c r="U1394" s="1">
        <v>1384</v>
      </c>
      <c r="V1394" s="1">
        <f t="shared" si="258"/>
        <v>7.23345541862144</v>
      </c>
      <c r="W1394" s="1">
        <v>11.5</v>
      </c>
      <c r="X1394" s="4">
        <v>946400000</v>
      </c>
      <c r="Y1394" s="1">
        <f t="shared" si="259"/>
        <v>20.6681758706285</v>
      </c>
      <c r="Z1394" s="1">
        <v>3.45</v>
      </c>
      <c r="AA1394" s="1">
        <v>44.35</v>
      </c>
      <c r="AB1394" s="1">
        <v>67.65</v>
      </c>
      <c r="AC1394" s="1">
        <v>0.079057</v>
      </c>
      <c r="AD1394" s="4">
        <v>2900000000</v>
      </c>
      <c r="AE1394" s="4">
        <v>25330000000</v>
      </c>
      <c r="AF1394" s="4">
        <f t="shared" si="260"/>
        <v>0.0609499789827659</v>
      </c>
      <c r="AG1394" s="4">
        <f t="shared" si="261"/>
        <v>0.114488748519542</v>
      </c>
      <c r="AH1394" s="3">
        <v>1.735271</v>
      </c>
      <c r="AI1394" s="4">
        <v>24040000000</v>
      </c>
      <c r="AJ1394" s="4">
        <v>19290000000</v>
      </c>
      <c r="AK1394" s="4">
        <f t="shared" si="262"/>
        <v>0.703501094091904</v>
      </c>
      <c r="AL1394" s="4">
        <f t="shared" si="263"/>
        <v>0.87673231218089</v>
      </c>
      <c r="AM1394" s="1">
        <v>33.33</v>
      </c>
      <c r="AN1394" s="1">
        <v>0.7407</v>
      </c>
    </row>
    <row r="1395" spans="1:40">
      <c r="A1395" s="1">
        <v>601877</v>
      </c>
      <c r="B1395" s="1">
        <v>2019</v>
      </c>
      <c r="C1395" s="4">
        <v>20710000000</v>
      </c>
      <c r="D1395" s="4">
        <v>357800000</v>
      </c>
      <c r="E1395" s="4">
        <v>30230000000</v>
      </c>
      <c r="F1395" s="2">
        <f t="shared" si="252"/>
        <v>21067800000</v>
      </c>
      <c r="G1395" s="2">
        <f t="shared" si="253"/>
        <v>23.7710116454524</v>
      </c>
      <c r="H1395" s="2">
        <f t="shared" si="254"/>
        <v>0.696916969897453</v>
      </c>
      <c r="I1395" s="5">
        <v>2318</v>
      </c>
      <c r="J1395" s="5">
        <v>2318</v>
      </c>
      <c r="K1395" s="5">
        <f t="shared" si="255"/>
        <v>7.74889133725553</v>
      </c>
      <c r="L1395" s="5">
        <f t="shared" si="256"/>
        <v>7.74889133725553</v>
      </c>
      <c r="M1395" s="4">
        <v>55280000000</v>
      </c>
      <c r="N1395" s="4">
        <f t="shared" si="257"/>
        <v>24.7356770164058</v>
      </c>
      <c r="O1395" s="4">
        <v>24950000000</v>
      </c>
      <c r="P1395" s="4">
        <v>2151000000</v>
      </c>
      <c r="Q1395" s="1">
        <v>0.5486</v>
      </c>
      <c r="R1395" s="1">
        <v>0.0893</v>
      </c>
      <c r="S1395" s="1">
        <v>0.0718</v>
      </c>
      <c r="T1395" s="1">
        <v>0.1591</v>
      </c>
      <c r="U1395" s="1">
        <v>1459</v>
      </c>
      <c r="V1395" s="1">
        <f t="shared" si="258"/>
        <v>7.28619171470238</v>
      </c>
      <c r="W1395" s="1">
        <v>11.08</v>
      </c>
      <c r="X1395" s="4">
        <v>979600000</v>
      </c>
      <c r="Y1395" s="1">
        <f t="shared" si="259"/>
        <v>20.7026548830423</v>
      </c>
      <c r="Z1395" s="1">
        <v>3.24</v>
      </c>
      <c r="AA1395" s="1">
        <v>43.56</v>
      </c>
      <c r="AB1395" s="1">
        <v>69.75</v>
      </c>
      <c r="AC1395" s="1">
        <v>0.071832</v>
      </c>
      <c r="AD1395" s="4">
        <v>4999000000</v>
      </c>
      <c r="AE1395" s="4">
        <v>30330000000</v>
      </c>
      <c r="AF1395" s="4">
        <f t="shared" si="260"/>
        <v>0.0904305354558611</v>
      </c>
      <c r="AG1395" s="4">
        <f t="shared" si="261"/>
        <v>0.164820309924167</v>
      </c>
      <c r="AH1395" s="3">
        <v>1.82881</v>
      </c>
      <c r="AI1395" s="4">
        <v>26250000000</v>
      </c>
      <c r="AJ1395" s="4">
        <v>21410000000</v>
      </c>
      <c r="AK1395" s="4">
        <f t="shared" si="262"/>
        <v>0.708236850810453</v>
      </c>
      <c r="AL1395" s="4">
        <f t="shared" si="263"/>
        <v>0.86834270592127</v>
      </c>
      <c r="AM1395" s="1">
        <v>33.33</v>
      </c>
      <c r="AN1395" s="1">
        <v>0.8317</v>
      </c>
    </row>
    <row r="1396" spans="1:40">
      <c r="A1396" s="1">
        <v>601877</v>
      </c>
      <c r="B1396" s="1">
        <v>2020</v>
      </c>
      <c r="C1396" s="4">
        <v>25900000000</v>
      </c>
      <c r="D1396" s="4">
        <v>584900000</v>
      </c>
      <c r="E1396" s="4">
        <v>33250000000</v>
      </c>
      <c r="F1396" s="2">
        <f t="shared" si="252"/>
        <v>26484900000</v>
      </c>
      <c r="G1396" s="2">
        <f t="shared" si="253"/>
        <v>23.9998405962137</v>
      </c>
      <c r="H1396" s="2">
        <f t="shared" si="254"/>
        <v>0.796538345864662</v>
      </c>
      <c r="I1396" s="5">
        <v>2428</v>
      </c>
      <c r="J1396" s="5">
        <v>2409</v>
      </c>
      <c r="K1396" s="5">
        <f t="shared" si="255"/>
        <v>7.79523492900217</v>
      </c>
      <c r="L1396" s="5">
        <f t="shared" si="256"/>
        <v>7.7873820264847</v>
      </c>
      <c r="M1396" s="4">
        <v>69270000000</v>
      </c>
      <c r="N1396" s="4">
        <f t="shared" si="257"/>
        <v>24.9612777489809</v>
      </c>
      <c r="O1396" s="4">
        <v>31180000000</v>
      </c>
      <c r="P1396" s="4">
        <v>2150000000</v>
      </c>
      <c r="Q1396" s="1">
        <v>0.5498</v>
      </c>
      <c r="R1396" s="1">
        <v>0.1241</v>
      </c>
      <c r="S1396" s="1">
        <v>0.0958</v>
      </c>
      <c r="T1396" s="1">
        <v>0.2128</v>
      </c>
      <c r="U1396" s="1">
        <v>1601</v>
      </c>
      <c r="V1396" s="1">
        <f t="shared" si="258"/>
        <v>7.37900812762831</v>
      </c>
      <c r="W1396" s="1">
        <v>5.69</v>
      </c>
      <c r="X1396" s="4">
        <v>1029000000</v>
      </c>
      <c r="Y1396" s="1">
        <f t="shared" si="259"/>
        <v>20.7518532937983</v>
      </c>
      <c r="Z1396" s="1">
        <v>3.1</v>
      </c>
      <c r="AA1396" s="1">
        <v>41.16</v>
      </c>
      <c r="AB1396" s="1">
        <v>66.87</v>
      </c>
      <c r="AC1396" s="1">
        <v>0.095799</v>
      </c>
      <c r="AD1396" s="4">
        <v>4806000000</v>
      </c>
      <c r="AE1396" s="4">
        <v>38090000000</v>
      </c>
      <c r="AF1396" s="4">
        <f t="shared" si="260"/>
        <v>0.0693806842789086</v>
      </c>
      <c r="AG1396" s="4">
        <f t="shared" si="261"/>
        <v>0.126174849041743</v>
      </c>
      <c r="AH1396" s="3">
        <v>2.083109</v>
      </c>
      <c r="AI1396" s="4">
        <v>29250000000</v>
      </c>
      <c r="AJ1396" s="4">
        <v>24020000000</v>
      </c>
      <c r="AK1396" s="4">
        <f t="shared" si="262"/>
        <v>0.722406015037594</v>
      </c>
      <c r="AL1396" s="4">
        <f t="shared" si="263"/>
        <v>0.879699248120301</v>
      </c>
      <c r="AM1396" s="1">
        <v>33.33</v>
      </c>
      <c r="AN1396" s="1">
        <v>0.8458</v>
      </c>
    </row>
    <row r="1397" spans="1:40">
      <c r="A1397" s="1">
        <v>601877</v>
      </c>
      <c r="B1397" s="1">
        <v>2021</v>
      </c>
      <c r="C1397" s="4">
        <v>26880000000</v>
      </c>
      <c r="D1397" s="4">
        <v>614100000</v>
      </c>
      <c r="E1397" s="4">
        <v>38860000000</v>
      </c>
      <c r="F1397" s="2">
        <f t="shared" si="252"/>
        <v>27494100000</v>
      </c>
      <c r="G1397" s="2">
        <f t="shared" si="253"/>
        <v>24.0372372731462</v>
      </c>
      <c r="H1397" s="2">
        <f t="shared" si="254"/>
        <v>0.707516726711271</v>
      </c>
      <c r="I1397" s="5">
        <v>2616</v>
      </c>
      <c r="J1397" s="5">
        <v>2425</v>
      </c>
      <c r="K1397" s="5">
        <f t="shared" si="255"/>
        <v>7.86978390253015</v>
      </c>
      <c r="L1397" s="5">
        <f t="shared" si="256"/>
        <v>7.793999089504</v>
      </c>
      <c r="M1397" s="4">
        <v>85450000000</v>
      </c>
      <c r="N1397" s="4">
        <f t="shared" si="257"/>
        <v>25.171197246508</v>
      </c>
      <c r="O1397" s="4">
        <v>34470000000</v>
      </c>
      <c r="P1397" s="4">
        <v>2150000000</v>
      </c>
      <c r="Q1397" s="1">
        <v>0.5966</v>
      </c>
      <c r="R1397" s="1">
        <v>0.0674</v>
      </c>
      <c r="S1397" s="1">
        <v>0.0441</v>
      </c>
      <c r="T1397" s="1">
        <v>0.1093</v>
      </c>
      <c r="U1397" s="1">
        <v>1757</v>
      </c>
      <c r="V1397" s="1">
        <f t="shared" si="258"/>
        <v>7.47193207824512</v>
      </c>
      <c r="W1397" s="1">
        <v>5.78</v>
      </c>
      <c r="X1397" s="4">
        <v>1125000000</v>
      </c>
      <c r="Y1397" s="1">
        <f t="shared" si="259"/>
        <v>20.8410488726028</v>
      </c>
      <c r="Z1397" s="1">
        <v>2.89</v>
      </c>
      <c r="AA1397" s="1">
        <v>41.16</v>
      </c>
      <c r="AB1397" s="1">
        <v>64.06</v>
      </c>
      <c r="AC1397" s="1">
        <v>0.044075</v>
      </c>
      <c r="AD1397" s="4">
        <v>7088000000</v>
      </c>
      <c r="AE1397" s="4">
        <v>50980000000</v>
      </c>
      <c r="AF1397" s="4">
        <f t="shared" si="260"/>
        <v>0.0829490930368637</v>
      </c>
      <c r="AG1397" s="4">
        <f t="shared" si="261"/>
        <v>0.139034915653197</v>
      </c>
      <c r="AH1397" s="3">
        <v>2.198687</v>
      </c>
      <c r="AI1397" s="4">
        <v>35080000000</v>
      </c>
      <c r="AJ1397" s="4">
        <v>29270000000</v>
      </c>
      <c r="AK1397" s="4">
        <f t="shared" si="262"/>
        <v>0.753216675244467</v>
      </c>
      <c r="AL1397" s="4">
        <f t="shared" si="263"/>
        <v>0.902727740607308</v>
      </c>
      <c r="AM1397" s="1">
        <v>33.33</v>
      </c>
      <c r="AN1397" s="1">
        <v>0.782</v>
      </c>
    </row>
    <row r="1398" spans="1:40">
      <c r="A1398" s="1">
        <v>601877</v>
      </c>
      <c r="B1398" s="1">
        <v>2022</v>
      </c>
      <c r="C1398" s="4">
        <v>27140000000</v>
      </c>
      <c r="D1398" s="4">
        <v>591200000</v>
      </c>
      <c r="E1398" s="4">
        <v>45970000000</v>
      </c>
      <c r="F1398" s="2">
        <f t="shared" si="252"/>
        <v>27731200000</v>
      </c>
      <c r="G1398" s="2">
        <f t="shared" si="253"/>
        <v>24.0458239700698</v>
      </c>
      <c r="H1398" s="2">
        <f t="shared" si="254"/>
        <v>0.60324559495323</v>
      </c>
      <c r="I1398" s="5">
        <v>2694</v>
      </c>
      <c r="J1398" s="5">
        <v>2436</v>
      </c>
      <c r="K1398" s="5">
        <f t="shared" si="255"/>
        <v>7.8991534833431</v>
      </c>
      <c r="L1398" s="5">
        <f t="shared" si="256"/>
        <v>7.79852305362521</v>
      </c>
      <c r="M1398" s="4">
        <v>104300000000</v>
      </c>
      <c r="N1398" s="4">
        <f t="shared" si="257"/>
        <v>25.3705371989531</v>
      </c>
      <c r="O1398" s="4">
        <v>41540000000</v>
      </c>
      <c r="P1398" s="4">
        <v>2150000000</v>
      </c>
      <c r="Q1398" s="1">
        <v>0.6018</v>
      </c>
      <c r="R1398" s="1">
        <v>0.0679</v>
      </c>
      <c r="S1398" s="1">
        <v>0.0452</v>
      </c>
      <c r="T1398" s="1">
        <v>0.1136</v>
      </c>
      <c r="U1398" s="1">
        <v>1869</v>
      </c>
      <c r="V1398" s="1">
        <f t="shared" si="258"/>
        <v>7.53369370984863</v>
      </c>
      <c r="W1398" s="1">
        <v>5.8</v>
      </c>
      <c r="X1398" s="4">
        <v>1136000000</v>
      </c>
      <c r="Y1398" s="1">
        <f t="shared" si="259"/>
        <v>20.8507791572454</v>
      </c>
      <c r="Z1398" s="1">
        <v>2.47</v>
      </c>
      <c r="AA1398" s="1">
        <v>41.16</v>
      </c>
      <c r="AB1398" s="1">
        <v>63.24</v>
      </c>
      <c r="AC1398" s="1">
        <v>0.045237</v>
      </c>
      <c r="AD1398" s="4">
        <v>5096000000</v>
      </c>
      <c r="AE1398" s="4">
        <v>62790000000</v>
      </c>
      <c r="AF1398" s="4">
        <f t="shared" si="260"/>
        <v>0.0488590604026846</v>
      </c>
      <c r="AG1398" s="4">
        <f t="shared" si="261"/>
        <v>0.0811594202898551</v>
      </c>
      <c r="AH1398" s="3">
        <v>2.269406</v>
      </c>
      <c r="AI1398" s="4">
        <v>41590000000</v>
      </c>
      <c r="AJ1398" s="4">
        <v>35350000000</v>
      </c>
      <c r="AK1398" s="4">
        <f t="shared" si="262"/>
        <v>0.768979769414836</v>
      </c>
      <c r="AL1398" s="4">
        <f t="shared" si="263"/>
        <v>0.904720469871655</v>
      </c>
      <c r="AM1398" s="1">
        <v>33.33</v>
      </c>
      <c r="AN1398" s="1">
        <v>0.7058</v>
      </c>
    </row>
    <row r="1399" spans="1:40">
      <c r="A1399" s="1">
        <v>601877</v>
      </c>
      <c r="B1399" s="1">
        <v>2023</v>
      </c>
      <c r="C1399" s="4">
        <v>26870000000</v>
      </c>
      <c r="D1399" s="4">
        <v>1220000000</v>
      </c>
      <c r="E1399" s="4">
        <v>57250000000</v>
      </c>
      <c r="F1399" s="2">
        <f t="shared" si="252"/>
        <v>28090000000</v>
      </c>
      <c r="G1399" s="2">
        <f t="shared" si="253"/>
        <v>24.0586794780626</v>
      </c>
      <c r="H1399" s="2">
        <f t="shared" si="254"/>
        <v>0.490655021834061</v>
      </c>
      <c r="I1399" s="5">
        <v>2694</v>
      </c>
      <c r="J1399" s="5">
        <v>2436</v>
      </c>
      <c r="K1399" s="5">
        <f t="shared" si="255"/>
        <v>7.8991534833431</v>
      </c>
      <c r="L1399" s="5">
        <f t="shared" si="256"/>
        <v>7.79852305362521</v>
      </c>
      <c r="M1399" s="4">
        <v>120800000000</v>
      </c>
      <c r="N1399" s="4">
        <f t="shared" si="257"/>
        <v>25.5174021224471</v>
      </c>
      <c r="O1399" s="4">
        <v>46510000000</v>
      </c>
      <c r="P1399" s="4">
        <v>2149000000</v>
      </c>
      <c r="Q1399" s="1">
        <v>0.615</v>
      </c>
      <c r="R1399" s="1">
        <v>0.064</v>
      </c>
      <c r="S1399" s="1">
        <v>0.041</v>
      </c>
      <c r="T1399" s="1">
        <v>0.1064</v>
      </c>
      <c r="U1399" s="1">
        <v>2278</v>
      </c>
      <c r="V1399" s="1">
        <f t="shared" si="258"/>
        <v>7.73149202924568</v>
      </c>
      <c r="W1399" s="1">
        <v>6.2</v>
      </c>
      <c r="X1399" s="4">
        <v>1179000000</v>
      </c>
      <c r="Y1399" s="1">
        <f t="shared" si="259"/>
        <v>20.8879324585016</v>
      </c>
      <c r="Z1399" s="1">
        <v>2.06</v>
      </c>
      <c r="AA1399" s="1">
        <v>41.18</v>
      </c>
      <c r="AB1399" s="1">
        <v>63.76</v>
      </c>
      <c r="AC1399" s="1">
        <v>0.040966</v>
      </c>
      <c r="AD1399" s="4">
        <v>4140000000</v>
      </c>
      <c r="AE1399" s="4">
        <v>74300000000</v>
      </c>
      <c r="AF1399" s="4">
        <f t="shared" si="260"/>
        <v>0.0342715231788079</v>
      </c>
      <c r="AG1399" s="4">
        <f t="shared" si="261"/>
        <v>0.0557200538358008</v>
      </c>
      <c r="AH1399" s="3">
        <v>2.110095</v>
      </c>
      <c r="AI1399" s="4">
        <v>51530000000</v>
      </c>
      <c r="AJ1399" s="4">
        <v>44670000000</v>
      </c>
      <c r="AK1399" s="4">
        <f t="shared" si="262"/>
        <v>0.780262008733625</v>
      </c>
      <c r="AL1399" s="4">
        <f t="shared" si="263"/>
        <v>0.900087336244542</v>
      </c>
      <c r="AM1399" s="1">
        <v>33.33</v>
      </c>
      <c r="AN1399" s="1">
        <v>0.6376</v>
      </c>
    </row>
    <row r="1400" spans="1:40">
      <c r="A1400" s="1">
        <v>601918</v>
      </c>
      <c r="B1400" s="1">
        <v>2018</v>
      </c>
      <c r="C1400" s="4">
        <v>15090000000</v>
      </c>
      <c r="D1400" s="4">
        <v>1641000000</v>
      </c>
      <c r="E1400" s="4">
        <v>8750000000</v>
      </c>
      <c r="F1400" s="2">
        <f t="shared" si="252"/>
        <v>16731000000</v>
      </c>
      <c r="G1400" s="2">
        <f t="shared" si="253"/>
        <v>23.5405291230219</v>
      </c>
      <c r="H1400" s="2">
        <f t="shared" si="254"/>
        <v>1.91211428571429</v>
      </c>
      <c r="I1400" s="5">
        <v>151</v>
      </c>
      <c r="J1400" s="5">
        <v>133</v>
      </c>
      <c r="K1400" s="5">
        <f t="shared" si="255"/>
        <v>5.02388052084628</v>
      </c>
      <c r="L1400" s="5">
        <f t="shared" si="256"/>
        <v>4.89783979995091</v>
      </c>
      <c r="M1400" s="4">
        <v>29250000000</v>
      </c>
      <c r="N1400" s="4">
        <f t="shared" si="257"/>
        <v>24.0991454106243</v>
      </c>
      <c r="O1400" s="4">
        <v>6009000000</v>
      </c>
      <c r="P1400" s="4">
        <v>2591000000</v>
      </c>
      <c r="Q1400" s="1">
        <v>0.7946</v>
      </c>
      <c r="R1400" s="1">
        <v>0.0719</v>
      </c>
      <c r="S1400" s="1">
        <v>0.0139</v>
      </c>
      <c r="T1400" s="1">
        <v>0.0677</v>
      </c>
      <c r="AA1400" s="1">
        <v>30.31</v>
      </c>
      <c r="AB1400" s="1">
        <v>49.36</v>
      </c>
      <c r="AC1400" s="1">
        <v>0.013912</v>
      </c>
      <c r="AD1400" s="4">
        <v>3375000000</v>
      </c>
      <c r="AE1400" s="4">
        <v>23240000000</v>
      </c>
      <c r="AF1400" s="4">
        <f t="shared" si="260"/>
        <v>0.115384615384615</v>
      </c>
      <c r="AG1400" s="4">
        <f t="shared" si="261"/>
        <v>0.145223752151463</v>
      </c>
      <c r="AH1400" s="3">
        <v>3.342711</v>
      </c>
      <c r="AI1400" s="4">
        <v>7699000000</v>
      </c>
      <c r="AJ1400" s="4">
        <v>5105000000</v>
      </c>
      <c r="AK1400" s="4">
        <f t="shared" si="262"/>
        <v>0.583428571428571</v>
      </c>
      <c r="AL1400" s="4">
        <f t="shared" si="263"/>
        <v>0.879885714285714</v>
      </c>
      <c r="AM1400" s="1">
        <v>33.33</v>
      </c>
      <c r="AN1400" s="1">
        <v>1.8643</v>
      </c>
    </row>
    <row r="1401" spans="1:40">
      <c r="A1401" s="1">
        <v>601918</v>
      </c>
      <c r="B1401" s="1">
        <v>2019</v>
      </c>
      <c r="C1401" s="4">
        <v>16530000000</v>
      </c>
      <c r="D1401" s="4">
        <v>1608000000</v>
      </c>
      <c r="E1401" s="4">
        <v>9224000000</v>
      </c>
      <c r="F1401" s="2">
        <f t="shared" si="252"/>
        <v>18138000000</v>
      </c>
      <c r="G1401" s="2">
        <f t="shared" si="253"/>
        <v>23.6212750219718</v>
      </c>
      <c r="H1401" s="2">
        <f t="shared" si="254"/>
        <v>1.96639202081526</v>
      </c>
      <c r="I1401" s="5">
        <v>197</v>
      </c>
      <c r="J1401" s="5">
        <v>163</v>
      </c>
      <c r="K1401" s="5">
        <f t="shared" si="255"/>
        <v>5.28826703069454</v>
      </c>
      <c r="L1401" s="5">
        <f t="shared" si="256"/>
        <v>5.0998664278242</v>
      </c>
      <c r="M1401" s="4">
        <v>27980000000</v>
      </c>
      <c r="N1401" s="4">
        <f t="shared" si="257"/>
        <v>24.0547558061837</v>
      </c>
      <c r="O1401" s="4">
        <v>6832000000</v>
      </c>
      <c r="P1401" s="4">
        <v>2591000000</v>
      </c>
      <c r="Q1401" s="1">
        <v>0.7558</v>
      </c>
      <c r="R1401" s="1">
        <v>0.0901</v>
      </c>
      <c r="S1401" s="1">
        <v>0.027</v>
      </c>
      <c r="T1401" s="1">
        <v>0.1104</v>
      </c>
      <c r="AA1401" s="1">
        <v>30.31</v>
      </c>
      <c r="AB1401" s="1">
        <v>49.71</v>
      </c>
      <c r="AC1401" s="1">
        <v>0.026961</v>
      </c>
      <c r="AD1401" s="4">
        <v>3434000000</v>
      </c>
      <c r="AE1401" s="4">
        <v>21150000000</v>
      </c>
      <c r="AF1401" s="4">
        <f t="shared" si="260"/>
        <v>0.122730521801287</v>
      </c>
      <c r="AG1401" s="4">
        <f t="shared" si="261"/>
        <v>0.162364066193853</v>
      </c>
      <c r="AH1401" s="3">
        <v>3.033184</v>
      </c>
      <c r="AI1401" s="4">
        <v>7313000000</v>
      </c>
      <c r="AJ1401" s="4">
        <v>5520000000</v>
      </c>
      <c r="AK1401" s="4">
        <f t="shared" si="262"/>
        <v>0.598438855160451</v>
      </c>
      <c r="AL1401" s="4">
        <f t="shared" si="263"/>
        <v>0.792823070251518</v>
      </c>
      <c r="AM1401" s="1">
        <v>33.33</v>
      </c>
      <c r="AN1401" s="1">
        <v>1.7332</v>
      </c>
    </row>
    <row r="1402" spans="1:40">
      <c r="A1402" s="1">
        <v>601918</v>
      </c>
      <c r="B1402" s="1">
        <v>2020</v>
      </c>
      <c r="C1402" s="4">
        <v>16200000000</v>
      </c>
      <c r="D1402" s="4">
        <v>1583000000</v>
      </c>
      <c r="E1402" s="4">
        <v>8355000000</v>
      </c>
      <c r="F1402" s="2">
        <f t="shared" si="252"/>
        <v>17783000000</v>
      </c>
      <c r="G1402" s="2">
        <f t="shared" si="253"/>
        <v>23.6015087817079</v>
      </c>
      <c r="H1402" s="2">
        <f t="shared" si="254"/>
        <v>2.12842609216038</v>
      </c>
      <c r="I1402" s="5">
        <v>223</v>
      </c>
      <c r="J1402" s="5">
        <v>173</v>
      </c>
      <c r="K1402" s="5">
        <f t="shared" si="255"/>
        <v>5.41164605185504</v>
      </c>
      <c r="L1402" s="5">
        <f t="shared" si="256"/>
        <v>5.15905529921453</v>
      </c>
      <c r="M1402" s="4">
        <v>28470000000</v>
      </c>
      <c r="N1402" s="4">
        <f t="shared" si="257"/>
        <v>24.0721167382364</v>
      </c>
      <c r="O1402" s="4">
        <v>7702000000</v>
      </c>
      <c r="P1402" s="4">
        <v>2591000000</v>
      </c>
      <c r="Q1402" s="1">
        <v>0.7295</v>
      </c>
      <c r="R1402" s="1">
        <v>0.0878</v>
      </c>
      <c r="S1402" s="1">
        <v>0.0361</v>
      </c>
      <c r="T1402" s="1">
        <v>0.1333</v>
      </c>
      <c r="AA1402" s="1">
        <v>30.31</v>
      </c>
      <c r="AB1402" s="1">
        <v>48.1</v>
      </c>
      <c r="AC1402" s="1">
        <v>0.036054</v>
      </c>
      <c r="AD1402" s="4">
        <v>2034000000</v>
      </c>
      <c r="AE1402" s="4">
        <v>20770000000</v>
      </c>
      <c r="AF1402" s="4">
        <f t="shared" si="260"/>
        <v>0.0714436248682824</v>
      </c>
      <c r="AG1402" s="4">
        <f t="shared" si="261"/>
        <v>0.0979297063071738</v>
      </c>
      <c r="AH1402" s="3">
        <v>3.407166</v>
      </c>
      <c r="AI1402" s="4">
        <v>7058000000</v>
      </c>
      <c r="AJ1402" s="4">
        <v>5257000000</v>
      </c>
      <c r="AK1402" s="4">
        <f t="shared" si="262"/>
        <v>0.629204069419509</v>
      </c>
      <c r="AL1402" s="4">
        <f t="shared" si="263"/>
        <v>0.844763614602035</v>
      </c>
      <c r="AM1402" s="1">
        <v>33.33</v>
      </c>
      <c r="AN1402" s="1">
        <v>1.8751</v>
      </c>
    </row>
    <row r="1403" spans="1:40">
      <c r="A1403" s="1">
        <v>601918</v>
      </c>
      <c r="B1403" s="1">
        <v>2021</v>
      </c>
      <c r="C1403" s="4">
        <v>21750000000</v>
      </c>
      <c r="D1403" s="4">
        <v>1765000000</v>
      </c>
      <c r="E1403" s="4">
        <v>12490000000</v>
      </c>
      <c r="F1403" s="2">
        <f t="shared" si="252"/>
        <v>23515000000</v>
      </c>
      <c r="G1403" s="2">
        <f t="shared" si="253"/>
        <v>23.8809043523434</v>
      </c>
      <c r="H1403" s="2">
        <f t="shared" si="254"/>
        <v>1.88270616493195</v>
      </c>
      <c r="I1403" s="5">
        <v>271</v>
      </c>
      <c r="J1403" s="5">
        <v>177</v>
      </c>
      <c r="K1403" s="5">
        <f t="shared" si="255"/>
        <v>5.605802066296</v>
      </c>
      <c r="L1403" s="5">
        <f t="shared" si="256"/>
        <v>5.18178355029209</v>
      </c>
      <c r="M1403" s="4">
        <v>31230000000</v>
      </c>
      <c r="N1403" s="4">
        <f t="shared" si="257"/>
        <v>24.1646450082414</v>
      </c>
      <c r="O1403" s="4">
        <v>10000000000</v>
      </c>
      <c r="P1403" s="4">
        <v>2591000000</v>
      </c>
      <c r="Q1403" s="1">
        <v>0.6798</v>
      </c>
      <c r="R1403" s="1">
        <v>0.1296</v>
      </c>
      <c r="S1403" s="1">
        <v>0.0789</v>
      </c>
      <c r="T1403" s="1">
        <v>0.2463</v>
      </c>
      <c r="AA1403" s="1">
        <v>30.31</v>
      </c>
      <c r="AB1403" s="1">
        <v>48.27</v>
      </c>
      <c r="AC1403" s="1">
        <v>0.078865</v>
      </c>
      <c r="AD1403" s="4">
        <v>4460000000</v>
      </c>
      <c r="AE1403" s="4">
        <v>21230000000</v>
      </c>
      <c r="AF1403" s="4">
        <f t="shared" si="260"/>
        <v>0.142811399295549</v>
      </c>
      <c r="AG1403" s="4">
        <f t="shared" si="261"/>
        <v>0.210080075365049</v>
      </c>
      <c r="AH1403" s="3">
        <v>2.501063</v>
      </c>
      <c r="AI1403" s="4">
        <v>8980000000</v>
      </c>
      <c r="AJ1403" s="4">
        <v>7113000000</v>
      </c>
      <c r="AK1403" s="4">
        <f t="shared" si="262"/>
        <v>0.569495596477182</v>
      </c>
      <c r="AL1403" s="4">
        <f t="shared" si="263"/>
        <v>0.718975180144115</v>
      </c>
      <c r="AM1403" s="1">
        <v>33.33</v>
      </c>
      <c r="AN1403" s="1">
        <v>1.2516</v>
      </c>
    </row>
    <row r="1404" spans="1:40">
      <c r="A1404" s="1">
        <v>601918</v>
      </c>
      <c r="B1404" s="1">
        <v>2022</v>
      </c>
      <c r="C1404" s="4">
        <v>21620000000</v>
      </c>
      <c r="D1404" s="4">
        <v>1758000000</v>
      </c>
      <c r="E1404" s="4">
        <v>12000000000</v>
      </c>
      <c r="F1404" s="2">
        <f t="shared" si="252"/>
        <v>23378000000</v>
      </c>
      <c r="G1404" s="2">
        <f t="shared" si="253"/>
        <v>23.875061246132</v>
      </c>
      <c r="H1404" s="2">
        <f t="shared" si="254"/>
        <v>1.94816666666667</v>
      </c>
      <c r="I1404" s="5">
        <v>273</v>
      </c>
      <c r="J1404" s="5">
        <v>177</v>
      </c>
      <c r="K1404" s="5">
        <f t="shared" si="255"/>
        <v>5.61312810638807</v>
      </c>
      <c r="L1404" s="5">
        <f t="shared" si="256"/>
        <v>5.18178355029209</v>
      </c>
      <c r="M1404" s="4">
        <v>33710000000</v>
      </c>
      <c r="N1404" s="4">
        <f t="shared" si="257"/>
        <v>24.2410603661924</v>
      </c>
      <c r="O1404" s="4">
        <v>12410000000</v>
      </c>
      <c r="P1404" s="4">
        <v>2591000000</v>
      </c>
      <c r="Q1404" s="1">
        <v>0.6318</v>
      </c>
      <c r="R1404" s="1">
        <v>0.1152</v>
      </c>
      <c r="S1404" s="1">
        <v>0.0693</v>
      </c>
      <c r="T1404" s="1">
        <v>0.1882</v>
      </c>
      <c r="AA1404" s="1">
        <v>30.31</v>
      </c>
      <c r="AB1404" s="1">
        <v>49.25</v>
      </c>
      <c r="AC1404" s="1">
        <v>0.069287</v>
      </c>
      <c r="AD1404" s="4">
        <v>3007000000</v>
      </c>
      <c r="AE1404" s="4">
        <v>21290000000</v>
      </c>
      <c r="AF1404" s="4">
        <f t="shared" si="260"/>
        <v>0.089202017205577</v>
      </c>
      <c r="AG1404" s="4">
        <f t="shared" si="261"/>
        <v>0.141240018788163</v>
      </c>
      <c r="AH1404" s="3">
        <v>2.808158</v>
      </c>
      <c r="AI1404" s="4">
        <v>8825000000</v>
      </c>
      <c r="AJ1404" s="4">
        <v>6913000000</v>
      </c>
      <c r="AK1404" s="4">
        <f t="shared" si="262"/>
        <v>0.576083333333333</v>
      </c>
      <c r="AL1404" s="4">
        <f t="shared" si="263"/>
        <v>0.735416666666667</v>
      </c>
      <c r="AM1404" s="1">
        <v>33.33</v>
      </c>
      <c r="AN1404" s="1">
        <v>1.2969</v>
      </c>
    </row>
    <row r="1405" spans="1:40">
      <c r="A1405" s="1">
        <v>601918</v>
      </c>
      <c r="B1405" s="1">
        <v>2023</v>
      </c>
      <c r="C1405" s="4">
        <v>21880000000</v>
      </c>
      <c r="D1405" s="4">
        <v>1920000000</v>
      </c>
      <c r="E1405" s="4">
        <v>12840000000</v>
      </c>
      <c r="F1405" s="2">
        <f t="shared" si="252"/>
        <v>23800000000</v>
      </c>
      <c r="G1405" s="2">
        <f t="shared" si="253"/>
        <v>23.8929514176238</v>
      </c>
      <c r="H1405" s="2">
        <f t="shared" si="254"/>
        <v>1.85358255451713</v>
      </c>
      <c r="I1405" s="5">
        <v>273</v>
      </c>
      <c r="J1405" s="5">
        <v>177</v>
      </c>
      <c r="K1405" s="5">
        <f t="shared" si="255"/>
        <v>5.61312810638807</v>
      </c>
      <c r="L1405" s="5">
        <f t="shared" si="256"/>
        <v>5.18178355029209</v>
      </c>
      <c r="M1405" s="4">
        <v>36290000000</v>
      </c>
      <c r="N1405" s="4">
        <f t="shared" si="257"/>
        <v>24.3148080581714</v>
      </c>
      <c r="O1405" s="4">
        <v>14820000000</v>
      </c>
      <c r="P1405" s="4">
        <v>2591000000</v>
      </c>
      <c r="Q1405" s="1">
        <v>0.5915</v>
      </c>
      <c r="R1405" s="1">
        <v>0.1096</v>
      </c>
      <c r="S1405" s="1">
        <v>0.0663</v>
      </c>
      <c r="T1405" s="1">
        <v>0.1622</v>
      </c>
      <c r="AA1405" s="1">
        <v>30.31</v>
      </c>
      <c r="AB1405" s="1">
        <v>54.71</v>
      </c>
      <c r="AC1405" s="1">
        <v>0.066262</v>
      </c>
      <c r="AD1405" s="4">
        <v>3796000000</v>
      </c>
      <c r="AE1405" s="4">
        <v>21470000000</v>
      </c>
      <c r="AF1405" s="4">
        <f t="shared" si="260"/>
        <v>0.104601818682833</v>
      </c>
      <c r="AG1405" s="4">
        <f t="shared" si="261"/>
        <v>0.176804843968328</v>
      </c>
      <c r="AH1405" s="3">
        <v>2.825624</v>
      </c>
      <c r="AI1405" s="4">
        <v>9555000000</v>
      </c>
      <c r="AJ1405" s="4">
        <v>7750000000</v>
      </c>
      <c r="AK1405" s="4">
        <f t="shared" si="262"/>
        <v>0.603582554517134</v>
      </c>
      <c r="AL1405" s="4">
        <f t="shared" si="263"/>
        <v>0.744158878504673</v>
      </c>
      <c r="AM1405" s="1">
        <v>33.33</v>
      </c>
      <c r="AN1405" s="1">
        <v>1.1869</v>
      </c>
    </row>
    <row r="1406" spans="1:40">
      <c r="A1406" s="1">
        <v>603016</v>
      </c>
      <c r="B1406" s="1">
        <v>2018</v>
      </c>
      <c r="C1406" s="4">
        <v>129200000</v>
      </c>
      <c r="D1406" s="1">
        <v>31633550</v>
      </c>
      <c r="E1406" s="4">
        <v>415900000</v>
      </c>
      <c r="F1406" s="2">
        <f t="shared" si="252"/>
        <v>160833550</v>
      </c>
      <c r="G1406" s="2">
        <f t="shared" si="253"/>
        <v>18.8958805372246</v>
      </c>
      <c r="H1406" s="2">
        <f t="shared" si="254"/>
        <v>0.386712070209185</v>
      </c>
      <c r="I1406" s="5">
        <v>267</v>
      </c>
      <c r="J1406" s="5">
        <v>267</v>
      </c>
      <c r="K1406" s="5">
        <f t="shared" si="255"/>
        <v>5.59098698051086</v>
      </c>
      <c r="L1406" s="5">
        <f t="shared" si="256"/>
        <v>5.59098698051086</v>
      </c>
      <c r="M1406" s="4">
        <v>964500000</v>
      </c>
      <c r="N1406" s="4">
        <f t="shared" si="257"/>
        <v>20.6871203903101</v>
      </c>
      <c r="O1406" s="4">
        <v>850900000</v>
      </c>
      <c r="P1406" s="4">
        <v>148200000</v>
      </c>
      <c r="Q1406" s="1">
        <v>0.1177</v>
      </c>
      <c r="R1406" s="1">
        <v>0.0717</v>
      </c>
      <c r="S1406" s="1">
        <v>0.0662</v>
      </c>
      <c r="T1406" s="1">
        <v>0.0751</v>
      </c>
      <c r="U1406" s="1">
        <v>365</v>
      </c>
      <c r="V1406" s="1">
        <f t="shared" si="258"/>
        <v>5.90263333340137</v>
      </c>
      <c r="W1406" s="1">
        <v>34.08</v>
      </c>
      <c r="X1406" s="1">
        <v>28938697</v>
      </c>
      <c r="Y1406" s="1">
        <f t="shared" si="259"/>
        <v>17.180690253966</v>
      </c>
      <c r="Z1406" s="1">
        <v>6.96</v>
      </c>
      <c r="AA1406" s="1">
        <v>38.94</v>
      </c>
      <c r="AB1406" s="1">
        <v>72.87</v>
      </c>
      <c r="AC1406" s="1">
        <v>0.066249</v>
      </c>
      <c r="AD1406" s="1">
        <v>46896187</v>
      </c>
      <c r="AE1406" s="4">
        <v>113500000</v>
      </c>
      <c r="AF1406" s="4">
        <f t="shared" si="260"/>
        <v>0.0486222778641783</v>
      </c>
      <c r="AG1406" s="4">
        <f t="shared" si="261"/>
        <v>0.413182264317181</v>
      </c>
      <c r="AH1406" s="3">
        <v>2.318985</v>
      </c>
      <c r="AI1406" s="4">
        <v>355100000</v>
      </c>
      <c r="AJ1406" s="4">
        <v>255600000</v>
      </c>
      <c r="AK1406" s="4">
        <f t="shared" si="262"/>
        <v>0.614570810290935</v>
      </c>
      <c r="AL1406" s="4">
        <f t="shared" si="263"/>
        <v>0.853811012262563</v>
      </c>
      <c r="AM1406" s="1">
        <v>33.33</v>
      </c>
      <c r="AN1406" s="1">
        <v>2.9069</v>
      </c>
    </row>
    <row r="1407" spans="1:40">
      <c r="A1407" s="1">
        <v>603016</v>
      </c>
      <c r="B1407" s="1">
        <v>2019</v>
      </c>
      <c r="C1407" s="4">
        <v>139700000</v>
      </c>
      <c r="D1407" s="1">
        <v>32235616</v>
      </c>
      <c r="E1407" s="4">
        <v>442600000</v>
      </c>
      <c r="F1407" s="2">
        <f t="shared" si="252"/>
        <v>171935616</v>
      </c>
      <c r="G1407" s="2">
        <f t="shared" si="253"/>
        <v>18.962630639119</v>
      </c>
      <c r="H1407" s="2">
        <f t="shared" si="254"/>
        <v>0.388467275192047</v>
      </c>
      <c r="I1407" s="5">
        <v>297</v>
      </c>
      <c r="J1407" s="5">
        <v>297</v>
      </c>
      <c r="K1407" s="5">
        <f t="shared" si="255"/>
        <v>5.6970934865054</v>
      </c>
      <c r="L1407" s="5">
        <f t="shared" si="256"/>
        <v>5.6970934865054</v>
      </c>
      <c r="M1407" s="4">
        <v>960900000</v>
      </c>
      <c r="N1407" s="4">
        <f t="shared" si="257"/>
        <v>20.6833809032475</v>
      </c>
      <c r="O1407" s="4">
        <v>856100000</v>
      </c>
      <c r="P1407" s="4">
        <v>148200000</v>
      </c>
      <c r="Q1407" s="1">
        <v>0.109</v>
      </c>
      <c r="R1407" s="1">
        <v>0.071</v>
      </c>
      <c r="S1407" s="1">
        <v>0.065</v>
      </c>
      <c r="T1407" s="1">
        <v>0.0729</v>
      </c>
      <c r="U1407" s="1">
        <v>248</v>
      </c>
      <c r="V1407" s="1">
        <f t="shared" si="258"/>
        <v>5.51745289646471</v>
      </c>
      <c r="W1407" s="1">
        <v>24.48</v>
      </c>
      <c r="X1407" s="1">
        <v>29530314</v>
      </c>
      <c r="Y1407" s="1">
        <f t="shared" si="259"/>
        <v>17.2009278869179</v>
      </c>
      <c r="Z1407" s="1">
        <v>6.67</v>
      </c>
      <c r="AA1407" s="1">
        <v>29.21</v>
      </c>
      <c r="AB1407" s="1">
        <v>72.89</v>
      </c>
      <c r="AC1407" s="1">
        <v>0.064951</v>
      </c>
      <c r="AD1407" s="1">
        <v>77752835</v>
      </c>
      <c r="AE1407" s="4">
        <v>104700000</v>
      </c>
      <c r="AF1407" s="4">
        <f t="shared" si="260"/>
        <v>0.0809166770735769</v>
      </c>
      <c r="AG1407" s="4">
        <f t="shared" si="261"/>
        <v>0.742624976122254</v>
      </c>
      <c r="AH1407" s="3">
        <v>2.170711</v>
      </c>
      <c r="AI1407" s="4">
        <v>380300000</v>
      </c>
      <c r="AJ1407" s="4">
        <v>273500000</v>
      </c>
      <c r="AK1407" s="4">
        <f t="shared" si="262"/>
        <v>0.617939448712155</v>
      </c>
      <c r="AL1407" s="4">
        <f t="shared" si="263"/>
        <v>0.859240849525531</v>
      </c>
      <c r="AM1407" s="1">
        <v>33.33</v>
      </c>
      <c r="AN1407" s="1">
        <v>2.65</v>
      </c>
    </row>
    <row r="1408" spans="1:40">
      <c r="A1408" s="1">
        <v>603016</v>
      </c>
      <c r="B1408" s="1">
        <v>2020</v>
      </c>
      <c r="C1408" s="4">
        <v>151300000</v>
      </c>
      <c r="D1408" s="1">
        <v>31135255</v>
      </c>
      <c r="E1408" s="4">
        <v>444000000</v>
      </c>
      <c r="F1408" s="2">
        <f t="shared" si="252"/>
        <v>182435255</v>
      </c>
      <c r="G1408" s="2">
        <f t="shared" si="253"/>
        <v>19.0219059009188</v>
      </c>
      <c r="H1408" s="2">
        <f t="shared" si="254"/>
        <v>0.410890213963964</v>
      </c>
      <c r="I1408" s="5">
        <v>304</v>
      </c>
      <c r="J1408" s="5">
        <v>303</v>
      </c>
      <c r="K1408" s="5">
        <f t="shared" si="255"/>
        <v>5.72031177660741</v>
      </c>
      <c r="L1408" s="5">
        <f t="shared" si="256"/>
        <v>5.71702770140622</v>
      </c>
      <c r="M1408" s="4">
        <v>967000000</v>
      </c>
      <c r="N1408" s="4">
        <f t="shared" si="257"/>
        <v>20.6897090534176</v>
      </c>
      <c r="O1408" s="4">
        <v>839900000</v>
      </c>
      <c r="P1408" s="4">
        <v>148200000</v>
      </c>
      <c r="Q1408" s="1">
        <v>0.1314</v>
      </c>
      <c r="R1408" s="1">
        <v>0.0761</v>
      </c>
      <c r="S1408" s="1">
        <v>0.0685</v>
      </c>
      <c r="T1408" s="1">
        <v>0.0789</v>
      </c>
      <c r="U1408" s="1">
        <v>215</v>
      </c>
      <c r="V1408" s="1">
        <f t="shared" si="258"/>
        <v>5.37527840768416</v>
      </c>
      <c r="W1408" s="1">
        <v>20.96</v>
      </c>
      <c r="X1408" s="1">
        <v>30415967</v>
      </c>
      <c r="Y1408" s="1">
        <f t="shared" si="259"/>
        <v>17.2304782587545</v>
      </c>
      <c r="Z1408" s="1">
        <v>6.85</v>
      </c>
      <c r="AA1408" s="1">
        <v>21.91</v>
      </c>
      <c r="AB1408" s="1">
        <v>68.19</v>
      </c>
      <c r="AC1408" s="1">
        <v>0.068509</v>
      </c>
      <c r="AD1408" s="1">
        <v>72313604</v>
      </c>
      <c r="AE1408" s="4">
        <v>127100000</v>
      </c>
      <c r="AF1408" s="4">
        <f t="shared" si="260"/>
        <v>0.0747813898655636</v>
      </c>
      <c r="AG1408" s="4">
        <f t="shared" si="261"/>
        <v>0.568950464201416</v>
      </c>
      <c r="AH1408" s="3">
        <v>2.17807</v>
      </c>
      <c r="AI1408" s="4">
        <v>379500000</v>
      </c>
      <c r="AJ1408" s="4">
        <v>277500000</v>
      </c>
      <c r="AK1408" s="4">
        <f t="shared" si="262"/>
        <v>0.625</v>
      </c>
      <c r="AL1408" s="4">
        <f t="shared" si="263"/>
        <v>0.85472972972973</v>
      </c>
      <c r="AM1408" s="1">
        <v>33.33</v>
      </c>
      <c r="AN1408" s="1">
        <v>2.6511</v>
      </c>
    </row>
    <row r="1409" spans="1:40">
      <c r="A1409" s="1">
        <v>603016</v>
      </c>
      <c r="B1409" s="1">
        <v>2021</v>
      </c>
      <c r="C1409" s="4">
        <v>145700000</v>
      </c>
      <c r="D1409" s="1">
        <v>30113852</v>
      </c>
      <c r="E1409" s="4">
        <v>554700000</v>
      </c>
      <c r="F1409" s="2">
        <f t="shared" si="252"/>
        <v>175813852</v>
      </c>
      <c r="G1409" s="2">
        <f t="shared" si="253"/>
        <v>18.9849363341954</v>
      </c>
      <c r="H1409" s="2">
        <f t="shared" si="254"/>
        <v>0.316953041283577</v>
      </c>
      <c r="I1409" s="5">
        <v>312</v>
      </c>
      <c r="J1409" s="5">
        <v>307</v>
      </c>
      <c r="K1409" s="5">
        <f t="shared" si="255"/>
        <v>5.74620319054015</v>
      </c>
      <c r="L1409" s="5">
        <f t="shared" si="256"/>
        <v>5.73009978297357</v>
      </c>
      <c r="M1409" s="4">
        <v>1016000000</v>
      </c>
      <c r="N1409" s="4">
        <f t="shared" si="257"/>
        <v>20.7391391861027</v>
      </c>
      <c r="O1409" s="4">
        <v>814600000</v>
      </c>
      <c r="P1409" s="4">
        <v>148200000</v>
      </c>
      <c r="Q1409" s="1">
        <v>0.1985</v>
      </c>
      <c r="R1409" s="1">
        <v>0.0628</v>
      </c>
      <c r="S1409" s="1">
        <v>0.0562</v>
      </c>
      <c r="T1409" s="1">
        <v>0.0701</v>
      </c>
      <c r="U1409" s="1">
        <v>179</v>
      </c>
      <c r="V1409" s="1">
        <f t="shared" si="258"/>
        <v>5.19295685089021</v>
      </c>
      <c r="W1409" s="1">
        <v>15.81</v>
      </c>
      <c r="X1409" s="1">
        <v>34409048</v>
      </c>
      <c r="Y1409" s="1">
        <f t="shared" si="259"/>
        <v>17.3538301110149</v>
      </c>
      <c r="Z1409" s="1">
        <v>6.2</v>
      </c>
      <c r="AA1409" s="1">
        <v>19.68</v>
      </c>
      <c r="AB1409" s="1">
        <v>63.36</v>
      </c>
      <c r="AC1409" s="1">
        <v>0.056199</v>
      </c>
      <c r="AD1409" s="1">
        <v>48748711</v>
      </c>
      <c r="AE1409" s="4">
        <v>201700000</v>
      </c>
      <c r="AF1409" s="4">
        <f t="shared" si="260"/>
        <v>0.0479810147637795</v>
      </c>
      <c r="AG1409" s="4">
        <f t="shared" si="261"/>
        <v>0.241689196826971</v>
      </c>
      <c r="AH1409" s="3">
        <v>1.832164</v>
      </c>
      <c r="AI1409" s="4">
        <v>503000000</v>
      </c>
      <c r="AJ1409" s="4">
        <v>387100000</v>
      </c>
      <c r="AK1409" s="4">
        <f t="shared" si="262"/>
        <v>0.697854696232198</v>
      </c>
      <c r="AL1409" s="4">
        <f t="shared" si="263"/>
        <v>0.9067964665585</v>
      </c>
      <c r="AM1409" s="1">
        <v>33.33</v>
      </c>
      <c r="AN1409" s="1">
        <v>2.0408</v>
      </c>
    </row>
    <row r="1410" spans="1:40">
      <c r="A1410" s="1">
        <v>603016</v>
      </c>
      <c r="B1410" s="1">
        <v>2022</v>
      </c>
      <c r="C1410" s="4">
        <v>138300000</v>
      </c>
      <c r="D1410" s="1">
        <v>28632175</v>
      </c>
      <c r="E1410" s="4">
        <v>614600000</v>
      </c>
      <c r="F1410" s="2">
        <f t="shared" si="252"/>
        <v>166932175</v>
      </c>
      <c r="G1410" s="2">
        <f t="shared" si="253"/>
        <v>18.9330981501602</v>
      </c>
      <c r="H1410" s="2">
        <f t="shared" si="254"/>
        <v>0.271611088512854</v>
      </c>
      <c r="I1410" s="5">
        <v>318</v>
      </c>
      <c r="J1410" s="5">
        <v>307</v>
      </c>
      <c r="K1410" s="5">
        <f t="shared" si="255"/>
        <v>5.76519110278484</v>
      </c>
      <c r="L1410" s="5">
        <f t="shared" si="256"/>
        <v>5.73009978297357</v>
      </c>
      <c r="M1410" s="4">
        <v>1034000000</v>
      </c>
      <c r="N1410" s="4">
        <f t="shared" si="257"/>
        <v>20.7567006130327</v>
      </c>
      <c r="O1410" s="4">
        <v>843000000</v>
      </c>
      <c r="P1410" s="4">
        <v>148200000</v>
      </c>
      <c r="Q1410" s="1">
        <v>0.1845</v>
      </c>
      <c r="R1410" s="1">
        <v>0.071</v>
      </c>
      <c r="S1410" s="1">
        <v>0.0706</v>
      </c>
      <c r="T1410" s="1">
        <v>0.0866</v>
      </c>
      <c r="U1410" s="1">
        <v>174</v>
      </c>
      <c r="V1410" s="1">
        <f t="shared" si="258"/>
        <v>5.16478597392351</v>
      </c>
      <c r="W1410" s="1">
        <v>15.12</v>
      </c>
      <c r="X1410" s="1">
        <v>30970922</v>
      </c>
      <c r="Y1410" s="1">
        <f t="shared" si="259"/>
        <v>17.2485593222521</v>
      </c>
      <c r="Z1410" s="1">
        <v>5.04</v>
      </c>
      <c r="AA1410" s="1">
        <v>17.72</v>
      </c>
      <c r="AB1410" s="1">
        <v>59.87</v>
      </c>
      <c r="AC1410" s="1">
        <v>0.070629</v>
      </c>
      <c r="AD1410" s="1">
        <v>84544650</v>
      </c>
      <c r="AE1410" s="4">
        <v>190700000</v>
      </c>
      <c r="AF1410" s="4">
        <f t="shared" si="260"/>
        <v>0.0817646518375242</v>
      </c>
      <c r="AG1410" s="4">
        <f t="shared" si="261"/>
        <v>0.443338489774515</v>
      </c>
      <c r="AH1410" s="3">
        <v>1.681928</v>
      </c>
      <c r="AI1410" s="4">
        <v>538100000</v>
      </c>
      <c r="AJ1410" s="4">
        <v>434700000</v>
      </c>
      <c r="AK1410" s="4">
        <f t="shared" si="262"/>
        <v>0.707289293849658</v>
      </c>
      <c r="AL1410" s="4">
        <f t="shared" si="263"/>
        <v>0.875528799219004</v>
      </c>
      <c r="AM1410" s="1">
        <v>33.33</v>
      </c>
      <c r="AN1410" s="1">
        <v>1.8729</v>
      </c>
    </row>
    <row r="1411" spans="1:40">
      <c r="A1411" s="1">
        <v>603016</v>
      </c>
      <c r="B1411" s="1">
        <v>2023</v>
      </c>
      <c r="C1411" s="4">
        <v>128600000</v>
      </c>
      <c r="D1411" s="1">
        <v>27140956</v>
      </c>
      <c r="E1411" s="4">
        <v>632500000</v>
      </c>
      <c r="F1411" s="2">
        <f t="shared" ref="F1411:F1474" si="264">C1411+D1411</f>
        <v>155740956</v>
      </c>
      <c r="G1411" s="2">
        <f t="shared" ref="G1411:G1474" si="265">LN(C1411+D1411)</f>
        <v>18.8637046465301</v>
      </c>
      <c r="H1411" s="2">
        <f t="shared" ref="H1411:H1474" si="266">(C1411+D1411)/E1411</f>
        <v>0.246230760474308</v>
      </c>
      <c r="I1411" s="5">
        <v>318</v>
      </c>
      <c r="J1411" s="5">
        <v>307</v>
      </c>
      <c r="K1411" s="5">
        <f t="shared" ref="K1411:K1474" si="267">LN(I1411+1)</f>
        <v>5.76519110278484</v>
      </c>
      <c r="L1411" s="5">
        <f t="shared" ref="L1411:L1474" si="268">LN(J1411+1)</f>
        <v>5.73009978297357</v>
      </c>
      <c r="M1411" s="4">
        <v>1065000000</v>
      </c>
      <c r="N1411" s="4">
        <f t="shared" ref="N1411:N1474" si="269">LN(M1411)</f>
        <v>20.7862406361078</v>
      </c>
      <c r="O1411" s="4">
        <v>868000000</v>
      </c>
      <c r="P1411" s="4">
        <v>148200000</v>
      </c>
      <c r="Q1411" s="1">
        <v>0.1853</v>
      </c>
      <c r="R1411" s="1">
        <v>0.0738</v>
      </c>
      <c r="S1411" s="1">
        <v>0.0698</v>
      </c>
      <c r="T1411" s="1">
        <v>0.0857</v>
      </c>
      <c r="U1411" s="1">
        <v>171</v>
      </c>
      <c r="V1411" s="1">
        <f t="shared" ref="V1411:V1474" si="270">LN(U1411+1)</f>
        <v>5.14749447681345</v>
      </c>
      <c r="W1411" s="1">
        <v>15.49</v>
      </c>
      <c r="X1411" s="1">
        <v>30575707</v>
      </c>
      <c r="Y1411" s="1">
        <f t="shared" ref="Y1411:Y1474" si="271">LN(X1411)</f>
        <v>17.2357163627371</v>
      </c>
      <c r="Z1411" s="1">
        <v>4.83</v>
      </c>
      <c r="AA1411" s="1">
        <v>17.72</v>
      </c>
      <c r="AB1411" s="1">
        <v>60.96</v>
      </c>
      <c r="AC1411" s="1">
        <v>0.069814</v>
      </c>
      <c r="AD1411" s="4">
        <v>117300000</v>
      </c>
      <c r="AE1411" s="4">
        <v>197400000</v>
      </c>
      <c r="AF1411" s="4">
        <f t="shared" ref="AF1411:AF1474" si="272">AD1411/M1411</f>
        <v>0.110140845070423</v>
      </c>
      <c r="AG1411" s="4">
        <f t="shared" ref="AG1411:AG1474" si="273">AD1411/AE1411</f>
        <v>0.594224924012158</v>
      </c>
      <c r="AH1411" s="3">
        <v>1.68454</v>
      </c>
      <c r="AI1411" s="4">
        <v>558800000</v>
      </c>
      <c r="AJ1411" s="4">
        <v>449200000</v>
      </c>
      <c r="AK1411" s="4">
        <f t="shared" ref="AK1411:AK1474" si="274">AJ1411/E1411</f>
        <v>0.710197628458498</v>
      </c>
      <c r="AL1411" s="4">
        <f t="shared" ref="AL1411:AL1474" si="275">AI1411/E1411</f>
        <v>0.883478260869565</v>
      </c>
      <c r="AM1411" s="1">
        <v>33.33</v>
      </c>
      <c r="AN1411" s="1">
        <v>1.7455</v>
      </c>
    </row>
    <row r="1412" spans="1:40">
      <c r="A1412" s="1">
        <v>603026</v>
      </c>
      <c r="B1412" s="1">
        <v>2018</v>
      </c>
      <c r="C1412" s="4">
        <v>1117000000</v>
      </c>
      <c r="D1412" s="1">
        <v>76215434</v>
      </c>
      <c r="E1412" s="4">
        <v>5331000000</v>
      </c>
      <c r="F1412" s="2">
        <f t="shared" si="264"/>
        <v>1193215434</v>
      </c>
      <c r="G1412" s="2">
        <f t="shared" si="265"/>
        <v>20.899917545486</v>
      </c>
      <c r="H1412" s="2">
        <f t="shared" si="266"/>
        <v>0.223825817670231</v>
      </c>
      <c r="I1412" s="5">
        <v>1</v>
      </c>
      <c r="J1412" s="5">
        <v>1</v>
      </c>
      <c r="K1412" s="5">
        <f t="shared" si="267"/>
        <v>0.693147180559945</v>
      </c>
      <c r="L1412" s="5">
        <f t="shared" si="268"/>
        <v>0.693147180559945</v>
      </c>
      <c r="M1412" s="4">
        <v>2774000000</v>
      </c>
      <c r="N1412" s="4">
        <f t="shared" si="269"/>
        <v>21.7435561588391</v>
      </c>
      <c r="O1412" s="4">
        <v>1707000000</v>
      </c>
      <c r="P1412" s="4">
        <v>202700000</v>
      </c>
      <c r="Q1412" s="1">
        <v>0.3847</v>
      </c>
      <c r="R1412" s="1">
        <v>0.104</v>
      </c>
      <c r="S1412" s="1">
        <v>0.0734</v>
      </c>
      <c r="T1412" s="1">
        <v>0.1193</v>
      </c>
      <c r="U1412" s="1">
        <v>164</v>
      </c>
      <c r="V1412" s="1">
        <f t="shared" si="270"/>
        <v>5.10594547390058</v>
      </c>
      <c r="W1412" s="1">
        <v>13.62</v>
      </c>
      <c r="X1412" s="1">
        <v>37482511</v>
      </c>
      <c r="Y1412" s="1">
        <f t="shared" si="271"/>
        <v>17.4393850088214</v>
      </c>
      <c r="Z1412" s="1">
        <v>0.7</v>
      </c>
      <c r="AA1412" s="1">
        <v>28.21</v>
      </c>
      <c r="AB1412" s="1">
        <v>45.08</v>
      </c>
      <c r="AC1412" s="1">
        <v>0.073397</v>
      </c>
      <c r="AD1412" s="4">
        <v>421600000</v>
      </c>
      <c r="AE1412" s="4">
        <v>1067000000</v>
      </c>
      <c r="AF1412" s="4">
        <f t="shared" si="272"/>
        <v>0.151982696467195</v>
      </c>
      <c r="AG1412" s="4">
        <f t="shared" si="273"/>
        <v>0.395126522961575</v>
      </c>
      <c r="AH1412" s="3">
        <v>0.520322</v>
      </c>
      <c r="AI1412" s="4">
        <v>5051000000</v>
      </c>
      <c r="AJ1412" s="4">
        <v>4718000000</v>
      </c>
      <c r="AK1412" s="4">
        <f t="shared" si="274"/>
        <v>0.885012192834365</v>
      </c>
      <c r="AL1412" s="4">
        <f t="shared" si="275"/>
        <v>0.947477021196774</v>
      </c>
      <c r="AM1412" s="1">
        <v>33.33</v>
      </c>
      <c r="AN1412" s="1">
        <v>0.2427</v>
      </c>
    </row>
    <row r="1413" spans="1:40">
      <c r="A1413" s="1">
        <v>603026</v>
      </c>
      <c r="B1413" s="1">
        <v>2019</v>
      </c>
      <c r="C1413" s="4">
        <v>1028000000</v>
      </c>
      <c r="D1413" s="1">
        <v>74384714</v>
      </c>
      <c r="E1413" s="4">
        <v>4643000000</v>
      </c>
      <c r="F1413" s="2">
        <f t="shared" si="264"/>
        <v>1102384714</v>
      </c>
      <c r="G1413" s="2">
        <f t="shared" si="265"/>
        <v>20.8207415920172</v>
      </c>
      <c r="H1413" s="2">
        <f t="shared" si="266"/>
        <v>0.237429402110704</v>
      </c>
      <c r="I1413" s="5">
        <v>1</v>
      </c>
      <c r="J1413" s="5">
        <v>1</v>
      </c>
      <c r="K1413" s="5">
        <f t="shared" si="267"/>
        <v>0.693147180559945</v>
      </c>
      <c r="L1413" s="5">
        <f t="shared" si="268"/>
        <v>0.693147180559945</v>
      </c>
      <c r="M1413" s="4">
        <v>3240000000</v>
      </c>
      <c r="N1413" s="4">
        <f t="shared" si="269"/>
        <v>21.8988391667507</v>
      </c>
      <c r="O1413" s="4">
        <v>1994000000</v>
      </c>
      <c r="P1413" s="4">
        <v>202700000</v>
      </c>
      <c r="Q1413" s="1">
        <v>0.3845</v>
      </c>
      <c r="R1413" s="1">
        <v>0.1202</v>
      </c>
      <c r="S1413" s="1">
        <v>0.1027</v>
      </c>
      <c r="T1413" s="1">
        <v>0.1669</v>
      </c>
      <c r="U1413" s="1">
        <v>198</v>
      </c>
      <c r="V1413" s="1">
        <f t="shared" si="270"/>
        <v>5.29330482472449</v>
      </c>
      <c r="W1413" s="1">
        <v>13.91</v>
      </c>
      <c r="X1413" s="4">
        <v>159000000</v>
      </c>
      <c r="Y1413" s="1">
        <f t="shared" si="271"/>
        <v>18.8844147601845</v>
      </c>
      <c r="Z1413" s="1">
        <v>3.42</v>
      </c>
      <c r="AA1413" s="1">
        <v>28.21</v>
      </c>
      <c r="AB1413" s="1">
        <v>46.26</v>
      </c>
      <c r="AC1413" s="1">
        <v>0.10272</v>
      </c>
      <c r="AD1413" s="4">
        <v>-119500000</v>
      </c>
      <c r="AE1413" s="4">
        <v>1246000000</v>
      </c>
      <c r="AF1413" s="4">
        <f t="shared" si="272"/>
        <v>-0.0368827160493827</v>
      </c>
      <c r="AG1413" s="4">
        <f t="shared" si="273"/>
        <v>-0.0959069020866774</v>
      </c>
      <c r="AH1413" s="3">
        <v>0.697762</v>
      </c>
      <c r="AI1413" s="4">
        <v>4298000000</v>
      </c>
      <c r="AJ1413" s="4">
        <v>3858000000</v>
      </c>
      <c r="AK1413" s="4">
        <f t="shared" si="274"/>
        <v>0.830928279129873</v>
      </c>
      <c r="AL1413" s="4">
        <f t="shared" si="275"/>
        <v>0.925694594012492</v>
      </c>
      <c r="AM1413" s="1">
        <v>33.33</v>
      </c>
      <c r="AN1413" s="1">
        <v>0.3064</v>
      </c>
    </row>
    <row r="1414" spans="1:40">
      <c r="A1414" s="1">
        <v>603026</v>
      </c>
      <c r="B1414" s="1">
        <v>2020</v>
      </c>
      <c r="C1414" s="4">
        <v>949200000</v>
      </c>
      <c r="D1414" s="1">
        <v>73511619</v>
      </c>
      <c r="E1414" s="4">
        <v>4475000000</v>
      </c>
      <c r="F1414" s="2">
        <f t="shared" si="264"/>
        <v>1022711619</v>
      </c>
      <c r="G1414" s="2">
        <f t="shared" si="265"/>
        <v>20.7457233868147</v>
      </c>
      <c r="H1414" s="2">
        <f t="shared" si="266"/>
        <v>0.228538909273743</v>
      </c>
      <c r="I1414" s="5">
        <v>112</v>
      </c>
      <c r="J1414" s="5">
        <v>28</v>
      </c>
      <c r="K1414" s="5">
        <f t="shared" si="267"/>
        <v>4.72738781871234</v>
      </c>
      <c r="L1414" s="5">
        <f t="shared" si="268"/>
        <v>3.36729582998647</v>
      </c>
      <c r="M1414" s="4">
        <v>3280000000</v>
      </c>
      <c r="N1414" s="4">
        <f t="shared" si="269"/>
        <v>21.9111092593425</v>
      </c>
      <c r="O1414" s="4">
        <v>2290000000</v>
      </c>
      <c r="P1414" s="4">
        <v>202700000</v>
      </c>
      <c r="Q1414" s="1">
        <v>0.3017</v>
      </c>
      <c r="R1414" s="1">
        <v>0.1075</v>
      </c>
      <c r="S1414" s="1">
        <v>0.0794</v>
      </c>
      <c r="T1414" s="1">
        <v>0.1137</v>
      </c>
      <c r="U1414" s="1">
        <v>233</v>
      </c>
      <c r="V1414" s="1">
        <f t="shared" si="270"/>
        <v>5.4553211153577</v>
      </c>
      <c r="W1414" s="1">
        <v>14.88</v>
      </c>
      <c r="X1414" s="4">
        <v>164300000</v>
      </c>
      <c r="Y1414" s="1">
        <f t="shared" si="271"/>
        <v>18.9172045830075</v>
      </c>
      <c r="Z1414" s="1">
        <v>3.67</v>
      </c>
      <c r="AA1414" s="1">
        <v>8.42</v>
      </c>
      <c r="AB1414" s="1">
        <v>38.22</v>
      </c>
      <c r="AC1414" s="1">
        <v>0.079379</v>
      </c>
      <c r="AD1414" s="4">
        <v>793400000</v>
      </c>
      <c r="AE1414" s="4">
        <v>989600000</v>
      </c>
      <c r="AF1414" s="4">
        <f t="shared" si="272"/>
        <v>0.241890243902439</v>
      </c>
      <c r="AG1414" s="4">
        <f t="shared" si="273"/>
        <v>0.801738075990299</v>
      </c>
      <c r="AH1414" s="3">
        <v>0.732909</v>
      </c>
      <c r="AI1414" s="4">
        <v>4096000000</v>
      </c>
      <c r="AJ1414" s="4">
        <v>3704000000</v>
      </c>
      <c r="AK1414" s="4">
        <f t="shared" si="274"/>
        <v>0.827709497206704</v>
      </c>
      <c r="AL1414" s="4">
        <f t="shared" si="275"/>
        <v>0.915307262569832</v>
      </c>
      <c r="AM1414" s="1">
        <v>33.33</v>
      </c>
      <c r="AN1414" s="1">
        <v>0.3499</v>
      </c>
    </row>
    <row r="1415" spans="1:40">
      <c r="A1415" s="1">
        <v>603026</v>
      </c>
      <c r="B1415" s="1">
        <v>2021</v>
      </c>
      <c r="C1415" s="4">
        <v>910000000</v>
      </c>
      <c r="D1415" s="1">
        <v>96714020</v>
      </c>
      <c r="E1415" s="4">
        <v>7056000000</v>
      </c>
      <c r="F1415" s="2">
        <f t="shared" si="264"/>
        <v>1006714020</v>
      </c>
      <c r="G1415" s="2">
        <f t="shared" si="265"/>
        <v>20.7299574182938</v>
      </c>
      <c r="H1415" s="2">
        <f t="shared" si="266"/>
        <v>0.142674889455782</v>
      </c>
      <c r="I1415" s="5">
        <v>143</v>
      </c>
      <c r="J1415" s="5">
        <v>28</v>
      </c>
      <c r="K1415" s="5">
        <f t="shared" si="267"/>
        <v>4.969813299576</v>
      </c>
      <c r="L1415" s="5">
        <f t="shared" si="268"/>
        <v>3.36729582998647</v>
      </c>
      <c r="M1415" s="4">
        <v>4690000000</v>
      </c>
      <c r="N1415" s="4">
        <f t="shared" si="269"/>
        <v>22.2686984194046</v>
      </c>
      <c r="O1415" s="4">
        <v>3578000000</v>
      </c>
      <c r="P1415" s="4">
        <v>202700000</v>
      </c>
      <c r="Q1415" s="1">
        <v>0.2371</v>
      </c>
      <c r="R1415" s="1">
        <v>0.3225</v>
      </c>
      <c r="S1415" s="1">
        <v>0.2769</v>
      </c>
      <c r="T1415" s="1">
        <v>0.363</v>
      </c>
      <c r="U1415" s="1">
        <v>426</v>
      </c>
      <c r="V1415" s="1">
        <f t="shared" si="270"/>
        <v>6.05678401322862</v>
      </c>
      <c r="W1415" s="1">
        <v>27.66</v>
      </c>
      <c r="X1415" s="4">
        <v>318700000</v>
      </c>
      <c r="Y1415" s="1">
        <f t="shared" si="271"/>
        <v>19.5797607793876</v>
      </c>
      <c r="Z1415" s="1">
        <v>4.52</v>
      </c>
      <c r="AA1415" s="1">
        <v>8.42</v>
      </c>
      <c r="AB1415" s="1">
        <v>40.35</v>
      </c>
      <c r="AC1415" s="1">
        <v>0.276939</v>
      </c>
      <c r="AD1415" s="4">
        <v>959600000</v>
      </c>
      <c r="AE1415" s="4">
        <v>1112000000</v>
      </c>
      <c r="AF1415" s="4">
        <f t="shared" si="272"/>
        <v>0.204605543710021</v>
      </c>
      <c r="AG1415" s="4">
        <f t="shared" si="273"/>
        <v>0.86294964028777</v>
      </c>
      <c r="AH1415" s="3">
        <v>0.664608</v>
      </c>
      <c r="AI1415" s="4">
        <v>5508000000</v>
      </c>
      <c r="AJ1415" s="4">
        <v>4834000000</v>
      </c>
      <c r="AK1415" s="4">
        <f t="shared" si="274"/>
        <v>0.685090702947846</v>
      </c>
      <c r="AL1415" s="4">
        <f t="shared" si="275"/>
        <v>0.780612244897959</v>
      </c>
      <c r="AM1415" s="1">
        <v>33.33</v>
      </c>
      <c r="AN1415" s="1">
        <v>0.2182</v>
      </c>
    </row>
    <row r="1416" spans="1:40">
      <c r="A1416" s="1">
        <v>603026</v>
      </c>
      <c r="B1416" s="1">
        <v>2022</v>
      </c>
      <c r="C1416" s="4">
        <v>1838000000</v>
      </c>
      <c r="D1416" s="4">
        <v>270900000</v>
      </c>
      <c r="E1416" s="4">
        <v>8316000000</v>
      </c>
      <c r="F1416" s="2">
        <f t="shared" si="264"/>
        <v>2108900000</v>
      </c>
      <c r="G1416" s="2">
        <f t="shared" si="265"/>
        <v>21.469432321482</v>
      </c>
      <c r="H1416" s="2">
        <f t="shared" si="266"/>
        <v>0.253595478595479</v>
      </c>
      <c r="I1416" s="5">
        <v>151</v>
      </c>
      <c r="J1416" s="5">
        <v>31</v>
      </c>
      <c r="K1416" s="5">
        <f t="shared" si="267"/>
        <v>5.02388052084628</v>
      </c>
      <c r="L1416" s="5">
        <f t="shared" si="268"/>
        <v>3.46573590279973</v>
      </c>
      <c r="M1416" s="4">
        <v>6406000000</v>
      </c>
      <c r="N1416" s="4">
        <f t="shared" si="269"/>
        <v>22.5805008881334</v>
      </c>
      <c r="O1416" s="4">
        <v>4453000000</v>
      </c>
      <c r="P1416" s="4">
        <v>202700000</v>
      </c>
      <c r="Q1416" s="1">
        <v>0.3049</v>
      </c>
      <c r="R1416" s="1">
        <v>0.1459</v>
      </c>
      <c r="S1416" s="1">
        <v>0.1387</v>
      </c>
      <c r="T1416" s="1">
        <v>0.1995</v>
      </c>
      <c r="U1416" s="1">
        <v>387</v>
      </c>
      <c r="V1416" s="1">
        <f t="shared" si="270"/>
        <v>5.96100533962327</v>
      </c>
      <c r="W1416" s="1">
        <v>19.51</v>
      </c>
      <c r="X1416" s="4">
        <v>269400000</v>
      </c>
      <c r="Y1416" s="1">
        <f t="shared" si="271"/>
        <v>19.4117078219405</v>
      </c>
      <c r="Z1416" s="1">
        <v>3.24</v>
      </c>
      <c r="AA1416" s="1">
        <v>13.42</v>
      </c>
      <c r="AB1416" s="1">
        <v>46.47</v>
      </c>
      <c r="AC1416" s="1">
        <v>0.138676</v>
      </c>
      <c r="AD1416" s="4">
        <v>847800000</v>
      </c>
      <c r="AE1416" s="4">
        <v>1953000000</v>
      </c>
      <c r="AF1416" s="4">
        <f t="shared" si="272"/>
        <v>0.132344676865439</v>
      </c>
      <c r="AG1416" s="4">
        <f t="shared" si="273"/>
        <v>0.434101382488479</v>
      </c>
      <c r="AH1416" s="3">
        <v>0.77026</v>
      </c>
      <c r="AI1416" s="4">
        <v>7287000000</v>
      </c>
      <c r="AJ1416" s="4">
        <v>6829000000</v>
      </c>
      <c r="AK1416" s="4">
        <f t="shared" si="274"/>
        <v>0.821188071188071</v>
      </c>
      <c r="AL1416" s="4">
        <f t="shared" si="275"/>
        <v>0.876262626262626</v>
      </c>
      <c r="AM1416" s="1">
        <v>33.33</v>
      </c>
      <c r="AN1416" s="1">
        <v>0.2386</v>
      </c>
    </row>
    <row r="1417" spans="1:40">
      <c r="A1417" s="1">
        <v>603026</v>
      </c>
      <c r="B1417" s="1">
        <v>2023</v>
      </c>
      <c r="C1417" s="4">
        <v>2389000000</v>
      </c>
      <c r="D1417" s="4">
        <v>319000000</v>
      </c>
      <c r="E1417" s="4">
        <v>5635000000</v>
      </c>
      <c r="F1417" s="2">
        <f t="shared" si="264"/>
        <v>2708000000</v>
      </c>
      <c r="G1417" s="2">
        <f t="shared" si="265"/>
        <v>21.7194761919964</v>
      </c>
      <c r="H1417" s="2">
        <f t="shared" si="266"/>
        <v>0.480567879325643</v>
      </c>
      <c r="I1417" s="5">
        <v>151</v>
      </c>
      <c r="J1417" s="5">
        <v>31</v>
      </c>
      <c r="K1417" s="5">
        <f t="shared" si="267"/>
        <v>5.02388052084628</v>
      </c>
      <c r="L1417" s="5">
        <f t="shared" si="268"/>
        <v>3.46573590279973</v>
      </c>
      <c r="M1417" s="4">
        <v>7276000000</v>
      </c>
      <c r="N1417" s="4">
        <f t="shared" si="269"/>
        <v>22.7078470976023</v>
      </c>
      <c r="O1417" s="4">
        <v>4386000000</v>
      </c>
      <c r="P1417" s="4">
        <v>202700000</v>
      </c>
      <c r="Q1417" s="1">
        <v>0.3973</v>
      </c>
      <c r="R1417" s="1">
        <v>-0.0109</v>
      </c>
      <c r="S1417" s="1">
        <v>-0.0086</v>
      </c>
      <c r="T1417" s="1">
        <v>-0.0143</v>
      </c>
      <c r="U1417" s="1">
        <v>340</v>
      </c>
      <c r="V1417" s="1">
        <f t="shared" si="270"/>
        <v>5.83188247728352</v>
      </c>
      <c r="W1417" s="1">
        <v>16.55</v>
      </c>
      <c r="X1417" s="4">
        <v>192100000</v>
      </c>
      <c r="Y1417" s="1">
        <f t="shared" si="271"/>
        <v>19.0735266277388</v>
      </c>
      <c r="Z1417" s="1">
        <v>3.41</v>
      </c>
      <c r="AA1417" s="1">
        <v>13.42</v>
      </c>
      <c r="AB1417" s="1">
        <v>44.95</v>
      </c>
      <c r="AC1417" s="1">
        <v>-0.008613</v>
      </c>
      <c r="AD1417" s="4">
        <v>-432400000</v>
      </c>
      <c r="AE1417" s="4">
        <v>2891000000</v>
      </c>
      <c r="AF1417" s="4">
        <f t="shared" si="272"/>
        <v>-0.0594282572842221</v>
      </c>
      <c r="AG1417" s="4">
        <f t="shared" si="273"/>
        <v>-0.149567623659633</v>
      </c>
      <c r="AH1417" s="3">
        <v>1.291293</v>
      </c>
      <c r="AI1417" s="4">
        <v>5698000000</v>
      </c>
      <c r="AJ1417" s="4">
        <v>5268000000</v>
      </c>
      <c r="AK1417" s="4">
        <f t="shared" si="274"/>
        <v>0.934871339840284</v>
      </c>
      <c r="AL1417" s="4">
        <f t="shared" si="275"/>
        <v>1.0111801242236</v>
      </c>
      <c r="AM1417" s="1">
        <v>33.33</v>
      </c>
      <c r="AN1417" s="1">
        <v>0.3647</v>
      </c>
    </row>
    <row r="1418" spans="1:40">
      <c r="A1418" s="1">
        <v>603050</v>
      </c>
      <c r="B1418" s="1">
        <v>2018</v>
      </c>
      <c r="C1418" s="4">
        <v>226700000</v>
      </c>
      <c r="D1418" s="4">
        <v>219900000</v>
      </c>
      <c r="E1418" s="4">
        <v>1221000000</v>
      </c>
      <c r="F1418" s="2">
        <f t="shared" si="264"/>
        <v>446600000</v>
      </c>
      <c r="G1418" s="2">
        <f t="shared" si="265"/>
        <v>19.9171738973703</v>
      </c>
      <c r="H1418" s="2">
        <f t="shared" si="266"/>
        <v>0.365765765765766</v>
      </c>
      <c r="I1418" s="5">
        <v>74</v>
      </c>
      <c r="J1418" s="5">
        <v>34</v>
      </c>
      <c r="K1418" s="5">
        <f t="shared" si="267"/>
        <v>4.31748811353631</v>
      </c>
      <c r="L1418" s="5">
        <f t="shared" si="268"/>
        <v>3.55534806148941</v>
      </c>
      <c r="M1418" s="4">
        <v>1942000000</v>
      </c>
      <c r="N1418" s="4">
        <f t="shared" si="269"/>
        <v>21.3869842068155</v>
      </c>
      <c r="O1418" s="4">
        <v>1051000000</v>
      </c>
      <c r="P1418" s="4">
        <v>162200000</v>
      </c>
      <c r="Q1418" s="1">
        <v>0.459</v>
      </c>
      <c r="R1418" s="1">
        <v>0.0514</v>
      </c>
      <c r="S1418" s="1">
        <v>0.0444</v>
      </c>
      <c r="T1418" s="1">
        <v>0.0822</v>
      </c>
      <c r="U1418" s="1">
        <v>595</v>
      </c>
      <c r="V1418" s="1">
        <f t="shared" si="270"/>
        <v>6.39024066706535</v>
      </c>
      <c r="W1418" s="1">
        <v>35.95</v>
      </c>
      <c r="X1418" s="1">
        <v>72871886</v>
      </c>
      <c r="Y1418" s="1">
        <f t="shared" si="271"/>
        <v>18.1042134710187</v>
      </c>
      <c r="Z1418" s="1">
        <v>5.97</v>
      </c>
      <c r="AA1418" s="1">
        <v>11.98</v>
      </c>
      <c r="AB1418" s="1">
        <v>44.59</v>
      </c>
      <c r="AC1418" s="1">
        <v>0.044448</v>
      </c>
      <c r="AD1418" s="1">
        <v>47231098</v>
      </c>
      <c r="AE1418" s="4">
        <v>891200000</v>
      </c>
      <c r="AF1418" s="4">
        <f t="shared" si="272"/>
        <v>0.0243208537590113</v>
      </c>
      <c r="AG1418" s="4">
        <f t="shared" si="273"/>
        <v>0.0529971925493716</v>
      </c>
      <c r="AH1418" s="3">
        <v>1.590676</v>
      </c>
      <c r="AI1418" s="4">
        <v>1155000000</v>
      </c>
      <c r="AJ1418" s="4">
        <v>885200000</v>
      </c>
      <c r="AK1418" s="4">
        <f t="shared" si="274"/>
        <v>0.724979524979525</v>
      </c>
      <c r="AL1418" s="4">
        <f t="shared" si="275"/>
        <v>0.945945945945946</v>
      </c>
      <c r="AM1418" s="1">
        <v>42.86</v>
      </c>
      <c r="AN1418" s="1">
        <v>1.3558</v>
      </c>
    </row>
    <row r="1419" spans="1:40">
      <c r="A1419" s="1">
        <v>603050</v>
      </c>
      <c r="B1419" s="1">
        <v>2019</v>
      </c>
      <c r="C1419" s="4">
        <v>233000000</v>
      </c>
      <c r="D1419" s="4">
        <v>239600000</v>
      </c>
      <c r="E1419" s="4">
        <v>1428000000</v>
      </c>
      <c r="F1419" s="2">
        <f t="shared" si="264"/>
        <v>472600000</v>
      </c>
      <c r="G1419" s="2">
        <f t="shared" si="265"/>
        <v>19.9737599227171</v>
      </c>
      <c r="H1419" s="2">
        <f t="shared" si="266"/>
        <v>0.330952380952381</v>
      </c>
      <c r="I1419" s="5">
        <v>94</v>
      </c>
      <c r="J1419" s="5">
        <v>50</v>
      </c>
      <c r="K1419" s="5">
        <f t="shared" si="267"/>
        <v>4.55387689160054</v>
      </c>
      <c r="L1419" s="5">
        <f t="shared" si="268"/>
        <v>3.93182563272433</v>
      </c>
      <c r="M1419" s="4">
        <v>2394000000</v>
      </c>
      <c r="N1419" s="4">
        <f t="shared" si="269"/>
        <v>21.5962314440822</v>
      </c>
      <c r="O1419" s="4">
        <v>1129000000</v>
      </c>
      <c r="P1419" s="4">
        <v>162200000</v>
      </c>
      <c r="Q1419" s="1">
        <v>0.5282</v>
      </c>
      <c r="R1419" s="1">
        <v>0.0431</v>
      </c>
      <c r="S1419" s="1">
        <v>0.0386</v>
      </c>
      <c r="T1419" s="1">
        <v>0.0817</v>
      </c>
      <c r="U1419" s="1">
        <v>729</v>
      </c>
      <c r="V1419" s="1">
        <f t="shared" si="270"/>
        <v>6.59304453414244</v>
      </c>
      <c r="W1419" s="1">
        <v>43.63</v>
      </c>
      <c r="X1419" s="1">
        <v>87590467</v>
      </c>
      <c r="Y1419" s="1">
        <f t="shared" si="271"/>
        <v>18.2881827257839</v>
      </c>
      <c r="Z1419" s="1">
        <v>6.14</v>
      </c>
      <c r="AA1419" s="1">
        <v>11.99</v>
      </c>
      <c r="AB1419" s="1">
        <v>41.74</v>
      </c>
      <c r="AC1419" s="1">
        <v>0.038565</v>
      </c>
      <c r="AD1419" s="4">
        <v>162800000</v>
      </c>
      <c r="AE1419" s="4">
        <v>1265000000</v>
      </c>
      <c r="AF1419" s="4">
        <f t="shared" si="272"/>
        <v>0.0680033416875522</v>
      </c>
      <c r="AG1419" s="4">
        <f t="shared" si="273"/>
        <v>0.128695652173913</v>
      </c>
      <c r="AH1419" s="3">
        <v>1.676917</v>
      </c>
      <c r="AI1419" s="4">
        <v>1327000000</v>
      </c>
      <c r="AJ1419" s="4">
        <v>1032000000</v>
      </c>
      <c r="AK1419" s="4">
        <f t="shared" si="274"/>
        <v>0.722689075630252</v>
      </c>
      <c r="AL1419" s="4">
        <f t="shared" si="275"/>
        <v>0.929271708683473</v>
      </c>
      <c r="AM1419" s="1">
        <v>42.86</v>
      </c>
      <c r="AN1419" s="1">
        <v>1.1705</v>
      </c>
    </row>
    <row r="1420" spans="1:40">
      <c r="A1420" s="1">
        <v>603050</v>
      </c>
      <c r="B1420" s="1">
        <v>2020</v>
      </c>
      <c r="C1420" s="4">
        <v>280300000</v>
      </c>
      <c r="D1420" s="4">
        <v>233600000</v>
      </c>
      <c r="E1420" s="4">
        <v>1753000000</v>
      </c>
      <c r="F1420" s="2">
        <f t="shared" si="264"/>
        <v>513900000</v>
      </c>
      <c r="G1420" s="2">
        <f t="shared" si="265"/>
        <v>20.0575392519625</v>
      </c>
      <c r="H1420" s="2">
        <f t="shared" si="266"/>
        <v>0.293154592127781</v>
      </c>
      <c r="I1420" s="5">
        <v>114</v>
      </c>
      <c r="J1420" s="5">
        <v>50</v>
      </c>
      <c r="K1420" s="5">
        <f t="shared" si="267"/>
        <v>4.74493212836325</v>
      </c>
      <c r="L1420" s="5">
        <f t="shared" si="268"/>
        <v>3.93182563272433</v>
      </c>
      <c r="M1420" s="4">
        <v>2999000000</v>
      </c>
      <c r="N1420" s="4">
        <f t="shared" si="269"/>
        <v>21.8215447367133</v>
      </c>
      <c r="O1420" s="4">
        <v>1233000000</v>
      </c>
      <c r="P1420" s="4">
        <v>162200000</v>
      </c>
      <c r="Q1420" s="1">
        <v>0.5888</v>
      </c>
      <c r="R1420" s="1">
        <v>0.0403</v>
      </c>
      <c r="S1420" s="1">
        <v>0.0379</v>
      </c>
      <c r="T1420" s="1">
        <v>0.0923</v>
      </c>
      <c r="U1420" s="1">
        <v>821</v>
      </c>
      <c r="V1420" s="1">
        <f t="shared" si="270"/>
        <v>6.71174039505618</v>
      </c>
      <c r="W1420" s="1">
        <v>40.56</v>
      </c>
      <c r="X1420" s="1">
        <v>92533880</v>
      </c>
      <c r="Y1420" s="1">
        <f t="shared" si="271"/>
        <v>18.3430854056923</v>
      </c>
      <c r="Z1420" s="1">
        <v>5.28</v>
      </c>
      <c r="AA1420" s="1">
        <v>11.07</v>
      </c>
      <c r="AB1420" s="1">
        <v>36.79</v>
      </c>
      <c r="AC1420" s="1">
        <v>0.03794</v>
      </c>
      <c r="AD1420" s="1">
        <v>19172665</v>
      </c>
      <c r="AE1420" s="4">
        <v>1766000000</v>
      </c>
      <c r="AF1420" s="4">
        <f t="shared" si="272"/>
        <v>0.00639301933977993</v>
      </c>
      <c r="AG1420" s="4">
        <f t="shared" si="273"/>
        <v>0.0108565486976217</v>
      </c>
      <c r="AH1420" s="3">
        <v>1.710669</v>
      </c>
      <c r="AI1420" s="4">
        <v>1626000000</v>
      </c>
      <c r="AJ1420" s="4">
        <v>1317000000</v>
      </c>
      <c r="AK1420" s="4">
        <f t="shared" si="274"/>
        <v>0.751283513976041</v>
      </c>
      <c r="AL1420" s="4">
        <f t="shared" si="275"/>
        <v>0.927552766685682</v>
      </c>
      <c r="AM1420" s="1">
        <v>42.86</v>
      </c>
      <c r="AN1420" s="1">
        <v>1.1544</v>
      </c>
    </row>
    <row r="1421" spans="1:40">
      <c r="A1421" s="1">
        <v>603050</v>
      </c>
      <c r="B1421" s="1">
        <v>2021</v>
      </c>
      <c r="C1421" s="4">
        <v>424300000</v>
      </c>
      <c r="D1421" s="4">
        <v>193200000</v>
      </c>
      <c r="E1421" s="4">
        <v>2039000000</v>
      </c>
      <c r="F1421" s="2">
        <f t="shared" si="264"/>
        <v>617500000</v>
      </c>
      <c r="G1421" s="2">
        <f t="shared" si="265"/>
        <v>20.2411896264664</v>
      </c>
      <c r="H1421" s="2">
        <f t="shared" si="266"/>
        <v>0.302844531633154</v>
      </c>
      <c r="I1421" s="5">
        <v>138</v>
      </c>
      <c r="J1421" s="5">
        <v>52</v>
      </c>
      <c r="K1421" s="5">
        <f t="shared" si="267"/>
        <v>4.93447393313069</v>
      </c>
      <c r="L1421" s="5">
        <f t="shared" si="268"/>
        <v>3.97029191355212</v>
      </c>
      <c r="M1421" s="4">
        <v>3802000000</v>
      </c>
      <c r="N1421" s="4">
        <f t="shared" si="269"/>
        <v>22.0587930810126</v>
      </c>
      <c r="O1421" s="4">
        <v>1299000000</v>
      </c>
      <c r="P1421" s="4">
        <v>162200000</v>
      </c>
      <c r="Q1421" s="1">
        <v>0.6584</v>
      </c>
      <c r="R1421" s="1">
        <v>0.0288</v>
      </c>
      <c r="S1421" s="1">
        <v>0.0247</v>
      </c>
      <c r="T1421" s="1">
        <v>0.0722</v>
      </c>
      <c r="U1421" s="1">
        <v>904</v>
      </c>
      <c r="V1421" s="1">
        <f t="shared" si="270"/>
        <v>6.80793494369993</v>
      </c>
      <c r="W1421" s="1">
        <v>41.77</v>
      </c>
      <c r="X1421" s="4">
        <v>116900000</v>
      </c>
      <c r="Y1421" s="1">
        <f t="shared" si="271"/>
        <v>18.5768294264423</v>
      </c>
      <c r="Z1421" s="1">
        <v>5.73</v>
      </c>
      <c r="AA1421" s="1">
        <v>11.0671</v>
      </c>
      <c r="AB1421" s="1">
        <v>33.7755</v>
      </c>
      <c r="AC1421" s="1">
        <v>0.02468</v>
      </c>
      <c r="AD1421" s="4">
        <v>-155100000</v>
      </c>
      <c r="AE1421" s="4">
        <v>2503000000</v>
      </c>
      <c r="AF1421" s="4">
        <f t="shared" si="272"/>
        <v>-0.0407943187795897</v>
      </c>
      <c r="AG1421" s="4">
        <f t="shared" si="273"/>
        <v>-0.0619656412305234</v>
      </c>
      <c r="AH1421" s="3">
        <v>1.864225</v>
      </c>
      <c r="AI1421" s="4">
        <v>1983000000</v>
      </c>
      <c r="AJ1421" s="4">
        <v>1597000000</v>
      </c>
      <c r="AK1421" s="4">
        <f t="shared" si="274"/>
        <v>0.783227072094164</v>
      </c>
      <c r="AL1421" s="4">
        <f t="shared" si="275"/>
        <v>0.972535556645414</v>
      </c>
      <c r="AM1421" s="1">
        <v>42.86</v>
      </c>
      <c r="AN1421" s="1">
        <v>1.0612</v>
      </c>
    </row>
    <row r="1422" spans="1:40">
      <c r="A1422" s="1">
        <v>603050</v>
      </c>
      <c r="B1422" s="1">
        <v>2022</v>
      </c>
      <c r="C1422" s="4">
        <v>705100000</v>
      </c>
      <c r="D1422" s="4">
        <v>175300000</v>
      </c>
      <c r="E1422" s="4">
        <v>2623000000</v>
      </c>
      <c r="F1422" s="2">
        <f t="shared" si="264"/>
        <v>880400000</v>
      </c>
      <c r="G1422" s="2">
        <f t="shared" si="265"/>
        <v>20.5958869076166</v>
      </c>
      <c r="H1422" s="2">
        <f t="shared" si="266"/>
        <v>0.335646206633626</v>
      </c>
      <c r="I1422" s="5">
        <v>144</v>
      </c>
      <c r="J1422" s="5">
        <v>57</v>
      </c>
      <c r="K1422" s="5">
        <f t="shared" si="267"/>
        <v>4.97673374242057</v>
      </c>
      <c r="L1422" s="5">
        <f t="shared" si="268"/>
        <v>4.06044301054642</v>
      </c>
      <c r="M1422" s="4">
        <v>4676000000</v>
      </c>
      <c r="N1422" s="4">
        <f t="shared" si="269"/>
        <v>22.2657088805562</v>
      </c>
      <c r="O1422" s="4">
        <v>1385000000</v>
      </c>
      <c r="P1422" s="4">
        <v>162200000</v>
      </c>
      <c r="Q1422" s="1">
        <v>0.7037</v>
      </c>
      <c r="R1422" s="1">
        <v>0.0348</v>
      </c>
      <c r="S1422" s="1">
        <v>0.0256</v>
      </c>
      <c r="T1422" s="1">
        <v>0.0864</v>
      </c>
      <c r="U1422" s="1">
        <v>1097</v>
      </c>
      <c r="V1422" s="1">
        <f t="shared" si="270"/>
        <v>7.00124562206948</v>
      </c>
      <c r="W1422" s="1">
        <v>41.6</v>
      </c>
      <c r="X1422" s="4">
        <v>128400000</v>
      </c>
      <c r="Y1422" s="1">
        <f t="shared" si="271"/>
        <v>18.6706609492201</v>
      </c>
      <c r="Z1422" s="1">
        <v>4.9</v>
      </c>
      <c r="AA1422" s="1">
        <v>11.0671</v>
      </c>
      <c r="AB1422" s="1">
        <v>36.4472</v>
      </c>
      <c r="AC1422" s="1">
        <v>0.025611</v>
      </c>
      <c r="AD1422" s="4">
        <v>-314600000</v>
      </c>
      <c r="AE1422" s="4">
        <v>3291000000</v>
      </c>
      <c r="AF1422" s="4">
        <f t="shared" si="272"/>
        <v>-0.0672797262617622</v>
      </c>
      <c r="AG1422" s="4">
        <f t="shared" si="273"/>
        <v>-0.0955940443634154</v>
      </c>
      <c r="AH1422" s="3">
        <v>1.783057</v>
      </c>
      <c r="AI1422" s="4">
        <v>2453000000</v>
      </c>
      <c r="AJ1422" s="4">
        <v>2017000000</v>
      </c>
      <c r="AK1422" s="4">
        <f t="shared" si="274"/>
        <v>0.768966831871902</v>
      </c>
      <c r="AL1422" s="4">
        <f t="shared" si="275"/>
        <v>0.93518871521159</v>
      </c>
      <c r="AM1422" s="1">
        <v>42.86</v>
      </c>
      <c r="AN1422" s="1">
        <v>1.004</v>
      </c>
    </row>
    <row r="1423" spans="1:40">
      <c r="A1423" s="1">
        <v>603050</v>
      </c>
      <c r="B1423" s="1">
        <v>2023</v>
      </c>
      <c r="C1423" s="4">
        <v>745700000</v>
      </c>
      <c r="D1423" s="4">
        <v>169600000</v>
      </c>
      <c r="E1423" s="4">
        <v>3905000000</v>
      </c>
      <c r="F1423" s="2">
        <f t="shared" si="264"/>
        <v>915300000</v>
      </c>
      <c r="G1423" s="2">
        <f t="shared" si="265"/>
        <v>20.634762438355</v>
      </c>
      <c r="H1423" s="2">
        <f t="shared" si="266"/>
        <v>0.234391805377721</v>
      </c>
      <c r="I1423" s="5">
        <v>144</v>
      </c>
      <c r="J1423" s="5">
        <v>57</v>
      </c>
      <c r="K1423" s="5">
        <f t="shared" si="267"/>
        <v>4.97673374242057</v>
      </c>
      <c r="L1423" s="5">
        <f t="shared" si="268"/>
        <v>4.06044301054642</v>
      </c>
      <c r="M1423" s="4">
        <v>5282000000</v>
      </c>
      <c r="N1423" s="4">
        <f t="shared" si="269"/>
        <v>22.3875706508214</v>
      </c>
      <c r="O1423" s="4">
        <v>1610000000</v>
      </c>
      <c r="P1423" s="4">
        <v>227100000</v>
      </c>
      <c r="Q1423" s="1">
        <v>0.6952</v>
      </c>
      <c r="R1423" s="1">
        <v>0.0707</v>
      </c>
      <c r="S1423" s="1">
        <v>0.0578</v>
      </c>
      <c r="T1423" s="1">
        <v>0.1897</v>
      </c>
      <c r="U1423" s="1">
        <v>1098</v>
      </c>
      <c r="V1423" s="1">
        <f t="shared" si="270"/>
        <v>7.00215595440362</v>
      </c>
      <c r="W1423" s="1">
        <v>38</v>
      </c>
      <c r="X1423" s="4">
        <v>180400000</v>
      </c>
      <c r="Y1423" s="1">
        <f t="shared" si="271"/>
        <v>19.0106871655928</v>
      </c>
      <c r="Z1423" s="1">
        <v>4.62</v>
      </c>
      <c r="AA1423" s="1">
        <v>11.07</v>
      </c>
      <c r="AB1423" s="1">
        <v>37.99</v>
      </c>
      <c r="AC1423" s="1">
        <v>0.057813</v>
      </c>
      <c r="AD1423" s="4">
        <v>417200000</v>
      </c>
      <c r="AE1423" s="4">
        <v>3672000000</v>
      </c>
      <c r="AF1423" s="4">
        <f t="shared" si="272"/>
        <v>0.0789852328663385</v>
      </c>
      <c r="AG1423" s="4">
        <f t="shared" si="273"/>
        <v>0.113616557734205</v>
      </c>
      <c r="AH1423" s="3">
        <v>1.352782</v>
      </c>
      <c r="AI1423" s="4">
        <v>3563000000</v>
      </c>
      <c r="AJ1423" s="4">
        <v>2976000000</v>
      </c>
      <c r="AK1423" s="4">
        <f t="shared" si="274"/>
        <v>0.762099871959027</v>
      </c>
      <c r="AL1423" s="4">
        <f t="shared" si="275"/>
        <v>0.912419974391805</v>
      </c>
      <c r="AM1423" s="1">
        <v>42.86</v>
      </c>
      <c r="AN1423" s="1">
        <v>0.7397</v>
      </c>
    </row>
    <row r="1424" spans="1:40">
      <c r="A1424" s="1">
        <v>603063</v>
      </c>
      <c r="B1424" s="1">
        <v>2018</v>
      </c>
      <c r="C1424" s="1">
        <v>44944238</v>
      </c>
      <c r="D1424" s="1">
        <v>17912336</v>
      </c>
      <c r="E1424" s="4">
        <v>1181000000</v>
      </c>
      <c r="F1424" s="2">
        <f t="shared" si="264"/>
        <v>62856574</v>
      </c>
      <c r="G1424" s="2">
        <f t="shared" si="265"/>
        <v>17.9563660857803</v>
      </c>
      <c r="H1424" s="2">
        <f t="shared" si="266"/>
        <v>0.0532231786621507</v>
      </c>
      <c r="I1424" s="5">
        <v>284</v>
      </c>
      <c r="J1424" s="5">
        <v>284</v>
      </c>
      <c r="K1424" s="5">
        <f t="shared" si="267"/>
        <v>5.65248918026865</v>
      </c>
      <c r="L1424" s="5">
        <f t="shared" si="268"/>
        <v>5.65248918026865</v>
      </c>
      <c r="M1424" s="4">
        <v>3661000000</v>
      </c>
      <c r="N1424" s="4">
        <f t="shared" si="269"/>
        <v>22.0210021710845</v>
      </c>
      <c r="O1424" s="4">
        <v>2457000000</v>
      </c>
      <c r="P1424" s="4">
        <v>420000000</v>
      </c>
      <c r="Q1424" s="1">
        <v>0.329</v>
      </c>
      <c r="R1424" s="1">
        <v>0.0306</v>
      </c>
      <c r="S1424" s="1">
        <v>0.0287</v>
      </c>
      <c r="T1424" s="1">
        <v>0.0428</v>
      </c>
      <c r="U1424" s="1">
        <v>287</v>
      </c>
      <c r="V1424" s="1">
        <f t="shared" si="270"/>
        <v>5.66296048013595</v>
      </c>
      <c r="W1424" s="1">
        <v>34.25</v>
      </c>
      <c r="X1424" s="4">
        <v>120400000</v>
      </c>
      <c r="Y1424" s="1">
        <f t="shared" si="271"/>
        <v>18.606330090839</v>
      </c>
      <c r="Z1424" s="1">
        <v>10.2</v>
      </c>
      <c r="AA1424" s="1">
        <v>20.72</v>
      </c>
      <c r="AB1424" s="1">
        <v>53.3</v>
      </c>
      <c r="AC1424" s="1">
        <v>0.028689</v>
      </c>
      <c r="AD1424" s="1">
        <v>46245634</v>
      </c>
      <c r="AE1424" s="4">
        <v>1205000000</v>
      </c>
      <c r="AF1424" s="4">
        <f t="shared" si="272"/>
        <v>0.0126319677683693</v>
      </c>
      <c r="AG1424" s="4">
        <f t="shared" si="273"/>
        <v>0.0383781195020747</v>
      </c>
      <c r="AH1424" s="3">
        <v>3.099146</v>
      </c>
      <c r="AI1424" s="4">
        <v>1154000000</v>
      </c>
      <c r="AJ1424" s="4">
        <v>650300000</v>
      </c>
      <c r="AK1424" s="4">
        <f t="shared" si="274"/>
        <v>0.550635055038103</v>
      </c>
      <c r="AL1424" s="4">
        <f t="shared" si="275"/>
        <v>0.977138018628281</v>
      </c>
      <c r="AM1424" s="1">
        <v>33.33</v>
      </c>
      <c r="AN1424" s="1">
        <v>0.7093</v>
      </c>
    </row>
    <row r="1425" spans="1:40">
      <c r="A1425" s="1">
        <v>603063</v>
      </c>
      <c r="B1425" s="1">
        <v>2019</v>
      </c>
      <c r="C1425" s="4">
        <v>170300000</v>
      </c>
      <c r="D1425" s="1">
        <v>36609896</v>
      </c>
      <c r="E1425" s="4">
        <v>1786000000</v>
      </c>
      <c r="F1425" s="2">
        <f t="shared" si="264"/>
        <v>206909896</v>
      </c>
      <c r="G1425" s="2">
        <f t="shared" si="265"/>
        <v>19.1477939714415</v>
      </c>
      <c r="H1425" s="2">
        <f t="shared" si="266"/>
        <v>0.115851005599104</v>
      </c>
      <c r="I1425" s="5">
        <v>336</v>
      </c>
      <c r="J1425" s="5">
        <v>336</v>
      </c>
      <c r="K1425" s="5">
        <f t="shared" si="267"/>
        <v>5.82008293035236</v>
      </c>
      <c r="L1425" s="5">
        <f t="shared" si="268"/>
        <v>5.82008293035236</v>
      </c>
      <c r="M1425" s="4">
        <v>4244000000</v>
      </c>
      <c r="N1425" s="4">
        <f t="shared" si="269"/>
        <v>22.1687720576981</v>
      </c>
      <c r="O1425" s="4">
        <v>2569000000</v>
      </c>
      <c r="P1425" s="4">
        <v>430900000</v>
      </c>
      <c r="Q1425" s="1">
        <v>0.3948</v>
      </c>
      <c r="R1425" s="1">
        <v>0.0239</v>
      </c>
      <c r="S1425" s="1">
        <v>0.0194</v>
      </c>
      <c r="T1425" s="1">
        <v>0.0321</v>
      </c>
      <c r="U1425" s="1">
        <v>323</v>
      </c>
      <c r="V1425" s="1">
        <f t="shared" si="270"/>
        <v>5.78074351579233</v>
      </c>
      <c r="W1425" s="1">
        <v>27.26</v>
      </c>
      <c r="X1425" s="4">
        <v>151900000</v>
      </c>
      <c r="Y1425" s="1">
        <f t="shared" si="271"/>
        <v>18.838732967566</v>
      </c>
      <c r="Z1425" s="1">
        <v>8.5</v>
      </c>
      <c r="AA1425" s="1">
        <v>20.2</v>
      </c>
      <c r="AB1425" s="1">
        <v>49.81</v>
      </c>
      <c r="AC1425" s="1">
        <v>0.019448</v>
      </c>
      <c r="AD1425" s="4">
        <v>104200000</v>
      </c>
      <c r="AE1425" s="4">
        <v>1675000000</v>
      </c>
      <c r="AF1425" s="4">
        <f t="shared" si="272"/>
        <v>0.0245523091423186</v>
      </c>
      <c r="AG1425" s="4">
        <f t="shared" si="273"/>
        <v>0.0622089552238806</v>
      </c>
      <c r="AH1425" s="3">
        <v>2.375868</v>
      </c>
      <c r="AI1425" s="4">
        <v>1659000000</v>
      </c>
      <c r="AJ1425" s="4">
        <v>1136000000</v>
      </c>
      <c r="AK1425" s="4">
        <f t="shared" si="274"/>
        <v>0.636058230683091</v>
      </c>
      <c r="AL1425" s="4">
        <f t="shared" si="275"/>
        <v>0.928891377379619</v>
      </c>
      <c r="AM1425" s="1">
        <v>33.33</v>
      </c>
      <c r="AN1425" s="1">
        <v>0.6634</v>
      </c>
    </row>
    <row r="1426" spans="1:40">
      <c r="A1426" s="1">
        <v>603063</v>
      </c>
      <c r="B1426" s="1">
        <v>2020</v>
      </c>
      <c r="C1426" s="4">
        <v>212900000</v>
      </c>
      <c r="D1426" s="1">
        <v>79199136</v>
      </c>
      <c r="E1426" s="4">
        <v>2339000000</v>
      </c>
      <c r="F1426" s="2">
        <f t="shared" si="264"/>
        <v>292099136</v>
      </c>
      <c r="G1426" s="2">
        <f t="shared" si="265"/>
        <v>19.4926038094625</v>
      </c>
      <c r="H1426" s="2">
        <f t="shared" si="266"/>
        <v>0.124882058999572</v>
      </c>
      <c r="I1426" s="5">
        <v>376</v>
      </c>
      <c r="J1426" s="5">
        <v>363</v>
      </c>
      <c r="K1426" s="5">
        <f t="shared" si="267"/>
        <v>5.93224518744801</v>
      </c>
      <c r="L1426" s="5">
        <f t="shared" si="268"/>
        <v>5.89715386763674</v>
      </c>
      <c r="M1426" s="4">
        <v>4247000000</v>
      </c>
      <c r="N1426" s="4">
        <f t="shared" si="269"/>
        <v>22.1694786882775</v>
      </c>
      <c r="O1426" s="4">
        <v>2798000000</v>
      </c>
      <c r="P1426" s="4">
        <v>433800000</v>
      </c>
      <c r="Q1426" s="1">
        <v>0.3412</v>
      </c>
      <c r="R1426" s="1">
        <v>0.0669</v>
      </c>
      <c r="S1426" s="1">
        <v>0.0612</v>
      </c>
      <c r="T1426" s="1">
        <v>0.0928</v>
      </c>
      <c r="U1426" s="1">
        <v>311</v>
      </c>
      <c r="V1426" s="1">
        <f t="shared" si="270"/>
        <v>5.74300318780948</v>
      </c>
      <c r="W1426" s="1">
        <v>26</v>
      </c>
      <c r="X1426" s="4">
        <v>144600000</v>
      </c>
      <c r="Y1426" s="1">
        <f t="shared" si="271"/>
        <v>18.7894818676889</v>
      </c>
      <c r="Z1426" s="1">
        <v>6.18</v>
      </c>
      <c r="AA1426" s="1">
        <v>20.06</v>
      </c>
      <c r="AB1426" s="1">
        <v>47.17</v>
      </c>
      <c r="AC1426" s="1">
        <v>0.061157</v>
      </c>
      <c r="AD1426" s="4">
        <v>140700000</v>
      </c>
      <c r="AE1426" s="4">
        <v>1449000000</v>
      </c>
      <c r="AF1426" s="4">
        <f t="shared" si="272"/>
        <v>0.0331292677183894</v>
      </c>
      <c r="AG1426" s="4">
        <f t="shared" si="273"/>
        <v>0.0971014492753623</v>
      </c>
      <c r="AH1426" s="3">
        <v>1.81628</v>
      </c>
      <c r="AI1426" s="4">
        <v>1990000000</v>
      </c>
      <c r="AJ1426" s="4">
        <v>1500000000</v>
      </c>
      <c r="AK1426" s="4">
        <f t="shared" si="274"/>
        <v>0.641299700726806</v>
      </c>
      <c r="AL1426" s="4">
        <f t="shared" si="275"/>
        <v>0.850790936297563</v>
      </c>
      <c r="AM1426" s="1">
        <v>33.33</v>
      </c>
      <c r="AN1426" s="1">
        <v>0.5114</v>
      </c>
    </row>
    <row r="1427" spans="1:40">
      <c r="A1427" s="1">
        <v>603063</v>
      </c>
      <c r="B1427" s="1">
        <v>2021</v>
      </c>
      <c r="C1427" s="4">
        <v>924600000</v>
      </c>
      <c r="D1427" s="1">
        <v>78129966</v>
      </c>
      <c r="E1427" s="4">
        <v>2104000000</v>
      </c>
      <c r="F1427" s="2">
        <f t="shared" si="264"/>
        <v>1002729966</v>
      </c>
      <c r="G1427" s="2">
        <f t="shared" si="265"/>
        <v>20.7259920833573</v>
      </c>
      <c r="H1427" s="2">
        <f t="shared" si="266"/>
        <v>0.476582683460076</v>
      </c>
      <c r="I1427" s="5">
        <v>412</v>
      </c>
      <c r="J1427" s="5">
        <v>382</v>
      </c>
      <c r="K1427" s="5">
        <f t="shared" si="267"/>
        <v>6.02344759296103</v>
      </c>
      <c r="L1427" s="5">
        <f t="shared" si="268"/>
        <v>5.94803498918065</v>
      </c>
      <c r="M1427" s="4">
        <v>5222000000</v>
      </c>
      <c r="N1427" s="4">
        <f t="shared" si="269"/>
        <v>22.3761463072233</v>
      </c>
      <c r="O1427" s="4">
        <v>3164000000</v>
      </c>
      <c r="P1427" s="4">
        <v>436600000</v>
      </c>
      <c r="Q1427" s="1">
        <v>0.3941</v>
      </c>
      <c r="R1427" s="1">
        <v>0.0583</v>
      </c>
      <c r="S1427" s="1">
        <v>0.0536</v>
      </c>
      <c r="T1427" s="1">
        <v>0.0885</v>
      </c>
      <c r="U1427" s="1">
        <v>382</v>
      </c>
      <c r="V1427" s="1">
        <f t="shared" si="270"/>
        <v>5.94803498918065</v>
      </c>
      <c r="W1427" s="1">
        <v>25</v>
      </c>
      <c r="X1427" s="4">
        <v>177500000</v>
      </c>
      <c r="Y1427" s="1">
        <f t="shared" si="271"/>
        <v>18.9944811668797</v>
      </c>
      <c r="Z1427" s="1">
        <v>8.43</v>
      </c>
      <c r="AA1427" s="1">
        <v>19.93</v>
      </c>
      <c r="AB1427" s="1">
        <v>45</v>
      </c>
      <c r="AC1427" s="1">
        <v>0.053606</v>
      </c>
      <c r="AD1427" s="1">
        <v>-38238097</v>
      </c>
      <c r="AE1427" s="4">
        <v>2058000000</v>
      </c>
      <c r="AF1427" s="4">
        <f t="shared" si="272"/>
        <v>-0.00732250038299502</v>
      </c>
      <c r="AG1427" s="4">
        <f t="shared" si="273"/>
        <v>-0.0185802220602527</v>
      </c>
      <c r="AH1427" s="3">
        <v>2.482301</v>
      </c>
      <c r="AI1427" s="4">
        <v>1886000000</v>
      </c>
      <c r="AJ1427" s="4">
        <v>1360000000</v>
      </c>
      <c r="AK1427" s="4">
        <f t="shared" si="274"/>
        <v>0.64638783269962</v>
      </c>
      <c r="AL1427" s="4">
        <f t="shared" si="275"/>
        <v>0.89638783269962</v>
      </c>
      <c r="AM1427" s="1">
        <v>42.86</v>
      </c>
      <c r="AN1427" s="1">
        <v>0.7149</v>
      </c>
    </row>
    <row r="1428" spans="1:40">
      <c r="A1428" s="1">
        <v>603063</v>
      </c>
      <c r="B1428" s="1">
        <v>2022</v>
      </c>
      <c r="C1428" s="4">
        <v>937700000</v>
      </c>
      <c r="D1428" s="1">
        <v>88201428</v>
      </c>
      <c r="E1428" s="4">
        <v>2809000000</v>
      </c>
      <c r="F1428" s="2">
        <f t="shared" si="264"/>
        <v>1025901428</v>
      </c>
      <c r="G1428" s="2">
        <f t="shared" si="265"/>
        <v>20.7488375050055</v>
      </c>
      <c r="H1428" s="2">
        <f t="shared" si="266"/>
        <v>0.36521944749021</v>
      </c>
      <c r="I1428" s="5">
        <v>419</v>
      </c>
      <c r="J1428" s="5">
        <v>382</v>
      </c>
      <c r="K1428" s="5">
        <f t="shared" si="267"/>
        <v>6.04025471127741</v>
      </c>
      <c r="L1428" s="5">
        <f t="shared" si="268"/>
        <v>5.94803498918065</v>
      </c>
      <c r="M1428" s="4">
        <v>5869000000</v>
      </c>
      <c r="N1428" s="4">
        <f t="shared" si="269"/>
        <v>22.4929500985226</v>
      </c>
      <c r="O1428" s="4">
        <v>3422000000</v>
      </c>
      <c r="P1428" s="4">
        <v>441700000</v>
      </c>
      <c r="Q1428" s="1">
        <v>0.4169</v>
      </c>
      <c r="R1428" s="1">
        <v>0.0533</v>
      </c>
      <c r="S1428" s="1">
        <v>0.0456</v>
      </c>
      <c r="T1428" s="1">
        <v>0.0782</v>
      </c>
      <c r="U1428" s="1">
        <v>566</v>
      </c>
      <c r="V1428" s="1">
        <f t="shared" si="270"/>
        <v>6.34035930372775</v>
      </c>
      <c r="W1428" s="1">
        <v>30.48</v>
      </c>
      <c r="X1428" s="4">
        <v>210900000</v>
      </c>
      <c r="Y1428" s="1">
        <f t="shared" si="271"/>
        <v>19.166894645449</v>
      </c>
      <c r="Z1428" s="1">
        <v>7.51</v>
      </c>
      <c r="AA1428" s="1">
        <v>19.7</v>
      </c>
      <c r="AB1428" s="1">
        <v>39.9</v>
      </c>
      <c r="AC1428" s="1">
        <v>0.04562</v>
      </c>
      <c r="AD1428" s="4">
        <v>409100000</v>
      </c>
      <c r="AE1428" s="4">
        <v>2446000000</v>
      </c>
      <c r="AF1428" s="4">
        <f t="shared" si="272"/>
        <v>0.0697052308740842</v>
      </c>
      <c r="AG1428" s="4">
        <f t="shared" si="273"/>
        <v>0.167252657399836</v>
      </c>
      <c r="AH1428" s="3">
        <v>2.089216</v>
      </c>
      <c r="AI1428" s="4">
        <v>2586000000</v>
      </c>
      <c r="AJ1428" s="4">
        <v>1958000000</v>
      </c>
      <c r="AK1428" s="4">
        <f t="shared" si="274"/>
        <v>0.697045211819153</v>
      </c>
      <c r="AL1428" s="4">
        <f t="shared" si="275"/>
        <v>0.92061231755073</v>
      </c>
      <c r="AM1428" s="1">
        <v>42.86</v>
      </c>
      <c r="AN1428" s="1">
        <v>0.6603</v>
      </c>
    </row>
    <row r="1429" spans="1:40">
      <c r="A1429" s="1">
        <v>603063</v>
      </c>
      <c r="B1429" s="1">
        <v>2023</v>
      </c>
      <c r="C1429" s="4">
        <v>1276000000</v>
      </c>
      <c r="D1429" s="1">
        <v>85087144</v>
      </c>
      <c r="E1429" s="4">
        <v>3752000000</v>
      </c>
      <c r="F1429" s="2">
        <f t="shared" si="264"/>
        <v>1361087144</v>
      </c>
      <c r="G1429" s="2">
        <f t="shared" si="265"/>
        <v>21.0315495879561</v>
      </c>
      <c r="H1429" s="2">
        <f t="shared" si="266"/>
        <v>0.362763098081023</v>
      </c>
      <c r="I1429" s="5">
        <v>419</v>
      </c>
      <c r="J1429" s="5">
        <v>382</v>
      </c>
      <c r="K1429" s="5">
        <f t="shared" si="267"/>
        <v>6.04025471127741</v>
      </c>
      <c r="L1429" s="5">
        <f t="shared" si="268"/>
        <v>5.94803498918065</v>
      </c>
      <c r="M1429" s="4">
        <v>7247000000</v>
      </c>
      <c r="N1429" s="4">
        <f t="shared" si="269"/>
        <v>22.7038534270736</v>
      </c>
      <c r="O1429" s="4">
        <v>4020000000</v>
      </c>
      <c r="P1429" s="4">
        <v>443200000</v>
      </c>
      <c r="Q1429" s="1">
        <v>0.4453</v>
      </c>
      <c r="R1429" s="1">
        <v>0.0822</v>
      </c>
      <c r="S1429" s="1">
        <v>0.0697</v>
      </c>
      <c r="T1429" s="1">
        <v>0.1257</v>
      </c>
      <c r="U1429" s="1">
        <v>755</v>
      </c>
      <c r="V1429" s="1">
        <f t="shared" si="270"/>
        <v>6.62804137617953</v>
      </c>
      <c r="W1429" s="1">
        <v>32</v>
      </c>
      <c r="X1429" s="4">
        <v>322200000</v>
      </c>
      <c r="Y1429" s="1">
        <f t="shared" si="271"/>
        <v>19.5906830287071</v>
      </c>
      <c r="Z1429" s="1">
        <v>8.59</v>
      </c>
      <c r="AA1429" s="1">
        <v>19.63</v>
      </c>
      <c r="AB1429" s="1">
        <v>39.34</v>
      </c>
      <c r="AC1429" s="1">
        <v>0.069735</v>
      </c>
      <c r="AD1429" s="4">
        <v>488100000</v>
      </c>
      <c r="AE1429" s="4">
        <v>3227000000</v>
      </c>
      <c r="AF1429" s="4">
        <f t="shared" si="272"/>
        <v>0.0673520077273354</v>
      </c>
      <c r="AG1429" s="4">
        <f t="shared" si="273"/>
        <v>0.151255035636814</v>
      </c>
      <c r="AH1429" s="3">
        <v>1.931576</v>
      </c>
      <c r="AI1429" s="4">
        <v>3291000000</v>
      </c>
      <c r="AJ1429" s="4">
        <v>2410000000</v>
      </c>
      <c r="AK1429" s="4">
        <f t="shared" si="274"/>
        <v>0.642324093816631</v>
      </c>
      <c r="AL1429" s="4">
        <f t="shared" si="275"/>
        <v>0.877132196162047</v>
      </c>
      <c r="AM1429" s="1">
        <v>42.86</v>
      </c>
      <c r="AN1429" s="1">
        <v>0.6354</v>
      </c>
    </row>
    <row r="1430" spans="1:40">
      <c r="A1430" s="1">
        <v>603185</v>
      </c>
      <c r="B1430" s="1">
        <v>2018</v>
      </c>
      <c r="C1430" s="4">
        <v>134100000</v>
      </c>
      <c r="D1430" s="1">
        <v>51734506</v>
      </c>
      <c r="E1430" s="4">
        <v>684100000</v>
      </c>
      <c r="F1430" s="2">
        <f t="shared" si="264"/>
        <v>185834506</v>
      </c>
      <c r="G1430" s="2">
        <f t="shared" si="265"/>
        <v>19.0403670829244</v>
      </c>
      <c r="H1430" s="2">
        <f t="shared" si="266"/>
        <v>0.271648159625786</v>
      </c>
      <c r="I1430" s="5">
        <v>85</v>
      </c>
      <c r="J1430" s="5">
        <v>13</v>
      </c>
      <c r="K1430" s="5">
        <f t="shared" si="267"/>
        <v>4.45434729625351</v>
      </c>
      <c r="L1430" s="5">
        <f t="shared" si="268"/>
        <v>2.63905732961526</v>
      </c>
      <c r="M1430" s="4">
        <v>1746000000</v>
      </c>
      <c r="N1430" s="4">
        <f t="shared" si="269"/>
        <v>21.2805932943638</v>
      </c>
      <c r="O1430" s="4">
        <v>1542000000</v>
      </c>
      <c r="P1430" s="4">
        <v>126000000</v>
      </c>
      <c r="Q1430" s="1">
        <v>0.1166</v>
      </c>
      <c r="R1430" s="1">
        <v>0.1351</v>
      </c>
      <c r="S1430" s="1">
        <v>0.115</v>
      </c>
      <c r="T1430" s="1">
        <v>0.1302</v>
      </c>
      <c r="U1430" s="1">
        <v>53</v>
      </c>
      <c r="V1430" s="1">
        <f t="shared" si="270"/>
        <v>3.98898404656427</v>
      </c>
      <c r="W1430" s="1">
        <v>15.35</v>
      </c>
      <c r="X1430" s="1">
        <v>26555553</v>
      </c>
      <c r="Y1430" s="1">
        <f t="shared" si="271"/>
        <v>17.0947494363253</v>
      </c>
      <c r="Z1430" s="1">
        <v>3.88</v>
      </c>
      <c r="AA1430" s="1">
        <v>44.07</v>
      </c>
      <c r="AB1430" s="1">
        <v>74.52</v>
      </c>
      <c r="AC1430" s="1">
        <v>0.115012</v>
      </c>
      <c r="AD1430" s="1">
        <v>-3886241.9</v>
      </c>
      <c r="AE1430" s="4">
        <v>203600000</v>
      </c>
      <c r="AF1430" s="4">
        <f t="shared" si="272"/>
        <v>-0.00222579719358534</v>
      </c>
      <c r="AG1430" s="4">
        <f t="shared" si="273"/>
        <v>-0.0190876321218075</v>
      </c>
      <c r="AH1430" s="3">
        <v>2.552171</v>
      </c>
      <c r="AI1430" s="4">
        <v>453700000</v>
      </c>
      <c r="AJ1430" s="4">
        <v>359200000</v>
      </c>
      <c r="AK1430" s="4">
        <f t="shared" si="274"/>
        <v>0.525069434293232</v>
      </c>
      <c r="AL1430" s="4">
        <f t="shared" si="275"/>
        <v>0.66320713346002</v>
      </c>
      <c r="AM1430" s="1">
        <v>42.86</v>
      </c>
      <c r="AN1430" s="1">
        <v>0.5715</v>
      </c>
    </row>
    <row r="1431" spans="1:40">
      <c r="A1431" s="1">
        <v>603185</v>
      </c>
      <c r="B1431" s="1">
        <v>2019</v>
      </c>
      <c r="C1431" s="4">
        <v>602200000</v>
      </c>
      <c r="D1431" s="1">
        <v>50406958</v>
      </c>
      <c r="E1431" s="4">
        <v>806200000</v>
      </c>
      <c r="F1431" s="2">
        <f t="shared" si="264"/>
        <v>652606958</v>
      </c>
      <c r="G1431" s="2">
        <f t="shared" si="265"/>
        <v>20.2964856040342</v>
      </c>
      <c r="H1431" s="2">
        <f t="shared" si="266"/>
        <v>0.809485187298437</v>
      </c>
      <c r="I1431" s="5">
        <v>92</v>
      </c>
      <c r="J1431" s="5">
        <v>14</v>
      </c>
      <c r="K1431" s="5">
        <f t="shared" si="267"/>
        <v>4.53259949315326</v>
      </c>
      <c r="L1431" s="5">
        <f t="shared" si="268"/>
        <v>2.70805020110221</v>
      </c>
      <c r="M1431" s="4">
        <v>2763000000</v>
      </c>
      <c r="N1431" s="4">
        <f t="shared" si="269"/>
        <v>21.7395828828877</v>
      </c>
      <c r="O1431" s="4">
        <v>1708000000</v>
      </c>
      <c r="P1431" s="4">
        <v>176400000</v>
      </c>
      <c r="Q1431" s="1">
        <v>0.3819</v>
      </c>
      <c r="R1431" s="1">
        <v>0.0784</v>
      </c>
      <c r="S1431" s="1">
        <v>0.0671</v>
      </c>
      <c r="T1431" s="1">
        <v>0.1085</v>
      </c>
      <c r="U1431" s="1">
        <v>137</v>
      </c>
      <c r="V1431" s="1">
        <f t="shared" si="270"/>
        <v>4.92725368515721</v>
      </c>
      <c r="W1431" s="1">
        <v>8.48</v>
      </c>
      <c r="X1431" s="1">
        <v>41259557</v>
      </c>
      <c r="Y1431" s="1">
        <f t="shared" si="271"/>
        <v>17.5353933287587</v>
      </c>
      <c r="Z1431" s="1">
        <v>5.12</v>
      </c>
      <c r="AA1431" s="1">
        <v>44.07</v>
      </c>
      <c r="AB1431" s="1">
        <v>74.65</v>
      </c>
      <c r="AC1431" s="1">
        <v>0.067081</v>
      </c>
      <c r="AD1431" s="1">
        <v>-91141626</v>
      </c>
      <c r="AE1431" s="4">
        <v>1055000000</v>
      </c>
      <c r="AF1431" s="4">
        <f t="shared" si="272"/>
        <v>-0.0329864733984799</v>
      </c>
      <c r="AG1431" s="4">
        <f t="shared" si="273"/>
        <v>-0.0863901668246446</v>
      </c>
      <c r="AH1431" s="3">
        <v>3.426643</v>
      </c>
      <c r="AI1431" s="4">
        <v>593800000</v>
      </c>
      <c r="AJ1431" s="4">
        <v>492200000</v>
      </c>
      <c r="AK1431" s="4">
        <f t="shared" si="274"/>
        <v>0.610518481766311</v>
      </c>
      <c r="AL1431" s="4">
        <f t="shared" si="275"/>
        <v>0.736541801041925</v>
      </c>
      <c r="AM1431" s="1">
        <v>42.86</v>
      </c>
      <c r="AN1431" s="1">
        <v>1.9834</v>
      </c>
    </row>
    <row r="1432" spans="1:40">
      <c r="A1432" s="1">
        <v>603185</v>
      </c>
      <c r="B1432" s="1">
        <v>2020</v>
      </c>
      <c r="C1432" s="4">
        <v>1527000000</v>
      </c>
      <c r="D1432" s="4">
        <v>130100000</v>
      </c>
      <c r="E1432" s="4">
        <v>3011000000</v>
      </c>
      <c r="F1432" s="2">
        <f t="shared" si="264"/>
        <v>1657100000</v>
      </c>
      <c r="G1432" s="2">
        <f t="shared" si="265"/>
        <v>21.2283349236</v>
      </c>
      <c r="H1432" s="2">
        <f t="shared" si="266"/>
        <v>0.550348721355032</v>
      </c>
      <c r="I1432" s="5">
        <v>109</v>
      </c>
      <c r="J1432" s="5">
        <v>14</v>
      </c>
      <c r="K1432" s="5">
        <f t="shared" si="267"/>
        <v>4.70048036579242</v>
      </c>
      <c r="L1432" s="5">
        <f t="shared" si="268"/>
        <v>2.70805020110221</v>
      </c>
      <c r="M1432" s="4">
        <v>4901000000</v>
      </c>
      <c r="N1432" s="4">
        <f t="shared" si="269"/>
        <v>22.3127051028738</v>
      </c>
      <c r="O1432" s="4">
        <v>2662000000</v>
      </c>
      <c r="P1432" s="4">
        <v>243800000</v>
      </c>
      <c r="Q1432" s="1">
        <v>0.4569</v>
      </c>
      <c r="R1432" s="1">
        <v>0.1298</v>
      </c>
      <c r="S1432" s="1">
        <v>0.1084</v>
      </c>
      <c r="T1432" s="1">
        <v>0.1996</v>
      </c>
      <c r="U1432" s="1">
        <v>317</v>
      </c>
      <c r="V1432" s="1">
        <f t="shared" si="270"/>
        <v>5.76205138278018</v>
      </c>
      <c r="W1432" s="1">
        <v>10.63</v>
      </c>
      <c r="X1432" s="4">
        <v>128500000</v>
      </c>
      <c r="Y1432" s="1">
        <f t="shared" si="271"/>
        <v>18.6714394622995</v>
      </c>
      <c r="Z1432" s="1">
        <v>4.27</v>
      </c>
      <c r="AA1432" s="1">
        <v>41.45</v>
      </c>
      <c r="AB1432" s="1">
        <v>72.62</v>
      </c>
      <c r="AC1432" s="1">
        <v>0.108402</v>
      </c>
      <c r="AD1432" s="1">
        <v>82587179</v>
      </c>
      <c r="AE1432" s="4">
        <v>2239000000</v>
      </c>
      <c r="AF1432" s="4">
        <f t="shared" si="272"/>
        <v>0.0168510873291165</v>
      </c>
      <c r="AG1432" s="4">
        <f t="shared" si="273"/>
        <v>0.0368857431889236</v>
      </c>
      <c r="AH1432" s="3">
        <v>1.627841</v>
      </c>
      <c r="AI1432" s="4">
        <v>2416000000</v>
      </c>
      <c r="AJ1432" s="4">
        <v>2184000000</v>
      </c>
      <c r="AK1432" s="4">
        <f t="shared" si="274"/>
        <v>0.725340418465626</v>
      </c>
      <c r="AL1432" s="4">
        <f t="shared" si="275"/>
        <v>0.802391232148788</v>
      </c>
      <c r="AM1432" s="1">
        <v>42.86</v>
      </c>
      <c r="AN1432" s="1">
        <v>0.9904</v>
      </c>
    </row>
    <row r="1433" spans="1:40">
      <c r="A1433" s="1">
        <v>603185</v>
      </c>
      <c r="B1433" s="1">
        <v>2021</v>
      </c>
      <c r="C1433" s="4">
        <v>4123000000</v>
      </c>
      <c r="D1433" s="4">
        <v>221000000</v>
      </c>
      <c r="E1433" s="4">
        <v>10920000000</v>
      </c>
      <c r="F1433" s="2">
        <f t="shared" si="264"/>
        <v>4344000000</v>
      </c>
      <c r="G1433" s="2">
        <f t="shared" si="265"/>
        <v>22.192061419578</v>
      </c>
      <c r="H1433" s="2">
        <f t="shared" si="266"/>
        <v>0.397802197802198</v>
      </c>
      <c r="I1433" s="5">
        <v>114</v>
      </c>
      <c r="J1433" s="5">
        <v>14</v>
      </c>
      <c r="K1433" s="5">
        <f t="shared" si="267"/>
        <v>4.74493212836325</v>
      </c>
      <c r="L1433" s="5">
        <f t="shared" si="268"/>
        <v>2.70805020110221</v>
      </c>
      <c r="M1433" s="4">
        <v>14490000000</v>
      </c>
      <c r="N1433" s="4">
        <f t="shared" si="269"/>
        <v>23.396724593279</v>
      </c>
      <c r="O1433" s="4">
        <v>7441000000</v>
      </c>
      <c r="P1433" s="4">
        <v>275200000</v>
      </c>
      <c r="Q1433" s="1">
        <v>0.4865</v>
      </c>
      <c r="R1433" s="1">
        <v>0.1355</v>
      </c>
      <c r="S1433" s="1">
        <v>0.1181</v>
      </c>
      <c r="T1433" s="1">
        <v>0.23</v>
      </c>
      <c r="U1433" s="1">
        <v>324</v>
      </c>
      <c r="V1433" s="1">
        <f t="shared" si="270"/>
        <v>5.78382518232974</v>
      </c>
      <c r="W1433" s="1">
        <v>6.03</v>
      </c>
      <c r="X1433" s="4">
        <v>386700000</v>
      </c>
      <c r="Y1433" s="1">
        <f t="shared" si="271"/>
        <v>19.7731597565775</v>
      </c>
      <c r="Z1433" s="1">
        <v>3.54</v>
      </c>
      <c r="AA1433" s="1">
        <v>36.72</v>
      </c>
      <c r="AB1433" s="1">
        <v>66.78</v>
      </c>
      <c r="AC1433" s="1">
        <v>0.118103</v>
      </c>
      <c r="AD1433" s="4">
        <v>916400000</v>
      </c>
      <c r="AE1433" s="4">
        <v>7050000000</v>
      </c>
      <c r="AF1433" s="4">
        <f t="shared" si="272"/>
        <v>0.0632436162870945</v>
      </c>
      <c r="AG1433" s="4">
        <f t="shared" si="273"/>
        <v>0.129985815602837</v>
      </c>
      <c r="AH1433" s="3">
        <v>1.32757</v>
      </c>
      <c r="AI1433" s="4">
        <v>9277000000</v>
      </c>
      <c r="AJ1433" s="4">
        <v>8760000000</v>
      </c>
      <c r="AK1433" s="4">
        <f t="shared" si="274"/>
        <v>0.802197802197802</v>
      </c>
      <c r="AL1433" s="4">
        <f t="shared" si="275"/>
        <v>0.849542124542125</v>
      </c>
      <c r="AM1433" s="1">
        <v>42.86</v>
      </c>
      <c r="AN1433" s="1">
        <v>0.492</v>
      </c>
    </row>
    <row r="1434" spans="1:40">
      <c r="A1434" s="1">
        <v>603185</v>
      </c>
      <c r="B1434" s="1">
        <v>2022</v>
      </c>
      <c r="C1434" s="4">
        <v>4693000000</v>
      </c>
      <c r="D1434" s="4">
        <v>392200000</v>
      </c>
      <c r="E1434" s="4">
        <v>21910000000</v>
      </c>
      <c r="F1434" s="2">
        <f t="shared" si="264"/>
        <v>5085200000</v>
      </c>
      <c r="G1434" s="2">
        <f t="shared" si="265"/>
        <v>22.3496001970402</v>
      </c>
      <c r="H1434" s="2">
        <f t="shared" si="266"/>
        <v>0.232094933820173</v>
      </c>
      <c r="I1434" s="5">
        <v>118</v>
      </c>
      <c r="J1434" s="5">
        <v>15</v>
      </c>
      <c r="K1434" s="5">
        <f t="shared" si="267"/>
        <v>4.77912349311153</v>
      </c>
      <c r="L1434" s="5">
        <f t="shared" si="268"/>
        <v>2.77258872223978</v>
      </c>
      <c r="M1434" s="4">
        <v>21030000000</v>
      </c>
      <c r="N1434" s="4">
        <f t="shared" si="269"/>
        <v>23.769215826661</v>
      </c>
      <c r="O1434" s="4">
        <v>12540000000</v>
      </c>
      <c r="P1434" s="4">
        <v>410900000</v>
      </c>
      <c r="Q1434" s="1">
        <v>0.404</v>
      </c>
      <c r="R1434" s="1">
        <v>0.1626</v>
      </c>
      <c r="S1434" s="1">
        <v>0.1442</v>
      </c>
      <c r="T1434" s="1">
        <v>0.242</v>
      </c>
      <c r="U1434" s="1">
        <v>1038</v>
      </c>
      <c r="V1434" s="1">
        <f t="shared" si="270"/>
        <v>6.94601399109923</v>
      </c>
      <c r="W1434" s="1">
        <v>14.33</v>
      </c>
      <c r="X1434" s="4">
        <v>974400000</v>
      </c>
      <c r="Y1434" s="1">
        <f t="shared" si="271"/>
        <v>20.6973324549199</v>
      </c>
      <c r="Z1434" s="1">
        <v>4.45</v>
      </c>
      <c r="AA1434" s="1">
        <v>34.44</v>
      </c>
      <c r="AB1434" s="1">
        <v>61.89</v>
      </c>
      <c r="AC1434" s="1">
        <v>0.144202</v>
      </c>
      <c r="AD1434" s="4">
        <v>2955000000</v>
      </c>
      <c r="AE1434" s="4">
        <v>8499000000</v>
      </c>
      <c r="AF1434" s="4">
        <f t="shared" si="272"/>
        <v>0.140513552068474</v>
      </c>
      <c r="AG1434" s="4">
        <f t="shared" si="273"/>
        <v>0.347687963289799</v>
      </c>
      <c r="AH1434" s="3">
        <v>0.960047</v>
      </c>
      <c r="AI1434" s="4">
        <v>18720000000</v>
      </c>
      <c r="AJ1434" s="4">
        <v>17220000000</v>
      </c>
      <c r="AK1434" s="4">
        <f t="shared" si="274"/>
        <v>0.78594249201278</v>
      </c>
      <c r="AL1434" s="4">
        <f t="shared" si="275"/>
        <v>0.854404381560931</v>
      </c>
      <c r="AM1434" s="1">
        <v>42.86</v>
      </c>
      <c r="AN1434" s="1">
        <v>0.3307</v>
      </c>
    </row>
    <row r="1435" spans="1:40">
      <c r="A1435" s="1">
        <v>603185</v>
      </c>
      <c r="B1435" s="1">
        <v>2023</v>
      </c>
      <c r="C1435" s="4">
        <v>10270000000</v>
      </c>
      <c r="D1435" s="4">
        <v>543800000</v>
      </c>
      <c r="E1435" s="4">
        <v>11860000000</v>
      </c>
      <c r="F1435" s="2">
        <f t="shared" si="264"/>
        <v>10813800000</v>
      </c>
      <c r="G1435" s="2">
        <f t="shared" si="265"/>
        <v>23.1040889331911</v>
      </c>
      <c r="H1435" s="2">
        <f t="shared" si="266"/>
        <v>0.911787521079258</v>
      </c>
      <c r="I1435" s="5">
        <v>118</v>
      </c>
      <c r="J1435" s="5">
        <v>15</v>
      </c>
      <c r="K1435" s="5">
        <f t="shared" si="267"/>
        <v>4.77912349311153</v>
      </c>
      <c r="L1435" s="5">
        <f t="shared" si="268"/>
        <v>2.77258872223978</v>
      </c>
      <c r="M1435" s="4">
        <v>29380000000</v>
      </c>
      <c r="N1435" s="4">
        <f t="shared" si="269"/>
        <v>24.1035800076921</v>
      </c>
      <c r="O1435" s="4">
        <v>12020000000</v>
      </c>
      <c r="P1435" s="4">
        <v>577800000</v>
      </c>
      <c r="Q1435" s="1">
        <v>0.5909</v>
      </c>
      <c r="R1435" s="1">
        <v>0.0252</v>
      </c>
      <c r="S1435" s="1">
        <v>0.0252</v>
      </c>
      <c r="T1435" s="1">
        <v>0.0616</v>
      </c>
      <c r="U1435" s="1">
        <v>958</v>
      </c>
      <c r="V1435" s="1">
        <f t="shared" si="270"/>
        <v>6.86589107488344</v>
      </c>
      <c r="W1435" s="1">
        <v>8.87</v>
      </c>
      <c r="X1435" s="4">
        <v>610700000</v>
      </c>
      <c r="Y1435" s="1">
        <f t="shared" si="271"/>
        <v>20.2301163981934</v>
      </c>
      <c r="Z1435" s="1">
        <v>5.15</v>
      </c>
      <c r="AA1435" s="1">
        <v>34.22</v>
      </c>
      <c r="AB1435" s="1">
        <v>60.84</v>
      </c>
      <c r="AC1435" s="1">
        <v>0.025205</v>
      </c>
      <c r="AD1435" s="4">
        <v>491100000</v>
      </c>
      <c r="AE1435" s="4">
        <v>17360000000</v>
      </c>
      <c r="AF1435" s="4">
        <f t="shared" si="272"/>
        <v>0.016715452688904</v>
      </c>
      <c r="AG1435" s="4">
        <f t="shared" si="273"/>
        <v>0.0282891705069124</v>
      </c>
      <c r="AH1435" s="3">
        <v>2.477654</v>
      </c>
      <c r="AI1435" s="4">
        <v>11350000000</v>
      </c>
      <c r="AJ1435" s="4">
        <v>9993000000</v>
      </c>
      <c r="AK1435" s="4">
        <f t="shared" si="274"/>
        <v>0.842580101180438</v>
      </c>
      <c r="AL1435" s="4">
        <f t="shared" si="275"/>
        <v>0.956998313659359</v>
      </c>
      <c r="AM1435" s="1">
        <v>42.86</v>
      </c>
      <c r="AN1435" s="1">
        <v>0.911</v>
      </c>
    </row>
    <row r="1436" spans="1:40">
      <c r="A1436" s="1">
        <v>603218</v>
      </c>
      <c r="B1436" s="1">
        <v>2018</v>
      </c>
      <c r="C1436" s="4">
        <v>767700000</v>
      </c>
      <c r="D1436" s="4">
        <v>158500000</v>
      </c>
      <c r="E1436" s="4">
        <v>2351000000</v>
      </c>
      <c r="F1436" s="2">
        <f t="shared" si="264"/>
        <v>926200000</v>
      </c>
      <c r="G1436" s="2">
        <f t="shared" si="265"/>
        <v>20.6466007520109</v>
      </c>
      <c r="H1436" s="2">
        <f t="shared" si="266"/>
        <v>0.393960017014037</v>
      </c>
      <c r="I1436" s="5">
        <v>100</v>
      </c>
      <c r="J1436" s="5">
        <v>100</v>
      </c>
      <c r="K1436" s="5">
        <f t="shared" si="267"/>
        <v>4.61512051684126</v>
      </c>
      <c r="L1436" s="5">
        <f t="shared" si="268"/>
        <v>4.61512051684126</v>
      </c>
      <c r="M1436" s="4">
        <v>4045000000</v>
      </c>
      <c r="N1436" s="4">
        <f t="shared" si="269"/>
        <v>22.1207473874569</v>
      </c>
      <c r="O1436" s="4">
        <v>2969000000</v>
      </c>
      <c r="P1436" s="4">
        <v>407200000</v>
      </c>
      <c r="Q1436" s="1">
        <v>0.266</v>
      </c>
      <c r="R1436" s="1">
        <v>0.0777</v>
      </c>
      <c r="S1436" s="1">
        <v>0.0694</v>
      </c>
      <c r="T1436" s="1">
        <v>0.0945</v>
      </c>
      <c r="U1436" s="1">
        <v>210</v>
      </c>
      <c r="V1436" s="1">
        <f t="shared" si="270"/>
        <v>5.35185813347607</v>
      </c>
      <c r="W1436" s="1">
        <v>9.22</v>
      </c>
      <c r="X1436" s="1">
        <v>93696351</v>
      </c>
      <c r="Y1436" s="1">
        <f t="shared" si="271"/>
        <v>18.3555698030138</v>
      </c>
      <c r="Z1436" s="1">
        <v>3.99</v>
      </c>
      <c r="AA1436" s="1">
        <v>31.25</v>
      </c>
      <c r="AB1436" s="1">
        <v>87.77</v>
      </c>
      <c r="AC1436" s="1">
        <v>0.069354</v>
      </c>
      <c r="AD1436" s="4">
        <v>205700000</v>
      </c>
      <c r="AE1436" s="4">
        <v>1076000000</v>
      </c>
      <c r="AF1436" s="4">
        <f t="shared" si="272"/>
        <v>0.0508529048207664</v>
      </c>
      <c r="AG1436" s="4">
        <f t="shared" si="273"/>
        <v>0.191171003717472</v>
      </c>
      <c r="AH1436" s="3">
        <v>1.720942</v>
      </c>
      <c r="AI1436" s="4">
        <v>2059000000</v>
      </c>
      <c r="AJ1436" s="4">
        <v>1848000000</v>
      </c>
      <c r="AK1436" s="4">
        <f t="shared" si="274"/>
        <v>0.786048490004253</v>
      </c>
      <c r="AL1436" s="4">
        <f t="shared" si="275"/>
        <v>0.875797532964696</v>
      </c>
      <c r="AM1436" s="1">
        <v>33.33</v>
      </c>
      <c r="AN1436" s="1">
        <v>1.1282</v>
      </c>
    </row>
    <row r="1437" spans="1:40">
      <c r="A1437" s="1">
        <v>603218</v>
      </c>
      <c r="B1437" s="1">
        <v>2019</v>
      </c>
      <c r="C1437" s="4">
        <v>1120000000</v>
      </c>
      <c r="D1437" s="4">
        <v>157700000</v>
      </c>
      <c r="E1437" s="4">
        <v>3486000000</v>
      </c>
      <c r="F1437" s="2">
        <f t="shared" si="264"/>
        <v>1277700000</v>
      </c>
      <c r="G1437" s="2">
        <f t="shared" si="265"/>
        <v>20.9683274235616</v>
      </c>
      <c r="H1437" s="2">
        <f t="shared" si="266"/>
        <v>0.366523235800344</v>
      </c>
      <c r="I1437" s="5">
        <v>100</v>
      </c>
      <c r="J1437" s="5">
        <v>100</v>
      </c>
      <c r="K1437" s="5">
        <f t="shared" si="267"/>
        <v>4.61512051684126</v>
      </c>
      <c r="L1437" s="5">
        <f t="shared" si="268"/>
        <v>4.61512051684126</v>
      </c>
      <c r="M1437" s="4">
        <v>6588000000</v>
      </c>
      <c r="N1437" s="4">
        <f t="shared" si="269"/>
        <v>22.6085156492618</v>
      </c>
      <c r="O1437" s="4">
        <v>3543000000</v>
      </c>
      <c r="P1437" s="4">
        <v>531300000</v>
      </c>
      <c r="Q1437" s="1">
        <v>0.4622</v>
      </c>
      <c r="R1437" s="1">
        <v>0.0856</v>
      </c>
      <c r="S1437" s="1">
        <v>0.0766</v>
      </c>
      <c r="T1437" s="1">
        <v>0.1424</v>
      </c>
      <c r="U1437" s="1">
        <v>200</v>
      </c>
      <c r="V1437" s="1">
        <f t="shared" si="270"/>
        <v>5.30330490805908</v>
      </c>
      <c r="W1437" s="1">
        <v>6.42</v>
      </c>
      <c r="X1437" s="4">
        <v>135200000</v>
      </c>
      <c r="Y1437" s="1">
        <f t="shared" si="271"/>
        <v>18.7222657215731</v>
      </c>
      <c r="Z1437" s="1">
        <v>3.88</v>
      </c>
      <c r="AA1437" s="1">
        <v>31.14</v>
      </c>
      <c r="AB1437" s="1">
        <v>84.91</v>
      </c>
      <c r="AC1437" s="1">
        <v>0.076589</v>
      </c>
      <c r="AD1437" s="4">
        <v>847400000</v>
      </c>
      <c r="AE1437" s="4">
        <v>3045000000</v>
      </c>
      <c r="AF1437" s="4">
        <f t="shared" si="272"/>
        <v>0.128627808136005</v>
      </c>
      <c r="AG1437" s="4">
        <f t="shared" si="273"/>
        <v>0.278292282430213</v>
      </c>
      <c r="AH1437" s="3">
        <v>1.889833</v>
      </c>
      <c r="AI1437" s="4">
        <v>2916000000</v>
      </c>
      <c r="AJ1437" s="4">
        <v>2607000000</v>
      </c>
      <c r="AK1437" s="4">
        <f t="shared" si="274"/>
        <v>0.747848537005164</v>
      </c>
      <c r="AL1437" s="4">
        <f t="shared" si="275"/>
        <v>0.836488812392427</v>
      </c>
      <c r="AM1437" s="1">
        <v>33.33</v>
      </c>
      <c r="AN1437" s="1">
        <v>0.8793</v>
      </c>
    </row>
    <row r="1438" spans="1:40">
      <c r="A1438" s="1">
        <v>603218</v>
      </c>
      <c r="B1438" s="1">
        <v>2020</v>
      </c>
      <c r="C1438" s="4">
        <v>1668000000</v>
      </c>
      <c r="D1438" s="4">
        <v>197700000</v>
      </c>
      <c r="E1438" s="4">
        <v>5111000000</v>
      </c>
      <c r="F1438" s="2">
        <f t="shared" si="264"/>
        <v>1865700000</v>
      </c>
      <c r="G1438" s="2">
        <f t="shared" si="265"/>
        <v>21.3469021547422</v>
      </c>
      <c r="H1438" s="2">
        <f t="shared" si="266"/>
        <v>0.365036196439053</v>
      </c>
      <c r="I1438" s="5">
        <v>101</v>
      </c>
      <c r="J1438" s="5">
        <v>101</v>
      </c>
      <c r="K1438" s="5">
        <f t="shared" si="267"/>
        <v>4.62497281328427</v>
      </c>
      <c r="L1438" s="5">
        <f t="shared" si="268"/>
        <v>4.62497281328427</v>
      </c>
      <c r="M1438" s="4">
        <v>10410000000</v>
      </c>
      <c r="N1438" s="4">
        <f t="shared" si="269"/>
        <v>23.0660327195733</v>
      </c>
      <c r="O1438" s="4">
        <v>8299000000</v>
      </c>
      <c r="P1438" s="4">
        <v>967600000</v>
      </c>
      <c r="Q1438" s="1">
        <v>0.2026</v>
      </c>
      <c r="R1438" s="1">
        <v>0.1061</v>
      </c>
      <c r="S1438" s="1">
        <v>0.0941</v>
      </c>
      <c r="T1438" s="1">
        <v>0.118</v>
      </c>
      <c r="U1438" s="1">
        <v>234</v>
      </c>
      <c r="V1438" s="1">
        <f t="shared" si="270"/>
        <v>5.45958551414416</v>
      </c>
      <c r="W1438" s="1">
        <v>6.62</v>
      </c>
      <c r="X1438" s="4">
        <v>199700000</v>
      </c>
      <c r="Y1438" s="1">
        <f t="shared" si="271"/>
        <v>19.112326798386</v>
      </c>
      <c r="Z1438" s="1">
        <v>3.91</v>
      </c>
      <c r="AA1438" s="1">
        <v>23.94</v>
      </c>
      <c r="AB1438" s="1">
        <v>64.13</v>
      </c>
      <c r="AC1438" s="1">
        <v>0.094089</v>
      </c>
      <c r="AD1438" s="4">
        <v>502100000</v>
      </c>
      <c r="AE1438" s="4">
        <v>2108000000</v>
      </c>
      <c r="AF1438" s="4">
        <f t="shared" si="272"/>
        <v>0.0482324687800192</v>
      </c>
      <c r="AG1438" s="4">
        <f t="shared" si="273"/>
        <v>0.238187855787476</v>
      </c>
      <c r="AH1438" s="3">
        <v>2.036325</v>
      </c>
      <c r="AI1438" s="4">
        <v>3997000000</v>
      </c>
      <c r="AJ1438" s="4">
        <v>3657000000</v>
      </c>
      <c r="AK1438" s="4">
        <f t="shared" si="274"/>
        <v>0.715515554685971</v>
      </c>
      <c r="AL1438" s="4">
        <f t="shared" si="275"/>
        <v>0.782038739972608</v>
      </c>
      <c r="AM1438" s="1">
        <v>33.33</v>
      </c>
      <c r="AN1438" s="1">
        <v>0.6819</v>
      </c>
    </row>
    <row r="1439" spans="1:40">
      <c r="A1439" s="1">
        <v>603218</v>
      </c>
      <c r="B1439" s="1">
        <v>2021</v>
      </c>
      <c r="C1439" s="4">
        <v>1891000000</v>
      </c>
      <c r="D1439" s="4">
        <v>195900000</v>
      </c>
      <c r="E1439" s="4">
        <v>4712000000</v>
      </c>
      <c r="F1439" s="2">
        <f t="shared" si="264"/>
        <v>2086900000</v>
      </c>
      <c r="G1439" s="2">
        <f t="shared" si="265"/>
        <v>21.4589455482251</v>
      </c>
      <c r="H1439" s="2">
        <f t="shared" si="266"/>
        <v>0.442890492359932</v>
      </c>
      <c r="I1439" s="5">
        <v>104</v>
      </c>
      <c r="J1439" s="5">
        <v>102</v>
      </c>
      <c r="K1439" s="5">
        <f t="shared" si="267"/>
        <v>4.65396035015752</v>
      </c>
      <c r="L1439" s="5">
        <f t="shared" si="268"/>
        <v>4.63472898822964</v>
      </c>
      <c r="M1439" s="4">
        <v>11350000000</v>
      </c>
      <c r="N1439" s="4">
        <f t="shared" si="269"/>
        <v>23.1524835808738</v>
      </c>
      <c r="O1439" s="4">
        <v>8691000000</v>
      </c>
      <c r="P1439" s="4">
        <v>967600000</v>
      </c>
      <c r="Q1439" s="1">
        <v>0.234</v>
      </c>
      <c r="R1439" s="1">
        <v>0.0605</v>
      </c>
      <c r="S1439" s="1">
        <v>0.0587</v>
      </c>
      <c r="T1439" s="1">
        <v>0.0766</v>
      </c>
      <c r="U1439" s="1">
        <v>233</v>
      </c>
      <c r="V1439" s="1">
        <f t="shared" si="270"/>
        <v>5.4553211153577</v>
      </c>
      <c r="W1439" s="1">
        <v>6.9</v>
      </c>
      <c r="X1439" s="4">
        <v>184000000</v>
      </c>
      <c r="Y1439" s="1">
        <f t="shared" si="271"/>
        <v>19.0304463155733</v>
      </c>
      <c r="Z1439" s="1">
        <v>3.91</v>
      </c>
      <c r="AA1439" s="1">
        <v>23.94</v>
      </c>
      <c r="AB1439" s="1">
        <v>69.38</v>
      </c>
      <c r="AC1439" s="1">
        <v>0.058695</v>
      </c>
      <c r="AD1439" s="4">
        <v>640400000</v>
      </c>
      <c r="AE1439" s="4">
        <v>2655000000</v>
      </c>
      <c r="AF1439" s="4">
        <f t="shared" si="272"/>
        <v>0.0564229074889868</v>
      </c>
      <c r="AG1439" s="4">
        <f t="shared" si="273"/>
        <v>0.24120527306968</v>
      </c>
      <c r="AH1439" s="3">
        <v>2.407748</v>
      </c>
      <c r="AI1439" s="4">
        <v>4041000000</v>
      </c>
      <c r="AJ1439" s="4">
        <v>3756000000</v>
      </c>
      <c r="AK1439" s="4">
        <f t="shared" si="274"/>
        <v>0.797113752122241</v>
      </c>
      <c r="AL1439" s="4">
        <f t="shared" si="275"/>
        <v>0.857597623089983</v>
      </c>
      <c r="AM1439" s="1">
        <v>33.33</v>
      </c>
      <c r="AN1439" s="1">
        <v>0.7171</v>
      </c>
    </row>
    <row r="1440" spans="1:40">
      <c r="A1440" s="1">
        <v>603218</v>
      </c>
      <c r="B1440" s="1">
        <v>2022</v>
      </c>
      <c r="C1440" s="4">
        <v>2744000000</v>
      </c>
      <c r="D1440" s="4">
        <v>504700000</v>
      </c>
      <c r="E1440" s="4">
        <v>4865000000</v>
      </c>
      <c r="F1440" s="2">
        <f t="shared" si="264"/>
        <v>3248700000</v>
      </c>
      <c r="G1440" s="2">
        <f t="shared" si="265"/>
        <v>21.9015207532667</v>
      </c>
      <c r="H1440" s="2">
        <f t="shared" si="266"/>
        <v>0.667769784172662</v>
      </c>
      <c r="I1440" s="5">
        <v>106</v>
      </c>
      <c r="J1440" s="5">
        <v>102</v>
      </c>
      <c r="K1440" s="5">
        <f t="shared" si="267"/>
        <v>4.67282883446191</v>
      </c>
      <c r="L1440" s="5">
        <f t="shared" si="268"/>
        <v>4.63472898822964</v>
      </c>
      <c r="M1440" s="4">
        <v>12670000000</v>
      </c>
      <c r="N1440" s="4">
        <f t="shared" si="269"/>
        <v>23.2625028312795</v>
      </c>
      <c r="O1440" s="4">
        <v>9589000000</v>
      </c>
      <c r="P1440" s="4">
        <v>1026000000</v>
      </c>
      <c r="Q1440" s="1">
        <v>0.243</v>
      </c>
      <c r="R1440" s="1">
        <v>0.0179</v>
      </c>
      <c r="S1440" s="1">
        <v>0.0272</v>
      </c>
      <c r="T1440" s="1">
        <v>0.0359</v>
      </c>
      <c r="U1440" s="1">
        <v>350</v>
      </c>
      <c r="V1440" s="1">
        <f t="shared" si="270"/>
        <v>5.86078622346587</v>
      </c>
      <c r="W1440" s="1">
        <v>8.04</v>
      </c>
      <c r="X1440" s="4">
        <v>221600000</v>
      </c>
      <c r="Y1440" s="1">
        <f t="shared" si="271"/>
        <v>19.2163845128374</v>
      </c>
      <c r="Z1440" s="1">
        <v>4.55</v>
      </c>
      <c r="AA1440" s="1">
        <v>25.41</v>
      </c>
      <c r="AB1440" s="1">
        <v>70.34</v>
      </c>
      <c r="AC1440" s="1">
        <v>0.027172</v>
      </c>
      <c r="AD1440" s="4">
        <v>182400000</v>
      </c>
      <c r="AE1440" s="4">
        <v>3078000000</v>
      </c>
      <c r="AF1440" s="4">
        <f t="shared" si="272"/>
        <v>0.0143962115232833</v>
      </c>
      <c r="AG1440" s="4">
        <f t="shared" si="273"/>
        <v>0.0592592592592593</v>
      </c>
      <c r="AH1440" s="3">
        <v>2.603691</v>
      </c>
      <c r="AI1440" s="4">
        <v>4570000000</v>
      </c>
      <c r="AJ1440" s="4">
        <v>4240000000</v>
      </c>
      <c r="AK1440" s="4">
        <f t="shared" si="274"/>
        <v>0.87153134635149</v>
      </c>
      <c r="AL1440" s="4">
        <f t="shared" si="275"/>
        <v>0.939362795477903</v>
      </c>
      <c r="AM1440" s="1">
        <v>33.33</v>
      </c>
      <c r="AN1440" s="1">
        <v>0.8945</v>
      </c>
    </row>
    <row r="1441" spans="1:40">
      <c r="A1441" s="1">
        <v>603218</v>
      </c>
      <c r="B1441" s="1">
        <v>2023</v>
      </c>
      <c r="C1441" s="4">
        <v>3187000000</v>
      </c>
      <c r="D1441" s="4">
        <v>507500000</v>
      </c>
      <c r="E1441" s="4">
        <v>4656000000</v>
      </c>
      <c r="F1441" s="2">
        <f t="shared" si="264"/>
        <v>3694500000</v>
      </c>
      <c r="G1441" s="2">
        <f t="shared" si="265"/>
        <v>22.030111064193</v>
      </c>
      <c r="H1441" s="2">
        <f t="shared" si="266"/>
        <v>0.793492268041237</v>
      </c>
      <c r="I1441" s="5">
        <v>106</v>
      </c>
      <c r="J1441" s="5">
        <v>102</v>
      </c>
      <c r="K1441" s="5">
        <f t="shared" si="267"/>
        <v>4.67282883446191</v>
      </c>
      <c r="L1441" s="5">
        <f t="shared" si="268"/>
        <v>4.63472898822964</v>
      </c>
      <c r="M1441" s="4">
        <v>13810000000</v>
      </c>
      <c r="N1441" s="4">
        <f t="shared" si="269"/>
        <v>23.3486588043676</v>
      </c>
      <c r="O1441" s="4">
        <v>9845000000</v>
      </c>
      <c r="P1441" s="4">
        <v>1031000000</v>
      </c>
      <c r="Q1441" s="1">
        <v>0.2873</v>
      </c>
      <c r="R1441" s="1">
        <v>0.0279</v>
      </c>
      <c r="S1441" s="1">
        <v>0.0346</v>
      </c>
      <c r="T1441" s="1">
        <v>0.0486</v>
      </c>
      <c r="U1441" s="1">
        <v>366</v>
      </c>
      <c r="V1441" s="1">
        <f t="shared" si="270"/>
        <v>5.90536184805457</v>
      </c>
      <c r="W1441" s="1">
        <v>8.99</v>
      </c>
      <c r="X1441" s="4">
        <v>258700000</v>
      </c>
      <c r="Y1441" s="1">
        <f t="shared" si="271"/>
        <v>19.3711796471563</v>
      </c>
      <c r="Z1441" s="1">
        <v>5.56</v>
      </c>
      <c r="AA1441" s="1">
        <v>25.28</v>
      </c>
      <c r="AB1441" s="1">
        <v>65.09</v>
      </c>
      <c r="AC1441" s="1">
        <v>0.034648</v>
      </c>
      <c r="AD1441" s="4">
        <v>616400000</v>
      </c>
      <c r="AE1441" s="4">
        <v>3968000000</v>
      </c>
      <c r="AF1441" s="4">
        <f t="shared" si="272"/>
        <v>0.0446343229543809</v>
      </c>
      <c r="AG1441" s="4">
        <f t="shared" si="273"/>
        <v>0.155342741935484</v>
      </c>
      <c r="AH1441" s="3">
        <v>2.966965</v>
      </c>
      <c r="AI1441" s="4">
        <v>4187000000</v>
      </c>
      <c r="AJ1441" s="4">
        <v>3787000000</v>
      </c>
      <c r="AK1441" s="4">
        <f t="shared" si="274"/>
        <v>0.81335910652921</v>
      </c>
      <c r="AL1441" s="4">
        <f t="shared" si="275"/>
        <v>0.899269759450172</v>
      </c>
      <c r="AM1441" s="1">
        <v>33.33</v>
      </c>
      <c r="AN1441" s="1">
        <v>0.8742</v>
      </c>
    </row>
    <row r="1442" spans="1:40">
      <c r="A1442" s="1">
        <v>603320</v>
      </c>
      <c r="B1442" s="1">
        <v>2018</v>
      </c>
      <c r="C1442" s="4">
        <v>129300000</v>
      </c>
      <c r="D1442" s="1">
        <v>66062887</v>
      </c>
      <c r="E1442" s="4">
        <v>634900000</v>
      </c>
      <c r="F1442" s="2">
        <f t="shared" si="264"/>
        <v>195362887</v>
      </c>
      <c r="G1442" s="2">
        <f t="shared" si="265"/>
        <v>19.0903693460635</v>
      </c>
      <c r="H1442" s="2">
        <f t="shared" si="266"/>
        <v>0.307706547487793</v>
      </c>
      <c r="I1442" s="5">
        <v>60</v>
      </c>
      <c r="J1442" s="5">
        <v>6</v>
      </c>
      <c r="K1442" s="5">
        <f t="shared" si="267"/>
        <v>4.11087386417331</v>
      </c>
      <c r="L1442" s="5">
        <f t="shared" si="268"/>
        <v>1.94591014905531</v>
      </c>
      <c r="M1442" s="4">
        <v>712600000</v>
      </c>
      <c r="N1442" s="4">
        <f t="shared" si="269"/>
        <v>20.384430811136</v>
      </c>
      <c r="O1442" s="4">
        <v>620100000</v>
      </c>
      <c r="P1442" s="4">
        <v>100000000</v>
      </c>
      <c r="Q1442" s="1">
        <v>0.1298</v>
      </c>
      <c r="R1442" s="1">
        <v>0.0662</v>
      </c>
      <c r="S1442" s="1">
        <v>0.0601</v>
      </c>
      <c r="T1442" s="1">
        <v>0.0691</v>
      </c>
      <c r="U1442" s="1">
        <v>98</v>
      </c>
      <c r="V1442" s="1">
        <f t="shared" si="270"/>
        <v>4.59511985013459</v>
      </c>
      <c r="W1442" s="1">
        <v>13.23</v>
      </c>
      <c r="X1442" s="1">
        <v>22826496</v>
      </c>
      <c r="Y1442" s="1">
        <f t="shared" si="271"/>
        <v>16.9434325244662</v>
      </c>
      <c r="Z1442" s="1">
        <v>3.6</v>
      </c>
      <c r="AA1442" s="1">
        <v>47.83</v>
      </c>
      <c r="AB1442" s="1">
        <v>76.95</v>
      </c>
      <c r="AC1442" s="1">
        <v>0.060108</v>
      </c>
      <c r="AD1442" s="1">
        <v>54949477</v>
      </c>
      <c r="AE1442" s="1">
        <v>92529482</v>
      </c>
      <c r="AF1442" s="4">
        <f t="shared" si="272"/>
        <v>0.077111250350828</v>
      </c>
      <c r="AG1442" s="4">
        <f t="shared" si="273"/>
        <v>0.593859122652389</v>
      </c>
      <c r="AH1442" s="3">
        <v>1.122443</v>
      </c>
      <c r="AI1442" s="4">
        <v>594300000</v>
      </c>
      <c r="AJ1442" s="4">
        <v>542300000</v>
      </c>
      <c r="AK1442" s="4">
        <f t="shared" si="274"/>
        <v>0.854150259883446</v>
      </c>
      <c r="AL1442" s="4">
        <f t="shared" si="275"/>
        <v>0.936052921719956</v>
      </c>
      <c r="AM1442" s="1">
        <v>42.86</v>
      </c>
      <c r="AN1442" s="1">
        <v>1.1672</v>
      </c>
    </row>
    <row r="1443" spans="1:40">
      <c r="A1443" s="1">
        <v>603320</v>
      </c>
      <c r="B1443" s="1">
        <v>2019</v>
      </c>
      <c r="C1443" s="4">
        <v>151800000</v>
      </c>
      <c r="D1443" s="1">
        <v>64355751</v>
      </c>
      <c r="E1443" s="4">
        <v>691600000</v>
      </c>
      <c r="F1443" s="2">
        <f t="shared" si="264"/>
        <v>216155751</v>
      </c>
      <c r="G1443" s="2">
        <f t="shared" si="265"/>
        <v>19.1915097752472</v>
      </c>
      <c r="H1443" s="2">
        <f t="shared" si="266"/>
        <v>0.312544463562753</v>
      </c>
      <c r="I1443" s="5">
        <v>81</v>
      </c>
      <c r="J1443" s="5">
        <v>12</v>
      </c>
      <c r="K1443" s="5">
        <f t="shared" si="267"/>
        <v>4.40671924726425</v>
      </c>
      <c r="L1443" s="5">
        <f t="shared" si="268"/>
        <v>2.56494935746154</v>
      </c>
      <c r="M1443" s="4">
        <v>1084000000</v>
      </c>
      <c r="N1443" s="4">
        <f t="shared" si="269"/>
        <v>20.8039237399639</v>
      </c>
      <c r="O1443" s="4">
        <v>690900000</v>
      </c>
      <c r="P1443" s="4">
        <v>100000000</v>
      </c>
      <c r="Q1443" s="1">
        <v>0.3627</v>
      </c>
      <c r="R1443" s="1">
        <v>0.0427</v>
      </c>
      <c r="S1443" s="1">
        <v>0.0378</v>
      </c>
      <c r="T1443" s="1">
        <v>0.0593</v>
      </c>
      <c r="U1443" s="1">
        <v>115</v>
      </c>
      <c r="V1443" s="1">
        <f t="shared" si="270"/>
        <v>4.75359019110637</v>
      </c>
      <c r="W1443" s="1">
        <v>14.23</v>
      </c>
      <c r="X1443" s="1">
        <v>27870000</v>
      </c>
      <c r="Y1443" s="1">
        <f t="shared" si="271"/>
        <v>17.1430613994581</v>
      </c>
      <c r="Z1443" s="1">
        <v>4.03</v>
      </c>
      <c r="AA1443" s="1">
        <v>47.83</v>
      </c>
      <c r="AB1443" s="1">
        <v>72.78</v>
      </c>
      <c r="AC1443" s="1">
        <v>0.037824</v>
      </c>
      <c r="AD1443" s="1">
        <v>67762831</v>
      </c>
      <c r="AE1443" s="4">
        <v>393100000</v>
      </c>
      <c r="AF1443" s="4">
        <f t="shared" si="272"/>
        <v>0.0625118367158672</v>
      </c>
      <c r="AG1443" s="4">
        <f t="shared" si="273"/>
        <v>0.172380643602137</v>
      </c>
      <c r="AH1443" s="3">
        <v>1.567494</v>
      </c>
      <c r="AI1443" s="4">
        <v>643900000</v>
      </c>
      <c r="AJ1443" s="4">
        <v>590700000</v>
      </c>
      <c r="AK1443" s="4">
        <f t="shared" si="274"/>
        <v>0.854106419895894</v>
      </c>
      <c r="AL1443" s="4">
        <f t="shared" si="275"/>
        <v>0.931029496818971</v>
      </c>
      <c r="AM1443" s="1">
        <v>42.86</v>
      </c>
      <c r="AN1443" s="1">
        <v>1.1683</v>
      </c>
    </row>
    <row r="1444" spans="1:40">
      <c r="A1444" s="1">
        <v>603320</v>
      </c>
      <c r="B1444" s="1">
        <v>2020</v>
      </c>
      <c r="C1444" s="4">
        <v>142200000</v>
      </c>
      <c r="D1444" s="1">
        <v>66070725</v>
      </c>
      <c r="E1444" s="4">
        <v>728600000</v>
      </c>
      <c r="F1444" s="2">
        <f t="shared" si="264"/>
        <v>208270725</v>
      </c>
      <c r="G1444" s="2">
        <f t="shared" si="265"/>
        <v>19.1543493538674</v>
      </c>
      <c r="H1444" s="2">
        <f t="shared" si="266"/>
        <v>0.285850569585506</v>
      </c>
      <c r="I1444" s="5">
        <v>97</v>
      </c>
      <c r="J1444" s="5">
        <v>15</v>
      </c>
      <c r="K1444" s="5">
        <f t="shared" si="267"/>
        <v>4.58496747867057</v>
      </c>
      <c r="L1444" s="5">
        <f t="shared" si="268"/>
        <v>2.77258872223978</v>
      </c>
      <c r="M1444" s="4">
        <v>1151000000</v>
      </c>
      <c r="N1444" s="4">
        <f t="shared" si="269"/>
        <v>20.8638969666862</v>
      </c>
      <c r="O1444" s="4">
        <v>720400000</v>
      </c>
      <c r="P1444" s="4">
        <v>130000000</v>
      </c>
      <c r="Q1444" s="1">
        <v>0.3743</v>
      </c>
      <c r="R1444" s="1">
        <v>0.0485</v>
      </c>
      <c r="S1444" s="1">
        <v>0.0363</v>
      </c>
      <c r="T1444" s="1">
        <v>0.0581</v>
      </c>
      <c r="U1444" s="1">
        <v>126</v>
      </c>
      <c r="V1444" s="1">
        <f t="shared" si="270"/>
        <v>4.84418708645859</v>
      </c>
      <c r="W1444" s="1">
        <v>14.55</v>
      </c>
      <c r="X1444" s="1">
        <v>32731187</v>
      </c>
      <c r="Y1444" s="1">
        <f t="shared" si="271"/>
        <v>17.303838912242</v>
      </c>
      <c r="Z1444" s="1">
        <v>4.49</v>
      </c>
      <c r="AA1444" s="1">
        <v>47.83</v>
      </c>
      <c r="AB1444" s="1">
        <v>71.96</v>
      </c>
      <c r="AC1444" s="1">
        <v>0.036338</v>
      </c>
      <c r="AD1444" s="1">
        <v>95184387</v>
      </c>
      <c r="AE1444" s="4">
        <v>431000000</v>
      </c>
      <c r="AF1444" s="4">
        <f t="shared" si="272"/>
        <v>0.0826971216333623</v>
      </c>
      <c r="AG1444" s="4">
        <f t="shared" si="273"/>
        <v>0.220845445475638</v>
      </c>
      <c r="AH1444" s="3">
        <v>1.580278</v>
      </c>
      <c r="AI1444" s="4">
        <v>690200000</v>
      </c>
      <c r="AJ1444" s="4">
        <v>630200000</v>
      </c>
      <c r="AK1444" s="4">
        <f t="shared" si="274"/>
        <v>0.864946472687346</v>
      </c>
      <c r="AL1444" s="4">
        <f t="shared" si="275"/>
        <v>0.947296184463354</v>
      </c>
      <c r="AM1444" s="1">
        <v>50</v>
      </c>
      <c r="AN1444" s="1">
        <v>1.1885</v>
      </c>
    </row>
    <row r="1445" spans="1:40">
      <c r="A1445" s="1">
        <v>603320</v>
      </c>
      <c r="B1445" s="1">
        <v>2021</v>
      </c>
      <c r="C1445" s="4">
        <v>253900000</v>
      </c>
      <c r="D1445" s="1">
        <v>70516357</v>
      </c>
      <c r="E1445" s="4">
        <v>1138000000</v>
      </c>
      <c r="F1445" s="2">
        <f t="shared" si="264"/>
        <v>324416357</v>
      </c>
      <c r="G1445" s="2">
        <f t="shared" si="265"/>
        <v>19.5975383012525</v>
      </c>
      <c r="H1445" s="2">
        <f t="shared" si="266"/>
        <v>0.285075884885765</v>
      </c>
      <c r="I1445" s="5">
        <v>101</v>
      </c>
      <c r="J1445" s="5">
        <v>16</v>
      </c>
      <c r="K1445" s="5">
        <f t="shared" si="267"/>
        <v>4.62497281328427</v>
      </c>
      <c r="L1445" s="5">
        <f t="shared" si="268"/>
        <v>2.83321334405622</v>
      </c>
      <c r="M1445" s="4">
        <v>1268000000</v>
      </c>
      <c r="N1445" s="4">
        <f t="shared" si="269"/>
        <v>20.9607066929614</v>
      </c>
      <c r="O1445" s="4">
        <v>785800000</v>
      </c>
      <c r="P1445" s="4">
        <v>130000000</v>
      </c>
      <c r="Q1445" s="1">
        <v>0.3804</v>
      </c>
      <c r="R1445" s="1">
        <v>0.0787</v>
      </c>
      <c r="S1445" s="1">
        <v>0.0621</v>
      </c>
      <c r="T1445" s="1">
        <v>0.1002</v>
      </c>
      <c r="U1445" s="1">
        <v>120</v>
      </c>
      <c r="V1445" s="1">
        <f t="shared" si="270"/>
        <v>4.79579054559674</v>
      </c>
      <c r="W1445" s="1">
        <v>13.97</v>
      </c>
      <c r="X1445" s="1">
        <v>45383203</v>
      </c>
      <c r="Y1445" s="1">
        <f t="shared" si="271"/>
        <v>17.6306526165793</v>
      </c>
      <c r="Z1445" s="1">
        <v>3.99</v>
      </c>
      <c r="AA1445" s="1">
        <v>47.82</v>
      </c>
      <c r="AB1445" s="1">
        <v>70.81</v>
      </c>
      <c r="AC1445" s="1">
        <v>0.062068</v>
      </c>
      <c r="AD1445" s="1">
        <v>30057516</v>
      </c>
      <c r="AE1445" s="4">
        <v>482500000</v>
      </c>
      <c r="AF1445" s="4">
        <f t="shared" si="272"/>
        <v>0.023704665615142</v>
      </c>
      <c r="AG1445" s="4">
        <f t="shared" si="273"/>
        <v>0.0622953699481865</v>
      </c>
      <c r="AH1445" s="3">
        <v>1.11438</v>
      </c>
      <c r="AI1445" s="4">
        <v>1054000000</v>
      </c>
      <c r="AJ1445" s="4">
        <v>975100000</v>
      </c>
      <c r="AK1445" s="4">
        <f t="shared" si="274"/>
        <v>0.856854130052724</v>
      </c>
      <c r="AL1445" s="4">
        <f t="shared" si="275"/>
        <v>0.926186291739895</v>
      </c>
      <c r="AM1445" s="1">
        <v>42.86</v>
      </c>
      <c r="AN1445" s="1">
        <v>0.7548</v>
      </c>
    </row>
    <row r="1446" spans="1:40">
      <c r="A1446" s="1">
        <v>603320</v>
      </c>
      <c r="B1446" s="1">
        <v>2022</v>
      </c>
      <c r="C1446" s="4">
        <v>390800000</v>
      </c>
      <c r="D1446" s="1">
        <v>68064815</v>
      </c>
      <c r="E1446" s="4">
        <v>1000000000</v>
      </c>
      <c r="F1446" s="2">
        <f t="shared" si="264"/>
        <v>458864815</v>
      </c>
      <c r="G1446" s="2">
        <f t="shared" si="265"/>
        <v>19.9442662039479</v>
      </c>
      <c r="H1446" s="2">
        <f t="shared" si="266"/>
        <v>0.458864815</v>
      </c>
      <c r="I1446" s="5">
        <v>105</v>
      </c>
      <c r="J1446" s="5">
        <v>17</v>
      </c>
      <c r="K1446" s="5">
        <f t="shared" si="267"/>
        <v>4.66343909411207</v>
      </c>
      <c r="L1446" s="5">
        <f t="shared" si="268"/>
        <v>2.89037175789616</v>
      </c>
      <c r="M1446" s="4">
        <v>1259000000</v>
      </c>
      <c r="N1446" s="4">
        <f t="shared" si="269"/>
        <v>20.9535835920086</v>
      </c>
      <c r="O1446" s="4">
        <v>794200000</v>
      </c>
      <c r="P1446" s="4">
        <v>130000000</v>
      </c>
      <c r="Q1446" s="1">
        <v>0.3691</v>
      </c>
      <c r="R1446" s="1">
        <v>0.036</v>
      </c>
      <c r="S1446" s="1">
        <v>0.0273</v>
      </c>
      <c r="T1446" s="1">
        <v>0.0432</v>
      </c>
      <c r="U1446" s="1">
        <v>116</v>
      </c>
      <c r="V1446" s="1">
        <f t="shared" si="270"/>
        <v>4.76217393479776</v>
      </c>
      <c r="W1446" s="1">
        <v>14.9</v>
      </c>
      <c r="X1446" s="1">
        <v>44622330</v>
      </c>
      <c r="Y1446" s="1">
        <f t="shared" si="271"/>
        <v>17.6137449643413</v>
      </c>
      <c r="Z1446" s="1">
        <v>4.46</v>
      </c>
      <c r="AA1446" s="1">
        <v>47.82</v>
      </c>
      <c r="AB1446" s="1">
        <v>69.36</v>
      </c>
      <c r="AC1446" s="1">
        <v>0.027255</v>
      </c>
      <c r="AD1446" s="4">
        <v>119300000</v>
      </c>
      <c r="AE1446" s="4">
        <v>464700000</v>
      </c>
      <c r="AF1446" s="4">
        <f t="shared" si="272"/>
        <v>0.0947577442414615</v>
      </c>
      <c r="AG1446" s="4">
        <f t="shared" si="273"/>
        <v>0.256724768667958</v>
      </c>
      <c r="AH1446" s="3">
        <v>1.258324</v>
      </c>
      <c r="AI1446" s="4">
        <v>966500000</v>
      </c>
      <c r="AJ1446" s="4">
        <v>885300000</v>
      </c>
      <c r="AK1446" s="4">
        <f t="shared" si="274"/>
        <v>0.8853</v>
      </c>
      <c r="AL1446" s="4">
        <f t="shared" si="275"/>
        <v>0.9665</v>
      </c>
      <c r="AM1446" s="1">
        <v>42.86</v>
      </c>
      <c r="AN1446" s="1">
        <v>0.8066</v>
      </c>
    </row>
    <row r="1447" spans="1:40">
      <c r="A1447" s="1">
        <v>603320</v>
      </c>
      <c r="B1447" s="1">
        <v>2023</v>
      </c>
      <c r="C1447" s="4">
        <v>376600000</v>
      </c>
      <c r="D1447" s="1">
        <v>63780329</v>
      </c>
      <c r="E1447" s="4">
        <v>930000000</v>
      </c>
      <c r="F1447" s="2">
        <f t="shared" si="264"/>
        <v>440380329</v>
      </c>
      <c r="G1447" s="2">
        <f t="shared" si="265"/>
        <v>19.9031492956027</v>
      </c>
      <c r="H1447" s="2">
        <f t="shared" si="266"/>
        <v>0.473527235483871</v>
      </c>
      <c r="I1447" s="5">
        <v>105</v>
      </c>
      <c r="J1447" s="5">
        <v>17</v>
      </c>
      <c r="K1447" s="5">
        <f t="shared" si="267"/>
        <v>4.66343909411207</v>
      </c>
      <c r="L1447" s="5">
        <f t="shared" si="268"/>
        <v>2.89037175789616</v>
      </c>
      <c r="M1447" s="4">
        <v>1298000000</v>
      </c>
      <c r="N1447" s="4">
        <f t="shared" si="269"/>
        <v>20.9840904552283</v>
      </c>
      <c r="O1447" s="4">
        <v>822900000</v>
      </c>
      <c r="P1447" s="4">
        <v>130000000</v>
      </c>
      <c r="Q1447" s="1">
        <v>0.3658</v>
      </c>
      <c r="R1447" s="1">
        <v>0.0454</v>
      </c>
      <c r="S1447" s="1">
        <v>0.0319</v>
      </c>
      <c r="T1447" s="1">
        <v>0.0503</v>
      </c>
      <c r="U1447" s="1">
        <v>114</v>
      </c>
      <c r="V1447" s="1">
        <f t="shared" si="270"/>
        <v>4.74493212836325</v>
      </c>
      <c r="W1447" s="1">
        <v>14.47</v>
      </c>
      <c r="X1447" s="1">
        <v>45683133</v>
      </c>
      <c r="Y1447" s="1">
        <f t="shared" si="271"/>
        <v>17.6372397067745</v>
      </c>
      <c r="Z1447" s="1">
        <v>4.91</v>
      </c>
      <c r="AA1447" s="1">
        <v>47.82</v>
      </c>
      <c r="AB1447" s="1">
        <v>69.99</v>
      </c>
      <c r="AC1447" s="1">
        <v>0.031929</v>
      </c>
      <c r="AD1447" s="1">
        <v>64655693</v>
      </c>
      <c r="AE1447" s="4">
        <v>474700000</v>
      </c>
      <c r="AF1447" s="4">
        <f t="shared" si="272"/>
        <v>0.049811781972265</v>
      </c>
      <c r="AG1447" s="4">
        <f t="shared" si="273"/>
        <v>0.13620327153992</v>
      </c>
      <c r="AH1447" s="3">
        <v>1.395235</v>
      </c>
      <c r="AI1447" s="4">
        <v>884600000</v>
      </c>
      <c r="AJ1447" s="4">
        <v>800900000</v>
      </c>
      <c r="AK1447" s="4">
        <f t="shared" si="274"/>
        <v>0.861182795698925</v>
      </c>
      <c r="AL1447" s="4">
        <f t="shared" si="275"/>
        <v>0.951182795698925</v>
      </c>
      <c r="AM1447" s="1">
        <v>42.86</v>
      </c>
      <c r="AN1447" s="1">
        <v>0.8473</v>
      </c>
    </row>
    <row r="1448" spans="1:40">
      <c r="A1448" s="1">
        <v>603333</v>
      </c>
      <c r="B1448" s="1">
        <v>2018</v>
      </c>
      <c r="C1448" s="4">
        <v>519000000</v>
      </c>
      <c r="D1448" s="1">
        <v>62794689</v>
      </c>
      <c r="E1448" s="4">
        <v>1575000000</v>
      </c>
      <c r="F1448" s="2">
        <f t="shared" si="264"/>
        <v>581794689</v>
      </c>
      <c r="G1448" s="2">
        <f t="shared" si="265"/>
        <v>20.1816281754172</v>
      </c>
      <c r="H1448" s="2">
        <f t="shared" si="266"/>
        <v>0.369393453333333</v>
      </c>
      <c r="I1448" s="5">
        <v>160</v>
      </c>
      <c r="J1448" s="5">
        <v>80</v>
      </c>
      <c r="K1448" s="5">
        <f t="shared" si="267"/>
        <v>5.08140436498446</v>
      </c>
      <c r="L1448" s="5">
        <f t="shared" si="268"/>
        <v>4.39444915467244</v>
      </c>
      <c r="M1448" s="4">
        <v>2246000000</v>
      </c>
      <c r="N1448" s="4">
        <f t="shared" si="269"/>
        <v>21.5324166932627</v>
      </c>
      <c r="O1448" s="4">
        <v>1415000000</v>
      </c>
      <c r="P1448" s="4">
        <v>520000000</v>
      </c>
      <c r="Q1448" s="1">
        <v>0.3698</v>
      </c>
      <c r="R1448" s="1">
        <v>0.0354</v>
      </c>
      <c r="S1448" s="1">
        <v>0.0258</v>
      </c>
      <c r="T1448" s="1">
        <v>0.041</v>
      </c>
      <c r="U1448" s="1">
        <v>342</v>
      </c>
      <c r="V1448" s="1">
        <f t="shared" si="270"/>
        <v>5.83773044716594</v>
      </c>
      <c r="W1448" s="1">
        <v>31.32</v>
      </c>
      <c r="X1448" s="1">
        <v>41156288</v>
      </c>
      <c r="Y1448" s="1">
        <f t="shared" si="271"/>
        <v>17.532887280218</v>
      </c>
      <c r="Z1448" s="1">
        <v>2.61</v>
      </c>
      <c r="AA1448" s="1">
        <v>47.98</v>
      </c>
      <c r="AB1448" s="1">
        <v>69.05</v>
      </c>
      <c r="AC1448" s="1">
        <v>0.025811</v>
      </c>
      <c r="AD1448" s="4">
        <v>-216300000</v>
      </c>
      <c r="AE1448" s="4">
        <v>830700000</v>
      </c>
      <c r="AF1448" s="4">
        <f t="shared" si="272"/>
        <v>-0.0963045414069457</v>
      </c>
      <c r="AG1448" s="4">
        <f t="shared" si="273"/>
        <v>-0.260382809678584</v>
      </c>
      <c r="AH1448" s="3">
        <v>1.425966</v>
      </c>
      <c r="AI1448" s="4">
        <v>1524000000</v>
      </c>
      <c r="AJ1448" s="4">
        <v>1272000000</v>
      </c>
      <c r="AK1448" s="4">
        <f t="shared" si="274"/>
        <v>0.807619047619048</v>
      </c>
      <c r="AL1448" s="4">
        <f t="shared" si="275"/>
        <v>0.967619047619048</v>
      </c>
      <c r="AM1448" s="1">
        <v>33.33</v>
      </c>
      <c r="AN1448" s="1">
        <v>0.6932</v>
      </c>
    </row>
    <row r="1449" spans="1:40">
      <c r="A1449" s="1">
        <v>603333</v>
      </c>
      <c r="B1449" s="1">
        <v>2019</v>
      </c>
      <c r="C1449" s="4">
        <v>524100000</v>
      </c>
      <c r="D1449" s="1">
        <v>61078568</v>
      </c>
      <c r="E1449" s="4">
        <v>2034000000</v>
      </c>
      <c r="F1449" s="2">
        <f t="shared" si="264"/>
        <v>585178568</v>
      </c>
      <c r="G1449" s="2">
        <f t="shared" si="265"/>
        <v>20.187427603063</v>
      </c>
      <c r="H1449" s="2">
        <f t="shared" si="266"/>
        <v>0.287698411012783</v>
      </c>
      <c r="I1449" s="5">
        <v>175</v>
      </c>
      <c r="J1449" s="5">
        <v>90</v>
      </c>
      <c r="K1449" s="5">
        <f t="shared" si="267"/>
        <v>5.17048399503815</v>
      </c>
      <c r="L1449" s="5">
        <f t="shared" si="268"/>
        <v>4.51085950651685</v>
      </c>
      <c r="M1449" s="4">
        <v>2939000000</v>
      </c>
      <c r="N1449" s="4">
        <f t="shared" si="269"/>
        <v>21.8013352243832</v>
      </c>
      <c r="O1449" s="4">
        <v>1540000000</v>
      </c>
      <c r="P1449" s="4">
        <v>519900000</v>
      </c>
      <c r="Q1449" s="1">
        <v>0.4761</v>
      </c>
      <c r="R1449" s="1">
        <v>0.0513</v>
      </c>
      <c r="S1449" s="1">
        <v>0.0348</v>
      </c>
      <c r="T1449" s="1">
        <v>0.0664</v>
      </c>
      <c r="U1449" s="1">
        <v>158</v>
      </c>
      <c r="V1449" s="1">
        <f t="shared" si="270"/>
        <v>5.06890420222023</v>
      </c>
      <c r="W1449" s="1">
        <v>12.28</v>
      </c>
      <c r="X1449" s="1">
        <v>80790132</v>
      </c>
      <c r="Y1449" s="1">
        <f t="shared" si="271"/>
        <v>18.2073653873201</v>
      </c>
      <c r="Z1449" s="1">
        <v>3.97</v>
      </c>
      <c r="AA1449" s="1">
        <v>47.99</v>
      </c>
      <c r="AB1449" s="1">
        <v>66.2</v>
      </c>
      <c r="AC1449" s="1">
        <v>0.03476</v>
      </c>
      <c r="AD1449" s="1">
        <v>53449734</v>
      </c>
      <c r="AE1449" s="4">
        <v>1399000000</v>
      </c>
      <c r="AF1449" s="4">
        <f t="shared" si="272"/>
        <v>0.0181863674719292</v>
      </c>
      <c r="AG1449" s="4">
        <f t="shared" si="273"/>
        <v>0.0382056711937098</v>
      </c>
      <c r="AH1449" s="3">
        <v>1.44538</v>
      </c>
      <c r="AI1449" s="4">
        <v>1939000000</v>
      </c>
      <c r="AJ1449" s="4">
        <v>1598000000</v>
      </c>
      <c r="AK1449" s="4">
        <f t="shared" si="274"/>
        <v>0.785644051130777</v>
      </c>
      <c r="AL1449" s="4">
        <f t="shared" si="275"/>
        <v>0.953294001966568</v>
      </c>
      <c r="AM1449" s="1">
        <v>33.33</v>
      </c>
      <c r="AN1449" s="1">
        <v>0.6329</v>
      </c>
    </row>
    <row r="1450" spans="1:40">
      <c r="A1450" s="1">
        <v>603333</v>
      </c>
      <c r="B1450" s="1">
        <v>2020</v>
      </c>
      <c r="C1450" s="4">
        <v>577400000</v>
      </c>
      <c r="D1450" s="1">
        <v>60729863</v>
      </c>
      <c r="E1450" s="4">
        <v>2030000000</v>
      </c>
      <c r="F1450" s="2">
        <f t="shared" si="264"/>
        <v>638129863</v>
      </c>
      <c r="G1450" s="2">
        <f t="shared" si="265"/>
        <v>20.2740523676181</v>
      </c>
      <c r="H1450" s="2">
        <f t="shared" si="266"/>
        <v>0.314349686206897</v>
      </c>
      <c r="I1450" s="5">
        <v>189</v>
      </c>
      <c r="J1450" s="5">
        <v>94</v>
      </c>
      <c r="K1450" s="5">
        <f t="shared" si="267"/>
        <v>5.24702407216049</v>
      </c>
      <c r="L1450" s="5">
        <f t="shared" si="268"/>
        <v>4.55387689160054</v>
      </c>
      <c r="M1450" s="4">
        <v>3187000000</v>
      </c>
      <c r="N1450" s="4">
        <f t="shared" si="269"/>
        <v>21.8823458723816</v>
      </c>
      <c r="O1450" s="4">
        <v>1542000000</v>
      </c>
      <c r="P1450" s="4">
        <v>519900000</v>
      </c>
      <c r="Q1450" s="1">
        <v>0.5161</v>
      </c>
      <c r="R1450" s="1">
        <v>0.0174</v>
      </c>
      <c r="S1450" s="1">
        <v>0.0046</v>
      </c>
      <c r="T1450" s="1">
        <v>0.0096</v>
      </c>
      <c r="U1450" s="1">
        <v>157</v>
      </c>
      <c r="V1450" s="1">
        <f t="shared" si="270"/>
        <v>5.06259503302697</v>
      </c>
      <c r="W1450" s="1">
        <v>11.43</v>
      </c>
      <c r="X1450" s="1">
        <v>78159139</v>
      </c>
      <c r="Y1450" s="1">
        <f t="shared" si="271"/>
        <v>18.1742575497732</v>
      </c>
      <c r="Z1450" s="1">
        <v>3.85</v>
      </c>
      <c r="AA1450" s="1">
        <v>30</v>
      </c>
      <c r="AB1450" s="1">
        <v>64.21</v>
      </c>
      <c r="AC1450" s="1">
        <v>0.004643</v>
      </c>
      <c r="AD1450" s="4">
        <v>327700000</v>
      </c>
      <c r="AE1450" s="4">
        <v>1645000000</v>
      </c>
      <c r="AF1450" s="4">
        <f t="shared" si="272"/>
        <v>0.102823972387826</v>
      </c>
      <c r="AG1450" s="4">
        <f t="shared" si="273"/>
        <v>0.199209726443769</v>
      </c>
      <c r="AH1450" s="3">
        <v>1.570063</v>
      </c>
      <c r="AI1450" s="4">
        <v>1997000000</v>
      </c>
      <c r="AJ1450" s="4">
        <v>1669000000</v>
      </c>
      <c r="AK1450" s="4">
        <f t="shared" si="274"/>
        <v>0.822167487684729</v>
      </c>
      <c r="AL1450" s="4">
        <f t="shared" si="275"/>
        <v>0.983743842364532</v>
      </c>
      <c r="AM1450" s="1">
        <v>33.33</v>
      </c>
      <c r="AN1450" s="1">
        <v>0.6769</v>
      </c>
    </row>
    <row r="1451" spans="1:40">
      <c r="A1451" s="1">
        <v>603333</v>
      </c>
      <c r="B1451" s="1">
        <v>2021</v>
      </c>
      <c r="C1451" s="4">
        <v>569200000</v>
      </c>
      <c r="D1451" s="1">
        <v>61923210</v>
      </c>
      <c r="E1451" s="4">
        <v>2344000000</v>
      </c>
      <c r="F1451" s="2">
        <f t="shared" si="264"/>
        <v>631123210</v>
      </c>
      <c r="G1451" s="2">
        <f t="shared" si="265"/>
        <v>20.2630116629341</v>
      </c>
      <c r="H1451" s="2">
        <f t="shared" si="266"/>
        <v>0.269250516211604</v>
      </c>
      <c r="I1451" s="5">
        <v>198</v>
      </c>
      <c r="J1451" s="5">
        <v>94</v>
      </c>
      <c r="K1451" s="5">
        <f t="shared" si="267"/>
        <v>5.29330482472449</v>
      </c>
      <c r="L1451" s="5">
        <f t="shared" si="268"/>
        <v>4.55387689160054</v>
      </c>
      <c r="M1451" s="4">
        <v>3786000000</v>
      </c>
      <c r="N1451" s="4">
        <f t="shared" si="269"/>
        <v>22.0545758897335</v>
      </c>
      <c r="O1451" s="4">
        <v>2079000000</v>
      </c>
      <c r="P1451" s="4">
        <v>621500000</v>
      </c>
      <c r="Q1451" s="1">
        <v>0.4509</v>
      </c>
      <c r="R1451" s="1">
        <v>-0.0019</v>
      </c>
      <c r="S1451" s="1">
        <v>-0.0101</v>
      </c>
      <c r="T1451" s="1">
        <v>-0.0184</v>
      </c>
      <c r="U1451" s="1">
        <v>154</v>
      </c>
      <c r="V1451" s="1">
        <f t="shared" si="270"/>
        <v>5.04342511691925</v>
      </c>
      <c r="W1451" s="1">
        <v>12.26</v>
      </c>
      <c r="X1451" s="4">
        <v>103600000</v>
      </c>
      <c r="Y1451" s="1">
        <f t="shared" si="271"/>
        <v>18.4560478877897</v>
      </c>
      <c r="Z1451" s="1">
        <v>4.42</v>
      </c>
      <c r="AA1451" s="1">
        <v>23.42</v>
      </c>
      <c r="AB1451" s="1">
        <v>61.92</v>
      </c>
      <c r="AC1451" s="1">
        <v>-0.010117</v>
      </c>
      <c r="AD1451" s="4">
        <v>-231100000</v>
      </c>
      <c r="AE1451" s="4">
        <v>1707000000</v>
      </c>
      <c r="AF1451" s="4">
        <f t="shared" si="272"/>
        <v>-0.061040676175383</v>
      </c>
      <c r="AG1451" s="4">
        <f t="shared" si="273"/>
        <v>-0.135383714118336</v>
      </c>
      <c r="AH1451" s="3">
        <v>1.615479</v>
      </c>
      <c r="AI1451" s="4">
        <v>2343000000</v>
      </c>
      <c r="AJ1451" s="4">
        <v>1956000000</v>
      </c>
      <c r="AK1451" s="4">
        <f t="shared" si="274"/>
        <v>0.834470989761092</v>
      </c>
      <c r="AL1451" s="4">
        <f t="shared" si="275"/>
        <v>0.99957337883959</v>
      </c>
      <c r="AM1451" s="1">
        <v>42.86</v>
      </c>
      <c r="AN1451" s="1">
        <v>0.5359</v>
      </c>
    </row>
    <row r="1452" spans="1:40">
      <c r="A1452" s="1">
        <v>603333</v>
      </c>
      <c r="B1452" s="1">
        <v>2022</v>
      </c>
      <c r="C1452" s="4">
        <v>535100000</v>
      </c>
      <c r="D1452" s="1">
        <v>59321723</v>
      </c>
      <c r="E1452" s="4">
        <v>2017000000</v>
      </c>
      <c r="F1452" s="2">
        <f t="shared" si="264"/>
        <v>594421723</v>
      </c>
      <c r="G1452" s="2">
        <f t="shared" si="265"/>
        <v>20.2030995967969</v>
      </c>
      <c r="H1452" s="2">
        <f t="shared" si="266"/>
        <v>0.294705861675756</v>
      </c>
      <c r="I1452" s="5">
        <v>200</v>
      </c>
      <c r="J1452" s="5">
        <v>94</v>
      </c>
      <c r="K1452" s="5">
        <f t="shared" si="267"/>
        <v>5.30330490805908</v>
      </c>
      <c r="L1452" s="5">
        <f t="shared" si="268"/>
        <v>4.55387689160054</v>
      </c>
      <c r="M1452" s="4">
        <v>3562000000</v>
      </c>
      <c r="N1452" s="4">
        <f t="shared" si="269"/>
        <v>21.9935880218139</v>
      </c>
      <c r="O1452" s="4">
        <v>2108000000</v>
      </c>
      <c r="P1452" s="4">
        <v>621500000</v>
      </c>
      <c r="Q1452" s="1">
        <v>0.4083</v>
      </c>
      <c r="R1452" s="1">
        <v>0.0088</v>
      </c>
      <c r="S1452" s="1">
        <v>0.0049</v>
      </c>
      <c r="T1452" s="1">
        <v>0.0082</v>
      </c>
      <c r="U1452" s="1">
        <v>186</v>
      </c>
      <c r="V1452" s="1">
        <f t="shared" si="270"/>
        <v>5.23110861685459</v>
      </c>
      <c r="W1452" s="1">
        <v>15.95</v>
      </c>
      <c r="X1452" s="1">
        <v>87913883</v>
      </c>
      <c r="Y1452" s="1">
        <f t="shared" si="271"/>
        <v>18.2918682910259</v>
      </c>
      <c r="Z1452" s="1">
        <v>4.36</v>
      </c>
      <c r="AA1452" s="1">
        <v>23.42</v>
      </c>
      <c r="AB1452" s="1">
        <v>54.91</v>
      </c>
      <c r="AC1452" s="1">
        <v>0.004851</v>
      </c>
      <c r="AD1452" s="4">
        <v>133400000</v>
      </c>
      <c r="AE1452" s="4">
        <v>1454000000</v>
      </c>
      <c r="AF1452" s="4">
        <f t="shared" si="272"/>
        <v>0.0374508702975856</v>
      </c>
      <c r="AG1452" s="4">
        <f t="shared" si="273"/>
        <v>0.0917469050894085</v>
      </c>
      <c r="AH1452" s="3">
        <v>1.766269</v>
      </c>
      <c r="AI1452" s="4">
        <v>1978000000</v>
      </c>
      <c r="AJ1452" s="4">
        <v>1642000000</v>
      </c>
      <c r="AK1452" s="4">
        <f t="shared" si="274"/>
        <v>0.814080317302925</v>
      </c>
      <c r="AL1452" s="4">
        <f t="shared" si="275"/>
        <v>0.980664352999504</v>
      </c>
      <c r="AM1452" s="1">
        <v>42.86</v>
      </c>
      <c r="AN1452" s="1">
        <v>0.5781</v>
      </c>
    </row>
    <row r="1453" spans="1:40">
      <c r="A1453" s="1">
        <v>603333</v>
      </c>
      <c r="B1453" s="1">
        <v>2023</v>
      </c>
      <c r="C1453" s="4">
        <v>508300000</v>
      </c>
      <c r="D1453" s="1">
        <v>57079662</v>
      </c>
      <c r="E1453" s="4">
        <v>2207000000</v>
      </c>
      <c r="F1453" s="2">
        <f t="shared" si="264"/>
        <v>565379662</v>
      </c>
      <c r="G1453" s="2">
        <f t="shared" si="265"/>
        <v>20.1530080315828</v>
      </c>
      <c r="H1453" s="2">
        <f t="shared" si="266"/>
        <v>0.256175651110104</v>
      </c>
      <c r="I1453" s="5">
        <v>200</v>
      </c>
      <c r="J1453" s="5">
        <v>94</v>
      </c>
      <c r="K1453" s="5">
        <f t="shared" si="267"/>
        <v>5.30330490805908</v>
      </c>
      <c r="L1453" s="5">
        <f t="shared" si="268"/>
        <v>4.55387689160054</v>
      </c>
      <c r="M1453" s="4">
        <v>3352000000</v>
      </c>
      <c r="N1453" s="4">
        <f t="shared" si="269"/>
        <v>21.9328230195662</v>
      </c>
      <c r="O1453" s="4">
        <v>2133000000</v>
      </c>
      <c r="P1453" s="4">
        <v>621500000</v>
      </c>
      <c r="Q1453" s="1">
        <v>0.3635</v>
      </c>
      <c r="R1453" s="1">
        <v>0.0111</v>
      </c>
      <c r="S1453" s="1">
        <v>0.006</v>
      </c>
      <c r="T1453" s="1">
        <v>0.0094</v>
      </c>
      <c r="U1453" s="1">
        <v>180</v>
      </c>
      <c r="V1453" s="1">
        <f t="shared" si="270"/>
        <v>5.19849703126583</v>
      </c>
      <c r="W1453" s="1">
        <v>16</v>
      </c>
      <c r="X1453" s="1">
        <v>98640201</v>
      </c>
      <c r="Y1453" s="1">
        <f t="shared" si="271"/>
        <v>18.4069894545312</v>
      </c>
      <c r="Z1453" s="1">
        <v>4.47</v>
      </c>
      <c r="AA1453" s="1">
        <v>21.44</v>
      </c>
      <c r="AB1453" s="1">
        <v>49.96</v>
      </c>
      <c r="AC1453" s="1">
        <v>0.005956</v>
      </c>
      <c r="AD1453" s="4">
        <v>142600000</v>
      </c>
      <c r="AE1453" s="4">
        <v>1218000000</v>
      </c>
      <c r="AF1453" s="4">
        <f t="shared" si="272"/>
        <v>0.0425417661097852</v>
      </c>
      <c r="AG1453" s="4">
        <f t="shared" si="273"/>
        <v>0.117077175697865</v>
      </c>
      <c r="AH1453" s="3">
        <v>1.518897</v>
      </c>
      <c r="AI1453" s="4">
        <v>2170000000</v>
      </c>
      <c r="AJ1453" s="4">
        <v>1817000000</v>
      </c>
      <c r="AK1453" s="4">
        <f t="shared" si="274"/>
        <v>0.823289533303126</v>
      </c>
      <c r="AL1453" s="4">
        <f t="shared" si="275"/>
        <v>0.983235160851835</v>
      </c>
      <c r="AM1453" s="1">
        <v>42.86</v>
      </c>
      <c r="AN1453" s="1">
        <v>0.5239</v>
      </c>
    </row>
    <row r="1454" spans="1:40">
      <c r="A1454" s="1">
        <v>603396</v>
      </c>
      <c r="B1454" s="1">
        <v>2018</v>
      </c>
      <c r="C1454" s="4">
        <v>152100000</v>
      </c>
      <c r="D1454" s="1">
        <v>8271164.2</v>
      </c>
      <c r="E1454" s="4">
        <v>756300000</v>
      </c>
      <c r="F1454" s="2">
        <f t="shared" si="264"/>
        <v>160371164.2</v>
      </c>
      <c r="G1454" s="2">
        <f t="shared" si="265"/>
        <v>18.8930014629211</v>
      </c>
      <c r="H1454" s="2">
        <f t="shared" si="266"/>
        <v>0.212047023932302</v>
      </c>
      <c r="I1454" s="5">
        <v>94</v>
      </c>
      <c r="J1454" s="5">
        <v>21</v>
      </c>
      <c r="K1454" s="5">
        <f t="shared" si="267"/>
        <v>4.55387689160054</v>
      </c>
      <c r="L1454" s="5">
        <f t="shared" si="268"/>
        <v>3.09104245335832</v>
      </c>
      <c r="M1454" s="4">
        <v>1706000000</v>
      </c>
      <c r="N1454" s="4">
        <f t="shared" si="269"/>
        <v>21.2574172860159</v>
      </c>
      <c r="O1454" s="4">
        <v>902100000</v>
      </c>
      <c r="P1454" s="1">
        <v>75556667</v>
      </c>
      <c r="Q1454" s="1">
        <v>0.4712</v>
      </c>
      <c r="R1454" s="1">
        <v>0.059</v>
      </c>
      <c r="S1454" s="1">
        <v>0.0529</v>
      </c>
      <c r="T1454" s="1">
        <v>0.1001</v>
      </c>
      <c r="U1454" s="1">
        <v>234</v>
      </c>
      <c r="V1454" s="1">
        <f t="shared" si="270"/>
        <v>5.45958551414416</v>
      </c>
      <c r="W1454" s="1">
        <v>22.32</v>
      </c>
      <c r="X1454" s="1">
        <v>58738721</v>
      </c>
      <c r="Y1454" s="1">
        <f t="shared" si="271"/>
        <v>17.8886097095787</v>
      </c>
      <c r="Z1454" s="1">
        <v>7.77</v>
      </c>
      <c r="AA1454" s="1">
        <v>47.28</v>
      </c>
      <c r="AB1454" s="1">
        <v>74.76</v>
      </c>
      <c r="AC1454" s="1">
        <v>0.052911</v>
      </c>
      <c r="AD1454" s="1">
        <v>16613843</v>
      </c>
      <c r="AE1454" s="4">
        <v>803800000</v>
      </c>
      <c r="AF1454" s="4">
        <f t="shared" si="272"/>
        <v>0.00973847772567409</v>
      </c>
      <c r="AG1454" s="4">
        <f t="shared" si="273"/>
        <v>0.0206691254043294</v>
      </c>
      <c r="AH1454" s="3">
        <v>2.255518</v>
      </c>
      <c r="AI1454" s="4">
        <v>651300000</v>
      </c>
      <c r="AJ1454" s="4">
        <v>473800000</v>
      </c>
      <c r="AK1454" s="4">
        <f t="shared" si="274"/>
        <v>0.626470977125479</v>
      </c>
      <c r="AL1454" s="4">
        <f t="shared" si="275"/>
        <v>0.861166203887346</v>
      </c>
      <c r="AM1454" s="1">
        <v>42.86</v>
      </c>
      <c r="AN1454" s="1">
        <v>1.3856</v>
      </c>
    </row>
    <row r="1455" spans="1:40">
      <c r="A1455" s="1">
        <v>603396</v>
      </c>
      <c r="B1455" s="1">
        <v>2019</v>
      </c>
      <c r="C1455" s="4">
        <v>148400000</v>
      </c>
      <c r="D1455" s="1">
        <v>8546167.7</v>
      </c>
      <c r="E1455" s="4">
        <v>862000000</v>
      </c>
      <c r="F1455" s="2">
        <f t="shared" si="264"/>
        <v>156946167.7</v>
      </c>
      <c r="G1455" s="2">
        <f t="shared" si="265"/>
        <v>18.8714134236238</v>
      </c>
      <c r="H1455" s="2">
        <f t="shared" si="266"/>
        <v>0.182072120301624</v>
      </c>
      <c r="I1455" s="5">
        <v>105</v>
      </c>
      <c r="J1455" s="5">
        <v>24</v>
      </c>
      <c r="K1455" s="5">
        <f t="shared" si="267"/>
        <v>4.66343909411207</v>
      </c>
      <c r="L1455" s="5">
        <f t="shared" si="268"/>
        <v>3.2188758248682</v>
      </c>
      <c r="M1455" s="4">
        <v>1740000000</v>
      </c>
      <c r="N1455" s="4">
        <f t="shared" si="269"/>
        <v>21.2771509501728</v>
      </c>
      <c r="O1455" s="4">
        <v>950100000</v>
      </c>
      <c r="P1455" s="4">
        <v>105800000</v>
      </c>
      <c r="Q1455" s="1">
        <v>0.4541</v>
      </c>
      <c r="R1455" s="1">
        <v>0.045</v>
      </c>
      <c r="S1455" s="1">
        <v>0.0399</v>
      </c>
      <c r="T1455" s="1">
        <v>0.0732</v>
      </c>
      <c r="U1455" s="1">
        <v>265</v>
      </c>
      <c r="V1455" s="1">
        <f t="shared" si="270"/>
        <v>5.5834963087817</v>
      </c>
      <c r="W1455" s="1">
        <v>26.9</v>
      </c>
      <c r="X1455" s="1">
        <v>76284553</v>
      </c>
      <c r="Y1455" s="1">
        <f t="shared" si="271"/>
        <v>18.1499810249068</v>
      </c>
      <c r="Z1455" s="1">
        <v>8.85</v>
      </c>
      <c r="AA1455" s="1">
        <v>47.28</v>
      </c>
      <c r="AB1455" s="1">
        <v>71.72</v>
      </c>
      <c r="AC1455" s="1">
        <v>0.039948</v>
      </c>
      <c r="AD1455" s="1">
        <v>-87034158</v>
      </c>
      <c r="AE1455" s="4">
        <v>790300000</v>
      </c>
      <c r="AF1455" s="4">
        <f t="shared" si="272"/>
        <v>-0.0500196310344828</v>
      </c>
      <c r="AG1455" s="4">
        <f t="shared" si="273"/>
        <v>-0.110127999493863</v>
      </c>
      <c r="AH1455" s="3">
        <v>2.019048</v>
      </c>
      <c r="AI1455" s="4">
        <v>752600000</v>
      </c>
      <c r="AJ1455" s="4">
        <v>533400000</v>
      </c>
      <c r="AK1455" s="4">
        <f t="shared" si="274"/>
        <v>0.618793503480278</v>
      </c>
      <c r="AL1455" s="4">
        <f t="shared" si="275"/>
        <v>0.873085846867749</v>
      </c>
      <c r="AM1455" s="1">
        <v>42.86</v>
      </c>
      <c r="AN1455" s="1">
        <v>1.1427</v>
      </c>
    </row>
    <row r="1456" spans="1:40">
      <c r="A1456" s="1">
        <v>603396</v>
      </c>
      <c r="B1456" s="1">
        <v>2020</v>
      </c>
      <c r="C1456" s="4">
        <v>171600000</v>
      </c>
      <c r="D1456" s="1">
        <v>9046149.8</v>
      </c>
      <c r="E1456" s="4">
        <v>1061000000</v>
      </c>
      <c r="F1456" s="2">
        <f t="shared" si="264"/>
        <v>180646149.8</v>
      </c>
      <c r="G1456" s="2">
        <f t="shared" si="265"/>
        <v>19.0120507022945</v>
      </c>
      <c r="H1456" s="2">
        <f t="shared" si="266"/>
        <v>0.170260273138549</v>
      </c>
      <c r="I1456" s="5">
        <v>111</v>
      </c>
      <c r="J1456" s="5">
        <v>23</v>
      </c>
      <c r="K1456" s="5">
        <f t="shared" si="267"/>
        <v>4.71849887129509</v>
      </c>
      <c r="L1456" s="5">
        <f t="shared" si="268"/>
        <v>3.17805383034795</v>
      </c>
      <c r="M1456" s="4">
        <v>2158000000</v>
      </c>
      <c r="N1456" s="4">
        <f t="shared" si="269"/>
        <v>21.4924477037824</v>
      </c>
      <c r="O1456" s="4">
        <v>1026000000</v>
      </c>
      <c r="P1456" s="4">
        <v>105800000</v>
      </c>
      <c r="Q1456" s="1">
        <v>0.5244</v>
      </c>
      <c r="R1456" s="1">
        <v>0.0633</v>
      </c>
      <c r="S1456" s="1">
        <v>0.0452</v>
      </c>
      <c r="T1456" s="1">
        <v>0.0949</v>
      </c>
      <c r="U1456" s="1">
        <v>306</v>
      </c>
      <c r="V1456" s="1">
        <f t="shared" si="270"/>
        <v>5.7268477475872</v>
      </c>
      <c r="W1456" s="1">
        <v>26.98</v>
      </c>
      <c r="X1456" s="1">
        <v>72240576</v>
      </c>
      <c r="Y1456" s="1">
        <f t="shared" si="271"/>
        <v>18.0955124404631</v>
      </c>
      <c r="Z1456" s="1">
        <v>6.81</v>
      </c>
      <c r="AA1456" s="1">
        <v>47.28</v>
      </c>
      <c r="AB1456" s="1">
        <v>67.24</v>
      </c>
      <c r="AC1456" s="1">
        <v>0.045153</v>
      </c>
      <c r="AD1456" s="1">
        <v>-70559953</v>
      </c>
      <c r="AE1456" s="4">
        <v>1131000000</v>
      </c>
      <c r="AF1456" s="4">
        <f t="shared" si="272"/>
        <v>-0.0326969198331789</v>
      </c>
      <c r="AG1456" s="4">
        <f t="shared" si="273"/>
        <v>-0.0623872263483643</v>
      </c>
      <c r="AH1456" s="3">
        <v>2.034229</v>
      </c>
      <c r="AI1456" s="4">
        <v>892100000</v>
      </c>
      <c r="AJ1456" s="4">
        <v>689400000</v>
      </c>
      <c r="AK1456" s="4">
        <f t="shared" si="274"/>
        <v>0.649764373232799</v>
      </c>
      <c r="AL1456" s="4">
        <f t="shared" si="275"/>
        <v>0.840810556079171</v>
      </c>
      <c r="AM1456" s="1">
        <v>42.86</v>
      </c>
      <c r="AN1456" s="1">
        <v>1.0691</v>
      </c>
    </row>
    <row r="1457" spans="1:40">
      <c r="A1457" s="1">
        <v>603396</v>
      </c>
      <c r="B1457" s="1">
        <v>2021</v>
      </c>
      <c r="C1457" s="4">
        <v>203100000</v>
      </c>
      <c r="D1457" s="1">
        <v>11443281</v>
      </c>
      <c r="E1457" s="4">
        <v>1610000000</v>
      </c>
      <c r="F1457" s="2">
        <f t="shared" si="264"/>
        <v>214543281</v>
      </c>
      <c r="G1457" s="2">
        <f t="shared" si="265"/>
        <v>19.184022052202</v>
      </c>
      <c r="H1457" s="2">
        <f t="shared" si="266"/>
        <v>0.133256696273292</v>
      </c>
      <c r="I1457" s="5">
        <v>115</v>
      </c>
      <c r="J1457" s="5">
        <v>23</v>
      </c>
      <c r="K1457" s="5">
        <f t="shared" si="267"/>
        <v>4.75359019110637</v>
      </c>
      <c r="L1457" s="5">
        <f t="shared" si="268"/>
        <v>3.17805383034795</v>
      </c>
      <c r="M1457" s="4">
        <v>2955000000</v>
      </c>
      <c r="N1457" s="4">
        <f t="shared" si="269"/>
        <v>21.8067644878045</v>
      </c>
      <c r="O1457" s="4">
        <v>1447000000</v>
      </c>
      <c r="P1457" s="4">
        <v>116300000</v>
      </c>
      <c r="Q1457" s="1">
        <v>0.5103</v>
      </c>
      <c r="R1457" s="1">
        <v>0.0406</v>
      </c>
      <c r="S1457" s="1">
        <v>0.0263</v>
      </c>
      <c r="T1457" s="1">
        <v>0.0538</v>
      </c>
      <c r="U1457" s="1">
        <v>339</v>
      </c>
      <c r="V1457" s="1">
        <f t="shared" si="270"/>
        <v>5.82894561761021</v>
      </c>
      <c r="W1457" s="1">
        <v>24.32</v>
      </c>
      <c r="X1457" s="4">
        <v>129900000</v>
      </c>
      <c r="Y1457" s="1">
        <f t="shared" si="271"/>
        <v>18.6822754816408</v>
      </c>
      <c r="Z1457" s="1">
        <v>8.07</v>
      </c>
      <c r="AA1457" s="1">
        <v>43.12</v>
      </c>
      <c r="AB1457" s="1">
        <v>62.62</v>
      </c>
      <c r="AC1457" s="1">
        <v>0.026327</v>
      </c>
      <c r="AD1457" s="1">
        <v>-82763355</v>
      </c>
      <c r="AE1457" s="4">
        <v>1508000000</v>
      </c>
      <c r="AF1457" s="4">
        <f t="shared" si="272"/>
        <v>-0.0280079035532995</v>
      </c>
      <c r="AG1457" s="4">
        <f t="shared" si="273"/>
        <v>-0.0548828614058355</v>
      </c>
      <c r="AH1457" s="3">
        <v>1.835782</v>
      </c>
      <c r="AI1457" s="4">
        <v>1449000000</v>
      </c>
      <c r="AJ1457" s="4">
        <v>1124000000</v>
      </c>
      <c r="AK1457" s="4">
        <f t="shared" si="274"/>
        <v>0.698136645962733</v>
      </c>
      <c r="AL1457" s="4">
        <f t="shared" si="275"/>
        <v>0.9</v>
      </c>
      <c r="AM1457" s="1">
        <v>42.86</v>
      </c>
      <c r="AN1457" s="1">
        <v>0.866</v>
      </c>
    </row>
    <row r="1458" spans="1:40">
      <c r="A1458" s="1">
        <v>603396</v>
      </c>
      <c r="B1458" s="1">
        <v>2022</v>
      </c>
      <c r="C1458" s="4">
        <v>231800000</v>
      </c>
      <c r="D1458" s="1">
        <v>13308393</v>
      </c>
      <c r="E1458" s="4">
        <v>1952000000</v>
      </c>
      <c r="F1458" s="2">
        <f t="shared" si="264"/>
        <v>245108393</v>
      </c>
      <c r="G1458" s="2">
        <f t="shared" si="265"/>
        <v>19.3172110910781</v>
      </c>
      <c r="H1458" s="2">
        <f t="shared" si="266"/>
        <v>0.125567824282787</v>
      </c>
      <c r="I1458" s="5">
        <v>117</v>
      </c>
      <c r="J1458" s="5">
        <v>24</v>
      </c>
      <c r="K1458" s="5">
        <f t="shared" si="267"/>
        <v>4.77068462446567</v>
      </c>
      <c r="L1458" s="5">
        <f t="shared" si="268"/>
        <v>3.2188758248682</v>
      </c>
      <c r="M1458" s="4">
        <v>3835000000</v>
      </c>
      <c r="N1458" s="4">
        <f t="shared" si="269"/>
        <v>22.0674352717656</v>
      </c>
      <c r="O1458" s="4">
        <v>1493000000</v>
      </c>
      <c r="P1458" s="4">
        <v>116200000</v>
      </c>
      <c r="Q1458" s="1">
        <v>0.6108</v>
      </c>
      <c r="R1458" s="1">
        <v>0.0199</v>
      </c>
      <c r="S1458" s="1">
        <v>0.0215</v>
      </c>
      <c r="T1458" s="1">
        <v>0.0551</v>
      </c>
      <c r="U1458" s="1">
        <v>389</v>
      </c>
      <c r="V1458" s="1">
        <f t="shared" si="270"/>
        <v>5.96614673912369</v>
      </c>
      <c r="W1458" s="1">
        <v>23.72</v>
      </c>
      <c r="X1458" s="4">
        <v>174300000</v>
      </c>
      <c r="Y1458" s="1">
        <f t="shared" si="271"/>
        <v>18.9762885104902</v>
      </c>
      <c r="Z1458" s="1">
        <v>8.93</v>
      </c>
      <c r="AA1458" s="1">
        <v>43.05</v>
      </c>
      <c r="AB1458" s="1">
        <v>55.75</v>
      </c>
      <c r="AC1458" s="1">
        <v>0.021465</v>
      </c>
      <c r="AD1458" s="4">
        <v>-127900000</v>
      </c>
      <c r="AE1458" s="4">
        <v>2342000000</v>
      </c>
      <c r="AF1458" s="4">
        <f t="shared" si="272"/>
        <v>-0.0333507170795306</v>
      </c>
      <c r="AG1458" s="4">
        <f t="shared" si="273"/>
        <v>-0.0546114432109308</v>
      </c>
      <c r="AH1458" s="3">
        <v>1.965056</v>
      </c>
      <c r="AI1458" s="4">
        <v>1758000000</v>
      </c>
      <c r="AJ1458" s="4">
        <v>1361000000</v>
      </c>
      <c r="AK1458" s="4">
        <f t="shared" si="274"/>
        <v>0.697233606557377</v>
      </c>
      <c r="AL1458" s="4">
        <f t="shared" si="275"/>
        <v>0.900614754098361</v>
      </c>
      <c r="AM1458" s="1">
        <v>42.86</v>
      </c>
      <c r="AN1458" s="1">
        <v>0.8403</v>
      </c>
    </row>
    <row r="1459" spans="1:40">
      <c r="A1459" s="1">
        <v>603396</v>
      </c>
      <c r="B1459" s="1">
        <v>2023</v>
      </c>
      <c r="C1459" s="4">
        <v>282000000</v>
      </c>
      <c r="D1459" s="1">
        <v>48370233</v>
      </c>
      <c r="E1459" s="4">
        <v>2251000000</v>
      </c>
      <c r="F1459" s="2">
        <f t="shared" si="264"/>
        <v>330370233</v>
      </c>
      <c r="G1459" s="2">
        <f t="shared" si="265"/>
        <v>19.6157245017267</v>
      </c>
      <c r="H1459" s="2">
        <f t="shared" si="266"/>
        <v>0.146765985339849</v>
      </c>
      <c r="I1459" s="5">
        <v>117</v>
      </c>
      <c r="J1459" s="5">
        <v>24</v>
      </c>
      <c r="K1459" s="5">
        <f t="shared" si="267"/>
        <v>4.77068462446567</v>
      </c>
      <c r="L1459" s="5">
        <f t="shared" si="268"/>
        <v>3.2188758248682</v>
      </c>
      <c r="M1459" s="4">
        <v>5596000000</v>
      </c>
      <c r="N1459" s="4">
        <f t="shared" si="269"/>
        <v>22.4453178937496</v>
      </c>
      <c r="O1459" s="4">
        <v>1577000000</v>
      </c>
      <c r="P1459" s="4">
        <v>116100000</v>
      </c>
      <c r="Q1459" s="1">
        <v>0.7182</v>
      </c>
      <c r="R1459" s="1">
        <v>0.0217</v>
      </c>
      <c r="S1459" s="1">
        <v>0.0188</v>
      </c>
      <c r="T1459" s="1">
        <v>0.0667</v>
      </c>
      <c r="U1459" s="1">
        <v>394</v>
      </c>
      <c r="V1459" s="1">
        <f t="shared" si="270"/>
        <v>5.97888576490112</v>
      </c>
      <c r="W1459" s="1">
        <v>19.64</v>
      </c>
      <c r="X1459" s="4">
        <v>221800000</v>
      </c>
      <c r="Y1459" s="1">
        <f t="shared" si="271"/>
        <v>19.2172866328805</v>
      </c>
      <c r="Z1459" s="1">
        <v>9.85</v>
      </c>
      <c r="AA1459" s="1">
        <v>43.09</v>
      </c>
      <c r="AB1459" s="1">
        <v>55.36</v>
      </c>
      <c r="AC1459" s="1">
        <v>0.018796</v>
      </c>
      <c r="AD1459" s="1">
        <v>35899721</v>
      </c>
      <c r="AE1459" s="4">
        <v>4019000000</v>
      </c>
      <c r="AF1459" s="4">
        <f t="shared" si="272"/>
        <v>0.00641524678341673</v>
      </c>
      <c r="AG1459" s="4">
        <f t="shared" si="273"/>
        <v>0.0089325008708634</v>
      </c>
      <c r="AH1459" s="3">
        <v>2.486276</v>
      </c>
      <c r="AI1459" s="4">
        <v>2094000000</v>
      </c>
      <c r="AJ1459" s="4">
        <v>1581000000</v>
      </c>
      <c r="AK1459" s="4">
        <f t="shared" si="274"/>
        <v>0.702354509107064</v>
      </c>
      <c r="AL1459" s="4">
        <f t="shared" si="275"/>
        <v>0.93025322079076</v>
      </c>
      <c r="AM1459" s="1">
        <v>42.86</v>
      </c>
      <c r="AN1459" s="1">
        <v>0.8912</v>
      </c>
    </row>
    <row r="1460" spans="1:40">
      <c r="A1460" s="1">
        <v>603398</v>
      </c>
      <c r="B1460" s="1">
        <v>2018</v>
      </c>
      <c r="C1460" s="4">
        <v>234200000</v>
      </c>
      <c r="D1460" s="1">
        <v>5386490.9</v>
      </c>
      <c r="E1460" s="4">
        <v>389300000</v>
      </c>
      <c r="F1460" s="2">
        <f t="shared" si="264"/>
        <v>239586490.9</v>
      </c>
      <c r="G1460" s="2">
        <f t="shared" si="265"/>
        <v>19.2944250407296</v>
      </c>
      <c r="H1460" s="2">
        <f t="shared" si="266"/>
        <v>0.615428951708194</v>
      </c>
      <c r="I1460" s="5">
        <v>135</v>
      </c>
      <c r="J1460" s="5">
        <v>135</v>
      </c>
      <c r="K1460" s="5">
        <f t="shared" si="267"/>
        <v>4.91265488573605</v>
      </c>
      <c r="L1460" s="5">
        <f t="shared" si="268"/>
        <v>4.91265488573605</v>
      </c>
      <c r="M1460" s="4">
        <v>993600000</v>
      </c>
      <c r="N1460" s="4">
        <f t="shared" si="269"/>
        <v>20.7168452691435</v>
      </c>
      <c r="O1460" s="4">
        <v>675900000</v>
      </c>
      <c r="P1460" s="4">
        <v>212800000</v>
      </c>
      <c r="Q1460" s="1">
        <v>0.3198</v>
      </c>
      <c r="R1460" s="1">
        <v>0.0476</v>
      </c>
      <c r="S1460" s="1">
        <v>0.0424</v>
      </c>
      <c r="T1460" s="1">
        <v>0.0623</v>
      </c>
      <c r="U1460" s="1">
        <v>71</v>
      </c>
      <c r="V1460" s="1">
        <f t="shared" si="270"/>
        <v>4.27666611901606</v>
      </c>
      <c r="W1460" s="1">
        <v>12.89</v>
      </c>
      <c r="X1460" s="1">
        <v>17358099</v>
      </c>
      <c r="Y1460" s="1">
        <f t="shared" si="271"/>
        <v>16.6695697565921</v>
      </c>
      <c r="Z1460" s="1">
        <v>4.46</v>
      </c>
      <c r="AA1460" s="1">
        <v>30.37</v>
      </c>
      <c r="AB1460" s="1">
        <v>75.31</v>
      </c>
      <c r="AC1460" s="1">
        <v>0.042402</v>
      </c>
      <c r="AD1460" s="1">
        <v>27729900</v>
      </c>
      <c r="AE1460" s="4">
        <v>317700000</v>
      </c>
      <c r="AF1460" s="4">
        <f t="shared" si="272"/>
        <v>0.0279085144927536</v>
      </c>
      <c r="AG1460" s="4">
        <f t="shared" si="273"/>
        <v>0.0872832861189802</v>
      </c>
      <c r="AH1460" s="3">
        <v>2.552117</v>
      </c>
      <c r="AI1460" s="4">
        <v>345600000</v>
      </c>
      <c r="AJ1460" s="4">
        <v>262200000</v>
      </c>
      <c r="AK1460" s="4">
        <f t="shared" si="274"/>
        <v>0.673516568199332</v>
      </c>
      <c r="AL1460" s="4">
        <f t="shared" si="275"/>
        <v>0.887747238633445</v>
      </c>
      <c r="AM1460" s="1">
        <v>40</v>
      </c>
      <c r="AN1460" s="1">
        <v>1.4153</v>
      </c>
    </row>
    <row r="1461" spans="1:40">
      <c r="A1461" s="1">
        <v>603398</v>
      </c>
      <c r="B1461" s="1">
        <v>2019</v>
      </c>
      <c r="C1461" s="4">
        <v>318900000</v>
      </c>
      <c r="D1461" s="1">
        <v>5843859.6</v>
      </c>
      <c r="E1461" s="4">
        <v>537100000</v>
      </c>
      <c r="F1461" s="2">
        <f t="shared" si="264"/>
        <v>324743859.6</v>
      </c>
      <c r="G1461" s="2">
        <f t="shared" si="265"/>
        <v>19.5985473052531</v>
      </c>
      <c r="H1461" s="2">
        <f t="shared" si="266"/>
        <v>0.60462457568423</v>
      </c>
      <c r="I1461" s="5">
        <v>145</v>
      </c>
      <c r="J1461" s="5">
        <v>145</v>
      </c>
      <c r="K1461" s="5">
        <f t="shared" si="267"/>
        <v>4.98360662170834</v>
      </c>
      <c r="L1461" s="5">
        <f t="shared" si="268"/>
        <v>4.98360662170834</v>
      </c>
      <c r="M1461" s="4">
        <v>1040000000</v>
      </c>
      <c r="N1461" s="4">
        <f t="shared" si="269"/>
        <v>20.7624865500997</v>
      </c>
      <c r="O1461" s="4">
        <v>740200000</v>
      </c>
      <c r="P1461" s="4">
        <v>296400000</v>
      </c>
      <c r="Q1461" s="1">
        <v>0.2883</v>
      </c>
      <c r="R1461" s="1">
        <v>0.0874</v>
      </c>
      <c r="S1461" s="1">
        <v>0.073</v>
      </c>
      <c r="T1461" s="1">
        <v>0.1025</v>
      </c>
      <c r="U1461" s="1">
        <v>73</v>
      </c>
      <c r="V1461" s="1">
        <f t="shared" si="270"/>
        <v>4.30406509320417</v>
      </c>
      <c r="W1461" s="1">
        <v>12.65</v>
      </c>
      <c r="X1461" s="1">
        <v>18398861</v>
      </c>
      <c r="Y1461" s="1">
        <f t="shared" si="271"/>
        <v>16.7277993184893</v>
      </c>
      <c r="Z1461" s="1">
        <v>3.42</v>
      </c>
      <c r="AA1461" s="1">
        <v>29</v>
      </c>
      <c r="AB1461" s="1">
        <v>71.27</v>
      </c>
      <c r="AC1461" s="1">
        <v>0.07295</v>
      </c>
      <c r="AD1461" s="1">
        <v>64123021</v>
      </c>
      <c r="AE1461" s="4">
        <v>299800000</v>
      </c>
      <c r="AF1461" s="4">
        <f t="shared" si="272"/>
        <v>0.0616567509615385</v>
      </c>
      <c r="AG1461" s="4">
        <f t="shared" si="273"/>
        <v>0.213885993995997</v>
      </c>
      <c r="AH1461" s="3">
        <v>1.936277</v>
      </c>
      <c r="AI1461" s="4">
        <v>453600000</v>
      </c>
      <c r="AJ1461" s="4">
        <v>355900000</v>
      </c>
      <c r="AK1461" s="4">
        <f t="shared" si="274"/>
        <v>0.66263265686092</v>
      </c>
      <c r="AL1461" s="4">
        <f t="shared" si="275"/>
        <v>0.844535468255446</v>
      </c>
      <c r="AM1461" s="1">
        <v>42.86</v>
      </c>
      <c r="AN1461" s="1">
        <v>1.0742</v>
      </c>
    </row>
    <row r="1462" spans="1:40">
      <c r="A1462" s="1">
        <v>603398</v>
      </c>
      <c r="B1462" s="1">
        <v>2020</v>
      </c>
      <c r="C1462" s="4">
        <v>326500000</v>
      </c>
      <c r="D1462" s="1">
        <v>5289812.7</v>
      </c>
      <c r="E1462" s="4">
        <v>501600000</v>
      </c>
      <c r="F1462" s="2">
        <f t="shared" si="264"/>
        <v>331789812.7</v>
      </c>
      <c r="G1462" s="2">
        <f t="shared" si="265"/>
        <v>19.6200122321148</v>
      </c>
      <c r="H1462" s="2">
        <f t="shared" si="266"/>
        <v>0.661462943979266</v>
      </c>
      <c r="I1462" s="5">
        <v>148</v>
      </c>
      <c r="J1462" s="5">
        <v>147</v>
      </c>
      <c r="K1462" s="5">
        <f t="shared" si="267"/>
        <v>5.00394630594546</v>
      </c>
      <c r="L1462" s="5">
        <f t="shared" si="268"/>
        <v>4.99721227376412</v>
      </c>
      <c r="M1462" s="4">
        <v>1030000000</v>
      </c>
      <c r="N1462" s="4">
        <f t="shared" si="269"/>
        <v>20.752824639188</v>
      </c>
      <c r="O1462" s="4">
        <v>780100000</v>
      </c>
      <c r="P1462" s="4">
        <v>296400000</v>
      </c>
      <c r="Q1462" s="1">
        <v>0.2427</v>
      </c>
      <c r="R1462" s="1">
        <v>0.0539</v>
      </c>
      <c r="S1462" s="1">
        <v>0.0388</v>
      </c>
      <c r="T1462" s="1">
        <v>0.0512</v>
      </c>
      <c r="U1462" s="1">
        <v>72</v>
      </c>
      <c r="V1462" s="1">
        <f t="shared" si="270"/>
        <v>4.29045944114839</v>
      </c>
      <c r="W1462" s="1">
        <v>12.61</v>
      </c>
      <c r="X1462" s="1">
        <v>18535055</v>
      </c>
      <c r="Y1462" s="1">
        <f t="shared" si="271"/>
        <v>16.7351743619216</v>
      </c>
      <c r="Z1462" s="1">
        <v>3.7</v>
      </c>
      <c r="AA1462" s="1">
        <v>28.33</v>
      </c>
      <c r="AB1462" s="1">
        <v>69.16</v>
      </c>
      <c r="AC1462" s="1">
        <v>0.038753</v>
      </c>
      <c r="AD1462" s="1">
        <v>74818020</v>
      </c>
      <c r="AE1462" s="4">
        <v>250000000</v>
      </c>
      <c r="AF1462" s="4">
        <f t="shared" si="272"/>
        <v>0.072638854368932</v>
      </c>
      <c r="AG1462" s="4">
        <f t="shared" si="273"/>
        <v>0.29927208</v>
      </c>
      <c r="AH1462" s="3">
        <v>2.05371</v>
      </c>
      <c r="AI1462" s="4">
        <v>440000000</v>
      </c>
      <c r="AJ1462" s="4">
        <v>342800000</v>
      </c>
      <c r="AK1462" s="4">
        <f t="shared" si="274"/>
        <v>0.68341307814992</v>
      </c>
      <c r="AL1462" s="4">
        <f t="shared" si="275"/>
        <v>0.87719298245614</v>
      </c>
      <c r="AM1462" s="1">
        <v>42.86</v>
      </c>
      <c r="AN1462" s="1">
        <v>1.1384</v>
      </c>
    </row>
    <row r="1463" spans="1:40">
      <c r="A1463" s="1">
        <v>603398</v>
      </c>
      <c r="B1463" s="1">
        <v>2021</v>
      </c>
      <c r="C1463" s="4">
        <v>332700000</v>
      </c>
      <c r="D1463" s="1">
        <v>10069645</v>
      </c>
      <c r="E1463" s="4">
        <v>322500000</v>
      </c>
      <c r="F1463" s="2">
        <f t="shared" si="264"/>
        <v>342769645</v>
      </c>
      <c r="G1463" s="2">
        <f t="shared" si="265"/>
        <v>19.6525691905921</v>
      </c>
      <c r="H1463" s="2">
        <f t="shared" si="266"/>
        <v>1.0628516124031</v>
      </c>
      <c r="I1463" s="5">
        <v>159</v>
      </c>
      <c r="J1463" s="5">
        <v>147</v>
      </c>
      <c r="K1463" s="5">
        <f t="shared" si="267"/>
        <v>5.07517381523383</v>
      </c>
      <c r="L1463" s="5">
        <f t="shared" si="268"/>
        <v>4.99721227376412</v>
      </c>
      <c r="M1463" s="4">
        <v>1067000000</v>
      </c>
      <c r="N1463" s="4">
        <f t="shared" si="269"/>
        <v>20.788116809266</v>
      </c>
      <c r="O1463" s="4">
        <v>945200000</v>
      </c>
      <c r="P1463" s="4">
        <v>342600000</v>
      </c>
      <c r="Q1463" s="1">
        <v>0.1143</v>
      </c>
      <c r="R1463" s="1">
        <v>-0.1289</v>
      </c>
      <c r="S1463" s="1">
        <v>-0.1294</v>
      </c>
      <c r="T1463" s="1">
        <v>-0.1461</v>
      </c>
      <c r="U1463" s="1">
        <v>53</v>
      </c>
      <c r="V1463" s="1">
        <f t="shared" si="270"/>
        <v>3.98898404656427</v>
      </c>
      <c r="W1463" s="1">
        <v>8.76</v>
      </c>
      <c r="X1463" s="1">
        <v>17523026</v>
      </c>
      <c r="Y1463" s="1">
        <f t="shared" si="271"/>
        <v>16.6790263454537</v>
      </c>
      <c r="Z1463" s="1">
        <v>5.43</v>
      </c>
      <c r="AA1463" s="1">
        <v>24.5</v>
      </c>
      <c r="AB1463" s="1">
        <v>60.21</v>
      </c>
      <c r="AC1463" s="1">
        <v>-0.129395</v>
      </c>
      <c r="AD1463" s="1">
        <v>-15976508</v>
      </c>
      <c r="AE1463" s="4">
        <v>121900000</v>
      </c>
      <c r="AF1463" s="4">
        <f t="shared" si="272"/>
        <v>-0.0149732970946579</v>
      </c>
      <c r="AG1463" s="4">
        <f t="shared" si="273"/>
        <v>-0.131062411812961</v>
      </c>
      <c r="AH1463" s="3">
        <v>3.309086</v>
      </c>
      <c r="AI1463" s="4">
        <v>327800000</v>
      </c>
      <c r="AJ1463" s="4">
        <v>222000000</v>
      </c>
      <c r="AK1463" s="4">
        <f t="shared" si="274"/>
        <v>0.688372093023256</v>
      </c>
      <c r="AL1463" s="4">
        <f t="shared" si="275"/>
        <v>1.01643410852713</v>
      </c>
      <c r="AM1463" s="1">
        <v>42.86</v>
      </c>
      <c r="AN1463" s="1">
        <v>1.8761</v>
      </c>
    </row>
    <row r="1464" spans="1:40">
      <c r="A1464" s="1">
        <v>603398</v>
      </c>
      <c r="B1464" s="1">
        <v>2022</v>
      </c>
      <c r="C1464" s="4">
        <v>535400000</v>
      </c>
      <c r="D1464" s="1">
        <v>47608112</v>
      </c>
      <c r="E1464" s="4">
        <v>944300000</v>
      </c>
      <c r="F1464" s="2">
        <f t="shared" si="264"/>
        <v>583008112</v>
      </c>
      <c r="G1464" s="2">
        <f t="shared" si="265"/>
        <v>20.1837116584547</v>
      </c>
      <c r="H1464" s="2">
        <f t="shared" si="266"/>
        <v>0.617397132267288</v>
      </c>
      <c r="I1464" s="5">
        <v>159</v>
      </c>
      <c r="J1464" s="5">
        <v>147</v>
      </c>
      <c r="K1464" s="5">
        <f t="shared" si="267"/>
        <v>5.07517381523383</v>
      </c>
      <c r="L1464" s="5">
        <f t="shared" si="268"/>
        <v>4.99721227376412</v>
      </c>
      <c r="M1464" s="4">
        <v>3177000000</v>
      </c>
      <c r="N1464" s="4">
        <f t="shared" si="269"/>
        <v>21.8792031922338</v>
      </c>
      <c r="O1464" s="4">
        <v>716100000</v>
      </c>
      <c r="P1464" s="4">
        <v>342600000</v>
      </c>
      <c r="Q1464" s="1">
        <v>0.7746</v>
      </c>
      <c r="R1464" s="1">
        <v>-0.0632</v>
      </c>
      <c r="S1464" s="1">
        <v>-0.0721</v>
      </c>
      <c r="T1464" s="1">
        <v>-0.3199</v>
      </c>
      <c r="U1464" s="1">
        <v>107</v>
      </c>
      <c r="V1464" s="1">
        <f t="shared" si="270"/>
        <v>4.68213122712422</v>
      </c>
      <c r="W1464" s="1">
        <v>9.55</v>
      </c>
      <c r="X1464" s="1">
        <v>32637725</v>
      </c>
      <c r="Y1464" s="1">
        <f t="shared" si="271"/>
        <v>17.3009793858761</v>
      </c>
      <c r="Z1464" s="1">
        <v>3.46</v>
      </c>
      <c r="AA1464" s="1">
        <v>24.5</v>
      </c>
      <c r="AB1464" s="1">
        <v>55.62</v>
      </c>
      <c r="AC1464" s="1">
        <v>-0.072105</v>
      </c>
      <c r="AD1464" s="4">
        <v>166100000</v>
      </c>
      <c r="AE1464" s="4">
        <v>2461000000</v>
      </c>
      <c r="AF1464" s="4">
        <f t="shared" si="272"/>
        <v>0.0522820270695625</v>
      </c>
      <c r="AG1464" s="4">
        <f t="shared" si="273"/>
        <v>0.0674928890694839</v>
      </c>
      <c r="AH1464" s="3">
        <v>3.364312</v>
      </c>
      <c r="AI1464" s="4">
        <v>963700000</v>
      </c>
      <c r="AJ1464" s="4">
        <v>761400000</v>
      </c>
      <c r="AK1464" s="4">
        <f t="shared" si="274"/>
        <v>0.806311553531717</v>
      </c>
      <c r="AL1464" s="4">
        <f t="shared" si="275"/>
        <v>1.02054431854284</v>
      </c>
      <c r="AM1464" s="1">
        <v>50</v>
      </c>
      <c r="AN1464" s="1">
        <v>1.1871</v>
      </c>
    </row>
    <row r="1465" spans="1:40">
      <c r="A1465" s="1">
        <v>603398</v>
      </c>
      <c r="B1465" s="1">
        <v>2023</v>
      </c>
      <c r="C1465" s="4">
        <v>716200000</v>
      </c>
      <c r="D1465" s="1">
        <v>45049787</v>
      </c>
      <c r="E1465" s="4">
        <v>1654000000</v>
      </c>
      <c r="F1465" s="2">
        <f t="shared" si="264"/>
        <v>761249787</v>
      </c>
      <c r="G1465" s="2">
        <f t="shared" si="265"/>
        <v>20.4504720971854</v>
      </c>
      <c r="H1465" s="2">
        <f t="shared" si="266"/>
        <v>0.460247755139057</v>
      </c>
      <c r="I1465" s="5">
        <v>159</v>
      </c>
      <c r="J1465" s="5">
        <v>147</v>
      </c>
      <c r="K1465" s="5">
        <f t="shared" si="267"/>
        <v>5.07517381523383</v>
      </c>
      <c r="L1465" s="5">
        <f t="shared" si="268"/>
        <v>4.99721227376412</v>
      </c>
      <c r="M1465" s="4">
        <v>4575000000</v>
      </c>
      <c r="N1465" s="4">
        <f t="shared" si="269"/>
        <v>22.2438725356739</v>
      </c>
      <c r="O1465" s="4">
        <v>742400000</v>
      </c>
      <c r="P1465" s="4">
        <v>342600000</v>
      </c>
      <c r="Q1465" s="1">
        <v>0.8377</v>
      </c>
      <c r="R1465" s="1">
        <v>0.0154</v>
      </c>
      <c r="S1465" s="1">
        <v>0.0058</v>
      </c>
      <c r="T1465" s="1">
        <v>0.0357</v>
      </c>
      <c r="U1465" s="1">
        <v>225</v>
      </c>
      <c r="V1465" s="1">
        <f t="shared" si="270"/>
        <v>5.42053499927229</v>
      </c>
      <c r="W1465" s="1">
        <v>14.44</v>
      </c>
      <c r="X1465" s="1">
        <v>65125829</v>
      </c>
      <c r="Y1465" s="1">
        <f t="shared" si="271"/>
        <v>17.9918317873234</v>
      </c>
      <c r="Z1465" s="1">
        <v>3.94</v>
      </c>
      <c r="AA1465" s="1">
        <v>25.55</v>
      </c>
      <c r="AB1465" s="1">
        <v>57.43</v>
      </c>
      <c r="AC1465" s="1">
        <v>0.005787</v>
      </c>
      <c r="AD1465" s="4">
        <v>389900000</v>
      </c>
      <c r="AE1465" s="4">
        <v>3833000000</v>
      </c>
      <c r="AF1465" s="4">
        <f t="shared" si="272"/>
        <v>0.085224043715847</v>
      </c>
      <c r="AG1465" s="4">
        <f t="shared" si="273"/>
        <v>0.101721888859901</v>
      </c>
      <c r="AH1465" s="3">
        <v>2.766153</v>
      </c>
      <c r="AI1465" s="4">
        <v>1616000000</v>
      </c>
      <c r="AJ1465" s="4">
        <v>1366000000</v>
      </c>
      <c r="AK1465" s="4">
        <f t="shared" si="274"/>
        <v>0.825876662636034</v>
      </c>
      <c r="AL1465" s="4">
        <f t="shared" si="275"/>
        <v>0.977025392986699</v>
      </c>
      <c r="AM1465" s="1">
        <v>42.86</v>
      </c>
      <c r="AN1465" s="1">
        <v>0.9419</v>
      </c>
    </row>
    <row r="1466" spans="1:40">
      <c r="A1466" s="1">
        <v>603489</v>
      </c>
      <c r="B1466" s="1">
        <v>2018</v>
      </c>
      <c r="C1466" s="1">
        <v>17569319</v>
      </c>
      <c r="D1466" s="1">
        <v>35253119</v>
      </c>
      <c r="E1466" s="4">
        <v>996100000</v>
      </c>
      <c r="F1466" s="2">
        <f t="shared" si="264"/>
        <v>52822438</v>
      </c>
      <c r="G1466" s="2">
        <f t="shared" si="265"/>
        <v>17.7824466205269</v>
      </c>
      <c r="H1466" s="2">
        <f t="shared" si="266"/>
        <v>0.0530292520831242</v>
      </c>
      <c r="I1466" s="5">
        <v>121</v>
      </c>
      <c r="J1466" s="5">
        <v>40</v>
      </c>
      <c r="K1466" s="5">
        <f t="shared" si="267"/>
        <v>4.80402104473326</v>
      </c>
      <c r="L1466" s="5">
        <f t="shared" si="268"/>
        <v>3.71357206670431</v>
      </c>
      <c r="M1466" s="4">
        <v>1722000000</v>
      </c>
      <c r="N1466" s="4">
        <f t="shared" si="269"/>
        <v>21.266752242952</v>
      </c>
      <c r="O1466" s="4">
        <v>1663000000</v>
      </c>
      <c r="P1466" s="4">
        <v>119700000</v>
      </c>
      <c r="Q1466" s="1">
        <v>0.0737</v>
      </c>
      <c r="R1466" s="1">
        <v>0.1652</v>
      </c>
      <c r="S1466" s="1">
        <v>0.1421</v>
      </c>
      <c r="T1466" s="1">
        <v>0.1519</v>
      </c>
      <c r="U1466" s="1">
        <v>34</v>
      </c>
      <c r="V1466" s="1">
        <f t="shared" si="270"/>
        <v>3.55534806148941</v>
      </c>
      <c r="W1466" s="1">
        <v>12.55</v>
      </c>
      <c r="X1466" s="1">
        <v>30622400</v>
      </c>
      <c r="Y1466" s="1">
        <f t="shared" si="271"/>
        <v>17.2372423252659</v>
      </c>
      <c r="Z1466" s="1">
        <v>3.25</v>
      </c>
      <c r="AA1466" s="1">
        <v>40.61</v>
      </c>
      <c r="AB1466" s="1">
        <v>72.05</v>
      </c>
      <c r="AC1466" s="1">
        <v>0.142139</v>
      </c>
      <c r="AD1466" s="4">
        <v>305600000</v>
      </c>
      <c r="AE1466" s="1">
        <v>59908142</v>
      </c>
      <c r="AF1466" s="4">
        <f t="shared" si="272"/>
        <v>0.17746806039489</v>
      </c>
      <c r="AG1466" s="4">
        <f t="shared" si="273"/>
        <v>5.10114301324852</v>
      </c>
      <c r="AH1466" s="3">
        <v>0.735018</v>
      </c>
      <c r="AI1466" s="4">
        <v>696700000</v>
      </c>
      <c r="AJ1466" s="4">
        <v>577400000</v>
      </c>
      <c r="AK1466" s="4">
        <f t="shared" si="274"/>
        <v>0.579660676638892</v>
      </c>
      <c r="AL1466" s="4">
        <f t="shared" si="275"/>
        <v>0.699427768296356</v>
      </c>
      <c r="AM1466" s="1">
        <v>33.33</v>
      </c>
      <c r="AN1466" s="1">
        <v>0.4225</v>
      </c>
    </row>
    <row r="1467" spans="1:40">
      <c r="A1467" s="1">
        <v>603489</v>
      </c>
      <c r="B1467" s="1">
        <v>2019</v>
      </c>
      <c r="C1467" s="1">
        <v>25441056</v>
      </c>
      <c r="D1467" s="1">
        <v>33694116</v>
      </c>
      <c r="E1467" s="4">
        <v>1197000000</v>
      </c>
      <c r="F1467" s="2">
        <f t="shared" si="264"/>
        <v>59135172</v>
      </c>
      <c r="G1467" s="2">
        <f t="shared" si="265"/>
        <v>17.8953364322621</v>
      </c>
      <c r="H1467" s="2">
        <f t="shared" si="266"/>
        <v>0.0494028170426065</v>
      </c>
      <c r="I1467" s="5">
        <v>151</v>
      </c>
      <c r="J1467" s="5">
        <v>46</v>
      </c>
      <c r="K1467" s="5">
        <f t="shared" si="267"/>
        <v>5.02388052084628</v>
      </c>
      <c r="L1467" s="5">
        <f t="shared" si="268"/>
        <v>3.85014760171006</v>
      </c>
      <c r="M1467" s="4">
        <v>2287000000</v>
      </c>
      <c r="N1467" s="4">
        <f t="shared" si="269"/>
        <v>21.5505067519871</v>
      </c>
      <c r="O1467" s="4">
        <v>1983000000</v>
      </c>
      <c r="P1467" s="4">
        <v>120000000</v>
      </c>
      <c r="Q1467" s="1">
        <v>0.1329</v>
      </c>
      <c r="R1467" s="1">
        <v>0.1654</v>
      </c>
      <c r="S1467" s="1">
        <v>0.1416</v>
      </c>
      <c r="T1467" s="1">
        <v>0.1633</v>
      </c>
      <c r="U1467" s="1">
        <v>105</v>
      </c>
      <c r="V1467" s="1">
        <f t="shared" si="270"/>
        <v>4.66343909411207</v>
      </c>
      <c r="W1467" s="1">
        <v>19.63</v>
      </c>
      <c r="X1467" s="1">
        <v>43897830</v>
      </c>
      <c r="Y1467" s="1">
        <f t="shared" si="271"/>
        <v>17.5973754462998</v>
      </c>
      <c r="Z1467" s="1">
        <v>3.67</v>
      </c>
      <c r="AA1467" s="1">
        <v>40.5</v>
      </c>
      <c r="AB1467" s="1">
        <v>79.56</v>
      </c>
      <c r="AC1467" s="1">
        <v>0.141632</v>
      </c>
      <c r="AD1467" s="4">
        <v>268500000</v>
      </c>
      <c r="AE1467" s="4">
        <v>303800000</v>
      </c>
      <c r="AF1467" s="4">
        <f t="shared" si="272"/>
        <v>0.117402710975077</v>
      </c>
      <c r="AG1467" s="4">
        <f t="shared" si="273"/>
        <v>0.883805134957209</v>
      </c>
      <c r="AH1467" s="3">
        <v>1.910796</v>
      </c>
      <c r="AI1467" s="4">
        <v>825800000</v>
      </c>
      <c r="AJ1467" s="4">
        <v>685000000</v>
      </c>
      <c r="AK1467" s="4">
        <f t="shared" si="274"/>
        <v>0.572263993316625</v>
      </c>
      <c r="AL1467" s="4">
        <f t="shared" si="275"/>
        <v>0.689891395154553</v>
      </c>
      <c r="AM1467" s="1">
        <v>33.33</v>
      </c>
      <c r="AN1467" s="1">
        <v>0.4471</v>
      </c>
    </row>
    <row r="1468" spans="1:40">
      <c r="A1468" s="1">
        <v>603489</v>
      </c>
      <c r="B1468" s="1">
        <v>2020</v>
      </c>
      <c r="C1468" s="1">
        <v>33312793</v>
      </c>
      <c r="D1468" s="1">
        <v>32135113</v>
      </c>
      <c r="E1468" s="4">
        <v>1397000000</v>
      </c>
      <c r="F1468" s="2">
        <f t="shared" si="264"/>
        <v>65447906</v>
      </c>
      <c r="G1468" s="2">
        <f t="shared" si="265"/>
        <v>17.9967650559199</v>
      </c>
      <c r="H1468" s="2">
        <f t="shared" si="266"/>
        <v>0.0468488947745168</v>
      </c>
      <c r="I1468" s="5">
        <v>188</v>
      </c>
      <c r="J1468" s="5">
        <v>49</v>
      </c>
      <c r="K1468" s="5">
        <f t="shared" si="267"/>
        <v>5.24174701505964</v>
      </c>
      <c r="L1468" s="5">
        <f t="shared" si="268"/>
        <v>3.91202300542815</v>
      </c>
      <c r="M1468" s="4">
        <v>2851000000</v>
      </c>
      <c r="N1468" s="4">
        <f t="shared" si="269"/>
        <v>21.7709356468769</v>
      </c>
      <c r="O1468" s="4">
        <v>2303000000</v>
      </c>
      <c r="P1468" s="4">
        <v>120300000</v>
      </c>
      <c r="Q1468" s="1">
        <v>0.1921</v>
      </c>
      <c r="R1468" s="1">
        <v>0.1656</v>
      </c>
      <c r="S1468" s="1">
        <v>0.1411</v>
      </c>
      <c r="T1468" s="1">
        <v>0.1747</v>
      </c>
      <c r="U1468" s="1">
        <v>176</v>
      </c>
      <c r="V1468" s="1">
        <f t="shared" si="270"/>
        <v>5.17614973257383</v>
      </c>
      <c r="W1468" s="1">
        <v>26.71</v>
      </c>
      <c r="X1468" s="1">
        <v>47136722</v>
      </c>
      <c r="Y1468" s="1">
        <f t="shared" si="271"/>
        <v>17.6685629155067</v>
      </c>
      <c r="Z1468" s="1">
        <v>3.37</v>
      </c>
      <c r="AA1468" s="1">
        <v>40.39</v>
      </c>
      <c r="AB1468" s="1">
        <v>87.07</v>
      </c>
      <c r="AC1468" s="1">
        <v>0.141125</v>
      </c>
      <c r="AD1468" s="4">
        <v>231400000</v>
      </c>
      <c r="AE1468" s="4">
        <v>547700000</v>
      </c>
      <c r="AF1468" s="4">
        <f t="shared" si="272"/>
        <v>0.0811645036829183</v>
      </c>
      <c r="AG1468" s="4">
        <f t="shared" si="273"/>
        <v>0.422494066094577</v>
      </c>
      <c r="AH1468" s="3">
        <v>2.040255</v>
      </c>
      <c r="AI1468" s="4">
        <v>954900000</v>
      </c>
      <c r="AJ1468" s="4">
        <v>792600000</v>
      </c>
      <c r="AK1468" s="4">
        <f t="shared" si="274"/>
        <v>0.567358625626342</v>
      </c>
      <c r="AL1468" s="4">
        <f t="shared" si="275"/>
        <v>0.68353614889048</v>
      </c>
      <c r="AM1468" s="1">
        <v>33.33</v>
      </c>
      <c r="AN1468" s="1">
        <v>0.4717</v>
      </c>
    </row>
    <row r="1469" spans="1:40">
      <c r="A1469" s="1">
        <v>603489</v>
      </c>
      <c r="B1469" s="1">
        <v>2021</v>
      </c>
      <c r="C1469" s="4">
        <v>200900000</v>
      </c>
      <c r="D1469" s="1">
        <v>29073949</v>
      </c>
      <c r="E1469" s="4">
        <v>2647000000</v>
      </c>
      <c r="F1469" s="2">
        <f t="shared" si="264"/>
        <v>229973949</v>
      </c>
      <c r="G1469" s="2">
        <f t="shared" si="265"/>
        <v>19.2534765952551</v>
      </c>
      <c r="H1469" s="2">
        <f t="shared" si="266"/>
        <v>0.086880978088402</v>
      </c>
      <c r="I1469" s="5">
        <v>260</v>
      </c>
      <c r="J1469" s="5">
        <v>66</v>
      </c>
      <c r="K1469" s="5">
        <f t="shared" si="267"/>
        <v>5.56452040732269</v>
      </c>
      <c r="L1469" s="5">
        <f t="shared" si="268"/>
        <v>4.20469261939097</v>
      </c>
      <c r="M1469" s="4">
        <v>3543000000</v>
      </c>
      <c r="N1469" s="4">
        <f t="shared" si="269"/>
        <v>21.9882396628297</v>
      </c>
      <c r="O1469" s="4">
        <v>2675000000</v>
      </c>
      <c r="P1469" s="4">
        <v>120300000</v>
      </c>
      <c r="Q1469" s="1">
        <v>0.2449</v>
      </c>
      <c r="R1469" s="1">
        <v>0.196</v>
      </c>
      <c r="S1469" s="1">
        <v>0.1712</v>
      </c>
      <c r="T1469" s="1">
        <v>0.2268</v>
      </c>
      <c r="U1469" s="1">
        <v>138</v>
      </c>
      <c r="V1469" s="1">
        <f t="shared" si="270"/>
        <v>4.93447393313069</v>
      </c>
      <c r="W1469" s="1">
        <v>12.56</v>
      </c>
      <c r="X1469" s="1">
        <v>80674191</v>
      </c>
      <c r="Y1469" s="1">
        <f t="shared" si="271"/>
        <v>18.2059292679623</v>
      </c>
      <c r="Z1469" s="1">
        <v>3.05</v>
      </c>
      <c r="AA1469" s="1">
        <v>40.4</v>
      </c>
      <c r="AB1469" s="1">
        <v>92.04</v>
      </c>
      <c r="AC1469" s="1">
        <v>0.17122</v>
      </c>
      <c r="AD1469" s="4">
        <v>334900000</v>
      </c>
      <c r="AE1469" s="4">
        <v>867800000</v>
      </c>
      <c r="AF1469" s="4">
        <f t="shared" si="272"/>
        <v>0.0945244143381315</v>
      </c>
      <c r="AG1469" s="4">
        <f t="shared" si="273"/>
        <v>0.385918414381194</v>
      </c>
      <c r="AH1469" s="3">
        <v>1.338345</v>
      </c>
      <c r="AI1469" s="4">
        <v>1987000000</v>
      </c>
      <c r="AJ1469" s="4">
        <v>1740000000</v>
      </c>
      <c r="AK1469" s="4">
        <f t="shared" si="274"/>
        <v>0.657347941065357</v>
      </c>
      <c r="AL1469" s="4">
        <f t="shared" si="275"/>
        <v>0.750661125802796</v>
      </c>
      <c r="AM1469" s="1">
        <v>33.33</v>
      </c>
      <c r="AN1469" s="1">
        <v>0.4152</v>
      </c>
    </row>
    <row r="1470" spans="1:40">
      <c r="A1470" s="1">
        <v>603489</v>
      </c>
      <c r="B1470" s="1">
        <v>2022</v>
      </c>
      <c r="C1470" s="4">
        <v>458300000</v>
      </c>
      <c r="D1470" s="1">
        <v>87483534</v>
      </c>
      <c r="E1470" s="4">
        <v>2850000000</v>
      </c>
      <c r="F1470" s="2">
        <f t="shared" si="264"/>
        <v>545783534</v>
      </c>
      <c r="G1470" s="2">
        <f t="shared" si="265"/>
        <v>20.1177329972235</v>
      </c>
      <c r="H1470" s="2">
        <f t="shared" si="266"/>
        <v>0.191502994385965</v>
      </c>
      <c r="I1470" s="5">
        <v>277</v>
      </c>
      <c r="J1470" s="5">
        <v>65</v>
      </c>
      <c r="K1470" s="5">
        <f t="shared" si="267"/>
        <v>5.62762111369064</v>
      </c>
      <c r="L1470" s="5">
        <f t="shared" si="268"/>
        <v>4.18965474202643</v>
      </c>
      <c r="M1470" s="4">
        <v>3590000000</v>
      </c>
      <c r="N1470" s="4">
        <f t="shared" si="269"/>
        <v>22.0014180394466</v>
      </c>
      <c r="O1470" s="4">
        <v>2859000000</v>
      </c>
      <c r="P1470" s="4">
        <v>120300000</v>
      </c>
      <c r="Q1470" s="1">
        <v>0.2038</v>
      </c>
      <c r="R1470" s="1">
        <v>0.1537</v>
      </c>
      <c r="S1470" s="1">
        <v>0.1426</v>
      </c>
      <c r="T1470" s="1">
        <v>0.1792</v>
      </c>
      <c r="U1470" s="1">
        <v>219</v>
      </c>
      <c r="V1470" s="1">
        <f t="shared" si="270"/>
        <v>5.39362754635236</v>
      </c>
      <c r="W1470" s="1">
        <v>16.99</v>
      </c>
      <c r="X1470" s="1">
        <v>84814618</v>
      </c>
      <c r="Y1470" s="1">
        <f t="shared" si="271"/>
        <v>18.2559784679815</v>
      </c>
      <c r="Z1470" s="1">
        <v>2.98</v>
      </c>
      <c r="AA1470" s="1">
        <v>40.4</v>
      </c>
      <c r="AB1470" s="1">
        <v>88.84</v>
      </c>
      <c r="AC1470" s="1">
        <v>0.14264</v>
      </c>
      <c r="AD1470" s="4">
        <v>350800000</v>
      </c>
      <c r="AE1470" s="4">
        <v>731800000</v>
      </c>
      <c r="AF1470" s="4">
        <f t="shared" si="272"/>
        <v>0.0977158774373259</v>
      </c>
      <c r="AG1470" s="4">
        <f t="shared" si="273"/>
        <v>0.479365946980049</v>
      </c>
      <c r="AH1470" s="3">
        <v>1.259797</v>
      </c>
      <c r="AI1470" s="4">
        <v>2229000000</v>
      </c>
      <c r="AJ1470" s="4">
        <v>1960000000</v>
      </c>
      <c r="AK1470" s="4">
        <f t="shared" si="274"/>
        <v>0.687719298245614</v>
      </c>
      <c r="AL1470" s="4">
        <f t="shared" si="275"/>
        <v>0.782105263157895</v>
      </c>
      <c r="AM1470" s="1">
        <v>33.33</v>
      </c>
      <c r="AN1470" s="1">
        <v>0.4523</v>
      </c>
    </row>
    <row r="1471" spans="1:40">
      <c r="A1471" s="1">
        <v>603489</v>
      </c>
      <c r="B1471" s="1">
        <v>2023</v>
      </c>
      <c r="C1471" s="4">
        <v>536100000</v>
      </c>
      <c r="D1471" s="1">
        <v>87426179</v>
      </c>
      <c r="E1471" s="4">
        <v>1648000000</v>
      </c>
      <c r="F1471" s="2">
        <f t="shared" si="264"/>
        <v>623526179</v>
      </c>
      <c r="G1471" s="2">
        <f t="shared" si="265"/>
        <v>20.2509013093721</v>
      </c>
      <c r="H1471" s="2">
        <f t="shared" si="266"/>
        <v>0.378353263956311</v>
      </c>
      <c r="I1471" s="5">
        <v>277</v>
      </c>
      <c r="J1471" s="5">
        <v>65</v>
      </c>
      <c r="K1471" s="5">
        <f t="shared" si="267"/>
        <v>5.62762111369064</v>
      </c>
      <c r="L1471" s="5">
        <f t="shared" si="268"/>
        <v>4.18965474202643</v>
      </c>
      <c r="M1471" s="4">
        <v>3341000000</v>
      </c>
      <c r="N1471" s="4">
        <f t="shared" si="269"/>
        <v>21.929536000321</v>
      </c>
      <c r="O1471" s="4">
        <v>2752000000</v>
      </c>
      <c r="P1471" s="4">
        <v>168100000</v>
      </c>
      <c r="Q1471" s="1">
        <v>0.1764</v>
      </c>
      <c r="R1471" s="1">
        <v>0.0324</v>
      </c>
      <c r="S1471" s="1">
        <v>0.0383</v>
      </c>
      <c r="T1471" s="1">
        <v>0.0465</v>
      </c>
      <c r="U1471" s="1">
        <v>223</v>
      </c>
      <c r="V1471" s="1">
        <f t="shared" si="270"/>
        <v>5.41164605185504</v>
      </c>
      <c r="W1471" s="1">
        <v>20.57</v>
      </c>
      <c r="X1471" s="1">
        <v>89868605</v>
      </c>
      <c r="Y1471" s="1">
        <f t="shared" si="271"/>
        <v>18.3138592170928</v>
      </c>
      <c r="Z1471" s="1">
        <v>5.45</v>
      </c>
      <c r="AA1471" s="1">
        <v>40.47</v>
      </c>
      <c r="AB1471" s="1">
        <v>84.7</v>
      </c>
      <c r="AC1471" s="1">
        <v>0.038265</v>
      </c>
      <c r="AD1471" s="4">
        <v>458400000</v>
      </c>
      <c r="AE1471" s="4">
        <v>589500000</v>
      </c>
      <c r="AF1471" s="4">
        <f t="shared" si="272"/>
        <v>0.137204429811434</v>
      </c>
      <c r="AG1471" s="4">
        <f t="shared" si="273"/>
        <v>0.777608142493639</v>
      </c>
      <c r="AH1471" s="3">
        <v>2.027873</v>
      </c>
      <c r="AI1471" s="4">
        <v>1473000000</v>
      </c>
      <c r="AJ1471" s="4">
        <v>1172000000</v>
      </c>
      <c r="AK1471" s="4">
        <f t="shared" si="274"/>
        <v>0.711165048543689</v>
      </c>
      <c r="AL1471" s="4">
        <f t="shared" si="275"/>
        <v>0.893810679611651</v>
      </c>
      <c r="AM1471" s="1">
        <v>33.33</v>
      </c>
      <c r="AN1471" s="1">
        <v>0.6579</v>
      </c>
    </row>
    <row r="1472" spans="1:40">
      <c r="A1472" s="1">
        <v>603507</v>
      </c>
      <c r="B1472" s="1">
        <v>2018</v>
      </c>
      <c r="C1472" s="4">
        <v>615300000</v>
      </c>
      <c r="D1472" s="1">
        <v>68831010</v>
      </c>
      <c r="E1472" s="4">
        <v>979900000</v>
      </c>
      <c r="F1472" s="2">
        <f t="shared" si="264"/>
        <v>684131010</v>
      </c>
      <c r="G1472" s="2">
        <f t="shared" si="265"/>
        <v>20.343659992334</v>
      </c>
      <c r="H1472" s="2">
        <f t="shared" si="266"/>
        <v>0.698164108582508</v>
      </c>
      <c r="I1472" s="5">
        <v>75</v>
      </c>
      <c r="J1472" s="5">
        <v>75</v>
      </c>
      <c r="K1472" s="5">
        <f t="shared" si="267"/>
        <v>4.33073334028633</v>
      </c>
      <c r="L1472" s="5">
        <f t="shared" si="268"/>
        <v>4.33073334028633</v>
      </c>
      <c r="M1472" s="4">
        <v>2990000000</v>
      </c>
      <c r="N1472" s="4">
        <f t="shared" si="269"/>
        <v>21.818539224349</v>
      </c>
      <c r="O1472" s="4">
        <v>1491000000</v>
      </c>
      <c r="P1472" s="4">
        <v>128100000</v>
      </c>
      <c r="Q1472" s="1">
        <v>0.5014</v>
      </c>
      <c r="R1472" s="1">
        <v>0.0341</v>
      </c>
      <c r="S1472" s="1">
        <v>0.0202</v>
      </c>
      <c r="T1472" s="1">
        <v>0.0405</v>
      </c>
      <c r="U1472" s="1">
        <v>89</v>
      </c>
      <c r="V1472" s="1">
        <f t="shared" si="270"/>
        <v>4.49980967033027</v>
      </c>
      <c r="W1472" s="1">
        <v>5.26</v>
      </c>
      <c r="X1472" s="1">
        <v>29462290</v>
      </c>
      <c r="Y1472" s="1">
        <f t="shared" si="271"/>
        <v>17.1986216984964</v>
      </c>
      <c r="Z1472" s="1">
        <v>3.01</v>
      </c>
      <c r="AA1472" s="1">
        <v>29.11</v>
      </c>
      <c r="AB1472" s="1">
        <v>69.3</v>
      </c>
      <c r="AC1472" s="1">
        <v>0.020167</v>
      </c>
      <c r="AD1472" s="1">
        <v>98612726</v>
      </c>
      <c r="AE1472" s="4">
        <v>1499000000</v>
      </c>
      <c r="AF1472" s="4">
        <f t="shared" si="272"/>
        <v>0.0329808448160535</v>
      </c>
      <c r="AG1472" s="4">
        <f t="shared" si="273"/>
        <v>0.0657856744496331</v>
      </c>
      <c r="AH1472" s="3">
        <v>3.051169</v>
      </c>
      <c r="AI1472" s="4">
        <v>925600000</v>
      </c>
      <c r="AJ1472" s="4">
        <v>731600000</v>
      </c>
      <c r="AK1472" s="4">
        <f t="shared" si="274"/>
        <v>0.746606796611899</v>
      </c>
      <c r="AL1472" s="4">
        <f t="shared" si="275"/>
        <v>0.944586182263496</v>
      </c>
      <c r="AM1472" s="1">
        <v>33.33</v>
      </c>
      <c r="AN1472" s="1">
        <v>1.7266</v>
      </c>
    </row>
    <row r="1473" spans="1:40">
      <c r="A1473" s="1">
        <v>603507</v>
      </c>
      <c r="B1473" s="1">
        <v>2019</v>
      </c>
      <c r="C1473" s="4">
        <v>1335000000</v>
      </c>
      <c r="D1473" s="4">
        <v>130600000</v>
      </c>
      <c r="E1473" s="4">
        <v>1786000000</v>
      </c>
      <c r="F1473" s="2">
        <f t="shared" si="264"/>
        <v>1465600000</v>
      </c>
      <c r="G1473" s="2">
        <f t="shared" si="265"/>
        <v>21.1055305518841</v>
      </c>
      <c r="H1473" s="2">
        <f t="shared" si="266"/>
        <v>0.82060470324748</v>
      </c>
      <c r="I1473" s="5">
        <v>85</v>
      </c>
      <c r="J1473" s="5">
        <v>85</v>
      </c>
      <c r="K1473" s="5">
        <f t="shared" si="267"/>
        <v>4.45434729625351</v>
      </c>
      <c r="L1473" s="5">
        <f t="shared" si="268"/>
        <v>4.45434729625351</v>
      </c>
      <c r="M1473" s="4">
        <v>3356000000</v>
      </c>
      <c r="N1473" s="4">
        <f t="shared" si="269"/>
        <v>21.9340156255514</v>
      </c>
      <c r="O1473" s="4">
        <v>1447000000</v>
      </c>
      <c r="P1473" s="4">
        <v>128100000</v>
      </c>
      <c r="Q1473" s="1">
        <v>0.5687</v>
      </c>
      <c r="R1473" s="1">
        <v>0.0255</v>
      </c>
      <c r="S1473" s="1">
        <v>0.0114</v>
      </c>
      <c r="T1473" s="1">
        <v>0.0263</v>
      </c>
      <c r="U1473" s="1">
        <v>138</v>
      </c>
      <c r="V1473" s="1">
        <f t="shared" si="270"/>
        <v>4.93447393313069</v>
      </c>
      <c r="W1473" s="1">
        <v>6.02</v>
      </c>
      <c r="X1473" s="1">
        <v>62078170</v>
      </c>
      <c r="Y1473" s="1">
        <f t="shared" si="271"/>
        <v>17.943904955312</v>
      </c>
      <c r="Z1473" s="1">
        <v>3.48</v>
      </c>
      <c r="AA1473" s="1">
        <v>29.12</v>
      </c>
      <c r="AB1473" s="1">
        <v>69.33</v>
      </c>
      <c r="AC1473" s="1">
        <v>0.011356</v>
      </c>
      <c r="AD1473" s="4">
        <v>-132900000</v>
      </c>
      <c r="AE1473" s="4">
        <v>1908000000</v>
      </c>
      <c r="AF1473" s="4">
        <f t="shared" si="272"/>
        <v>-0.0396007151370679</v>
      </c>
      <c r="AG1473" s="4">
        <f t="shared" si="273"/>
        <v>-0.0696540880503145</v>
      </c>
      <c r="AH1473" s="3">
        <v>1.878847</v>
      </c>
      <c r="AI1473" s="4">
        <v>1726000000</v>
      </c>
      <c r="AJ1473" s="4">
        <v>1439000000</v>
      </c>
      <c r="AK1473" s="4">
        <f t="shared" si="274"/>
        <v>0.805711086226204</v>
      </c>
      <c r="AL1473" s="4">
        <f t="shared" si="275"/>
        <v>0.966405375139978</v>
      </c>
      <c r="AM1473" s="1">
        <v>33.33</v>
      </c>
      <c r="AN1473" s="1">
        <v>1.2838</v>
      </c>
    </row>
    <row r="1474" spans="1:40">
      <c r="A1474" s="1">
        <v>603507</v>
      </c>
      <c r="B1474" s="1">
        <v>2020</v>
      </c>
      <c r="C1474" s="4">
        <v>1469000000</v>
      </c>
      <c r="D1474" s="4">
        <v>132800000</v>
      </c>
      <c r="E1474" s="4">
        <v>1931000000</v>
      </c>
      <c r="F1474" s="2">
        <f t="shared" si="264"/>
        <v>1601800000</v>
      </c>
      <c r="G1474" s="2">
        <f t="shared" si="265"/>
        <v>21.1943938338539</v>
      </c>
      <c r="H1474" s="2">
        <f t="shared" si="266"/>
        <v>0.829518384256862</v>
      </c>
      <c r="I1474" s="5">
        <v>87</v>
      </c>
      <c r="J1474" s="5">
        <v>86</v>
      </c>
      <c r="K1474" s="5">
        <f t="shared" si="267"/>
        <v>4.47733681447821</v>
      </c>
      <c r="L1474" s="5">
        <f t="shared" si="268"/>
        <v>4.46590811865458</v>
      </c>
      <c r="M1474" s="4">
        <v>3575000000</v>
      </c>
      <c r="N1474" s="4">
        <f t="shared" si="269"/>
        <v>21.9972310130924</v>
      </c>
      <c r="O1474" s="4">
        <v>1466000000</v>
      </c>
      <c r="P1474" s="4">
        <v>126800000</v>
      </c>
      <c r="Q1474" s="1">
        <v>0.59</v>
      </c>
      <c r="R1474" s="1">
        <v>0.0389</v>
      </c>
      <c r="S1474" s="1">
        <v>0.0159</v>
      </c>
      <c r="T1474" s="1">
        <v>0.0387</v>
      </c>
      <c r="U1474" s="1">
        <v>141</v>
      </c>
      <c r="V1474" s="1">
        <f t="shared" si="270"/>
        <v>4.95582705760126</v>
      </c>
      <c r="W1474" s="1">
        <v>5.13</v>
      </c>
      <c r="X1474" s="1">
        <v>70521227</v>
      </c>
      <c r="Y1474" s="1">
        <f t="shared" si="271"/>
        <v>18.0714243146619</v>
      </c>
      <c r="Z1474" s="1">
        <v>3.65</v>
      </c>
      <c r="AA1474" s="1">
        <v>29.68</v>
      </c>
      <c r="AB1474" s="1">
        <v>67.47</v>
      </c>
      <c r="AC1474" s="1">
        <v>0.015854</v>
      </c>
      <c r="AD1474" s="4">
        <v>395300000</v>
      </c>
      <c r="AE1474" s="4">
        <v>2109000000</v>
      </c>
      <c r="AF1474" s="4">
        <f t="shared" si="272"/>
        <v>0.110573426573427</v>
      </c>
      <c r="AG1474" s="4">
        <f t="shared" si="273"/>
        <v>0.187434803224277</v>
      </c>
      <c r="AH1474" s="3">
        <v>1.850864</v>
      </c>
      <c r="AI1474" s="4">
        <v>1807000000</v>
      </c>
      <c r="AJ1474" s="4">
        <v>1553000000</v>
      </c>
      <c r="AK1474" s="4">
        <f t="shared" si="274"/>
        <v>0.804246504401864</v>
      </c>
      <c r="AL1474" s="4">
        <f t="shared" si="275"/>
        <v>0.935784567581564</v>
      </c>
      <c r="AM1474" s="1">
        <v>40</v>
      </c>
      <c r="AN1474" s="1">
        <v>1.4218</v>
      </c>
    </row>
    <row r="1475" spans="1:40">
      <c r="A1475" s="1">
        <v>603507</v>
      </c>
      <c r="B1475" s="1">
        <v>2021</v>
      </c>
      <c r="C1475" s="4">
        <v>1484000000</v>
      </c>
      <c r="D1475" s="4">
        <v>129900000</v>
      </c>
      <c r="E1475" s="4">
        <v>2425000000</v>
      </c>
      <c r="F1475" s="2">
        <f t="shared" ref="F1475:F1538" si="276">C1475+D1475</f>
        <v>1613900000</v>
      </c>
      <c r="G1475" s="2">
        <f t="shared" ref="G1475:G1538" si="277">LN(C1475+D1475)</f>
        <v>21.2019194470061</v>
      </c>
      <c r="H1475" s="2">
        <f t="shared" ref="H1475:H1538" si="278">(C1475+D1475)/E1475</f>
        <v>0.665525773195876</v>
      </c>
      <c r="I1475" s="5">
        <v>109</v>
      </c>
      <c r="J1475" s="5">
        <v>95</v>
      </c>
      <c r="K1475" s="5">
        <f t="shared" ref="K1475:K1538" si="279">LN(I1475+1)</f>
        <v>4.70048036579242</v>
      </c>
      <c r="L1475" s="5">
        <f t="shared" ref="L1475:L1538" si="280">LN(J1475+1)</f>
        <v>4.56434819146784</v>
      </c>
      <c r="M1475" s="4">
        <v>4869000000</v>
      </c>
      <c r="N1475" s="4">
        <f t="shared" ref="N1475:N1538" si="281">LN(M1475)</f>
        <v>22.306154414147</v>
      </c>
      <c r="O1475" s="4">
        <v>1655000000</v>
      </c>
      <c r="P1475" s="4">
        <v>125600000</v>
      </c>
      <c r="Q1475" s="1">
        <v>0.6601</v>
      </c>
      <c r="R1475" s="1">
        <v>0.0664</v>
      </c>
      <c r="S1475" s="1">
        <v>0.0385</v>
      </c>
      <c r="T1475" s="1">
        <v>0.1134</v>
      </c>
      <c r="U1475" s="1">
        <v>123</v>
      </c>
      <c r="V1475" s="1">
        <f t="shared" ref="V1475:V1538" si="282">LN(U1475+1)</f>
        <v>4.82028156560504</v>
      </c>
      <c r="W1475" s="1">
        <v>4.86</v>
      </c>
      <c r="X1475" s="1">
        <v>80372225</v>
      </c>
      <c r="Y1475" s="1">
        <f t="shared" ref="Y1475:Y1538" si="283">LN(X1475)</f>
        <v>18.2021792142651</v>
      </c>
      <c r="Z1475" s="1">
        <v>3.31</v>
      </c>
      <c r="AA1475" s="1">
        <v>27.68</v>
      </c>
      <c r="AB1475" s="1">
        <v>55.94</v>
      </c>
      <c r="AC1475" s="1">
        <v>0.038544</v>
      </c>
      <c r="AD1475" s="4">
        <v>356700000</v>
      </c>
      <c r="AE1475" s="4">
        <v>3214000000</v>
      </c>
      <c r="AF1475" s="4">
        <f t="shared" ref="AF1475:AF1538" si="284">AD1475/M1475</f>
        <v>0.0732593961799137</v>
      </c>
      <c r="AG1475" s="4">
        <f t="shared" ref="AG1475:AG1538" si="285">AD1475/AE1475</f>
        <v>0.110983198506534</v>
      </c>
      <c r="AH1475" s="3">
        <v>2.008061</v>
      </c>
      <c r="AI1475" s="4">
        <v>2196000000</v>
      </c>
      <c r="AJ1475" s="4">
        <v>1878000000</v>
      </c>
      <c r="AK1475" s="4">
        <f t="shared" ref="AK1475:AK1538" si="286">AJ1475/E1475</f>
        <v>0.774432989690722</v>
      </c>
      <c r="AL1475" s="4">
        <f t="shared" ref="AL1475:AL1538" si="287">AI1475/E1475</f>
        <v>0.905567010309278</v>
      </c>
      <c r="AM1475" s="1">
        <v>40</v>
      </c>
      <c r="AN1475" s="1">
        <v>1.043</v>
      </c>
    </row>
    <row r="1476" spans="1:40">
      <c r="A1476" s="1">
        <v>603507</v>
      </c>
      <c r="B1476" s="1">
        <v>2022</v>
      </c>
      <c r="C1476" s="4">
        <v>1776000000</v>
      </c>
      <c r="D1476" s="4">
        <v>133500000</v>
      </c>
      <c r="E1476" s="4">
        <v>2904000000</v>
      </c>
      <c r="F1476" s="2">
        <f t="shared" si="276"/>
        <v>1909500000</v>
      </c>
      <c r="G1476" s="2">
        <f t="shared" si="277"/>
        <v>21.3701072646298</v>
      </c>
      <c r="H1476" s="2">
        <f t="shared" si="278"/>
        <v>0.65754132231405</v>
      </c>
      <c r="I1476" s="5">
        <v>119</v>
      </c>
      <c r="J1476" s="5">
        <v>94</v>
      </c>
      <c r="K1476" s="5">
        <f t="shared" si="279"/>
        <v>4.78749174278205</v>
      </c>
      <c r="L1476" s="5">
        <f t="shared" si="280"/>
        <v>4.55387689160054</v>
      </c>
      <c r="M1476" s="4">
        <v>5468000000</v>
      </c>
      <c r="N1476" s="4">
        <f t="shared" si="281"/>
        <v>22.4221787558081</v>
      </c>
      <c r="O1476" s="4">
        <v>2289000000</v>
      </c>
      <c r="P1476" s="4">
        <v>142600000</v>
      </c>
      <c r="Q1476" s="1">
        <v>0.5814</v>
      </c>
      <c r="R1476" s="1">
        <v>0.0427</v>
      </c>
      <c r="S1476" s="1">
        <v>0.0193</v>
      </c>
      <c r="T1476" s="1">
        <v>0.0462</v>
      </c>
      <c r="U1476" s="1">
        <v>114</v>
      </c>
      <c r="V1476" s="1">
        <f t="shared" si="282"/>
        <v>4.74493212836325</v>
      </c>
      <c r="W1476" s="1">
        <v>4.95</v>
      </c>
      <c r="X1476" s="1">
        <v>92331145</v>
      </c>
      <c r="Y1476" s="1">
        <f t="shared" si="283"/>
        <v>18.3408920748416</v>
      </c>
      <c r="Z1476" s="1">
        <v>3.18</v>
      </c>
      <c r="AA1476" s="1">
        <v>22.22</v>
      </c>
      <c r="AB1476" s="1">
        <v>40.83</v>
      </c>
      <c r="AC1476" s="1">
        <v>0.019347</v>
      </c>
      <c r="AD1476" s="1">
        <v>50852979</v>
      </c>
      <c r="AE1476" s="4">
        <v>3179000000</v>
      </c>
      <c r="AF1476" s="4">
        <f t="shared" si="284"/>
        <v>0.00930010588880761</v>
      </c>
      <c r="AG1476" s="4">
        <f t="shared" si="285"/>
        <v>0.0159965331865366</v>
      </c>
      <c r="AH1476" s="3">
        <v>1.882864</v>
      </c>
      <c r="AI1476" s="4">
        <v>2817000000</v>
      </c>
      <c r="AJ1476" s="4">
        <v>2500000000</v>
      </c>
      <c r="AK1476" s="4">
        <f t="shared" si="286"/>
        <v>0.860881542699724</v>
      </c>
      <c r="AL1476" s="4">
        <f t="shared" si="287"/>
        <v>0.97004132231405</v>
      </c>
      <c r="AM1476" s="1">
        <v>50</v>
      </c>
      <c r="AN1476" s="1">
        <v>0.792</v>
      </c>
    </row>
    <row r="1477" spans="1:40">
      <c r="A1477" s="1">
        <v>603507</v>
      </c>
      <c r="B1477" s="1">
        <v>2023</v>
      </c>
      <c r="C1477" s="4">
        <v>1897000000</v>
      </c>
      <c r="D1477" s="4">
        <v>170800000</v>
      </c>
      <c r="E1477" s="4">
        <v>3842000000</v>
      </c>
      <c r="F1477" s="2">
        <f t="shared" si="276"/>
        <v>2067800000</v>
      </c>
      <c r="G1477" s="2">
        <f t="shared" si="277"/>
        <v>21.4497510771169</v>
      </c>
      <c r="H1477" s="2">
        <f t="shared" si="278"/>
        <v>0.538209266007288</v>
      </c>
      <c r="I1477" s="5">
        <v>119</v>
      </c>
      <c r="J1477" s="5">
        <v>94</v>
      </c>
      <c r="K1477" s="5">
        <f t="shared" si="279"/>
        <v>4.78749174278205</v>
      </c>
      <c r="L1477" s="5">
        <f t="shared" si="280"/>
        <v>4.55387689160054</v>
      </c>
      <c r="M1477" s="4">
        <v>6361000000</v>
      </c>
      <c r="N1477" s="4">
        <f t="shared" si="281"/>
        <v>22.5734514346431</v>
      </c>
      <c r="O1477" s="4">
        <v>2502000000</v>
      </c>
      <c r="P1477" s="4">
        <v>142000000</v>
      </c>
      <c r="Q1477" s="1">
        <v>0.6067</v>
      </c>
      <c r="R1477" s="1">
        <v>0.0592</v>
      </c>
      <c r="S1477" s="1">
        <v>0.0321</v>
      </c>
      <c r="T1477" s="1">
        <v>0.0815</v>
      </c>
      <c r="U1477" s="1">
        <v>156</v>
      </c>
      <c r="V1477" s="1">
        <f t="shared" si="282"/>
        <v>5.05624580534831</v>
      </c>
      <c r="W1477" s="1">
        <v>5.63</v>
      </c>
      <c r="X1477" s="4">
        <v>126600000</v>
      </c>
      <c r="Y1477" s="1">
        <f t="shared" si="283"/>
        <v>18.6565430676744</v>
      </c>
      <c r="Z1477" s="1">
        <v>3.3</v>
      </c>
      <c r="AA1477" s="1">
        <v>22.32</v>
      </c>
      <c r="AB1477" s="1">
        <v>40.6</v>
      </c>
      <c r="AC1477" s="1">
        <v>0.032053</v>
      </c>
      <c r="AD1477" s="4">
        <v>384100000</v>
      </c>
      <c r="AE1477" s="4">
        <v>3859000000</v>
      </c>
      <c r="AF1477" s="4">
        <f t="shared" si="284"/>
        <v>0.0603835874862443</v>
      </c>
      <c r="AG1477" s="4">
        <f t="shared" si="285"/>
        <v>0.0995335579165587</v>
      </c>
      <c r="AH1477" s="3">
        <v>1.655838</v>
      </c>
      <c r="AI1477" s="4">
        <v>3535000000</v>
      </c>
      <c r="AJ1477" s="4">
        <v>3062000000</v>
      </c>
      <c r="AK1477" s="4">
        <f t="shared" si="286"/>
        <v>0.796980739198334</v>
      </c>
      <c r="AL1477" s="4">
        <f t="shared" si="287"/>
        <v>0.920093701197293</v>
      </c>
      <c r="AM1477" s="1">
        <v>40</v>
      </c>
      <c r="AN1477" s="1">
        <v>0.7216</v>
      </c>
    </row>
    <row r="1478" spans="1:40">
      <c r="A1478" s="1">
        <v>603530</v>
      </c>
      <c r="B1478" s="1">
        <v>2018</v>
      </c>
      <c r="C1478" s="1">
        <v>95385566</v>
      </c>
      <c r="D1478" s="4">
        <v>134900000</v>
      </c>
      <c r="E1478" s="4">
        <v>594500000</v>
      </c>
      <c r="F1478" s="2">
        <f t="shared" si="276"/>
        <v>230285566</v>
      </c>
      <c r="G1478" s="2">
        <f t="shared" si="277"/>
        <v>19.2548306880547</v>
      </c>
      <c r="H1478" s="2">
        <f t="shared" si="278"/>
        <v>0.387360077375946</v>
      </c>
      <c r="I1478" s="5">
        <v>364</v>
      </c>
      <c r="J1478" s="5">
        <v>223</v>
      </c>
      <c r="K1478" s="5">
        <f t="shared" si="279"/>
        <v>5.89989735358249</v>
      </c>
      <c r="L1478" s="5">
        <f t="shared" si="280"/>
        <v>5.41164605185504</v>
      </c>
      <c r="M1478" s="4">
        <v>1338000000</v>
      </c>
      <c r="N1478" s="4">
        <f t="shared" si="281"/>
        <v>21.0144417986524</v>
      </c>
      <c r="O1478" s="4">
        <v>1033000000</v>
      </c>
      <c r="P1478" s="4">
        <v>400000000</v>
      </c>
      <c r="Q1478" s="1">
        <v>0.2278</v>
      </c>
      <c r="R1478" s="1">
        <v>0.0917</v>
      </c>
      <c r="S1478" s="1">
        <v>0.0925</v>
      </c>
      <c r="T1478" s="1">
        <v>0.1197</v>
      </c>
      <c r="U1478" s="1">
        <v>222</v>
      </c>
      <c r="V1478" s="1">
        <f t="shared" si="282"/>
        <v>5.40717177146012</v>
      </c>
      <c r="W1478" s="1">
        <v>19.1</v>
      </c>
      <c r="X1478" s="1">
        <v>35777000</v>
      </c>
      <c r="Y1478" s="1">
        <f t="shared" si="283"/>
        <v>17.3928157868057</v>
      </c>
      <c r="Z1478" s="1">
        <v>5.47</v>
      </c>
      <c r="AA1478" s="1">
        <v>67.49</v>
      </c>
      <c r="AB1478" s="1">
        <v>90</v>
      </c>
      <c r="AC1478" s="1">
        <v>0.092535</v>
      </c>
      <c r="AD1478" s="4">
        <v>144400000</v>
      </c>
      <c r="AE1478" s="4">
        <v>305700000</v>
      </c>
      <c r="AF1478" s="4">
        <f t="shared" si="284"/>
        <v>0.107922272047833</v>
      </c>
      <c r="AG1478" s="4">
        <f t="shared" si="285"/>
        <v>0.472358521426235</v>
      </c>
      <c r="AH1478" s="3">
        <v>1.379194</v>
      </c>
      <c r="AI1478" s="4">
        <v>489600000</v>
      </c>
      <c r="AJ1478" s="4">
        <v>357600000</v>
      </c>
      <c r="AK1478" s="4">
        <f t="shared" si="286"/>
        <v>0.601513877207738</v>
      </c>
      <c r="AL1478" s="4">
        <f t="shared" si="287"/>
        <v>0.823549201009251</v>
      </c>
      <c r="AM1478" s="1">
        <v>42.86</v>
      </c>
      <c r="AN1478" s="1">
        <v>1.7748</v>
      </c>
    </row>
    <row r="1479" spans="1:40">
      <c r="A1479" s="1">
        <v>603530</v>
      </c>
      <c r="B1479" s="1">
        <v>2019</v>
      </c>
      <c r="C1479" s="4">
        <v>227000000</v>
      </c>
      <c r="D1479" s="4">
        <v>133900000</v>
      </c>
      <c r="E1479" s="4">
        <v>628700000</v>
      </c>
      <c r="F1479" s="2">
        <f t="shared" si="276"/>
        <v>360900000</v>
      </c>
      <c r="G1479" s="2">
        <f t="shared" si="277"/>
        <v>19.704111469613</v>
      </c>
      <c r="H1479" s="2">
        <f t="shared" si="278"/>
        <v>0.574041673294099</v>
      </c>
      <c r="I1479" s="5">
        <v>451</v>
      </c>
      <c r="J1479" s="5">
        <v>283</v>
      </c>
      <c r="K1479" s="5">
        <f t="shared" si="279"/>
        <v>6.11368217983223</v>
      </c>
      <c r="L1479" s="5">
        <f t="shared" si="280"/>
        <v>5.64897423816121</v>
      </c>
      <c r="M1479" s="4">
        <v>1359000000</v>
      </c>
      <c r="N1479" s="4">
        <f t="shared" si="281"/>
        <v>21.0300149721154</v>
      </c>
      <c r="O1479" s="4">
        <v>1075000000</v>
      </c>
      <c r="P1479" s="4">
        <v>400000000</v>
      </c>
      <c r="Q1479" s="1">
        <v>0.2088</v>
      </c>
      <c r="R1479" s="1">
        <v>0.1097</v>
      </c>
      <c r="S1479" s="1">
        <v>0.0936</v>
      </c>
      <c r="T1479" s="1">
        <v>0.1183</v>
      </c>
      <c r="U1479" s="1">
        <v>142</v>
      </c>
      <c r="V1479" s="1">
        <f t="shared" si="282"/>
        <v>4.96284463025991</v>
      </c>
      <c r="W1479" s="1">
        <v>12.61</v>
      </c>
      <c r="X1479" s="1">
        <v>29003345</v>
      </c>
      <c r="Y1479" s="1">
        <f t="shared" si="283"/>
        <v>17.1829217261266</v>
      </c>
      <c r="Z1479" s="1">
        <v>4.61</v>
      </c>
      <c r="AA1479" s="1">
        <v>67.49</v>
      </c>
      <c r="AB1479" s="1">
        <v>90.25</v>
      </c>
      <c r="AC1479" s="1">
        <v>0.093623</v>
      </c>
      <c r="AD1479" s="4">
        <v>121400000</v>
      </c>
      <c r="AE1479" s="4">
        <v>283800000</v>
      </c>
      <c r="AF1479" s="4">
        <f t="shared" si="284"/>
        <v>0.0893303899926416</v>
      </c>
      <c r="AG1479" s="4">
        <f t="shared" si="285"/>
        <v>0.427766032417195</v>
      </c>
      <c r="AH1479" s="3">
        <v>2.16166</v>
      </c>
      <c r="AI1479" s="4">
        <v>493300000</v>
      </c>
      <c r="AJ1479" s="4">
        <v>359800000</v>
      </c>
      <c r="AK1479" s="4">
        <f t="shared" si="286"/>
        <v>0.572292031175441</v>
      </c>
      <c r="AL1479" s="4">
        <f t="shared" si="287"/>
        <v>0.784634961030698</v>
      </c>
      <c r="AM1479" s="1">
        <v>42.86</v>
      </c>
      <c r="AN1479" s="1">
        <v>1.7909</v>
      </c>
    </row>
    <row r="1480" spans="1:40">
      <c r="A1480" s="1">
        <v>603530</v>
      </c>
      <c r="B1480" s="1">
        <v>2020</v>
      </c>
      <c r="C1480" s="4">
        <v>358600000</v>
      </c>
      <c r="D1480" s="4">
        <v>133000000</v>
      </c>
      <c r="E1480" s="4">
        <v>663000000</v>
      </c>
      <c r="F1480" s="2">
        <f t="shared" si="276"/>
        <v>491600000</v>
      </c>
      <c r="G1480" s="2">
        <f t="shared" si="277"/>
        <v>20.0131759356562</v>
      </c>
      <c r="H1480" s="2">
        <f t="shared" si="278"/>
        <v>0.741478129713424</v>
      </c>
      <c r="I1480" s="5">
        <v>499</v>
      </c>
      <c r="J1480" s="5">
        <v>299</v>
      </c>
      <c r="K1480" s="5">
        <f t="shared" si="279"/>
        <v>6.21460809842219</v>
      </c>
      <c r="L1480" s="5">
        <f t="shared" si="280"/>
        <v>5.7037824746562</v>
      </c>
      <c r="M1480" s="4">
        <v>1380000000</v>
      </c>
      <c r="N1480" s="4">
        <f t="shared" si="281"/>
        <v>21.0453493361155</v>
      </c>
      <c r="O1480" s="4">
        <v>1118000000</v>
      </c>
      <c r="P1480" s="4">
        <v>400000000</v>
      </c>
      <c r="Q1480" s="1">
        <v>0.1898</v>
      </c>
      <c r="R1480" s="1">
        <v>0.1277</v>
      </c>
      <c r="S1480" s="1">
        <v>0.0947</v>
      </c>
      <c r="T1480" s="1">
        <v>0.1169</v>
      </c>
      <c r="U1480" s="1">
        <v>151</v>
      </c>
      <c r="V1480" s="1">
        <f t="shared" si="282"/>
        <v>5.02388052084628</v>
      </c>
      <c r="W1480" s="1">
        <v>12.6</v>
      </c>
      <c r="X1480" s="1">
        <v>28358857</v>
      </c>
      <c r="Y1480" s="1">
        <f t="shared" si="283"/>
        <v>17.160449955572</v>
      </c>
      <c r="Z1480" s="1">
        <v>4.28</v>
      </c>
      <c r="AA1480" s="1">
        <v>67.49</v>
      </c>
      <c r="AB1480" s="1">
        <v>90.5</v>
      </c>
      <c r="AC1480" s="1">
        <v>0.094711</v>
      </c>
      <c r="AD1480" s="1">
        <v>98312872</v>
      </c>
      <c r="AE1480" s="4">
        <v>262000000</v>
      </c>
      <c r="AF1480" s="4">
        <f t="shared" si="284"/>
        <v>0.0712412115942029</v>
      </c>
      <c r="AG1480" s="4">
        <f t="shared" si="285"/>
        <v>0.375239969465649</v>
      </c>
      <c r="AH1480" s="3">
        <v>2.0815</v>
      </c>
      <c r="AI1480" s="4">
        <v>497000000</v>
      </c>
      <c r="AJ1480" s="4">
        <v>361900000</v>
      </c>
      <c r="AK1480" s="4">
        <f t="shared" si="286"/>
        <v>0.545852187028658</v>
      </c>
      <c r="AL1480" s="4">
        <f t="shared" si="287"/>
        <v>0.749622926093514</v>
      </c>
      <c r="AM1480" s="1">
        <v>42.86</v>
      </c>
      <c r="AN1480" s="1">
        <v>1.807</v>
      </c>
    </row>
    <row r="1481" spans="1:40">
      <c r="A1481" s="1">
        <v>603530</v>
      </c>
      <c r="B1481" s="1">
        <v>2021</v>
      </c>
      <c r="C1481" s="4">
        <v>389100000</v>
      </c>
      <c r="D1481" s="4">
        <v>128300000</v>
      </c>
      <c r="E1481" s="4">
        <v>731200000</v>
      </c>
      <c r="F1481" s="2">
        <f t="shared" si="276"/>
        <v>517400000</v>
      </c>
      <c r="G1481" s="2">
        <f t="shared" si="277"/>
        <v>20.0643268277162</v>
      </c>
      <c r="H1481" s="2">
        <f t="shared" si="278"/>
        <v>0.707603938730853</v>
      </c>
      <c r="I1481" s="5">
        <v>557</v>
      </c>
      <c r="J1481" s="5">
        <v>321</v>
      </c>
      <c r="K1481" s="5">
        <f t="shared" si="279"/>
        <v>6.32435896238131</v>
      </c>
      <c r="L1481" s="5">
        <f t="shared" si="280"/>
        <v>5.77455154554441</v>
      </c>
      <c r="M1481" s="4">
        <v>1963000000</v>
      </c>
      <c r="N1481" s="4">
        <f t="shared" si="281"/>
        <v>21.3977397522407</v>
      </c>
      <c r="O1481" s="4">
        <v>1585000000</v>
      </c>
      <c r="P1481" s="4">
        <v>432300000</v>
      </c>
      <c r="Q1481" s="1">
        <v>0.1926</v>
      </c>
      <c r="R1481" s="1">
        <v>0.0632</v>
      </c>
      <c r="S1481" s="1">
        <v>0.0512</v>
      </c>
      <c r="T1481" s="1">
        <v>0.0635</v>
      </c>
      <c r="U1481" s="1">
        <v>203</v>
      </c>
      <c r="V1481" s="1">
        <f t="shared" si="282"/>
        <v>5.31811999384422</v>
      </c>
      <c r="W1481" s="1">
        <v>15.28</v>
      </c>
      <c r="X1481" s="1">
        <v>38298714</v>
      </c>
      <c r="Y1481" s="1">
        <f t="shared" si="283"/>
        <v>17.4609268765637</v>
      </c>
      <c r="Z1481" s="1">
        <v>5.24</v>
      </c>
      <c r="AA1481" s="1">
        <v>62.46</v>
      </c>
      <c r="AB1481" s="1">
        <v>88.2</v>
      </c>
      <c r="AC1481" s="1">
        <v>0.051237</v>
      </c>
      <c r="AD1481" s="1">
        <v>45376680</v>
      </c>
      <c r="AE1481" s="4">
        <v>378000000</v>
      </c>
      <c r="AF1481" s="4">
        <f t="shared" si="284"/>
        <v>0.0231159857361182</v>
      </c>
      <c r="AG1481" s="4">
        <f t="shared" si="285"/>
        <v>0.120044126984127</v>
      </c>
      <c r="AH1481" s="3">
        <v>2.68456</v>
      </c>
      <c r="AI1481" s="4">
        <v>643500000</v>
      </c>
      <c r="AJ1481" s="4">
        <v>475700000</v>
      </c>
      <c r="AK1481" s="4">
        <f t="shared" si="286"/>
        <v>0.650574398249453</v>
      </c>
      <c r="AL1481" s="4">
        <f t="shared" si="287"/>
        <v>0.880060175054705</v>
      </c>
      <c r="AM1481" s="1">
        <v>42.86</v>
      </c>
      <c r="AN1481" s="1">
        <v>1.8163</v>
      </c>
    </row>
    <row r="1482" spans="1:40">
      <c r="A1482" s="1">
        <v>603530</v>
      </c>
      <c r="B1482" s="1">
        <v>2022</v>
      </c>
      <c r="C1482" s="4">
        <v>549700000</v>
      </c>
      <c r="D1482" s="4">
        <v>123700000</v>
      </c>
      <c r="E1482" s="4">
        <v>737400000</v>
      </c>
      <c r="F1482" s="2">
        <f t="shared" si="276"/>
        <v>673400000</v>
      </c>
      <c r="G1482" s="2">
        <f t="shared" si="277"/>
        <v>20.3278500646913</v>
      </c>
      <c r="H1482" s="2">
        <f t="shared" si="278"/>
        <v>0.913208570653648</v>
      </c>
      <c r="I1482" s="5">
        <v>563</v>
      </c>
      <c r="J1482" s="5">
        <v>322</v>
      </c>
      <c r="K1482" s="5">
        <f t="shared" si="279"/>
        <v>6.33505425149806</v>
      </c>
      <c r="L1482" s="5">
        <f t="shared" si="280"/>
        <v>5.77765232322266</v>
      </c>
      <c r="M1482" s="4">
        <v>2109000000</v>
      </c>
      <c r="N1482" s="4">
        <f t="shared" si="281"/>
        <v>21.469479738443</v>
      </c>
      <c r="O1482" s="4">
        <v>1591000000</v>
      </c>
      <c r="P1482" s="4">
        <v>432300000</v>
      </c>
      <c r="Q1482" s="1">
        <v>0.2459</v>
      </c>
      <c r="R1482" s="1">
        <v>0.0163</v>
      </c>
      <c r="S1482" s="1">
        <v>0.0233</v>
      </c>
      <c r="T1482" s="1">
        <v>0.0309</v>
      </c>
      <c r="U1482" s="1">
        <v>216</v>
      </c>
      <c r="V1482" s="1">
        <f t="shared" si="282"/>
        <v>5.37989735354046</v>
      </c>
      <c r="W1482" s="1">
        <v>14.41</v>
      </c>
      <c r="X1482" s="1">
        <v>46088367</v>
      </c>
      <c r="Y1482" s="1">
        <f t="shared" si="283"/>
        <v>17.6460711333899</v>
      </c>
      <c r="Z1482" s="1">
        <v>6.25</v>
      </c>
      <c r="AA1482" s="1">
        <v>61.54</v>
      </c>
      <c r="AB1482" s="1">
        <v>84.27</v>
      </c>
      <c r="AC1482" s="1">
        <v>0.023289</v>
      </c>
      <c r="AD1482" s="1">
        <v>-56677995</v>
      </c>
      <c r="AE1482" s="4">
        <v>518700000</v>
      </c>
      <c r="AF1482" s="4">
        <f t="shared" si="284"/>
        <v>-0.0268743456614509</v>
      </c>
      <c r="AG1482" s="4">
        <f t="shared" si="285"/>
        <v>-0.109269317524581</v>
      </c>
      <c r="AH1482" s="3">
        <v>2.86065</v>
      </c>
      <c r="AI1482" s="4">
        <v>708300000</v>
      </c>
      <c r="AJ1482" s="4">
        <v>553800000</v>
      </c>
      <c r="AK1482" s="4">
        <f t="shared" si="286"/>
        <v>0.751017087062653</v>
      </c>
      <c r="AL1482" s="4">
        <f t="shared" si="287"/>
        <v>0.960537021969081</v>
      </c>
      <c r="AM1482" s="1">
        <v>42.86</v>
      </c>
      <c r="AN1482" s="1">
        <v>2.0328</v>
      </c>
    </row>
    <row r="1483" spans="1:40">
      <c r="A1483" s="1">
        <v>603530</v>
      </c>
      <c r="B1483" s="1">
        <v>2023</v>
      </c>
      <c r="C1483" s="4">
        <v>609400000</v>
      </c>
      <c r="D1483" s="4">
        <v>119300000</v>
      </c>
      <c r="E1483" s="4">
        <v>959100000</v>
      </c>
      <c r="F1483" s="2">
        <f t="shared" si="276"/>
        <v>728700000</v>
      </c>
      <c r="G1483" s="2">
        <f t="shared" si="277"/>
        <v>20.4067726826405</v>
      </c>
      <c r="H1483" s="2">
        <f t="shared" si="278"/>
        <v>0.759774788864561</v>
      </c>
      <c r="I1483" s="5">
        <v>563</v>
      </c>
      <c r="J1483" s="5">
        <v>322</v>
      </c>
      <c r="K1483" s="5">
        <f t="shared" si="279"/>
        <v>6.33505425149806</v>
      </c>
      <c r="L1483" s="5">
        <f t="shared" si="280"/>
        <v>5.77765232322266</v>
      </c>
      <c r="M1483" s="4">
        <v>2024000000</v>
      </c>
      <c r="N1483" s="4">
        <f t="shared" si="281"/>
        <v>21.4283415883716</v>
      </c>
      <c r="O1483" s="4">
        <v>1648000000</v>
      </c>
      <c r="P1483" s="4">
        <v>432300000</v>
      </c>
      <c r="Q1483" s="1">
        <v>0.1857</v>
      </c>
      <c r="R1483" s="1">
        <v>0.081</v>
      </c>
      <c r="S1483" s="1">
        <v>0.0783</v>
      </c>
      <c r="T1483" s="1">
        <v>0.0961</v>
      </c>
      <c r="U1483" s="1">
        <v>189</v>
      </c>
      <c r="V1483" s="1">
        <f t="shared" si="282"/>
        <v>5.24702407216049</v>
      </c>
      <c r="W1483" s="1">
        <v>13.52</v>
      </c>
      <c r="X1483" s="1">
        <v>55652821</v>
      </c>
      <c r="Y1483" s="1">
        <f t="shared" si="283"/>
        <v>17.8346433262249</v>
      </c>
      <c r="Z1483" s="1">
        <v>5.8</v>
      </c>
      <c r="AA1483" s="1">
        <v>62.46</v>
      </c>
      <c r="AB1483" s="1">
        <v>86.1</v>
      </c>
      <c r="AC1483" s="1">
        <v>0.078277</v>
      </c>
      <c r="AD1483" s="4">
        <v>104000000</v>
      </c>
      <c r="AE1483" s="4">
        <v>375800000</v>
      </c>
      <c r="AF1483" s="4">
        <f t="shared" si="284"/>
        <v>0.0513833992094862</v>
      </c>
      <c r="AG1483" s="4">
        <f t="shared" si="285"/>
        <v>0.276742948376796</v>
      </c>
      <c r="AH1483" s="3">
        <v>2.109872</v>
      </c>
      <c r="AI1483" s="4">
        <v>782500000</v>
      </c>
      <c r="AJ1483" s="4">
        <v>574600000</v>
      </c>
      <c r="AK1483" s="4">
        <f t="shared" si="286"/>
        <v>0.599103326034824</v>
      </c>
      <c r="AL1483" s="4">
        <f t="shared" si="287"/>
        <v>0.815869043895319</v>
      </c>
      <c r="AM1483" s="1">
        <v>33.33</v>
      </c>
      <c r="AN1483" s="1">
        <v>1.4576</v>
      </c>
    </row>
    <row r="1484" spans="1:40">
      <c r="A1484" s="1">
        <v>603556</v>
      </c>
      <c r="B1484" s="1">
        <v>2018</v>
      </c>
      <c r="C1484" s="4">
        <v>418000000</v>
      </c>
      <c r="D1484" s="4">
        <v>168600000</v>
      </c>
      <c r="E1484" s="4">
        <v>2553000000</v>
      </c>
      <c r="F1484" s="2">
        <f t="shared" si="276"/>
        <v>586600000</v>
      </c>
      <c r="G1484" s="2">
        <f t="shared" si="277"/>
        <v>20.1898537145076</v>
      </c>
      <c r="H1484" s="2">
        <f t="shared" si="278"/>
        <v>0.229768899334117</v>
      </c>
      <c r="I1484" s="5">
        <v>170</v>
      </c>
      <c r="J1484" s="5">
        <v>170</v>
      </c>
      <c r="K1484" s="5">
        <f t="shared" si="279"/>
        <v>5.14166355650266</v>
      </c>
      <c r="L1484" s="5">
        <f t="shared" si="280"/>
        <v>5.14166355650266</v>
      </c>
      <c r="M1484" s="4">
        <v>6409000000</v>
      </c>
      <c r="N1484" s="4">
        <f t="shared" si="281"/>
        <v>22.5809690894685</v>
      </c>
      <c r="O1484" s="4">
        <v>4899000000</v>
      </c>
      <c r="P1484" s="4">
        <v>495200000</v>
      </c>
      <c r="Q1484" s="1">
        <v>0.2357</v>
      </c>
      <c r="R1484" s="1">
        <v>0.0622</v>
      </c>
      <c r="S1484" s="1">
        <v>0.0515</v>
      </c>
      <c r="T1484" s="1">
        <v>0.0674</v>
      </c>
      <c r="U1484" s="1">
        <v>741</v>
      </c>
      <c r="V1484" s="1">
        <f t="shared" si="282"/>
        <v>6.60934924316738</v>
      </c>
      <c r="W1484" s="1">
        <v>25.96</v>
      </c>
      <c r="X1484" s="4">
        <v>204300000</v>
      </c>
      <c r="Y1484" s="1">
        <f t="shared" si="283"/>
        <v>19.1351000597879</v>
      </c>
      <c r="Z1484" s="1">
        <v>8</v>
      </c>
      <c r="AA1484" s="1">
        <v>48.41</v>
      </c>
      <c r="AB1484" s="1">
        <v>74.02</v>
      </c>
      <c r="AC1484" s="1">
        <v>0.051508</v>
      </c>
      <c r="AD1484" s="1">
        <v>-7998951.1</v>
      </c>
      <c r="AE1484" s="4">
        <v>1510000000</v>
      </c>
      <c r="AF1484" s="4">
        <f t="shared" si="284"/>
        <v>-0.00124808099547511</v>
      </c>
      <c r="AG1484" s="4">
        <f t="shared" si="285"/>
        <v>-0.00529731860927152</v>
      </c>
      <c r="AH1484" s="3">
        <v>2.510464</v>
      </c>
      <c r="AI1484" s="4">
        <v>2268000000</v>
      </c>
      <c r="AJ1484" s="4">
        <v>1501000000</v>
      </c>
      <c r="AK1484" s="4">
        <f t="shared" si="286"/>
        <v>0.587935761848805</v>
      </c>
      <c r="AL1484" s="4">
        <f t="shared" si="287"/>
        <v>0.888366627497062</v>
      </c>
      <c r="AM1484" s="1">
        <v>33.33</v>
      </c>
      <c r="AN1484" s="1">
        <v>1.1176</v>
      </c>
    </row>
    <row r="1485" spans="1:40">
      <c r="A1485" s="1">
        <v>603556</v>
      </c>
      <c r="B1485" s="1">
        <v>2019</v>
      </c>
      <c r="C1485" s="4">
        <v>485700000</v>
      </c>
      <c r="D1485" s="4">
        <v>170900000</v>
      </c>
      <c r="E1485" s="4">
        <v>2954000000</v>
      </c>
      <c r="F1485" s="2">
        <f t="shared" si="276"/>
        <v>656600000</v>
      </c>
      <c r="G1485" s="2">
        <f t="shared" si="277"/>
        <v>20.3025855630318</v>
      </c>
      <c r="H1485" s="2">
        <f t="shared" si="278"/>
        <v>0.222274881516588</v>
      </c>
      <c r="I1485" s="5">
        <v>189</v>
      </c>
      <c r="J1485" s="5">
        <v>189</v>
      </c>
      <c r="K1485" s="5">
        <f t="shared" si="279"/>
        <v>5.24702407216049</v>
      </c>
      <c r="L1485" s="5">
        <f t="shared" si="280"/>
        <v>5.24702407216049</v>
      </c>
      <c r="M1485" s="4">
        <v>6786000000</v>
      </c>
      <c r="N1485" s="4">
        <f t="shared" si="281"/>
        <v>22.6381275033084</v>
      </c>
      <c r="O1485" s="4">
        <v>5234000000</v>
      </c>
      <c r="P1485" s="4">
        <v>490400000</v>
      </c>
      <c r="Q1485" s="1">
        <v>0.2288</v>
      </c>
      <c r="R1485" s="1">
        <v>0.0757</v>
      </c>
      <c r="S1485" s="1">
        <v>0.0739</v>
      </c>
      <c r="T1485" s="1">
        <v>0.0958</v>
      </c>
      <c r="U1485" s="1">
        <v>821</v>
      </c>
      <c r="V1485" s="1">
        <f t="shared" si="282"/>
        <v>6.71174039505618</v>
      </c>
      <c r="W1485" s="1">
        <v>24.3</v>
      </c>
      <c r="X1485" s="4">
        <v>242500000</v>
      </c>
      <c r="Y1485" s="1">
        <f t="shared" si="283"/>
        <v>19.3065122683418</v>
      </c>
      <c r="Z1485" s="1">
        <v>8.21</v>
      </c>
      <c r="AA1485" s="1">
        <v>48.88</v>
      </c>
      <c r="AB1485" s="1">
        <v>75.49</v>
      </c>
      <c r="AC1485" s="1">
        <v>0.073904</v>
      </c>
      <c r="AD1485" s="4">
        <v>494300000</v>
      </c>
      <c r="AE1485" s="4">
        <v>1552000000</v>
      </c>
      <c r="AF1485" s="4">
        <f t="shared" si="284"/>
        <v>0.0728411435307987</v>
      </c>
      <c r="AG1485" s="4">
        <f t="shared" si="285"/>
        <v>0.318492268041237</v>
      </c>
      <c r="AH1485" s="3">
        <v>2.297035</v>
      </c>
      <c r="AI1485" s="4">
        <v>2488000000</v>
      </c>
      <c r="AJ1485" s="4">
        <v>1773000000</v>
      </c>
      <c r="AK1485" s="4">
        <f t="shared" si="286"/>
        <v>0.600203114421124</v>
      </c>
      <c r="AL1485" s="4">
        <f t="shared" si="287"/>
        <v>0.842247799593771</v>
      </c>
      <c r="AM1485" s="1">
        <v>33.33</v>
      </c>
      <c r="AN1485" s="1">
        <v>1.1421</v>
      </c>
    </row>
    <row r="1486" spans="1:40">
      <c r="A1486" s="1">
        <v>603556</v>
      </c>
      <c r="B1486" s="1">
        <v>2020</v>
      </c>
      <c r="C1486" s="4">
        <v>486000000</v>
      </c>
      <c r="D1486" s="4">
        <v>175800000</v>
      </c>
      <c r="E1486" s="4">
        <v>2806000000</v>
      </c>
      <c r="F1486" s="2">
        <f t="shared" si="276"/>
        <v>661800000</v>
      </c>
      <c r="G1486" s="2">
        <f t="shared" si="277"/>
        <v>20.3104739534518</v>
      </c>
      <c r="H1486" s="2">
        <f t="shared" si="278"/>
        <v>0.235851746258019</v>
      </c>
      <c r="I1486" s="5">
        <v>212</v>
      </c>
      <c r="J1486" s="5">
        <v>208</v>
      </c>
      <c r="K1486" s="5">
        <f t="shared" si="279"/>
        <v>5.36129216570942</v>
      </c>
      <c r="L1486" s="5">
        <f t="shared" si="280"/>
        <v>5.34233425196481</v>
      </c>
      <c r="M1486" s="4">
        <v>7069000000</v>
      </c>
      <c r="N1486" s="4">
        <f t="shared" si="281"/>
        <v>22.6789848641352</v>
      </c>
      <c r="O1486" s="4">
        <v>5393000000</v>
      </c>
      <c r="P1486" s="4">
        <v>488700000</v>
      </c>
      <c r="Q1486" s="1">
        <v>0.237</v>
      </c>
      <c r="R1486" s="1">
        <v>0.0798</v>
      </c>
      <c r="S1486" s="1">
        <v>0.0678</v>
      </c>
      <c r="T1486" s="1">
        <v>0.0888</v>
      </c>
      <c r="U1486" s="1">
        <v>827</v>
      </c>
      <c r="V1486" s="1">
        <f t="shared" si="282"/>
        <v>6.71901315438526</v>
      </c>
      <c r="W1486" s="1">
        <v>24.5</v>
      </c>
      <c r="X1486" s="4">
        <v>240400000</v>
      </c>
      <c r="Y1486" s="1">
        <f t="shared" si="283"/>
        <v>19.2978147606253</v>
      </c>
      <c r="Z1486" s="1">
        <v>8.57</v>
      </c>
      <c r="AA1486" s="1">
        <v>49.05</v>
      </c>
      <c r="AB1486" s="1">
        <v>72.81</v>
      </c>
      <c r="AC1486" s="1">
        <v>0.067791</v>
      </c>
      <c r="AD1486" s="4">
        <v>411700000</v>
      </c>
      <c r="AE1486" s="4">
        <v>1675000000</v>
      </c>
      <c r="AF1486" s="4">
        <f t="shared" si="284"/>
        <v>0.0582402037063234</v>
      </c>
      <c r="AG1486" s="4">
        <f t="shared" si="285"/>
        <v>0.245791044776119</v>
      </c>
      <c r="AH1486" s="3">
        <v>2.51913</v>
      </c>
      <c r="AI1486" s="4">
        <v>2485000000</v>
      </c>
      <c r="AJ1486" s="4">
        <v>1643000000</v>
      </c>
      <c r="AK1486" s="4">
        <f t="shared" si="286"/>
        <v>0.585531004989309</v>
      </c>
      <c r="AL1486" s="4">
        <f t="shared" si="287"/>
        <v>0.8856022808268</v>
      </c>
      <c r="AM1486" s="1">
        <v>37.5</v>
      </c>
      <c r="AN1486" s="1">
        <v>1.2032</v>
      </c>
    </row>
    <row r="1487" spans="1:40">
      <c r="A1487" s="1">
        <v>603556</v>
      </c>
      <c r="B1487" s="1">
        <v>2021</v>
      </c>
      <c r="C1487" s="4">
        <v>437100000</v>
      </c>
      <c r="D1487" s="4">
        <v>173000000</v>
      </c>
      <c r="E1487" s="4">
        <v>2691000000</v>
      </c>
      <c r="F1487" s="2">
        <f t="shared" si="276"/>
        <v>610100000</v>
      </c>
      <c r="G1487" s="2">
        <f t="shared" si="277"/>
        <v>20.2291334361221</v>
      </c>
      <c r="H1487" s="2">
        <f t="shared" si="278"/>
        <v>0.226718691936083</v>
      </c>
      <c r="I1487" s="5">
        <v>243</v>
      </c>
      <c r="J1487" s="5">
        <v>219</v>
      </c>
      <c r="K1487" s="5">
        <f t="shared" si="279"/>
        <v>5.4971682252932</v>
      </c>
      <c r="L1487" s="5">
        <f t="shared" si="280"/>
        <v>5.39362754635236</v>
      </c>
      <c r="M1487" s="4">
        <v>7208000000</v>
      </c>
      <c r="N1487" s="4">
        <f t="shared" si="281"/>
        <v>22.6984573572524</v>
      </c>
      <c r="O1487" s="4">
        <v>5456000000</v>
      </c>
      <c r="P1487" s="4">
        <v>488700000</v>
      </c>
      <c r="Q1487" s="1">
        <v>0.2431</v>
      </c>
      <c r="R1487" s="1">
        <v>0.0515</v>
      </c>
      <c r="S1487" s="1">
        <v>0.0435</v>
      </c>
      <c r="T1487" s="1">
        <v>0.0575</v>
      </c>
      <c r="U1487" s="1">
        <v>825</v>
      </c>
      <c r="V1487" s="1">
        <f t="shared" si="282"/>
        <v>6.71659477352098</v>
      </c>
      <c r="W1487" s="1">
        <v>34.65</v>
      </c>
      <c r="X1487" s="4">
        <v>226100000</v>
      </c>
      <c r="Y1487" s="1">
        <f t="shared" si="283"/>
        <v>19.2364879372482</v>
      </c>
      <c r="Z1487" s="1">
        <v>8.4</v>
      </c>
      <c r="AA1487" s="1">
        <v>49.05</v>
      </c>
      <c r="AB1487" s="1">
        <v>71.87</v>
      </c>
      <c r="AC1487" s="1">
        <v>0.043511</v>
      </c>
      <c r="AD1487" s="4">
        <v>145500000</v>
      </c>
      <c r="AE1487" s="4">
        <v>1752000000</v>
      </c>
      <c r="AF1487" s="4">
        <f t="shared" si="284"/>
        <v>0.0201859045504994</v>
      </c>
      <c r="AG1487" s="4">
        <f t="shared" si="285"/>
        <v>0.0830479452054795</v>
      </c>
      <c r="AH1487" s="3">
        <v>2.678569</v>
      </c>
      <c r="AI1487" s="4">
        <v>2501000000</v>
      </c>
      <c r="AJ1487" s="4">
        <v>1809000000</v>
      </c>
      <c r="AK1487" s="4">
        <f t="shared" si="286"/>
        <v>0.672240802675585</v>
      </c>
      <c r="AL1487" s="4">
        <f t="shared" si="287"/>
        <v>0.929394277220364</v>
      </c>
      <c r="AM1487" s="1">
        <v>37.5</v>
      </c>
      <c r="AN1487" s="1">
        <v>0.8848</v>
      </c>
    </row>
    <row r="1488" spans="1:40">
      <c r="A1488" s="1">
        <v>603556</v>
      </c>
      <c r="B1488" s="1">
        <v>2022</v>
      </c>
      <c r="C1488" s="4">
        <v>452100000</v>
      </c>
      <c r="D1488" s="4">
        <v>191000000</v>
      </c>
      <c r="E1488" s="4">
        <v>3310000000</v>
      </c>
      <c r="F1488" s="2">
        <f t="shared" si="276"/>
        <v>643100000</v>
      </c>
      <c r="G1488" s="2">
        <f t="shared" si="277"/>
        <v>20.2818107911051</v>
      </c>
      <c r="H1488" s="2">
        <f t="shared" si="278"/>
        <v>0.19429003021148</v>
      </c>
      <c r="I1488" s="5">
        <v>249</v>
      </c>
      <c r="J1488" s="5">
        <v>219</v>
      </c>
      <c r="K1488" s="5">
        <f t="shared" si="279"/>
        <v>5.52146091786225</v>
      </c>
      <c r="L1488" s="5">
        <f t="shared" si="280"/>
        <v>5.39362754635236</v>
      </c>
      <c r="M1488" s="4">
        <v>8046000000</v>
      </c>
      <c r="N1488" s="4">
        <f t="shared" si="281"/>
        <v>22.808440910474</v>
      </c>
      <c r="O1488" s="4">
        <v>5975000000</v>
      </c>
      <c r="P1488" s="4">
        <v>488700000</v>
      </c>
      <c r="Q1488" s="1">
        <v>0.2574</v>
      </c>
      <c r="R1488" s="1">
        <v>0.0787</v>
      </c>
      <c r="S1488" s="1">
        <v>0.0825</v>
      </c>
      <c r="T1488" s="1">
        <v>0.1111</v>
      </c>
      <c r="U1488" s="1">
        <v>745</v>
      </c>
      <c r="V1488" s="1">
        <f t="shared" si="282"/>
        <v>6.61472560020376</v>
      </c>
      <c r="W1488" s="1">
        <v>32.31</v>
      </c>
      <c r="X1488" s="4">
        <v>238600000</v>
      </c>
      <c r="Y1488" s="1">
        <f t="shared" si="283"/>
        <v>19.2902990676281</v>
      </c>
      <c r="Z1488" s="1">
        <v>7.21</v>
      </c>
      <c r="AA1488" s="1">
        <v>49.05</v>
      </c>
      <c r="AB1488" s="1">
        <v>74.06</v>
      </c>
      <c r="AC1488" s="1">
        <v>0.082512</v>
      </c>
      <c r="AD1488" s="4">
        <v>675300000</v>
      </c>
      <c r="AE1488" s="4">
        <v>2071000000</v>
      </c>
      <c r="AF1488" s="4">
        <f t="shared" si="284"/>
        <v>0.0839299030574198</v>
      </c>
      <c r="AG1488" s="4">
        <f t="shared" si="285"/>
        <v>0.326074360212458</v>
      </c>
      <c r="AH1488" s="3">
        <v>2.430928</v>
      </c>
      <c r="AI1488" s="4">
        <v>2623000000</v>
      </c>
      <c r="AJ1488" s="4">
        <v>2044000000</v>
      </c>
      <c r="AK1488" s="4">
        <f t="shared" si="286"/>
        <v>0.617522658610272</v>
      </c>
      <c r="AL1488" s="4">
        <f t="shared" si="287"/>
        <v>0.792447129909366</v>
      </c>
      <c r="AM1488" s="1">
        <v>33.33</v>
      </c>
      <c r="AN1488" s="1">
        <v>0.6967</v>
      </c>
    </row>
    <row r="1489" spans="1:40">
      <c r="A1489" s="1">
        <v>603556</v>
      </c>
      <c r="B1489" s="1">
        <v>2023</v>
      </c>
      <c r="C1489" s="4">
        <v>568800000</v>
      </c>
      <c r="D1489" s="4">
        <v>187800000</v>
      </c>
      <c r="E1489" s="4">
        <v>4200000000</v>
      </c>
      <c r="F1489" s="2">
        <f t="shared" si="276"/>
        <v>756600000</v>
      </c>
      <c r="G1489" s="2">
        <f t="shared" si="277"/>
        <v>20.4443452701632</v>
      </c>
      <c r="H1489" s="2">
        <f t="shared" si="278"/>
        <v>0.180142857142857</v>
      </c>
      <c r="I1489" s="5">
        <v>249</v>
      </c>
      <c r="J1489" s="5">
        <v>219</v>
      </c>
      <c r="K1489" s="5">
        <f t="shared" si="279"/>
        <v>5.52146091786225</v>
      </c>
      <c r="L1489" s="5">
        <f t="shared" si="280"/>
        <v>5.39362754635236</v>
      </c>
      <c r="M1489" s="4">
        <v>9076000000</v>
      </c>
      <c r="N1489" s="4">
        <f t="shared" si="281"/>
        <v>22.928899403864</v>
      </c>
      <c r="O1489" s="4">
        <v>6632000000</v>
      </c>
      <c r="P1489" s="4">
        <v>488700000</v>
      </c>
      <c r="Q1489" s="1">
        <v>0.2692</v>
      </c>
      <c r="R1489" s="1">
        <v>0.1076</v>
      </c>
      <c r="S1489" s="1">
        <v>0.1082</v>
      </c>
      <c r="T1489" s="1">
        <v>0.1481</v>
      </c>
      <c r="U1489" s="1">
        <v>731</v>
      </c>
      <c r="V1489" s="1">
        <f t="shared" si="282"/>
        <v>6.59578051396131</v>
      </c>
      <c r="W1489" s="1">
        <v>28</v>
      </c>
      <c r="X1489" s="4">
        <v>284100000</v>
      </c>
      <c r="Y1489" s="1">
        <f t="shared" si="283"/>
        <v>19.4648368468244</v>
      </c>
      <c r="Z1489" s="1">
        <v>6.76</v>
      </c>
      <c r="AA1489" s="1">
        <v>49.05</v>
      </c>
      <c r="AB1489" s="1">
        <v>74.08</v>
      </c>
      <c r="AC1489" s="1">
        <v>0.108241</v>
      </c>
      <c r="AD1489" s="4">
        <v>1101000000</v>
      </c>
      <c r="AE1489" s="4">
        <v>2443000000</v>
      </c>
      <c r="AF1489" s="4">
        <f t="shared" si="284"/>
        <v>0.121308946672543</v>
      </c>
      <c r="AG1489" s="4">
        <f t="shared" si="285"/>
        <v>0.450675399099468</v>
      </c>
      <c r="AH1489" s="3">
        <v>2.160659</v>
      </c>
      <c r="AI1489" s="4">
        <v>3048000000</v>
      </c>
      <c r="AJ1489" s="4">
        <v>2440000000</v>
      </c>
      <c r="AK1489" s="4">
        <f t="shared" si="286"/>
        <v>0.580952380952381</v>
      </c>
      <c r="AL1489" s="4">
        <f t="shared" si="287"/>
        <v>0.725714285714286</v>
      </c>
      <c r="AM1489" s="1">
        <v>33.33</v>
      </c>
      <c r="AN1489" s="1">
        <v>0.6288</v>
      </c>
    </row>
    <row r="1490" spans="1:40">
      <c r="A1490" s="1">
        <v>603577</v>
      </c>
      <c r="B1490" s="1">
        <v>2018</v>
      </c>
      <c r="C1490" s="4">
        <v>328000000</v>
      </c>
      <c r="D1490" s="1">
        <v>58707103</v>
      </c>
      <c r="E1490" s="4">
        <v>958200000</v>
      </c>
      <c r="F1490" s="2">
        <f t="shared" si="276"/>
        <v>386707103</v>
      </c>
      <c r="G1490" s="2">
        <f t="shared" si="277"/>
        <v>19.773178124653</v>
      </c>
      <c r="H1490" s="2">
        <f t="shared" si="278"/>
        <v>0.403576605092883</v>
      </c>
      <c r="I1490" s="5">
        <v>30</v>
      </c>
      <c r="J1490" s="5">
        <v>30</v>
      </c>
      <c r="K1490" s="5">
        <f t="shared" si="279"/>
        <v>3.43398720448515</v>
      </c>
      <c r="L1490" s="5">
        <f t="shared" si="280"/>
        <v>3.43398720448515</v>
      </c>
      <c r="M1490" s="4">
        <v>1988000000</v>
      </c>
      <c r="N1490" s="4">
        <f t="shared" si="281"/>
        <v>21.4103949451808</v>
      </c>
      <c r="O1490" s="4">
        <v>896800000</v>
      </c>
      <c r="P1490" s="4">
        <v>175000000</v>
      </c>
      <c r="Q1490" s="1">
        <v>0.5489</v>
      </c>
      <c r="R1490" s="1">
        <v>0.033</v>
      </c>
      <c r="S1490" s="1">
        <v>0.0158</v>
      </c>
      <c r="T1490" s="1">
        <v>0.035</v>
      </c>
      <c r="U1490" s="1">
        <v>119</v>
      </c>
      <c r="V1490" s="1">
        <f t="shared" si="282"/>
        <v>4.78749174278205</v>
      </c>
      <c r="W1490" s="1">
        <v>10.43</v>
      </c>
      <c r="X1490" s="1">
        <v>32992485</v>
      </c>
      <c r="Y1490" s="1">
        <f t="shared" si="283"/>
        <v>17.3117903662242</v>
      </c>
      <c r="Z1490" s="1">
        <v>3.44</v>
      </c>
      <c r="AA1490" s="1">
        <v>28.09</v>
      </c>
      <c r="AB1490" s="1">
        <v>64.33</v>
      </c>
      <c r="AC1490" s="1">
        <v>0.015767</v>
      </c>
      <c r="AD1490" s="1">
        <v>-83967020</v>
      </c>
      <c r="AE1490" s="4">
        <v>1091000000</v>
      </c>
      <c r="AF1490" s="4">
        <f t="shared" si="284"/>
        <v>-0.0422369315895372</v>
      </c>
      <c r="AG1490" s="4">
        <f t="shared" si="285"/>
        <v>-0.07696335472044</v>
      </c>
      <c r="AH1490" s="3">
        <v>2.074853</v>
      </c>
      <c r="AI1490" s="4">
        <v>936600000</v>
      </c>
      <c r="AJ1490" s="4">
        <v>778700000</v>
      </c>
      <c r="AK1490" s="4">
        <f t="shared" si="286"/>
        <v>0.812669588812357</v>
      </c>
      <c r="AL1490" s="4">
        <f t="shared" si="287"/>
        <v>0.977457733249843</v>
      </c>
      <c r="AM1490" s="1">
        <v>42.86</v>
      </c>
      <c r="AN1490" s="1">
        <v>1.1907</v>
      </c>
    </row>
    <row r="1491" spans="1:40">
      <c r="A1491" s="1">
        <v>603577</v>
      </c>
      <c r="B1491" s="1">
        <v>2019</v>
      </c>
      <c r="C1491" s="4">
        <v>431200000</v>
      </c>
      <c r="D1491" s="4">
        <v>108000000</v>
      </c>
      <c r="E1491" s="4">
        <v>1618000000</v>
      </c>
      <c r="F1491" s="2">
        <f t="shared" si="276"/>
        <v>539200000</v>
      </c>
      <c r="G1491" s="2">
        <f t="shared" si="277"/>
        <v>20.1055971175624</v>
      </c>
      <c r="H1491" s="2">
        <f t="shared" si="278"/>
        <v>0.333250927070457</v>
      </c>
      <c r="I1491" s="5">
        <v>30</v>
      </c>
      <c r="J1491" s="5">
        <v>30</v>
      </c>
      <c r="K1491" s="5">
        <f t="shared" si="279"/>
        <v>3.43398720448515</v>
      </c>
      <c r="L1491" s="5">
        <f t="shared" si="280"/>
        <v>3.43398720448515</v>
      </c>
      <c r="M1491" s="4">
        <v>2488000000</v>
      </c>
      <c r="N1491" s="4">
        <f t="shared" si="281"/>
        <v>21.6347450118233</v>
      </c>
      <c r="O1491" s="4">
        <v>1255000000</v>
      </c>
      <c r="P1491" s="4">
        <v>205900000</v>
      </c>
      <c r="Q1491" s="1">
        <v>0.4957</v>
      </c>
      <c r="R1491" s="1">
        <v>0.0437</v>
      </c>
      <c r="S1491" s="1">
        <v>0.0241</v>
      </c>
      <c r="T1491" s="1">
        <v>0.0477</v>
      </c>
      <c r="U1491" s="1">
        <v>181</v>
      </c>
      <c r="V1491" s="1">
        <f t="shared" si="282"/>
        <v>5.2040066870768</v>
      </c>
      <c r="W1491" s="1">
        <v>11.88</v>
      </c>
      <c r="X1491" s="1">
        <v>54969415</v>
      </c>
      <c r="Y1491" s="1">
        <f t="shared" si="283"/>
        <v>17.8222874976118</v>
      </c>
      <c r="Z1491" s="1">
        <v>3.4</v>
      </c>
      <c r="AA1491" s="1">
        <v>23.88</v>
      </c>
      <c r="AB1491" s="1">
        <v>66.32</v>
      </c>
      <c r="AC1491" s="1">
        <v>0.024052</v>
      </c>
      <c r="AD1491" s="1">
        <v>-10270082</v>
      </c>
      <c r="AE1491" s="4">
        <v>1233000000</v>
      </c>
      <c r="AF1491" s="4">
        <f t="shared" si="284"/>
        <v>-0.00412784646302251</v>
      </c>
      <c r="AG1491" s="4">
        <f t="shared" si="285"/>
        <v>-0.00832934468775345</v>
      </c>
      <c r="AH1491" s="3">
        <v>1.537367</v>
      </c>
      <c r="AI1491" s="4">
        <v>1540000000</v>
      </c>
      <c r="AJ1491" s="4">
        <v>1288000000</v>
      </c>
      <c r="AK1491" s="4">
        <f t="shared" si="286"/>
        <v>0.796044499381953</v>
      </c>
      <c r="AL1491" s="4">
        <f t="shared" si="287"/>
        <v>0.951792336217553</v>
      </c>
      <c r="AM1491" s="1">
        <v>42.86</v>
      </c>
      <c r="AN1491" s="1">
        <v>0.9417</v>
      </c>
    </row>
    <row r="1492" spans="1:40">
      <c r="A1492" s="1">
        <v>603577</v>
      </c>
      <c r="B1492" s="1">
        <v>2020</v>
      </c>
      <c r="C1492" s="4">
        <v>456900000</v>
      </c>
      <c r="D1492" s="4">
        <v>106500000</v>
      </c>
      <c r="E1492" s="4">
        <v>1937000000</v>
      </c>
      <c r="F1492" s="2">
        <f t="shared" si="276"/>
        <v>563400000</v>
      </c>
      <c r="G1492" s="2">
        <f t="shared" si="277"/>
        <v>20.1495004134065</v>
      </c>
      <c r="H1492" s="2">
        <f t="shared" si="278"/>
        <v>0.290862157976252</v>
      </c>
      <c r="I1492" s="5">
        <v>30</v>
      </c>
      <c r="J1492" s="5">
        <v>30</v>
      </c>
      <c r="K1492" s="5">
        <f t="shared" si="279"/>
        <v>3.43398720448515</v>
      </c>
      <c r="L1492" s="5">
        <f t="shared" si="280"/>
        <v>3.43398720448515</v>
      </c>
      <c r="M1492" s="4">
        <v>2572000000</v>
      </c>
      <c r="N1492" s="4">
        <f t="shared" si="281"/>
        <v>21.6679496433218</v>
      </c>
      <c r="O1492" s="4">
        <v>1361000000</v>
      </c>
      <c r="P1492" s="4">
        <v>288300000</v>
      </c>
      <c r="Q1492" s="1">
        <v>0.4707</v>
      </c>
      <c r="R1492" s="1">
        <v>0.067</v>
      </c>
      <c r="S1492" s="1">
        <v>0.0412</v>
      </c>
      <c r="T1492" s="1">
        <v>0.0778</v>
      </c>
      <c r="U1492" s="1">
        <v>200</v>
      </c>
      <c r="V1492" s="1">
        <f t="shared" si="282"/>
        <v>5.30330490805908</v>
      </c>
      <c r="W1492" s="1">
        <v>12.17</v>
      </c>
      <c r="X1492" s="1">
        <v>69677161</v>
      </c>
      <c r="Y1492" s="1">
        <f t="shared" si="283"/>
        <v>18.0593831462801</v>
      </c>
      <c r="Z1492" s="1">
        <v>3.6</v>
      </c>
      <c r="AA1492" s="1">
        <v>18.65</v>
      </c>
      <c r="AB1492" s="1">
        <v>62.78</v>
      </c>
      <c r="AC1492" s="1">
        <v>0.041202</v>
      </c>
      <c r="AD1492" s="1">
        <v>-64378138</v>
      </c>
      <c r="AE1492" s="4">
        <v>1211000000</v>
      </c>
      <c r="AF1492" s="4">
        <f t="shared" si="284"/>
        <v>-0.0250303802488336</v>
      </c>
      <c r="AG1492" s="4">
        <f t="shared" si="285"/>
        <v>-0.0531611379025599</v>
      </c>
      <c r="AH1492" s="3">
        <v>1.327798</v>
      </c>
      <c r="AI1492" s="4">
        <v>1783000000</v>
      </c>
      <c r="AJ1492" s="4">
        <v>1591000000</v>
      </c>
      <c r="AK1492" s="4">
        <f t="shared" si="286"/>
        <v>0.821373257614868</v>
      </c>
      <c r="AL1492" s="4">
        <f t="shared" si="287"/>
        <v>0.92049561177078</v>
      </c>
      <c r="AM1492" s="1">
        <v>42.86</v>
      </c>
      <c r="AN1492" s="1">
        <v>0.8482</v>
      </c>
    </row>
    <row r="1493" spans="1:40">
      <c r="A1493" s="1">
        <v>603577</v>
      </c>
      <c r="B1493" s="1">
        <v>2021</v>
      </c>
      <c r="C1493" s="4">
        <v>483500000</v>
      </c>
      <c r="D1493" s="4">
        <v>103900000</v>
      </c>
      <c r="E1493" s="4">
        <v>2498000000</v>
      </c>
      <c r="F1493" s="2">
        <f t="shared" si="276"/>
        <v>587400000</v>
      </c>
      <c r="G1493" s="2">
        <f t="shared" si="277"/>
        <v>20.1912165767288</v>
      </c>
      <c r="H1493" s="2">
        <f t="shared" si="278"/>
        <v>0.235148118494796</v>
      </c>
      <c r="I1493" s="5">
        <v>48</v>
      </c>
      <c r="J1493" s="5">
        <v>33</v>
      </c>
      <c r="K1493" s="5">
        <f t="shared" si="279"/>
        <v>3.89182029811063</v>
      </c>
      <c r="L1493" s="5">
        <f t="shared" si="280"/>
        <v>3.52636052461616</v>
      </c>
      <c r="M1493" s="4">
        <v>3524000000</v>
      </c>
      <c r="N1493" s="4">
        <f t="shared" si="281"/>
        <v>21.9828625450203</v>
      </c>
      <c r="O1493" s="4">
        <v>1769000000</v>
      </c>
      <c r="P1493" s="4">
        <v>339100000</v>
      </c>
      <c r="Q1493" s="1">
        <v>0.4979</v>
      </c>
      <c r="R1493" s="1">
        <v>0.0356</v>
      </c>
      <c r="S1493" s="1">
        <v>0.019</v>
      </c>
      <c r="T1493" s="1">
        <v>0.0378</v>
      </c>
      <c r="U1493" s="1">
        <v>223</v>
      </c>
      <c r="V1493" s="1">
        <f t="shared" si="282"/>
        <v>5.41164605185504</v>
      </c>
      <c r="W1493" s="1">
        <v>12.47</v>
      </c>
      <c r="X1493" s="1">
        <v>82985724</v>
      </c>
      <c r="Y1493" s="1">
        <f t="shared" si="283"/>
        <v>18.2341791509672</v>
      </c>
      <c r="Z1493" s="1">
        <v>3.32</v>
      </c>
      <c r="AA1493" s="1">
        <v>27.75</v>
      </c>
      <c r="AB1493" s="1">
        <v>68.58</v>
      </c>
      <c r="AC1493" s="1">
        <v>0.01897</v>
      </c>
      <c r="AD1493" s="4">
        <v>-313000000</v>
      </c>
      <c r="AE1493" s="4">
        <v>1755000000</v>
      </c>
      <c r="AF1493" s="4">
        <f t="shared" si="284"/>
        <v>-0.0888195232690125</v>
      </c>
      <c r="AG1493" s="4">
        <f t="shared" si="285"/>
        <v>-0.178347578347578</v>
      </c>
      <c r="AH1493" s="3">
        <v>1.410361</v>
      </c>
      <c r="AI1493" s="4">
        <v>2403000000</v>
      </c>
      <c r="AJ1493" s="4">
        <v>2185000000</v>
      </c>
      <c r="AK1493" s="4">
        <f t="shared" si="286"/>
        <v>0.874699759807846</v>
      </c>
      <c r="AL1493" s="4">
        <f t="shared" si="287"/>
        <v>0.961969575660528</v>
      </c>
      <c r="AM1493" s="1">
        <v>42.86</v>
      </c>
      <c r="AN1493" s="1">
        <v>0.7156</v>
      </c>
    </row>
    <row r="1494" spans="1:40">
      <c r="A1494" s="1">
        <v>603577</v>
      </c>
      <c r="B1494" s="1">
        <v>2022</v>
      </c>
      <c r="C1494" s="4">
        <v>940300000</v>
      </c>
      <c r="D1494" s="4">
        <v>299000000</v>
      </c>
      <c r="E1494" s="4">
        <v>3609000000</v>
      </c>
      <c r="F1494" s="2">
        <f t="shared" si="276"/>
        <v>1239300000</v>
      </c>
      <c r="G1494" s="2">
        <f t="shared" si="277"/>
        <v>20.9378125410351</v>
      </c>
      <c r="H1494" s="2">
        <f t="shared" si="278"/>
        <v>0.343391521197007</v>
      </c>
      <c r="I1494" s="5">
        <v>49</v>
      </c>
      <c r="J1494" s="5">
        <v>34</v>
      </c>
      <c r="K1494" s="5">
        <f t="shared" si="279"/>
        <v>3.91202300542815</v>
      </c>
      <c r="L1494" s="5">
        <f t="shared" si="280"/>
        <v>3.55534806148941</v>
      </c>
      <c r="M1494" s="4">
        <v>5934000000</v>
      </c>
      <c r="N1494" s="4">
        <f t="shared" si="281"/>
        <v>22.503964358815</v>
      </c>
      <c r="O1494" s="4">
        <v>1790000000</v>
      </c>
      <c r="P1494" s="4">
        <v>339100000</v>
      </c>
      <c r="Q1494" s="1">
        <v>0.6983</v>
      </c>
      <c r="R1494" s="1">
        <v>0.0269</v>
      </c>
      <c r="S1494" s="1">
        <v>0.0071</v>
      </c>
      <c r="T1494" s="1">
        <v>0.0235</v>
      </c>
      <c r="U1494" s="1">
        <v>278</v>
      </c>
      <c r="V1494" s="1">
        <f t="shared" si="282"/>
        <v>5.63121178182137</v>
      </c>
      <c r="W1494" s="1">
        <v>8.98</v>
      </c>
      <c r="X1494" s="4">
        <v>118600000</v>
      </c>
      <c r="Y1494" s="1">
        <f t="shared" si="283"/>
        <v>18.5912670445279</v>
      </c>
      <c r="Z1494" s="1">
        <v>3.29</v>
      </c>
      <c r="AA1494" s="1">
        <v>27.75</v>
      </c>
      <c r="AB1494" s="1">
        <v>69.44</v>
      </c>
      <c r="AC1494" s="1">
        <v>0.007105</v>
      </c>
      <c r="AD1494" s="4">
        <v>-189200000</v>
      </c>
      <c r="AE1494" s="4">
        <v>4144000000</v>
      </c>
      <c r="AF1494" s="4">
        <f t="shared" si="284"/>
        <v>-0.0318840579710145</v>
      </c>
      <c r="AG1494" s="4">
        <f t="shared" si="285"/>
        <v>-0.0456563706563707</v>
      </c>
      <c r="AH1494" s="3">
        <v>1.644201</v>
      </c>
      <c r="AI1494" s="4">
        <v>3527000000</v>
      </c>
      <c r="AJ1494" s="4">
        <v>3153000000</v>
      </c>
      <c r="AK1494" s="4">
        <f t="shared" si="286"/>
        <v>0.873649210307564</v>
      </c>
      <c r="AL1494" s="4">
        <f t="shared" si="287"/>
        <v>0.977279024660571</v>
      </c>
      <c r="AM1494" s="1">
        <v>33.33</v>
      </c>
      <c r="AN1494" s="1">
        <v>0.8578</v>
      </c>
    </row>
    <row r="1495" spans="1:40">
      <c r="A1495" s="1">
        <v>603577</v>
      </c>
      <c r="B1495" s="1">
        <v>2023</v>
      </c>
      <c r="C1495" s="4">
        <v>1135000000</v>
      </c>
      <c r="D1495" s="4">
        <v>293500000</v>
      </c>
      <c r="E1495" s="4">
        <v>4094000000</v>
      </c>
      <c r="F1495" s="2">
        <f t="shared" si="276"/>
        <v>1428500000</v>
      </c>
      <c r="G1495" s="2">
        <f t="shared" si="277"/>
        <v>21.0798907796351</v>
      </c>
      <c r="H1495" s="2">
        <f t="shared" si="278"/>
        <v>0.348925256472887</v>
      </c>
      <c r="I1495" s="5">
        <v>49</v>
      </c>
      <c r="J1495" s="5">
        <v>34</v>
      </c>
      <c r="K1495" s="5">
        <f t="shared" si="279"/>
        <v>3.91202300542815</v>
      </c>
      <c r="L1495" s="5">
        <f t="shared" si="280"/>
        <v>3.55534806148941</v>
      </c>
      <c r="M1495" s="4">
        <v>6156000000</v>
      </c>
      <c r="N1495" s="4">
        <f t="shared" si="281"/>
        <v>22.540693052923</v>
      </c>
      <c r="O1495" s="4">
        <v>1860000000</v>
      </c>
      <c r="P1495" s="4">
        <v>339100000</v>
      </c>
      <c r="Q1495" s="1">
        <v>0.6979</v>
      </c>
      <c r="R1495" s="1">
        <v>0.027</v>
      </c>
      <c r="S1495" s="1">
        <v>0.005</v>
      </c>
      <c r="T1495" s="1">
        <v>0.0165</v>
      </c>
      <c r="U1495" s="1">
        <v>469</v>
      </c>
      <c r="V1495" s="1">
        <f t="shared" si="282"/>
        <v>6.1527326947041</v>
      </c>
      <c r="W1495" s="1">
        <v>13.55</v>
      </c>
      <c r="X1495" s="4">
        <v>145000000</v>
      </c>
      <c r="Y1495" s="1">
        <f t="shared" si="283"/>
        <v>18.7922443003848</v>
      </c>
      <c r="Z1495" s="1">
        <v>3.54</v>
      </c>
      <c r="AA1495" s="1">
        <v>27.75</v>
      </c>
      <c r="AB1495" s="1">
        <v>65.53</v>
      </c>
      <c r="AC1495" s="1">
        <v>0.004972</v>
      </c>
      <c r="AD1495" s="4">
        <v>198800000</v>
      </c>
      <c r="AE1495" s="4">
        <v>4296000000</v>
      </c>
      <c r="AF1495" s="4">
        <f t="shared" si="284"/>
        <v>0.0322936972059779</v>
      </c>
      <c r="AG1495" s="4">
        <f t="shared" si="285"/>
        <v>0.0462756052141527</v>
      </c>
      <c r="AH1495" s="3">
        <v>1.503834</v>
      </c>
      <c r="AI1495" s="4">
        <v>4056000000</v>
      </c>
      <c r="AJ1495" s="4">
        <v>3637000000</v>
      </c>
      <c r="AK1495" s="4">
        <f t="shared" si="286"/>
        <v>0.888373229115779</v>
      </c>
      <c r="AL1495" s="4">
        <f t="shared" si="287"/>
        <v>0.990718124084025</v>
      </c>
      <c r="AM1495" s="1">
        <v>33.33</v>
      </c>
      <c r="AN1495" s="1">
        <v>0.8457</v>
      </c>
    </row>
    <row r="1496" spans="1:40">
      <c r="A1496" s="1">
        <v>603606</v>
      </c>
      <c r="B1496" s="1">
        <v>2018</v>
      </c>
      <c r="C1496" s="4">
        <v>477800000</v>
      </c>
      <c r="D1496" s="4">
        <v>122600000</v>
      </c>
      <c r="E1496" s="4">
        <v>3024000000</v>
      </c>
      <c r="F1496" s="2">
        <f t="shared" si="276"/>
        <v>600400000</v>
      </c>
      <c r="G1496" s="2">
        <f t="shared" si="277"/>
        <v>20.2131066577236</v>
      </c>
      <c r="H1496" s="2">
        <f t="shared" si="278"/>
        <v>0.198544973544974</v>
      </c>
      <c r="I1496" s="5">
        <v>86</v>
      </c>
      <c r="J1496" s="5">
        <v>21</v>
      </c>
      <c r="K1496" s="5">
        <f t="shared" si="279"/>
        <v>4.46590811865458</v>
      </c>
      <c r="L1496" s="5">
        <f t="shared" si="280"/>
        <v>3.09104245335832</v>
      </c>
      <c r="M1496" s="4">
        <v>3413000000</v>
      </c>
      <c r="N1496" s="4">
        <f t="shared" si="281"/>
        <v>21.950857506871</v>
      </c>
      <c r="O1496" s="4">
        <v>1734000000</v>
      </c>
      <c r="P1496" s="4">
        <v>503200000</v>
      </c>
      <c r="Q1496" s="1">
        <v>0.4919</v>
      </c>
      <c r="R1496" s="1">
        <v>0.0679</v>
      </c>
      <c r="S1496" s="1">
        <v>0.0502</v>
      </c>
      <c r="T1496" s="1">
        <v>0.0989</v>
      </c>
      <c r="U1496" s="1">
        <v>210</v>
      </c>
      <c r="V1496" s="1">
        <f t="shared" si="282"/>
        <v>5.35185813347607</v>
      </c>
      <c r="W1496" s="1">
        <v>23</v>
      </c>
      <c r="X1496" s="4">
        <v>100500000</v>
      </c>
      <c r="Y1496" s="1">
        <f t="shared" si="283"/>
        <v>18.4256682854634</v>
      </c>
      <c r="Z1496" s="1">
        <v>3.32</v>
      </c>
      <c r="AA1496" s="1">
        <v>33.26</v>
      </c>
      <c r="AB1496" s="1">
        <v>70.48</v>
      </c>
      <c r="AC1496" s="1">
        <v>0.050232</v>
      </c>
      <c r="AD1496" s="4">
        <v>496300000</v>
      </c>
      <c r="AE1496" s="4">
        <v>1679000000</v>
      </c>
      <c r="AF1496" s="4">
        <f t="shared" si="284"/>
        <v>0.145414591268679</v>
      </c>
      <c r="AG1496" s="4">
        <f t="shared" si="285"/>
        <v>0.295592614651578</v>
      </c>
      <c r="AH1496" s="3">
        <v>1.128508</v>
      </c>
      <c r="AI1496" s="4">
        <v>2840000000</v>
      </c>
      <c r="AJ1496" s="4">
        <v>2524000000</v>
      </c>
      <c r="AK1496" s="4">
        <f t="shared" si="286"/>
        <v>0.834656084656085</v>
      </c>
      <c r="AL1496" s="4">
        <f t="shared" si="287"/>
        <v>0.939153439153439</v>
      </c>
      <c r="AM1496" s="1">
        <v>33.33</v>
      </c>
      <c r="AN1496" s="1">
        <v>0.3016</v>
      </c>
    </row>
    <row r="1497" spans="1:40">
      <c r="A1497" s="1">
        <v>603606</v>
      </c>
      <c r="B1497" s="1">
        <v>2019</v>
      </c>
      <c r="C1497" s="4">
        <v>466300000</v>
      </c>
      <c r="D1497" s="4">
        <v>261300000</v>
      </c>
      <c r="E1497" s="4">
        <v>3690000000</v>
      </c>
      <c r="F1497" s="2">
        <f t="shared" si="276"/>
        <v>727600000</v>
      </c>
      <c r="G1497" s="2">
        <f t="shared" si="277"/>
        <v>20.4052620046082</v>
      </c>
      <c r="H1497" s="2">
        <f t="shared" si="278"/>
        <v>0.197181571815718</v>
      </c>
      <c r="I1497" s="5">
        <v>78</v>
      </c>
      <c r="J1497" s="5">
        <v>16</v>
      </c>
      <c r="K1497" s="5">
        <f t="shared" si="279"/>
        <v>4.36944785246702</v>
      </c>
      <c r="L1497" s="5">
        <f t="shared" si="280"/>
        <v>2.83321334405622</v>
      </c>
      <c r="M1497" s="4">
        <v>3943000000</v>
      </c>
      <c r="N1497" s="4">
        <f t="shared" si="281"/>
        <v>22.0952076918419</v>
      </c>
      <c r="O1497" s="4">
        <v>2143000000</v>
      </c>
      <c r="P1497" s="4">
        <v>654100000</v>
      </c>
      <c r="Q1497" s="1">
        <v>0.4566</v>
      </c>
      <c r="R1497" s="1">
        <v>0.1376</v>
      </c>
      <c r="S1497" s="1">
        <v>0.1147</v>
      </c>
      <c r="T1497" s="1">
        <v>0.211</v>
      </c>
      <c r="U1497" s="1">
        <v>210</v>
      </c>
      <c r="V1497" s="1">
        <f t="shared" si="282"/>
        <v>5.35185813347607</v>
      </c>
      <c r="W1497" s="1">
        <v>21</v>
      </c>
      <c r="X1497" s="4">
        <v>128100000</v>
      </c>
      <c r="Y1497" s="1">
        <f t="shared" si="283"/>
        <v>18.668321766867</v>
      </c>
      <c r="Z1497" s="1">
        <v>3.47</v>
      </c>
      <c r="AA1497" s="1">
        <v>33.26</v>
      </c>
      <c r="AB1497" s="1">
        <v>60.37</v>
      </c>
      <c r="AC1497" s="1">
        <v>0.114677</v>
      </c>
      <c r="AD1497" s="4">
        <v>672000000</v>
      </c>
      <c r="AE1497" s="4">
        <v>1800000000</v>
      </c>
      <c r="AF1497" s="4">
        <f t="shared" si="284"/>
        <v>0.170428607659143</v>
      </c>
      <c r="AG1497" s="4">
        <f t="shared" si="285"/>
        <v>0.373333333333333</v>
      </c>
      <c r="AH1497" s="3">
        <v>1.068476</v>
      </c>
      <c r="AI1497" s="4">
        <v>3165000000</v>
      </c>
      <c r="AJ1497" s="4">
        <v>2773000000</v>
      </c>
      <c r="AK1497" s="4">
        <f t="shared" si="286"/>
        <v>0.751490514905149</v>
      </c>
      <c r="AL1497" s="4">
        <f t="shared" si="287"/>
        <v>0.857723577235772</v>
      </c>
      <c r="AM1497" s="1">
        <v>33.33</v>
      </c>
      <c r="AN1497" s="1">
        <v>0.2767</v>
      </c>
    </row>
    <row r="1498" spans="1:40">
      <c r="A1498" s="1">
        <v>603606</v>
      </c>
      <c r="B1498" s="1">
        <v>2020</v>
      </c>
      <c r="C1498" s="4">
        <v>516500000</v>
      </c>
      <c r="D1498" s="4">
        <v>286200000</v>
      </c>
      <c r="E1498" s="4">
        <v>5052000000</v>
      </c>
      <c r="F1498" s="2">
        <f t="shared" si="276"/>
        <v>802700000</v>
      </c>
      <c r="G1498" s="2">
        <f t="shared" si="277"/>
        <v>20.5034916031018</v>
      </c>
      <c r="H1498" s="2">
        <f t="shared" si="278"/>
        <v>0.158887569279493</v>
      </c>
      <c r="I1498" s="5">
        <v>101</v>
      </c>
      <c r="J1498" s="5">
        <v>21</v>
      </c>
      <c r="K1498" s="5">
        <f t="shared" si="279"/>
        <v>4.62497281328427</v>
      </c>
      <c r="L1498" s="5">
        <f t="shared" si="280"/>
        <v>3.09104245335832</v>
      </c>
      <c r="M1498" s="4">
        <v>6092000000</v>
      </c>
      <c r="N1498" s="4">
        <f t="shared" si="281"/>
        <v>22.5302422719793</v>
      </c>
      <c r="O1498" s="4">
        <v>3131000000</v>
      </c>
      <c r="P1498" s="4">
        <v>654100000</v>
      </c>
      <c r="Q1498" s="1">
        <v>0.4861</v>
      </c>
      <c r="R1498" s="1">
        <v>0.1695</v>
      </c>
      <c r="S1498" s="1">
        <v>0.1457</v>
      </c>
      <c r="T1498" s="1">
        <v>0.2835</v>
      </c>
      <c r="U1498" s="1">
        <v>216</v>
      </c>
      <c r="V1498" s="1">
        <f t="shared" si="282"/>
        <v>5.37989735354046</v>
      </c>
      <c r="W1498" s="1">
        <v>19</v>
      </c>
      <c r="X1498" s="4">
        <v>187400000</v>
      </c>
      <c r="Y1498" s="1">
        <f t="shared" si="283"/>
        <v>19.0487559277686</v>
      </c>
      <c r="Z1498" s="1">
        <v>3.71</v>
      </c>
      <c r="AA1498" s="1">
        <v>33.26</v>
      </c>
      <c r="AB1498" s="1">
        <v>57.51</v>
      </c>
      <c r="AC1498" s="1">
        <v>0.145666</v>
      </c>
      <c r="AD1498" s="4">
        <v>694000000</v>
      </c>
      <c r="AE1498" s="4">
        <v>2961000000</v>
      </c>
      <c r="AF1498" s="4">
        <f t="shared" si="284"/>
        <v>0.113919894944189</v>
      </c>
      <c r="AG1498" s="4">
        <f t="shared" si="285"/>
        <v>0.234380276933468</v>
      </c>
      <c r="AH1498" s="3">
        <v>1.205783</v>
      </c>
      <c r="AI1498" s="4">
        <v>4017000000</v>
      </c>
      <c r="AJ1498" s="4">
        <v>3509000000</v>
      </c>
      <c r="AK1498" s="4">
        <f t="shared" si="286"/>
        <v>0.694576405384006</v>
      </c>
      <c r="AL1498" s="4">
        <f t="shared" si="287"/>
        <v>0.795130641330166</v>
      </c>
      <c r="AM1498" s="1">
        <v>33.33</v>
      </c>
      <c r="AN1498" s="1">
        <v>0.2252</v>
      </c>
    </row>
    <row r="1499" spans="1:40">
      <c r="A1499" s="1">
        <v>603606</v>
      </c>
      <c r="B1499" s="1">
        <v>2021</v>
      </c>
      <c r="C1499" s="4">
        <v>756600000</v>
      </c>
      <c r="D1499" s="4">
        <v>280300000</v>
      </c>
      <c r="E1499" s="4">
        <v>7932000000</v>
      </c>
      <c r="F1499" s="2">
        <f t="shared" si="276"/>
        <v>1036900000</v>
      </c>
      <c r="G1499" s="2">
        <f t="shared" si="277"/>
        <v>20.7595013295285</v>
      </c>
      <c r="H1499" s="2">
        <f t="shared" si="278"/>
        <v>0.130723651033787</v>
      </c>
      <c r="I1499" s="5">
        <v>120</v>
      </c>
      <c r="J1499" s="5">
        <v>32</v>
      </c>
      <c r="K1499" s="5">
        <f t="shared" si="279"/>
        <v>4.79579054559674</v>
      </c>
      <c r="L1499" s="5">
        <f t="shared" si="280"/>
        <v>3.49650756146648</v>
      </c>
      <c r="M1499" s="4">
        <v>8384000000</v>
      </c>
      <c r="N1499" s="4">
        <f t="shared" si="281"/>
        <v>22.8495909645251</v>
      </c>
      <c r="O1499" s="4">
        <v>4886000000</v>
      </c>
      <c r="P1499" s="4">
        <v>687700000</v>
      </c>
      <c r="Q1499" s="1">
        <v>0.4173</v>
      </c>
      <c r="R1499" s="1">
        <v>0.1647</v>
      </c>
      <c r="S1499" s="1">
        <v>0.1418</v>
      </c>
      <c r="T1499" s="1">
        <v>0.2433</v>
      </c>
      <c r="U1499" s="1">
        <v>223</v>
      </c>
      <c r="V1499" s="1">
        <f t="shared" si="282"/>
        <v>5.41164605185504</v>
      </c>
      <c r="W1499" s="1">
        <v>19.01</v>
      </c>
      <c r="X1499" s="4">
        <v>266500000</v>
      </c>
      <c r="Y1499" s="1">
        <f t="shared" si="283"/>
        <v>19.4008848015702</v>
      </c>
      <c r="Z1499" s="1">
        <v>3.36</v>
      </c>
      <c r="AA1499" s="1">
        <v>31.63</v>
      </c>
      <c r="AB1499" s="1">
        <v>51.07</v>
      </c>
      <c r="AC1499" s="1">
        <v>0.141804</v>
      </c>
      <c r="AD1499" s="4">
        <v>586100000</v>
      </c>
      <c r="AE1499" s="4">
        <v>3498000000</v>
      </c>
      <c r="AF1499" s="4">
        <f t="shared" si="284"/>
        <v>0.069906965648855</v>
      </c>
      <c r="AG1499" s="4">
        <f t="shared" si="285"/>
        <v>0.167552887364208</v>
      </c>
      <c r="AH1499" s="3">
        <v>1.056951</v>
      </c>
      <c r="AI1499" s="4">
        <v>6540000000</v>
      </c>
      <c r="AJ1499" s="4">
        <v>5922000000</v>
      </c>
      <c r="AK1499" s="4">
        <f t="shared" si="286"/>
        <v>0.746596066565809</v>
      </c>
      <c r="AL1499" s="4">
        <f t="shared" si="287"/>
        <v>0.824508320726172</v>
      </c>
      <c r="AM1499" s="1">
        <v>37.5</v>
      </c>
      <c r="AN1499" s="1">
        <v>0.1479</v>
      </c>
    </row>
    <row r="1500" spans="1:40">
      <c r="A1500" s="1">
        <v>603606</v>
      </c>
      <c r="B1500" s="1">
        <v>2022</v>
      </c>
      <c r="C1500" s="4">
        <v>1723000000</v>
      </c>
      <c r="D1500" s="4">
        <v>323800000</v>
      </c>
      <c r="E1500" s="4">
        <v>7009000000</v>
      </c>
      <c r="F1500" s="2">
        <f t="shared" si="276"/>
        <v>2046800000</v>
      </c>
      <c r="G1500" s="2">
        <f t="shared" si="277"/>
        <v>21.4395434348952</v>
      </c>
      <c r="H1500" s="2">
        <f t="shared" si="278"/>
        <v>0.292024539877301</v>
      </c>
      <c r="I1500" s="5">
        <v>123</v>
      </c>
      <c r="J1500" s="5">
        <v>35</v>
      </c>
      <c r="K1500" s="5">
        <f t="shared" si="279"/>
        <v>4.82028156560504</v>
      </c>
      <c r="L1500" s="5">
        <f t="shared" si="280"/>
        <v>3.58351893845611</v>
      </c>
      <c r="M1500" s="4">
        <v>9188000000</v>
      </c>
      <c r="N1500" s="4">
        <f t="shared" si="281"/>
        <v>22.9411641217733</v>
      </c>
      <c r="O1500" s="4">
        <v>5494000000</v>
      </c>
      <c r="P1500" s="4">
        <v>687700000</v>
      </c>
      <c r="Q1500" s="1">
        <v>0.402</v>
      </c>
      <c r="R1500" s="1">
        <v>0.1068</v>
      </c>
      <c r="S1500" s="1">
        <v>0.0917</v>
      </c>
      <c r="T1500" s="1">
        <v>0.1533</v>
      </c>
      <c r="U1500" s="1">
        <v>223</v>
      </c>
      <c r="V1500" s="1">
        <f t="shared" si="282"/>
        <v>5.41164605185504</v>
      </c>
      <c r="W1500" s="1">
        <v>17.04</v>
      </c>
      <c r="X1500" s="4">
        <v>237900000</v>
      </c>
      <c r="Y1500" s="1">
        <f t="shared" si="283"/>
        <v>19.2873609752732</v>
      </c>
      <c r="Z1500" s="1">
        <v>3.39</v>
      </c>
      <c r="AA1500" s="1">
        <v>31.63</v>
      </c>
      <c r="AB1500" s="1">
        <v>54.12</v>
      </c>
      <c r="AC1500" s="1">
        <v>0.091686</v>
      </c>
      <c r="AD1500" s="4">
        <v>647200000</v>
      </c>
      <c r="AE1500" s="4">
        <v>3694000000</v>
      </c>
      <c r="AF1500" s="4">
        <f t="shared" si="284"/>
        <v>0.0704397039616892</v>
      </c>
      <c r="AG1500" s="4">
        <f t="shared" si="285"/>
        <v>0.175203031943692</v>
      </c>
      <c r="AH1500" s="3">
        <v>1.310872</v>
      </c>
      <c r="AI1500" s="4">
        <v>5981000000</v>
      </c>
      <c r="AJ1500" s="4">
        <v>5440000000</v>
      </c>
      <c r="AK1500" s="4">
        <f t="shared" si="286"/>
        <v>0.77614495648452</v>
      </c>
      <c r="AL1500" s="4">
        <f t="shared" si="287"/>
        <v>0.853331431017263</v>
      </c>
      <c r="AM1500" s="1">
        <v>33.33</v>
      </c>
      <c r="AN1500" s="1">
        <v>0.1868</v>
      </c>
    </row>
    <row r="1501" spans="1:40">
      <c r="A1501" s="1">
        <v>603606</v>
      </c>
      <c r="B1501" s="1">
        <v>2023</v>
      </c>
      <c r="C1501" s="4">
        <v>1925000000</v>
      </c>
      <c r="D1501" s="4">
        <v>364200000</v>
      </c>
      <c r="E1501" s="4">
        <v>7310000000</v>
      </c>
      <c r="F1501" s="2">
        <f t="shared" si="276"/>
        <v>2289200000</v>
      </c>
      <c r="G1501" s="2">
        <f t="shared" si="277"/>
        <v>21.5514682484992</v>
      </c>
      <c r="H1501" s="2">
        <f t="shared" si="278"/>
        <v>0.313160054719562</v>
      </c>
      <c r="I1501" s="5">
        <v>123</v>
      </c>
      <c r="J1501" s="5">
        <v>35</v>
      </c>
      <c r="K1501" s="5">
        <f t="shared" si="279"/>
        <v>4.82028156560504</v>
      </c>
      <c r="L1501" s="5">
        <f t="shared" si="280"/>
        <v>3.58351893845611</v>
      </c>
      <c r="M1501" s="4">
        <v>10640000000</v>
      </c>
      <c r="N1501" s="4">
        <f t="shared" si="281"/>
        <v>23.0878863208599</v>
      </c>
      <c r="O1501" s="4">
        <v>6291000000</v>
      </c>
      <c r="P1501" s="4">
        <v>687700000</v>
      </c>
      <c r="Q1501" s="1">
        <v>0.4088</v>
      </c>
      <c r="R1501" s="1">
        <v>0.1084</v>
      </c>
      <c r="S1501" s="1">
        <v>0.094</v>
      </c>
      <c r="T1501" s="1">
        <v>0.159</v>
      </c>
      <c r="U1501" s="1">
        <v>234</v>
      </c>
      <c r="V1501" s="1">
        <f t="shared" si="282"/>
        <v>5.45958551414416</v>
      </c>
      <c r="W1501" s="1">
        <v>17.6</v>
      </c>
      <c r="X1501" s="4">
        <v>269900000</v>
      </c>
      <c r="Y1501" s="1">
        <f t="shared" si="283"/>
        <v>19.4135620779882</v>
      </c>
      <c r="Z1501" s="1">
        <v>3.69</v>
      </c>
      <c r="AA1501" s="1">
        <v>31.63</v>
      </c>
      <c r="AB1501" s="1">
        <v>50</v>
      </c>
      <c r="AC1501" s="1">
        <v>0.09399</v>
      </c>
      <c r="AD1501" s="4">
        <v>1190000000</v>
      </c>
      <c r="AE1501" s="4">
        <v>4349000000</v>
      </c>
      <c r="AF1501" s="4">
        <f t="shared" si="284"/>
        <v>0.111842105263158</v>
      </c>
      <c r="AG1501" s="4">
        <f t="shared" si="285"/>
        <v>0.273626120947344</v>
      </c>
      <c r="AH1501" s="3">
        <v>1.455509</v>
      </c>
      <c r="AI1501" s="4">
        <v>6078000000</v>
      </c>
      <c r="AJ1501" s="4">
        <v>5467000000</v>
      </c>
      <c r="AK1501" s="4">
        <f t="shared" si="286"/>
        <v>0.747879616963064</v>
      </c>
      <c r="AL1501" s="4">
        <f t="shared" si="287"/>
        <v>0.831463748290014</v>
      </c>
      <c r="AM1501" s="1">
        <v>33.33</v>
      </c>
      <c r="AN1501" s="1">
        <v>0.1847</v>
      </c>
    </row>
    <row r="1502" spans="1:40">
      <c r="A1502" s="1">
        <v>603618</v>
      </c>
      <c r="B1502" s="1">
        <v>2018</v>
      </c>
      <c r="C1502" s="4">
        <v>817900000</v>
      </c>
      <c r="D1502" s="4">
        <v>226100000</v>
      </c>
      <c r="E1502" s="4">
        <v>4377000000</v>
      </c>
      <c r="F1502" s="2">
        <f t="shared" si="276"/>
        <v>1044000000</v>
      </c>
      <c r="G1502" s="2">
        <f t="shared" si="277"/>
        <v>20.7663253264069</v>
      </c>
      <c r="H1502" s="2">
        <f t="shared" si="278"/>
        <v>0.238519533927348</v>
      </c>
      <c r="I1502" s="5">
        <v>83</v>
      </c>
      <c r="J1502" s="5">
        <v>83</v>
      </c>
      <c r="K1502" s="5">
        <f t="shared" si="279"/>
        <v>4.43081679884331</v>
      </c>
      <c r="L1502" s="5">
        <f t="shared" si="280"/>
        <v>4.43081679884331</v>
      </c>
      <c r="M1502" s="4">
        <v>5687000000</v>
      </c>
      <c r="N1502" s="4">
        <f t="shared" si="281"/>
        <v>22.4614487052711</v>
      </c>
      <c r="O1502" s="4">
        <v>2295000000</v>
      </c>
      <c r="P1502" s="4">
        <v>686900000</v>
      </c>
      <c r="Q1502" s="1">
        <v>0.5964</v>
      </c>
      <c r="R1502" s="1">
        <v>0.0375</v>
      </c>
      <c r="S1502" s="1">
        <v>0.0198</v>
      </c>
      <c r="T1502" s="1">
        <v>0.0491</v>
      </c>
      <c r="U1502" s="1">
        <v>214</v>
      </c>
      <c r="V1502" s="1">
        <f t="shared" si="282"/>
        <v>5.37063802812766</v>
      </c>
      <c r="W1502" s="1">
        <v>10.43</v>
      </c>
      <c r="X1502" s="4">
        <v>157000000</v>
      </c>
      <c r="Y1502" s="1">
        <f t="shared" si="283"/>
        <v>18.8717563633126</v>
      </c>
      <c r="Z1502" s="1">
        <v>3.59</v>
      </c>
      <c r="AA1502" s="1">
        <v>31.45</v>
      </c>
      <c r="AB1502" s="1">
        <v>61.11</v>
      </c>
      <c r="AC1502" s="1">
        <v>0.019824</v>
      </c>
      <c r="AD1502" s="4">
        <v>-706000000</v>
      </c>
      <c r="AE1502" s="4">
        <v>3392000000</v>
      </c>
      <c r="AF1502" s="4">
        <f t="shared" si="284"/>
        <v>-0.124142781783014</v>
      </c>
      <c r="AG1502" s="4">
        <f t="shared" si="285"/>
        <v>-0.20813679245283</v>
      </c>
      <c r="AH1502" s="3">
        <v>1.299243</v>
      </c>
      <c r="AI1502" s="4">
        <v>4251000000</v>
      </c>
      <c r="AJ1502" s="4">
        <v>3650000000</v>
      </c>
      <c r="AK1502" s="4">
        <f t="shared" si="286"/>
        <v>0.833904500799634</v>
      </c>
      <c r="AL1502" s="4">
        <f t="shared" si="287"/>
        <v>0.971213159698424</v>
      </c>
      <c r="AM1502" s="1">
        <v>33.33</v>
      </c>
      <c r="AN1502" s="1">
        <v>0.4688</v>
      </c>
    </row>
    <row r="1503" spans="1:40">
      <c r="A1503" s="1">
        <v>603618</v>
      </c>
      <c r="B1503" s="1">
        <v>2019</v>
      </c>
      <c r="C1503" s="4">
        <v>632500000</v>
      </c>
      <c r="D1503" s="4">
        <v>180200000</v>
      </c>
      <c r="E1503" s="4">
        <v>4909000000</v>
      </c>
      <c r="F1503" s="2">
        <f t="shared" si="276"/>
        <v>812700000</v>
      </c>
      <c r="G1503" s="2">
        <f t="shared" si="277"/>
        <v>20.5158725957234</v>
      </c>
      <c r="H1503" s="2">
        <f t="shared" si="278"/>
        <v>0.165553065797515</v>
      </c>
      <c r="I1503" s="5">
        <v>94</v>
      </c>
      <c r="J1503" s="5">
        <v>94</v>
      </c>
      <c r="K1503" s="5">
        <f t="shared" si="279"/>
        <v>4.55387689160054</v>
      </c>
      <c r="L1503" s="5">
        <f t="shared" si="280"/>
        <v>4.55387689160054</v>
      </c>
      <c r="M1503" s="4">
        <v>6629000000</v>
      </c>
      <c r="N1503" s="4">
        <f t="shared" si="281"/>
        <v>22.6147198002057</v>
      </c>
      <c r="O1503" s="4">
        <v>2699000000</v>
      </c>
      <c r="P1503" s="4">
        <v>691000000</v>
      </c>
      <c r="Q1503" s="1">
        <v>0.5928</v>
      </c>
      <c r="R1503" s="1">
        <v>0.0315</v>
      </c>
      <c r="S1503" s="1">
        <v>0.0181</v>
      </c>
      <c r="T1503" s="1">
        <v>0.0446</v>
      </c>
      <c r="U1503" s="1">
        <v>191</v>
      </c>
      <c r="V1503" s="1">
        <f t="shared" si="282"/>
        <v>5.25749537202778</v>
      </c>
      <c r="W1503" s="1">
        <v>11.59</v>
      </c>
      <c r="X1503" s="4">
        <v>160200000</v>
      </c>
      <c r="Y1503" s="1">
        <f t="shared" si="283"/>
        <v>18.8919335925985</v>
      </c>
      <c r="Z1503" s="1">
        <v>3.26</v>
      </c>
      <c r="AA1503" s="1">
        <v>31.26</v>
      </c>
      <c r="AB1503" s="1">
        <v>59.37</v>
      </c>
      <c r="AC1503" s="1">
        <v>0.018142</v>
      </c>
      <c r="AD1503" s="1">
        <v>8289532.4</v>
      </c>
      <c r="AE1503" s="4">
        <v>3929000000</v>
      </c>
      <c r="AF1503" s="4">
        <f t="shared" si="284"/>
        <v>0.00125049515764067</v>
      </c>
      <c r="AG1503" s="4">
        <f t="shared" si="285"/>
        <v>0.00210983262916773</v>
      </c>
      <c r="AH1503" s="3">
        <v>1.350305</v>
      </c>
      <c r="AI1503" s="4">
        <v>4720000000</v>
      </c>
      <c r="AJ1503" s="4">
        <v>4094000000</v>
      </c>
      <c r="AK1503" s="4">
        <f t="shared" si="286"/>
        <v>0.833978407007537</v>
      </c>
      <c r="AL1503" s="4">
        <f t="shared" si="287"/>
        <v>0.961499287023834</v>
      </c>
      <c r="AM1503" s="1">
        <v>33.33</v>
      </c>
      <c r="AN1503" s="1">
        <v>0.3357</v>
      </c>
    </row>
    <row r="1504" spans="1:40">
      <c r="A1504" s="1">
        <v>603618</v>
      </c>
      <c r="B1504" s="1">
        <v>2020</v>
      </c>
      <c r="C1504" s="4">
        <v>971500000</v>
      </c>
      <c r="D1504" s="4">
        <v>175000000</v>
      </c>
      <c r="E1504" s="4">
        <v>5814000000</v>
      </c>
      <c r="F1504" s="2">
        <f t="shared" si="276"/>
        <v>1146500000</v>
      </c>
      <c r="G1504" s="2">
        <f t="shared" si="277"/>
        <v>20.8599796602622</v>
      </c>
      <c r="H1504" s="2">
        <f t="shared" si="278"/>
        <v>0.197196422428621</v>
      </c>
      <c r="I1504" s="5">
        <v>101</v>
      </c>
      <c r="J1504" s="5">
        <v>101</v>
      </c>
      <c r="K1504" s="5">
        <f t="shared" si="279"/>
        <v>4.62497281328427</v>
      </c>
      <c r="L1504" s="5">
        <f t="shared" si="280"/>
        <v>4.62497281328427</v>
      </c>
      <c r="M1504" s="4">
        <v>7445000000</v>
      </c>
      <c r="N1504" s="4">
        <f t="shared" si="281"/>
        <v>22.7308085030824</v>
      </c>
      <c r="O1504" s="4">
        <v>2802000000</v>
      </c>
      <c r="P1504" s="4">
        <v>691000000</v>
      </c>
      <c r="Q1504" s="1">
        <v>0.6237</v>
      </c>
      <c r="R1504" s="1">
        <v>0.0336</v>
      </c>
      <c r="S1504" s="1">
        <v>0.0167</v>
      </c>
      <c r="T1504" s="1">
        <v>0.0443</v>
      </c>
      <c r="U1504" s="1">
        <v>196</v>
      </c>
      <c r="V1504" s="1">
        <f t="shared" si="282"/>
        <v>5.28320372873799</v>
      </c>
      <c r="W1504" s="1">
        <v>11.78</v>
      </c>
      <c r="X1504" s="4">
        <v>208700000</v>
      </c>
      <c r="Y1504" s="1">
        <f t="shared" si="283"/>
        <v>19.1564083720474</v>
      </c>
      <c r="Z1504" s="1">
        <v>3.59</v>
      </c>
      <c r="AA1504" s="1">
        <v>31.26</v>
      </c>
      <c r="AB1504" s="1">
        <v>59.74</v>
      </c>
      <c r="AC1504" s="1">
        <v>0.016662</v>
      </c>
      <c r="AD1504" s="1">
        <v>-65438309</v>
      </c>
      <c r="AE1504" s="4">
        <v>4643000000</v>
      </c>
      <c r="AF1504" s="4">
        <f t="shared" si="284"/>
        <v>-0.00878956467427804</v>
      </c>
      <c r="AG1504" s="4">
        <f t="shared" si="285"/>
        <v>-0.0140939713547275</v>
      </c>
      <c r="AH1504" s="3">
        <v>1.280558</v>
      </c>
      <c r="AI1504" s="4">
        <v>5661000000</v>
      </c>
      <c r="AJ1504" s="4">
        <v>4976000000</v>
      </c>
      <c r="AK1504" s="4">
        <f t="shared" si="286"/>
        <v>0.855865153078775</v>
      </c>
      <c r="AL1504" s="4">
        <f t="shared" si="287"/>
        <v>0.973684210526316</v>
      </c>
      <c r="AM1504" s="1">
        <v>33.33</v>
      </c>
      <c r="AN1504" s="1">
        <v>0.2862</v>
      </c>
    </row>
    <row r="1505" spans="1:40">
      <c r="A1505" s="1">
        <v>603618</v>
      </c>
      <c r="B1505" s="1">
        <v>2021</v>
      </c>
      <c r="C1505" s="4">
        <v>1461000000</v>
      </c>
      <c r="D1505" s="4">
        <v>210500000</v>
      </c>
      <c r="E1505" s="4">
        <v>7443000000</v>
      </c>
      <c r="F1505" s="2">
        <f t="shared" si="276"/>
        <v>1671500000</v>
      </c>
      <c r="G1505" s="2">
        <f t="shared" si="277"/>
        <v>21.2369872638244</v>
      </c>
      <c r="H1505" s="2">
        <f t="shared" si="278"/>
        <v>0.224573424694344</v>
      </c>
      <c r="I1505" s="5">
        <v>113</v>
      </c>
      <c r="J1505" s="5">
        <v>103</v>
      </c>
      <c r="K1505" s="5">
        <f t="shared" si="279"/>
        <v>4.7361984483945</v>
      </c>
      <c r="L1505" s="5">
        <f t="shared" si="280"/>
        <v>4.64439089914137</v>
      </c>
      <c r="M1505" s="4">
        <v>8755000000</v>
      </c>
      <c r="N1505" s="4">
        <f t="shared" si="281"/>
        <v>22.8928908026842</v>
      </c>
      <c r="O1505" s="4">
        <v>2772000000</v>
      </c>
      <c r="P1505" s="4">
        <v>691000000</v>
      </c>
      <c r="Q1505" s="1">
        <v>0.6834</v>
      </c>
      <c r="R1505" s="1">
        <v>0.0319</v>
      </c>
      <c r="S1505" s="1">
        <v>0.0124</v>
      </c>
      <c r="T1505" s="1">
        <v>0.0392</v>
      </c>
      <c r="U1505" s="1">
        <v>238</v>
      </c>
      <c r="V1505" s="1">
        <f t="shared" si="282"/>
        <v>5.47646355193151</v>
      </c>
      <c r="W1505" s="1">
        <v>12.27</v>
      </c>
      <c r="X1505" s="4">
        <v>272700000</v>
      </c>
      <c r="Y1505" s="1">
        <f t="shared" si="283"/>
        <v>19.4238828478158</v>
      </c>
      <c r="Z1505" s="1">
        <v>3.66</v>
      </c>
      <c r="AA1505" s="1">
        <v>29.95</v>
      </c>
      <c r="AB1505" s="1">
        <v>57.09</v>
      </c>
      <c r="AC1505" s="1">
        <v>0.012417</v>
      </c>
      <c r="AD1505" s="4">
        <v>-777200000</v>
      </c>
      <c r="AE1505" s="4">
        <v>5983000000</v>
      </c>
      <c r="AF1505" s="4">
        <f t="shared" si="284"/>
        <v>-0.0887721302113078</v>
      </c>
      <c r="AG1505" s="4">
        <f t="shared" si="285"/>
        <v>-0.129901387263914</v>
      </c>
      <c r="AH1505" s="3">
        <v>1.176344</v>
      </c>
      <c r="AI1505" s="4">
        <v>7205000000</v>
      </c>
      <c r="AJ1505" s="4">
        <v>6359000000</v>
      </c>
      <c r="AK1505" s="4">
        <f t="shared" si="286"/>
        <v>0.854359801155448</v>
      </c>
      <c r="AL1505" s="4">
        <f t="shared" si="287"/>
        <v>0.968023646379148</v>
      </c>
      <c r="AM1505" s="1">
        <v>33.33</v>
      </c>
      <c r="AN1505" s="1">
        <v>0.2605</v>
      </c>
    </row>
    <row r="1506" spans="1:40">
      <c r="A1506" s="1">
        <v>603618</v>
      </c>
      <c r="B1506" s="1">
        <v>2022</v>
      </c>
      <c r="C1506" s="4">
        <v>1701000000</v>
      </c>
      <c r="D1506" s="4">
        <v>233000000</v>
      </c>
      <c r="E1506" s="4">
        <v>8141000000</v>
      </c>
      <c r="F1506" s="2">
        <f t="shared" si="276"/>
        <v>1934000000</v>
      </c>
      <c r="G1506" s="2">
        <f t="shared" si="277"/>
        <v>21.3828562339775</v>
      </c>
      <c r="H1506" s="2">
        <f t="shared" si="278"/>
        <v>0.237562952954183</v>
      </c>
      <c r="I1506" s="5">
        <v>114</v>
      </c>
      <c r="J1506" s="5">
        <v>104</v>
      </c>
      <c r="K1506" s="5">
        <f t="shared" si="279"/>
        <v>4.74493212836325</v>
      </c>
      <c r="L1506" s="5">
        <f t="shared" si="280"/>
        <v>4.65396035015752</v>
      </c>
      <c r="M1506" s="4">
        <v>9375000000</v>
      </c>
      <c r="N1506" s="4">
        <f t="shared" si="281"/>
        <v>22.9613124088029</v>
      </c>
      <c r="O1506" s="4">
        <v>2882000000</v>
      </c>
      <c r="P1506" s="4">
        <v>691100000</v>
      </c>
      <c r="Q1506" s="1">
        <v>0.6925</v>
      </c>
      <c r="R1506" s="1">
        <v>0.0362</v>
      </c>
      <c r="S1506" s="1">
        <v>0.0163</v>
      </c>
      <c r="T1506" s="1">
        <v>0.0529</v>
      </c>
      <c r="U1506" s="1">
        <v>232</v>
      </c>
      <c r="V1506" s="1">
        <f t="shared" si="282"/>
        <v>5.4510384535657</v>
      </c>
      <c r="W1506" s="1">
        <v>11.98</v>
      </c>
      <c r="X1506" s="4">
        <v>255900000</v>
      </c>
      <c r="Y1506" s="1">
        <f t="shared" si="283"/>
        <v>19.36029730113</v>
      </c>
      <c r="Z1506" s="1">
        <v>3.14</v>
      </c>
      <c r="AA1506" s="1">
        <v>29.95</v>
      </c>
      <c r="AB1506" s="1">
        <v>57.15</v>
      </c>
      <c r="AC1506" s="1">
        <v>0.016259</v>
      </c>
      <c r="AD1506" s="1">
        <v>-53464338</v>
      </c>
      <c r="AE1506" s="4">
        <v>6492000000</v>
      </c>
      <c r="AF1506" s="4">
        <f t="shared" si="284"/>
        <v>-0.00570286272</v>
      </c>
      <c r="AG1506" s="4">
        <f t="shared" si="285"/>
        <v>-0.00823541866913124</v>
      </c>
      <c r="AH1506" s="3">
        <v>1.1516</v>
      </c>
      <c r="AI1506" s="4">
        <v>7843000000</v>
      </c>
      <c r="AJ1506" s="4">
        <v>6945000000</v>
      </c>
      <c r="AK1506" s="4">
        <f t="shared" si="286"/>
        <v>0.853089301068665</v>
      </c>
      <c r="AL1506" s="4">
        <f t="shared" si="287"/>
        <v>0.963395160299718</v>
      </c>
      <c r="AM1506" s="1">
        <v>33.33</v>
      </c>
      <c r="AN1506" s="1">
        <v>0.2378</v>
      </c>
    </row>
    <row r="1507" spans="1:40">
      <c r="A1507" s="1">
        <v>603618</v>
      </c>
      <c r="B1507" s="1">
        <v>2023</v>
      </c>
      <c r="C1507" s="4">
        <v>1725000000</v>
      </c>
      <c r="D1507" s="4">
        <v>226600000</v>
      </c>
      <c r="E1507" s="4">
        <v>7366000000</v>
      </c>
      <c r="F1507" s="2">
        <f t="shared" si="276"/>
        <v>1951600000</v>
      </c>
      <c r="G1507" s="2">
        <f t="shared" si="277"/>
        <v>21.391915385906</v>
      </c>
      <c r="H1507" s="2">
        <f t="shared" si="278"/>
        <v>0.264947054032039</v>
      </c>
      <c r="I1507" s="5">
        <v>114</v>
      </c>
      <c r="J1507" s="5">
        <v>104</v>
      </c>
      <c r="K1507" s="5">
        <f t="shared" si="279"/>
        <v>4.74493212836325</v>
      </c>
      <c r="L1507" s="5">
        <f t="shared" si="280"/>
        <v>4.65396035015752</v>
      </c>
      <c r="M1507" s="4">
        <v>9893000000</v>
      </c>
      <c r="N1507" s="4">
        <f t="shared" si="281"/>
        <v>23.0150932732875</v>
      </c>
      <c r="O1507" s="4">
        <v>2993000000</v>
      </c>
      <c r="P1507" s="4">
        <v>691100000</v>
      </c>
      <c r="Q1507" s="1">
        <v>0.6975</v>
      </c>
      <c r="R1507" s="1">
        <v>0.0313</v>
      </c>
      <c r="S1507" s="1">
        <v>0.0142</v>
      </c>
      <c r="T1507" s="1">
        <v>0.047</v>
      </c>
      <c r="U1507" s="1">
        <v>248</v>
      </c>
      <c r="V1507" s="1">
        <f t="shared" si="282"/>
        <v>5.51745289646471</v>
      </c>
      <c r="W1507" s="1">
        <v>11.74</v>
      </c>
      <c r="X1507" s="4">
        <v>252200000</v>
      </c>
      <c r="Y1507" s="1">
        <f t="shared" si="283"/>
        <v>19.3457329814951</v>
      </c>
      <c r="Z1507" s="1">
        <v>3.42</v>
      </c>
      <c r="AA1507" s="1">
        <v>29.95</v>
      </c>
      <c r="AB1507" s="1">
        <v>57.28</v>
      </c>
      <c r="AC1507" s="1">
        <v>0.014217</v>
      </c>
      <c r="AD1507" s="4">
        <v>272300000</v>
      </c>
      <c r="AE1507" s="4">
        <v>6901000000</v>
      </c>
      <c r="AF1507" s="4">
        <f t="shared" si="284"/>
        <v>0.0275245122814111</v>
      </c>
      <c r="AG1507" s="4">
        <f t="shared" si="285"/>
        <v>0.0394580495580351</v>
      </c>
      <c r="AH1507" s="3">
        <v>1.343129</v>
      </c>
      <c r="AI1507" s="4">
        <v>7122000000</v>
      </c>
      <c r="AJ1507" s="4">
        <v>6251000000</v>
      </c>
      <c r="AK1507" s="4">
        <f t="shared" si="286"/>
        <v>0.848628835188705</v>
      </c>
      <c r="AL1507" s="4">
        <f t="shared" si="287"/>
        <v>0.966874830301385</v>
      </c>
      <c r="AM1507" s="1">
        <v>33.33</v>
      </c>
      <c r="AN1507" s="1">
        <v>0.2867</v>
      </c>
    </row>
    <row r="1508" spans="1:40">
      <c r="A1508" s="1">
        <v>603619</v>
      </c>
      <c r="B1508" s="1">
        <v>2018</v>
      </c>
      <c r="C1508" s="4">
        <v>1610000000</v>
      </c>
      <c r="D1508" s="1">
        <v>56659395</v>
      </c>
      <c r="E1508" s="4">
        <v>1390000000</v>
      </c>
      <c r="F1508" s="2">
        <f t="shared" si="276"/>
        <v>1666659395</v>
      </c>
      <c r="G1508" s="2">
        <f t="shared" si="277"/>
        <v>21.2340870977029</v>
      </c>
      <c r="H1508" s="2">
        <f t="shared" si="278"/>
        <v>1.19903553597122</v>
      </c>
      <c r="I1508" s="5">
        <v>42</v>
      </c>
      <c r="J1508" s="5">
        <v>9</v>
      </c>
      <c r="K1508" s="5">
        <f t="shared" si="279"/>
        <v>3.76120011569356</v>
      </c>
      <c r="L1508" s="5">
        <f t="shared" si="280"/>
        <v>2.30258509299405</v>
      </c>
      <c r="M1508" s="4">
        <v>4316000000</v>
      </c>
      <c r="N1508" s="4">
        <f t="shared" si="281"/>
        <v>22.1855948843423</v>
      </c>
      <c r="O1508" s="4">
        <v>2372000000</v>
      </c>
      <c r="P1508" s="4">
        <v>400000000</v>
      </c>
      <c r="Q1508" s="1">
        <v>0.4504</v>
      </c>
      <c r="R1508" s="1">
        <v>0.0289</v>
      </c>
      <c r="S1508" s="1">
        <v>0.0069</v>
      </c>
      <c r="T1508" s="1">
        <v>0.0126</v>
      </c>
      <c r="U1508" s="1">
        <v>234</v>
      </c>
      <c r="V1508" s="1">
        <f t="shared" si="282"/>
        <v>5.45958551414416</v>
      </c>
      <c r="W1508" s="1">
        <v>10.01</v>
      </c>
      <c r="X1508" s="1">
        <v>54766242</v>
      </c>
      <c r="Y1508" s="1">
        <f t="shared" si="283"/>
        <v>17.818584540201</v>
      </c>
      <c r="Z1508" s="1">
        <v>3.94</v>
      </c>
      <c r="AA1508" s="1">
        <v>36.59</v>
      </c>
      <c r="AB1508" s="1">
        <v>86.72</v>
      </c>
      <c r="AC1508" s="1">
        <v>0.006944</v>
      </c>
      <c r="AD1508" s="4">
        <v>106400000</v>
      </c>
      <c r="AE1508" s="4">
        <v>1944000000</v>
      </c>
      <c r="AF1508" s="4">
        <f t="shared" si="284"/>
        <v>0.0246524559777572</v>
      </c>
      <c r="AG1508" s="4">
        <f t="shared" si="285"/>
        <v>0.0547325102880658</v>
      </c>
      <c r="AH1508" s="3">
        <v>3.105527</v>
      </c>
      <c r="AI1508" s="4">
        <v>1316000000</v>
      </c>
      <c r="AJ1508" s="4">
        <v>1060000000</v>
      </c>
      <c r="AK1508" s="4">
        <f t="shared" si="286"/>
        <v>0.762589928057554</v>
      </c>
      <c r="AL1508" s="4">
        <f t="shared" si="287"/>
        <v>0.946762589928058</v>
      </c>
      <c r="AM1508" s="1">
        <v>33.33</v>
      </c>
      <c r="AN1508" s="1">
        <v>1.9809</v>
      </c>
    </row>
    <row r="1509" spans="1:40">
      <c r="A1509" s="1">
        <v>603619</v>
      </c>
      <c r="B1509" s="1">
        <v>2019</v>
      </c>
      <c r="C1509" s="4">
        <v>1910000000</v>
      </c>
      <c r="D1509" s="1">
        <v>55230890</v>
      </c>
      <c r="E1509" s="4">
        <v>2463000000</v>
      </c>
      <c r="F1509" s="2">
        <f t="shared" si="276"/>
        <v>1965230890</v>
      </c>
      <c r="G1509" s="2">
        <f t="shared" si="277"/>
        <v>21.3988755766372</v>
      </c>
      <c r="H1509" s="2">
        <f t="shared" si="278"/>
        <v>0.797901295168494</v>
      </c>
      <c r="I1509" s="5">
        <v>67</v>
      </c>
      <c r="J1509" s="5">
        <v>67</v>
      </c>
      <c r="K1509" s="5">
        <f t="shared" si="279"/>
        <v>4.21950770517611</v>
      </c>
      <c r="L1509" s="5">
        <f t="shared" si="280"/>
        <v>4.21950770517611</v>
      </c>
      <c r="M1509" s="4">
        <v>5425000000</v>
      </c>
      <c r="N1509" s="4">
        <f t="shared" si="281"/>
        <v>22.4142837363729</v>
      </c>
      <c r="O1509" s="4">
        <v>2365000000</v>
      </c>
      <c r="P1509" s="4">
        <v>400000000</v>
      </c>
      <c r="Q1509" s="1">
        <v>0.5641</v>
      </c>
      <c r="R1509" s="1">
        <v>0.0337</v>
      </c>
      <c r="S1509" s="1">
        <v>0.0032</v>
      </c>
      <c r="T1509" s="1">
        <v>0.0073</v>
      </c>
      <c r="U1509" s="1">
        <v>282</v>
      </c>
      <c r="V1509" s="1">
        <f t="shared" si="282"/>
        <v>5.64544689764324</v>
      </c>
      <c r="W1509" s="1">
        <v>7.85</v>
      </c>
      <c r="X1509" s="4">
        <v>119700000</v>
      </c>
      <c r="Y1509" s="1">
        <f t="shared" si="283"/>
        <v>18.6004991705282</v>
      </c>
      <c r="Z1509" s="1">
        <v>4.86</v>
      </c>
      <c r="AA1509" s="1">
        <v>36.59</v>
      </c>
      <c r="AB1509" s="1">
        <v>80.2</v>
      </c>
      <c r="AC1509" s="1">
        <v>0.003168</v>
      </c>
      <c r="AD1509" s="4">
        <v>296600000</v>
      </c>
      <c r="AE1509" s="4">
        <v>3060000000</v>
      </c>
      <c r="AF1509" s="4">
        <f t="shared" si="284"/>
        <v>0.0546728110599078</v>
      </c>
      <c r="AG1509" s="4">
        <f t="shared" si="285"/>
        <v>0.0969281045751634</v>
      </c>
      <c r="AH1509" s="3">
        <v>2.202786</v>
      </c>
      <c r="AI1509" s="4">
        <v>2350000000</v>
      </c>
      <c r="AJ1509" s="4">
        <v>1955000000</v>
      </c>
      <c r="AK1509" s="4">
        <f t="shared" si="286"/>
        <v>0.793747462444174</v>
      </c>
      <c r="AL1509" s="4">
        <f t="shared" si="287"/>
        <v>0.954120990661795</v>
      </c>
      <c r="AM1509" s="1">
        <v>33.33</v>
      </c>
      <c r="AN1509" s="1">
        <v>1.4584</v>
      </c>
    </row>
    <row r="1510" spans="1:40">
      <c r="A1510" s="1">
        <v>603619</v>
      </c>
      <c r="B1510" s="1">
        <v>2020</v>
      </c>
      <c r="C1510" s="4">
        <v>1886000000</v>
      </c>
      <c r="D1510" s="1">
        <v>54002522</v>
      </c>
      <c r="E1510" s="4">
        <v>1585000000</v>
      </c>
      <c r="F1510" s="2">
        <f t="shared" si="276"/>
        <v>1940002522</v>
      </c>
      <c r="G1510" s="2">
        <f t="shared" si="277"/>
        <v>21.3859551100208</v>
      </c>
      <c r="H1510" s="2">
        <f t="shared" si="278"/>
        <v>1.22397635457413</v>
      </c>
      <c r="I1510" s="5">
        <v>69</v>
      </c>
      <c r="J1510" s="5">
        <v>69</v>
      </c>
      <c r="K1510" s="5">
        <f t="shared" si="279"/>
        <v>4.24849524204936</v>
      </c>
      <c r="L1510" s="5">
        <f t="shared" si="280"/>
        <v>4.24849524204936</v>
      </c>
      <c r="M1510" s="4">
        <v>5045000000</v>
      </c>
      <c r="N1510" s="4">
        <f t="shared" si="281"/>
        <v>22.341663490752</v>
      </c>
      <c r="O1510" s="4">
        <v>1904000000</v>
      </c>
      <c r="P1510" s="4">
        <v>400000000</v>
      </c>
      <c r="Q1510" s="1">
        <v>0.6226</v>
      </c>
      <c r="R1510" s="1">
        <v>-0.0648</v>
      </c>
      <c r="S1510" s="1">
        <v>-0.0966</v>
      </c>
      <c r="T1510" s="1">
        <v>-0.2559</v>
      </c>
      <c r="U1510" s="1">
        <v>255</v>
      </c>
      <c r="V1510" s="1">
        <f t="shared" si="282"/>
        <v>5.54517744447956</v>
      </c>
      <c r="W1510" s="1">
        <v>9.61</v>
      </c>
      <c r="X1510" s="4">
        <v>105300000</v>
      </c>
      <c r="Y1510" s="1">
        <f t="shared" si="283"/>
        <v>18.4723239771042</v>
      </c>
      <c r="Z1510" s="1">
        <v>6.64</v>
      </c>
      <c r="AA1510" s="1">
        <v>36.59</v>
      </c>
      <c r="AB1510" s="1">
        <v>72.5</v>
      </c>
      <c r="AC1510" s="1">
        <v>-0.096564</v>
      </c>
      <c r="AD1510" s="4">
        <v>217800000</v>
      </c>
      <c r="AE1510" s="4">
        <v>3141000000</v>
      </c>
      <c r="AF1510" s="4">
        <f t="shared" si="284"/>
        <v>0.0431714568880079</v>
      </c>
      <c r="AG1510" s="4">
        <f t="shared" si="285"/>
        <v>0.0693409742120344</v>
      </c>
      <c r="AH1510" s="3">
        <v>3.183622</v>
      </c>
      <c r="AI1510" s="4">
        <v>2029000000</v>
      </c>
      <c r="AJ1510" s="4">
        <v>1388000000</v>
      </c>
      <c r="AK1510" s="4">
        <f t="shared" si="286"/>
        <v>0.875709779179811</v>
      </c>
      <c r="AL1510" s="4">
        <f t="shared" si="287"/>
        <v>1.2801261829653</v>
      </c>
      <c r="AM1510" s="1">
        <v>37.5</v>
      </c>
      <c r="AN1510" s="1">
        <v>1.6742</v>
      </c>
    </row>
    <row r="1511" spans="1:40">
      <c r="A1511" s="1">
        <v>603619</v>
      </c>
      <c r="B1511" s="1">
        <v>2021</v>
      </c>
      <c r="C1511" s="4">
        <v>1961000000</v>
      </c>
      <c r="D1511" s="1">
        <v>52783453</v>
      </c>
      <c r="E1511" s="4">
        <v>1754000000</v>
      </c>
      <c r="F1511" s="2">
        <f t="shared" si="276"/>
        <v>2013783453</v>
      </c>
      <c r="G1511" s="2">
        <f t="shared" si="277"/>
        <v>21.423281104608</v>
      </c>
      <c r="H1511" s="2">
        <f t="shared" si="278"/>
        <v>1.14810915222349</v>
      </c>
      <c r="I1511" s="5">
        <v>73</v>
      </c>
      <c r="J1511" s="5">
        <v>70</v>
      </c>
      <c r="K1511" s="5">
        <f t="shared" si="279"/>
        <v>4.30406509320417</v>
      </c>
      <c r="L1511" s="5">
        <f t="shared" si="280"/>
        <v>4.26267987704132</v>
      </c>
      <c r="M1511" s="4">
        <v>5874000000</v>
      </c>
      <c r="N1511" s="4">
        <f t="shared" si="281"/>
        <v>22.4938016697228</v>
      </c>
      <c r="O1511" s="4">
        <v>1970000000</v>
      </c>
      <c r="P1511" s="4">
        <v>400000000</v>
      </c>
      <c r="Q1511" s="1">
        <v>0.6646</v>
      </c>
      <c r="R1511" s="1">
        <v>0.0405</v>
      </c>
      <c r="S1511" s="1">
        <v>0.0112</v>
      </c>
      <c r="T1511" s="1">
        <v>0.0333</v>
      </c>
      <c r="U1511" s="1">
        <v>167</v>
      </c>
      <c r="V1511" s="1">
        <f t="shared" si="282"/>
        <v>5.12396397940326</v>
      </c>
      <c r="W1511" s="1">
        <v>7.53</v>
      </c>
      <c r="X1511" s="1">
        <v>60549461</v>
      </c>
      <c r="Y1511" s="1">
        <f t="shared" si="283"/>
        <v>17.9189711261897</v>
      </c>
      <c r="Z1511" s="1">
        <v>3.45</v>
      </c>
      <c r="AA1511" s="1">
        <v>27.59</v>
      </c>
      <c r="AB1511" s="1">
        <v>58.44</v>
      </c>
      <c r="AC1511" s="1">
        <v>0.011178</v>
      </c>
      <c r="AD1511" s="4">
        <v>514700000</v>
      </c>
      <c r="AE1511" s="4">
        <v>3904000000</v>
      </c>
      <c r="AF1511" s="4">
        <f t="shared" si="284"/>
        <v>0.0876234252638747</v>
      </c>
      <c r="AG1511" s="4">
        <f t="shared" si="285"/>
        <v>0.131839139344262</v>
      </c>
      <c r="AH1511" s="3">
        <v>3.349314</v>
      </c>
      <c r="AI1511" s="4">
        <v>1618000000</v>
      </c>
      <c r="AJ1511" s="4">
        <v>1188000000</v>
      </c>
      <c r="AK1511" s="4">
        <f t="shared" si="286"/>
        <v>0.677309007981756</v>
      </c>
      <c r="AL1511" s="4">
        <f t="shared" si="287"/>
        <v>0.922462941847206</v>
      </c>
      <c r="AM1511" s="1">
        <v>42.86</v>
      </c>
      <c r="AN1511" s="1">
        <v>1.2652</v>
      </c>
    </row>
    <row r="1512" spans="1:40">
      <c r="A1512" s="1">
        <v>603619</v>
      </c>
      <c r="B1512" s="1">
        <v>2022</v>
      </c>
      <c r="C1512" s="4">
        <v>1938000000</v>
      </c>
      <c r="D1512" s="1">
        <v>51638751</v>
      </c>
      <c r="E1512" s="4">
        <v>3065000000</v>
      </c>
      <c r="F1512" s="2">
        <f t="shared" si="276"/>
        <v>1989638751</v>
      </c>
      <c r="G1512" s="2">
        <f t="shared" si="277"/>
        <v>21.4112189270431</v>
      </c>
      <c r="H1512" s="2">
        <f t="shared" si="278"/>
        <v>0.64914804274062</v>
      </c>
      <c r="I1512" s="5">
        <v>73</v>
      </c>
      <c r="J1512" s="5">
        <v>70</v>
      </c>
      <c r="K1512" s="5">
        <f t="shared" si="279"/>
        <v>4.30406509320417</v>
      </c>
      <c r="L1512" s="5">
        <f t="shared" si="280"/>
        <v>4.26267987704132</v>
      </c>
      <c r="M1512" s="4">
        <v>7155000000</v>
      </c>
      <c r="N1512" s="4">
        <f t="shared" si="281"/>
        <v>22.6910772499548</v>
      </c>
      <c r="O1512" s="4">
        <v>2298000000</v>
      </c>
      <c r="P1512" s="4">
        <v>400000000</v>
      </c>
      <c r="Q1512" s="1">
        <v>0.6788</v>
      </c>
      <c r="R1512" s="1">
        <v>0.1122</v>
      </c>
      <c r="S1512" s="1">
        <v>0.0703</v>
      </c>
      <c r="T1512" s="1">
        <v>0.2188</v>
      </c>
      <c r="U1512" s="1">
        <v>108</v>
      </c>
      <c r="V1512" s="1">
        <f t="shared" si="282"/>
        <v>4.69134788222914</v>
      </c>
      <c r="W1512" s="1">
        <v>4</v>
      </c>
      <c r="X1512" s="4">
        <v>141800000</v>
      </c>
      <c r="Y1512" s="1">
        <f t="shared" si="283"/>
        <v>18.7699281720623</v>
      </c>
      <c r="Z1512" s="1">
        <v>4.63</v>
      </c>
      <c r="AA1512" s="1">
        <v>27.59</v>
      </c>
      <c r="AB1512" s="1">
        <v>56.15</v>
      </c>
      <c r="AC1512" s="1">
        <v>0.070269</v>
      </c>
      <c r="AD1512" s="4">
        <v>599600000</v>
      </c>
      <c r="AE1512" s="4">
        <v>4857000000</v>
      </c>
      <c r="AF1512" s="4">
        <f t="shared" si="284"/>
        <v>0.0838015373864431</v>
      </c>
      <c r="AG1512" s="4">
        <f t="shared" si="285"/>
        <v>0.123450689726168</v>
      </c>
      <c r="AH1512" s="3">
        <v>2.334143</v>
      </c>
      <c r="AI1512" s="4">
        <v>2334000000</v>
      </c>
      <c r="AJ1512" s="4">
        <v>1662000000</v>
      </c>
      <c r="AK1512" s="4">
        <f t="shared" si="286"/>
        <v>0.542251223491028</v>
      </c>
      <c r="AL1512" s="4">
        <f t="shared" si="287"/>
        <v>0.761500815660685</v>
      </c>
      <c r="AM1512" s="1">
        <v>42.86</v>
      </c>
      <c r="AN1512" s="1">
        <v>0.7967</v>
      </c>
    </row>
    <row r="1513" spans="1:40">
      <c r="A1513" s="1">
        <v>603619</v>
      </c>
      <c r="B1513" s="1">
        <v>2023</v>
      </c>
      <c r="C1513" s="4">
        <v>2130000000</v>
      </c>
      <c r="D1513" s="1">
        <v>58227526</v>
      </c>
      <c r="E1513" s="4">
        <v>3732000000</v>
      </c>
      <c r="F1513" s="2">
        <f t="shared" si="276"/>
        <v>2188227526</v>
      </c>
      <c r="G1513" s="2">
        <f t="shared" si="277"/>
        <v>21.5063577042168</v>
      </c>
      <c r="H1513" s="2">
        <f t="shared" si="278"/>
        <v>0.586341780814577</v>
      </c>
      <c r="I1513" s="5">
        <v>73</v>
      </c>
      <c r="J1513" s="5">
        <v>70</v>
      </c>
      <c r="K1513" s="5">
        <f t="shared" si="279"/>
        <v>4.30406509320417</v>
      </c>
      <c r="L1513" s="5">
        <f t="shared" si="280"/>
        <v>4.26267987704132</v>
      </c>
      <c r="M1513" s="4">
        <v>9132000000</v>
      </c>
      <c r="N1513" s="4">
        <f t="shared" si="281"/>
        <v>22.935050565614</v>
      </c>
      <c r="O1513" s="4">
        <v>2862000000</v>
      </c>
      <c r="P1513" s="4">
        <v>400000000</v>
      </c>
      <c r="Q1513" s="1">
        <v>0.6866</v>
      </c>
      <c r="R1513" s="1">
        <v>0.1281</v>
      </c>
      <c r="S1513" s="1">
        <v>0.0899</v>
      </c>
      <c r="T1513" s="1">
        <v>0.2869</v>
      </c>
      <c r="U1513" s="1">
        <v>291</v>
      </c>
      <c r="V1513" s="1">
        <f t="shared" si="282"/>
        <v>5.67675380226828</v>
      </c>
      <c r="W1513" s="1">
        <v>10.62</v>
      </c>
      <c r="X1513" s="4">
        <v>135200000</v>
      </c>
      <c r="Y1513" s="1">
        <f t="shared" si="283"/>
        <v>18.7222657215731</v>
      </c>
      <c r="Z1513" s="1">
        <v>3.62</v>
      </c>
      <c r="AA1513" s="1">
        <v>21.59</v>
      </c>
      <c r="AB1513" s="1">
        <v>47.52</v>
      </c>
      <c r="AC1513" s="1">
        <v>0.089919</v>
      </c>
      <c r="AD1513" s="4">
        <v>1583000000</v>
      </c>
      <c r="AE1513" s="4">
        <v>6270000000</v>
      </c>
      <c r="AF1513" s="4">
        <f t="shared" si="284"/>
        <v>0.173346473937801</v>
      </c>
      <c r="AG1513" s="4">
        <f t="shared" si="285"/>
        <v>0.252472089314195</v>
      </c>
      <c r="AH1513" s="3">
        <v>2.44708</v>
      </c>
      <c r="AI1513" s="4">
        <v>2722000000</v>
      </c>
      <c r="AJ1513" s="4">
        <v>2026000000</v>
      </c>
      <c r="AK1513" s="4">
        <f t="shared" si="286"/>
        <v>0.542872454448017</v>
      </c>
      <c r="AL1513" s="4">
        <f t="shared" si="287"/>
        <v>0.729367631296892</v>
      </c>
      <c r="AM1513" s="1">
        <v>42.86</v>
      </c>
      <c r="AN1513" s="1">
        <v>0.7339</v>
      </c>
    </row>
    <row r="1514" spans="1:40">
      <c r="A1514" s="1">
        <v>603628</v>
      </c>
      <c r="B1514" s="1">
        <v>2018</v>
      </c>
      <c r="C1514" s="4">
        <v>825100000</v>
      </c>
      <c r="D1514" s="1">
        <v>13530110</v>
      </c>
      <c r="E1514" s="4">
        <v>961400000</v>
      </c>
      <c r="F1514" s="2">
        <f t="shared" si="276"/>
        <v>838630110</v>
      </c>
      <c r="G1514" s="2">
        <f t="shared" si="277"/>
        <v>20.5472802971363</v>
      </c>
      <c r="H1514" s="2">
        <f t="shared" si="278"/>
        <v>0.872300925733306</v>
      </c>
      <c r="I1514" s="5">
        <v>68</v>
      </c>
      <c r="J1514" s="5">
        <v>4</v>
      </c>
      <c r="K1514" s="5">
        <f t="shared" si="279"/>
        <v>4.23410650459726</v>
      </c>
      <c r="L1514" s="5">
        <f t="shared" si="280"/>
        <v>1.6094379124341</v>
      </c>
      <c r="M1514" s="4">
        <v>2725000000</v>
      </c>
      <c r="N1514" s="4">
        <f t="shared" si="281"/>
        <v>21.7257342650616</v>
      </c>
      <c r="O1514" s="4">
        <v>993400000</v>
      </c>
      <c r="P1514" s="4">
        <v>273800000</v>
      </c>
      <c r="Q1514" s="1">
        <v>0.6355</v>
      </c>
      <c r="R1514" s="1">
        <v>0.0321</v>
      </c>
      <c r="S1514" s="1">
        <v>0.0109</v>
      </c>
      <c r="T1514" s="1">
        <v>0.03</v>
      </c>
      <c r="U1514" s="1">
        <v>64</v>
      </c>
      <c r="V1514" s="1">
        <f t="shared" si="282"/>
        <v>4.17438726989564</v>
      </c>
      <c r="W1514" s="1">
        <v>10.22</v>
      </c>
      <c r="X1514" s="1">
        <v>12139664</v>
      </c>
      <c r="Y1514" s="1">
        <f t="shared" si="283"/>
        <v>16.3119886661121</v>
      </c>
      <c r="Z1514" s="1">
        <v>1.26</v>
      </c>
      <c r="AA1514" s="1">
        <v>39.75</v>
      </c>
      <c r="AB1514" s="1">
        <v>74.97</v>
      </c>
      <c r="AC1514" s="1">
        <v>0.01092</v>
      </c>
      <c r="AD1514" s="1">
        <v>69611017</v>
      </c>
      <c r="AE1514" s="4">
        <v>1732000000</v>
      </c>
      <c r="AF1514" s="4">
        <f t="shared" si="284"/>
        <v>0.0255453273394495</v>
      </c>
      <c r="AG1514" s="4">
        <f t="shared" si="285"/>
        <v>0.0401911183602771</v>
      </c>
      <c r="AH1514" s="3">
        <v>2.834764</v>
      </c>
      <c r="AI1514" s="4">
        <v>945000000</v>
      </c>
      <c r="AJ1514" s="4">
        <v>713800000</v>
      </c>
      <c r="AK1514" s="4">
        <f t="shared" si="286"/>
        <v>0.742458914083628</v>
      </c>
      <c r="AL1514" s="4">
        <f t="shared" si="287"/>
        <v>0.982941543582276</v>
      </c>
      <c r="AM1514" s="1">
        <v>42.86</v>
      </c>
      <c r="AN1514" s="1">
        <v>0.6511</v>
      </c>
    </row>
    <row r="1515" spans="1:40">
      <c r="A1515" s="1">
        <v>603628</v>
      </c>
      <c r="B1515" s="1">
        <v>2019</v>
      </c>
      <c r="C1515" s="4">
        <v>822500000</v>
      </c>
      <c r="D1515" s="1">
        <v>13248827</v>
      </c>
      <c r="E1515" s="4">
        <v>1250000000</v>
      </c>
      <c r="F1515" s="2">
        <f t="shared" si="276"/>
        <v>835748827</v>
      </c>
      <c r="G1515" s="2">
        <f t="shared" si="277"/>
        <v>20.5438386797337</v>
      </c>
      <c r="H1515" s="2">
        <f t="shared" si="278"/>
        <v>0.6685990616</v>
      </c>
      <c r="I1515" s="5">
        <v>69</v>
      </c>
      <c r="J1515" s="5">
        <v>69</v>
      </c>
      <c r="K1515" s="5">
        <f t="shared" si="279"/>
        <v>4.24849524204936</v>
      </c>
      <c r="L1515" s="5">
        <f t="shared" si="280"/>
        <v>4.24849524204936</v>
      </c>
      <c r="M1515" s="4">
        <v>2456000000</v>
      </c>
      <c r="N1515" s="4">
        <f t="shared" si="281"/>
        <v>21.6217998472313</v>
      </c>
      <c r="O1515" s="4">
        <v>943200000</v>
      </c>
      <c r="P1515" s="4">
        <v>273800000</v>
      </c>
      <c r="Q1515" s="1">
        <v>0.616</v>
      </c>
      <c r="R1515" s="1">
        <v>0.007</v>
      </c>
      <c r="S1515" s="1">
        <v>-0.0214</v>
      </c>
      <c r="T1515" s="1">
        <v>-0.0557</v>
      </c>
      <c r="U1515" s="1">
        <v>49</v>
      </c>
      <c r="V1515" s="1">
        <f t="shared" si="282"/>
        <v>3.91202300542815</v>
      </c>
      <c r="W1515" s="1">
        <v>9.19</v>
      </c>
      <c r="X1515" s="1">
        <v>13594825</v>
      </c>
      <c r="Y1515" s="1">
        <f t="shared" si="283"/>
        <v>16.4251997635863</v>
      </c>
      <c r="Z1515" s="1">
        <v>1.09</v>
      </c>
      <c r="AA1515" s="1">
        <v>39.75</v>
      </c>
      <c r="AB1515" s="1">
        <v>74.06</v>
      </c>
      <c r="AC1515" s="1">
        <v>-0.021399</v>
      </c>
      <c r="AD1515" s="4">
        <v>147500000</v>
      </c>
      <c r="AE1515" s="4">
        <v>1513000000</v>
      </c>
      <c r="AF1515" s="4">
        <f t="shared" si="284"/>
        <v>0.060057003257329</v>
      </c>
      <c r="AG1515" s="4">
        <f t="shared" si="285"/>
        <v>0.0974884335756775</v>
      </c>
      <c r="AH1515" s="3">
        <v>1.964835</v>
      </c>
      <c r="AI1515" s="4">
        <v>1165000000</v>
      </c>
      <c r="AJ1515" s="4">
        <v>935200000</v>
      </c>
      <c r="AK1515" s="4">
        <f t="shared" si="286"/>
        <v>0.74816</v>
      </c>
      <c r="AL1515" s="4">
        <f t="shared" si="287"/>
        <v>0.932</v>
      </c>
      <c r="AM1515" s="1">
        <v>42.86</v>
      </c>
      <c r="AN1515" s="1">
        <v>0.4264</v>
      </c>
    </row>
    <row r="1516" spans="1:40">
      <c r="A1516" s="1">
        <v>603628</v>
      </c>
      <c r="B1516" s="1">
        <v>2020</v>
      </c>
      <c r="C1516" s="4">
        <v>786700000</v>
      </c>
      <c r="D1516" s="1">
        <v>12989319</v>
      </c>
      <c r="E1516" s="4">
        <v>900500000</v>
      </c>
      <c r="F1516" s="2">
        <f t="shared" si="276"/>
        <v>799689319</v>
      </c>
      <c r="G1516" s="2">
        <f t="shared" si="277"/>
        <v>20.4997338589543</v>
      </c>
      <c r="H1516" s="2">
        <f t="shared" si="278"/>
        <v>0.888050326485286</v>
      </c>
      <c r="I1516" s="5">
        <v>70</v>
      </c>
      <c r="J1516" s="5">
        <v>69</v>
      </c>
      <c r="K1516" s="5">
        <f t="shared" si="279"/>
        <v>4.26267987704132</v>
      </c>
      <c r="L1516" s="5">
        <f t="shared" si="280"/>
        <v>4.24849524204936</v>
      </c>
      <c r="M1516" s="4">
        <v>1989000000</v>
      </c>
      <c r="N1516" s="4">
        <f t="shared" si="281"/>
        <v>21.4108978368182</v>
      </c>
      <c r="O1516" s="4">
        <v>960300000</v>
      </c>
      <c r="P1516" s="4">
        <v>273800000</v>
      </c>
      <c r="Q1516" s="1">
        <v>0.5172</v>
      </c>
      <c r="R1516" s="1">
        <v>0.0448</v>
      </c>
      <c r="S1516" s="1">
        <v>0.0355</v>
      </c>
      <c r="T1516" s="1">
        <v>0.0735</v>
      </c>
      <c r="U1516" s="1">
        <v>46</v>
      </c>
      <c r="V1516" s="1">
        <f t="shared" si="282"/>
        <v>3.85014760171006</v>
      </c>
      <c r="W1516" s="1">
        <v>14.8</v>
      </c>
      <c r="X1516" s="1">
        <v>10595471</v>
      </c>
      <c r="Y1516" s="1">
        <f t="shared" si="283"/>
        <v>16.175937203628</v>
      </c>
      <c r="Z1516" s="1">
        <v>1.18</v>
      </c>
      <c r="AA1516" s="1">
        <v>29.81</v>
      </c>
      <c r="AB1516" s="1">
        <v>70.91</v>
      </c>
      <c r="AC1516" s="1">
        <v>0.035506</v>
      </c>
      <c r="AD1516" s="4">
        <v>339700000</v>
      </c>
      <c r="AE1516" s="4">
        <v>1029000000</v>
      </c>
      <c r="AF1516" s="4">
        <f t="shared" si="284"/>
        <v>0.170789341377577</v>
      </c>
      <c r="AG1516" s="4">
        <f t="shared" si="285"/>
        <v>0.330126336248785</v>
      </c>
      <c r="AH1516" s="3">
        <v>2.209021</v>
      </c>
      <c r="AI1516" s="4">
        <v>831600000</v>
      </c>
      <c r="AJ1516" s="4">
        <v>674800000</v>
      </c>
      <c r="AK1516" s="4">
        <f t="shared" si="286"/>
        <v>0.749361465852304</v>
      </c>
      <c r="AL1516" s="4">
        <f t="shared" si="287"/>
        <v>0.923486951693504</v>
      </c>
      <c r="AM1516" s="1">
        <v>42.86</v>
      </c>
      <c r="AN1516" s="1">
        <v>0.5219</v>
      </c>
    </row>
    <row r="1517" spans="1:40">
      <c r="A1517" s="1">
        <v>603628</v>
      </c>
      <c r="B1517" s="1">
        <v>2021</v>
      </c>
      <c r="C1517" s="4">
        <v>756100000</v>
      </c>
      <c r="D1517" s="1">
        <v>13312392</v>
      </c>
      <c r="E1517" s="4">
        <v>1018000000</v>
      </c>
      <c r="F1517" s="2">
        <f t="shared" si="276"/>
        <v>769412392</v>
      </c>
      <c r="G1517" s="2">
        <f t="shared" si="277"/>
        <v>20.4611376542094</v>
      </c>
      <c r="H1517" s="2">
        <f t="shared" si="278"/>
        <v>0.755807850687623</v>
      </c>
      <c r="I1517" s="5">
        <v>70</v>
      </c>
      <c r="J1517" s="5">
        <v>69</v>
      </c>
      <c r="K1517" s="5">
        <f t="shared" si="279"/>
        <v>4.26267987704132</v>
      </c>
      <c r="L1517" s="5">
        <f t="shared" si="280"/>
        <v>4.24849524204936</v>
      </c>
      <c r="M1517" s="4">
        <v>2054000000</v>
      </c>
      <c r="N1517" s="4">
        <f t="shared" si="281"/>
        <v>21.4430549484528</v>
      </c>
      <c r="O1517" s="4">
        <v>999400000</v>
      </c>
      <c r="P1517" s="4">
        <v>273800000</v>
      </c>
      <c r="Q1517" s="1">
        <v>0.5134</v>
      </c>
      <c r="R1517" s="1">
        <v>0.0578</v>
      </c>
      <c r="S1517" s="1">
        <v>0.0237</v>
      </c>
      <c r="T1517" s="1">
        <v>0.0487</v>
      </c>
      <c r="U1517" s="1">
        <v>72</v>
      </c>
      <c r="V1517" s="1">
        <f t="shared" si="282"/>
        <v>4.29045944114839</v>
      </c>
      <c r="W1517" s="1">
        <v>14.17</v>
      </c>
      <c r="X1517" s="1">
        <v>21904059</v>
      </c>
      <c r="Y1517" s="1">
        <f t="shared" si="283"/>
        <v>16.9021825200787</v>
      </c>
      <c r="Z1517" s="1">
        <v>2.15</v>
      </c>
      <c r="AA1517" s="1">
        <v>29.81</v>
      </c>
      <c r="AB1517" s="1">
        <v>67.12</v>
      </c>
      <c r="AC1517" s="1">
        <v>0.023702</v>
      </c>
      <c r="AD1517" s="1">
        <v>64302629</v>
      </c>
      <c r="AE1517" s="4">
        <v>1054000000</v>
      </c>
      <c r="AF1517" s="4">
        <f t="shared" si="284"/>
        <v>0.0313060511197663</v>
      </c>
      <c r="AG1517" s="4">
        <f t="shared" si="285"/>
        <v>0.0610081869070209</v>
      </c>
      <c r="AH1517" s="3">
        <v>2.01748</v>
      </c>
      <c r="AI1517" s="4">
        <v>960500000</v>
      </c>
      <c r="AJ1517" s="4">
        <v>769500000</v>
      </c>
      <c r="AK1517" s="4">
        <f t="shared" si="286"/>
        <v>0.755893909626719</v>
      </c>
      <c r="AL1517" s="4">
        <f t="shared" si="287"/>
        <v>0.943516699410609</v>
      </c>
      <c r="AM1517" s="1">
        <v>42.86</v>
      </c>
      <c r="AN1517" s="1">
        <v>0.499</v>
      </c>
    </row>
    <row r="1518" spans="1:40">
      <c r="A1518" s="1">
        <v>603628</v>
      </c>
      <c r="B1518" s="1">
        <v>2022</v>
      </c>
      <c r="C1518" s="4">
        <v>759300000</v>
      </c>
      <c r="D1518" s="1">
        <v>15787388</v>
      </c>
      <c r="E1518" s="4">
        <v>1442000000</v>
      </c>
      <c r="F1518" s="2">
        <f t="shared" si="276"/>
        <v>775087388</v>
      </c>
      <c r="G1518" s="2">
        <f t="shared" si="277"/>
        <v>20.4684863396705</v>
      </c>
      <c r="H1518" s="2">
        <f t="shared" si="278"/>
        <v>0.537508590846047</v>
      </c>
      <c r="I1518" s="5">
        <v>71</v>
      </c>
      <c r="J1518" s="5">
        <v>70</v>
      </c>
      <c r="K1518" s="5">
        <f t="shared" si="279"/>
        <v>4.27666611901606</v>
      </c>
      <c r="L1518" s="5">
        <f t="shared" si="280"/>
        <v>4.26267987704132</v>
      </c>
      <c r="M1518" s="4">
        <v>2262000000</v>
      </c>
      <c r="N1518" s="4">
        <f t="shared" si="281"/>
        <v>21.5395152146403</v>
      </c>
      <c r="O1518" s="4">
        <v>1107000000</v>
      </c>
      <c r="P1518" s="4">
        <v>273800000</v>
      </c>
      <c r="Q1518" s="1">
        <v>0.5108</v>
      </c>
      <c r="R1518" s="1">
        <v>0.0712</v>
      </c>
      <c r="S1518" s="1">
        <v>0.0483</v>
      </c>
      <c r="T1518" s="1">
        <v>0.0988</v>
      </c>
      <c r="U1518" s="1">
        <v>70</v>
      </c>
      <c r="V1518" s="1">
        <f t="shared" si="282"/>
        <v>4.26267987704132</v>
      </c>
      <c r="W1518" s="1">
        <v>10.14</v>
      </c>
      <c r="X1518" s="1">
        <v>26874879</v>
      </c>
      <c r="Y1518" s="1">
        <f t="shared" si="283"/>
        <v>17.1067025420764</v>
      </c>
      <c r="Z1518" s="1">
        <v>1.86</v>
      </c>
      <c r="AA1518" s="1">
        <v>29.81</v>
      </c>
      <c r="AB1518" s="1">
        <v>60.38</v>
      </c>
      <c r="AC1518" s="1">
        <v>0.048323</v>
      </c>
      <c r="AD1518" s="4">
        <v>121800000</v>
      </c>
      <c r="AE1518" s="4">
        <v>1155000000</v>
      </c>
      <c r="AF1518" s="4">
        <f t="shared" si="284"/>
        <v>0.0538461538461538</v>
      </c>
      <c r="AG1518" s="4">
        <f t="shared" si="285"/>
        <v>0.105454545454545</v>
      </c>
      <c r="AH1518" s="3">
        <v>1.5687</v>
      </c>
      <c r="AI1518" s="4">
        <v>1296000000</v>
      </c>
      <c r="AJ1518" s="4">
        <v>1114000000</v>
      </c>
      <c r="AK1518" s="4">
        <f t="shared" si="286"/>
        <v>0.77253814147018</v>
      </c>
      <c r="AL1518" s="4">
        <f t="shared" si="287"/>
        <v>0.89875173370319</v>
      </c>
      <c r="AM1518" s="1">
        <v>42.86</v>
      </c>
      <c r="AN1518" s="1">
        <v>0.4785</v>
      </c>
    </row>
    <row r="1519" spans="1:40">
      <c r="A1519" s="1">
        <v>603628</v>
      </c>
      <c r="B1519" s="1">
        <v>2023</v>
      </c>
      <c r="C1519" s="4">
        <v>872200000</v>
      </c>
      <c r="D1519" s="1">
        <v>24029736</v>
      </c>
      <c r="E1519" s="4">
        <v>1936000000</v>
      </c>
      <c r="F1519" s="2">
        <f t="shared" si="276"/>
        <v>896229736</v>
      </c>
      <c r="G1519" s="2">
        <f t="shared" si="277"/>
        <v>20.6137073398596</v>
      </c>
      <c r="H1519" s="2">
        <f t="shared" si="278"/>
        <v>0.462928582644628</v>
      </c>
      <c r="I1519" s="5">
        <v>71</v>
      </c>
      <c r="J1519" s="5">
        <v>70</v>
      </c>
      <c r="K1519" s="5">
        <f t="shared" si="279"/>
        <v>4.27666611901606</v>
      </c>
      <c r="L1519" s="5">
        <f t="shared" si="280"/>
        <v>4.26267987704132</v>
      </c>
      <c r="M1519" s="4">
        <v>2487000000</v>
      </c>
      <c r="N1519" s="4">
        <f t="shared" si="281"/>
        <v>21.6343430017677</v>
      </c>
      <c r="O1519" s="4">
        <v>1250000000</v>
      </c>
      <c r="P1519" s="4">
        <v>273800000</v>
      </c>
      <c r="Q1519" s="1">
        <v>0.4973</v>
      </c>
      <c r="R1519" s="1">
        <v>0.0807</v>
      </c>
      <c r="S1519" s="1">
        <v>0.0679</v>
      </c>
      <c r="T1519" s="1">
        <v>0.135</v>
      </c>
      <c r="U1519" s="1">
        <v>97</v>
      </c>
      <c r="V1519" s="1">
        <f t="shared" si="282"/>
        <v>4.58496747867057</v>
      </c>
      <c r="W1519" s="1">
        <v>13.11</v>
      </c>
      <c r="X1519" s="1">
        <v>43213439</v>
      </c>
      <c r="Y1519" s="1">
        <f t="shared" si="283"/>
        <v>17.5816620927995</v>
      </c>
      <c r="Z1519" s="1">
        <v>2.23</v>
      </c>
      <c r="AA1519" s="1">
        <v>29.73</v>
      </c>
      <c r="AB1519" s="1">
        <v>59.2</v>
      </c>
      <c r="AC1519" s="1">
        <v>0.067871</v>
      </c>
      <c r="AD1519" s="1">
        <v>54050233</v>
      </c>
      <c r="AE1519" s="4">
        <v>1237000000</v>
      </c>
      <c r="AF1519" s="4">
        <f t="shared" si="284"/>
        <v>0.0217331053478086</v>
      </c>
      <c r="AG1519" s="4">
        <f t="shared" si="285"/>
        <v>0.0436946103476152</v>
      </c>
      <c r="AH1519" s="3">
        <v>1.28419</v>
      </c>
      <c r="AI1519" s="4">
        <v>1724000000</v>
      </c>
      <c r="AJ1519" s="4">
        <v>1499000000</v>
      </c>
      <c r="AK1519" s="4">
        <f t="shared" si="286"/>
        <v>0.774276859504132</v>
      </c>
      <c r="AL1519" s="4">
        <f t="shared" si="287"/>
        <v>0.890495867768595</v>
      </c>
      <c r="AM1519" s="1">
        <v>42.86</v>
      </c>
      <c r="AN1519" s="1">
        <v>0.3821</v>
      </c>
    </row>
    <row r="1520" spans="1:40">
      <c r="A1520" s="1">
        <v>603659</v>
      </c>
      <c r="B1520" s="1">
        <v>2018</v>
      </c>
      <c r="C1520" s="4">
        <v>680300000</v>
      </c>
      <c r="D1520" s="4">
        <v>220000000</v>
      </c>
      <c r="E1520" s="4">
        <v>3311000000</v>
      </c>
      <c r="F1520" s="2">
        <f t="shared" si="276"/>
        <v>900300000</v>
      </c>
      <c r="G1520" s="2">
        <f t="shared" si="277"/>
        <v>20.6182385990787</v>
      </c>
      <c r="H1520" s="2">
        <f t="shared" si="278"/>
        <v>0.271911809121111</v>
      </c>
      <c r="I1520" s="5">
        <v>20</v>
      </c>
      <c r="J1520" s="5">
        <v>20</v>
      </c>
      <c r="K1520" s="5">
        <f t="shared" si="279"/>
        <v>3.04452243772342</v>
      </c>
      <c r="L1520" s="5">
        <f t="shared" si="280"/>
        <v>3.04452243772342</v>
      </c>
      <c r="M1520" s="4">
        <v>6660000000</v>
      </c>
      <c r="N1520" s="4">
        <f t="shared" si="281"/>
        <v>22.6193853214987</v>
      </c>
      <c r="O1520" s="4">
        <v>3121000000</v>
      </c>
      <c r="P1520" s="4">
        <v>434700000</v>
      </c>
      <c r="Q1520" s="1">
        <v>0.5314</v>
      </c>
      <c r="R1520" s="1">
        <v>0.1074</v>
      </c>
      <c r="S1520" s="1">
        <v>0.0902</v>
      </c>
      <c r="T1520" s="1">
        <v>0.1925</v>
      </c>
      <c r="U1520" s="1">
        <v>244</v>
      </c>
      <c r="V1520" s="1">
        <f t="shared" si="282"/>
        <v>5.50125821054473</v>
      </c>
      <c r="W1520" s="1">
        <v>9.93</v>
      </c>
      <c r="X1520" s="4">
        <v>144900000</v>
      </c>
      <c r="Y1520" s="1">
        <f t="shared" si="283"/>
        <v>18.7915544072909</v>
      </c>
      <c r="Z1520" s="1">
        <v>4.37</v>
      </c>
      <c r="AA1520" s="1">
        <v>30.12</v>
      </c>
      <c r="AB1520" s="1">
        <v>81.84</v>
      </c>
      <c r="AC1520" s="1">
        <v>0.090191</v>
      </c>
      <c r="AD1520" s="4">
        <v>326300000</v>
      </c>
      <c r="AE1520" s="4">
        <v>3539000000</v>
      </c>
      <c r="AF1520" s="4">
        <f t="shared" si="284"/>
        <v>0.048993993993994</v>
      </c>
      <c r="AG1520" s="4">
        <f t="shared" si="285"/>
        <v>0.0922011867759254</v>
      </c>
      <c r="AH1520" s="3">
        <v>2.011601</v>
      </c>
      <c r="AI1520" s="4">
        <v>2750000000</v>
      </c>
      <c r="AJ1520" s="4">
        <v>2254000000</v>
      </c>
      <c r="AK1520" s="4">
        <f t="shared" si="286"/>
        <v>0.680761099365751</v>
      </c>
      <c r="AL1520" s="4">
        <f t="shared" si="287"/>
        <v>0.830564784053156</v>
      </c>
      <c r="AM1520" s="1">
        <v>40</v>
      </c>
      <c r="AN1520" s="1">
        <v>0.7421</v>
      </c>
    </row>
    <row r="1521" spans="1:40">
      <c r="A1521" s="1">
        <v>603659</v>
      </c>
      <c r="B1521" s="1">
        <v>2019</v>
      </c>
      <c r="C1521" s="4">
        <v>1476000000</v>
      </c>
      <c r="D1521" s="4">
        <v>222800000</v>
      </c>
      <c r="E1521" s="4">
        <v>4799000000</v>
      </c>
      <c r="F1521" s="2">
        <f t="shared" si="276"/>
        <v>1698800000</v>
      </c>
      <c r="G1521" s="2">
        <f t="shared" si="277"/>
        <v>21.2531879564034</v>
      </c>
      <c r="H1521" s="2">
        <f t="shared" si="278"/>
        <v>0.353990414669723</v>
      </c>
      <c r="I1521" s="5">
        <v>20</v>
      </c>
      <c r="J1521" s="5">
        <v>20</v>
      </c>
      <c r="K1521" s="5">
        <f t="shared" si="279"/>
        <v>3.04452243772342</v>
      </c>
      <c r="L1521" s="5">
        <f t="shared" si="280"/>
        <v>3.04452243772342</v>
      </c>
      <c r="M1521" s="4">
        <v>8131000000</v>
      </c>
      <c r="N1521" s="4">
        <f t="shared" si="281"/>
        <v>22.8189497541721</v>
      </c>
      <c r="O1521" s="4">
        <v>3645000000</v>
      </c>
      <c r="P1521" s="4">
        <v>435200000</v>
      </c>
      <c r="Q1521" s="1">
        <v>0.5518</v>
      </c>
      <c r="R1521" s="1">
        <v>0.1068</v>
      </c>
      <c r="S1521" s="1">
        <v>0.0835</v>
      </c>
      <c r="T1521" s="1">
        <v>0.1863</v>
      </c>
      <c r="U1521" s="1">
        <v>330</v>
      </c>
      <c r="V1521" s="1">
        <f t="shared" si="282"/>
        <v>5.80211837537706</v>
      </c>
      <c r="W1521" s="1">
        <v>9.4</v>
      </c>
      <c r="X1521" s="4">
        <v>211900000</v>
      </c>
      <c r="Y1521" s="1">
        <f t="shared" si="283"/>
        <v>19.1716250232385</v>
      </c>
      <c r="Z1521" s="1">
        <v>4.42</v>
      </c>
      <c r="AA1521" s="1">
        <v>30.08</v>
      </c>
      <c r="AB1521" s="1">
        <v>75</v>
      </c>
      <c r="AC1521" s="1">
        <v>0.08352</v>
      </c>
      <c r="AD1521" s="4">
        <v>490400000</v>
      </c>
      <c r="AE1521" s="4">
        <v>4486000000</v>
      </c>
      <c r="AF1521" s="4">
        <f t="shared" si="284"/>
        <v>0.0603123847005288</v>
      </c>
      <c r="AG1521" s="4">
        <f t="shared" si="285"/>
        <v>0.109317877842176</v>
      </c>
      <c r="AH1521" s="3">
        <v>1.694463</v>
      </c>
      <c r="AI1521" s="4">
        <v>4056000000</v>
      </c>
      <c r="AJ1521" s="4">
        <v>3384000000</v>
      </c>
      <c r="AK1521" s="4">
        <f t="shared" si="286"/>
        <v>0.705146905605334</v>
      </c>
      <c r="AL1521" s="4">
        <f t="shared" si="287"/>
        <v>0.845176078349656</v>
      </c>
      <c r="AM1521" s="1">
        <v>40</v>
      </c>
      <c r="AN1521" s="1">
        <v>0.7315</v>
      </c>
    </row>
    <row r="1522" spans="1:40">
      <c r="A1522" s="1">
        <v>603659</v>
      </c>
      <c r="B1522" s="1">
        <v>2020</v>
      </c>
      <c r="C1522" s="4">
        <v>2457000000</v>
      </c>
      <c r="D1522" s="4">
        <v>241500000</v>
      </c>
      <c r="E1522" s="4">
        <v>5281000000</v>
      </c>
      <c r="F1522" s="2">
        <f t="shared" si="276"/>
        <v>2698500000</v>
      </c>
      <c r="G1522" s="2">
        <f t="shared" si="277"/>
        <v>21.715961900023</v>
      </c>
      <c r="H1522" s="2">
        <f t="shared" si="278"/>
        <v>0.510982768415073</v>
      </c>
      <c r="I1522" s="5">
        <v>20</v>
      </c>
      <c r="J1522" s="5">
        <v>20</v>
      </c>
      <c r="K1522" s="5">
        <f t="shared" si="279"/>
        <v>3.04452243772342</v>
      </c>
      <c r="L1522" s="5">
        <f t="shared" si="280"/>
        <v>3.04452243772342</v>
      </c>
      <c r="M1522" s="4">
        <v>14490000000</v>
      </c>
      <c r="N1522" s="4">
        <f t="shared" si="281"/>
        <v>23.396724593279</v>
      </c>
      <c r="O1522" s="4">
        <v>8915000000</v>
      </c>
      <c r="P1522" s="4">
        <v>496000000</v>
      </c>
      <c r="Q1522" s="1">
        <v>0.3846</v>
      </c>
      <c r="R1522" s="1">
        <v>0.0675</v>
      </c>
      <c r="S1522" s="1">
        <v>0.0502</v>
      </c>
      <c r="T1522" s="1">
        <v>0.0815</v>
      </c>
      <c r="U1522" s="1">
        <v>541</v>
      </c>
      <c r="V1522" s="1">
        <f t="shared" si="282"/>
        <v>6.29526600143965</v>
      </c>
      <c r="W1522" s="1">
        <v>10.94</v>
      </c>
      <c r="X1522" s="4">
        <v>264100000</v>
      </c>
      <c r="Y1522" s="1">
        <f t="shared" si="283"/>
        <v>19.3918383772674</v>
      </c>
      <c r="Z1522" s="1">
        <v>5</v>
      </c>
      <c r="AA1522" s="1">
        <v>26.39</v>
      </c>
      <c r="AB1522" s="1">
        <v>65.96</v>
      </c>
      <c r="AC1522" s="1">
        <v>0.050181</v>
      </c>
      <c r="AD1522" s="4">
        <v>693600000</v>
      </c>
      <c r="AE1522" s="4">
        <v>5571000000</v>
      </c>
      <c r="AF1522" s="4">
        <f t="shared" si="284"/>
        <v>0.0478674948240166</v>
      </c>
      <c r="AG1522" s="4">
        <f t="shared" si="285"/>
        <v>0.124501884760366</v>
      </c>
      <c r="AH1522" s="3">
        <v>2.743263</v>
      </c>
      <c r="AI1522" s="4">
        <v>4407000000</v>
      </c>
      <c r="AJ1522" s="4">
        <v>3613000000</v>
      </c>
      <c r="AK1522" s="4">
        <f t="shared" si="286"/>
        <v>0.684150729028593</v>
      </c>
      <c r="AL1522" s="4">
        <f t="shared" si="287"/>
        <v>0.834501041469419</v>
      </c>
      <c r="AM1522" s="1">
        <v>40</v>
      </c>
      <c r="AN1522" s="1">
        <v>0.9362</v>
      </c>
    </row>
    <row r="1523" spans="1:40">
      <c r="A1523" s="1">
        <v>603659</v>
      </c>
      <c r="B1523" s="1">
        <v>2021</v>
      </c>
      <c r="C1523" s="4">
        <v>4653000000</v>
      </c>
      <c r="D1523" s="4">
        <v>479700000</v>
      </c>
      <c r="E1523" s="4">
        <v>8996000000</v>
      </c>
      <c r="F1523" s="2">
        <f t="shared" si="276"/>
        <v>5132700000</v>
      </c>
      <c r="G1523" s="2">
        <f t="shared" si="277"/>
        <v>22.358897673463</v>
      </c>
      <c r="H1523" s="2">
        <f t="shared" si="278"/>
        <v>0.570553579368608</v>
      </c>
      <c r="I1523" s="5">
        <v>20</v>
      </c>
      <c r="J1523" s="5">
        <v>20</v>
      </c>
      <c r="K1523" s="5">
        <f t="shared" si="279"/>
        <v>3.04452243772342</v>
      </c>
      <c r="L1523" s="5">
        <f t="shared" si="280"/>
        <v>3.04452243772342</v>
      </c>
      <c r="M1523" s="4">
        <v>21450000000</v>
      </c>
      <c r="N1523" s="4">
        <f t="shared" si="281"/>
        <v>23.7889904823204</v>
      </c>
      <c r="O1523" s="4">
        <v>10670000000</v>
      </c>
      <c r="P1523" s="4">
        <v>694400000</v>
      </c>
      <c r="Q1523" s="1">
        <v>0.5026</v>
      </c>
      <c r="R1523" s="1">
        <v>0.0943</v>
      </c>
      <c r="S1523" s="1">
        <v>0.0831</v>
      </c>
      <c r="T1523" s="1">
        <v>0.1671</v>
      </c>
      <c r="U1523" s="1">
        <v>799</v>
      </c>
      <c r="V1523" s="1">
        <f t="shared" si="282"/>
        <v>6.68461172766793</v>
      </c>
      <c r="W1523" s="1">
        <v>9.76</v>
      </c>
      <c r="X1523" s="4">
        <v>542700000</v>
      </c>
      <c r="Y1523" s="1">
        <f t="shared" si="283"/>
        <v>20.1120672390336</v>
      </c>
      <c r="Z1523" s="1">
        <v>6.03</v>
      </c>
      <c r="AA1523" s="1">
        <v>26.39</v>
      </c>
      <c r="AB1523" s="1">
        <v>68.9</v>
      </c>
      <c r="AC1523" s="1">
        <v>0.083117</v>
      </c>
      <c r="AD1523" s="4">
        <v>1725000000</v>
      </c>
      <c r="AE1523" s="4">
        <v>10780000000</v>
      </c>
      <c r="AF1523" s="4">
        <f t="shared" si="284"/>
        <v>0.0804195804195804</v>
      </c>
      <c r="AG1523" s="4">
        <f t="shared" si="285"/>
        <v>0.160018552875696</v>
      </c>
      <c r="AH1523" s="3">
        <v>2.38445</v>
      </c>
      <c r="AI1523" s="4">
        <v>6908000000</v>
      </c>
      <c r="AJ1523" s="4">
        <v>5789000000</v>
      </c>
      <c r="AK1523" s="4">
        <f t="shared" si="286"/>
        <v>0.643508225878168</v>
      </c>
      <c r="AL1523" s="4">
        <f t="shared" si="287"/>
        <v>0.767896843041352</v>
      </c>
      <c r="AM1523" s="1">
        <v>40</v>
      </c>
      <c r="AN1523" s="1">
        <v>0.9104</v>
      </c>
    </row>
    <row r="1524" spans="1:40">
      <c r="A1524" s="1">
        <v>603659</v>
      </c>
      <c r="B1524" s="1">
        <v>2022</v>
      </c>
      <c r="C1524" s="4">
        <v>5698000000</v>
      </c>
      <c r="D1524" s="4">
        <v>634000000</v>
      </c>
      <c r="E1524" s="4">
        <v>15460000000</v>
      </c>
      <c r="F1524" s="2">
        <f t="shared" si="276"/>
        <v>6332000000</v>
      </c>
      <c r="G1524" s="2">
        <f t="shared" si="277"/>
        <v>22.5688819789652</v>
      </c>
      <c r="H1524" s="2">
        <f t="shared" si="278"/>
        <v>0.409573091849935</v>
      </c>
      <c r="I1524" s="5">
        <v>20</v>
      </c>
      <c r="J1524" s="5">
        <v>20</v>
      </c>
      <c r="K1524" s="5">
        <f t="shared" si="279"/>
        <v>3.04452243772342</v>
      </c>
      <c r="L1524" s="5">
        <f t="shared" si="280"/>
        <v>3.04452243772342</v>
      </c>
      <c r="M1524" s="4">
        <v>35700000000</v>
      </c>
      <c r="N1524" s="4">
        <f t="shared" si="281"/>
        <v>24.298416525732</v>
      </c>
      <c r="O1524" s="4">
        <v>13970000000</v>
      </c>
      <c r="P1524" s="4">
        <v>1391000000</v>
      </c>
      <c r="Q1524" s="1">
        <v>0.6087</v>
      </c>
      <c r="R1524" s="1">
        <v>0.1023</v>
      </c>
      <c r="S1524" s="1">
        <v>0.0931</v>
      </c>
      <c r="T1524" s="1">
        <v>0.238</v>
      </c>
      <c r="U1524" s="1">
        <v>900</v>
      </c>
      <c r="V1524" s="1">
        <f t="shared" si="282"/>
        <v>6.80350525760834</v>
      </c>
      <c r="W1524" s="1">
        <v>7.98</v>
      </c>
      <c r="X1524" s="4">
        <v>921400000</v>
      </c>
      <c r="Y1524" s="1">
        <f t="shared" si="283"/>
        <v>20.6414048104661</v>
      </c>
      <c r="Z1524" s="1">
        <v>5.96</v>
      </c>
      <c r="AA1524" s="1">
        <v>26.36</v>
      </c>
      <c r="AB1524" s="1">
        <v>70.47</v>
      </c>
      <c r="AC1524" s="1">
        <v>0.093126</v>
      </c>
      <c r="AD1524" s="4">
        <v>1223000000</v>
      </c>
      <c r="AE1524" s="4">
        <v>21730000000</v>
      </c>
      <c r="AF1524" s="4">
        <f t="shared" si="284"/>
        <v>0.0342577030812325</v>
      </c>
      <c r="AG1524" s="4">
        <f t="shared" si="285"/>
        <v>0.056281638288081</v>
      </c>
      <c r="AH1524" s="3">
        <v>2.308428</v>
      </c>
      <c r="AI1524" s="4">
        <v>11770000000</v>
      </c>
      <c r="AJ1524" s="4">
        <v>9950000000</v>
      </c>
      <c r="AK1524" s="4">
        <f t="shared" si="286"/>
        <v>0.64359637774903</v>
      </c>
      <c r="AL1524" s="4">
        <f t="shared" si="287"/>
        <v>0.761319534282018</v>
      </c>
      <c r="AM1524" s="1">
        <v>40</v>
      </c>
      <c r="AN1524" s="1">
        <v>0.7293</v>
      </c>
    </row>
    <row r="1525" spans="1:40">
      <c r="A1525" s="1">
        <v>603659</v>
      </c>
      <c r="B1525" s="1">
        <v>2023</v>
      </c>
      <c r="C1525" s="4">
        <v>6809000000</v>
      </c>
      <c r="D1525" s="4">
        <v>912600000</v>
      </c>
      <c r="E1525" s="4">
        <v>15340000000</v>
      </c>
      <c r="F1525" s="2">
        <f t="shared" si="276"/>
        <v>7721600000</v>
      </c>
      <c r="G1525" s="2">
        <f t="shared" si="277"/>
        <v>22.767287433395</v>
      </c>
      <c r="H1525" s="2">
        <f t="shared" si="278"/>
        <v>0.503363754889179</v>
      </c>
      <c r="I1525" s="5">
        <v>20</v>
      </c>
      <c r="J1525" s="5">
        <v>20</v>
      </c>
      <c r="K1525" s="5">
        <f t="shared" si="279"/>
        <v>3.04452243772342</v>
      </c>
      <c r="L1525" s="5">
        <f t="shared" si="280"/>
        <v>3.04452243772342</v>
      </c>
      <c r="M1525" s="4">
        <v>43670000000</v>
      </c>
      <c r="N1525" s="4">
        <f t="shared" si="281"/>
        <v>24.4999272044439</v>
      </c>
      <c r="O1525" s="4">
        <v>18730000000</v>
      </c>
      <c r="P1525" s="4">
        <v>2138000000</v>
      </c>
      <c r="Q1525" s="1">
        <v>0.5712</v>
      </c>
      <c r="R1525" s="1">
        <v>0.0556</v>
      </c>
      <c r="S1525" s="1">
        <v>0.0489</v>
      </c>
      <c r="T1525" s="1">
        <v>0.1141</v>
      </c>
      <c r="U1525" s="1">
        <v>1342</v>
      </c>
      <c r="V1525" s="1">
        <f t="shared" si="282"/>
        <v>7.20266119652324</v>
      </c>
      <c r="W1525" s="1">
        <v>11.54</v>
      </c>
      <c r="X1525" s="4">
        <v>960600000</v>
      </c>
      <c r="Y1525" s="1">
        <f t="shared" si="283"/>
        <v>20.683068647195</v>
      </c>
      <c r="Z1525" s="1">
        <v>6.26</v>
      </c>
      <c r="AA1525" s="1">
        <v>24.86</v>
      </c>
      <c r="AB1525" s="1">
        <v>68.2</v>
      </c>
      <c r="AC1525" s="1">
        <v>0.048928</v>
      </c>
      <c r="AD1525" s="4">
        <v>1118000000</v>
      </c>
      <c r="AE1525" s="4">
        <v>24940000000</v>
      </c>
      <c r="AF1525" s="4">
        <f t="shared" si="284"/>
        <v>0.0256010991527364</v>
      </c>
      <c r="AG1525" s="4">
        <f t="shared" si="285"/>
        <v>0.0448275862068966</v>
      </c>
      <c r="AH1525" s="3">
        <v>2.847121</v>
      </c>
      <c r="AI1525" s="4">
        <v>12300000000</v>
      </c>
      <c r="AJ1525" s="4">
        <v>10290000000</v>
      </c>
      <c r="AK1525" s="4">
        <f t="shared" si="286"/>
        <v>0.670795306388527</v>
      </c>
      <c r="AL1525" s="4">
        <f t="shared" si="287"/>
        <v>0.801825293350717</v>
      </c>
      <c r="AM1525" s="1">
        <v>40</v>
      </c>
      <c r="AN1525" s="1">
        <v>0.758</v>
      </c>
    </row>
    <row r="1526" spans="1:40">
      <c r="A1526" s="1">
        <v>603727</v>
      </c>
      <c r="B1526" s="1">
        <v>2018</v>
      </c>
      <c r="C1526" s="4">
        <v>760200000</v>
      </c>
      <c r="D1526" s="4">
        <v>333700000</v>
      </c>
      <c r="E1526" s="4">
        <v>396600000</v>
      </c>
      <c r="F1526" s="2">
        <f t="shared" si="276"/>
        <v>1093900000</v>
      </c>
      <c r="G1526" s="2">
        <f t="shared" si="277"/>
        <v>20.81301512909</v>
      </c>
      <c r="H1526" s="2">
        <f t="shared" si="278"/>
        <v>2.75819465456379</v>
      </c>
      <c r="I1526" s="5">
        <v>50</v>
      </c>
      <c r="J1526" s="5">
        <v>50</v>
      </c>
      <c r="K1526" s="5">
        <f t="shared" si="279"/>
        <v>3.93182563272433</v>
      </c>
      <c r="L1526" s="5">
        <f t="shared" si="280"/>
        <v>3.93182563272433</v>
      </c>
      <c r="M1526" s="4">
        <v>2791000000</v>
      </c>
      <c r="N1526" s="4">
        <f t="shared" si="281"/>
        <v>21.7496657915006</v>
      </c>
      <c r="O1526" s="4">
        <v>2403000000</v>
      </c>
      <c r="P1526" s="4">
        <v>234100000</v>
      </c>
      <c r="Q1526" s="1">
        <v>0.1392</v>
      </c>
      <c r="R1526" s="1">
        <v>-0.0049</v>
      </c>
      <c r="S1526" s="1">
        <v>0.0026</v>
      </c>
      <c r="T1526" s="1">
        <v>0.003</v>
      </c>
      <c r="U1526" s="1">
        <v>114</v>
      </c>
      <c r="V1526" s="1">
        <f t="shared" si="282"/>
        <v>4.74493212836325</v>
      </c>
      <c r="W1526" s="1">
        <v>16.72</v>
      </c>
      <c r="X1526" s="1">
        <v>31239241</v>
      </c>
      <c r="Y1526" s="1">
        <f t="shared" si="283"/>
        <v>17.257185586866</v>
      </c>
      <c r="Z1526" s="1">
        <v>7.88</v>
      </c>
      <c r="AA1526" s="1">
        <v>37.38</v>
      </c>
      <c r="AB1526" s="1">
        <v>72.24</v>
      </c>
      <c r="AC1526" s="1">
        <v>0.002562</v>
      </c>
      <c r="AD1526" s="4">
        <v>-367200000</v>
      </c>
      <c r="AE1526" s="4">
        <v>388600000</v>
      </c>
      <c r="AF1526" s="4">
        <f t="shared" si="284"/>
        <v>-0.13156574704407</v>
      </c>
      <c r="AG1526" s="4">
        <f t="shared" si="285"/>
        <v>-0.94493051981472</v>
      </c>
      <c r="AH1526" s="3">
        <v>7.038101</v>
      </c>
      <c r="AI1526" s="4">
        <v>435900000</v>
      </c>
      <c r="AJ1526" s="4">
        <v>343300000</v>
      </c>
      <c r="AK1526" s="4">
        <f t="shared" si="286"/>
        <v>0.865607665153807</v>
      </c>
      <c r="AL1526" s="4">
        <f t="shared" si="287"/>
        <v>1.09909228441755</v>
      </c>
      <c r="AM1526" s="1">
        <v>33.33</v>
      </c>
      <c r="AN1526" s="1">
        <v>1.7195</v>
      </c>
    </row>
    <row r="1527" spans="1:40">
      <c r="A1527" s="1">
        <v>603727</v>
      </c>
      <c r="B1527" s="1">
        <v>2019</v>
      </c>
      <c r="C1527" s="4">
        <v>744700000</v>
      </c>
      <c r="D1527" s="4">
        <v>411100000</v>
      </c>
      <c r="E1527" s="4">
        <v>1354000000</v>
      </c>
      <c r="F1527" s="2">
        <f t="shared" si="276"/>
        <v>1155800000</v>
      </c>
      <c r="G1527" s="2">
        <f t="shared" si="277"/>
        <v>20.868058581848</v>
      </c>
      <c r="H1527" s="2">
        <f t="shared" si="278"/>
        <v>0.853618906942393</v>
      </c>
      <c r="I1527" s="5">
        <v>56</v>
      </c>
      <c r="J1527" s="5">
        <v>56</v>
      </c>
      <c r="K1527" s="5">
        <f t="shared" si="279"/>
        <v>4.04305126783455</v>
      </c>
      <c r="L1527" s="5">
        <f t="shared" si="280"/>
        <v>4.04305126783455</v>
      </c>
      <c r="M1527" s="4">
        <v>3156000000</v>
      </c>
      <c r="N1527" s="4">
        <f t="shared" si="281"/>
        <v>21.87257123993</v>
      </c>
      <c r="O1527" s="4">
        <v>2335000000</v>
      </c>
      <c r="P1527" s="4">
        <v>234100000</v>
      </c>
      <c r="Q1527" s="1">
        <v>0.2602</v>
      </c>
      <c r="R1527" s="1">
        <v>0.0141</v>
      </c>
      <c r="S1527" s="1">
        <v>0.011</v>
      </c>
      <c r="T1527" s="1">
        <v>0.0148</v>
      </c>
      <c r="U1527" s="1">
        <v>197</v>
      </c>
      <c r="V1527" s="1">
        <f t="shared" si="282"/>
        <v>5.28826703069454</v>
      </c>
      <c r="W1527" s="1">
        <v>19.84</v>
      </c>
      <c r="X1527" s="1">
        <v>58851469</v>
      </c>
      <c r="Y1527" s="1">
        <f t="shared" si="283"/>
        <v>17.8905273531262</v>
      </c>
      <c r="Z1527" s="1">
        <v>4.35</v>
      </c>
      <c r="AA1527" s="1">
        <v>37.38</v>
      </c>
      <c r="AB1527" s="1">
        <v>75.16</v>
      </c>
      <c r="AC1527" s="1">
        <v>0.010982</v>
      </c>
      <c r="AD1527" s="1">
        <v>-44724009</v>
      </c>
      <c r="AE1527" s="4">
        <v>821000000</v>
      </c>
      <c r="AF1527" s="4">
        <f t="shared" si="284"/>
        <v>-0.014171105513308</v>
      </c>
      <c r="AG1527" s="4">
        <f t="shared" si="285"/>
        <v>-0.0544750414129111</v>
      </c>
      <c r="AH1527" s="3">
        <v>2.330383</v>
      </c>
      <c r="AI1527" s="4">
        <v>1342000000</v>
      </c>
      <c r="AJ1527" s="4">
        <v>1183000000</v>
      </c>
      <c r="AK1527" s="4">
        <f t="shared" si="286"/>
        <v>0.87370753323486</v>
      </c>
      <c r="AL1527" s="4">
        <f t="shared" si="287"/>
        <v>0.991137370753324</v>
      </c>
      <c r="AM1527" s="1">
        <v>33.33</v>
      </c>
      <c r="AN1527" s="1">
        <v>0.7333</v>
      </c>
    </row>
    <row r="1528" spans="1:40">
      <c r="A1528" s="1">
        <v>603727</v>
      </c>
      <c r="B1528" s="1">
        <v>2020</v>
      </c>
      <c r="C1528" s="4">
        <v>1040000000</v>
      </c>
      <c r="D1528" s="4">
        <v>401800000</v>
      </c>
      <c r="E1528" s="4">
        <v>2579000000</v>
      </c>
      <c r="F1528" s="2">
        <f t="shared" si="276"/>
        <v>1441800000</v>
      </c>
      <c r="G1528" s="2">
        <f t="shared" si="277"/>
        <v>21.0891581699348</v>
      </c>
      <c r="H1528" s="2">
        <f t="shared" si="278"/>
        <v>0.559053896859248</v>
      </c>
      <c r="I1528" s="5">
        <v>64</v>
      </c>
      <c r="J1528" s="5">
        <v>59</v>
      </c>
      <c r="K1528" s="5">
        <f t="shared" si="279"/>
        <v>4.17438726989564</v>
      </c>
      <c r="L1528" s="5">
        <f t="shared" si="280"/>
        <v>4.0943445622221</v>
      </c>
      <c r="M1528" s="4">
        <v>4244000000</v>
      </c>
      <c r="N1528" s="4">
        <f t="shared" si="281"/>
        <v>22.1687720576981</v>
      </c>
      <c r="O1528" s="4">
        <v>2443000000</v>
      </c>
      <c r="P1528" s="4">
        <v>234200000</v>
      </c>
      <c r="Q1528" s="1">
        <v>0.4243</v>
      </c>
      <c r="R1528" s="1">
        <v>0.0239</v>
      </c>
      <c r="S1528" s="1">
        <v>0.031</v>
      </c>
      <c r="T1528" s="1">
        <v>0.0539</v>
      </c>
      <c r="U1528" s="1">
        <v>388</v>
      </c>
      <c r="V1528" s="1">
        <f t="shared" si="282"/>
        <v>5.96357934361845</v>
      </c>
      <c r="W1528" s="1">
        <v>31.09</v>
      </c>
      <c r="X1528" s="4">
        <v>125600000</v>
      </c>
      <c r="Y1528" s="1">
        <f t="shared" si="283"/>
        <v>18.6486128119984</v>
      </c>
      <c r="Z1528" s="1">
        <v>4.87</v>
      </c>
      <c r="AA1528" s="1">
        <v>37.37</v>
      </c>
      <c r="AB1528" s="1">
        <v>71.96</v>
      </c>
      <c r="AC1528" s="1">
        <v>0.031012</v>
      </c>
      <c r="AD1528" s="4">
        <v>383300000</v>
      </c>
      <c r="AE1528" s="4">
        <v>1801000000</v>
      </c>
      <c r="AF1528" s="4">
        <f t="shared" si="284"/>
        <v>0.090315739868049</v>
      </c>
      <c r="AG1528" s="4">
        <f t="shared" si="285"/>
        <v>0.21282620766241</v>
      </c>
      <c r="AH1528" s="3">
        <v>1.645413</v>
      </c>
      <c r="AI1528" s="4">
        <v>2493000000</v>
      </c>
      <c r="AJ1528" s="4">
        <v>2320000000</v>
      </c>
      <c r="AK1528" s="4">
        <f t="shared" si="286"/>
        <v>0.899573478092284</v>
      </c>
      <c r="AL1528" s="4">
        <f t="shared" si="287"/>
        <v>0.966653741760372</v>
      </c>
      <c r="AM1528" s="1">
        <v>33.33</v>
      </c>
      <c r="AN1528" s="1">
        <v>0.4838</v>
      </c>
    </row>
    <row r="1529" spans="1:40">
      <c r="A1529" s="1">
        <v>603727</v>
      </c>
      <c r="B1529" s="1">
        <v>2021</v>
      </c>
      <c r="C1529" s="4">
        <v>1151000000</v>
      </c>
      <c r="D1529" s="4">
        <v>461500000</v>
      </c>
      <c r="E1529" s="4">
        <v>4081000000</v>
      </c>
      <c r="F1529" s="2">
        <f t="shared" si="276"/>
        <v>1612500000</v>
      </c>
      <c r="G1529" s="2">
        <f t="shared" si="277"/>
        <v>21.2010516066342</v>
      </c>
      <c r="H1529" s="2">
        <f t="shared" si="278"/>
        <v>0.395123744180348</v>
      </c>
      <c r="I1529" s="5">
        <v>82</v>
      </c>
      <c r="J1529" s="5">
        <v>66</v>
      </c>
      <c r="K1529" s="5">
        <f t="shared" si="279"/>
        <v>4.4188406077966</v>
      </c>
      <c r="L1529" s="5">
        <f t="shared" si="280"/>
        <v>4.20469261939097</v>
      </c>
      <c r="M1529" s="4">
        <v>5278000000</v>
      </c>
      <c r="N1529" s="4">
        <f t="shared" si="281"/>
        <v>22.3868130750275</v>
      </c>
      <c r="O1529" s="4">
        <v>3333000000</v>
      </c>
      <c r="P1529" s="4">
        <v>288300000</v>
      </c>
      <c r="Q1529" s="1">
        <v>0.3685</v>
      </c>
      <c r="R1529" s="1">
        <v>0.0304</v>
      </c>
      <c r="S1529" s="1">
        <v>0.0315</v>
      </c>
      <c r="T1529" s="1">
        <v>0.0499</v>
      </c>
      <c r="U1529" s="1">
        <v>547</v>
      </c>
      <c r="V1529" s="1">
        <f t="shared" si="282"/>
        <v>6.30627528694802</v>
      </c>
      <c r="W1529" s="1">
        <v>43.04</v>
      </c>
      <c r="X1529" s="4">
        <v>190300000</v>
      </c>
      <c r="Y1529" s="1">
        <f t="shared" si="283"/>
        <v>19.0641123322664</v>
      </c>
      <c r="Z1529" s="1">
        <v>4.66</v>
      </c>
      <c r="AA1529" s="1">
        <v>29.12</v>
      </c>
      <c r="AB1529" s="1">
        <v>57.09</v>
      </c>
      <c r="AC1529" s="1">
        <v>0.031483</v>
      </c>
      <c r="AD1529" s="4">
        <v>-327300000</v>
      </c>
      <c r="AE1529" s="4">
        <v>1945000000</v>
      </c>
      <c r="AF1529" s="4">
        <f t="shared" si="284"/>
        <v>-0.0620121258052293</v>
      </c>
      <c r="AG1529" s="4">
        <f t="shared" si="285"/>
        <v>-0.16827763496144</v>
      </c>
      <c r="AH1529" s="3">
        <v>1.293344</v>
      </c>
      <c r="AI1529" s="4">
        <v>3920000000</v>
      </c>
      <c r="AJ1529" s="4">
        <v>3644000000</v>
      </c>
      <c r="AK1529" s="4">
        <f t="shared" si="286"/>
        <v>0.892918402352365</v>
      </c>
      <c r="AL1529" s="4">
        <f t="shared" si="287"/>
        <v>0.960548885077187</v>
      </c>
      <c r="AM1529" s="1">
        <v>33.33</v>
      </c>
      <c r="AN1529" s="1">
        <v>0.3114</v>
      </c>
    </row>
    <row r="1530" spans="1:40">
      <c r="A1530" s="1">
        <v>603727</v>
      </c>
      <c r="B1530" s="1">
        <v>2022</v>
      </c>
      <c r="C1530" s="4">
        <v>1047000000</v>
      </c>
      <c r="D1530" s="4">
        <v>450600000</v>
      </c>
      <c r="E1530" s="4">
        <v>3217000000</v>
      </c>
      <c r="F1530" s="2">
        <f t="shared" si="276"/>
        <v>1497600000</v>
      </c>
      <c r="G1530" s="2">
        <f t="shared" si="277"/>
        <v>21.1271296636876</v>
      </c>
      <c r="H1530" s="2">
        <f t="shared" si="278"/>
        <v>0.465526888405347</v>
      </c>
      <c r="I1530" s="5">
        <v>92</v>
      </c>
      <c r="J1530" s="5">
        <v>68</v>
      </c>
      <c r="K1530" s="5">
        <f t="shared" si="279"/>
        <v>4.53259949315326</v>
      </c>
      <c r="L1530" s="5">
        <f t="shared" si="280"/>
        <v>4.23410650459726</v>
      </c>
      <c r="M1530" s="4">
        <v>5152000000</v>
      </c>
      <c r="N1530" s="4">
        <f t="shared" si="281"/>
        <v>22.3626508257485</v>
      </c>
      <c r="O1530" s="4">
        <v>3329000000</v>
      </c>
      <c r="P1530" s="4">
        <v>281700000</v>
      </c>
      <c r="Q1530" s="1">
        <v>0.3539</v>
      </c>
      <c r="R1530" s="1">
        <v>0.0283</v>
      </c>
      <c r="S1530" s="1">
        <v>0.0125</v>
      </c>
      <c r="T1530" s="1">
        <v>0.0194</v>
      </c>
      <c r="U1530" s="1">
        <v>434</v>
      </c>
      <c r="V1530" s="1">
        <f t="shared" si="282"/>
        <v>6.07534603108868</v>
      </c>
      <c r="W1530" s="1">
        <v>36.97</v>
      </c>
      <c r="X1530" s="4">
        <v>164800000</v>
      </c>
      <c r="Y1530" s="1">
        <f t="shared" si="283"/>
        <v>18.9202431754396</v>
      </c>
      <c r="Z1530" s="1">
        <v>5.12</v>
      </c>
      <c r="AA1530" s="1">
        <v>29.5</v>
      </c>
      <c r="AB1530" s="1">
        <v>52.65</v>
      </c>
      <c r="AC1530" s="1">
        <v>0.012543</v>
      </c>
      <c r="AD1530" s="4">
        <v>404300000</v>
      </c>
      <c r="AE1530" s="4">
        <v>1823000000</v>
      </c>
      <c r="AF1530" s="4">
        <f t="shared" si="284"/>
        <v>0.0784743788819876</v>
      </c>
      <c r="AG1530" s="4">
        <f t="shared" si="285"/>
        <v>0.22177729018102</v>
      </c>
      <c r="AH1530" s="3">
        <v>1.601442</v>
      </c>
      <c r="AI1530" s="4">
        <v>3227000000</v>
      </c>
      <c r="AJ1530" s="4">
        <v>2839000000</v>
      </c>
      <c r="AK1530" s="4">
        <f t="shared" si="286"/>
        <v>0.882499222878458</v>
      </c>
      <c r="AL1530" s="4">
        <f t="shared" si="287"/>
        <v>1.00310848616724</v>
      </c>
      <c r="AM1530" s="1">
        <v>33.33</v>
      </c>
      <c r="AN1530" s="1">
        <v>0.365</v>
      </c>
    </row>
    <row r="1531" spans="1:40">
      <c r="A1531" s="1">
        <v>603727</v>
      </c>
      <c r="B1531" s="1">
        <v>2023</v>
      </c>
      <c r="C1531" s="4">
        <v>936300000</v>
      </c>
      <c r="D1531" s="4">
        <v>438700000</v>
      </c>
      <c r="E1531" s="4">
        <v>1799000000</v>
      </c>
      <c r="F1531" s="2">
        <f t="shared" si="276"/>
        <v>1375000000</v>
      </c>
      <c r="G1531" s="2">
        <f t="shared" si="277"/>
        <v>21.0417195680649</v>
      </c>
      <c r="H1531" s="2">
        <f t="shared" si="278"/>
        <v>0.764313507504169</v>
      </c>
      <c r="I1531" s="5">
        <v>92</v>
      </c>
      <c r="J1531" s="5">
        <v>68</v>
      </c>
      <c r="K1531" s="5">
        <f t="shared" si="279"/>
        <v>4.53259949315326</v>
      </c>
      <c r="L1531" s="5">
        <f t="shared" si="280"/>
        <v>4.23410650459726</v>
      </c>
      <c r="M1531" s="4">
        <v>4800000000</v>
      </c>
      <c r="N1531" s="4">
        <f t="shared" si="281"/>
        <v>22.2918817548603</v>
      </c>
      <c r="O1531" s="4">
        <v>3211000000</v>
      </c>
      <c r="P1531" s="4">
        <v>281700000</v>
      </c>
      <c r="Q1531" s="1">
        <v>0.331</v>
      </c>
      <c r="R1531" s="1">
        <v>-0.0141</v>
      </c>
      <c r="S1531" s="1">
        <v>-0.0157</v>
      </c>
      <c r="T1531" s="1">
        <v>-0.0235</v>
      </c>
      <c r="U1531" s="1">
        <v>327</v>
      </c>
      <c r="V1531" s="1">
        <f t="shared" si="282"/>
        <v>5.79301360838414</v>
      </c>
      <c r="W1531" s="1">
        <v>27.14</v>
      </c>
      <c r="X1531" s="4">
        <v>105100000</v>
      </c>
      <c r="Y1531" s="1">
        <f t="shared" si="283"/>
        <v>18.4704228358472</v>
      </c>
      <c r="Z1531" s="1">
        <v>5.84</v>
      </c>
      <c r="AA1531" s="1">
        <v>29.5</v>
      </c>
      <c r="AB1531" s="1">
        <v>54.34</v>
      </c>
      <c r="AC1531" s="1">
        <v>-0.015724</v>
      </c>
      <c r="AD1531" s="4">
        <v>514600000</v>
      </c>
      <c r="AE1531" s="4">
        <v>1589000000</v>
      </c>
      <c r="AF1531" s="4">
        <f t="shared" si="284"/>
        <v>0.107208333333333</v>
      </c>
      <c r="AG1531" s="4">
        <f t="shared" si="285"/>
        <v>0.323851478917558</v>
      </c>
      <c r="AH1531" s="3">
        <v>2.668262</v>
      </c>
      <c r="AI1531" s="4">
        <v>1887000000</v>
      </c>
      <c r="AJ1531" s="4">
        <v>1647000000</v>
      </c>
      <c r="AK1531" s="4">
        <f t="shared" si="286"/>
        <v>0.915508615897721</v>
      </c>
      <c r="AL1531" s="4">
        <f t="shared" si="287"/>
        <v>1.04891606448027</v>
      </c>
      <c r="AM1531" s="1">
        <v>33.33</v>
      </c>
      <c r="AN1531" s="1">
        <v>0.6698</v>
      </c>
    </row>
    <row r="1532" spans="1:40">
      <c r="A1532" s="1">
        <v>603728</v>
      </c>
      <c r="B1532" s="1">
        <v>2018</v>
      </c>
      <c r="C1532" s="4">
        <v>203000000</v>
      </c>
      <c r="D1532" s="1">
        <v>68381941</v>
      </c>
      <c r="E1532" s="4">
        <v>1894000000</v>
      </c>
      <c r="F1532" s="2">
        <f t="shared" si="276"/>
        <v>271381941</v>
      </c>
      <c r="G1532" s="2">
        <f t="shared" si="277"/>
        <v>19.419037762989</v>
      </c>
      <c r="H1532" s="2">
        <f t="shared" si="278"/>
        <v>0.143285079725449</v>
      </c>
      <c r="I1532" s="5">
        <v>103</v>
      </c>
      <c r="J1532" s="5">
        <v>103</v>
      </c>
      <c r="K1532" s="5">
        <f t="shared" si="279"/>
        <v>4.64439089914137</v>
      </c>
      <c r="L1532" s="5">
        <f t="shared" si="280"/>
        <v>4.64439089914137</v>
      </c>
      <c r="M1532" s="4">
        <v>2465000000</v>
      </c>
      <c r="N1532" s="4">
        <f t="shared" si="281"/>
        <v>21.6254576444411</v>
      </c>
      <c r="O1532" s="4">
        <v>1848000000</v>
      </c>
      <c r="P1532" s="4">
        <v>416000000</v>
      </c>
      <c r="Q1532" s="1">
        <v>0.2503</v>
      </c>
      <c r="R1532" s="1">
        <v>0.0729</v>
      </c>
      <c r="S1532" s="1">
        <v>0.0677</v>
      </c>
      <c r="T1532" s="1">
        <v>0.0902</v>
      </c>
      <c r="U1532" s="1">
        <v>270</v>
      </c>
      <c r="V1532" s="1">
        <f t="shared" si="282"/>
        <v>5.6021188208797</v>
      </c>
      <c r="W1532" s="1">
        <v>9</v>
      </c>
      <c r="X1532" s="1">
        <v>93861687</v>
      </c>
      <c r="Y1532" s="1">
        <f t="shared" si="283"/>
        <v>18.3573328417467</v>
      </c>
      <c r="Z1532" s="1">
        <v>4.96</v>
      </c>
      <c r="AA1532" s="1">
        <v>56.63</v>
      </c>
      <c r="AB1532" s="1">
        <v>78.1</v>
      </c>
      <c r="AC1532" s="1">
        <v>0.067656</v>
      </c>
      <c r="AD1532" s="4">
        <v>113800000</v>
      </c>
      <c r="AE1532" s="4">
        <v>617000000</v>
      </c>
      <c r="AF1532" s="4">
        <f t="shared" si="284"/>
        <v>0.0461663286004057</v>
      </c>
      <c r="AG1532" s="4">
        <f t="shared" si="285"/>
        <v>0.184440842787682</v>
      </c>
      <c r="AH1532" s="3">
        <v>1.30135</v>
      </c>
      <c r="AI1532" s="4">
        <v>1742000000</v>
      </c>
      <c r="AJ1532" s="4">
        <v>1231000000</v>
      </c>
      <c r="AK1532" s="4">
        <f t="shared" si="286"/>
        <v>0.649947201689546</v>
      </c>
      <c r="AL1532" s="4">
        <f t="shared" si="287"/>
        <v>0.91974656810982</v>
      </c>
      <c r="AM1532" s="1">
        <v>33.33</v>
      </c>
      <c r="AN1532" s="1">
        <v>1.5839</v>
      </c>
    </row>
    <row r="1533" spans="1:40">
      <c r="A1533" s="1">
        <v>603728</v>
      </c>
      <c r="B1533" s="1">
        <v>2019</v>
      </c>
      <c r="C1533" s="4">
        <v>251000000</v>
      </c>
      <c r="D1533" s="4">
        <v>104100000</v>
      </c>
      <c r="E1533" s="4">
        <v>2058000000</v>
      </c>
      <c r="F1533" s="2">
        <f t="shared" si="276"/>
        <v>355100000</v>
      </c>
      <c r="G1533" s="2">
        <f t="shared" si="277"/>
        <v>19.6879099979133</v>
      </c>
      <c r="H1533" s="2">
        <f t="shared" si="278"/>
        <v>0.172546161321672</v>
      </c>
      <c r="I1533" s="5">
        <v>137</v>
      </c>
      <c r="J1533" s="5">
        <v>136</v>
      </c>
      <c r="K1533" s="5">
        <f t="shared" si="279"/>
        <v>4.92725368515721</v>
      </c>
      <c r="L1533" s="5">
        <f t="shared" si="280"/>
        <v>4.91998092582813</v>
      </c>
      <c r="M1533" s="4">
        <v>2651000000</v>
      </c>
      <c r="N1533" s="4">
        <f t="shared" si="281"/>
        <v>21.6982027642533</v>
      </c>
      <c r="O1533" s="4">
        <v>2010000000</v>
      </c>
      <c r="P1533" s="4">
        <v>416000000</v>
      </c>
      <c r="Q1533" s="1">
        <v>0.2417</v>
      </c>
      <c r="R1533" s="1">
        <v>0.0717</v>
      </c>
      <c r="S1533" s="1">
        <v>0.0659</v>
      </c>
      <c r="T1533" s="1">
        <v>0.0869</v>
      </c>
      <c r="U1533" s="1">
        <v>296</v>
      </c>
      <c r="V1533" s="1">
        <f t="shared" si="282"/>
        <v>5.6937321388027</v>
      </c>
      <c r="W1533" s="1">
        <v>10</v>
      </c>
      <c r="X1533" s="4">
        <v>135000000</v>
      </c>
      <c r="Y1533" s="1">
        <f t="shared" si="283"/>
        <v>18.7207853364027</v>
      </c>
      <c r="Z1533" s="1">
        <v>6.56</v>
      </c>
      <c r="AA1533" s="1">
        <v>56.63</v>
      </c>
      <c r="AB1533" s="1">
        <v>77.44</v>
      </c>
      <c r="AC1533" s="1">
        <v>0.065868</v>
      </c>
      <c r="AD1533" s="4">
        <v>211700000</v>
      </c>
      <c r="AE1533" s="4">
        <v>640800000</v>
      </c>
      <c r="AF1533" s="4">
        <f t="shared" si="284"/>
        <v>0.0798566578649566</v>
      </c>
      <c r="AG1533" s="4">
        <f t="shared" si="285"/>
        <v>0.330368289637953</v>
      </c>
      <c r="AH1533" s="3">
        <v>1.288086</v>
      </c>
      <c r="AI1533" s="4">
        <v>1873000000</v>
      </c>
      <c r="AJ1533" s="4">
        <v>1279000000</v>
      </c>
      <c r="AK1533" s="4">
        <f t="shared" si="286"/>
        <v>0.621477162293489</v>
      </c>
      <c r="AL1533" s="4">
        <f t="shared" si="287"/>
        <v>0.910106899902818</v>
      </c>
      <c r="AM1533" s="1">
        <v>33.33</v>
      </c>
      <c r="AN1533" s="1">
        <v>1.4378</v>
      </c>
    </row>
    <row r="1534" spans="1:40">
      <c r="A1534" s="1">
        <v>603728</v>
      </c>
      <c r="B1534" s="1">
        <v>2020</v>
      </c>
      <c r="C1534" s="4">
        <v>240400000</v>
      </c>
      <c r="D1534" s="4">
        <v>100100000</v>
      </c>
      <c r="E1534" s="4">
        <v>2213000000</v>
      </c>
      <c r="F1534" s="2">
        <f t="shared" si="276"/>
        <v>340500000</v>
      </c>
      <c r="G1534" s="2">
        <f t="shared" si="277"/>
        <v>19.6459256835538</v>
      </c>
      <c r="H1534" s="2">
        <f t="shared" si="278"/>
        <v>0.153863533664709</v>
      </c>
      <c r="I1534" s="5">
        <v>150</v>
      </c>
      <c r="J1534" s="5">
        <v>146</v>
      </c>
      <c r="K1534" s="5">
        <f t="shared" si="279"/>
        <v>5.01727983681492</v>
      </c>
      <c r="L1534" s="5">
        <f t="shared" si="280"/>
        <v>4.99043258677874</v>
      </c>
      <c r="M1534" s="4">
        <v>2758000000</v>
      </c>
      <c r="N1534" s="4">
        <f t="shared" si="281"/>
        <v>21.7377716163175</v>
      </c>
      <c r="O1534" s="4">
        <v>2182000000</v>
      </c>
      <c r="P1534" s="4">
        <v>416000000</v>
      </c>
      <c r="Q1534" s="1">
        <v>0.2089</v>
      </c>
      <c r="R1534" s="1">
        <v>0.0933</v>
      </c>
      <c r="S1534" s="1">
        <v>0.0732</v>
      </c>
      <c r="T1534" s="1">
        <v>0.0925</v>
      </c>
      <c r="U1534" s="1">
        <v>300</v>
      </c>
      <c r="V1534" s="1">
        <f t="shared" si="282"/>
        <v>5.70711026474888</v>
      </c>
      <c r="W1534" s="1">
        <v>10</v>
      </c>
      <c r="X1534" s="4">
        <v>152000000</v>
      </c>
      <c r="Y1534" s="1">
        <f t="shared" si="283"/>
        <v>18.8393910788106</v>
      </c>
      <c r="Z1534" s="1">
        <v>6.87</v>
      </c>
      <c r="AA1534" s="1">
        <v>56.63</v>
      </c>
      <c r="AB1534" s="1">
        <v>77.06</v>
      </c>
      <c r="AC1534" s="1">
        <v>0.073169</v>
      </c>
      <c r="AD1534" s="4">
        <v>330300000</v>
      </c>
      <c r="AE1534" s="4">
        <v>576300000</v>
      </c>
      <c r="AF1534" s="4">
        <f t="shared" si="284"/>
        <v>0.119760696156635</v>
      </c>
      <c r="AG1534" s="4">
        <f t="shared" si="285"/>
        <v>0.573138990109318</v>
      </c>
      <c r="AH1534" s="3">
        <v>1.246526</v>
      </c>
      <c r="AI1534" s="4">
        <v>1971000000</v>
      </c>
      <c r="AJ1534" s="4">
        <v>1324000000</v>
      </c>
      <c r="AK1534" s="4">
        <f t="shared" si="286"/>
        <v>0.598282873926796</v>
      </c>
      <c r="AL1534" s="4">
        <f t="shared" si="287"/>
        <v>0.890646181653864</v>
      </c>
      <c r="AM1534" s="1">
        <v>33.33</v>
      </c>
      <c r="AN1534" s="1">
        <v>1.4014</v>
      </c>
    </row>
    <row r="1535" spans="1:40">
      <c r="A1535" s="1">
        <v>603728</v>
      </c>
      <c r="B1535" s="1">
        <v>2021</v>
      </c>
      <c r="C1535" s="4">
        <v>315800000</v>
      </c>
      <c r="D1535" s="4">
        <v>116200000</v>
      </c>
      <c r="E1535" s="4">
        <v>2714000000</v>
      </c>
      <c r="F1535" s="2">
        <f t="shared" si="276"/>
        <v>432000000</v>
      </c>
      <c r="G1535" s="2">
        <f t="shared" si="277"/>
        <v>19.8839361462084</v>
      </c>
      <c r="H1535" s="2">
        <f t="shared" si="278"/>
        <v>0.159174649963154</v>
      </c>
      <c r="I1535" s="5">
        <v>166</v>
      </c>
      <c r="J1535" s="5">
        <v>156</v>
      </c>
      <c r="K1535" s="5">
        <f t="shared" si="279"/>
        <v>5.11799381241676</v>
      </c>
      <c r="L1535" s="5">
        <f t="shared" si="280"/>
        <v>5.05624580534831</v>
      </c>
      <c r="M1535" s="4">
        <v>3258000000</v>
      </c>
      <c r="N1535" s="4">
        <f t="shared" si="281"/>
        <v>21.9043793471263</v>
      </c>
      <c r="O1535" s="4">
        <v>2445000000</v>
      </c>
      <c r="P1535" s="4">
        <v>420200000</v>
      </c>
      <c r="Q1535" s="1">
        <v>0.2494</v>
      </c>
      <c r="R1535" s="1">
        <v>0.0989</v>
      </c>
      <c r="S1535" s="1">
        <v>0.0864</v>
      </c>
      <c r="T1535" s="1">
        <v>0.1151</v>
      </c>
      <c r="U1535" s="1">
        <v>365</v>
      </c>
      <c r="V1535" s="1">
        <f t="shared" si="282"/>
        <v>5.90263333340137</v>
      </c>
      <c r="W1535" s="1">
        <v>10.35</v>
      </c>
      <c r="X1535" s="4">
        <v>186300000</v>
      </c>
      <c r="Y1535" s="1">
        <f t="shared" si="283"/>
        <v>19.0428688355718</v>
      </c>
      <c r="Z1535" s="1">
        <v>6.86</v>
      </c>
      <c r="AA1535" s="1">
        <v>56.06</v>
      </c>
      <c r="AB1535" s="1">
        <v>74.2</v>
      </c>
      <c r="AC1535" s="1">
        <v>0.086417</v>
      </c>
      <c r="AD1535" s="4">
        <v>223000000</v>
      </c>
      <c r="AE1535" s="4">
        <v>812500000</v>
      </c>
      <c r="AF1535" s="4">
        <f t="shared" si="284"/>
        <v>0.0684468999386127</v>
      </c>
      <c r="AG1535" s="4">
        <f t="shared" si="285"/>
        <v>0.274461538461538</v>
      </c>
      <c r="AH1535" s="3">
        <v>1.200217</v>
      </c>
      <c r="AI1535" s="4">
        <v>2432000000</v>
      </c>
      <c r="AJ1535" s="4">
        <v>1692000000</v>
      </c>
      <c r="AK1535" s="4">
        <f t="shared" si="286"/>
        <v>0.62343404568902</v>
      </c>
      <c r="AL1535" s="4">
        <f t="shared" si="287"/>
        <v>0.896094325718497</v>
      </c>
      <c r="AM1535" s="1">
        <v>33.33</v>
      </c>
      <c r="AN1535" s="1">
        <v>1.2991</v>
      </c>
    </row>
    <row r="1536" spans="1:40">
      <c r="A1536" s="1">
        <v>603728</v>
      </c>
      <c r="B1536" s="1">
        <v>2022</v>
      </c>
      <c r="C1536" s="4">
        <v>647200000</v>
      </c>
      <c r="D1536" s="4">
        <v>111200000</v>
      </c>
      <c r="E1536" s="4">
        <v>2960000000</v>
      </c>
      <c r="F1536" s="2">
        <f t="shared" si="276"/>
        <v>758400000</v>
      </c>
      <c r="G1536" s="2">
        <f t="shared" si="277"/>
        <v>20.4467215089051</v>
      </c>
      <c r="H1536" s="2">
        <f t="shared" si="278"/>
        <v>0.256216216216216</v>
      </c>
      <c r="I1536" s="5">
        <v>178</v>
      </c>
      <c r="J1536" s="5">
        <v>163</v>
      </c>
      <c r="K1536" s="5">
        <f t="shared" si="279"/>
        <v>5.18738580584076</v>
      </c>
      <c r="L1536" s="5">
        <f t="shared" si="280"/>
        <v>5.0998664278242</v>
      </c>
      <c r="M1536" s="4">
        <v>3866000000</v>
      </c>
      <c r="N1536" s="4">
        <f t="shared" si="281"/>
        <v>22.0754862177326</v>
      </c>
      <c r="O1536" s="4">
        <v>2717000000</v>
      </c>
      <c r="P1536" s="4">
        <v>420100000</v>
      </c>
      <c r="Q1536" s="1">
        <v>0.2972</v>
      </c>
      <c r="R1536" s="1">
        <v>0.0711</v>
      </c>
      <c r="S1536" s="1">
        <v>0.0644</v>
      </c>
      <c r="T1536" s="1">
        <v>0.0917</v>
      </c>
      <c r="U1536" s="1">
        <v>406</v>
      </c>
      <c r="V1536" s="1">
        <f t="shared" si="282"/>
        <v>6.00881318544259</v>
      </c>
      <c r="W1536" s="1">
        <v>12.16</v>
      </c>
      <c r="X1536" s="4">
        <v>218400000</v>
      </c>
      <c r="Y1536" s="1">
        <f t="shared" si="283"/>
        <v>19.201838801835</v>
      </c>
      <c r="Z1536" s="1">
        <v>7.38</v>
      </c>
      <c r="AA1536" s="1">
        <v>56.08</v>
      </c>
      <c r="AB1536" s="1">
        <v>74.61</v>
      </c>
      <c r="AC1536" s="1">
        <v>0.064433</v>
      </c>
      <c r="AD1536" s="1">
        <v>8473858.8</v>
      </c>
      <c r="AE1536" s="4">
        <v>1149000000</v>
      </c>
      <c r="AF1536" s="4">
        <f t="shared" si="284"/>
        <v>0.00219189311950336</v>
      </c>
      <c r="AG1536" s="4">
        <f t="shared" si="285"/>
        <v>0.00737498590078329</v>
      </c>
      <c r="AH1536" s="3">
        <v>1.305944</v>
      </c>
      <c r="AI1536" s="4">
        <v>2674000000</v>
      </c>
      <c r="AJ1536" s="4">
        <v>1829000000</v>
      </c>
      <c r="AK1536" s="4">
        <f t="shared" si="286"/>
        <v>0.617905405405405</v>
      </c>
      <c r="AL1536" s="4">
        <f t="shared" si="287"/>
        <v>0.903378378378378</v>
      </c>
      <c r="AM1536" s="1">
        <v>37.5</v>
      </c>
      <c r="AN1536" s="1">
        <v>1.1284</v>
      </c>
    </row>
    <row r="1537" spans="1:40">
      <c r="A1537" s="1">
        <v>603728</v>
      </c>
      <c r="B1537" s="1">
        <v>2023</v>
      </c>
      <c r="C1537" s="4">
        <v>677800000</v>
      </c>
      <c r="D1537" s="4">
        <v>111800000</v>
      </c>
      <c r="E1537" s="4">
        <v>2543000000</v>
      </c>
      <c r="F1537" s="2">
        <f t="shared" si="276"/>
        <v>789600000</v>
      </c>
      <c r="G1537" s="2">
        <f t="shared" si="277"/>
        <v>20.4870370460835</v>
      </c>
      <c r="H1537" s="2">
        <f t="shared" si="278"/>
        <v>0.310499410145497</v>
      </c>
      <c r="I1537" s="5">
        <v>178</v>
      </c>
      <c r="J1537" s="5">
        <v>163</v>
      </c>
      <c r="K1537" s="5">
        <f t="shared" si="279"/>
        <v>5.18738580584076</v>
      </c>
      <c r="L1537" s="5">
        <f t="shared" si="280"/>
        <v>5.0998664278242</v>
      </c>
      <c r="M1537" s="4">
        <v>3842000000</v>
      </c>
      <c r="N1537" s="4">
        <f t="shared" si="281"/>
        <v>22.0692589012928</v>
      </c>
      <c r="O1537" s="4">
        <v>2855000000</v>
      </c>
      <c r="P1537" s="4">
        <v>420100000</v>
      </c>
      <c r="Q1537" s="1">
        <v>0.2568</v>
      </c>
      <c r="R1537" s="1">
        <v>0.0394</v>
      </c>
      <c r="S1537" s="1">
        <v>0.0369</v>
      </c>
      <c r="T1537" s="1">
        <v>0.0497</v>
      </c>
      <c r="U1537" s="1">
        <v>413</v>
      </c>
      <c r="V1537" s="1">
        <f t="shared" si="282"/>
        <v>6.02586597382532</v>
      </c>
      <c r="W1537" s="1">
        <v>12.28</v>
      </c>
      <c r="X1537" s="4">
        <v>238200000</v>
      </c>
      <c r="Y1537" s="1">
        <f t="shared" si="283"/>
        <v>19.2886212148855</v>
      </c>
      <c r="Z1537" s="1">
        <v>9.37</v>
      </c>
      <c r="AA1537" s="1">
        <v>56.08</v>
      </c>
      <c r="AB1537" s="1">
        <v>76.19</v>
      </c>
      <c r="AC1537" s="1">
        <v>0.036948</v>
      </c>
      <c r="AD1537" s="4">
        <v>203100000</v>
      </c>
      <c r="AE1537" s="4">
        <v>986400000</v>
      </c>
      <c r="AF1537" s="4">
        <f t="shared" si="284"/>
        <v>0.0528630921395107</v>
      </c>
      <c r="AG1537" s="4">
        <f t="shared" si="285"/>
        <v>0.205900243309002</v>
      </c>
      <c r="AH1537" s="3">
        <v>1.510765</v>
      </c>
      <c r="AI1537" s="4">
        <v>2404000000</v>
      </c>
      <c r="AJ1537" s="4">
        <v>1597000000</v>
      </c>
      <c r="AK1537" s="4">
        <f t="shared" si="286"/>
        <v>0.62799842705466</v>
      </c>
      <c r="AL1537" s="4">
        <f t="shared" si="287"/>
        <v>0.945340149429807</v>
      </c>
      <c r="AM1537" s="1">
        <v>33.33</v>
      </c>
      <c r="AN1537" s="1">
        <v>1.3222</v>
      </c>
    </row>
    <row r="1538" spans="1:40">
      <c r="A1538" s="1">
        <v>603798</v>
      </c>
      <c r="B1538" s="1">
        <v>2018</v>
      </c>
      <c r="C1538" s="4">
        <v>339900000</v>
      </c>
      <c r="D1538" s="1">
        <v>51363379</v>
      </c>
      <c r="E1538" s="4">
        <v>847100000</v>
      </c>
      <c r="F1538" s="2">
        <f t="shared" si="276"/>
        <v>391263379</v>
      </c>
      <c r="G1538" s="2">
        <f t="shared" si="277"/>
        <v>19.7848914947611</v>
      </c>
      <c r="H1538" s="2">
        <f t="shared" si="278"/>
        <v>0.46188570298666</v>
      </c>
      <c r="I1538" s="5">
        <v>38</v>
      </c>
      <c r="J1538" s="5">
        <v>38</v>
      </c>
      <c r="K1538" s="5">
        <f t="shared" si="279"/>
        <v>3.66356164612965</v>
      </c>
      <c r="L1538" s="5">
        <f t="shared" si="280"/>
        <v>3.66356164612965</v>
      </c>
      <c r="M1538" s="4">
        <v>995700000</v>
      </c>
      <c r="N1538" s="4">
        <f t="shared" si="281"/>
        <v>20.7189565653583</v>
      </c>
      <c r="O1538" s="4">
        <v>880000000</v>
      </c>
      <c r="P1538" s="4">
        <v>200000000</v>
      </c>
      <c r="Q1538" s="1">
        <v>0.1162</v>
      </c>
      <c r="R1538" s="1">
        <v>0.0872</v>
      </c>
      <c r="S1538" s="1">
        <v>0.0762</v>
      </c>
      <c r="T1538" s="1">
        <v>0.0862</v>
      </c>
      <c r="U1538" s="1">
        <v>21</v>
      </c>
      <c r="V1538" s="1">
        <f t="shared" si="282"/>
        <v>3.09104245335832</v>
      </c>
      <c r="W1538" s="1">
        <v>6.8</v>
      </c>
      <c r="X1538" s="1">
        <v>25517681</v>
      </c>
      <c r="Y1538" s="1">
        <f t="shared" si="283"/>
        <v>17.054882142406</v>
      </c>
      <c r="Z1538" s="1">
        <v>3.01</v>
      </c>
      <c r="AA1538" s="1">
        <v>29.69</v>
      </c>
      <c r="AB1538" s="1">
        <v>74.02</v>
      </c>
      <c r="AC1538" s="1">
        <v>0.076186</v>
      </c>
      <c r="AD1538" s="1">
        <v>87910421</v>
      </c>
      <c r="AE1538" s="4">
        <v>115700000</v>
      </c>
      <c r="AF1538" s="4">
        <f t="shared" si="284"/>
        <v>0.0882900682936627</v>
      </c>
      <c r="AG1538" s="4">
        <f t="shared" si="285"/>
        <v>0.75981349178911</v>
      </c>
      <c r="AH1538" s="3">
        <v>1.175383</v>
      </c>
      <c r="AI1538" s="4">
        <v>760900000</v>
      </c>
      <c r="AJ1538" s="4">
        <v>591300000</v>
      </c>
      <c r="AK1538" s="4">
        <f t="shared" si="286"/>
        <v>0.69802856805572</v>
      </c>
      <c r="AL1538" s="4">
        <f t="shared" si="287"/>
        <v>0.898241057726361</v>
      </c>
      <c r="AM1538" s="1">
        <v>42.86</v>
      </c>
      <c r="AN1538" s="1">
        <v>0.3648</v>
      </c>
    </row>
    <row r="1539" spans="1:40">
      <c r="A1539" s="1">
        <v>603798</v>
      </c>
      <c r="B1539" s="1">
        <v>2019</v>
      </c>
      <c r="C1539" s="4">
        <v>333600000</v>
      </c>
      <c r="D1539" s="1">
        <v>50568511</v>
      </c>
      <c r="E1539" s="4">
        <v>970200000</v>
      </c>
      <c r="F1539" s="2">
        <f t="shared" ref="F1539:F1602" si="288">C1539+D1539</f>
        <v>384168511</v>
      </c>
      <c r="G1539" s="2">
        <f t="shared" ref="G1539:G1602" si="289">LN(C1539+D1539)</f>
        <v>19.7665918450231</v>
      </c>
      <c r="H1539" s="2">
        <f t="shared" ref="H1539:H1602" si="290">(C1539+D1539)/E1539</f>
        <v>0.395968368377654</v>
      </c>
      <c r="I1539" s="5">
        <v>40</v>
      </c>
      <c r="J1539" s="5">
        <v>40</v>
      </c>
      <c r="K1539" s="5">
        <f t="shared" ref="K1539:K1602" si="291">LN(I1539+1)</f>
        <v>3.71357206670431</v>
      </c>
      <c r="L1539" s="5">
        <f t="shared" ref="L1539:L1602" si="292">LN(J1539+1)</f>
        <v>3.71357206670431</v>
      </c>
      <c r="M1539" s="4">
        <v>1057000000</v>
      </c>
      <c r="N1539" s="4">
        <f t="shared" ref="N1539:N1602" si="293">LN(M1539)</f>
        <v>20.7787005438345</v>
      </c>
      <c r="O1539" s="4">
        <v>921800000</v>
      </c>
      <c r="P1539" s="4">
        <v>200000000</v>
      </c>
      <c r="Q1539" s="1">
        <v>0.1277</v>
      </c>
      <c r="R1539" s="1">
        <v>0.0898</v>
      </c>
      <c r="S1539" s="1">
        <v>0.0796</v>
      </c>
      <c r="T1539" s="1">
        <v>0.0912</v>
      </c>
      <c r="U1539" s="1">
        <v>22</v>
      </c>
      <c r="V1539" s="1">
        <f t="shared" ref="V1539:V1602" si="294">LN(U1539+1)</f>
        <v>3.13549421592915</v>
      </c>
      <c r="W1539" s="1">
        <v>6.45</v>
      </c>
      <c r="X1539" s="1">
        <v>30394992</v>
      </c>
      <c r="Y1539" s="1">
        <f t="shared" ref="Y1539:Y1602" si="295">LN(X1539)</f>
        <v>17.2297884159637</v>
      </c>
      <c r="Z1539" s="1">
        <v>3.13</v>
      </c>
      <c r="AA1539" s="1">
        <v>29.69</v>
      </c>
      <c r="AB1539" s="1">
        <v>71.52</v>
      </c>
      <c r="AC1539" s="1">
        <v>0.079582</v>
      </c>
      <c r="AD1539" s="1">
        <v>25948611</v>
      </c>
      <c r="AE1539" s="4">
        <v>135000000</v>
      </c>
      <c r="AF1539" s="4">
        <f t="shared" ref="AF1539:AF1602" si="296">AD1539/M1539</f>
        <v>0.0245493008514664</v>
      </c>
      <c r="AG1539" s="4">
        <f t="shared" ref="AG1539:AG1602" si="297">AD1539/AE1539</f>
        <v>0.192211933333333</v>
      </c>
      <c r="AH1539" s="3">
        <v>1.089133</v>
      </c>
      <c r="AI1539" s="4">
        <v>870600000</v>
      </c>
      <c r="AJ1539" s="4">
        <v>656500000</v>
      </c>
      <c r="AK1539" s="4">
        <f t="shared" ref="AK1539:AK1602" si="298">AJ1539/E1539</f>
        <v>0.676664605236034</v>
      </c>
      <c r="AL1539" s="4">
        <f t="shared" ref="AL1539:AL1602" si="299">AI1539/E1539</f>
        <v>0.897340754483612</v>
      </c>
      <c r="AM1539" s="1">
        <v>42.86</v>
      </c>
      <c r="AN1539" s="1">
        <v>0.3515</v>
      </c>
    </row>
    <row r="1540" spans="1:40">
      <c r="A1540" s="1">
        <v>603798</v>
      </c>
      <c r="B1540" s="1">
        <v>2020</v>
      </c>
      <c r="C1540" s="4">
        <v>315500000</v>
      </c>
      <c r="D1540" s="1">
        <v>49769768</v>
      </c>
      <c r="E1540" s="4">
        <v>919900000</v>
      </c>
      <c r="F1540" s="2">
        <f t="shared" si="288"/>
        <v>365269768</v>
      </c>
      <c r="G1540" s="2">
        <f t="shared" si="289"/>
        <v>19.7161467289649</v>
      </c>
      <c r="H1540" s="2">
        <f t="shared" si="290"/>
        <v>0.397075516904011</v>
      </c>
      <c r="I1540" s="5">
        <v>40</v>
      </c>
      <c r="J1540" s="5">
        <v>39</v>
      </c>
      <c r="K1540" s="5">
        <f t="shared" si="291"/>
        <v>3.71357206670431</v>
      </c>
      <c r="L1540" s="5">
        <f t="shared" si="292"/>
        <v>3.68887945411394</v>
      </c>
      <c r="M1540" s="4">
        <v>1167000000</v>
      </c>
      <c r="N1540" s="4">
        <f t="shared" si="293"/>
        <v>20.8777021902508</v>
      </c>
      <c r="O1540" s="4">
        <v>1006000000</v>
      </c>
      <c r="P1540" s="4">
        <v>200000000</v>
      </c>
      <c r="Q1540" s="1">
        <v>0.1384</v>
      </c>
      <c r="R1540" s="1">
        <v>0.1045</v>
      </c>
      <c r="S1540" s="1">
        <v>0.0893</v>
      </c>
      <c r="T1540" s="1">
        <v>0.1036</v>
      </c>
      <c r="U1540" s="1">
        <v>24</v>
      </c>
      <c r="V1540" s="1">
        <f t="shared" si="294"/>
        <v>3.2188758248682</v>
      </c>
      <c r="W1540" s="1">
        <v>7.32</v>
      </c>
      <c r="X1540" s="1">
        <v>27865406</v>
      </c>
      <c r="Y1540" s="1">
        <f t="shared" si="295"/>
        <v>17.142896549129</v>
      </c>
      <c r="Z1540" s="1">
        <v>3.03</v>
      </c>
      <c r="AA1540" s="1">
        <v>27.62</v>
      </c>
      <c r="AB1540" s="1">
        <v>62.54</v>
      </c>
      <c r="AC1540" s="1">
        <v>0.089272</v>
      </c>
      <c r="AD1540" s="4">
        <v>191100000</v>
      </c>
      <c r="AE1540" s="4">
        <v>161500000</v>
      </c>
      <c r="AF1540" s="4">
        <f t="shared" si="296"/>
        <v>0.163753213367609</v>
      </c>
      <c r="AG1540" s="4">
        <f t="shared" si="297"/>
        <v>1.18328173374613</v>
      </c>
      <c r="AH1540" s="3">
        <v>1.268897</v>
      </c>
      <c r="AI1540" s="4">
        <v>793300000</v>
      </c>
      <c r="AJ1540" s="4">
        <v>594800000</v>
      </c>
      <c r="AK1540" s="4">
        <f t="shared" si="298"/>
        <v>0.646592020871834</v>
      </c>
      <c r="AL1540" s="4">
        <f t="shared" si="299"/>
        <v>0.862376345254919</v>
      </c>
      <c r="AM1540" s="1">
        <v>42.86</v>
      </c>
      <c r="AN1540" s="1">
        <v>0.3565</v>
      </c>
    </row>
    <row r="1541" spans="1:40">
      <c r="A1541" s="1">
        <v>603798</v>
      </c>
      <c r="B1541" s="1">
        <v>2021</v>
      </c>
      <c r="C1541" s="4">
        <v>295600000</v>
      </c>
      <c r="D1541" s="1">
        <v>48135375</v>
      </c>
      <c r="E1541" s="4">
        <v>1108000000</v>
      </c>
      <c r="F1541" s="2">
        <f t="shared" si="288"/>
        <v>343735375</v>
      </c>
      <c r="G1541" s="2">
        <f t="shared" si="289"/>
        <v>19.6553826605854</v>
      </c>
      <c r="H1541" s="2">
        <f t="shared" si="290"/>
        <v>0.310230482851986</v>
      </c>
      <c r="I1541" s="5">
        <v>40</v>
      </c>
      <c r="J1541" s="5">
        <v>39</v>
      </c>
      <c r="K1541" s="5">
        <f t="shared" si="291"/>
        <v>3.71357206670431</v>
      </c>
      <c r="L1541" s="5">
        <f t="shared" si="292"/>
        <v>3.68887945411394</v>
      </c>
      <c r="M1541" s="4">
        <v>1261000000</v>
      </c>
      <c r="N1541" s="4">
        <f t="shared" si="293"/>
        <v>20.9551708939292</v>
      </c>
      <c r="O1541" s="4">
        <v>1089000000</v>
      </c>
      <c r="P1541" s="4">
        <v>200000000</v>
      </c>
      <c r="Q1541" s="1">
        <v>0.136</v>
      </c>
      <c r="R1541" s="1">
        <v>0.0982</v>
      </c>
      <c r="S1541" s="1">
        <v>0.0836</v>
      </c>
      <c r="T1541" s="1">
        <v>0.0968</v>
      </c>
      <c r="U1541" s="1">
        <v>11</v>
      </c>
      <c r="V1541" s="1">
        <f t="shared" si="294"/>
        <v>2.484906649788</v>
      </c>
      <c r="W1541" s="1">
        <v>3.5</v>
      </c>
      <c r="X1541" s="1">
        <v>39147652</v>
      </c>
      <c r="Y1541" s="1">
        <f t="shared" si="295"/>
        <v>17.4828510041453</v>
      </c>
      <c r="Z1541" s="1">
        <v>3.53</v>
      </c>
      <c r="AA1541" s="1">
        <v>27.62</v>
      </c>
      <c r="AB1541" s="1">
        <v>60.7</v>
      </c>
      <c r="AC1541" s="1">
        <v>0.083642</v>
      </c>
      <c r="AD1541" s="4">
        <v>154200000</v>
      </c>
      <c r="AE1541" s="4">
        <v>171500000</v>
      </c>
      <c r="AF1541" s="4">
        <f t="shared" si="296"/>
        <v>0.122283901665345</v>
      </c>
      <c r="AG1541" s="4">
        <f t="shared" si="297"/>
        <v>0.899125364431487</v>
      </c>
      <c r="AH1541" s="3">
        <v>1.137701</v>
      </c>
      <c r="AI1541" s="4">
        <v>989300000</v>
      </c>
      <c r="AJ1541" s="4">
        <v>801000000</v>
      </c>
      <c r="AK1541" s="4">
        <f t="shared" si="298"/>
        <v>0.722924187725632</v>
      </c>
      <c r="AL1541" s="4">
        <f t="shared" si="299"/>
        <v>0.892870036101083</v>
      </c>
      <c r="AM1541" s="1">
        <v>42.86</v>
      </c>
      <c r="AN1541" s="1">
        <v>0.2842</v>
      </c>
    </row>
    <row r="1542" spans="1:40">
      <c r="A1542" s="1">
        <v>603798</v>
      </c>
      <c r="B1542" s="1">
        <v>2022</v>
      </c>
      <c r="C1542" s="4">
        <v>289700000</v>
      </c>
      <c r="D1542" s="1">
        <v>49483511</v>
      </c>
      <c r="E1542" s="4">
        <v>791600000</v>
      </c>
      <c r="F1542" s="2">
        <f t="shared" si="288"/>
        <v>339183511</v>
      </c>
      <c r="G1542" s="2">
        <f t="shared" si="289"/>
        <v>19.6420518492618</v>
      </c>
      <c r="H1542" s="2">
        <f t="shared" si="290"/>
        <v>0.428478412076806</v>
      </c>
      <c r="I1542" s="5">
        <v>40</v>
      </c>
      <c r="J1542" s="5">
        <v>39</v>
      </c>
      <c r="K1542" s="5">
        <f t="shared" si="291"/>
        <v>3.71357206670431</v>
      </c>
      <c r="L1542" s="5">
        <f t="shared" si="292"/>
        <v>3.68887945411394</v>
      </c>
      <c r="M1542" s="4">
        <v>1314000000</v>
      </c>
      <c r="N1542" s="4">
        <f t="shared" si="293"/>
        <v>20.9963417570088</v>
      </c>
      <c r="O1542" s="4">
        <v>1124000000</v>
      </c>
      <c r="P1542" s="4">
        <v>200000000</v>
      </c>
      <c r="Q1542" s="1">
        <v>0.1448</v>
      </c>
      <c r="R1542" s="1">
        <v>0.0309</v>
      </c>
      <c r="S1542" s="1">
        <v>0.0296</v>
      </c>
      <c r="T1542" s="1">
        <v>0.0347</v>
      </c>
      <c r="U1542" s="1">
        <v>11</v>
      </c>
      <c r="V1542" s="1">
        <f t="shared" si="294"/>
        <v>2.484906649788</v>
      </c>
      <c r="W1542" s="1">
        <v>3.6</v>
      </c>
      <c r="X1542" s="1">
        <v>26817306</v>
      </c>
      <c r="Y1542" s="1">
        <f t="shared" si="295"/>
        <v>17.1045579833453</v>
      </c>
      <c r="Z1542" s="1">
        <v>3.39</v>
      </c>
      <c r="AA1542" s="1">
        <v>27.62</v>
      </c>
      <c r="AB1542" s="1">
        <v>58.63</v>
      </c>
      <c r="AC1542" s="1">
        <v>0.029646</v>
      </c>
      <c r="AD1542" s="1">
        <v>-21445967</v>
      </c>
      <c r="AE1542" s="4">
        <v>190300000</v>
      </c>
      <c r="AF1542" s="4">
        <f t="shared" si="296"/>
        <v>-0.0163211316590563</v>
      </c>
      <c r="AG1542" s="4">
        <f t="shared" si="297"/>
        <v>-0.112695570152391</v>
      </c>
      <c r="AH1542" s="3">
        <v>1.659871</v>
      </c>
      <c r="AI1542" s="4">
        <v>757700000</v>
      </c>
      <c r="AJ1542" s="4">
        <v>613900000</v>
      </c>
      <c r="AK1542" s="4">
        <f t="shared" si="298"/>
        <v>0.775517938352703</v>
      </c>
      <c r="AL1542" s="4">
        <f t="shared" si="299"/>
        <v>0.957175341081354</v>
      </c>
      <c r="AM1542" s="1">
        <v>42.86</v>
      </c>
      <c r="AN1542" s="1">
        <v>0.3853</v>
      </c>
    </row>
    <row r="1543" spans="1:40">
      <c r="A1543" s="1">
        <v>603798</v>
      </c>
      <c r="B1543" s="1">
        <v>2023</v>
      </c>
      <c r="C1543" s="4">
        <v>274000000</v>
      </c>
      <c r="D1543" s="1">
        <v>48531970</v>
      </c>
      <c r="E1543" s="4">
        <v>1199000000</v>
      </c>
      <c r="F1543" s="2">
        <f t="shared" si="288"/>
        <v>322531970</v>
      </c>
      <c r="G1543" s="2">
        <f t="shared" si="289"/>
        <v>19.5917128210698</v>
      </c>
      <c r="H1543" s="2">
        <f t="shared" si="290"/>
        <v>0.269000809007506</v>
      </c>
      <c r="I1543" s="5">
        <v>40</v>
      </c>
      <c r="J1543" s="5">
        <v>39</v>
      </c>
      <c r="K1543" s="5">
        <f t="shared" si="291"/>
        <v>3.71357206670431</v>
      </c>
      <c r="L1543" s="5">
        <f t="shared" si="292"/>
        <v>3.68887945411394</v>
      </c>
      <c r="M1543" s="4">
        <v>1359000000</v>
      </c>
      <c r="N1543" s="4">
        <f t="shared" si="293"/>
        <v>21.0300149721154</v>
      </c>
      <c r="O1543" s="4">
        <v>1160000000</v>
      </c>
      <c r="P1543" s="4">
        <v>256400000</v>
      </c>
      <c r="Q1543" s="1">
        <v>0.146</v>
      </c>
      <c r="R1543" s="1">
        <v>0.0426</v>
      </c>
      <c r="S1543" s="1">
        <v>0.0401</v>
      </c>
      <c r="T1543" s="1">
        <v>0.0469</v>
      </c>
      <c r="U1543" s="1">
        <v>20</v>
      </c>
      <c r="V1543" s="1">
        <f t="shared" si="294"/>
        <v>3.04452243772342</v>
      </c>
      <c r="W1543" s="1">
        <v>5</v>
      </c>
      <c r="X1543" s="1">
        <v>32038426</v>
      </c>
      <c r="Y1543" s="1">
        <f t="shared" si="295"/>
        <v>17.2824465528653</v>
      </c>
      <c r="Z1543" s="1">
        <v>2.67</v>
      </c>
      <c r="AA1543" s="1">
        <v>26.99</v>
      </c>
      <c r="AB1543" s="1">
        <v>57.53</v>
      </c>
      <c r="AC1543" s="1">
        <v>0.040058</v>
      </c>
      <c r="AD1543" s="1">
        <v>44915694</v>
      </c>
      <c r="AE1543" s="4">
        <v>198300000</v>
      </c>
      <c r="AF1543" s="4">
        <f t="shared" si="296"/>
        <v>0.0330505474613687</v>
      </c>
      <c r="AG1543" s="4">
        <f t="shared" si="297"/>
        <v>0.226503751891074</v>
      </c>
      <c r="AH1543" s="3">
        <v>1.133068</v>
      </c>
      <c r="AI1543" s="4">
        <v>1150000000</v>
      </c>
      <c r="AJ1543" s="4">
        <v>978900000</v>
      </c>
      <c r="AK1543" s="4">
        <f t="shared" si="298"/>
        <v>0.816430358632193</v>
      </c>
      <c r="AL1543" s="4">
        <f t="shared" si="299"/>
        <v>0.959132610508757</v>
      </c>
      <c r="AM1543" s="1">
        <v>42.86</v>
      </c>
      <c r="AN1543" s="1">
        <v>0.2443</v>
      </c>
    </row>
    <row r="1544" spans="1:40">
      <c r="A1544" s="1">
        <v>603806</v>
      </c>
      <c r="B1544" s="1">
        <v>2018</v>
      </c>
      <c r="C1544" s="4">
        <v>1109000000</v>
      </c>
      <c r="D1544" s="4">
        <v>199300000</v>
      </c>
      <c r="E1544" s="4">
        <v>4810000000</v>
      </c>
      <c r="F1544" s="2">
        <f t="shared" si="288"/>
        <v>1308300000</v>
      </c>
      <c r="G1544" s="2">
        <f t="shared" si="289"/>
        <v>20.9919944214811</v>
      </c>
      <c r="H1544" s="2">
        <f t="shared" si="290"/>
        <v>0.271995841995842</v>
      </c>
      <c r="I1544" s="5">
        <v>146</v>
      </c>
      <c r="J1544" s="5">
        <v>77</v>
      </c>
      <c r="K1544" s="5">
        <f t="shared" si="291"/>
        <v>4.99043258677874</v>
      </c>
      <c r="L1544" s="5">
        <f t="shared" si="292"/>
        <v>4.35670882668959</v>
      </c>
      <c r="M1544" s="4">
        <v>6456000000</v>
      </c>
      <c r="N1544" s="4">
        <f t="shared" si="293"/>
        <v>22.5882757679141</v>
      </c>
      <c r="O1544" s="4">
        <v>5556000000</v>
      </c>
      <c r="P1544" s="4">
        <v>522600000</v>
      </c>
      <c r="Q1544" s="1">
        <v>0.1394</v>
      </c>
      <c r="R1544" s="1">
        <v>0.1317</v>
      </c>
      <c r="S1544" s="1">
        <v>0.1162</v>
      </c>
      <c r="T1544" s="1">
        <v>0.135</v>
      </c>
      <c r="U1544" s="1">
        <v>249</v>
      </c>
      <c r="V1544" s="1">
        <f t="shared" si="294"/>
        <v>5.52146091786225</v>
      </c>
      <c r="W1544" s="1">
        <v>14.66</v>
      </c>
      <c r="X1544" s="4">
        <v>179500000</v>
      </c>
      <c r="Y1544" s="1">
        <f t="shared" si="295"/>
        <v>19.0056857658926</v>
      </c>
      <c r="Z1544" s="1">
        <v>3.73</v>
      </c>
      <c r="AA1544" s="1">
        <v>53.63</v>
      </c>
      <c r="AB1544" s="1">
        <v>89.16</v>
      </c>
      <c r="AC1544" s="1">
        <v>0.116181</v>
      </c>
      <c r="AD1544" s="4">
        <v>169600000</v>
      </c>
      <c r="AE1544" s="4">
        <v>900200000</v>
      </c>
      <c r="AF1544" s="4">
        <f t="shared" si="296"/>
        <v>0.026270136307311</v>
      </c>
      <c r="AG1544" s="4">
        <f t="shared" si="297"/>
        <v>0.188402577205066</v>
      </c>
      <c r="AH1544" s="3">
        <v>1.34226</v>
      </c>
      <c r="AI1544" s="4">
        <v>4332000000</v>
      </c>
      <c r="AJ1544" s="4">
        <v>3864000000</v>
      </c>
      <c r="AK1544" s="4">
        <f t="shared" si="298"/>
        <v>0.803326403326403</v>
      </c>
      <c r="AL1544" s="4">
        <f t="shared" si="299"/>
        <v>0.900623700623701</v>
      </c>
      <c r="AM1544" s="1">
        <v>42.86</v>
      </c>
      <c r="AN1544" s="1">
        <v>0.353</v>
      </c>
    </row>
    <row r="1545" spans="1:40">
      <c r="A1545" s="1">
        <v>603806</v>
      </c>
      <c r="B1545" s="1">
        <v>2019</v>
      </c>
      <c r="C1545" s="4">
        <v>1083000000</v>
      </c>
      <c r="D1545" s="4">
        <v>216900000</v>
      </c>
      <c r="E1545" s="4">
        <v>6378000000</v>
      </c>
      <c r="F1545" s="2">
        <f t="shared" si="288"/>
        <v>1299900000</v>
      </c>
      <c r="G1545" s="2">
        <f t="shared" si="289"/>
        <v>20.9855531753783</v>
      </c>
      <c r="H1545" s="2">
        <f t="shared" si="290"/>
        <v>0.203809971777987</v>
      </c>
      <c r="I1545" s="5">
        <v>166</v>
      </c>
      <c r="J1545" s="5">
        <v>77</v>
      </c>
      <c r="K1545" s="5">
        <f t="shared" si="291"/>
        <v>5.11799381241676</v>
      </c>
      <c r="L1545" s="5">
        <f t="shared" si="292"/>
        <v>4.35670882668959</v>
      </c>
      <c r="M1545" s="4">
        <v>8305000000</v>
      </c>
      <c r="N1545" s="4">
        <f t="shared" si="293"/>
        <v>22.8401235800117</v>
      </c>
      <c r="O1545" s="4">
        <v>6529000000</v>
      </c>
      <c r="P1545" s="4">
        <v>522600000</v>
      </c>
      <c r="Q1545" s="1">
        <v>0.2138</v>
      </c>
      <c r="R1545" s="1">
        <v>0.1315</v>
      </c>
      <c r="S1545" s="1">
        <v>0.115</v>
      </c>
      <c r="T1545" s="1">
        <v>0.1463</v>
      </c>
      <c r="U1545" s="1">
        <v>308</v>
      </c>
      <c r="V1545" s="1">
        <f t="shared" si="294"/>
        <v>5.73334127689775</v>
      </c>
      <c r="W1545" s="1">
        <v>15.79</v>
      </c>
      <c r="X1545" s="4">
        <v>202900000</v>
      </c>
      <c r="Y1545" s="1">
        <f t="shared" si="295"/>
        <v>19.128223804796</v>
      </c>
      <c r="Z1545" s="1">
        <v>3.18</v>
      </c>
      <c r="AA1545" s="1">
        <v>52.63</v>
      </c>
      <c r="AB1545" s="1">
        <v>87.97</v>
      </c>
      <c r="AC1545" s="1">
        <v>0.114994</v>
      </c>
      <c r="AD1545" s="4">
        <v>434900000</v>
      </c>
      <c r="AE1545" s="4">
        <v>1776000000</v>
      </c>
      <c r="AF1545" s="4">
        <f t="shared" si="296"/>
        <v>0.052366044551475</v>
      </c>
      <c r="AG1545" s="4">
        <f t="shared" si="297"/>
        <v>0.244876126126126</v>
      </c>
      <c r="AH1545" s="3">
        <v>1.302118</v>
      </c>
      <c r="AI1545" s="4">
        <v>5514000000</v>
      </c>
      <c r="AJ1545" s="4">
        <v>5079000000</v>
      </c>
      <c r="AK1545" s="4">
        <f t="shared" si="298"/>
        <v>0.796331138287865</v>
      </c>
      <c r="AL1545" s="4">
        <f t="shared" si="299"/>
        <v>0.864534336782691</v>
      </c>
      <c r="AM1545" s="1">
        <v>42.86</v>
      </c>
      <c r="AN1545" s="1">
        <v>0.3059</v>
      </c>
    </row>
    <row r="1546" spans="1:40">
      <c r="A1546" s="1">
        <v>603806</v>
      </c>
      <c r="B1546" s="1">
        <v>2020</v>
      </c>
      <c r="C1546" s="4">
        <v>1634000000</v>
      </c>
      <c r="D1546" s="4">
        <v>272100000</v>
      </c>
      <c r="E1546" s="4">
        <v>8393000000</v>
      </c>
      <c r="F1546" s="2">
        <f t="shared" si="288"/>
        <v>1906100000</v>
      </c>
      <c r="G1546" s="2">
        <f t="shared" si="289"/>
        <v>21.3683251066993</v>
      </c>
      <c r="H1546" s="2">
        <f t="shared" si="290"/>
        <v>0.227105921601334</v>
      </c>
      <c r="I1546" s="5">
        <v>208</v>
      </c>
      <c r="J1546" s="5">
        <v>93</v>
      </c>
      <c r="K1546" s="5">
        <f t="shared" si="291"/>
        <v>5.34233425196481</v>
      </c>
      <c r="L1546" s="5">
        <f t="shared" si="292"/>
        <v>4.54329478227</v>
      </c>
      <c r="M1546" s="4">
        <v>11540000000</v>
      </c>
      <c r="N1546" s="4">
        <f t="shared" si="293"/>
        <v>23.1690850980264</v>
      </c>
      <c r="O1546" s="4">
        <v>9029000000</v>
      </c>
      <c r="P1546" s="4">
        <v>769600000</v>
      </c>
      <c r="Q1546" s="1">
        <v>0.2179</v>
      </c>
      <c r="R1546" s="1">
        <v>0.1527</v>
      </c>
      <c r="S1546" s="1">
        <v>0.1356</v>
      </c>
      <c r="T1546" s="1">
        <v>0.1734</v>
      </c>
      <c r="U1546" s="1">
        <v>357</v>
      </c>
      <c r="V1546" s="1">
        <f t="shared" si="294"/>
        <v>5.8805329864007</v>
      </c>
      <c r="W1546" s="1">
        <v>14.14</v>
      </c>
      <c r="X1546" s="4">
        <v>309100000</v>
      </c>
      <c r="Y1546" s="1">
        <f t="shared" si="295"/>
        <v>19.5491754071023</v>
      </c>
      <c r="Z1546" s="1">
        <v>3.68</v>
      </c>
      <c r="AA1546" s="1">
        <v>50.04</v>
      </c>
      <c r="AB1546" s="1">
        <v>74.25</v>
      </c>
      <c r="AC1546" s="1">
        <v>0.135582</v>
      </c>
      <c r="AD1546" s="4">
        <v>272300000</v>
      </c>
      <c r="AE1546" s="4">
        <v>2516000000</v>
      </c>
      <c r="AF1546" s="4">
        <f t="shared" si="296"/>
        <v>0.0235961871750433</v>
      </c>
      <c r="AG1546" s="4">
        <f t="shared" si="297"/>
        <v>0.108227344992051</v>
      </c>
      <c r="AH1546" s="3">
        <v>1.37551</v>
      </c>
      <c r="AI1546" s="4">
        <v>6602000000</v>
      </c>
      <c r="AJ1546" s="4">
        <v>6013000000</v>
      </c>
      <c r="AK1546" s="4">
        <f t="shared" si="298"/>
        <v>0.716430358632194</v>
      </c>
      <c r="AL1546" s="4">
        <f t="shared" si="299"/>
        <v>0.786607887525319</v>
      </c>
      <c r="AM1546" s="1">
        <v>42.86</v>
      </c>
      <c r="AN1546" s="1">
        <v>0.3008</v>
      </c>
    </row>
    <row r="1547" spans="1:40">
      <c r="A1547" s="1">
        <v>603806</v>
      </c>
      <c r="B1547" s="1">
        <v>2021</v>
      </c>
      <c r="C1547" s="4">
        <v>2002000000</v>
      </c>
      <c r="D1547" s="4">
        <v>363700000</v>
      </c>
      <c r="E1547" s="4">
        <v>12860000000</v>
      </c>
      <c r="F1547" s="2">
        <f t="shared" si="288"/>
        <v>2365700000</v>
      </c>
      <c r="G1547" s="2">
        <f t="shared" si="289"/>
        <v>21.5843397981826</v>
      </c>
      <c r="H1547" s="2">
        <f t="shared" si="290"/>
        <v>0.18395800933126</v>
      </c>
      <c r="I1547" s="5">
        <v>232</v>
      </c>
      <c r="J1547" s="5">
        <v>100</v>
      </c>
      <c r="K1547" s="5">
        <f t="shared" si="291"/>
        <v>5.4510384535657</v>
      </c>
      <c r="L1547" s="5">
        <f t="shared" si="292"/>
        <v>4.61512051684126</v>
      </c>
      <c r="M1547" s="4">
        <v>13690000000</v>
      </c>
      <c r="N1547" s="4">
        <f t="shared" si="293"/>
        <v>23.3399314762468</v>
      </c>
      <c r="O1547" s="4">
        <v>12190000000</v>
      </c>
      <c r="P1547" s="4">
        <v>951100000</v>
      </c>
      <c r="Q1547" s="1">
        <v>0.1094</v>
      </c>
      <c r="R1547" s="1">
        <v>0.1769</v>
      </c>
      <c r="S1547" s="1">
        <v>0.1606</v>
      </c>
      <c r="T1547" s="1">
        <v>0.1803</v>
      </c>
      <c r="U1547" s="1">
        <v>444</v>
      </c>
      <c r="V1547" s="1">
        <f t="shared" si="294"/>
        <v>6.09807428216624</v>
      </c>
      <c r="W1547" s="1">
        <v>14.81</v>
      </c>
      <c r="X1547" s="4">
        <v>453600000</v>
      </c>
      <c r="Y1547" s="1">
        <f t="shared" si="295"/>
        <v>19.9327263103778</v>
      </c>
      <c r="Z1547" s="1">
        <v>3.53</v>
      </c>
      <c r="AA1547" s="1">
        <v>48.45</v>
      </c>
      <c r="AB1547" s="1">
        <v>71.13</v>
      </c>
      <c r="AC1547" s="1">
        <v>0.16056</v>
      </c>
      <c r="AD1547" s="4">
        <v>-147600000</v>
      </c>
      <c r="AE1547" s="4">
        <v>1498000000</v>
      </c>
      <c r="AF1547" s="4">
        <f t="shared" si="296"/>
        <v>-0.010781592403214</v>
      </c>
      <c r="AG1547" s="4">
        <f t="shared" si="297"/>
        <v>-0.0985313751668892</v>
      </c>
      <c r="AH1547" s="3">
        <v>1.064557</v>
      </c>
      <c r="AI1547" s="4">
        <v>10290000000</v>
      </c>
      <c r="AJ1547" s="4">
        <v>9636000000</v>
      </c>
      <c r="AK1547" s="4">
        <f t="shared" si="298"/>
        <v>0.749300155520995</v>
      </c>
      <c r="AL1547" s="4">
        <f t="shared" si="299"/>
        <v>0.800155520995334</v>
      </c>
      <c r="AM1547" s="1">
        <v>42.86</v>
      </c>
      <c r="AN1547" s="1">
        <v>0.2331</v>
      </c>
    </row>
    <row r="1548" spans="1:40">
      <c r="A1548" s="1">
        <v>603806</v>
      </c>
      <c r="B1548" s="1">
        <v>2022</v>
      </c>
      <c r="C1548" s="4">
        <v>2523000000</v>
      </c>
      <c r="D1548" s="4">
        <v>462900000</v>
      </c>
      <c r="E1548" s="4">
        <v>18880000000</v>
      </c>
      <c r="F1548" s="2">
        <f t="shared" si="288"/>
        <v>2985900000</v>
      </c>
      <c r="G1548" s="2">
        <f t="shared" si="289"/>
        <v>21.8171670458844</v>
      </c>
      <c r="H1548" s="2">
        <f t="shared" si="290"/>
        <v>0.158151483050847</v>
      </c>
      <c r="I1548" s="5">
        <v>245</v>
      </c>
      <c r="J1548" s="5">
        <v>102</v>
      </c>
      <c r="K1548" s="5">
        <f t="shared" si="291"/>
        <v>5.50533153593236</v>
      </c>
      <c r="L1548" s="5">
        <f t="shared" si="292"/>
        <v>4.63472898822964</v>
      </c>
      <c r="M1548" s="4">
        <v>20190000000</v>
      </c>
      <c r="N1548" s="4">
        <f t="shared" si="293"/>
        <v>23.7284532692712</v>
      </c>
      <c r="O1548" s="4">
        <v>14010000000</v>
      </c>
      <c r="P1548" s="4">
        <v>1332000000</v>
      </c>
      <c r="Q1548" s="1">
        <v>0.3062</v>
      </c>
      <c r="R1548" s="1">
        <v>0.0802</v>
      </c>
      <c r="S1548" s="1">
        <v>0.0782</v>
      </c>
      <c r="T1548" s="1">
        <v>0.1127</v>
      </c>
      <c r="U1548" s="1">
        <v>560</v>
      </c>
      <c r="V1548" s="1">
        <f t="shared" si="294"/>
        <v>6.3297209055227</v>
      </c>
      <c r="W1548" s="1">
        <v>15.29</v>
      </c>
      <c r="X1548" s="4">
        <v>644800000</v>
      </c>
      <c r="Y1548" s="1">
        <f t="shared" si="295"/>
        <v>20.2844507491567</v>
      </c>
      <c r="Z1548" s="1">
        <v>3.42</v>
      </c>
      <c r="AA1548" s="1">
        <v>48.45</v>
      </c>
      <c r="AB1548" s="1">
        <v>70.73</v>
      </c>
      <c r="AC1548" s="1">
        <v>0.078199</v>
      </c>
      <c r="AD1548" s="1">
        <v>26038727</v>
      </c>
      <c r="AE1548" s="4">
        <v>6184000000</v>
      </c>
      <c r="AF1548" s="4">
        <f t="shared" si="296"/>
        <v>0.00128968434868747</v>
      </c>
      <c r="AG1548" s="4">
        <f t="shared" si="297"/>
        <v>0.00421066089909444</v>
      </c>
      <c r="AH1548" s="3">
        <v>1.069776</v>
      </c>
      <c r="AI1548" s="4">
        <v>16840000000</v>
      </c>
      <c r="AJ1548" s="4">
        <v>15930000000</v>
      </c>
      <c r="AK1548" s="4">
        <f t="shared" si="298"/>
        <v>0.84375</v>
      </c>
      <c r="AL1548" s="4">
        <f t="shared" si="299"/>
        <v>0.891949152542373</v>
      </c>
      <c r="AM1548" s="1">
        <v>42.86</v>
      </c>
      <c r="AN1548" s="1">
        <v>0.194</v>
      </c>
    </row>
    <row r="1549" spans="1:40">
      <c r="A1549" s="1">
        <v>603806</v>
      </c>
      <c r="B1549" s="1">
        <v>2023</v>
      </c>
      <c r="C1549" s="4">
        <v>3175000000</v>
      </c>
      <c r="D1549" s="4">
        <v>469100000</v>
      </c>
      <c r="E1549" s="4">
        <v>22590000000</v>
      </c>
      <c r="F1549" s="2">
        <f t="shared" si="288"/>
        <v>3644100000</v>
      </c>
      <c r="G1549" s="2">
        <f t="shared" si="289"/>
        <v>22.0163752583386</v>
      </c>
      <c r="H1549" s="2">
        <f t="shared" si="290"/>
        <v>0.161314741035857</v>
      </c>
      <c r="I1549" s="5">
        <v>245</v>
      </c>
      <c r="J1549" s="5">
        <v>102</v>
      </c>
      <c r="K1549" s="5">
        <f t="shared" si="291"/>
        <v>5.50533153593236</v>
      </c>
      <c r="L1549" s="5">
        <f t="shared" si="292"/>
        <v>4.63472898822964</v>
      </c>
      <c r="M1549" s="4">
        <v>21840000000</v>
      </c>
      <c r="N1549" s="4">
        <f t="shared" si="293"/>
        <v>23.8070089878231</v>
      </c>
      <c r="O1549" s="4">
        <v>15800000000</v>
      </c>
      <c r="P1549" s="4">
        <v>1864000000</v>
      </c>
      <c r="Q1549" s="1">
        <v>0.2765</v>
      </c>
      <c r="R1549" s="1">
        <v>0.095</v>
      </c>
      <c r="S1549" s="1">
        <v>0.0847</v>
      </c>
      <c r="T1549" s="1">
        <v>0.117</v>
      </c>
      <c r="U1549" s="1">
        <v>701</v>
      </c>
      <c r="V1549" s="1">
        <f t="shared" si="294"/>
        <v>6.55393340402581</v>
      </c>
      <c r="W1549" s="1">
        <v>15.41</v>
      </c>
      <c r="X1549" s="4">
        <v>792000000</v>
      </c>
      <c r="Y1549" s="1">
        <f t="shared" si="295"/>
        <v>20.4900719497787</v>
      </c>
      <c r="Z1549" s="1">
        <v>3.51</v>
      </c>
      <c r="AA1549" s="1">
        <v>48.45</v>
      </c>
      <c r="AB1549" s="1">
        <v>71.24</v>
      </c>
      <c r="AC1549" s="1">
        <v>0.084669</v>
      </c>
      <c r="AD1549" s="1">
        <v>-26083654</v>
      </c>
      <c r="AE1549" s="4">
        <v>6039000000</v>
      </c>
      <c r="AF1549" s="4">
        <f t="shared" si="296"/>
        <v>-0.0011943065018315</v>
      </c>
      <c r="AG1549" s="4">
        <f t="shared" si="297"/>
        <v>-0.00431920086106971</v>
      </c>
      <c r="AH1549" s="3">
        <v>0.966704</v>
      </c>
      <c r="AI1549" s="4">
        <v>20500000000</v>
      </c>
      <c r="AJ1549" s="4">
        <v>19280000000</v>
      </c>
      <c r="AK1549" s="4">
        <f t="shared" si="298"/>
        <v>0.853474988933156</v>
      </c>
      <c r="AL1549" s="4">
        <f t="shared" si="299"/>
        <v>0.907481186365649</v>
      </c>
      <c r="AM1549" s="1">
        <v>42.86</v>
      </c>
      <c r="AN1549" s="1">
        <v>0.2014</v>
      </c>
    </row>
    <row r="1550" spans="1:40">
      <c r="A1550" s="1">
        <v>603819</v>
      </c>
      <c r="B1550" s="1">
        <v>2018</v>
      </c>
      <c r="C1550" s="1">
        <v>72098702</v>
      </c>
      <c r="D1550" s="1">
        <v>40259684</v>
      </c>
      <c r="E1550" s="4">
        <v>953300000</v>
      </c>
      <c r="F1550" s="2">
        <f t="shared" si="288"/>
        <v>112358386</v>
      </c>
      <c r="G1550" s="2">
        <f t="shared" si="289"/>
        <v>18.5372041955546</v>
      </c>
      <c r="H1550" s="2">
        <f t="shared" si="290"/>
        <v>0.117862567921955</v>
      </c>
      <c r="I1550" s="5">
        <v>84</v>
      </c>
      <c r="J1550" s="5">
        <v>84</v>
      </c>
      <c r="K1550" s="5">
        <f t="shared" si="291"/>
        <v>4.44265125649032</v>
      </c>
      <c r="L1550" s="5">
        <f t="shared" si="292"/>
        <v>4.44265125649032</v>
      </c>
      <c r="M1550" s="4">
        <v>1244000000</v>
      </c>
      <c r="N1550" s="4">
        <f t="shared" si="293"/>
        <v>20.9415978312634</v>
      </c>
      <c r="O1550" s="4">
        <v>779700000</v>
      </c>
      <c r="P1550" s="4">
        <v>120800000</v>
      </c>
      <c r="Q1550" s="1">
        <v>0.3733</v>
      </c>
      <c r="R1550" s="1">
        <v>0.0475</v>
      </c>
      <c r="S1550" s="1">
        <v>0.0387</v>
      </c>
      <c r="T1550" s="1">
        <v>0.0618</v>
      </c>
      <c r="U1550" s="1">
        <v>87</v>
      </c>
      <c r="V1550" s="1">
        <f t="shared" si="294"/>
        <v>4.47733681447821</v>
      </c>
      <c r="W1550" s="1">
        <v>13.88</v>
      </c>
      <c r="X1550" s="1">
        <v>34194465</v>
      </c>
      <c r="Y1550" s="1">
        <f t="shared" si="295"/>
        <v>17.3475743468297</v>
      </c>
      <c r="Z1550" s="1">
        <v>3.59</v>
      </c>
      <c r="AA1550" s="1">
        <v>42.17</v>
      </c>
      <c r="AB1550" s="1">
        <v>68.65</v>
      </c>
      <c r="AC1550" s="1">
        <v>0.038736</v>
      </c>
      <c r="AD1550" s="1">
        <v>-82714215</v>
      </c>
      <c r="AE1550" s="4">
        <v>464400000</v>
      </c>
      <c r="AF1550" s="4">
        <f t="shared" si="296"/>
        <v>-0.0664905265273312</v>
      </c>
      <c r="AG1550" s="4">
        <f t="shared" si="297"/>
        <v>-0.178109851421189</v>
      </c>
      <c r="AH1550" s="3">
        <v>1.305045</v>
      </c>
      <c r="AI1550" s="4">
        <v>901800000</v>
      </c>
      <c r="AJ1550" s="4">
        <v>830900000</v>
      </c>
      <c r="AK1550" s="4">
        <f t="shared" si="298"/>
        <v>0.871603902234344</v>
      </c>
      <c r="AL1550" s="4">
        <f t="shared" si="299"/>
        <v>0.945977132067555</v>
      </c>
      <c r="AM1550" s="1">
        <v>42.86</v>
      </c>
      <c r="AN1550" s="1">
        <v>0.6577</v>
      </c>
    </row>
    <row r="1551" spans="1:40">
      <c r="A1551" s="1">
        <v>603819</v>
      </c>
      <c r="B1551" s="1">
        <v>2019</v>
      </c>
      <c r="C1551" s="4">
        <v>317000000</v>
      </c>
      <c r="D1551" s="1">
        <v>55344382</v>
      </c>
      <c r="E1551" s="4">
        <v>1102000000</v>
      </c>
      <c r="F1551" s="2">
        <f t="shared" si="288"/>
        <v>372344382</v>
      </c>
      <c r="G1551" s="2">
        <f t="shared" si="289"/>
        <v>19.7353297420522</v>
      </c>
      <c r="H1551" s="2">
        <f t="shared" si="290"/>
        <v>0.337880564428312</v>
      </c>
      <c r="I1551" s="5">
        <v>103</v>
      </c>
      <c r="J1551" s="5">
        <v>103</v>
      </c>
      <c r="K1551" s="5">
        <f t="shared" si="291"/>
        <v>4.64439089914137</v>
      </c>
      <c r="L1551" s="5">
        <f t="shared" si="292"/>
        <v>4.64439089914137</v>
      </c>
      <c r="M1551" s="4">
        <v>1136000000</v>
      </c>
      <c r="N1551" s="4">
        <f t="shared" si="293"/>
        <v>20.8507791572454</v>
      </c>
      <c r="O1551" s="4">
        <v>777600000</v>
      </c>
      <c r="P1551" s="4">
        <v>168300000</v>
      </c>
      <c r="Q1551" s="1">
        <v>0.3157</v>
      </c>
      <c r="R1551" s="1">
        <v>0.1087</v>
      </c>
      <c r="S1551" s="1">
        <v>0.0837</v>
      </c>
      <c r="T1551" s="1">
        <v>0.1224</v>
      </c>
      <c r="U1551" s="1">
        <v>73</v>
      </c>
      <c r="V1551" s="1">
        <f t="shared" si="294"/>
        <v>4.30406509320417</v>
      </c>
      <c r="W1551" s="1">
        <v>11.21</v>
      </c>
      <c r="X1551" s="1">
        <v>41648578</v>
      </c>
      <c r="Y1551" s="1">
        <f t="shared" si="295"/>
        <v>17.5447777843376</v>
      </c>
      <c r="Z1551" s="1">
        <v>3.78</v>
      </c>
      <c r="AA1551" s="1">
        <v>42.38</v>
      </c>
      <c r="AB1551" s="1">
        <v>67.7</v>
      </c>
      <c r="AC1551" s="1">
        <v>0.083749</v>
      </c>
      <c r="AD1551" s="1">
        <v>-12508186</v>
      </c>
      <c r="AE1551" s="4">
        <v>358800000</v>
      </c>
      <c r="AF1551" s="4">
        <f t="shared" si="296"/>
        <v>-0.0110107271126761</v>
      </c>
      <c r="AG1551" s="4">
        <f t="shared" si="297"/>
        <v>-0.0348611649944259</v>
      </c>
      <c r="AH1551" s="3">
        <v>1.031043</v>
      </c>
      <c r="AI1551" s="4">
        <v>1070000000</v>
      </c>
      <c r="AJ1551" s="4">
        <v>976300000</v>
      </c>
      <c r="AK1551" s="4">
        <f t="shared" si="298"/>
        <v>0.885934664246824</v>
      </c>
      <c r="AL1551" s="4">
        <f t="shared" si="299"/>
        <v>0.970961887477314</v>
      </c>
      <c r="AM1551" s="1">
        <v>42.86</v>
      </c>
      <c r="AN1551" s="1">
        <v>0.5907</v>
      </c>
    </row>
    <row r="1552" spans="1:40">
      <c r="A1552" s="1">
        <v>603819</v>
      </c>
      <c r="B1552" s="1">
        <v>2020</v>
      </c>
      <c r="C1552" s="4">
        <v>305800000</v>
      </c>
      <c r="D1552" s="1">
        <v>54215565</v>
      </c>
      <c r="E1552" s="4">
        <v>941100000</v>
      </c>
      <c r="F1552" s="2">
        <f t="shared" si="288"/>
        <v>360015565</v>
      </c>
      <c r="G1552" s="2">
        <f t="shared" si="289"/>
        <v>19.7016578245909</v>
      </c>
      <c r="H1552" s="2">
        <f t="shared" si="290"/>
        <v>0.382547619806609</v>
      </c>
      <c r="I1552" s="5">
        <v>106</v>
      </c>
      <c r="J1552" s="5">
        <v>106</v>
      </c>
      <c r="K1552" s="5">
        <f t="shared" si="291"/>
        <v>4.67282883446191</v>
      </c>
      <c r="L1552" s="5">
        <f t="shared" si="292"/>
        <v>4.67282883446191</v>
      </c>
      <c r="M1552" s="4">
        <v>1367000000</v>
      </c>
      <c r="N1552" s="4">
        <f t="shared" si="293"/>
        <v>21.0358843946882</v>
      </c>
      <c r="O1552" s="4">
        <v>746600000</v>
      </c>
      <c r="P1552" s="4">
        <v>217700000</v>
      </c>
      <c r="Q1552" s="1">
        <v>0.4537</v>
      </c>
      <c r="R1552" s="1">
        <v>0.0223</v>
      </c>
      <c r="S1552" s="1">
        <v>0.011</v>
      </c>
      <c r="T1552" s="1">
        <v>0.0202</v>
      </c>
      <c r="U1552" s="1">
        <v>70</v>
      </c>
      <c r="V1552" s="1">
        <f t="shared" si="294"/>
        <v>4.26267987704132</v>
      </c>
      <c r="W1552" s="1">
        <v>11.84</v>
      </c>
      <c r="X1552" s="1">
        <v>45901795</v>
      </c>
      <c r="Y1552" s="1">
        <f t="shared" si="295"/>
        <v>17.6420147810199</v>
      </c>
      <c r="Z1552" s="1">
        <v>4.88</v>
      </c>
      <c r="AA1552" s="1">
        <v>36.2</v>
      </c>
      <c r="AB1552" s="1">
        <v>63.06</v>
      </c>
      <c r="AC1552" s="1">
        <v>0.011032</v>
      </c>
      <c r="AD1552" s="4">
        <v>151200000</v>
      </c>
      <c r="AE1552" s="4">
        <v>620000000</v>
      </c>
      <c r="AF1552" s="4">
        <f t="shared" si="296"/>
        <v>0.110607168983175</v>
      </c>
      <c r="AG1552" s="4">
        <f t="shared" si="297"/>
        <v>0.243870967741935</v>
      </c>
      <c r="AH1552" s="3">
        <v>1.452242</v>
      </c>
      <c r="AI1552" s="4">
        <v>932700000</v>
      </c>
      <c r="AJ1552" s="4">
        <v>836100000</v>
      </c>
      <c r="AK1552" s="4">
        <f t="shared" si="298"/>
        <v>0.888428434810328</v>
      </c>
      <c r="AL1552" s="4">
        <f t="shared" si="299"/>
        <v>0.991074274784826</v>
      </c>
      <c r="AM1552" s="1">
        <v>42.86</v>
      </c>
      <c r="AN1552" s="1">
        <v>0.6843</v>
      </c>
    </row>
    <row r="1553" spans="1:40">
      <c r="A1553" s="1">
        <v>603819</v>
      </c>
      <c r="B1553" s="1">
        <v>2021</v>
      </c>
      <c r="C1553" s="4">
        <v>288200000</v>
      </c>
      <c r="D1553" s="4">
        <v>151800000</v>
      </c>
      <c r="E1553" s="4">
        <v>1442000000</v>
      </c>
      <c r="F1553" s="2">
        <f t="shared" si="288"/>
        <v>440000000</v>
      </c>
      <c r="G1553" s="2">
        <f t="shared" si="289"/>
        <v>19.9022852848766</v>
      </c>
      <c r="H1553" s="2">
        <f t="shared" si="290"/>
        <v>0.305131761442441</v>
      </c>
      <c r="I1553" s="5">
        <v>114</v>
      </c>
      <c r="J1553" s="5">
        <v>109</v>
      </c>
      <c r="K1553" s="5">
        <f t="shared" si="291"/>
        <v>4.74493212836325</v>
      </c>
      <c r="L1553" s="5">
        <f t="shared" si="292"/>
        <v>4.70048036579242</v>
      </c>
      <c r="M1553" s="4">
        <v>1714000000</v>
      </c>
      <c r="N1553" s="4">
        <f t="shared" si="293"/>
        <v>21.262095657122</v>
      </c>
      <c r="O1553" s="4">
        <v>880800000</v>
      </c>
      <c r="P1553" s="4">
        <v>217700000</v>
      </c>
      <c r="Q1553" s="1">
        <v>0.4862</v>
      </c>
      <c r="R1553" s="1">
        <v>0.0344</v>
      </c>
      <c r="S1553" s="1">
        <v>0.0184</v>
      </c>
      <c r="T1553" s="1">
        <v>0.0359</v>
      </c>
      <c r="U1553" s="1">
        <v>84</v>
      </c>
      <c r="V1553" s="1">
        <f t="shared" si="294"/>
        <v>4.44265125649032</v>
      </c>
      <c r="W1553" s="1">
        <v>12.48</v>
      </c>
      <c r="X1553" s="1">
        <v>62156189</v>
      </c>
      <c r="Y1553" s="1">
        <f t="shared" si="295"/>
        <v>17.9451609526204</v>
      </c>
      <c r="Z1553" s="1">
        <v>4.31</v>
      </c>
      <c r="AA1553" s="1">
        <v>36.2</v>
      </c>
      <c r="AB1553" s="1">
        <v>62.96</v>
      </c>
      <c r="AC1553" s="1">
        <v>0.018434</v>
      </c>
      <c r="AD1553" s="4">
        <v>-126500000</v>
      </c>
      <c r="AE1553" s="4">
        <v>833300000</v>
      </c>
      <c r="AF1553" s="4">
        <f t="shared" si="296"/>
        <v>-0.073803967327888</v>
      </c>
      <c r="AG1553" s="4">
        <f t="shared" si="297"/>
        <v>-0.15180607224289</v>
      </c>
      <c r="AH1553" s="3">
        <v>1.188811</v>
      </c>
      <c r="AI1553" s="4">
        <v>1404000000</v>
      </c>
      <c r="AJ1553" s="4">
        <v>1295000000</v>
      </c>
      <c r="AK1553" s="4">
        <f t="shared" si="298"/>
        <v>0.898058252427185</v>
      </c>
      <c r="AL1553" s="4">
        <f t="shared" si="299"/>
        <v>0.973647711511789</v>
      </c>
      <c r="AM1553" s="1">
        <v>42.86</v>
      </c>
      <c r="AN1553" s="1">
        <v>0.4668</v>
      </c>
    </row>
    <row r="1554" spans="1:40">
      <c r="A1554" s="1">
        <v>603819</v>
      </c>
      <c r="B1554" s="1">
        <v>2022</v>
      </c>
      <c r="C1554" s="4">
        <v>281300000</v>
      </c>
      <c r="D1554" s="1">
        <v>72524935</v>
      </c>
      <c r="E1554" s="4">
        <v>1470000000</v>
      </c>
      <c r="F1554" s="2">
        <f t="shared" si="288"/>
        <v>353824935</v>
      </c>
      <c r="G1554" s="2">
        <f t="shared" si="289"/>
        <v>19.6843128148775</v>
      </c>
      <c r="H1554" s="2">
        <f t="shared" si="290"/>
        <v>0.240697234693878</v>
      </c>
      <c r="I1554" s="5">
        <v>116</v>
      </c>
      <c r="J1554" s="5">
        <v>109</v>
      </c>
      <c r="K1554" s="5">
        <f t="shared" si="291"/>
        <v>4.76217393479776</v>
      </c>
      <c r="L1554" s="5">
        <f t="shared" si="292"/>
        <v>4.70048036579242</v>
      </c>
      <c r="M1554" s="4">
        <v>1519000000</v>
      </c>
      <c r="N1554" s="4">
        <f t="shared" si="293"/>
        <v>21.14131806056</v>
      </c>
      <c r="O1554" s="4">
        <v>766000000</v>
      </c>
      <c r="P1554" s="4">
        <v>217700000</v>
      </c>
      <c r="Q1554" s="1">
        <v>0.4957</v>
      </c>
      <c r="R1554" s="1">
        <v>-0.0589</v>
      </c>
      <c r="S1554" s="1">
        <v>-0.0767</v>
      </c>
      <c r="T1554" s="1">
        <v>-0.152</v>
      </c>
      <c r="U1554" s="1">
        <v>104</v>
      </c>
      <c r="V1554" s="1">
        <f t="shared" si="294"/>
        <v>4.65396035015752</v>
      </c>
      <c r="W1554" s="1">
        <v>15.2</v>
      </c>
      <c r="X1554" s="1">
        <v>63929763</v>
      </c>
      <c r="Y1554" s="1">
        <f t="shared" si="295"/>
        <v>17.9732955855563</v>
      </c>
      <c r="Z1554" s="1">
        <v>4.35</v>
      </c>
      <c r="AA1554" s="1">
        <v>36.2</v>
      </c>
      <c r="AB1554" s="1">
        <v>61.72</v>
      </c>
      <c r="AC1554" s="1">
        <v>-0.076655</v>
      </c>
      <c r="AD1554" s="4">
        <v>186200000</v>
      </c>
      <c r="AE1554" s="4">
        <v>752900000</v>
      </c>
      <c r="AF1554" s="4">
        <f t="shared" si="296"/>
        <v>0.12258064516129</v>
      </c>
      <c r="AG1554" s="4">
        <f t="shared" si="297"/>
        <v>0.247310399787488</v>
      </c>
      <c r="AH1554" s="3">
        <v>1.03344</v>
      </c>
      <c r="AI1554" s="4">
        <v>1447000000</v>
      </c>
      <c r="AJ1554" s="4">
        <v>1331000000</v>
      </c>
      <c r="AK1554" s="4">
        <f t="shared" si="298"/>
        <v>0.905442176870748</v>
      </c>
      <c r="AL1554" s="4">
        <f t="shared" si="299"/>
        <v>0.984353741496599</v>
      </c>
      <c r="AM1554" s="1">
        <v>42.86</v>
      </c>
      <c r="AN1554" s="1">
        <v>0.4654</v>
      </c>
    </row>
    <row r="1555" spans="1:40">
      <c r="A1555" s="1">
        <v>603819</v>
      </c>
      <c r="B1555" s="1">
        <v>2023</v>
      </c>
      <c r="C1555" s="4">
        <v>257900000</v>
      </c>
      <c r="D1555" s="1">
        <v>53298724</v>
      </c>
      <c r="E1555" s="4">
        <v>1272000000</v>
      </c>
      <c r="F1555" s="2">
        <f t="shared" si="288"/>
        <v>311198724</v>
      </c>
      <c r="G1555" s="2">
        <f t="shared" si="289"/>
        <v>19.555942250003</v>
      </c>
      <c r="H1555" s="2">
        <f t="shared" si="290"/>
        <v>0.24465308490566</v>
      </c>
      <c r="I1555" s="5">
        <v>116</v>
      </c>
      <c r="J1555" s="5">
        <v>109</v>
      </c>
      <c r="K1555" s="5">
        <f t="shared" si="291"/>
        <v>4.76217393479776</v>
      </c>
      <c r="L1555" s="5">
        <f t="shared" si="292"/>
        <v>4.70048036579242</v>
      </c>
      <c r="M1555" s="4">
        <v>1468000000</v>
      </c>
      <c r="N1555" s="4">
        <f t="shared" si="293"/>
        <v>21.1071667671387</v>
      </c>
      <c r="O1555" s="4">
        <v>893700000</v>
      </c>
      <c r="P1555" s="4">
        <v>217700000</v>
      </c>
      <c r="Q1555" s="1">
        <v>0.3914</v>
      </c>
      <c r="R1555" s="1">
        <v>0.1206</v>
      </c>
      <c r="S1555" s="1">
        <v>0.1124</v>
      </c>
      <c r="T1555" s="1">
        <v>0.1846</v>
      </c>
      <c r="U1555" s="1">
        <v>86</v>
      </c>
      <c r="V1555" s="1">
        <f t="shared" si="294"/>
        <v>4.46590811865458</v>
      </c>
      <c r="W1555" s="1">
        <v>14.5</v>
      </c>
      <c r="X1555" s="1">
        <v>56773838</v>
      </c>
      <c r="Y1555" s="1">
        <f t="shared" si="295"/>
        <v>17.8545861789917</v>
      </c>
      <c r="Z1555" s="1">
        <v>4.46</v>
      </c>
      <c r="AA1555" s="1">
        <v>30.7</v>
      </c>
      <c r="AB1555" s="1">
        <v>61.64</v>
      </c>
      <c r="AC1555" s="1">
        <v>0.112371</v>
      </c>
      <c r="AD1555" s="1">
        <v>74414345</v>
      </c>
      <c r="AE1555" s="4">
        <v>574800000</v>
      </c>
      <c r="AF1555" s="4">
        <f t="shared" si="296"/>
        <v>0.0506909707084469</v>
      </c>
      <c r="AG1555" s="4">
        <f t="shared" si="297"/>
        <v>0.129461282185108</v>
      </c>
      <c r="AH1555" s="3">
        <v>1.154699</v>
      </c>
      <c r="AI1555" s="4">
        <v>1285000000</v>
      </c>
      <c r="AJ1555" s="4">
        <v>1168000000</v>
      </c>
      <c r="AK1555" s="4">
        <f t="shared" si="298"/>
        <v>0.918238993710692</v>
      </c>
      <c r="AL1555" s="4">
        <f t="shared" si="299"/>
        <v>1.01022012578616</v>
      </c>
      <c r="AM1555" s="1">
        <v>42.86</v>
      </c>
      <c r="AN1555" s="1">
        <v>0.4663</v>
      </c>
    </row>
    <row r="1556" spans="1:40">
      <c r="A1556" s="1">
        <v>603829</v>
      </c>
      <c r="B1556" s="1">
        <v>2018</v>
      </c>
      <c r="C1556" s="4">
        <v>127800000</v>
      </c>
      <c r="D1556" s="1">
        <v>67040489</v>
      </c>
      <c r="E1556" s="4">
        <v>560100000</v>
      </c>
      <c r="F1556" s="2">
        <f t="shared" si="288"/>
        <v>194840489</v>
      </c>
      <c r="G1556" s="2">
        <f t="shared" si="289"/>
        <v>19.0876917766511</v>
      </c>
      <c r="H1556" s="2">
        <f t="shared" si="290"/>
        <v>0.347867325477593</v>
      </c>
      <c r="I1556" s="5">
        <v>123</v>
      </c>
      <c r="J1556" s="5">
        <v>123</v>
      </c>
      <c r="K1556" s="5">
        <f t="shared" si="291"/>
        <v>4.82028156560504</v>
      </c>
      <c r="L1556" s="5">
        <f t="shared" si="292"/>
        <v>4.82028156560504</v>
      </c>
      <c r="M1556" s="4">
        <v>941200000</v>
      </c>
      <c r="N1556" s="4">
        <f t="shared" si="293"/>
        <v>20.6626662148175</v>
      </c>
      <c r="O1556" s="4">
        <v>656600000</v>
      </c>
      <c r="P1556" s="4">
        <v>160000000</v>
      </c>
      <c r="Q1556" s="1">
        <v>0.3024</v>
      </c>
      <c r="R1556" s="1">
        <v>0.075</v>
      </c>
      <c r="S1556" s="1">
        <v>0.0643</v>
      </c>
      <c r="T1556" s="1">
        <v>0.0922</v>
      </c>
      <c r="U1556" s="1">
        <v>103</v>
      </c>
      <c r="V1556" s="1">
        <f t="shared" si="294"/>
        <v>4.64439089914137</v>
      </c>
      <c r="W1556" s="1">
        <v>14.57</v>
      </c>
      <c r="X1556" s="1">
        <v>19105854</v>
      </c>
      <c r="Y1556" s="1">
        <f t="shared" si="295"/>
        <v>16.7655053382043</v>
      </c>
      <c r="Z1556" s="1">
        <v>3.41</v>
      </c>
      <c r="AA1556" s="1">
        <v>22.44</v>
      </c>
      <c r="AB1556" s="1">
        <v>75.6</v>
      </c>
      <c r="AC1556" s="1">
        <v>0.064326</v>
      </c>
      <c r="AD1556" s="1">
        <v>23271084</v>
      </c>
      <c r="AE1556" s="4">
        <v>284600000</v>
      </c>
      <c r="AF1556" s="4">
        <f t="shared" si="296"/>
        <v>0.0247249086272843</v>
      </c>
      <c r="AG1556" s="4">
        <f t="shared" si="297"/>
        <v>0.0817676879831342</v>
      </c>
      <c r="AH1556" s="3">
        <v>1.680333</v>
      </c>
      <c r="AI1556" s="4">
        <v>498400000</v>
      </c>
      <c r="AJ1556" s="4">
        <v>433700000</v>
      </c>
      <c r="AK1556" s="4">
        <f t="shared" si="298"/>
        <v>0.774326013211926</v>
      </c>
      <c r="AL1556" s="4">
        <f t="shared" si="299"/>
        <v>0.889841099803606</v>
      </c>
      <c r="AM1556" s="1">
        <v>33.33</v>
      </c>
      <c r="AN1556" s="1">
        <v>1.2622</v>
      </c>
    </row>
    <row r="1557" spans="1:40">
      <c r="A1557" s="1">
        <v>603829</v>
      </c>
      <c r="B1557" s="1">
        <v>2019</v>
      </c>
      <c r="C1557" s="4">
        <v>127700000</v>
      </c>
      <c r="D1557" s="1">
        <v>66530941</v>
      </c>
      <c r="E1557" s="4">
        <v>614300000</v>
      </c>
      <c r="F1557" s="2">
        <f t="shared" si="288"/>
        <v>194230941</v>
      </c>
      <c r="G1557" s="2">
        <f t="shared" si="289"/>
        <v>19.0845584265682</v>
      </c>
      <c r="H1557" s="2">
        <f t="shared" si="290"/>
        <v>0.31618255087091</v>
      </c>
      <c r="I1557" s="5">
        <v>128</v>
      </c>
      <c r="J1557" s="5">
        <v>128</v>
      </c>
      <c r="K1557" s="5">
        <f t="shared" si="291"/>
        <v>4.85981240436167</v>
      </c>
      <c r="L1557" s="5">
        <f t="shared" si="292"/>
        <v>4.85981240436167</v>
      </c>
      <c r="M1557" s="4">
        <v>1011000000</v>
      </c>
      <c r="N1557" s="4">
        <f t="shared" si="293"/>
        <v>20.7342057769847</v>
      </c>
      <c r="O1557" s="4">
        <v>685900000</v>
      </c>
      <c r="P1557" s="4">
        <v>160000000</v>
      </c>
      <c r="Q1557" s="1">
        <v>0.3214</v>
      </c>
      <c r="R1557" s="1">
        <v>0.0563</v>
      </c>
      <c r="S1557" s="1">
        <v>0.0477</v>
      </c>
      <c r="T1557" s="1">
        <v>0.0702</v>
      </c>
      <c r="U1557" s="1">
        <v>140</v>
      </c>
      <c r="V1557" s="1">
        <f t="shared" si="294"/>
        <v>4.94875989037817</v>
      </c>
      <c r="W1557" s="1">
        <v>22.11</v>
      </c>
      <c r="X1557" s="1">
        <v>22445108</v>
      </c>
      <c r="Y1557" s="1">
        <f t="shared" si="295"/>
        <v>16.9265832419487</v>
      </c>
      <c r="Z1557" s="1">
        <v>3.65</v>
      </c>
      <c r="AA1557" s="1">
        <v>22.44</v>
      </c>
      <c r="AB1557" s="1">
        <v>77.21</v>
      </c>
      <c r="AC1557" s="1">
        <v>0.04766</v>
      </c>
      <c r="AD1557" s="1">
        <v>42863522</v>
      </c>
      <c r="AE1557" s="4">
        <v>324800000</v>
      </c>
      <c r="AF1557" s="4">
        <f t="shared" si="296"/>
        <v>0.0423971533135509</v>
      </c>
      <c r="AG1557" s="4">
        <f t="shared" si="297"/>
        <v>0.131968971674877</v>
      </c>
      <c r="AH1557" s="3">
        <v>1.645275</v>
      </c>
      <c r="AI1557" s="4">
        <v>558600000</v>
      </c>
      <c r="AJ1557" s="4">
        <v>490600000</v>
      </c>
      <c r="AK1557" s="4">
        <f t="shared" si="298"/>
        <v>0.798632589939769</v>
      </c>
      <c r="AL1557" s="4">
        <f t="shared" si="299"/>
        <v>0.90932769005372</v>
      </c>
      <c r="AM1557" s="1">
        <v>33.33</v>
      </c>
      <c r="AN1557" s="1">
        <v>1.3771</v>
      </c>
    </row>
    <row r="1558" spans="1:40">
      <c r="A1558" s="1">
        <v>603829</v>
      </c>
      <c r="B1558" s="1">
        <v>2020</v>
      </c>
      <c r="C1558" s="4">
        <v>245300000</v>
      </c>
      <c r="D1558" s="4">
        <v>100600000</v>
      </c>
      <c r="E1558" s="4">
        <v>879600000</v>
      </c>
      <c r="F1558" s="2">
        <f t="shared" si="288"/>
        <v>345900000</v>
      </c>
      <c r="G1558" s="2">
        <f t="shared" si="289"/>
        <v>19.6616602739074</v>
      </c>
      <c r="H1558" s="2">
        <f t="shared" si="290"/>
        <v>0.39324693042292</v>
      </c>
      <c r="I1558" s="5">
        <v>140</v>
      </c>
      <c r="J1558" s="5">
        <v>134</v>
      </c>
      <c r="K1558" s="5">
        <f t="shared" si="291"/>
        <v>4.94875989037817</v>
      </c>
      <c r="L1558" s="5">
        <f t="shared" si="292"/>
        <v>4.90527477843843</v>
      </c>
      <c r="M1558" s="4">
        <v>1387000000</v>
      </c>
      <c r="N1558" s="4">
        <f t="shared" si="293"/>
        <v>21.0504089782791</v>
      </c>
      <c r="O1558" s="4">
        <v>812700000</v>
      </c>
      <c r="P1558" s="4">
        <v>160000000</v>
      </c>
      <c r="Q1558" s="1">
        <v>0.414</v>
      </c>
      <c r="R1558" s="1">
        <v>0.064</v>
      </c>
      <c r="S1558" s="1">
        <v>0.0539</v>
      </c>
      <c r="T1558" s="1">
        <v>0.0921</v>
      </c>
      <c r="U1558" s="1">
        <v>175</v>
      </c>
      <c r="V1558" s="1">
        <f t="shared" si="294"/>
        <v>5.17048399503815</v>
      </c>
      <c r="W1558" s="1">
        <v>18.23</v>
      </c>
      <c r="X1558" s="1">
        <v>38069150</v>
      </c>
      <c r="Y1558" s="1">
        <f t="shared" si="295"/>
        <v>17.4549148008176</v>
      </c>
      <c r="Z1558" s="1">
        <v>4.33</v>
      </c>
      <c r="AA1558" s="1">
        <v>22.44</v>
      </c>
      <c r="AB1558" s="1">
        <v>76.18</v>
      </c>
      <c r="AC1558" s="1">
        <v>0.053945</v>
      </c>
      <c r="AD1558" s="1">
        <v>-92184145</v>
      </c>
      <c r="AE1558" s="4">
        <v>574100000</v>
      </c>
      <c r="AF1558" s="4">
        <f t="shared" si="296"/>
        <v>-0.0664629740447008</v>
      </c>
      <c r="AG1558" s="4">
        <f t="shared" si="297"/>
        <v>-0.160571581605992</v>
      </c>
      <c r="AH1558" s="3">
        <v>1.576717</v>
      </c>
      <c r="AI1558" s="4">
        <v>777600000</v>
      </c>
      <c r="AJ1558" s="4">
        <v>674300000</v>
      </c>
      <c r="AK1558" s="4">
        <f t="shared" si="298"/>
        <v>0.766598453842656</v>
      </c>
      <c r="AL1558" s="4">
        <f t="shared" si="299"/>
        <v>0.884038199181446</v>
      </c>
      <c r="AM1558" s="1">
        <v>33.33</v>
      </c>
      <c r="AN1558" s="1">
        <v>1.0971</v>
      </c>
    </row>
    <row r="1559" spans="1:40">
      <c r="A1559" s="1">
        <v>603829</v>
      </c>
      <c r="B1559" s="1">
        <v>2021</v>
      </c>
      <c r="C1559" s="4">
        <v>365000000</v>
      </c>
      <c r="D1559" s="4">
        <v>114900000</v>
      </c>
      <c r="E1559" s="4">
        <v>1283000000</v>
      </c>
      <c r="F1559" s="2">
        <f t="shared" si="288"/>
        <v>479900000</v>
      </c>
      <c r="G1559" s="2">
        <f t="shared" si="289"/>
        <v>19.9890883068285</v>
      </c>
      <c r="H1559" s="2">
        <f t="shared" si="290"/>
        <v>0.374045206547155</v>
      </c>
      <c r="I1559" s="5">
        <v>147</v>
      </c>
      <c r="J1559" s="5">
        <v>135</v>
      </c>
      <c r="K1559" s="5">
        <f t="shared" si="291"/>
        <v>4.99721227376412</v>
      </c>
      <c r="L1559" s="5">
        <f t="shared" si="292"/>
        <v>4.91265488573605</v>
      </c>
      <c r="M1559" s="4">
        <v>1910000000</v>
      </c>
      <c r="N1559" s="4">
        <f t="shared" si="293"/>
        <v>21.370369079005</v>
      </c>
      <c r="O1559" s="4">
        <v>918800000</v>
      </c>
      <c r="P1559" s="4">
        <v>160000000</v>
      </c>
      <c r="Q1559" s="1">
        <v>0.519</v>
      </c>
      <c r="R1559" s="1">
        <v>0.0614</v>
      </c>
      <c r="S1559" s="1">
        <v>0.0502</v>
      </c>
      <c r="T1559" s="1">
        <v>0.1043</v>
      </c>
      <c r="U1559" s="1">
        <v>211</v>
      </c>
      <c r="V1559" s="1">
        <f t="shared" si="294"/>
        <v>5.35658627467201</v>
      </c>
      <c r="W1559" s="1">
        <v>20.93</v>
      </c>
      <c r="X1559" s="1">
        <v>55831835</v>
      </c>
      <c r="Y1559" s="1">
        <f t="shared" si="295"/>
        <v>17.8378547843803</v>
      </c>
      <c r="Z1559" s="1">
        <v>4.35</v>
      </c>
      <c r="AA1559" s="1">
        <v>22.44</v>
      </c>
      <c r="AB1559" s="1">
        <v>79.14</v>
      </c>
      <c r="AC1559" s="1">
        <v>0.050184</v>
      </c>
      <c r="AD1559" s="1">
        <v>18205013</v>
      </c>
      <c r="AE1559" s="4">
        <v>991500000</v>
      </c>
      <c r="AF1559" s="4">
        <f t="shared" si="296"/>
        <v>0.00953142041884817</v>
      </c>
      <c r="AG1559" s="4">
        <f t="shared" si="297"/>
        <v>0.0183610821986889</v>
      </c>
      <c r="AH1559" s="3">
        <v>1.489183</v>
      </c>
      <c r="AI1559" s="4">
        <v>1170000000</v>
      </c>
      <c r="AJ1559" s="4">
        <v>1010000000</v>
      </c>
      <c r="AK1559" s="4">
        <f t="shared" si="298"/>
        <v>0.787217459080281</v>
      </c>
      <c r="AL1559" s="4">
        <f t="shared" si="299"/>
        <v>0.911925175370226</v>
      </c>
      <c r="AM1559" s="1">
        <v>33.33</v>
      </c>
      <c r="AN1559" s="1">
        <v>0.9667</v>
      </c>
    </row>
    <row r="1560" spans="1:40">
      <c r="A1560" s="1">
        <v>603829</v>
      </c>
      <c r="B1560" s="1">
        <v>2022</v>
      </c>
      <c r="C1560" s="4">
        <v>362400000</v>
      </c>
      <c r="D1560" s="4">
        <v>121900000</v>
      </c>
      <c r="E1560" s="4">
        <v>1609000000</v>
      </c>
      <c r="F1560" s="2">
        <f t="shared" si="288"/>
        <v>484300000</v>
      </c>
      <c r="G1560" s="2">
        <f t="shared" si="289"/>
        <v>19.9982151073735</v>
      </c>
      <c r="H1560" s="2">
        <f t="shared" si="290"/>
        <v>0.300994406463642</v>
      </c>
      <c r="I1560" s="5">
        <v>152</v>
      </c>
      <c r="J1560" s="5">
        <v>136</v>
      </c>
      <c r="K1560" s="5">
        <f t="shared" si="291"/>
        <v>5.03043792139244</v>
      </c>
      <c r="L1560" s="5">
        <f t="shared" si="292"/>
        <v>4.91998092582813</v>
      </c>
      <c r="M1560" s="4">
        <v>2137000000</v>
      </c>
      <c r="N1560" s="4">
        <f t="shared" si="293"/>
        <v>21.4826688132834</v>
      </c>
      <c r="O1560" s="4">
        <v>1035000000</v>
      </c>
      <c r="P1560" s="4">
        <v>160000000</v>
      </c>
      <c r="Q1560" s="1">
        <v>0.5157</v>
      </c>
      <c r="R1560" s="1">
        <v>0.0618</v>
      </c>
      <c r="S1560" s="1">
        <v>0.0519</v>
      </c>
      <c r="T1560" s="1">
        <v>0.1071</v>
      </c>
      <c r="U1560" s="1">
        <v>287</v>
      </c>
      <c r="V1560" s="1">
        <f t="shared" si="294"/>
        <v>5.66296048013595</v>
      </c>
      <c r="W1560" s="1">
        <v>19.41</v>
      </c>
      <c r="X1560" s="1">
        <v>76192320</v>
      </c>
      <c r="Y1560" s="1">
        <f t="shared" si="295"/>
        <v>18.1487712281759</v>
      </c>
      <c r="Z1560" s="1">
        <v>4.73</v>
      </c>
      <c r="AA1560" s="1">
        <v>22.44</v>
      </c>
      <c r="AB1560" s="1">
        <v>75.97</v>
      </c>
      <c r="AC1560" s="1">
        <v>0.051859</v>
      </c>
      <c r="AD1560" s="1">
        <v>58871793</v>
      </c>
      <c r="AE1560" s="4">
        <v>1102000000</v>
      </c>
      <c r="AF1560" s="4">
        <f t="shared" si="296"/>
        <v>0.0275488034627983</v>
      </c>
      <c r="AG1560" s="4">
        <f t="shared" si="297"/>
        <v>0.0534226796733212</v>
      </c>
      <c r="AH1560" s="3">
        <v>1.327619</v>
      </c>
      <c r="AI1560" s="4">
        <v>1483000000</v>
      </c>
      <c r="AJ1560" s="4">
        <v>1266000000</v>
      </c>
      <c r="AK1560" s="4">
        <f t="shared" si="298"/>
        <v>0.786824114356743</v>
      </c>
      <c r="AL1560" s="4">
        <f t="shared" si="299"/>
        <v>0.921690490988191</v>
      </c>
      <c r="AM1560" s="1">
        <v>33.33</v>
      </c>
      <c r="AN1560" s="1">
        <v>0.919</v>
      </c>
    </row>
    <row r="1561" spans="1:40">
      <c r="A1561" s="1">
        <v>603829</v>
      </c>
      <c r="B1561" s="1">
        <v>2023</v>
      </c>
      <c r="C1561" s="4">
        <v>395800000</v>
      </c>
      <c r="D1561" s="4">
        <v>135400000</v>
      </c>
      <c r="E1561" s="4">
        <v>1964000000</v>
      </c>
      <c r="F1561" s="2">
        <f t="shared" si="288"/>
        <v>531200000</v>
      </c>
      <c r="G1561" s="2">
        <f t="shared" si="289"/>
        <v>20.0906491561265</v>
      </c>
      <c r="H1561" s="2">
        <f t="shared" si="290"/>
        <v>0.270468431771894</v>
      </c>
      <c r="I1561" s="5">
        <v>152</v>
      </c>
      <c r="J1561" s="5">
        <v>136</v>
      </c>
      <c r="K1561" s="5">
        <f t="shared" si="291"/>
        <v>5.03043792139244</v>
      </c>
      <c r="L1561" s="5">
        <f t="shared" si="292"/>
        <v>4.91998092582813</v>
      </c>
      <c r="M1561" s="4">
        <v>2456000000</v>
      </c>
      <c r="N1561" s="4">
        <f t="shared" si="293"/>
        <v>21.6217998472313</v>
      </c>
      <c r="O1561" s="4">
        <v>1176000000</v>
      </c>
      <c r="P1561" s="4">
        <v>160000000</v>
      </c>
      <c r="Q1561" s="1">
        <v>0.5212</v>
      </c>
      <c r="R1561" s="1">
        <v>0.0779</v>
      </c>
      <c r="S1561" s="1">
        <v>0.067</v>
      </c>
      <c r="T1561" s="1">
        <v>0.1399</v>
      </c>
      <c r="U1561" s="1">
        <v>345</v>
      </c>
      <c r="V1561" s="1">
        <f t="shared" si="294"/>
        <v>5.84643877505772</v>
      </c>
      <c r="W1561" s="1">
        <v>19.26</v>
      </c>
      <c r="X1561" s="4">
        <v>109800000</v>
      </c>
      <c r="Y1561" s="1">
        <f t="shared" si="295"/>
        <v>18.5141710870397</v>
      </c>
      <c r="Z1561" s="1">
        <v>5.59</v>
      </c>
      <c r="AA1561" s="1">
        <v>22.44</v>
      </c>
      <c r="AB1561" s="1">
        <v>76.14</v>
      </c>
      <c r="AC1561" s="1">
        <v>0.066992</v>
      </c>
      <c r="AD1561" s="4">
        <v>217700000</v>
      </c>
      <c r="AE1561" s="4">
        <v>1280000000</v>
      </c>
      <c r="AF1561" s="4">
        <f t="shared" si="296"/>
        <v>0.0886400651465798</v>
      </c>
      <c r="AG1561" s="4">
        <f t="shared" si="297"/>
        <v>0.170078125</v>
      </c>
      <c r="AH1561" s="3">
        <v>1.250203</v>
      </c>
      <c r="AI1561" s="4">
        <v>1783000000</v>
      </c>
      <c r="AJ1561" s="4">
        <v>1488000000</v>
      </c>
      <c r="AK1561" s="4">
        <f t="shared" si="298"/>
        <v>0.757637474541752</v>
      </c>
      <c r="AL1561" s="4">
        <f t="shared" si="299"/>
        <v>0.907841140529532</v>
      </c>
      <c r="AM1561" s="1">
        <v>33.33</v>
      </c>
      <c r="AN1561" s="1">
        <v>0.9118</v>
      </c>
    </row>
    <row r="1562" spans="1:40">
      <c r="A1562" s="1">
        <v>603861</v>
      </c>
      <c r="B1562" s="1">
        <v>2018</v>
      </c>
      <c r="C1562" s="4">
        <v>1013000000</v>
      </c>
      <c r="D1562" s="4">
        <v>423900000</v>
      </c>
      <c r="E1562" s="4">
        <v>2576000000</v>
      </c>
      <c r="F1562" s="2">
        <f t="shared" si="288"/>
        <v>1436900000</v>
      </c>
      <c r="G1562" s="2">
        <f t="shared" si="289"/>
        <v>21.0857538521994</v>
      </c>
      <c r="H1562" s="2">
        <f t="shared" si="290"/>
        <v>0.557802795031056</v>
      </c>
      <c r="I1562" s="5">
        <v>224</v>
      </c>
      <c r="J1562" s="5">
        <v>46</v>
      </c>
      <c r="K1562" s="5">
        <f t="shared" si="291"/>
        <v>5.41610040220442</v>
      </c>
      <c r="L1562" s="5">
        <f t="shared" si="292"/>
        <v>3.85014760171006</v>
      </c>
      <c r="M1562" s="4">
        <v>5205000000</v>
      </c>
      <c r="N1562" s="4">
        <f t="shared" si="293"/>
        <v>22.3728855390133</v>
      </c>
      <c r="O1562" s="4">
        <v>2555000000</v>
      </c>
      <c r="P1562" s="4">
        <v>442700000</v>
      </c>
      <c r="Q1562" s="1">
        <v>0.5092</v>
      </c>
      <c r="R1562" s="1">
        <v>0.0455</v>
      </c>
      <c r="S1562" s="1">
        <v>0.0343</v>
      </c>
      <c r="T1562" s="1">
        <v>0.0698</v>
      </c>
      <c r="U1562" s="1">
        <v>368</v>
      </c>
      <c r="V1562" s="1">
        <f t="shared" si="294"/>
        <v>5.91079664404053</v>
      </c>
      <c r="W1562" s="1">
        <v>16.44</v>
      </c>
      <c r="X1562" s="4">
        <v>108000000</v>
      </c>
      <c r="Y1562" s="1">
        <f t="shared" si="295"/>
        <v>18.4976417850885</v>
      </c>
      <c r="Z1562" s="1">
        <v>4.19</v>
      </c>
      <c r="AA1562" s="1">
        <v>16.26</v>
      </c>
      <c r="AB1562" s="1">
        <v>82.35</v>
      </c>
      <c r="AC1562" s="1">
        <v>0.03426</v>
      </c>
      <c r="AD1562" s="4">
        <v>-141200000</v>
      </c>
      <c r="AE1562" s="4">
        <v>2650000000</v>
      </c>
      <c r="AF1562" s="4">
        <f t="shared" si="296"/>
        <v>-0.0271277617675312</v>
      </c>
      <c r="AG1562" s="4">
        <f t="shared" si="297"/>
        <v>-0.0532830188679245</v>
      </c>
      <c r="AH1562" s="3">
        <v>2.020706</v>
      </c>
      <c r="AI1562" s="4">
        <v>2388000000</v>
      </c>
      <c r="AJ1562" s="4">
        <v>1861000000</v>
      </c>
      <c r="AK1562" s="4">
        <f t="shared" si="298"/>
        <v>0.722437888198758</v>
      </c>
      <c r="AL1562" s="4">
        <f t="shared" si="299"/>
        <v>0.927018633540373</v>
      </c>
      <c r="AM1562" s="1">
        <v>50</v>
      </c>
      <c r="AN1562" s="1">
        <v>0.8689</v>
      </c>
    </row>
    <row r="1563" spans="1:40">
      <c r="A1563" s="1">
        <v>603861</v>
      </c>
      <c r="B1563" s="1">
        <v>2019</v>
      </c>
      <c r="C1563" s="4">
        <v>1237000000</v>
      </c>
      <c r="D1563" s="4">
        <v>421100000</v>
      </c>
      <c r="E1563" s="4">
        <v>2861000000</v>
      </c>
      <c r="F1563" s="2">
        <f t="shared" si="288"/>
        <v>1658100000</v>
      </c>
      <c r="G1563" s="2">
        <f t="shared" si="289"/>
        <v>21.2289382054716</v>
      </c>
      <c r="H1563" s="2">
        <f t="shared" si="290"/>
        <v>0.579552603984621</v>
      </c>
      <c r="I1563" s="5">
        <v>247</v>
      </c>
      <c r="J1563" s="5">
        <v>47</v>
      </c>
      <c r="K1563" s="5">
        <f t="shared" si="291"/>
        <v>5.51342874616498</v>
      </c>
      <c r="L1563" s="5">
        <f t="shared" si="292"/>
        <v>3.87120101090789</v>
      </c>
      <c r="M1563" s="4">
        <v>6804000000</v>
      </c>
      <c r="N1563" s="4">
        <f t="shared" si="293"/>
        <v>22.64077651148</v>
      </c>
      <c r="O1563" s="4">
        <v>2789000000</v>
      </c>
      <c r="P1563" s="4">
        <v>451900000</v>
      </c>
      <c r="Q1563" s="1">
        <v>0.5901</v>
      </c>
      <c r="R1563" s="1">
        <v>0.0341</v>
      </c>
      <c r="S1563" s="1">
        <v>0.0226</v>
      </c>
      <c r="T1563" s="1">
        <v>0.0552</v>
      </c>
      <c r="U1563" s="1">
        <v>357</v>
      </c>
      <c r="V1563" s="1">
        <f t="shared" si="294"/>
        <v>5.8805329864007</v>
      </c>
      <c r="W1563" s="1">
        <v>14.72</v>
      </c>
      <c r="X1563" s="4">
        <v>108300000</v>
      </c>
      <c r="Y1563" s="1">
        <f t="shared" si="295"/>
        <v>18.5004157119712</v>
      </c>
      <c r="Z1563" s="1">
        <v>3.79</v>
      </c>
      <c r="AA1563" s="1">
        <v>15.93</v>
      </c>
      <c r="AB1563" s="1">
        <v>80.2</v>
      </c>
      <c r="AC1563" s="1">
        <v>0.022626</v>
      </c>
      <c r="AD1563" s="1">
        <v>31374610</v>
      </c>
      <c r="AE1563" s="4">
        <v>4015000000</v>
      </c>
      <c r="AF1563" s="4">
        <f t="shared" si="296"/>
        <v>0.00461120076425632</v>
      </c>
      <c r="AG1563" s="4">
        <f t="shared" si="297"/>
        <v>0.00781434869240349</v>
      </c>
      <c r="AH1563" s="3">
        <v>2.378214</v>
      </c>
      <c r="AI1563" s="4">
        <v>2761000000</v>
      </c>
      <c r="AJ1563" s="4">
        <v>2200000000</v>
      </c>
      <c r="AK1563" s="4">
        <f t="shared" si="298"/>
        <v>0.768961901433065</v>
      </c>
      <c r="AL1563" s="4">
        <f t="shared" si="299"/>
        <v>0.965047186298497</v>
      </c>
      <c r="AM1563" s="1">
        <v>50</v>
      </c>
      <c r="AN1563" s="1">
        <v>0.7938</v>
      </c>
    </row>
    <row r="1564" spans="1:40">
      <c r="A1564" s="1">
        <v>603861</v>
      </c>
      <c r="B1564" s="1">
        <v>2020</v>
      </c>
      <c r="C1564" s="4">
        <v>1322000000</v>
      </c>
      <c r="D1564" s="4">
        <v>433700000</v>
      </c>
      <c r="E1564" s="4">
        <v>3028000000</v>
      </c>
      <c r="F1564" s="2">
        <f t="shared" si="288"/>
        <v>1755700000</v>
      </c>
      <c r="G1564" s="2">
        <f t="shared" si="289"/>
        <v>21.2861334747394</v>
      </c>
      <c r="H1564" s="2">
        <f t="shared" si="290"/>
        <v>0.579821664464993</v>
      </c>
      <c r="I1564" s="5">
        <v>275</v>
      </c>
      <c r="J1564" s="5">
        <v>56</v>
      </c>
      <c r="K1564" s="5">
        <f t="shared" si="291"/>
        <v>5.62040086571715</v>
      </c>
      <c r="L1564" s="5">
        <f t="shared" si="292"/>
        <v>4.04305126783455</v>
      </c>
      <c r="M1564" s="4">
        <v>7250000000</v>
      </c>
      <c r="N1564" s="4">
        <f t="shared" si="293"/>
        <v>22.704267305813</v>
      </c>
      <c r="O1564" s="4">
        <v>2884000000</v>
      </c>
      <c r="P1564" s="4">
        <v>441800000</v>
      </c>
      <c r="Q1564" s="1">
        <v>0.6022</v>
      </c>
      <c r="R1564" s="1">
        <v>0.0265</v>
      </c>
      <c r="S1564" s="1">
        <v>0.0119</v>
      </c>
      <c r="T1564" s="1">
        <v>0.0299</v>
      </c>
      <c r="U1564" s="1">
        <v>392</v>
      </c>
      <c r="V1564" s="1">
        <f t="shared" si="294"/>
        <v>5.97380961186926</v>
      </c>
      <c r="W1564" s="1">
        <v>14.43</v>
      </c>
      <c r="X1564" s="1">
        <v>96746427</v>
      </c>
      <c r="Y1564" s="1">
        <f t="shared" si="295"/>
        <v>18.3876039589597</v>
      </c>
      <c r="Z1564" s="1">
        <v>3.19</v>
      </c>
      <c r="AA1564" s="1">
        <v>16.3</v>
      </c>
      <c r="AB1564" s="1">
        <v>77.71</v>
      </c>
      <c r="AC1564" s="1">
        <v>0.011899</v>
      </c>
      <c r="AD1564" s="4">
        <v>208200000</v>
      </c>
      <c r="AE1564" s="4">
        <v>4366000000</v>
      </c>
      <c r="AF1564" s="4">
        <f t="shared" si="296"/>
        <v>0.0287172413793103</v>
      </c>
      <c r="AG1564" s="4">
        <f t="shared" si="297"/>
        <v>0.047686669720568</v>
      </c>
      <c r="AH1564" s="3">
        <v>2.394121</v>
      </c>
      <c r="AI1564" s="4">
        <v>2946000000</v>
      </c>
      <c r="AJ1564" s="4">
        <v>2382000000</v>
      </c>
      <c r="AK1564" s="4">
        <f t="shared" si="298"/>
        <v>0.78665785997358</v>
      </c>
      <c r="AL1564" s="4">
        <f t="shared" si="299"/>
        <v>0.972919418758256</v>
      </c>
      <c r="AM1564" s="1">
        <v>44.44</v>
      </c>
      <c r="AN1564" s="1">
        <v>0.8972</v>
      </c>
    </row>
    <row r="1565" spans="1:40">
      <c r="A1565" s="1">
        <v>603861</v>
      </c>
      <c r="B1565" s="1">
        <v>2021</v>
      </c>
      <c r="C1565" s="4">
        <v>1196000000</v>
      </c>
      <c r="D1565" s="4">
        <v>415800000</v>
      </c>
      <c r="E1565" s="4">
        <v>3513000000</v>
      </c>
      <c r="F1565" s="2">
        <f t="shared" si="288"/>
        <v>1611800000</v>
      </c>
      <c r="G1565" s="2">
        <f t="shared" si="289"/>
        <v>21.2006174038547</v>
      </c>
      <c r="H1565" s="2">
        <f t="shared" si="290"/>
        <v>0.458810133788784</v>
      </c>
      <c r="I1565" s="5">
        <v>293</v>
      </c>
      <c r="J1565" s="5">
        <v>60</v>
      </c>
      <c r="K1565" s="5">
        <f t="shared" si="291"/>
        <v>5.68357976733868</v>
      </c>
      <c r="L1565" s="5">
        <f t="shared" si="292"/>
        <v>4.11087386417331</v>
      </c>
      <c r="M1565" s="4">
        <v>8123000000</v>
      </c>
      <c r="N1565" s="4">
        <f t="shared" si="293"/>
        <v>22.8179653810152</v>
      </c>
      <c r="O1565" s="4">
        <v>2993000000</v>
      </c>
      <c r="P1565" s="4">
        <v>436000000</v>
      </c>
      <c r="Q1565" s="1">
        <v>0.6316</v>
      </c>
      <c r="R1565" s="1">
        <v>0.0121</v>
      </c>
      <c r="S1565" s="1">
        <v>0.0054</v>
      </c>
      <c r="T1565" s="1">
        <v>0.0148</v>
      </c>
      <c r="U1565" s="1">
        <v>397</v>
      </c>
      <c r="V1565" s="1">
        <f t="shared" si="294"/>
        <v>5.98645200528444</v>
      </c>
      <c r="W1565" s="1">
        <v>14.3</v>
      </c>
      <c r="X1565" s="4">
        <v>126100000</v>
      </c>
      <c r="Y1565" s="1">
        <f t="shared" si="295"/>
        <v>18.6525858009351</v>
      </c>
      <c r="Z1565" s="1">
        <v>3.59</v>
      </c>
      <c r="AA1565" s="1">
        <v>16.52</v>
      </c>
      <c r="AB1565" s="1">
        <v>73.13</v>
      </c>
      <c r="AC1565" s="1">
        <v>0.005445</v>
      </c>
      <c r="AD1565" s="4">
        <v>139200000</v>
      </c>
      <c r="AE1565" s="4">
        <v>5130000000</v>
      </c>
      <c r="AF1565" s="4">
        <f t="shared" si="296"/>
        <v>0.0171365259140712</v>
      </c>
      <c r="AG1565" s="4">
        <f t="shared" si="297"/>
        <v>0.0271345029239766</v>
      </c>
      <c r="AH1565" s="3">
        <v>2.312507</v>
      </c>
      <c r="AI1565" s="4">
        <v>3476000000</v>
      </c>
      <c r="AJ1565" s="4">
        <v>2877000000</v>
      </c>
      <c r="AK1565" s="4">
        <f t="shared" si="298"/>
        <v>0.818958155422716</v>
      </c>
      <c r="AL1565" s="4">
        <f t="shared" si="299"/>
        <v>0.989467691431825</v>
      </c>
      <c r="AM1565" s="1">
        <v>50</v>
      </c>
      <c r="AN1565" s="1">
        <v>0.7905</v>
      </c>
    </row>
    <row r="1566" spans="1:40">
      <c r="A1566" s="1">
        <v>603861</v>
      </c>
      <c r="B1566" s="1">
        <v>2022</v>
      </c>
      <c r="C1566" s="4">
        <v>1291000000</v>
      </c>
      <c r="D1566" s="4">
        <v>415200000</v>
      </c>
      <c r="E1566" s="4">
        <v>3465000000</v>
      </c>
      <c r="F1566" s="2">
        <f t="shared" si="288"/>
        <v>1706200000</v>
      </c>
      <c r="G1566" s="2">
        <f t="shared" si="289"/>
        <v>21.2575345124389</v>
      </c>
      <c r="H1566" s="2">
        <f t="shared" si="290"/>
        <v>0.492409812409812</v>
      </c>
      <c r="I1566" s="5">
        <v>297</v>
      </c>
      <c r="J1566" s="5">
        <v>59</v>
      </c>
      <c r="K1566" s="5">
        <f t="shared" si="291"/>
        <v>5.6970934865054</v>
      </c>
      <c r="L1566" s="5">
        <f t="shared" si="292"/>
        <v>4.0943445622221</v>
      </c>
      <c r="M1566" s="4">
        <v>8511000000</v>
      </c>
      <c r="N1566" s="4">
        <f t="shared" si="293"/>
        <v>22.8646252814412</v>
      </c>
      <c r="O1566" s="4">
        <v>3010000000</v>
      </c>
      <c r="P1566" s="4">
        <v>436000000</v>
      </c>
      <c r="Q1566" s="1">
        <v>0.6464</v>
      </c>
      <c r="R1566" s="1">
        <v>0.0108</v>
      </c>
      <c r="S1566" s="1">
        <v>0.0029</v>
      </c>
      <c r="T1566" s="1">
        <v>0.0082</v>
      </c>
      <c r="U1566" s="1">
        <v>379</v>
      </c>
      <c r="V1566" s="1">
        <f t="shared" si="294"/>
        <v>5.94017125272043</v>
      </c>
      <c r="W1566" s="1">
        <v>12.99</v>
      </c>
      <c r="X1566" s="4">
        <v>117000000</v>
      </c>
      <c r="Y1566" s="1">
        <f t="shared" si="295"/>
        <v>18.577684492762</v>
      </c>
      <c r="Z1566" s="1">
        <v>3.38</v>
      </c>
      <c r="AA1566" s="1">
        <v>16.52</v>
      </c>
      <c r="AB1566" s="1">
        <v>70.5</v>
      </c>
      <c r="AC1566" s="1">
        <v>0.002915</v>
      </c>
      <c r="AD1566" s="4">
        <v>724600000</v>
      </c>
      <c r="AE1566" s="4">
        <v>5501000000</v>
      </c>
      <c r="AF1566" s="4">
        <f t="shared" si="296"/>
        <v>0.0851368816825285</v>
      </c>
      <c r="AG1566" s="4">
        <f t="shared" si="297"/>
        <v>0.131721505180876</v>
      </c>
      <c r="AH1566" s="3">
        <v>2.456118</v>
      </c>
      <c r="AI1566" s="4">
        <v>3469000000</v>
      </c>
      <c r="AJ1566" s="4">
        <v>2879000000</v>
      </c>
      <c r="AK1566" s="4">
        <f t="shared" si="298"/>
        <v>0.830880230880231</v>
      </c>
      <c r="AL1566" s="4">
        <f t="shared" si="299"/>
        <v>1.0011544011544</v>
      </c>
      <c r="AM1566" s="1">
        <v>50</v>
      </c>
      <c r="AN1566" s="1">
        <v>0.8421</v>
      </c>
    </row>
    <row r="1567" spans="1:40">
      <c r="A1567" s="1">
        <v>603861</v>
      </c>
      <c r="B1567" s="1">
        <v>2023</v>
      </c>
      <c r="C1567" s="4">
        <v>1793000000</v>
      </c>
      <c r="D1567" s="4">
        <v>398400000</v>
      </c>
      <c r="E1567" s="4">
        <v>4330000000</v>
      </c>
      <c r="F1567" s="2">
        <f t="shared" si="288"/>
        <v>2191400000</v>
      </c>
      <c r="G1567" s="2">
        <f t="shared" si="289"/>
        <v>21.5078064459356</v>
      </c>
      <c r="H1567" s="2">
        <f t="shared" si="290"/>
        <v>0.506096997690531</v>
      </c>
      <c r="I1567" s="5">
        <v>297</v>
      </c>
      <c r="J1567" s="5">
        <v>59</v>
      </c>
      <c r="K1567" s="5">
        <f t="shared" si="291"/>
        <v>5.6970934865054</v>
      </c>
      <c r="L1567" s="5">
        <f t="shared" si="292"/>
        <v>4.0943445622221</v>
      </c>
      <c r="M1567" s="4">
        <v>8932000000</v>
      </c>
      <c r="N1567" s="4">
        <f t="shared" si="293"/>
        <v>22.9129061709243</v>
      </c>
      <c r="O1567" s="4">
        <v>3103000000</v>
      </c>
      <c r="P1567" s="4">
        <v>436100000</v>
      </c>
      <c r="Q1567" s="1">
        <v>0.6526</v>
      </c>
      <c r="R1567" s="1">
        <v>0.0226</v>
      </c>
      <c r="S1567" s="1">
        <v>0.0121</v>
      </c>
      <c r="T1567" s="1">
        <v>0.0349</v>
      </c>
      <c r="U1567" s="1">
        <v>475</v>
      </c>
      <c r="V1567" s="1">
        <f t="shared" si="294"/>
        <v>6.16541785423142</v>
      </c>
      <c r="W1567" s="1">
        <v>14.23</v>
      </c>
      <c r="X1567" s="4">
        <v>141300000</v>
      </c>
      <c r="Y1567" s="1">
        <f t="shared" si="295"/>
        <v>18.7663958476548</v>
      </c>
      <c r="Z1567" s="1">
        <v>3.26</v>
      </c>
      <c r="AA1567" s="1">
        <v>16.51</v>
      </c>
      <c r="AB1567" s="1">
        <v>70.15</v>
      </c>
      <c r="AC1567" s="1">
        <v>0.01214</v>
      </c>
      <c r="AD1567" s="1">
        <v>-48791836</v>
      </c>
      <c r="AE1567" s="4">
        <v>5829000000</v>
      </c>
      <c r="AF1567" s="4">
        <f t="shared" si="296"/>
        <v>-0.00546258799820869</v>
      </c>
      <c r="AG1567" s="4">
        <f t="shared" si="297"/>
        <v>-0.0083705328529765</v>
      </c>
      <c r="AH1567" s="3">
        <v>2.06252</v>
      </c>
      <c r="AI1567" s="4">
        <v>4231000000</v>
      </c>
      <c r="AJ1567" s="4">
        <v>3548000000</v>
      </c>
      <c r="AK1567" s="4">
        <f t="shared" si="298"/>
        <v>0.819399538106236</v>
      </c>
      <c r="AL1567" s="4">
        <f t="shared" si="299"/>
        <v>0.977136258660508</v>
      </c>
      <c r="AM1567" s="1">
        <v>44.44</v>
      </c>
      <c r="AN1567" s="1">
        <v>0.7706</v>
      </c>
    </row>
    <row r="1568" spans="1:40">
      <c r="A1568" s="1">
        <v>603897</v>
      </c>
      <c r="B1568" s="1">
        <v>2018</v>
      </c>
      <c r="C1568" s="4">
        <v>150000000</v>
      </c>
      <c r="D1568" s="1">
        <v>91675169</v>
      </c>
      <c r="E1568" s="4">
        <v>4979000000</v>
      </c>
      <c r="F1568" s="2">
        <f t="shared" si="288"/>
        <v>241675169</v>
      </c>
      <c r="G1568" s="2">
        <f t="shared" si="289"/>
        <v>19.3031051056009</v>
      </c>
      <c r="H1568" s="2">
        <f t="shared" si="290"/>
        <v>0.048538897168106</v>
      </c>
      <c r="I1568" s="5">
        <v>119</v>
      </c>
      <c r="J1568" s="5">
        <v>41</v>
      </c>
      <c r="K1568" s="5">
        <f t="shared" si="291"/>
        <v>4.78749174278205</v>
      </c>
      <c r="L1568" s="5">
        <f t="shared" si="292"/>
        <v>3.73766961828337</v>
      </c>
      <c r="M1568" s="4">
        <v>1884000000</v>
      </c>
      <c r="N1568" s="4">
        <f t="shared" si="293"/>
        <v>21.3566630131006</v>
      </c>
      <c r="O1568" s="4">
        <v>1681000000</v>
      </c>
      <c r="P1568" s="4">
        <v>178400000</v>
      </c>
      <c r="Q1568" s="1">
        <v>0.1078</v>
      </c>
      <c r="R1568" s="1">
        <v>0.1278</v>
      </c>
      <c r="S1568" s="1">
        <v>0.096</v>
      </c>
      <c r="T1568" s="1">
        <v>0.1076</v>
      </c>
      <c r="U1568" s="1">
        <v>74</v>
      </c>
      <c r="V1568" s="1">
        <f t="shared" si="294"/>
        <v>4.31748811353631</v>
      </c>
      <c r="W1568" s="1">
        <v>10.21</v>
      </c>
      <c r="X1568" s="4">
        <v>100200000</v>
      </c>
      <c r="Y1568" s="1">
        <f t="shared" si="295"/>
        <v>18.422678746615</v>
      </c>
      <c r="Z1568" s="1">
        <v>2.01</v>
      </c>
      <c r="AA1568" s="1">
        <v>45.82</v>
      </c>
      <c r="AB1568" s="1">
        <v>75.31</v>
      </c>
      <c r="AC1568" s="1">
        <v>0.09596</v>
      </c>
      <c r="AD1568" s="4">
        <v>-371000000</v>
      </c>
      <c r="AE1568" s="4">
        <v>203100000</v>
      </c>
      <c r="AF1568" s="4">
        <f t="shared" si="296"/>
        <v>-0.19692144373673</v>
      </c>
      <c r="AG1568" s="4">
        <f t="shared" si="297"/>
        <v>-1.82668636139833</v>
      </c>
      <c r="AH1568" s="3">
        <v>0.378377</v>
      </c>
      <c r="AI1568" s="4">
        <v>4782000000</v>
      </c>
      <c r="AJ1568" s="4">
        <v>4606000000</v>
      </c>
      <c r="AK1568" s="4">
        <f t="shared" si="298"/>
        <v>0.925085358505724</v>
      </c>
      <c r="AL1568" s="4">
        <f t="shared" si="299"/>
        <v>0.960433822052621</v>
      </c>
      <c r="AM1568" s="1">
        <v>42.86</v>
      </c>
      <c r="AN1568" s="1">
        <v>0.1456</v>
      </c>
    </row>
    <row r="1569" spans="1:40">
      <c r="A1569" s="1">
        <v>603897</v>
      </c>
      <c r="B1569" s="1">
        <v>2019</v>
      </c>
      <c r="C1569" s="4">
        <v>212900000</v>
      </c>
      <c r="D1569" s="1">
        <v>89296326</v>
      </c>
      <c r="E1569" s="4">
        <v>4971000000</v>
      </c>
      <c r="F1569" s="2">
        <f t="shared" si="288"/>
        <v>302196326</v>
      </c>
      <c r="G1569" s="2">
        <f t="shared" si="289"/>
        <v>19.5265874502174</v>
      </c>
      <c r="H1569" s="2">
        <f t="shared" si="290"/>
        <v>0.0607918579762623</v>
      </c>
      <c r="I1569" s="5">
        <v>116</v>
      </c>
      <c r="J1569" s="5">
        <v>43</v>
      </c>
      <c r="K1569" s="5">
        <f t="shared" si="291"/>
        <v>4.76217393479776</v>
      </c>
      <c r="L1569" s="5">
        <f t="shared" si="292"/>
        <v>3.78418963391826</v>
      </c>
      <c r="M1569" s="4">
        <v>2898000000</v>
      </c>
      <c r="N1569" s="4">
        <f t="shared" si="293"/>
        <v>21.7872866808449</v>
      </c>
      <c r="O1569" s="4">
        <v>1919000000</v>
      </c>
      <c r="P1569" s="4">
        <v>178400000</v>
      </c>
      <c r="Q1569" s="1">
        <v>0.3378</v>
      </c>
      <c r="R1569" s="1">
        <v>0.073</v>
      </c>
      <c r="S1569" s="1">
        <v>0.0538</v>
      </c>
      <c r="T1569" s="1">
        <v>0.0812</v>
      </c>
      <c r="U1569" s="1">
        <v>67</v>
      </c>
      <c r="V1569" s="1">
        <f t="shared" si="294"/>
        <v>4.21950770517611</v>
      </c>
      <c r="W1569" s="1">
        <v>10.18</v>
      </c>
      <c r="X1569" s="4">
        <v>102400000</v>
      </c>
      <c r="Y1569" s="1">
        <f t="shared" si="295"/>
        <v>18.4443972705697</v>
      </c>
      <c r="Z1569" s="1">
        <v>2.06</v>
      </c>
      <c r="AA1569" s="1">
        <v>45.82</v>
      </c>
      <c r="AB1569" s="1">
        <v>72.23</v>
      </c>
      <c r="AC1569" s="1">
        <v>0.053771</v>
      </c>
      <c r="AD1569" s="4">
        <v>380900000</v>
      </c>
      <c r="AE1569" s="4">
        <v>978900000</v>
      </c>
      <c r="AF1569" s="4">
        <f t="shared" si="296"/>
        <v>0.131435472739821</v>
      </c>
      <c r="AG1569" s="4">
        <f t="shared" si="297"/>
        <v>0.389110225763612</v>
      </c>
      <c r="AH1569" s="3">
        <v>0.582981</v>
      </c>
      <c r="AI1569" s="4">
        <v>4795000000</v>
      </c>
      <c r="AJ1569" s="4">
        <v>4611000000</v>
      </c>
      <c r="AK1569" s="4">
        <f t="shared" si="298"/>
        <v>0.927579963789982</v>
      </c>
      <c r="AL1569" s="4">
        <f t="shared" si="299"/>
        <v>0.964594648963991</v>
      </c>
      <c r="AM1569" s="1">
        <v>42.86</v>
      </c>
      <c r="AN1569" s="1">
        <v>0.1324</v>
      </c>
    </row>
    <row r="1570" spans="1:40">
      <c r="A1570" s="1">
        <v>603897</v>
      </c>
      <c r="B1570" s="1">
        <v>2020</v>
      </c>
      <c r="C1570" s="4">
        <v>491000000</v>
      </c>
      <c r="D1570" s="1">
        <v>86955564</v>
      </c>
      <c r="E1570" s="4">
        <v>6273000000</v>
      </c>
      <c r="F1570" s="2">
        <f t="shared" si="288"/>
        <v>577955564</v>
      </c>
      <c r="G1570" s="2">
        <f t="shared" si="289"/>
        <v>20.1750075447886</v>
      </c>
      <c r="H1570" s="2">
        <f t="shared" si="290"/>
        <v>0.0921338377172007</v>
      </c>
      <c r="I1570" s="5">
        <v>135</v>
      </c>
      <c r="J1570" s="5">
        <v>44</v>
      </c>
      <c r="K1570" s="5">
        <f t="shared" si="291"/>
        <v>4.91265488573605</v>
      </c>
      <c r="L1570" s="5">
        <f t="shared" si="292"/>
        <v>3.80666248977032</v>
      </c>
      <c r="M1570" s="4">
        <v>3950000000</v>
      </c>
      <c r="N1570" s="4">
        <f t="shared" si="293"/>
        <v>22.0969814158594</v>
      </c>
      <c r="O1570" s="4">
        <v>1990000000</v>
      </c>
      <c r="P1570" s="4">
        <v>178400000</v>
      </c>
      <c r="Q1570" s="1">
        <v>0.4962</v>
      </c>
      <c r="R1570" s="1">
        <v>0.0662</v>
      </c>
      <c r="S1570" s="1">
        <v>0.0441</v>
      </c>
      <c r="T1570" s="1">
        <v>0.0875</v>
      </c>
      <c r="U1570" s="1">
        <v>106</v>
      </c>
      <c r="V1570" s="1">
        <f t="shared" si="294"/>
        <v>4.67282883446191</v>
      </c>
      <c r="W1570" s="1">
        <v>12.96</v>
      </c>
      <c r="X1570" s="4">
        <v>151600000</v>
      </c>
      <c r="Y1570" s="1">
        <f t="shared" si="295"/>
        <v>18.8367560311725</v>
      </c>
      <c r="Z1570" s="1">
        <v>2.42</v>
      </c>
      <c r="AA1570" s="1">
        <v>45.82</v>
      </c>
      <c r="AB1570" s="1">
        <v>72.3</v>
      </c>
      <c r="AC1570" s="1">
        <v>0.044106</v>
      </c>
      <c r="AD1570" s="4">
        <v>249400000</v>
      </c>
      <c r="AE1570" s="4">
        <v>1960000000</v>
      </c>
      <c r="AF1570" s="4">
        <f t="shared" si="296"/>
        <v>0.0631392405063291</v>
      </c>
      <c r="AG1570" s="4">
        <f t="shared" si="297"/>
        <v>0.127244897959184</v>
      </c>
      <c r="AH1570" s="3">
        <v>0.629644</v>
      </c>
      <c r="AI1570" s="4">
        <v>6062000000</v>
      </c>
      <c r="AJ1570" s="4">
        <v>5778000000</v>
      </c>
      <c r="AK1570" s="4">
        <f t="shared" si="298"/>
        <v>0.921090387374462</v>
      </c>
      <c r="AL1570" s="4">
        <f t="shared" si="299"/>
        <v>0.966363781284872</v>
      </c>
      <c r="AM1570" s="1">
        <v>42.86</v>
      </c>
      <c r="AN1570" s="1">
        <v>0.1304</v>
      </c>
    </row>
    <row r="1571" spans="1:40">
      <c r="A1571" s="1">
        <v>603897</v>
      </c>
      <c r="B1571" s="1">
        <v>2021</v>
      </c>
      <c r="C1571" s="4">
        <v>561200000</v>
      </c>
      <c r="D1571" s="4">
        <v>141400000</v>
      </c>
      <c r="E1571" s="4">
        <v>10730000000</v>
      </c>
      <c r="F1571" s="2">
        <f t="shared" si="288"/>
        <v>702600000</v>
      </c>
      <c r="G1571" s="2">
        <f t="shared" si="289"/>
        <v>20.370298297796</v>
      </c>
      <c r="H1571" s="2">
        <f t="shared" si="290"/>
        <v>0.065479962721342</v>
      </c>
      <c r="I1571" s="5">
        <v>143</v>
      </c>
      <c r="J1571" s="5">
        <v>44</v>
      </c>
      <c r="K1571" s="5">
        <f t="shared" si="291"/>
        <v>4.969813299576</v>
      </c>
      <c r="L1571" s="5">
        <f t="shared" si="292"/>
        <v>3.80666248977032</v>
      </c>
      <c r="M1571" s="4">
        <v>4433000000</v>
      </c>
      <c r="N1571" s="4">
        <f t="shared" si="293"/>
        <v>22.2123423927093</v>
      </c>
      <c r="O1571" s="4">
        <v>2712000000</v>
      </c>
      <c r="P1571" s="4">
        <v>206400000</v>
      </c>
      <c r="Q1571" s="1">
        <v>0.3881</v>
      </c>
      <c r="R1571" s="1">
        <v>0.092</v>
      </c>
      <c r="S1571" s="1">
        <v>0.077</v>
      </c>
      <c r="T1571" s="1">
        <v>0.1258</v>
      </c>
      <c r="U1571" s="1">
        <v>110</v>
      </c>
      <c r="V1571" s="1">
        <f t="shared" si="294"/>
        <v>4.70953020131233</v>
      </c>
      <c r="W1571" s="1">
        <v>11.16</v>
      </c>
      <c r="X1571" s="4">
        <v>164100000</v>
      </c>
      <c r="Y1571" s="1">
        <f t="shared" si="295"/>
        <v>18.9159865560603</v>
      </c>
      <c r="Z1571" s="1">
        <v>1.53</v>
      </c>
      <c r="AA1571" s="1">
        <v>25.06</v>
      </c>
      <c r="AB1571" s="1">
        <v>70.21</v>
      </c>
      <c r="AC1571" s="1">
        <v>0.076951</v>
      </c>
      <c r="AD1571" s="4">
        <v>-359500000</v>
      </c>
      <c r="AE1571" s="4">
        <v>1720000000</v>
      </c>
      <c r="AF1571" s="4">
        <f t="shared" si="296"/>
        <v>-0.0810963230318069</v>
      </c>
      <c r="AG1571" s="4">
        <f t="shared" si="297"/>
        <v>-0.209011627906977</v>
      </c>
      <c r="AH1571" s="3">
        <v>0.413246</v>
      </c>
      <c r="AI1571" s="4">
        <v>10330000000</v>
      </c>
      <c r="AJ1571" s="4">
        <v>10090000000</v>
      </c>
      <c r="AK1571" s="4">
        <f t="shared" si="298"/>
        <v>0.940354147250699</v>
      </c>
      <c r="AL1571" s="4">
        <f t="shared" si="299"/>
        <v>0.962721342031687</v>
      </c>
      <c r="AM1571" s="1">
        <v>42.86</v>
      </c>
      <c r="AN1571" s="1">
        <v>0.0815</v>
      </c>
    </row>
    <row r="1572" spans="1:40">
      <c r="A1572" s="1">
        <v>603897</v>
      </c>
      <c r="B1572" s="1">
        <v>2022</v>
      </c>
      <c r="C1572" s="4">
        <v>978800000</v>
      </c>
      <c r="D1572" s="4">
        <v>157600000</v>
      </c>
      <c r="E1572" s="4">
        <v>10030000000</v>
      </c>
      <c r="F1572" s="2">
        <f t="shared" si="288"/>
        <v>1136400000</v>
      </c>
      <c r="G1572" s="2">
        <f t="shared" si="289"/>
        <v>20.8511312079443</v>
      </c>
      <c r="H1572" s="2">
        <f t="shared" si="290"/>
        <v>0.113300099700897</v>
      </c>
      <c r="I1572" s="5">
        <v>143</v>
      </c>
      <c r="J1572" s="5">
        <v>44</v>
      </c>
      <c r="K1572" s="5">
        <f t="shared" si="291"/>
        <v>4.969813299576</v>
      </c>
      <c r="L1572" s="5">
        <f t="shared" si="292"/>
        <v>3.80666248977032</v>
      </c>
      <c r="M1572" s="4">
        <v>5628000000</v>
      </c>
      <c r="N1572" s="4">
        <f t="shared" si="293"/>
        <v>22.4510199761986</v>
      </c>
      <c r="O1572" s="4">
        <v>2745000000</v>
      </c>
      <c r="P1572" s="4">
        <v>206400000</v>
      </c>
      <c r="Q1572" s="1">
        <v>0.5122</v>
      </c>
      <c r="R1572" s="1">
        <v>0.0219</v>
      </c>
      <c r="S1572" s="1">
        <v>0.0242</v>
      </c>
      <c r="T1572" s="1">
        <v>0.0496</v>
      </c>
      <c r="U1572" s="1">
        <v>112</v>
      </c>
      <c r="V1572" s="1">
        <f t="shared" si="294"/>
        <v>4.72738781871234</v>
      </c>
      <c r="W1572" s="1">
        <v>13.38</v>
      </c>
      <c r="X1572" s="4">
        <v>154500000</v>
      </c>
      <c r="Y1572" s="1">
        <f t="shared" si="295"/>
        <v>18.8557046543021</v>
      </c>
      <c r="Z1572" s="1">
        <v>1.54</v>
      </c>
      <c r="AA1572" s="1">
        <v>25.06</v>
      </c>
      <c r="AB1572" s="1">
        <v>63.26</v>
      </c>
      <c r="AC1572" s="1">
        <v>0.024197</v>
      </c>
      <c r="AD1572" s="4">
        <v>186800000</v>
      </c>
      <c r="AE1572" s="4">
        <v>2882000000</v>
      </c>
      <c r="AF1572" s="4">
        <f t="shared" si="296"/>
        <v>0.0331911869225302</v>
      </c>
      <c r="AG1572" s="4">
        <f t="shared" si="297"/>
        <v>0.0648160999306037</v>
      </c>
      <c r="AH1572" s="3">
        <v>0.561305</v>
      </c>
      <c r="AI1572" s="4">
        <v>9857000000</v>
      </c>
      <c r="AJ1572" s="4">
        <v>9654000000</v>
      </c>
      <c r="AK1572" s="4">
        <f t="shared" si="298"/>
        <v>0.962512462612163</v>
      </c>
      <c r="AL1572" s="4">
        <f t="shared" si="299"/>
        <v>0.982751744765703</v>
      </c>
      <c r="AM1572" s="1">
        <v>42.86</v>
      </c>
      <c r="AN1572" s="1">
        <v>0.0835</v>
      </c>
    </row>
    <row r="1573" spans="1:40">
      <c r="A1573" s="1">
        <v>603897</v>
      </c>
      <c r="B1573" s="1">
        <v>2023</v>
      </c>
      <c r="C1573" s="4">
        <v>898100000</v>
      </c>
      <c r="D1573" s="4">
        <v>148400000</v>
      </c>
      <c r="E1573" s="4">
        <v>11080000000</v>
      </c>
      <c r="F1573" s="2">
        <f t="shared" si="288"/>
        <v>1046500000</v>
      </c>
      <c r="G1573" s="2">
        <f t="shared" si="289"/>
        <v>20.7687170998503</v>
      </c>
      <c r="H1573" s="2">
        <f t="shared" si="290"/>
        <v>0.0944494584837545</v>
      </c>
      <c r="I1573" s="5">
        <v>143</v>
      </c>
      <c r="J1573" s="5">
        <v>44</v>
      </c>
      <c r="K1573" s="5">
        <f t="shared" si="291"/>
        <v>4.969813299576</v>
      </c>
      <c r="L1573" s="5">
        <f t="shared" si="292"/>
        <v>3.80666248977032</v>
      </c>
      <c r="M1573" s="4">
        <v>6015000000</v>
      </c>
      <c r="N1573" s="4">
        <f t="shared" si="293"/>
        <v>22.5175221863731</v>
      </c>
      <c r="O1573" s="4">
        <v>2776000000</v>
      </c>
      <c r="P1573" s="4">
        <v>206400000</v>
      </c>
      <c r="Q1573" s="1">
        <v>0.5385</v>
      </c>
      <c r="R1573" s="1">
        <v>0.0412</v>
      </c>
      <c r="S1573" s="1">
        <v>0.036</v>
      </c>
      <c r="T1573" s="1">
        <v>0.078</v>
      </c>
      <c r="U1573" s="1">
        <v>99</v>
      </c>
      <c r="V1573" s="1">
        <f t="shared" si="294"/>
        <v>4.60517018598809</v>
      </c>
      <c r="W1573" s="1">
        <v>13.29</v>
      </c>
      <c r="X1573" s="4">
        <v>110800000</v>
      </c>
      <c r="Y1573" s="1">
        <f t="shared" si="295"/>
        <v>18.5232373322775</v>
      </c>
      <c r="Z1573" s="1">
        <v>1</v>
      </c>
      <c r="AA1573" s="1">
        <v>25.06</v>
      </c>
      <c r="AB1573" s="1">
        <v>60.73</v>
      </c>
      <c r="AC1573" s="1">
        <v>0.035994</v>
      </c>
      <c r="AD1573" s="4">
        <v>163400000</v>
      </c>
      <c r="AE1573" s="4">
        <v>3239000000</v>
      </c>
      <c r="AF1573" s="4">
        <f t="shared" si="296"/>
        <v>0.0271654197838736</v>
      </c>
      <c r="AG1573" s="4">
        <f t="shared" si="297"/>
        <v>0.0504476690336524</v>
      </c>
      <c r="AH1573" s="3">
        <v>0.542924</v>
      </c>
      <c r="AI1573" s="4">
        <v>10780000000</v>
      </c>
      <c r="AJ1573" s="4">
        <v>10600000000</v>
      </c>
      <c r="AK1573" s="4">
        <f t="shared" si="298"/>
        <v>0.956678700361011</v>
      </c>
      <c r="AL1573" s="4">
        <f t="shared" si="299"/>
        <v>0.972924187725632</v>
      </c>
      <c r="AM1573" s="1">
        <v>42.86</v>
      </c>
      <c r="AN1573" s="1">
        <v>0.0672</v>
      </c>
    </row>
    <row r="1574" spans="1:40">
      <c r="A1574" s="1">
        <v>603906</v>
      </c>
      <c r="B1574" s="1">
        <v>2018</v>
      </c>
      <c r="C1574" s="4">
        <v>408000000</v>
      </c>
      <c r="D1574" s="4">
        <v>146300000</v>
      </c>
      <c r="E1574" s="4">
        <v>1498000000</v>
      </c>
      <c r="F1574" s="2">
        <f t="shared" si="288"/>
        <v>554300000</v>
      </c>
      <c r="G1574" s="2">
        <f t="shared" si="289"/>
        <v>20.13321661439</v>
      </c>
      <c r="H1574" s="2">
        <f t="shared" si="290"/>
        <v>0.370026702269693</v>
      </c>
      <c r="I1574" s="5">
        <v>45</v>
      </c>
      <c r="J1574" s="5">
        <v>28</v>
      </c>
      <c r="K1574" s="5">
        <f t="shared" si="291"/>
        <v>3.82864139648909</v>
      </c>
      <c r="L1574" s="5">
        <f t="shared" si="292"/>
        <v>3.36729582998647</v>
      </c>
      <c r="M1574" s="4">
        <v>2050000000</v>
      </c>
      <c r="N1574" s="4">
        <f t="shared" si="293"/>
        <v>21.4411056300967</v>
      </c>
      <c r="O1574" s="4">
        <v>1392000000</v>
      </c>
      <c r="P1574" s="4">
        <v>254100000</v>
      </c>
      <c r="Q1574" s="1">
        <v>0.3208</v>
      </c>
      <c r="R1574" s="1">
        <v>0.0644</v>
      </c>
      <c r="S1574" s="1">
        <v>0.0486</v>
      </c>
      <c r="T1574" s="1">
        <v>0.0715</v>
      </c>
      <c r="U1574" s="1">
        <v>81</v>
      </c>
      <c r="V1574" s="1">
        <f t="shared" si="294"/>
        <v>4.40671924726425</v>
      </c>
      <c r="W1574" s="1">
        <v>11.55</v>
      </c>
      <c r="X1574" s="1">
        <v>53528600</v>
      </c>
      <c r="Y1574" s="1">
        <f t="shared" si="295"/>
        <v>17.7957266484688</v>
      </c>
      <c r="Z1574" s="1">
        <v>3.57</v>
      </c>
      <c r="AA1574" s="1">
        <v>49.82</v>
      </c>
      <c r="AB1574" s="1">
        <v>74.98</v>
      </c>
      <c r="AC1574" s="1">
        <v>0.048558</v>
      </c>
      <c r="AD1574" s="4">
        <v>170200000</v>
      </c>
      <c r="AE1574" s="4">
        <v>657600000</v>
      </c>
      <c r="AF1574" s="4">
        <f t="shared" si="296"/>
        <v>0.0830243902439024</v>
      </c>
      <c r="AG1574" s="4">
        <f t="shared" si="297"/>
        <v>0.2588199513382</v>
      </c>
      <c r="AH1574" s="3">
        <v>1.368432</v>
      </c>
      <c r="AI1574" s="4">
        <v>1405000000</v>
      </c>
      <c r="AJ1574" s="4">
        <v>1046000000</v>
      </c>
      <c r="AK1574" s="4">
        <f t="shared" si="298"/>
        <v>0.69826435246996</v>
      </c>
      <c r="AL1574" s="4">
        <f t="shared" si="299"/>
        <v>0.937917222963952</v>
      </c>
      <c r="AM1574" s="1">
        <v>33.33</v>
      </c>
      <c r="AN1574" s="1">
        <v>0.5261</v>
      </c>
    </row>
    <row r="1575" spans="1:40">
      <c r="A1575" s="1">
        <v>603906</v>
      </c>
      <c r="B1575" s="1">
        <v>2019</v>
      </c>
      <c r="C1575" s="4">
        <v>401600000</v>
      </c>
      <c r="D1575" s="4">
        <v>145500000</v>
      </c>
      <c r="E1575" s="4">
        <v>1713000000</v>
      </c>
      <c r="F1575" s="2">
        <f t="shared" si="288"/>
        <v>547100000</v>
      </c>
      <c r="G1575" s="2">
        <f t="shared" si="289"/>
        <v>20.1201421590341</v>
      </c>
      <c r="H1575" s="2">
        <f t="shared" si="290"/>
        <v>0.319381202568593</v>
      </c>
      <c r="I1575" s="5">
        <v>52</v>
      </c>
      <c r="J1575" s="5">
        <v>28</v>
      </c>
      <c r="K1575" s="5">
        <f t="shared" si="291"/>
        <v>3.97029191355212</v>
      </c>
      <c r="L1575" s="5">
        <f t="shared" si="292"/>
        <v>3.36729582998647</v>
      </c>
      <c r="M1575" s="4">
        <v>2170000000</v>
      </c>
      <c r="N1575" s="4">
        <f t="shared" si="293"/>
        <v>21.4979930044988</v>
      </c>
      <c r="O1575" s="4">
        <v>1521000000</v>
      </c>
      <c r="P1575" s="4">
        <v>302600000</v>
      </c>
      <c r="Q1575" s="1">
        <v>0.2991</v>
      </c>
      <c r="R1575" s="1">
        <v>0.0936</v>
      </c>
      <c r="S1575" s="1">
        <v>0.075</v>
      </c>
      <c r="T1575" s="1">
        <v>0.107</v>
      </c>
      <c r="U1575" s="1">
        <v>98</v>
      </c>
      <c r="V1575" s="1">
        <f t="shared" si="294"/>
        <v>4.59511985013459</v>
      </c>
      <c r="W1575" s="1">
        <v>11.25</v>
      </c>
      <c r="X1575" s="1">
        <v>66979441</v>
      </c>
      <c r="Y1575" s="1">
        <f t="shared" si="295"/>
        <v>18.0198962795206</v>
      </c>
      <c r="Z1575" s="1">
        <v>3.91</v>
      </c>
      <c r="AA1575" s="1">
        <v>50.2</v>
      </c>
      <c r="AB1575" s="1">
        <v>71.19</v>
      </c>
      <c r="AC1575" s="1">
        <v>0.075021</v>
      </c>
      <c r="AD1575" s="4">
        <v>247500000</v>
      </c>
      <c r="AE1575" s="4">
        <v>648900000</v>
      </c>
      <c r="AF1575" s="4">
        <f t="shared" si="296"/>
        <v>0.114055299539171</v>
      </c>
      <c r="AG1575" s="4">
        <f t="shared" si="297"/>
        <v>0.381414701803051</v>
      </c>
      <c r="AH1575" s="3">
        <v>1.266628</v>
      </c>
      <c r="AI1575" s="4">
        <v>1531000000</v>
      </c>
      <c r="AJ1575" s="4">
        <v>1121000000</v>
      </c>
      <c r="AK1575" s="4">
        <f t="shared" si="298"/>
        <v>0.65440747227087</v>
      </c>
      <c r="AL1575" s="4">
        <f t="shared" si="299"/>
        <v>0.893753648569761</v>
      </c>
      <c r="AM1575" s="1">
        <v>33.33</v>
      </c>
      <c r="AN1575" s="1">
        <v>0.5085</v>
      </c>
    </row>
    <row r="1576" spans="1:40">
      <c r="A1576" s="1">
        <v>603906</v>
      </c>
      <c r="B1576" s="1">
        <v>2020</v>
      </c>
      <c r="C1576" s="4">
        <v>489200000</v>
      </c>
      <c r="D1576" s="4">
        <v>234500000</v>
      </c>
      <c r="E1576" s="4">
        <v>1915000000</v>
      </c>
      <c r="F1576" s="2">
        <f t="shared" si="288"/>
        <v>723700000</v>
      </c>
      <c r="G1576" s="2">
        <f t="shared" si="289"/>
        <v>20.3998874998364</v>
      </c>
      <c r="H1576" s="2">
        <f t="shared" si="290"/>
        <v>0.377911227154047</v>
      </c>
      <c r="I1576" s="5">
        <v>73</v>
      </c>
      <c r="J1576" s="5">
        <v>44</v>
      </c>
      <c r="K1576" s="5">
        <f t="shared" si="291"/>
        <v>4.30406509320417</v>
      </c>
      <c r="L1576" s="5">
        <f t="shared" si="292"/>
        <v>3.80666248977032</v>
      </c>
      <c r="M1576" s="4">
        <v>2956000000</v>
      </c>
      <c r="N1576" s="4">
        <f t="shared" si="293"/>
        <v>21.8071028400324</v>
      </c>
      <c r="O1576" s="4">
        <v>2115000000</v>
      </c>
      <c r="P1576" s="4">
        <v>344400000</v>
      </c>
      <c r="Q1576" s="1">
        <v>0.2844</v>
      </c>
      <c r="R1576" s="1">
        <v>0.0951</v>
      </c>
      <c r="S1576" s="1">
        <v>0.0811</v>
      </c>
      <c r="T1576" s="1">
        <v>0.1133</v>
      </c>
      <c r="U1576" s="1">
        <v>106</v>
      </c>
      <c r="V1576" s="1">
        <f t="shared" si="294"/>
        <v>4.67282883446191</v>
      </c>
      <c r="W1576" s="1">
        <v>10.94</v>
      </c>
      <c r="X1576" s="1">
        <v>72261808</v>
      </c>
      <c r="Y1576" s="1">
        <f t="shared" si="295"/>
        <v>18.0958063041291</v>
      </c>
      <c r="Z1576" s="1">
        <v>3.77</v>
      </c>
      <c r="AA1576" s="1">
        <v>44.11</v>
      </c>
      <c r="AB1576" s="1">
        <v>66.5</v>
      </c>
      <c r="AC1576" s="1">
        <v>0.081105</v>
      </c>
      <c r="AD1576" s="4">
        <v>305500000</v>
      </c>
      <c r="AE1576" s="4">
        <v>840700000</v>
      </c>
      <c r="AF1576" s="4">
        <f t="shared" si="296"/>
        <v>0.103349120433018</v>
      </c>
      <c r="AG1576" s="4">
        <f t="shared" si="297"/>
        <v>0.363387653146188</v>
      </c>
      <c r="AH1576" s="3">
        <v>1.543879</v>
      </c>
      <c r="AI1576" s="4">
        <v>1658000000</v>
      </c>
      <c r="AJ1576" s="4">
        <v>1190000000</v>
      </c>
      <c r="AK1576" s="4">
        <f t="shared" si="298"/>
        <v>0.621409921671018</v>
      </c>
      <c r="AL1576" s="4">
        <f t="shared" si="299"/>
        <v>0.86579634464752</v>
      </c>
      <c r="AM1576" s="1">
        <v>33.33</v>
      </c>
      <c r="AN1576" s="1">
        <v>0.5061</v>
      </c>
    </row>
    <row r="1577" spans="1:40">
      <c r="A1577" s="1">
        <v>603906</v>
      </c>
      <c r="B1577" s="1">
        <v>2021</v>
      </c>
      <c r="C1577" s="4">
        <v>1055000000</v>
      </c>
      <c r="D1577" s="4">
        <v>261400000</v>
      </c>
      <c r="E1577" s="4">
        <v>4054000000</v>
      </c>
      <c r="F1577" s="2">
        <f t="shared" si="288"/>
        <v>1316400000</v>
      </c>
      <c r="G1577" s="2">
        <f t="shared" si="289"/>
        <v>20.9981665750335</v>
      </c>
      <c r="H1577" s="2">
        <f t="shared" si="290"/>
        <v>0.324716329551061</v>
      </c>
      <c r="I1577" s="5">
        <v>83</v>
      </c>
      <c r="J1577" s="5">
        <v>46</v>
      </c>
      <c r="K1577" s="5">
        <f t="shared" si="291"/>
        <v>4.43081679884331</v>
      </c>
      <c r="L1577" s="5">
        <f t="shared" si="292"/>
        <v>3.85014760171006</v>
      </c>
      <c r="M1577" s="4">
        <v>6105000000</v>
      </c>
      <c r="N1577" s="4">
        <f t="shared" si="293"/>
        <v>22.5323739445091</v>
      </c>
      <c r="O1577" s="4">
        <v>2515000000</v>
      </c>
      <c r="P1577" s="4">
        <v>482100000</v>
      </c>
      <c r="Q1577" s="1">
        <v>0.588</v>
      </c>
      <c r="R1577" s="1">
        <v>0.0903</v>
      </c>
      <c r="S1577" s="1">
        <v>0.071</v>
      </c>
      <c r="T1577" s="1">
        <v>0.1722</v>
      </c>
      <c r="U1577" s="1">
        <v>299</v>
      </c>
      <c r="V1577" s="1">
        <f t="shared" si="294"/>
        <v>5.7037824746562</v>
      </c>
      <c r="W1577" s="1">
        <v>14.43</v>
      </c>
      <c r="X1577" s="4">
        <v>208000000</v>
      </c>
      <c r="Y1577" s="1">
        <f t="shared" si="295"/>
        <v>19.1530486376656</v>
      </c>
      <c r="Z1577" s="1">
        <v>5.13</v>
      </c>
      <c r="AA1577" s="1">
        <v>44.11</v>
      </c>
      <c r="AB1577" s="1">
        <v>58.31</v>
      </c>
      <c r="AC1577" s="1">
        <v>0.07095</v>
      </c>
      <c r="AD1577" s="4">
        <v>-408600000</v>
      </c>
      <c r="AE1577" s="4">
        <v>3590000000</v>
      </c>
      <c r="AF1577" s="4">
        <f t="shared" si="296"/>
        <v>-0.0669287469287469</v>
      </c>
      <c r="AG1577" s="4">
        <f t="shared" si="297"/>
        <v>-0.113816155988858</v>
      </c>
      <c r="AH1577" s="3">
        <v>1.506126</v>
      </c>
      <c r="AI1577" s="4">
        <v>3552000000</v>
      </c>
      <c r="AJ1577" s="4">
        <v>2947000000</v>
      </c>
      <c r="AK1577" s="4">
        <f t="shared" si="298"/>
        <v>0.726936359151455</v>
      </c>
      <c r="AL1577" s="4">
        <f t="shared" si="299"/>
        <v>0.876171682289097</v>
      </c>
      <c r="AM1577" s="1">
        <v>33.33</v>
      </c>
      <c r="AN1577" s="1">
        <v>0.5112</v>
      </c>
    </row>
    <row r="1578" spans="1:40">
      <c r="A1578" s="1">
        <v>603906</v>
      </c>
      <c r="B1578" s="1">
        <v>2022</v>
      </c>
      <c r="C1578" s="4">
        <v>2084000000</v>
      </c>
      <c r="D1578" s="4">
        <v>332200000</v>
      </c>
      <c r="E1578" s="4">
        <v>14070000000</v>
      </c>
      <c r="F1578" s="2">
        <f t="shared" si="288"/>
        <v>2416200000</v>
      </c>
      <c r="G1578" s="2">
        <f t="shared" si="289"/>
        <v>21.6054618950497</v>
      </c>
      <c r="H1578" s="2">
        <f t="shared" si="290"/>
        <v>0.171727078891258</v>
      </c>
      <c r="I1578" s="5">
        <v>83</v>
      </c>
      <c r="J1578" s="5">
        <v>46</v>
      </c>
      <c r="K1578" s="5">
        <f t="shared" si="291"/>
        <v>4.43081679884331</v>
      </c>
      <c r="L1578" s="5">
        <f t="shared" si="292"/>
        <v>3.85014760171006</v>
      </c>
      <c r="M1578" s="4">
        <v>14690000000</v>
      </c>
      <c r="N1578" s="4">
        <f t="shared" si="293"/>
        <v>23.4104328271322</v>
      </c>
      <c r="O1578" s="4">
        <v>5609000000</v>
      </c>
      <c r="P1578" s="4">
        <v>565100000</v>
      </c>
      <c r="Q1578" s="1">
        <v>0.6182</v>
      </c>
      <c r="R1578" s="1">
        <v>0.0887</v>
      </c>
      <c r="S1578" s="1">
        <v>0.0701</v>
      </c>
      <c r="T1578" s="1">
        <v>0.1836</v>
      </c>
      <c r="U1578" s="1">
        <v>341</v>
      </c>
      <c r="V1578" s="1">
        <f t="shared" si="294"/>
        <v>5.8348107370626</v>
      </c>
      <c r="W1578" s="1">
        <v>9.95</v>
      </c>
      <c r="X1578" s="4">
        <v>615500000</v>
      </c>
      <c r="Y1578" s="1">
        <f t="shared" si="295"/>
        <v>20.2379455035888</v>
      </c>
      <c r="Z1578" s="1">
        <v>4.37</v>
      </c>
      <c r="AA1578" s="1">
        <v>37.63</v>
      </c>
      <c r="AB1578" s="1">
        <v>50.8</v>
      </c>
      <c r="AC1578" s="1">
        <v>0.070111</v>
      </c>
      <c r="AD1578" s="4">
        <v>-3249000000</v>
      </c>
      <c r="AE1578" s="4">
        <v>9081000000</v>
      </c>
      <c r="AF1578" s="4">
        <f t="shared" si="296"/>
        <v>-0.221170864533696</v>
      </c>
      <c r="AG1578" s="4">
        <f t="shared" si="297"/>
        <v>-0.357779980178394</v>
      </c>
      <c r="AH1578" s="3">
        <v>1.043991</v>
      </c>
      <c r="AI1578" s="4">
        <v>12790000000</v>
      </c>
      <c r="AJ1578" s="4">
        <v>11590000000</v>
      </c>
      <c r="AK1578" s="4">
        <f t="shared" si="298"/>
        <v>0.823738450604122</v>
      </c>
      <c r="AL1578" s="4">
        <f t="shared" si="299"/>
        <v>0.909026297085999</v>
      </c>
      <c r="AM1578" s="1">
        <v>33.33</v>
      </c>
      <c r="AN1578" s="1">
        <v>0.2435</v>
      </c>
    </row>
    <row r="1579" spans="1:40">
      <c r="A1579" s="1">
        <v>603906</v>
      </c>
      <c r="B1579" s="1">
        <v>2023</v>
      </c>
      <c r="C1579" s="4">
        <v>3667000000</v>
      </c>
      <c r="D1579" s="4">
        <v>433900000</v>
      </c>
      <c r="E1579" s="4">
        <v>8729000000</v>
      </c>
      <c r="F1579" s="2">
        <f t="shared" si="288"/>
        <v>4100900000</v>
      </c>
      <c r="G1579" s="2">
        <f t="shared" si="289"/>
        <v>22.1344722987625</v>
      </c>
      <c r="H1579" s="2">
        <f t="shared" si="290"/>
        <v>0.469801810058426</v>
      </c>
      <c r="I1579" s="5">
        <v>83</v>
      </c>
      <c r="J1579" s="5">
        <v>46</v>
      </c>
      <c r="K1579" s="5">
        <f t="shared" si="291"/>
        <v>4.43081679884331</v>
      </c>
      <c r="L1579" s="5">
        <f t="shared" si="292"/>
        <v>3.85014760171006</v>
      </c>
      <c r="M1579" s="4">
        <v>17230000000</v>
      </c>
      <c r="N1579" s="4">
        <f t="shared" si="293"/>
        <v>23.5699178874862</v>
      </c>
      <c r="O1579" s="4">
        <v>4181000000</v>
      </c>
      <c r="P1579" s="4">
        <v>565100000</v>
      </c>
      <c r="Q1579" s="1">
        <v>0.7573</v>
      </c>
      <c r="R1579" s="1">
        <v>-0.094</v>
      </c>
      <c r="S1579" s="1">
        <v>-0.0879</v>
      </c>
      <c r="T1579" s="1">
        <v>-0.3622</v>
      </c>
      <c r="U1579" s="1">
        <v>413</v>
      </c>
      <c r="V1579" s="1">
        <f t="shared" si="294"/>
        <v>6.02586597382532</v>
      </c>
      <c r="W1579" s="1">
        <v>9.52</v>
      </c>
      <c r="X1579" s="4">
        <v>485700000</v>
      </c>
      <c r="Y1579" s="1">
        <f t="shared" si="295"/>
        <v>20.001101707316</v>
      </c>
      <c r="Z1579" s="1">
        <v>5.56</v>
      </c>
      <c r="AA1579" s="1">
        <v>37.63</v>
      </c>
      <c r="AB1579" s="1">
        <v>47.11</v>
      </c>
      <c r="AC1579" s="1">
        <v>-0.0879</v>
      </c>
      <c r="AD1579" s="4">
        <v>885600000</v>
      </c>
      <c r="AE1579" s="4">
        <v>13050000000</v>
      </c>
      <c r="AF1579" s="4">
        <f t="shared" si="296"/>
        <v>0.0513987231572838</v>
      </c>
      <c r="AG1579" s="4">
        <f t="shared" si="297"/>
        <v>0.0678620689655172</v>
      </c>
      <c r="AH1579" s="3">
        <v>1.973408</v>
      </c>
      <c r="AI1579" s="4">
        <v>9930000000</v>
      </c>
      <c r="AJ1579" s="4">
        <v>8741000000</v>
      </c>
      <c r="AK1579" s="4">
        <f t="shared" si="298"/>
        <v>1.00137472791843</v>
      </c>
      <c r="AL1579" s="4">
        <f t="shared" si="299"/>
        <v>1.13758735250315</v>
      </c>
      <c r="AM1579" s="1">
        <v>33.33</v>
      </c>
      <c r="AN1579" s="1">
        <v>0.4972</v>
      </c>
    </row>
    <row r="1580" spans="1:40">
      <c r="A1580" s="1">
        <v>603985</v>
      </c>
      <c r="B1580" s="1">
        <v>2018</v>
      </c>
      <c r="C1580" s="4">
        <v>443700000</v>
      </c>
      <c r="D1580" s="1">
        <v>83565522</v>
      </c>
      <c r="E1580" s="4">
        <v>1185000000</v>
      </c>
      <c r="F1580" s="2">
        <f t="shared" si="288"/>
        <v>527265522</v>
      </c>
      <c r="G1580" s="2">
        <f t="shared" si="289"/>
        <v>20.0832148164346</v>
      </c>
      <c r="H1580" s="2">
        <f t="shared" si="290"/>
        <v>0.444949807594937</v>
      </c>
      <c r="I1580" s="5">
        <v>55</v>
      </c>
      <c r="J1580" s="5">
        <v>15</v>
      </c>
      <c r="K1580" s="5">
        <f t="shared" si="291"/>
        <v>4.02535169073515</v>
      </c>
      <c r="L1580" s="5">
        <f t="shared" si="292"/>
        <v>2.77258872223978</v>
      </c>
      <c r="M1580" s="4">
        <v>1775000000</v>
      </c>
      <c r="N1580" s="4">
        <f t="shared" si="293"/>
        <v>21.2970662598738</v>
      </c>
      <c r="O1580" s="4">
        <v>1159000000</v>
      </c>
      <c r="P1580" s="4">
        <v>104000000</v>
      </c>
      <c r="Q1580" s="1">
        <v>0.347</v>
      </c>
      <c r="R1580" s="1">
        <v>0.0815</v>
      </c>
      <c r="S1580" s="1">
        <v>0.0716</v>
      </c>
      <c r="T1580" s="1">
        <v>0.1097</v>
      </c>
      <c r="U1580" s="1">
        <v>131</v>
      </c>
      <c r="V1580" s="1">
        <f t="shared" si="294"/>
        <v>4.88280192258637</v>
      </c>
      <c r="W1580" s="1">
        <v>13.11</v>
      </c>
      <c r="X1580" s="1">
        <v>46584404</v>
      </c>
      <c r="Y1580" s="1">
        <f t="shared" si="295"/>
        <v>17.6567763649671</v>
      </c>
      <c r="Z1580" s="1">
        <v>3.93</v>
      </c>
      <c r="AA1580" s="1">
        <v>36</v>
      </c>
      <c r="AB1580" s="1">
        <v>71.07</v>
      </c>
      <c r="AC1580" s="1">
        <v>0.071646</v>
      </c>
      <c r="AD1580" s="1">
        <v>39600840</v>
      </c>
      <c r="AE1580" s="4">
        <v>615700000</v>
      </c>
      <c r="AF1580" s="4">
        <f t="shared" si="296"/>
        <v>0.0223103323943662</v>
      </c>
      <c r="AG1580" s="4">
        <f t="shared" si="297"/>
        <v>0.0643184018190677</v>
      </c>
      <c r="AH1580" s="3">
        <v>1.497195</v>
      </c>
      <c r="AI1580" s="4">
        <v>1042000000</v>
      </c>
      <c r="AJ1580" s="4">
        <v>892200000</v>
      </c>
      <c r="AK1580" s="4">
        <f t="shared" si="298"/>
        <v>0.752911392405063</v>
      </c>
      <c r="AL1580" s="4">
        <f t="shared" si="299"/>
        <v>0.879324894514768</v>
      </c>
      <c r="AM1580" s="1">
        <v>40</v>
      </c>
      <c r="AN1580" s="1">
        <v>0.8428</v>
      </c>
    </row>
    <row r="1581" spans="1:40">
      <c r="A1581" s="1">
        <v>603985</v>
      </c>
      <c r="B1581" s="1">
        <v>2019</v>
      </c>
      <c r="C1581" s="4">
        <v>528900000</v>
      </c>
      <c r="D1581" s="1">
        <v>86516244</v>
      </c>
      <c r="E1581" s="4">
        <v>1431000000</v>
      </c>
      <c r="F1581" s="2">
        <f t="shared" si="288"/>
        <v>615416244</v>
      </c>
      <c r="G1581" s="2">
        <f t="shared" si="289"/>
        <v>20.237809416344</v>
      </c>
      <c r="H1581" s="2">
        <f t="shared" si="290"/>
        <v>0.430060268343815</v>
      </c>
      <c r="I1581" s="5">
        <v>56</v>
      </c>
      <c r="J1581" s="5">
        <v>15</v>
      </c>
      <c r="K1581" s="5">
        <f t="shared" si="291"/>
        <v>4.04305126783455</v>
      </c>
      <c r="L1581" s="5">
        <f t="shared" si="292"/>
        <v>2.77258872223978</v>
      </c>
      <c r="M1581" s="4">
        <v>1949000000</v>
      </c>
      <c r="N1581" s="4">
        <f t="shared" si="293"/>
        <v>21.3905822574718</v>
      </c>
      <c r="O1581" s="4">
        <v>1174000000</v>
      </c>
      <c r="P1581" s="4">
        <v>145600000</v>
      </c>
      <c r="Q1581" s="1">
        <v>0.398</v>
      </c>
      <c r="R1581" s="1">
        <v>0.0473</v>
      </c>
      <c r="S1581" s="1">
        <v>0.0288</v>
      </c>
      <c r="T1581" s="1">
        <v>0.0479</v>
      </c>
      <c r="U1581" s="1">
        <v>126</v>
      </c>
      <c r="V1581" s="1">
        <f t="shared" si="294"/>
        <v>4.84418708645859</v>
      </c>
      <c r="W1581" s="1">
        <v>11.89</v>
      </c>
      <c r="X1581" s="1">
        <v>59508756</v>
      </c>
      <c r="Y1581" s="1">
        <f t="shared" si="295"/>
        <v>17.9016340193528</v>
      </c>
      <c r="Z1581" s="1">
        <v>4.16</v>
      </c>
      <c r="AA1581" s="1">
        <v>36</v>
      </c>
      <c r="AB1581" s="1">
        <v>65.21</v>
      </c>
      <c r="AC1581" s="1">
        <v>0.028822</v>
      </c>
      <c r="AD1581" s="1">
        <v>28141156</v>
      </c>
      <c r="AE1581" s="4">
        <v>775900000</v>
      </c>
      <c r="AF1581" s="4">
        <f t="shared" si="296"/>
        <v>0.0144387665469472</v>
      </c>
      <c r="AG1581" s="4">
        <f t="shared" si="297"/>
        <v>0.0362690501353267</v>
      </c>
      <c r="AH1581" s="3">
        <v>1.36214</v>
      </c>
      <c r="AI1581" s="4">
        <v>1253000000</v>
      </c>
      <c r="AJ1581" s="4">
        <v>1057000000</v>
      </c>
      <c r="AK1581" s="4">
        <f t="shared" si="298"/>
        <v>0.738644304682041</v>
      </c>
      <c r="AL1581" s="4">
        <f t="shared" si="299"/>
        <v>0.875611460517121</v>
      </c>
      <c r="AM1581" s="1">
        <v>40</v>
      </c>
      <c r="AN1581" s="1">
        <v>0.7406</v>
      </c>
    </row>
    <row r="1582" spans="1:40">
      <c r="A1582" s="1">
        <v>603985</v>
      </c>
      <c r="B1582" s="1">
        <v>2020</v>
      </c>
      <c r="C1582" s="4">
        <v>571800000</v>
      </c>
      <c r="D1582" s="1">
        <v>84339603</v>
      </c>
      <c r="E1582" s="4">
        <v>2385000000</v>
      </c>
      <c r="F1582" s="2">
        <f t="shared" si="288"/>
        <v>656139603</v>
      </c>
      <c r="G1582" s="2">
        <f t="shared" si="289"/>
        <v>20.3018841337189</v>
      </c>
      <c r="H1582" s="2">
        <f t="shared" si="290"/>
        <v>0.275110944654088</v>
      </c>
      <c r="I1582" s="5">
        <v>62</v>
      </c>
      <c r="J1582" s="5">
        <v>19</v>
      </c>
      <c r="K1582" s="5">
        <f t="shared" si="291"/>
        <v>4.14313472639153</v>
      </c>
      <c r="L1582" s="5">
        <f t="shared" si="292"/>
        <v>2.99573227355399</v>
      </c>
      <c r="M1582" s="4">
        <v>2688000000</v>
      </c>
      <c r="N1582" s="4">
        <f t="shared" si="293"/>
        <v>21.7120632596073</v>
      </c>
      <c r="O1582" s="4">
        <v>1547000000</v>
      </c>
      <c r="P1582" s="4">
        <v>203800000</v>
      </c>
      <c r="Q1582" s="1">
        <v>0.4247</v>
      </c>
      <c r="R1582" s="1">
        <v>0.214</v>
      </c>
      <c r="S1582" s="1">
        <v>0.1699</v>
      </c>
      <c r="T1582" s="1">
        <v>0.2954</v>
      </c>
      <c r="U1582" s="1">
        <v>138</v>
      </c>
      <c r="V1582" s="1">
        <f t="shared" si="294"/>
        <v>4.93447393313069</v>
      </c>
      <c r="W1582" s="1">
        <v>12.04</v>
      </c>
      <c r="X1582" s="1">
        <v>99117524</v>
      </c>
      <c r="Y1582" s="1">
        <f t="shared" si="295"/>
        <v>18.4118168151507</v>
      </c>
      <c r="Z1582" s="1">
        <v>4.16</v>
      </c>
      <c r="AA1582" s="1">
        <v>36</v>
      </c>
      <c r="AB1582" s="1">
        <v>62.55</v>
      </c>
      <c r="AC1582" s="1">
        <v>0.169917</v>
      </c>
      <c r="AD1582" s="4">
        <v>242500000</v>
      </c>
      <c r="AE1582" s="4">
        <v>1142000000</v>
      </c>
      <c r="AF1582" s="4">
        <f t="shared" si="296"/>
        <v>0.0902157738095238</v>
      </c>
      <c r="AG1582" s="4">
        <f t="shared" si="297"/>
        <v>0.212346760070053</v>
      </c>
      <c r="AH1582" s="3">
        <v>1.127466</v>
      </c>
      <c r="AI1582" s="4">
        <v>1886000000</v>
      </c>
      <c r="AJ1582" s="4">
        <v>1669000000</v>
      </c>
      <c r="AK1582" s="4">
        <f t="shared" si="298"/>
        <v>0.69979035639413</v>
      </c>
      <c r="AL1582" s="4">
        <f t="shared" si="299"/>
        <v>0.790775681341719</v>
      </c>
      <c r="AM1582" s="1">
        <v>40</v>
      </c>
      <c r="AN1582" s="1">
        <v>0.4806</v>
      </c>
    </row>
    <row r="1583" spans="1:40">
      <c r="A1583" s="1">
        <v>603985</v>
      </c>
      <c r="B1583" s="1">
        <v>2021</v>
      </c>
      <c r="C1583" s="4">
        <v>464300000</v>
      </c>
      <c r="D1583" s="1">
        <v>77836577</v>
      </c>
      <c r="E1583" s="4">
        <v>2293000000</v>
      </c>
      <c r="F1583" s="2">
        <f t="shared" si="288"/>
        <v>542136577</v>
      </c>
      <c r="G1583" s="2">
        <f t="shared" si="289"/>
        <v>20.1110285147454</v>
      </c>
      <c r="H1583" s="2">
        <f t="shared" si="290"/>
        <v>0.236431128216311</v>
      </c>
      <c r="I1583" s="5">
        <v>66</v>
      </c>
      <c r="J1583" s="5">
        <v>20</v>
      </c>
      <c r="K1583" s="5">
        <f t="shared" si="291"/>
        <v>4.20469261939097</v>
      </c>
      <c r="L1583" s="5">
        <f t="shared" si="292"/>
        <v>3.04452243772342</v>
      </c>
      <c r="M1583" s="4">
        <v>3893000000</v>
      </c>
      <c r="N1583" s="4">
        <f t="shared" si="293"/>
        <v>22.0824459055747</v>
      </c>
      <c r="O1583" s="4">
        <v>3337000000</v>
      </c>
      <c r="P1583" s="4">
        <v>339100000</v>
      </c>
      <c r="Q1583" s="1">
        <v>0.1427</v>
      </c>
      <c r="R1583" s="1">
        <v>0.1386</v>
      </c>
      <c r="S1583" s="1">
        <v>0.113</v>
      </c>
      <c r="T1583" s="1">
        <v>0.1318</v>
      </c>
      <c r="U1583" s="1">
        <v>116</v>
      </c>
      <c r="V1583" s="1">
        <f t="shared" si="294"/>
        <v>4.76217393479776</v>
      </c>
      <c r="W1583" s="1">
        <v>12.58</v>
      </c>
      <c r="X1583" s="1">
        <v>88239206</v>
      </c>
      <c r="Y1583" s="1">
        <f t="shared" si="295"/>
        <v>18.2955619346823</v>
      </c>
      <c r="Z1583" s="1">
        <v>3.85</v>
      </c>
      <c r="AA1583" s="1">
        <v>27.33</v>
      </c>
      <c r="AB1583" s="1">
        <v>67.42</v>
      </c>
      <c r="AC1583" s="1">
        <v>0.112957</v>
      </c>
      <c r="AD1583" s="4">
        <v>325500000</v>
      </c>
      <c r="AE1583" s="4">
        <v>555400000</v>
      </c>
      <c r="AF1583" s="4">
        <f t="shared" si="296"/>
        <v>0.0836116105830979</v>
      </c>
      <c r="AG1583" s="4">
        <f t="shared" si="297"/>
        <v>0.586064097947425</v>
      </c>
      <c r="AH1583" s="3">
        <v>1.697251</v>
      </c>
      <c r="AI1583" s="4">
        <v>1961000000</v>
      </c>
      <c r="AJ1583" s="4">
        <v>1736000000</v>
      </c>
      <c r="AK1583" s="4">
        <f t="shared" si="298"/>
        <v>0.757086785870039</v>
      </c>
      <c r="AL1583" s="4">
        <f t="shared" si="299"/>
        <v>0.855211513301352</v>
      </c>
      <c r="AM1583" s="1">
        <v>40</v>
      </c>
      <c r="AN1583" s="1">
        <v>0.402</v>
      </c>
    </row>
    <row r="1584" spans="1:40">
      <c r="A1584" s="1">
        <v>603985</v>
      </c>
      <c r="B1584" s="1">
        <v>2022</v>
      </c>
      <c r="C1584" s="4">
        <v>808600000</v>
      </c>
      <c r="D1584" s="4">
        <v>107000000</v>
      </c>
      <c r="E1584" s="4">
        <v>1945000000</v>
      </c>
      <c r="F1584" s="2">
        <f t="shared" si="288"/>
        <v>915600000</v>
      </c>
      <c r="G1584" s="2">
        <f t="shared" si="289"/>
        <v>20.6350901460427</v>
      </c>
      <c r="H1584" s="2">
        <f t="shared" si="290"/>
        <v>0.470745501285347</v>
      </c>
      <c r="I1584" s="5">
        <v>66</v>
      </c>
      <c r="J1584" s="5">
        <v>20</v>
      </c>
      <c r="K1584" s="5">
        <f t="shared" si="291"/>
        <v>4.20469261939097</v>
      </c>
      <c r="L1584" s="5">
        <f t="shared" si="292"/>
        <v>3.04452243772342</v>
      </c>
      <c r="M1584" s="4">
        <v>4314000000</v>
      </c>
      <c r="N1584" s="4">
        <f t="shared" si="293"/>
        <v>22.1851313849134</v>
      </c>
      <c r="O1584" s="4">
        <v>3398000000</v>
      </c>
      <c r="P1584" s="4">
        <v>440900000</v>
      </c>
      <c r="Q1584" s="1">
        <v>0.2124</v>
      </c>
      <c r="R1584" s="1">
        <v>0.0232</v>
      </c>
      <c r="S1584" s="1">
        <v>0.022</v>
      </c>
      <c r="T1584" s="1">
        <v>0.0279</v>
      </c>
      <c r="U1584" s="1">
        <v>125</v>
      </c>
      <c r="V1584" s="1">
        <f t="shared" si="294"/>
        <v>4.83628190695148</v>
      </c>
      <c r="W1584" s="1">
        <v>10.03</v>
      </c>
      <c r="X1584" s="1">
        <v>57805828</v>
      </c>
      <c r="Y1584" s="1">
        <f t="shared" si="295"/>
        <v>17.8726001590094</v>
      </c>
      <c r="Z1584" s="1">
        <v>2.97</v>
      </c>
      <c r="AA1584" s="1">
        <v>29</v>
      </c>
      <c r="AB1584" s="1">
        <v>67.28</v>
      </c>
      <c r="AC1584" s="1">
        <v>0.021973</v>
      </c>
      <c r="AD1584" s="4">
        <v>-158000000</v>
      </c>
      <c r="AE1584" s="4">
        <v>916600000</v>
      </c>
      <c r="AF1584" s="4">
        <f t="shared" si="296"/>
        <v>-0.0366249420491423</v>
      </c>
      <c r="AG1584" s="4">
        <f t="shared" si="297"/>
        <v>-0.172376172812568</v>
      </c>
      <c r="AH1584" s="3">
        <v>2.218385</v>
      </c>
      <c r="AI1584" s="4">
        <v>1855000000</v>
      </c>
      <c r="AJ1584" s="4">
        <v>1732000000</v>
      </c>
      <c r="AK1584" s="4">
        <f t="shared" si="298"/>
        <v>0.890488431876607</v>
      </c>
      <c r="AL1584" s="4">
        <f t="shared" si="299"/>
        <v>0.953727506426735</v>
      </c>
      <c r="AM1584" s="1">
        <v>40</v>
      </c>
      <c r="AN1584" s="1">
        <v>0.6407</v>
      </c>
    </row>
    <row r="1585" spans="1:40">
      <c r="A1585" s="1">
        <v>603985</v>
      </c>
      <c r="B1585" s="1">
        <v>2023</v>
      </c>
      <c r="C1585" s="4">
        <v>1620000000</v>
      </c>
      <c r="D1585" s="4">
        <v>109400000</v>
      </c>
      <c r="E1585" s="4">
        <v>1849000000</v>
      </c>
      <c r="F1585" s="2">
        <f t="shared" si="288"/>
        <v>1729400000</v>
      </c>
      <c r="G1585" s="2">
        <f t="shared" si="289"/>
        <v>21.2710403644906</v>
      </c>
      <c r="H1585" s="2">
        <f t="shared" si="290"/>
        <v>0.935316387236344</v>
      </c>
      <c r="I1585" s="5">
        <v>66</v>
      </c>
      <c r="J1585" s="5">
        <v>20</v>
      </c>
      <c r="K1585" s="5">
        <f t="shared" si="291"/>
        <v>4.20469261939097</v>
      </c>
      <c r="L1585" s="5">
        <f t="shared" si="292"/>
        <v>3.04452243772342</v>
      </c>
      <c r="M1585" s="4">
        <v>4948000000</v>
      </c>
      <c r="N1585" s="4">
        <f t="shared" si="293"/>
        <v>22.3222492914767</v>
      </c>
      <c r="O1585" s="4">
        <v>3350000000</v>
      </c>
      <c r="P1585" s="4">
        <v>440900000</v>
      </c>
      <c r="Q1585" s="1">
        <v>0.323</v>
      </c>
      <c r="R1585" s="1">
        <v>-0.0092</v>
      </c>
      <c r="S1585" s="1">
        <v>-0.0073</v>
      </c>
      <c r="T1585" s="1">
        <v>-0.0107</v>
      </c>
      <c r="U1585" s="1">
        <v>156</v>
      </c>
      <c r="V1585" s="1">
        <f t="shared" si="294"/>
        <v>5.05624580534831</v>
      </c>
      <c r="W1585" s="1">
        <v>10.92</v>
      </c>
      <c r="X1585" s="1">
        <v>77192641</v>
      </c>
      <c r="Y1585" s="1">
        <f t="shared" si="295"/>
        <v>18.1618146866172</v>
      </c>
      <c r="Z1585" s="1">
        <v>4.18</v>
      </c>
      <c r="AA1585" s="1">
        <v>29</v>
      </c>
      <c r="AB1585" s="1">
        <v>64.32</v>
      </c>
      <c r="AC1585" s="1">
        <v>-0.007274</v>
      </c>
      <c r="AD1585" s="4">
        <v>-114400000</v>
      </c>
      <c r="AE1585" s="4">
        <v>1598000000</v>
      </c>
      <c r="AF1585" s="4">
        <f t="shared" si="296"/>
        <v>-0.0231204527081649</v>
      </c>
      <c r="AG1585" s="4">
        <f t="shared" si="297"/>
        <v>-0.0715894868585732</v>
      </c>
      <c r="AH1585" s="3">
        <v>2.676284</v>
      </c>
      <c r="AI1585" s="4">
        <v>1862000000</v>
      </c>
      <c r="AJ1585" s="4">
        <v>1696000000</v>
      </c>
      <c r="AK1585" s="4">
        <f t="shared" si="298"/>
        <v>0.917252568956193</v>
      </c>
      <c r="AL1585" s="4">
        <f t="shared" si="299"/>
        <v>1.00703082747431</v>
      </c>
      <c r="AM1585" s="1">
        <v>40</v>
      </c>
      <c r="AN1585" s="1">
        <v>0.773</v>
      </c>
    </row>
    <row r="1586" spans="1:40">
      <c r="A1586" s="1">
        <v>603988</v>
      </c>
      <c r="B1586" s="1">
        <v>2018</v>
      </c>
      <c r="C1586" s="1">
        <v>60753121</v>
      </c>
      <c r="D1586" s="1">
        <v>30008249</v>
      </c>
      <c r="E1586" s="4">
        <v>428500000</v>
      </c>
      <c r="F1586" s="2">
        <f t="shared" si="288"/>
        <v>90761370</v>
      </c>
      <c r="G1586" s="2">
        <f t="shared" si="289"/>
        <v>18.3237443125174</v>
      </c>
      <c r="H1586" s="2">
        <f t="shared" si="290"/>
        <v>0.211811831971995</v>
      </c>
      <c r="I1586" s="5">
        <v>336</v>
      </c>
      <c r="J1586" s="5">
        <v>153</v>
      </c>
      <c r="K1586" s="5">
        <f t="shared" si="291"/>
        <v>5.82008293035236</v>
      </c>
      <c r="L1586" s="5">
        <f t="shared" si="292"/>
        <v>5.03695260241363</v>
      </c>
      <c r="M1586" s="4">
        <v>959700000</v>
      </c>
      <c r="N1586" s="4">
        <f t="shared" si="293"/>
        <v>20.6821312935879</v>
      </c>
      <c r="O1586" s="4">
        <v>671900000</v>
      </c>
      <c r="P1586" s="4">
        <v>235200000</v>
      </c>
      <c r="Q1586" s="1">
        <v>0.2999</v>
      </c>
      <c r="R1586" s="1">
        <v>0.0545</v>
      </c>
      <c r="S1586" s="1">
        <v>0.0503</v>
      </c>
      <c r="T1586" s="1">
        <v>0.0718</v>
      </c>
      <c r="U1586" s="1">
        <v>118</v>
      </c>
      <c r="V1586" s="1">
        <f t="shared" si="294"/>
        <v>4.77912349311153</v>
      </c>
      <c r="W1586" s="1">
        <v>23.51</v>
      </c>
      <c r="X1586" s="1">
        <v>14139069</v>
      </c>
      <c r="Y1586" s="1">
        <f t="shared" si="295"/>
        <v>16.4644523746809</v>
      </c>
      <c r="Z1586" s="1">
        <v>3.3</v>
      </c>
      <c r="AA1586" s="1">
        <v>30</v>
      </c>
      <c r="AB1586" s="1">
        <v>71.38</v>
      </c>
      <c r="AC1586" s="1">
        <v>0.050252</v>
      </c>
      <c r="AD1586" s="1">
        <v>54726915</v>
      </c>
      <c r="AE1586" s="4">
        <v>287800000</v>
      </c>
      <c r="AF1586" s="4">
        <f t="shared" si="296"/>
        <v>0.0570250234448265</v>
      </c>
      <c r="AG1586" s="4">
        <f t="shared" si="297"/>
        <v>0.19015606323836</v>
      </c>
      <c r="AH1586" s="3">
        <v>2.23958</v>
      </c>
      <c r="AI1586" s="4">
        <v>384300000</v>
      </c>
      <c r="AJ1586" s="4">
        <v>290400000</v>
      </c>
      <c r="AK1586" s="4">
        <f t="shared" si="298"/>
        <v>0.677712952158693</v>
      </c>
      <c r="AL1586" s="4">
        <f t="shared" si="299"/>
        <v>0.896849474912485</v>
      </c>
      <c r="AM1586" s="1">
        <v>42.86</v>
      </c>
      <c r="AN1586" s="1">
        <v>1.1714</v>
      </c>
    </row>
    <row r="1587" spans="1:40">
      <c r="A1587" s="1">
        <v>603988</v>
      </c>
      <c r="B1587" s="1">
        <v>2019</v>
      </c>
      <c r="C1587" s="4">
        <v>102000000</v>
      </c>
      <c r="D1587" s="1">
        <v>29191462</v>
      </c>
      <c r="E1587" s="4">
        <v>608000000</v>
      </c>
      <c r="F1587" s="2">
        <f t="shared" si="288"/>
        <v>131191462</v>
      </c>
      <c r="G1587" s="2">
        <f t="shared" si="289"/>
        <v>18.6921683561372</v>
      </c>
      <c r="H1587" s="2">
        <f t="shared" si="290"/>
        <v>0.215775430921053</v>
      </c>
      <c r="I1587" s="5">
        <v>338</v>
      </c>
      <c r="J1587" s="5">
        <v>152</v>
      </c>
      <c r="K1587" s="5">
        <f t="shared" si="291"/>
        <v>5.82600010738045</v>
      </c>
      <c r="L1587" s="5">
        <f t="shared" si="292"/>
        <v>5.03043792139244</v>
      </c>
      <c r="M1587" s="4">
        <v>1054000000</v>
      </c>
      <c r="N1587" s="4">
        <f t="shared" si="293"/>
        <v>20.7758582870656</v>
      </c>
      <c r="O1587" s="4">
        <v>694800000</v>
      </c>
      <c r="P1587" s="4">
        <v>235200000</v>
      </c>
      <c r="Q1587" s="1">
        <v>0.3407</v>
      </c>
      <c r="R1587" s="1">
        <v>0.1212</v>
      </c>
      <c r="S1587" s="1">
        <v>0.1077</v>
      </c>
      <c r="T1587" s="1">
        <v>0.1633</v>
      </c>
      <c r="U1587" s="1">
        <v>118</v>
      </c>
      <c r="V1587" s="1">
        <f t="shared" si="294"/>
        <v>4.77912349311153</v>
      </c>
      <c r="W1587" s="1">
        <v>19.22</v>
      </c>
      <c r="X1587" s="1">
        <v>20971181</v>
      </c>
      <c r="Y1587" s="1">
        <f t="shared" si="295"/>
        <v>16.8586597198426</v>
      </c>
      <c r="Z1587" s="1">
        <v>3.45</v>
      </c>
      <c r="AA1587" s="1">
        <v>22.5</v>
      </c>
      <c r="AB1587" s="1">
        <v>70.41</v>
      </c>
      <c r="AC1587" s="1">
        <v>0.10767</v>
      </c>
      <c r="AD1587" s="1">
        <v>41368086</v>
      </c>
      <c r="AE1587" s="4">
        <v>359100000</v>
      </c>
      <c r="AF1587" s="4">
        <f t="shared" si="296"/>
        <v>0.0392486584440228</v>
      </c>
      <c r="AG1587" s="4">
        <f t="shared" si="297"/>
        <v>0.115199348370927</v>
      </c>
      <c r="AH1587" s="3">
        <v>1.733381</v>
      </c>
      <c r="AI1587" s="4">
        <v>515800000</v>
      </c>
      <c r="AJ1587" s="4">
        <v>417100000</v>
      </c>
      <c r="AK1587" s="4">
        <f t="shared" si="298"/>
        <v>0.686019736842105</v>
      </c>
      <c r="AL1587" s="4">
        <f t="shared" si="299"/>
        <v>0.848355263157895</v>
      </c>
      <c r="AM1587" s="1">
        <v>42.86</v>
      </c>
      <c r="AN1587" s="1">
        <v>1.0099</v>
      </c>
    </row>
    <row r="1588" spans="1:40">
      <c r="A1588" s="1">
        <v>603988</v>
      </c>
      <c r="B1588" s="1">
        <v>2020</v>
      </c>
      <c r="C1588" s="4">
        <v>129200000</v>
      </c>
      <c r="D1588" s="1">
        <v>28374675</v>
      </c>
      <c r="E1588" s="4">
        <v>856400000</v>
      </c>
      <c r="F1588" s="2">
        <f t="shared" si="288"/>
        <v>157574675</v>
      </c>
      <c r="G1588" s="2">
        <f t="shared" si="289"/>
        <v>18.8754100308514</v>
      </c>
      <c r="H1588" s="2">
        <f t="shared" si="290"/>
        <v>0.183996584539935</v>
      </c>
      <c r="I1588" s="5">
        <v>338</v>
      </c>
      <c r="J1588" s="5">
        <v>150</v>
      </c>
      <c r="K1588" s="5">
        <f t="shared" si="291"/>
        <v>5.82600010738045</v>
      </c>
      <c r="L1588" s="5">
        <f t="shared" si="292"/>
        <v>5.01727983681492</v>
      </c>
      <c r="M1588" s="4">
        <v>1266000000</v>
      </c>
      <c r="N1588" s="4">
        <f t="shared" si="293"/>
        <v>20.9591281606684</v>
      </c>
      <c r="O1588" s="4">
        <v>756700000</v>
      </c>
      <c r="P1588" s="4">
        <v>235200000</v>
      </c>
      <c r="Q1588" s="1">
        <v>0.4021</v>
      </c>
      <c r="R1588" s="1">
        <v>0.1578</v>
      </c>
      <c r="S1588" s="1">
        <v>0.1353</v>
      </c>
      <c r="T1588" s="1">
        <v>0.2263</v>
      </c>
      <c r="U1588" s="1">
        <v>118</v>
      </c>
      <c r="V1588" s="1">
        <f t="shared" si="294"/>
        <v>4.77912349311153</v>
      </c>
      <c r="W1588" s="1">
        <v>15.97</v>
      </c>
      <c r="X1588" s="1">
        <v>29121081</v>
      </c>
      <c r="Y1588" s="1">
        <f t="shared" si="295"/>
        <v>17.1869729028565</v>
      </c>
      <c r="Z1588" s="1">
        <v>3.4</v>
      </c>
      <c r="AA1588" s="1">
        <v>23.47</v>
      </c>
      <c r="AB1588" s="1">
        <v>67.87</v>
      </c>
      <c r="AC1588" s="1">
        <v>0.135289</v>
      </c>
      <c r="AD1588" s="1">
        <v>74586890</v>
      </c>
      <c r="AE1588" s="4">
        <v>508900000</v>
      </c>
      <c r="AF1588" s="4">
        <f t="shared" si="296"/>
        <v>0.0589153949447077</v>
      </c>
      <c r="AG1588" s="4">
        <f t="shared" si="297"/>
        <v>0.14656492434663</v>
      </c>
      <c r="AH1588" s="3">
        <v>1.477741</v>
      </c>
      <c r="AI1588" s="4">
        <v>737800000</v>
      </c>
      <c r="AJ1588" s="4">
        <v>606800000</v>
      </c>
      <c r="AK1588" s="4">
        <f t="shared" si="298"/>
        <v>0.708547407753386</v>
      </c>
      <c r="AL1588" s="4">
        <f t="shared" si="299"/>
        <v>0.861513311536665</v>
      </c>
      <c r="AM1588" s="1">
        <v>42.86</v>
      </c>
      <c r="AN1588" s="1">
        <v>0.8629</v>
      </c>
    </row>
    <row r="1589" spans="1:40">
      <c r="A1589" s="1">
        <v>603988</v>
      </c>
      <c r="B1589" s="1">
        <v>2021</v>
      </c>
      <c r="C1589" s="4">
        <v>119800000</v>
      </c>
      <c r="D1589" s="1">
        <v>27557888</v>
      </c>
      <c r="E1589" s="4">
        <v>819400000</v>
      </c>
      <c r="F1589" s="2">
        <f t="shared" si="288"/>
        <v>147357888</v>
      </c>
      <c r="G1589" s="2">
        <f t="shared" si="289"/>
        <v>18.808374798121</v>
      </c>
      <c r="H1589" s="2">
        <f t="shared" si="290"/>
        <v>0.179836329021235</v>
      </c>
      <c r="I1589" s="5">
        <v>338</v>
      </c>
      <c r="J1589" s="5">
        <v>150</v>
      </c>
      <c r="K1589" s="5">
        <f t="shared" si="291"/>
        <v>5.82600010738045</v>
      </c>
      <c r="L1589" s="5">
        <f t="shared" si="292"/>
        <v>5.01727983681492</v>
      </c>
      <c r="M1589" s="4">
        <v>1208000000</v>
      </c>
      <c r="N1589" s="4">
        <f t="shared" si="293"/>
        <v>20.912231936459</v>
      </c>
      <c r="O1589" s="4">
        <v>591700000</v>
      </c>
      <c r="P1589" s="4">
        <v>235200000</v>
      </c>
      <c r="Q1589" s="1">
        <v>0.51</v>
      </c>
      <c r="R1589" s="1">
        <v>0.045</v>
      </c>
      <c r="S1589" s="1">
        <v>0.0331</v>
      </c>
      <c r="T1589" s="1">
        <v>0.0675</v>
      </c>
      <c r="U1589" s="1">
        <v>120</v>
      </c>
      <c r="V1589" s="1">
        <f t="shared" si="294"/>
        <v>4.79579054559674</v>
      </c>
      <c r="W1589" s="1">
        <v>15.19</v>
      </c>
      <c r="X1589" s="1">
        <v>26820633</v>
      </c>
      <c r="Y1589" s="1">
        <f t="shared" si="295"/>
        <v>17.104682037329</v>
      </c>
      <c r="Z1589" s="1">
        <v>3.27</v>
      </c>
      <c r="AA1589" s="1">
        <v>23.47</v>
      </c>
      <c r="AB1589" s="1">
        <v>63.18</v>
      </c>
      <c r="AC1589" s="1">
        <v>0.033071</v>
      </c>
      <c r="AD1589" s="1">
        <v>-10713891</v>
      </c>
      <c r="AE1589" s="4">
        <v>615900000</v>
      </c>
      <c r="AF1589" s="4">
        <f t="shared" si="296"/>
        <v>-0.00886911506622517</v>
      </c>
      <c r="AG1589" s="4">
        <f t="shared" si="297"/>
        <v>-0.0173955041402825</v>
      </c>
      <c r="AH1589" s="3">
        <v>1.47389</v>
      </c>
      <c r="AI1589" s="4">
        <v>760200000</v>
      </c>
      <c r="AJ1589" s="4">
        <v>602800000</v>
      </c>
      <c r="AK1589" s="4">
        <f t="shared" si="298"/>
        <v>0.735660239199414</v>
      </c>
      <c r="AL1589" s="4">
        <f t="shared" si="299"/>
        <v>0.927752013668538</v>
      </c>
      <c r="AM1589" s="1">
        <v>42.86</v>
      </c>
      <c r="AN1589" s="1">
        <v>0.9642</v>
      </c>
    </row>
    <row r="1590" spans="1:40">
      <c r="A1590" s="1">
        <v>603988</v>
      </c>
      <c r="B1590" s="1">
        <v>2022</v>
      </c>
      <c r="C1590" s="4">
        <v>127100000</v>
      </c>
      <c r="D1590" s="1">
        <v>26741100</v>
      </c>
      <c r="E1590" s="4">
        <v>859900000</v>
      </c>
      <c r="F1590" s="2">
        <f t="shared" si="288"/>
        <v>153841100</v>
      </c>
      <c r="G1590" s="2">
        <f t="shared" si="289"/>
        <v>18.8514308095052</v>
      </c>
      <c r="H1590" s="2">
        <f t="shared" si="290"/>
        <v>0.178905803000349</v>
      </c>
      <c r="I1590" s="5">
        <v>338</v>
      </c>
      <c r="J1590" s="5">
        <v>150</v>
      </c>
      <c r="K1590" s="5">
        <f t="shared" si="291"/>
        <v>5.82600010738045</v>
      </c>
      <c r="L1590" s="5">
        <f t="shared" si="292"/>
        <v>5.01727983681492</v>
      </c>
      <c r="M1590" s="4">
        <v>1179000000</v>
      </c>
      <c r="N1590" s="4">
        <f t="shared" si="293"/>
        <v>20.8879324585016</v>
      </c>
      <c r="O1590" s="4">
        <v>633300000</v>
      </c>
      <c r="P1590" s="4">
        <v>235200000</v>
      </c>
      <c r="Q1590" s="1">
        <v>0.4627</v>
      </c>
      <c r="R1590" s="1">
        <v>0.05</v>
      </c>
      <c r="S1590" s="1">
        <v>0.0438</v>
      </c>
      <c r="T1590" s="1">
        <v>0.0815</v>
      </c>
      <c r="U1590" s="1">
        <v>101</v>
      </c>
      <c r="V1590" s="1">
        <f t="shared" si="294"/>
        <v>4.62497281328427</v>
      </c>
      <c r="W1590" s="1">
        <v>10.7</v>
      </c>
      <c r="X1590" s="1">
        <v>34429106</v>
      </c>
      <c r="Y1590" s="1">
        <f t="shared" si="295"/>
        <v>17.35441286925</v>
      </c>
      <c r="Z1590" s="1">
        <v>4</v>
      </c>
      <c r="AA1590" s="1">
        <v>23.47</v>
      </c>
      <c r="AB1590" s="1">
        <v>62.56</v>
      </c>
      <c r="AC1590" s="1">
        <v>0.043764</v>
      </c>
      <c r="AD1590" s="1">
        <v>-40687962</v>
      </c>
      <c r="AE1590" s="4">
        <v>545400000</v>
      </c>
      <c r="AF1590" s="4">
        <f t="shared" si="296"/>
        <v>-0.0345105699745547</v>
      </c>
      <c r="AG1590" s="4">
        <f t="shared" si="297"/>
        <v>-0.0746020572057206</v>
      </c>
      <c r="AH1590" s="3">
        <v>1.370666</v>
      </c>
      <c r="AI1590" s="4">
        <v>791700000</v>
      </c>
      <c r="AJ1590" s="4">
        <v>638100000</v>
      </c>
      <c r="AK1590" s="4">
        <f t="shared" si="298"/>
        <v>0.742063030584952</v>
      </c>
      <c r="AL1590" s="4">
        <f t="shared" si="299"/>
        <v>0.920688452145598</v>
      </c>
      <c r="AM1590" s="1">
        <v>42.86</v>
      </c>
      <c r="AN1590" s="1">
        <v>1.0977</v>
      </c>
    </row>
    <row r="1591" spans="1:40">
      <c r="A1591" s="1">
        <v>603988</v>
      </c>
      <c r="B1591" s="1">
        <v>2023</v>
      </c>
      <c r="C1591" s="4">
        <v>116500000</v>
      </c>
      <c r="D1591" s="1">
        <v>25924313</v>
      </c>
      <c r="E1591" s="4">
        <v>757400000</v>
      </c>
      <c r="F1591" s="2">
        <f t="shared" si="288"/>
        <v>142424313</v>
      </c>
      <c r="G1591" s="2">
        <f t="shared" si="289"/>
        <v>18.7743212797277</v>
      </c>
      <c r="H1591" s="2">
        <f t="shared" si="290"/>
        <v>0.188043719302878</v>
      </c>
      <c r="I1591" s="5">
        <v>338</v>
      </c>
      <c r="J1591" s="5">
        <v>150</v>
      </c>
      <c r="K1591" s="5">
        <f t="shared" si="291"/>
        <v>5.82600010738045</v>
      </c>
      <c r="L1591" s="5">
        <f t="shared" si="292"/>
        <v>5.01727983681492</v>
      </c>
      <c r="M1591" s="4">
        <v>1112000000</v>
      </c>
      <c r="N1591" s="4">
        <f t="shared" si="293"/>
        <v>20.8294260327748</v>
      </c>
      <c r="O1591" s="4">
        <v>664600000</v>
      </c>
      <c r="P1591" s="4">
        <v>235200000</v>
      </c>
      <c r="Q1591" s="1">
        <v>0.4023</v>
      </c>
      <c r="R1591" s="1">
        <v>0.0452</v>
      </c>
      <c r="S1591" s="1">
        <v>0.0389</v>
      </c>
      <c r="T1591" s="1">
        <v>0.065</v>
      </c>
      <c r="U1591" s="1">
        <v>125</v>
      </c>
      <c r="V1591" s="1">
        <f t="shared" si="294"/>
        <v>4.83628190695148</v>
      </c>
      <c r="W1591" s="1">
        <v>13</v>
      </c>
      <c r="X1591" s="1">
        <v>27123844</v>
      </c>
      <c r="Y1591" s="1">
        <f t="shared" si="295"/>
        <v>17.1159237514052</v>
      </c>
      <c r="Z1591" s="1">
        <v>3.58</v>
      </c>
      <c r="AA1591" s="1">
        <v>23.47</v>
      </c>
      <c r="AB1591" s="1">
        <v>62.84</v>
      </c>
      <c r="AC1591" s="1">
        <v>0.038861</v>
      </c>
      <c r="AD1591" s="1">
        <v>36741851</v>
      </c>
      <c r="AE1591" s="4">
        <v>447200000</v>
      </c>
      <c r="AF1591" s="4">
        <f t="shared" si="296"/>
        <v>0.0330412329136691</v>
      </c>
      <c r="AG1591" s="4">
        <f t="shared" si="297"/>
        <v>0.0821597741502683</v>
      </c>
      <c r="AH1591" s="3">
        <v>1.467994</v>
      </c>
      <c r="AI1591" s="4">
        <v>726800000</v>
      </c>
      <c r="AJ1591" s="4">
        <v>585100000</v>
      </c>
      <c r="AK1591" s="4">
        <f t="shared" si="298"/>
        <v>0.772511222603644</v>
      </c>
      <c r="AL1591" s="4">
        <f t="shared" si="299"/>
        <v>0.959598626881436</v>
      </c>
      <c r="AM1591" s="1">
        <v>42.86</v>
      </c>
      <c r="AN1591" s="1">
        <v>1.1975</v>
      </c>
    </row>
    <row r="1592" spans="1:40">
      <c r="A1592" s="1">
        <v>688005</v>
      </c>
      <c r="B1592" s="1">
        <v>2018</v>
      </c>
      <c r="C1592" s="4">
        <v>1123000000</v>
      </c>
      <c r="D1592" s="4">
        <v>196400000</v>
      </c>
      <c r="E1592" s="4">
        <v>4585000000</v>
      </c>
      <c r="F1592" s="2">
        <f t="shared" si="288"/>
        <v>1319400000</v>
      </c>
      <c r="G1592" s="2">
        <f t="shared" si="289"/>
        <v>21.000442924753</v>
      </c>
      <c r="H1592" s="2">
        <f t="shared" si="290"/>
        <v>0.287764449291167</v>
      </c>
      <c r="I1592" s="5">
        <v>74</v>
      </c>
      <c r="J1592" s="5">
        <v>38</v>
      </c>
      <c r="K1592" s="5">
        <f t="shared" si="291"/>
        <v>4.31748811353631</v>
      </c>
      <c r="L1592" s="5">
        <f t="shared" si="292"/>
        <v>3.66356164612965</v>
      </c>
      <c r="M1592" s="4">
        <v>5564000000</v>
      </c>
      <c r="N1592" s="4">
        <f t="shared" si="293"/>
        <v>22.4395831110076</v>
      </c>
      <c r="O1592" s="4">
        <v>4145000000</v>
      </c>
      <c r="P1592" s="4">
        <v>443300000</v>
      </c>
      <c r="Q1592" s="1">
        <v>0.2555</v>
      </c>
      <c r="R1592" s="1">
        <v>0.0051</v>
      </c>
      <c r="S1592" s="1">
        <v>-0.0045</v>
      </c>
      <c r="T1592" s="1">
        <v>-0.0066</v>
      </c>
      <c r="U1592" s="1">
        <v>319</v>
      </c>
      <c r="V1592" s="1">
        <f t="shared" si="294"/>
        <v>5.76832099579377</v>
      </c>
      <c r="W1592" s="1">
        <v>14.79</v>
      </c>
      <c r="X1592" s="4">
        <v>119900000</v>
      </c>
      <c r="Y1592" s="1">
        <f t="shared" si="295"/>
        <v>18.6021686199977</v>
      </c>
      <c r="Z1592" s="1">
        <v>3.94</v>
      </c>
      <c r="AA1592" s="1">
        <v>29.1</v>
      </c>
      <c r="AB1592" s="1">
        <v>74.65</v>
      </c>
      <c r="AC1592" s="1">
        <v>-0.004563</v>
      </c>
      <c r="AD1592" s="4">
        <v>-473000000</v>
      </c>
      <c r="AE1592" s="4">
        <v>1419000000</v>
      </c>
      <c r="AF1592" s="4">
        <f t="shared" si="296"/>
        <v>-0.0850107836089145</v>
      </c>
      <c r="AG1592" s="4">
        <f t="shared" si="297"/>
        <v>-0.333333333333333</v>
      </c>
      <c r="AH1592" s="3">
        <v>1.401766</v>
      </c>
      <c r="AI1592" s="4">
        <v>4233000000</v>
      </c>
      <c r="AJ1592" s="4">
        <v>3874000000</v>
      </c>
      <c r="AK1592" s="4">
        <f t="shared" si="298"/>
        <v>0.844929116684842</v>
      </c>
      <c r="AL1592" s="4">
        <f t="shared" si="299"/>
        <v>0.923227917121047</v>
      </c>
      <c r="AM1592" s="1">
        <v>37.5</v>
      </c>
      <c r="AN1592" s="1">
        <v>0.4872</v>
      </c>
    </row>
    <row r="1593" spans="1:40">
      <c r="A1593" s="1">
        <v>688005</v>
      </c>
      <c r="B1593" s="1">
        <v>2019</v>
      </c>
      <c r="C1593" s="4">
        <v>1165000000</v>
      </c>
      <c r="D1593" s="4">
        <v>259500000</v>
      </c>
      <c r="E1593" s="4">
        <v>4190000000</v>
      </c>
      <c r="F1593" s="2">
        <f t="shared" si="288"/>
        <v>1424500000</v>
      </c>
      <c r="G1593" s="2">
        <f t="shared" si="289"/>
        <v>21.0770867119022</v>
      </c>
      <c r="H1593" s="2">
        <f t="shared" si="290"/>
        <v>0.339976133651551</v>
      </c>
      <c r="I1593" s="5">
        <v>91</v>
      </c>
      <c r="J1593" s="5">
        <v>56</v>
      </c>
      <c r="K1593" s="5">
        <f t="shared" si="291"/>
        <v>4.52178857704904</v>
      </c>
      <c r="L1593" s="5">
        <f t="shared" si="292"/>
        <v>4.04305126783455</v>
      </c>
      <c r="M1593" s="4">
        <v>5850000000</v>
      </c>
      <c r="N1593" s="4">
        <f t="shared" si="293"/>
        <v>22.4897074981902</v>
      </c>
      <c r="O1593" s="4">
        <v>4318000000</v>
      </c>
      <c r="P1593" s="4">
        <v>443300000</v>
      </c>
      <c r="Q1593" s="1">
        <v>0.2618</v>
      </c>
      <c r="R1593" s="1">
        <v>0.0196</v>
      </c>
      <c r="S1593" s="1">
        <v>0.0148</v>
      </c>
      <c r="T1593" s="1">
        <v>0.02</v>
      </c>
      <c r="U1593" s="1">
        <v>304</v>
      </c>
      <c r="V1593" s="1">
        <f t="shared" si="294"/>
        <v>5.72031177660741</v>
      </c>
      <c r="W1593" s="1">
        <v>15.09</v>
      </c>
      <c r="X1593" s="4">
        <v>165000000</v>
      </c>
      <c r="Y1593" s="1">
        <f t="shared" si="295"/>
        <v>18.9214560318649</v>
      </c>
      <c r="Z1593" s="1">
        <v>3.94</v>
      </c>
      <c r="AA1593" s="1">
        <v>29.1</v>
      </c>
      <c r="AB1593" s="1">
        <v>64.6</v>
      </c>
      <c r="AC1593" s="1">
        <v>0.014775</v>
      </c>
      <c r="AD1593" s="4">
        <v>117500000</v>
      </c>
      <c r="AE1593" s="4">
        <v>1532000000</v>
      </c>
      <c r="AF1593" s="4">
        <f t="shared" si="296"/>
        <v>0.0200854700854701</v>
      </c>
      <c r="AG1593" s="4">
        <f t="shared" si="297"/>
        <v>0.0766971279373368</v>
      </c>
      <c r="AH1593" s="3">
        <v>1.3962</v>
      </c>
      <c r="AI1593" s="4">
        <v>3918000000</v>
      </c>
      <c r="AJ1593" s="4">
        <v>3603000000</v>
      </c>
      <c r="AK1593" s="4">
        <f t="shared" si="298"/>
        <v>0.859904534606205</v>
      </c>
      <c r="AL1593" s="4">
        <f t="shared" si="299"/>
        <v>0.93508353221957</v>
      </c>
      <c r="AM1593" s="1">
        <v>37.5</v>
      </c>
      <c r="AN1593" s="1">
        <v>0.4809</v>
      </c>
    </row>
    <row r="1594" spans="1:40">
      <c r="A1594" s="1">
        <v>688005</v>
      </c>
      <c r="B1594" s="1">
        <v>2020</v>
      </c>
      <c r="C1594" s="4">
        <v>1207000000</v>
      </c>
      <c r="D1594" s="4">
        <v>322600000</v>
      </c>
      <c r="E1594" s="4">
        <v>3795000000</v>
      </c>
      <c r="F1594" s="2">
        <f t="shared" si="288"/>
        <v>1529600000</v>
      </c>
      <c r="G1594" s="2">
        <f t="shared" si="289"/>
        <v>21.1482721002614</v>
      </c>
      <c r="H1594" s="2">
        <f t="shared" si="290"/>
        <v>0.403056653491436</v>
      </c>
      <c r="I1594" s="5">
        <v>108</v>
      </c>
      <c r="J1594" s="5">
        <v>64</v>
      </c>
      <c r="K1594" s="5">
        <f t="shared" si="291"/>
        <v>4.69134788222914</v>
      </c>
      <c r="L1594" s="5">
        <f t="shared" si="292"/>
        <v>4.17438726989564</v>
      </c>
      <c r="M1594" s="4">
        <v>6135000000</v>
      </c>
      <c r="N1594" s="4">
        <f t="shared" si="293"/>
        <v>22.5372759151093</v>
      </c>
      <c r="O1594" s="4">
        <v>4490000000</v>
      </c>
      <c r="P1594" s="4">
        <v>443300000</v>
      </c>
      <c r="Q1594" s="1">
        <v>0.2681</v>
      </c>
      <c r="R1594" s="1">
        <v>0.0341</v>
      </c>
      <c r="S1594" s="1">
        <v>0.0341</v>
      </c>
      <c r="T1594" s="1">
        <v>0.0466</v>
      </c>
      <c r="U1594" s="1">
        <v>287</v>
      </c>
      <c r="V1594" s="1">
        <f t="shared" si="294"/>
        <v>5.66296048013595</v>
      </c>
      <c r="W1594" s="1">
        <v>15.94</v>
      </c>
      <c r="X1594" s="4">
        <v>146000000</v>
      </c>
      <c r="Y1594" s="1">
        <f t="shared" si="295"/>
        <v>18.7991171796726</v>
      </c>
      <c r="Z1594" s="1">
        <v>3.85</v>
      </c>
      <c r="AA1594" s="1">
        <v>29.1</v>
      </c>
      <c r="AB1594" s="1">
        <v>54.55</v>
      </c>
      <c r="AC1594" s="1">
        <v>0.034113</v>
      </c>
      <c r="AD1594" s="4">
        <v>707900000</v>
      </c>
      <c r="AE1594" s="4">
        <v>1645000000</v>
      </c>
      <c r="AF1594" s="4">
        <f t="shared" si="296"/>
        <v>0.115387123064385</v>
      </c>
      <c r="AG1594" s="4">
        <f t="shared" si="297"/>
        <v>0.430334346504559</v>
      </c>
      <c r="AH1594" s="3">
        <v>1.61682</v>
      </c>
      <c r="AI1594" s="4">
        <v>3603000000</v>
      </c>
      <c r="AJ1594" s="4">
        <v>3333000000</v>
      </c>
      <c r="AK1594" s="4">
        <f t="shared" si="298"/>
        <v>0.878260869565217</v>
      </c>
      <c r="AL1594" s="4">
        <f t="shared" si="299"/>
        <v>0.949407114624506</v>
      </c>
      <c r="AM1594" s="1">
        <v>37.5</v>
      </c>
      <c r="AN1594" s="1">
        <v>0.4746</v>
      </c>
    </row>
    <row r="1595" spans="1:40">
      <c r="A1595" s="1">
        <v>688005</v>
      </c>
      <c r="B1595" s="1">
        <v>2021</v>
      </c>
      <c r="C1595" s="4">
        <v>2815000000</v>
      </c>
      <c r="D1595" s="4">
        <v>391200000</v>
      </c>
      <c r="E1595" s="4">
        <v>10260000000</v>
      </c>
      <c r="F1595" s="2">
        <f t="shared" si="288"/>
        <v>3206200000</v>
      </c>
      <c r="G1595" s="2">
        <f t="shared" si="289"/>
        <v>21.8883522722198</v>
      </c>
      <c r="H1595" s="2">
        <f t="shared" si="290"/>
        <v>0.312495126705653</v>
      </c>
      <c r="I1595" s="5">
        <v>120</v>
      </c>
      <c r="J1595" s="5">
        <v>71</v>
      </c>
      <c r="K1595" s="5">
        <f t="shared" si="291"/>
        <v>4.79579054559674</v>
      </c>
      <c r="L1595" s="5">
        <f t="shared" si="292"/>
        <v>4.27666611901606</v>
      </c>
      <c r="M1595" s="4">
        <v>14700000000</v>
      </c>
      <c r="N1595" s="4">
        <f t="shared" si="293"/>
        <v>23.4111133307311</v>
      </c>
      <c r="O1595" s="4">
        <v>5433000000</v>
      </c>
      <c r="P1595" s="4">
        <v>448000000</v>
      </c>
      <c r="Q1595" s="1">
        <v>0.6304</v>
      </c>
      <c r="R1595" s="1">
        <v>0.0672</v>
      </c>
      <c r="S1595" s="1">
        <v>0.0618</v>
      </c>
      <c r="T1595" s="1">
        <v>0.1672</v>
      </c>
      <c r="U1595" s="1">
        <v>497</v>
      </c>
      <c r="V1595" s="1">
        <f t="shared" si="294"/>
        <v>6.21060007702465</v>
      </c>
      <c r="W1595" s="1">
        <v>14.12</v>
      </c>
      <c r="X1595" s="4">
        <v>359500000</v>
      </c>
      <c r="Y1595" s="1">
        <f t="shared" si="295"/>
        <v>19.7002247351254</v>
      </c>
      <c r="Z1595" s="1">
        <v>3.5</v>
      </c>
      <c r="AA1595" s="1">
        <v>28.79</v>
      </c>
      <c r="AB1595" s="1">
        <v>47.49</v>
      </c>
      <c r="AC1595" s="1">
        <v>0.061779</v>
      </c>
      <c r="AD1595" s="4">
        <v>-191900000</v>
      </c>
      <c r="AE1595" s="4">
        <v>9268000000</v>
      </c>
      <c r="AF1595" s="4">
        <f t="shared" si="296"/>
        <v>-0.0130544217687075</v>
      </c>
      <c r="AG1595" s="4">
        <f t="shared" si="297"/>
        <v>-0.0207056538627536</v>
      </c>
      <c r="AH1595" s="3">
        <v>1.433026</v>
      </c>
      <c r="AI1595" s="4">
        <v>9350000000</v>
      </c>
      <c r="AJ1595" s="4">
        <v>8685000000</v>
      </c>
      <c r="AK1595" s="4">
        <f t="shared" si="298"/>
        <v>0.846491228070175</v>
      </c>
      <c r="AL1595" s="4">
        <f t="shared" si="299"/>
        <v>0.91130604288499</v>
      </c>
      <c r="AM1595" s="1">
        <v>37.5</v>
      </c>
      <c r="AN1595" s="1">
        <v>0.343</v>
      </c>
    </row>
    <row r="1596" spans="1:40">
      <c r="A1596" s="1">
        <v>688005</v>
      </c>
      <c r="B1596" s="1">
        <v>2022</v>
      </c>
      <c r="C1596" s="4">
        <v>4579000000</v>
      </c>
      <c r="D1596" s="4">
        <v>572800000</v>
      </c>
      <c r="E1596" s="4">
        <v>30120000000</v>
      </c>
      <c r="F1596" s="2">
        <f t="shared" si="288"/>
        <v>5151800000</v>
      </c>
      <c r="G1596" s="2">
        <f t="shared" si="289"/>
        <v>22.3626120051192</v>
      </c>
      <c r="H1596" s="2">
        <f t="shared" si="290"/>
        <v>0.171042496679947</v>
      </c>
      <c r="I1596" s="5">
        <v>131</v>
      </c>
      <c r="J1596" s="5">
        <v>75</v>
      </c>
      <c r="K1596" s="5">
        <f t="shared" si="291"/>
        <v>4.88280192258637</v>
      </c>
      <c r="L1596" s="5">
        <f t="shared" si="292"/>
        <v>4.33073334028633</v>
      </c>
      <c r="M1596" s="4">
        <v>25660000000</v>
      </c>
      <c r="N1596" s="4">
        <f t="shared" si="293"/>
        <v>23.9681991961339</v>
      </c>
      <c r="O1596" s="4">
        <v>8552000000</v>
      </c>
      <c r="P1596" s="4">
        <v>450900000</v>
      </c>
      <c r="Q1596" s="1">
        <v>0.6667</v>
      </c>
      <c r="R1596" s="1">
        <v>0.0624</v>
      </c>
      <c r="S1596" s="1">
        <v>0.0536</v>
      </c>
      <c r="T1596" s="1">
        <v>0.1607</v>
      </c>
      <c r="U1596" s="1">
        <v>599</v>
      </c>
      <c r="V1596" s="1">
        <f t="shared" si="294"/>
        <v>6.39692965521615</v>
      </c>
      <c r="W1596" s="1">
        <v>12.9</v>
      </c>
      <c r="X1596" s="4">
        <v>486600000</v>
      </c>
      <c r="Y1596" s="1">
        <f t="shared" si="295"/>
        <v>20.0029529883137</v>
      </c>
      <c r="Z1596" s="1">
        <v>1.62</v>
      </c>
      <c r="AA1596" s="1">
        <v>28.61</v>
      </c>
      <c r="AB1596" s="1">
        <v>48.66</v>
      </c>
      <c r="AC1596" s="1">
        <v>0.053559</v>
      </c>
      <c r="AD1596" s="4">
        <v>-241000000</v>
      </c>
      <c r="AE1596" s="4">
        <v>17110000000</v>
      </c>
      <c r="AF1596" s="4">
        <f t="shared" si="296"/>
        <v>-0.00939204988308652</v>
      </c>
      <c r="AG1596" s="4">
        <f t="shared" si="297"/>
        <v>-0.0140853302162478</v>
      </c>
      <c r="AH1596" s="3">
        <v>0.851842</v>
      </c>
      <c r="AI1596" s="4">
        <v>28380000000</v>
      </c>
      <c r="AJ1596" s="4">
        <v>27330000000</v>
      </c>
      <c r="AK1596" s="4">
        <f t="shared" si="298"/>
        <v>0.907370517928287</v>
      </c>
      <c r="AL1596" s="4">
        <f t="shared" si="299"/>
        <v>0.942231075697211</v>
      </c>
      <c r="AM1596" s="1">
        <v>42.86</v>
      </c>
      <c r="AN1596" s="1">
        <v>0.1542</v>
      </c>
    </row>
    <row r="1597" spans="1:40">
      <c r="A1597" s="1">
        <v>688005</v>
      </c>
      <c r="B1597" s="1">
        <v>2023</v>
      </c>
      <c r="C1597" s="4">
        <v>6201000000</v>
      </c>
      <c r="D1597" s="4">
        <v>656200000</v>
      </c>
      <c r="E1597" s="4">
        <v>22660000000</v>
      </c>
      <c r="F1597" s="2">
        <f t="shared" si="288"/>
        <v>6857200000</v>
      </c>
      <c r="G1597" s="2">
        <f t="shared" si="289"/>
        <v>22.6485650320976</v>
      </c>
      <c r="H1597" s="2">
        <f t="shared" si="290"/>
        <v>0.30261253309797</v>
      </c>
      <c r="I1597" s="5">
        <v>131</v>
      </c>
      <c r="J1597" s="5">
        <v>75</v>
      </c>
      <c r="K1597" s="5">
        <f t="shared" si="291"/>
        <v>4.88280192258637</v>
      </c>
      <c r="L1597" s="5">
        <f t="shared" si="292"/>
        <v>4.33073334028633</v>
      </c>
      <c r="M1597" s="4">
        <v>24640000000</v>
      </c>
      <c r="N1597" s="4">
        <f t="shared" si="293"/>
        <v>23.9276369756117</v>
      </c>
      <c r="O1597" s="4">
        <v>10270000000</v>
      </c>
      <c r="P1597" s="4">
        <v>484200000</v>
      </c>
      <c r="Q1597" s="1">
        <v>0.5832</v>
      </c>
      <c r="R1597" s="1">
        <v>0.0343</v>
      </c>
      <c r="S1597" s="1">
        <v>0.0255</v>
      </c>
      <c r="T1597" s="1">
        <v>0.0611</v>
      </c>
      <c r="U1597" s="1">
        <v>647</v>
      </c>
      <c r="V1597" s="1">
        <f t="shared" si="294"/>
        <v>6.47389069635227</v>
      </c>
      <c r="W1597" s="1">
        <v>14.79</v>
      </c>
      <c r="X1597" s="4">
        <v>354200000</v>
      </c>
      <c r="Y1597" s="1">
        <f t="shared" si="295"/>
        <v>19.685372283313</v>
      </c>
      <c r="Z1597" s="1">
        <v>1.56</v>
      </c>
      <c r="AA1597" s="1">
        <v>26.64</v>
      </c>
      <c r="AB1597" s="1">
        <v>45.36</v>
      </c>
      <c r="AC1597" s="1">
        <v>0.025471</v>
      </c>
      <c r="AD1597" s="4">
        <v>1795000000</v>
      </c>
      <c r="AE1597" s="4">
        <v>14370000000</v>
      </c>
      <c r="AF1597" s="4">
        <f t="shared" si="296"/>
        <v>0.072849025974026</v>
      </c>
      <c r="AG1597" s="4">
        <f t="shared" si="297"/>
        <v>0.12491301322199</v>
      </c>
      <c r="AH1597" s="3">
        <v>1.08747</v>
      </c>
      <c r="AI1597" s="4">
        <v>21660000000</v>
      </c>
      <c r="AJ1597" s="4">
        <v>20710000000</v>
      </c>
      <c r="AK1597" s="4">
        <f t="shared" si="298"/>
        <v>0.913945278022948</v>
      </c>
      <c r="AL1597" s="4">
        <f t="shared" si="299"/>
        <v>0.955869373345101</v>
      </c>
      <c r="AM1597" s="1">
        <v>33.33</v>
      </c>
      <c r="AN1597" s="1">
        <v>0.1931</v>
      </c>
    </row>
    <row r="1598" spans="1:40">
      <c r="A1598" s="1">
        <v>688006</v>
      </c>
      <c r="B1598" s="1">
        <v>2018</v>
      </c>
      <c r="C1598" s="4">
        <v>261700000</v>
      </c>
      <c r="D1598" s="1">
        <v>99026201</v>
      </c>
      <c r="E1598" s="4">
        <v>1133000000</v>
      </c>
      <c r="F1598" s="2">
        <f t="shared" si="288"/>
        <v>360726201</v>
      </c>
      <c r="G1598" s="2">
        <f t="shared" si="289"/>
        <v>19.7036297825481</v>
      </c>
      <c r="H1598" s="2">
        <f t="shared" si="290"/>
        <v>0.318381466019417</v>
      </c>
      <c r="I1598" s="5">
        <v>119</v>
      </c>
      <c r="J1598" s="5">
        <v>55</v>
      </c>
      <c r="K1598" s="5">
        <f t="shared" si="291"/>
        <v>4.78749174278205</v>
      </c>
      <c r="L1598" s="5">
        <f t="shared" si="292"/>
        <v>4.02535169073515</v>
      </c>
      <c r="M1598" s="4">
        <v>3780000000</v>
      </c>
      <c r="N1598" s="4">
        <f t="shared" si="293"/>
        <v>22.0529898465779</v>
      </c>
      <c r="O1598" s="4">
        <v>1879000000</v>
      </c>
      <c r="P1598" s="4">
        <v>401000000</v>
      </c>
      <c r="Q1598" s="1">
        <v>0.5008</v>
      </c>
      <c r="R1598" s="1">
        <v>0.0507</v>
      </c>
      <c r="S1598" s="1">
        <v>0.0562</v>
      </c>
      <c r="T1598" s="1">
        <v>0.1171</v>
      </c>
      <c r="U1598" s="1">
        <v>273</v>
      </c>
      <c r="V1598" s="1">
        <f t="shared" si="294"/>
        <v>5.61312810638807</v>
      </c>
      <c r="W1598" s="1">
        <v>18.52</v>
      </c>
      <c r="X1598" s="1">
        <v>57454000</v>
      </c>
      <c r="Y1598" s="1">
        <f t="shared" si="295"/>
        <v>17.8664951855968</v>
      </c>
      <c r="Z1598" s="1">
        <v>5.18</v>
      </c>
      <c r="AA1598" s="1">
        <v>46.79</v>
      </c>
      <c r="AB1598" s="1">
        <v>94.89</v>
      </c>
      <c r="AC1598" s="1">
        <v>0.056184</v>
      </c>
      <c r="AD1598" s="1">
        <v>-20923033</v>
      </c>
      <c r="AE1598" s="4">
        <v>1901000000</v>
      </c>
      <c r="AF1598" s="4">
        <f t="shared" si="296"/>
        <v>-0.00553519391534392</v>
      </c>
      <c r="AG1598" s="4">
        <f t="shared" si="297"/>
        <v>-0.0110063298264072</v>
      </c>
      <c r="AH1598" s="3">
        <v>2.080485</v>
      </c>
      <c r="AI1598" s="4">
        <v>668400000</v>
      </c>
      <c r="AJ1598" s="4">
        <v>560100000</v>
      </c>
      <c r="AK1598" s="4">
        <f t="shared" si="298"/>
        <v>0.494351279788173</v>
      </c>
      <c r="AL1598" s="4">
        <f t="shared" si="299"/>
        <v>0.589938217122683</v>
      </c>
      <c r="AM1598" s="1">
        <v>42.86</v>
      </c>
      <c r="AN1598" s="1">
        <v>1.2353</v>
      </c>
    </row>
    <row r="1599" spans="1:40">
      <c r="A1599" s="1">
        <v>688006</v>
      </c>
      <c r="B1599" s="1">
        <v>2019</v>
      </c>
      <c r="C1599" s="4">
        <v>311200000</v>
      </c>
      <c r="D1599" s="1">
        <v>97781255</v>
      </c>
      <c r="E1599" s="4">
        <v>1313000000</v>
      </c>
      <c r="F1599" s="2">
        <f t="shared" si="288"/>
        <v>408981255</v>
      </c>
      <c r="G1599" s="2">
        <f t="shared" si="289"/>
        <v>19.8291798816609</v>
      </c>
      <c r="H1599" s="2">
        <f t="shared" si="290"/>
        <v>0.311486104341203</v>
      </c>
      <c r="I1599" s="5">
        <v>182</v>
      </c>
      <c r="J1599" s="5">
        <v>98</v>
      </c>
      <c r="K1599" s="5">
        <f t="shared" si="291"/>
        <v>5.20948615284142</v>
      </c>
      <c r="L1599" s="5">
        <f t="shared" si="292"/>
        <v>4.59511985013459</v>
      </c>
      <c r="M1599" s="4">
        <v>3828000000</v>
      </c>
      <c r="N1599" s="4">
        <f t="shared" si="293"/>
        <v>22.0656083105371</v>
      </c>
      <c r="O1599" s="4">
        <v>2223000000</v>
      </c>
      <c r="P1599" s="4">
        <v>401000000</v>
      </c>
      <c r="Q1599" s="1">
        <v>0.4192</v>
      </c>
      <c r="R1599" s="1">
        <v>0.0789</v>
      </c>
      <c r="S1599" s="1">
        <v>0.0761</v>
      </c>
      <c r="T1599" s="1">
        <v>0.131</v>
      </c>
      <c r="U1599" s="1">
        <v>344</v>
      </c>
      <c r="V1599" s="1">
        <f t="shared" si="294"/>
        <v>5.84354441703136</v>
      </c>
      <c r="W1599" s="1">
        <v>21.35</v>
      </c>
      <c r="X1599" s="1">
        <v>74495278</v>
      </c>
      <c r="Y1599" s="1">
        <f t="shared" si="295"/>
        <v>18.1262462987907</v>
      </c>
      <c r="Z1599" s="1">
        <v>5.67</v>
      </c>
      <c r="AA1599" s="1">
        <v>46.79</v>
      </c>
      <c r="AB1599" s="1">
        <v>86.5</v>
      </c>
      <c r="AC1599" s="1">
        <v>0.076074</v>
      </c>
      <c r="AD1599" s="4">
        <v>135700000</v>
      </c>
      <c r="AE1599" s="4">
        <v>1605000000</v>
      </c>
      <c r="AF1599" s="4">
        <f t="shared" si="296"/>
        <v>0.0354493207941484</v>
      </c>
      <c r="AG1599" s="4">
        <f t="shared" si="297"/>
        <v>0.0845482866043614</v>
      </c>
      <c r="AH1599" s="3">
        <v>2.915153</v>
      </c>
      <c r="AI1599" s="4">
        <v>875400000</v>
      </c>
      <c r="AJ1599" s="4">
        <v>664900000</v>
      </c>
      <c r="AK1599" s="4">
        <f t="shared" si="298"/>
        <v>0.506397562833206</v>
      </c>
      <c r="AL1599" s="4">
        <f t="shared" si="299"/>
        <v>0.666717440974867</v>
      </c>
      <c r="AM1599" s="1">
        <v>42.86</v>
      </c>
      <c r="AN1599" s="1">
        <v>1.2269</v>
      </c>
    </row>
    <row r="1600" spans="1:40">
      <c r="A1600" s="1">
        <v>688006</v>
      </c>
      <c r="B1600" s="1">
        <v>2020</v>
      </c>
      <c r="C1600" s="4">
        <v>360700000</v>
      </c>
      <c r="D1600" s="1">
        <v>96536309</v>
      </c>
      <c r="E1600" s="4">
        <v>1493000000</v>
      </c>
      <c r="F1600" s="2">
        <f t="shared" si="288"/>
        <v>457236309</v>
      </c>
      <c r="G1600" s="2">
        <f t="shared" si="289"/>
        <v>19.9407109027421</v>
      </c>
      <c r="H1600" s="2">
        <f t="shared" si="290"/>
        <v>0.306253388479571</v>
      </c>
      <c r="I1600" s="5">
        <v>293</v>
      </c>
      <c r="J1600" s="5">
        <v>171</v>
      </c>
      <c r="K1600" s="5">
        <f t="shared" si="291"/>
        <v>5.68357976733868</v>
      </c>
      <c r="L1600" s="5">
        <f t="shared" si="292"/>
        <v>5.14749447681345</v>
      </c>
      <c r="M1600" s="4">
        <v>3876000000</v>
      </c>
      <c r="N1600" s="4">
        <f t="shared" si="293"/>
        <v>22.0780695309749</v>
      </c>
      <c r="O1600" s="4">
        <v>2567000000</v>
      </c>
      <c r="P1600" s="4">
        <v>401000000</v>
      </c>
      <c r="Q1600" s="1">
        <v>0.3376</v>
      </c>
      <c r="R1600" s="1">
        <v>0.1071</v>
      </c>
      <c r="S1600" s="1">
        <v>0.096</v>
      </c>
      <c r="T1600" s="1">
        <v>0.1449</v>
      </c>
      <c r="U1600" s="1">
        <v>587</v>
      </c>
      <c r="V1600" s="1">
        <f t="shared" si="294"/>
        <v>6.37672694789863</v>
      </c>
      <c r="W1600" s="1">
        <v>32.27</v>
      </c>
      <c r="X1600" s="4">
        <v>103600000</v>
      </c>
      <c r="Y1600" s="1">
        <f t="shared" si="295"/>
        <v>18.4560478877897</v>
      </c>
      <c r="Z1600" s="1">
        <v>6.94</v>
      </c>
      <c r="AA1600" s="1">
        <v>46.79</v>
      </c>
      <c r="AB1600" s="1">
        <v>78.11</v>
      </c>
      <c r="AC1600" s="1">
        <v>0.095964</v>
      </c>
      <c r="AD1600" s="4">
        <v>292300000</v>
      </c>
      <c r="AE1600" s="4">
        <v>1309000000</v>
      </c>
      <c r="AF1600" s="4">
        <f t="shared" si="296"/>
        <v>0.0754127966976264</v>
      </c>
      <c r="AG1600" s="4">
        <f t="shared" si="297"/>
        <v>0.223300229182582</v>
      </c>
      <c r="AH1600" s="3">
        <v>2.596211</v>
      </c>
      <c r="AI1600" s="4">
        <v>1082000000</v>
      </c>
      <c r="AJ1600" s="4">
        <v>769700000</v>
      </c>
      <c r="AK1600" s="4">
        <f t="shared" si="298"/>
        <v>0.515539182853315</v>
      </c>
      <c r="AL1600" s="4">
        <f t="shared" si="299"/>
        <v>0.724715338245144</v>
      </c>
      <c r="AM1600" s="1">
        <v>42.86</v>
      </c>
      <c r="AN1600" s="1">
        <v>1.2185</v>
      </c>
    </row>
    <row r="1601" spans="1:40">
      <c r="A1601" s="1">
        <v>688006</v>
      </c>
      <c r="B1601" s="1">
        <v>2021</v>
      </c>
      <c r="C1601" s="4">
        <v>528400000</v>
      </c>
      <c r="D1601" s="4">
        <v>137800000</v>
      </c>
      <c r="E1601" s="4">
        <v>2483000000</v>
      </c>
      <c r="F1601" s="2">
        <f t="shared" si="288"/>
        <v>666200000</v>
      </c>
      <c r="G1601" s="2">
        <f t="shared" si="289"/>
        <v>20.3171004837239</v>
      </c>
      <c r="H1601" s="2">
        <f t="shared" si="290"/>
        <v>0.268304470398711</v>
      </c>
      <c r="I1601" s="5">
        <v>357</v>
      </c>
      <c r="J1601" s="5">
        <v>201</v>
      </c>
      <c r="K1601" s="5">
        <f t="shared" si="291"/>
        <v>5.8805329864007</v>
      </c>
      <c r="L1601" s="5">
        <f t="shared" si="292"/>
        <v>5.30826769740121</v>
      </c>
      <c r="M1601" s="4">
        <v>5766000000</v>
      </c>
      <c r="N1601" s="4">
        <f t="shared" si="293"/>
        <v>22.4752444361626</v>
      </c>
      <c r="O1601" s="4">
        <v>2825000000</v>
      </c>
      <c r="P1601" s="4">
        <v>403100000</v>
      </c>
      <c r="Q1601" s="1">
        <v>0.5102</v>
      </c>
      <c r="R1601" s="1">
        <v>0.0519</v>
      </c>
      <c r="S1601" s="1">
        <v>0.0408</v>
      </c>
      <c r="T1601" s="1">
        <v>0.0832</v>
      </c>
      <c r="U1601" s="1">
        <v>881</v>
      </c>
      <c r="V1601" s="1">
        <f t="shared" si="294"/>
        <v>6.78219205600679</v>
      </c>
      <c r="W1601" s="1">
        <v>25.73</v>
      </c>
      <c r="X1601" s="4">
        <v>131300000</v>
      </c>
      <c r="Y1601" s="1">
        <f t="shared" si="295"/>
        <v>18.692995339273</v>
      </c>
      <c r="Z1601" s="1">
        <v>5.29</v>
      </c>
      <c r="AA1601" s="1">
        <v>46.54</v>
      </c>
      <c r="AB1601" s="1">
        <v>80.9</v>
      </c>
      <c r="AC1601" s="1">
        <v>0.040774</v>
      </c>
      <c r="AD1601" s="4">
        <v>481700000</v>
      </c>
      <c r="AE1601" s="4">
        <v>2942000000</v>
      </c>
      <c r="AF1601" s="4">
        <f t="shared" si="296"/>
        <v>0.0835414498785987</v>
      </c>
      <c r="AG1601" s="4">
        <f t="shared" si="297"/>
        <v>0.163732154996601</v>
      </c>
      <c r="AH1601" s="3">
        <v>2.322062</v>
      </c>
      <c r="AI1601" s="4">
        <v>2262000000</v>
      </c>
      <c r="AJ1601" s="4">
        <v>1831000000</v>
      </c>
      <c r="AK1601" s="4">
        <f t="shared" si="298"/>
        <v>0.73741441804269</v>
      </c>
      <c r="AL1601" s="4">
        <f t="shared" si="299"/>
        <v>0.910994764397906</v>
      </c>
      <c r="AM1601" s="1">
        <v>42.86</v>
      </c>
      <c r="AN1601" s="1">
        <v>1.3788</v>
      </c>
    </row>
    <row r="1602" spans="1:40">
      <c r="A1602" s="1">
        <v>688006</v>
      </c>
      <c r="B1602" s="1">
        <v>2022</v>
      </c>
      <c r="C1602" s="4">
        <v>954300000</v>
      </c>
      <c r="D1602" s="4">
        <v>175500000</v>
      </c>
      <c r="E1602" s="4">
        <v>3454000000</v>
      </c>
      <c r="F1602" s="2">
        <f t="shared" si="288"/>
        <v>1129800000</v>
      </c>
      <c r="G1602" s="2">
        <f t="shared" si="289"/>
        <v>20.8453064628554</v>
      </c>
      <c r="H1602" s="2">
        <f t="shared" si="290"/>
        <v>0.327099015634047</v>
      </c>
      <c r="I1602" s="5">
        <v>378</v>
      </c>
      <c r="J1602" s="5">
        <v>219</v>
      </c>
      <c r="K1602" s="5">
        <f t="shared" si="291"/>
        <v>5.93753620508243</v>
      </c>
      <c r="L1602" s="5">
        <f t="shared" si="292"/>
        <v>5.39362754635236</v>
      </c>
      <c r="M1602" s="4">
        <v>7966000000</v>
      </c>
      <c r="N1602" s="4">
        <f t="shared" si="293"/>
        <v>22.7984483217059</v>
      </c>
      <c r="O1602" s="4">
        <v>3348000000</v>
      </c>
      <c r="P1602" s="4">
        <v>405100000</v>
      </c>
      <c r="Q1602" s="1">
        <v>0.5798</v>
      </c>
      <c r="R1602" s="1">
        <v>0.0575</v>
      </c>
      <c r="S1602" s="1">
        <v>0.0616</v>
      </c>
      <c r="T1602" s="1">
        <v>0.1466</v>
      </c>
      <c r="U1602" s="1">
        <v>975</v>
      </c>
      <c r="V1602" s="1">
        <f t="shared" si="294"/>
        <v>6.88346258641309</v>
      </c>
      <c r="W1602" s="1">
        <v>22.56</v>
      </c>
      <c r="X1602" s="4">
        <v>207300000</v>
      </c>
      <c r="Y1602" s="1">
        <f t="shared" si="295"/>
        <v>19.149677577406</v>
      </c>
      <c r="Z1602" s="1">
        <v>6</v>
      </c>
      <c r="AA1602" s="1">
        <v>46.31</v>
      </c>
      <c r="AB1602" s="1">
        <v>81.93</v>
      </c>
      <c r="AC1602" s="1">
        <v>0.061585</v>
      </c>
      <c r="AD1602" s="4">
        <v>695700000</v>
      </c>
      <c r="AE1602" s="4">
        <v>4619000000</v>
      </c>
      <c r="AF1602" s="4">
        <f t="shared" si="296"/>
        <v>0.0873336680893799</v>
      </c>
      <c r="AG1602" s="4">
        <f t="shared" si="297"/>
        <v>0.150617016670275</v>
      </c>
      <c r="AH1602" s="3">
        <v>2.306248</v>
      </c>
      <c r="AI1602" s="4">
        <v>2852000000</v>
      </c>
      <c r="AJ1602" s="4">
        <v>2318000000</v>
      </c>
      <c r="AK1602" s="4">
        <f t="shared" si="298"/>
        <v>0.671105964099595</v>
      </c>
      <c r="AL1602" s="4">
        <f t="shared" si="299"/>
        <v>0.825709322524609</v>
      </c>
      <c r="AM1602" s="1">
        <v>42.86</v>
      </c>
      <c r="AN1602" s="1">
        <v>1.2513</v>
      </c>
    </row>
    <row r="1603" spans="1:40">
      <c r="A1603" s="1">
        <v>688006</v>
      </c>
      <c r="B1603" s="1">
        <v>2023</v>
      </c>
      <c r="C1603" s="4">
        <v>1264000000</v>
      </c>
      <c r="D1603" s="4">
        <v>184900000</v>
      </c>
      <c r="E1603" s="4">
        <v>3932000000</v>
      </c>
      <c r="F1603" s="2">
        <f t="shared" ref="F1603:F1615" si="300">C1603+D1603</f>
        <v>1448900000</v>
      </c>
      <c r="G1603" s="2">
        <f t="shared" ref="G1603:G1615" si="301">LN(C1603+D1603)</f>
        <v>21.094070484791</v>
      </c>
      <c r="H1603" s="2">
        <f t="shared" ref="H1603:H1615" si="302">(C1603+D1603)/E1603</f>
        <v>0.368489318413021</v>
      </c>
      <c r="I1603" s="5">
        <v>378</v>
      </c>
      <c r="J1603" s="5">
        <v>219</v>
      </c>
      <c r="K1603" s="5">
        <f t="shared" ref="K1603:K1615" si="303">LN(I1603+1)</f>
        <v>5.93753620508243</v>
      </c>
      <c r="L1603" s="5">
        <f t="shared" ref="L1603:L1615" si="304">LN(J1603+1)</f>
        <v>5.39362754635236</v>
      </c>
      <c r="M1603" s="4">
        <v>10220000000</v>
      </c>
      <c r="N1603" s="4">
        <f t="shared" ref="N1603:N1615" si="305">LN(M1603)</f>
        <v>23.047612421722</v>
      </c>
      <c r="O1603" s="4">
        <v>5119000000</v>
      </c>
      <c r="P1603" s="4">
        <v>603700000</v>
      </c>
      <c r="Q1603" s="1">
        <v>0.4993</v>
      </c>
      <c r="R1603" s="1">
        <v>0.0736</v>
      </c>
      <c r="S1603" s="1">
        <v>0.0791</v>
      </c>
      <c r="T1603" s="1">
        <v>0.1581</v>
      </c>
      <c r="U1603" s="1">
        <v>1113</v>
      </c>
      <c r="V1603" s="1">
        <f t="shared" ref="V1603:V1615" si="306">LN(U1603+1)</f>
        <v>7.01571242048723</v>
      </c>
      <c r="W1603" s="1">
        <v>26.92</v>
      </c>
      <c r="X1603" s="4">
        <v>243600000</v>
      </c>
      <c r="Y1603" s="1">
        <f t="shared" ref="Y1603:Y1615" si="307">LN(X1603)</f>
        <v>19.3110380938</v>
      </c>
      <c r="Z1603" s="1">
        <v>6.19</v>
      </c>
      <c r="AA1603" s="1">
        <v>43.51</v>
      </c>
      <c r="AB1603" s="1">
        <v>73.65</v>
      </c>
      <c r="AC1603" s="1">
        <v>0.079131</v>
      </c>
      <c r="AD1603" s="4">
        <v>215000000</v>
      </c>
      <c r="AE1603" s="4">
        <v>5106000000</v>
      </c>
      <c r="AF1603" s="4">
        <f t="shared" ref="AF1603:AF1615" si="308">AD1603/M1603</f>
        <v>0.0210371819960861</v>
      </c>
      <c r="AG1603" s="4">
        <f t="shared" ref="AG1603:AG1615" si="309">AD1603/AE1603</f>
        <v>0.0421073247160204</v>
      </c>
      <c r="AH1603" s="3">
        <v>2.600582</v>
      </c>
      <c r="AI1603" s="4">
        <v>2862000000</v>
      </c>
      <c r="AJ1603" s="4">
        <v>2456000000</v>
      </c>
      <c r="AK1603" s="4">
        <f t="shared" ref="AK1603:AK1615" si="310">AJ1603/E1603</f>
        <v>0.624618514750763</v>
      </c>
      <c r="AL1603" s="4">
        <f t="shared" ref="AL1603:AL1615" si="311">AI1603/E1603</f>
        <v>0.727873855544252</v>
      </c>
      <c r="AM1603" s="1">
        <v>42.86</v>
      </c>
      <c r="AN1603" s="1">
        <v>1.0517</v>
      </c>
    </row>
    <row r="1604" spans="1:40">
      <c r="A1604" s="1">
        <v>688116</v>
      </c>
      <c r="B1604" s="1">
        <v>2018</v>
      </c>
      <c r="C1604" s="4">
        <v>245800000</v>
      </c>
      <c r="D1604" s="1">
        <v>44895039</v>
      </c>
      <c r="E1604" s="4">
        <v>300900000</v>
      </c>
      <c r="F1604" s="2">
        <f t="shared" si="300"/>
        <v>290695039</v>
      </c>
      <c r="G1604" s="2">
        <f t="shared" si="301"/>
        <v>19.48778529968</v>
      </c>
      <c r="H1604" s="2">
        <f t="shared" si="302"/>
        <v>0.966085207710203</v>
      </c>
      <c r="I1604" s="5">
        <v>29</v>
      </c>
      <c r="J1604" s="5">
        <v>29</v>
      </c>
      <c r="K1604" s="5">
        <f t="shared" si="303"/>
        <v>3.40119738166216</v>
      </c>
      <c r="L1604" s="5">
        <f t="shared" si="304"/>
        <v>3.40119738166216</v>
      </c>
      <c r="M1604" s="4">
        <v>1604000000</v>
      </c>
      <c r="N1604" s="4">
        <f t="shared" si="305"/>
        <v>21.1957663463907</v>
      </c>
      <c r="O1604" s="4">
        <v>1508000000</v>
      </c>
      <c r="P1604" s="4">
        <v>231900000</v>
      </c>
      <c r="Q1604" s="1">
        <v>0.0634</v>
      </c>
      <c r="R1604" s="1">
        <v>0.0811</v>
      </c>
      <c r="S1604" s="1">
        <v>0.0695</v>
      </c>
      <c r="T1604" s="1">
        <v>0.0744</v>
      </c>
      <c r="U1604" s="1">
        <v>40</v>
      </c>
      <c r="V1604" s="1">
        <f t="shared" si="306"/>
        <v>3.71357206670431</v>
      </c>
      <c r="W1604" s="1">
        <v>23.98</v>
      </c>
      <c r="X1604" s="1">
        <v>16402900</v>
      </c>
      <c r="Y1604" s="1">
        <f t="shared" si="307"/>
        <v>16.6129687064303</v>
      </c>
      <c r="Z1604" s="1">
        <v>5.01</v>
      </c>
      <c r="AA1604" s="1">
        <v>10.13</v>
      </c>
      <c r="AB1604" s="1">
        <v>64.93</v>
      </c>
      <c r="AC1604" s="1">
        <v>0.069438</v>
      </c>
      <c r="AD1604" s="4">
        <v>162600000</v>
      </c>
      <c r="AE1604" s="1">
        <v>95730422</v>
      </c>
      <c r="AF1604" s="4">
        <f t="shared" si="308"/>
        <v>0.101371571072319</v>
      </c>
      <c r="AG1604" s="4">
        <f t="shared" si="309"/>
        <v>1.69851962002215</v>
      </c>
      <c r="AH1604" s="3">
        <v>2.597</v>
      </c>
      <c r="AI1604" s="4">
        <v>170800000</v>
      </c>
      <c r="AJ1604" s="4">
        <v>116000000</v>
      </c>
      <c r="AK1604" s="4">
        <f t="shared" si="310"/>
        <v>0.385510136257893</v>
      </c>
      <c r="AL1604" s="4">
        <f t="shared" si="311"/>
        <v>0.567630442007311</v>
      </c>
      <c r="AM1604" s="1">
        <v>33.33</v>
      </c>
      <c r="AN1604" s="1">
        <v>0.5756</v>
      </c>
    </row>
    <row r="1605" spans="1:40">
      <c r="A1605" s="1">
        <v>688116</v>
      </c>
      <c r="B1605" s="1">
        <v>2019</v>
      </c>
      <c r="C1605" s="4">
        <v>250300000</v>
      </c>
      <c r="D1605" s="1">
        <v>98540083</v>
      </c>
      <c r="E1605" s="4">
        <v>386400000</v>
      </c>
      <c r="F1605" s="2">
        <f t="shared" si="300"/>
        <v>348840083</v>
      </c>
      <c r="G1605" s="2">
        <f t="shared" si="301"/>
        <v>19.6701241602545</v>
      </c>
      <c r="H1605" s="2">
        <f t="shared" si="302"/>
        <v>0.902795245859213</v>
      </c>
      <c r="I1605" s="5">
        <v>29</v>
      </c>
      <c r="J1605" s="5">
        <v>29</v>
      </c>
      <c r="K1605" s="5">
        <f t="shared" si="303"/>
        <v>3.40119738166216</v>
      </c>
      <c r="L1605" s="5">
        <f t="shared" si="304"/>
        <v>3.40119738166216</v>
      </c>
      <c r="M1605" s="4">
        <v>1742000000</v>
      </c>
      <c r="N1605" s="4">
        <f t="shared" si="305"/>
        <v>21.2782997153767</v>
      </c>
      <c r="O1605" s="4">
        <v>1595000000</v>
      </c>
      <c r="P1605" s="4">
        <v>231900000</v>
      </c>
      <c r="Q1605" s="1">
        <v>0.0848</v>
      </c>
      <c r="R1605" s="1">
        <v>0.0738</v>
      </c>
      <c r="S1605" s="1">
        <v>0.0631</v>
      </c>
      <c r="T1605" s="1">
        <v>0.0689</v>
      </c>
      <c r="U1605" s="1">
        <v>51</v>
      </c>
      <c r="V1605" s="1">
        <f t="shared" si="306"/>
        <v>3.95124371858143</v>
      </c>
      <c r="W1605" s="1">
        <v>24.64</v>
      </c>
      <c r="X1605" s="1">
        <v>21324768</v>
      </c>
      <c r="Y1605" s="1">
        <f t="shared" si="307"/>
        <v>16.8753797720331</v>
      </c>
      <c r="Z1605" s="1">
        <v>5.52</v>
      </c>
      <c r="AA1605" s="1">
        <v>10.13</v>
      </c>
      <c r="AB1605" s="1">
        <v>54.14</v>
      </c>
      <c r="AC1605" s="1">
        <v>0.063058</v>
      </c>
      <c r="AD1605" s="4">
        <v>113700000</v>
      </c>
      <c r="AE1605" s="4">
        <v>147800000</v>
      </c>
      <c r="AF1605" s="4">
        <f t="shared" si="308"/>
        <v>0.0652698048220436</v>
      </c>
      <c r="AG1605" s="4">
        <f t="shared" si="309"/>
        <v>0.769282814614344</v>
      </c>
      <c r="AH1605" s="3">
        <v>4.509126</v>
      </c>
      <c r="AI1605" s="4">
        <v>273000000</v>
      </c>
      <c r="AJ1605" s="4">
        <v>201700000</v>
      </c>
      <c r="AK1605" s="4">
        <f t="shared" si="310"/>
        <v>0.521997929606625</v>
      </c>
      <c r="AL1605" s="4">
        <f t="shared" si="311"/>
        <v>0.706521739130435</v>
      </c>
      <c r="AM1605" s="1">
        <v>33.33</v>
      </c>
      <c r="AN1605" s="1">
        <v>0.5357</v>
      </c>
    </row>
    <row r="1606" spans="1:40">
      <c r="A1606" s="1">
        <v>688116</v>
      </c>
      <c r="B1606" s="1">
        <v>2020</v>
      </c>
      <c r="C1606" s="4">
        <v>254800000</v>
      </c>
      <c r="D1606" s="4">
        <v>152200000</v>
      </c>
      <c r="E1606" s="4">
        <v>471900000</v>
      </c>
      <c r="F1606" s="2">
        <f t="shared" si="300"/>
        <v>407000000</v>
      </c>
      <c r="G1606" s="2">
        <f t="shared" si="301"/>
        <v>19.8243237434069</v>
      </c>
      <c r="H1606" s="2">
        <f t="shared" si="302"/>
        <v>0.862470862470862</v>
      </c>
      <c r="I1606" s="5">
        <v>34</v>
      </c>
      <c r="J1606" s="5">
        <v>31</v>
      </c>
      <c r="K1606" s="5">
        <f t="shared" si="303"/>
        <v>3.55534806148941</v>
      </c>
      <c r="L1606" s="5">
        <f t="shared" si="304"/>
        <v>3.46573590279973</v>
      </c>
      <c r="M1606" s="4">
        <v>1881000000</v>
      </c>
      <c r="N1606" s="4">
        <f t="shared" si="305"/>
        <v>21.3550693872653</v>
      </c>
      <c r="O1606" s="4">
        <v>1681000000</v>
      </c>
      <c r="P1606" s="4">
        <v>231900000</v>
      </c>
      <c r="Q1606" s="1">
        <v>0.1062</v>
      </c>
      <c r="R1606" s="1">
        <v>0.0665</v>
      </c>
      <c r="S1606" s="1">
        <v>0.0567</v>
      </c>
      <c r="T1606" s="1">
        <v>0.0634</v>
      </c>
      <c r="U1606" s="1">
        <v>60</v>
      </c>
      <c r="V1606" s="1">
        <f t="shared" si="306"/>
        <v>4.11087386417331</v>
      </c>
      <c r="W1606" s="1">
        <v>25.3</v>
      </c>
      <c r="X1606" s="1">
        <v>28177544</v>
      </c>
      <c r="Y1606" s="1">
        <f t="shared" si="307"/>
        <v>17.1540359066267</v>
      </c>
      <c r="Z1606" s="1">
        <v>5.97</v>
      </c>
      <c r="AA1606" s="1">
        <v>10.13</v>
      </c>
      <c r="AB1606" s="1">
        <v>43.35</v>
      </c>
      <c r="AC1606" s="1">
        <v>0.056678</v>
      </c>
      <c r="AD1606" s="1">
        <v>64807085</v>
      </c>
      <c r="AE1606" s="4">
        <v>199800000</v>
      </c>
      <c r="AF1606" s="4">
        <f t="shared" si="308"/>
        <v>0.0344535273790537</v>
      </c>
      <c r="AG1606" s="4">
        <f t="shared" si="309"/>
        <v>0.324359784784785</v>
      </c>
      <c r="AH1606" s="3">
        <v>3.985506</v>
      </c>
      <c r="AI1606" s="4">
        <v>375300000</v>
      </c>
      <c r="AJ1606" s="4">
        <v>287500000</v>
      </c>
      <c r="AK1606" s="4">
        <f t="shared" si="310"/>
        <v>0.609239245602882</v>
      </c>
      <c r="AL1606" s="4">
        <f t="shared" si="311"/>
        <v>0.795295613477432</v>
      </c>
      <c r="AM1606" s="1">
        <v>33.33</v>
      </c>
      <c r="AN1606" s="1">
        <v>0.4958</v>
      </c>
    </row>
    <row r="1607" spans="1:40">
      <c r="A1607" s="1">
        <v>688116</v>
      </c>
      <c r="B1607" s="1">
        <v>2021</v>
      </c>
      <c r="C1607" s="4">
        <v>467000000</v>
      </c>
      <c r="D1607" s="4">
        <v>148100000</v>
      </c>
      <c r="E1607" s="4">
        <v>1320000000</v>
      </c>
      <c r="F1607" s="2">
        <f t="shared" si="300"/>
        <v>615100000</v>
      </c>
      <c r="G1607" s="2">
        <f t="shared" si="301"/>
        <v>20.2372954141786</v>
      </c>
      <c r="H1607" s="2">
        <f t="shared" si="302"/>
        <v>0.465984848484849</v>
      </c>
      <c r="I1607" s="5">
        <v>40</v>
      </c>
      <c r="J1607" s="5">
        <v>35</v>
      </c>
      <c r="K1607" s="5">
        <f t="shared" si="303"/>
        <v>3.71357206670431</v>
      </c>
      <c r="L1607" s="5">
        <f t="shared" si="304"/>
        <v>3.58351893845611</v>
      </c>
      <c r="M1607" s="4">
        <v>2590000000</v>
      </c>
      <c r="N1607" s="4">
        <f t="shared" si="305"/>
        <v>21.6749237126579</v>
      </c>
      <c r="O1607" s="4">
        <v>2002000000</v>
      </c>
      <c r="P1607" s="4">
        <v>232200000</v>
      </c>
      <c r="Q1607" s="1">
        <v>0.227</v>
      </c>
      <c r="R1607" s="1">
        <v>0.1286</v>
      </c>
      <c r="S1607" s="1">
        <v>0.1138</v>
      </c>
      <c r="T1607" s="1">
        <v>0.1472</v>
      </c>
      <c r="U1607" s="1">
        <v>108</v>
      </c>
      <c r="V1607" s="1">
        <f t="shared" si="306"/>
        <v>4.69134788222914</v>
      </c>
      <c r="W1607" s="1">
        <v>19.6</v>
      </c>
      <c r="X1607" s="1">
        <v>51958172</v>
      </c>
      <c r="Y1607" s="1">
        <f t="shared" si="307"/>
        <v>17.7659495682394</v>
      </c>
      <c r="Z1607" s="1">
        <v>3.94</v>
      </c>
      <c r="AA1607" s="1">
        <v>10.12</v>
      </c>
      <c r="AB1607" s="1">
        <v>30.33</v>
      </c>
      <c r="AC1607" s="1">
        <v>0.113802</v>
      </c>
      <c r="AD1607" s="1">
        <v>29057554</v>
      </c>
      <c r="AE1607" s="4">
        <v>587900000</v>
      </c>
      <c r="AF1607" s="4">
        <f t="shared" si="308"/>
        <v>0.0112191328185328</v>
      </c>
      <c r="AG1607" s="4">
        <f t="shared" si="309"/>
        <v>0.0494260146283381</v>
      </c>
      <c r="AH1607" s="3">
        <v>1.962393</v>
      </c>
      <c r="AI1607" s="4">
        <v>999000000</v>
      </c>
      <c r="AJ1607" s="4">
        <v>872900000</v>
      </c>
      <c r="AK1607" s="4">
        <f t="shared" si="310"/>
        <v>0.661287878787879</v>
      </c>
      <c r="AL1607" s="4">
        <f t="shared" si="311"/>
        <v>0.756818181818182</v>
      </c>
      <c r="AM1607" s="1">
        <v>33.33</v>
      </c>
      <c r="AN1607" s="1">
        <v>0.4174</v>
      </c>
    </row>
    <row r="1608" spans="1:40">
      <c r="A1608" s="1">
        <v>688116</v>
      </c>
      <c r="B1608" s="1">
        <v>2022</v>
      </c>
      <c r="C1608" s="4">
        <v>920600000</v>
      </c>
      <c r="D1608" s="4">
        <v>261000000</v>
      </c>
      <c r="E1608" s="4">
        <v>1842000000</v>
      </c>
      <c r="F1608" s="2">
        <f t="shared" si="300"/>
        <v>1181600000</v>
      </c>
      <c r="G1608" s="2">
        <f t="shared" si="301"/>
        <v>20.8901352891814</v>
      </c>
      <c r="H1608" s="2">
        <f t="shared" si="302"/>
        <v>0.641476655808903</v>
      </c>
      <c r="I1608" s="5">
        <v>41</v>
      </c>
      <c r="J1608" s="5">
        <v>36</v>
      </c>
      <c r="K1608" s="5">
        <f t="shared" si="303"/>
        <v>3.73766961828337</v>
      </c>
      <c r="L1608" s="5">
        <f t="shared" si="304"/>
        <v>3.61091791264422</v>
      </c>
      <c r="M1608" s="4">
        <v>4063000000</v>
      </c>
      <c r="N1608" s="4">
        <f t="shared" si="305"/>
        <v>22.125187453952</v>
      </c>
      <c r="O1608" s="4">
        <v>2529000000</v>
      </c>
      <c r="P1608" s="4">
        <v>232500000</v>
      </c>
      <c r="Q1608" s="1">
        <v>0.3776</v>
      </c>
      <c r="R1608" s="1">
        <v>0.1249</v>
      </c>
      <c r="S1608" s="1">
        <v>0.1052</v>
      </c>
      <c r="T1608" s="1">
        <v>0.169</v>
      </c>
      <c r="U1608" s="1">
        <v>168</v>
      </c>
      <c r="V1608" s="1">
        <f t="shared" si="306"/>
        <v>5.12989871492307</v>
      </c>
      <c r="W1608" s="1">
        <v>21.24</v>
      </c>
      <c r="X1608" s="1">
        <v>88113200</v>
      </c>
      <c r="Y1608" s="1">
        <f t="shared" si="307"/>
        <v>18.294132909422</v>
      </c>
      <c r="Z1608" s="1">
        <v>4.78</v>
      </c>
      <c r="AA1608" s="1">
        <v>10.11</v>
      </c>
      <c r="AB1608" s="1">
        <v>34.92</v>
      </c>
      <c r="AC1608" s="1">
        <v>0.105181</v>
      </c>
      <c r="AD1608" s="4">
        <v>107500000</v>
      </c>
      <c r="AE1608" s="4">
        <v>1534000000</v>
      </c>
      <c r="AF1608" s="4">
        <f t="shared" si="308"/>
        <v>0.0264582820575929</v>
      </c>
      <c r="AG1608" s="4">
        <f t="shared" si="309"/>
        <v>0.0700782268578879</v>
      </c>
      <c r="AH1608" s="3">
        <v>2.206176</v>
      </c>
      <c r="AI1608" s="4">
        <v>1401000000</v>
      </c>
      <c r="AJ1608" s="4">
        <v>1197000000</v>
      </c>
      <c r="AK1608" s="4">
        <f t="shared" si="310"/>
        <v>0.649837133550489</v>
      </c>
      <c r="AL1608" s="4">
        <f t="shared" si="311"/>
        <v>0.760586319218241</v>
      </c>
      <c r="AM1608" s="1">
        <v>33.33</v>
      </c>
      <c r="AN1608" s="1">
        <v>0.4295</v>
      </c>
    </row>
    <row r="1609" spans="1:40">
      <c r="A1609" s="1">
        <v>688116</v>
      </c>
      <c r="B1609" s="1">
        <v>2023</v>
      </c>
      <c r="C1609" s="4">
        <v>1088000000</v>
      </c>
      <c r="D1609" s="4">
        <v>277400000</v>
      </c>
      <c r="E1609" s="4">
        <v>1404000000</v>
      </c>
      <c r="F1609" s="2">
        <f t="shared" si="300"/>
        <v>1365400000</v>
      </c>
      <c r="G1609" s="2">
        <f t="shared" si="301"/>
        <v>21.0347132629485</v>
      </c>
      <c r="H1609" s="2">
        <f t="shared" si="302"/>
        <v>0.972507122507122</v>
      </c>
      <c r="I1609" s="5">
        <v>41</v>
      </c>
      <c r="J1609" s="5">
        <v>36</v>
      </c>
      <c r="K1609" s="5">
        <f t="shared" si="303"/>
        <v>3.73766961828337</v>
      </c>
      <c r="L1609" s="5">
        <f t="shared" si="304"/>
        <v>3.61091791264422</v>
      </c>
      <c r="M1609" s="4">
        <v>4935000000</v>
      </c>
      <c r="N1609" s="4">
        <f t="shared" si="305"/>
        <v>22.3196185098319</v>
      </c>
      <c r="O1609" s="4">
        <v>2775000000</v>
      </c>
      <c r="P1609" s="4">
        <v>344600000</v>
      </c>
      <c r="Q1609" s="1">
        <v>0.4377</v>
      </c>
      <c r="R1609" s="1">
        <v>0.0773</v>
      </c>
      <c r="S1609" s="1">
        <v>0.0607</v>
      </c>
      <c r="T1609" s="1">
        <v>0.1079</v>
      </c>
      <c r="U1609" s="1">
        <v>229</v>
      </c>
      <c r="V1609" s="1">
        <f t="shared" si="306"/>
        <v>5.4380793089232</v>
      </c>
      <c r="W1609" s="1">
        <v>31.16</v>
      </c>
      <c r="X1609" s="1">
        <v>94840484</v>
      </c>
      <c r="Y1609" s="1">
        <f t="shared" si="307"/>
        <v>18.3677069224804</v>
      </c>
      <c r="Z1609" s="1">
        <v>6.75</v>
      </c>
      <c r="AA1609" s="1">
        <v>9.24</v>
      </c>
      <c r="AB1609" s="1">
        <v>29.52</v>
      </c>
      <c r="AC1609" s="1">
        <v>0.060695</v>
      </c>
      <c r="AD1609" s="4">
        <v>299400000</v>
      </c>
      <c r="AE1609" s="4">
        <v>2160000000</v>
      </c>
      <c r="AF1609" s="4">
        <f t="shared" si="308"/>
        <v>0.0606686930091185</v>
      </c>
      <c r="AG1609" s="4">
        <f t="shared" si="309"/>
        <v>0.138611111111111</v>
      </c>
      <c r="AH1609" s="3">
        <v>3.514883</v>
      </c>
      <c r="AI1609" s="4">
        <v>1159000000</v>
      </c>
      <c r="AJ1609" s="4">
        <v>932400000</v>
      </c>
      <c r="AK1609" s="4">
        <f t="shared" si="310"/>
        <v>0.664102564102564</v>
      </c>
      <c r="AL1609" s="4">
        <f t="shared" si="311"/>
        <v>0.825498575498576</v>
      </c>
      <c r="AM1609" s="1">
        <v>33.33</v>
      </c>
      <c r="AN1609" s="1">
        <v>0.5234</v>
      </c>
    </row>
    <row r="1610" spans="1:40">
      <c r="A1610" s="1">
        <v>688388</v>
      </c>
      <c r="B1610" s="1">
        <v>2018</v>
      </c>
      <c r="C1610" s="4">
        <v>441700000</v>
      </c>
      <c r="D1610" s="1">
        <v>23684342</v>
      </c>
      <c r="E1610" s="4">
        <v>1690000000</v>
      </c>
      <c r="F1610" s="2">
        <f t="shared" si="300"/>
        <v>465384342</v>
      </c>
      <c r="G1610" s="2">
        <f t="shared" si="301"/>
        <v>19.9583741640894</v>
      </c>
      <c r="H1610" s="2">
        <f t="shared" si="302"/>
        <v>0.275375350295858</v>
      </c>
      <c r="I1610" s="5">
        <v>118</v>
      </c>
      <c r="J1610" s="5">
        <v>23</v>
      </c>
      <c r="K1610" s="5">
        <f t="shared" si="303"/>
        <v>4.77912349311153</v>
      </c>
      <c r="L1610" s="5">
        <f t="shared" si="304"/>
        <v>3.17805383034795</v>
      </c>
      <c r="M1610" s="4">
        <v>2366000000</v>
      </c>
      <c r="N1610" s="4">
        <f t="shared" si="305"/>
        <v>21.5844666025026</v>
      </c>
      <c r="O1610" s="4">
        <v>2456000000</v>
      </c>
      <c r="P1610" s="4">
        <v>230900000</v>
      </c>
      <c r="Q1610" s="1">
        <v>-0.0226</v>
      </c>
      <c r="R1610" s="1">
        <v>0.2346</v>
      </c>
      <c r="S1610" s="1">
        <v>0.185</v>
      </c>
      <c r="T1610" s="1">
        <v>0.1883</v>
      </c>
      <c r="U1610" s="1">
        <v>66</v>
      </c>
      <c r="V1610" s="1">
        <f t="shared" si="306"/>
        <v>4.20469261939097</v>
      </c>
      <c r="W1610" s="1">
        <v>8.51</v>
      </c>
      <c r="X1610" s="1">
        <v>38266700</v>
      </c>
      <c r="Y1610" s="1">
        <f t="shared" si="307"/>
        <v>17.4600906242614</v>
      </c>
      <c r="Z1610" s="1">
        <v>3.32</v>
      </c>
      <c r="AA1610" s="1">
        <v>27.43</v>
      </c>
      <c r="AB1610" s="1">
        <v>62.07</v>
      </c>
      <c r="AC1610" s="1">
        <v>0.185099</v>
      </c>
      <c r="AD1610" s="4">
        <v>853100000</v>
      </c>
      <c r="AE1610" s="1">
        <v>-90222640</v>
      </c>
      <c r="AF1610" s="4">
        <f t="shared" si="308"/>
        <v>0.360566356720203</v>
      </c>
      <c r="AG1610" s="4">
        <f t="shared" si="309"/>
        <v>-9.45549808784137</v>
      </c>
      <c r="AH1610" s="3">
        <v>0.878654</v>
      </c>
      <c r="AI1610" s="4">
        <v>1163000000</v>
      </c>
      <c r="AJ1610" s="4">
        <v>977800000</v>
      </c>
      <c r="AK1610" s="4">
        <f t="shared" si="310"/>
        <v>0.578579881656805</v>
      </c>
      <c r="AL1610" s="4">
        <f t="shared" si="311"/>
        <v>0.688165680473373</v>
      </c>
      <c r="AM1610" s="1">
        <v>33.33</v>
      </c>
      <c r="AN1610" s="1">
        <v>0.3806</v>
      </c>
    </row>
    <row r="1611" spans="1:40">
      <c r="A1611" s="1">
        <v>688388</v>
      </c>
      <c r="B1611" s="1">
        <v>2019</v>
      </c>
      <c r="C1611" s="4">
        <v>562200000</v>
      </c>
      <c r="D1611" s="1">
        <v>41393140</v>
      </c>
      <c r="E1611" s="4">
        <v>1446000000</v>
      </c>
      <c r="F1611" s="2">
        <f t="shared" si="300"/>
        <v>603593140</v>
      </c>
      <c r="G1611" s="2">
        <f t="shared" si="301"/>
        <v>20.2184109196509</v>
      </c>
      <c r="H1611" s="2">
        <f t="shared" si="302"/>
        <v>0.417422641770401</v>
      </c>
      <c r="I1611" s="5">
        <v>136</v>
      </c>
      <c r="J1611" s="5">
        <v>55</v>
      </c>
      <c r="K1611" s="5">
        <f t="shared" si="303"/>
        <v>4.91998092582813</v>
      </c>
      <c r="L1611" s="5">
        <f t="shared" si="304"/>
        <v>4.02535169073515</v>
      </c>
      <c r="M1611" s="4">
        <v>2654000000</v>
      </c>
      <c r="N1611" s="4">
        <f t="shared" si="305"/>
        <v>21.6993337728564</v>
      </c>
      <c r="O1611" s="4">
        <v>2544000000</v>
      </c>
      <c r="P1611" s="4">
        <v>230900000</v>
      </c>
      <c r="Q1611" s="1">
        <v>0.0415</v>
      </c>
      <c r="R1611" s="1">
        <v>0.1509</v>
      </c>
      <c r="S1611" s="1">
        <v>0.1242</v>
      </c>
      <c r="T1611" s="1">
        <v>0.1296</v>
      </c>
      <c r="U1611" s="1">
        <v>88</v>
      </c>
      <c r="V1611" s="1">
        <f t="shared" si="306"/>
        <v>4.48863636973214</v>
      </c>
      <c r="W1611" s="1">
        <v>10.55</v>
      </c>
      <c r="X1611" s="1">
        <v>63148841</v>
      </c>
      <c r="Y1611" s="1">
        <f t="shared" si="307"/>
        <v>17.9610050534649</v>
      </c>
      <c r="Z1611" s="1">
        <v>4.37</v>
      </c>
      <c r="AA1611" s="1">
        <v>27.43</v>
      </c>
      <c r="AB1611" s="1">
        <v>55.34</v>
      </c>
      <c r="AC1611" s="1">
        <v>0.124248</v>
      </c>
      <c r="AD1611" s="4">
        <v>472100000</v>
      </c>
      <c r="AE1611" s="4">
        <v>110200000</v>
      </c>
      <c r="AF1611" s="4">
        <f t="shared" si="308"/>
        <v>0.177882441597589</v>
      </c>
      <c r="AG1611" s="4">
        <f t="shared" si="309"/>
        <v>4.28402903811252</v>
      </c>
      <c r="AH1611" s="3">
        <v>1.83518</v>
      </c>
      <c r="AI1611" s="4">
        <v>1088000000</v>
      </c>
      <c r="AJ1611" s="4">
        <v>944300000</v>
      </c>
      <c r="AK1611" s="4">
        <f t="shared" si="310"/>
        <v>0.653042876901798</v>
      </c>
      <c r="AL1611" s="4">
        <f t="shared" si="311"/>
        <v>0.752420470262794</v>
      </c>
      <c r="AM1611" s="1">
        <v>33.33</v>
      </c>
      <c r="AN1611" s="1">
        <v>0.5767</v>
      </c>
    </row>
    <row r="1612" spans="1:40">
      <c r="A1612" s="1">
        <v>688388</v>
      </c>
      <c r="B1612" s="1">
        <v>2020</v>
      </c>
      <c r="C1612" s="4">
        <v>682700000</v>
      </c>
      <c r="D1612" s="1">
        <v>59101939</v>
      </c>
      <c r="E1612" s="4">
        <v>1202000000</v>
      </c>
      <c r="F1612" s="2">
        <f t="shared" si="300"/>
        <v>741801939</v>
      </c>
      <c r="G1612" s="2">
        <f t="shared" si="301"/>
        <v>20.4245928369285</v>
      </c>
      <c r="H1612" s="2">
        <f t="shared" si="302"/>
        <v>0.617139716306156</v>
      </c>
      <c r="I1612" s="5">
        <v>196</v>
      </c>
      <c r="J1612" s="5">
        <v>73</v>
      </c>
      <c r="K1612" s="5">
        <f t="shared" si="303"/>
        <v>5.28320372873799</v>
      </c>
      <c r="L1612" s="5">
        <f t="shared" si="304"/>
        <v>4.30406509320417</v>
      </c>
      <c r="M1612" s="4">
        <v>2941000000</v>
      </c>
      <c r="N1612" s="4">
        <f t="shared" si="305"/>
        <v>21.8020154965183</v>
      </c>
      <c r="O1612" s="4">
        <v>2631000000</v>
      </c>
      <c r="P1612" s="4">
        <v>230900000</v>
      </c>
      <c r="Q1612" s="1">
        <v>0.1056</v>
      </c>
      <c r="R1612" s="1">
        <v>0.0672</v>
      </c>
      <c r="S1612" s="1">
        <v>0.0634</v>
      </c>
      <c r="T1612" s="1">
        <v>0.0709</v>
      </c>
      <c r="U1612" s="1">
        <v>91</v>
      </c>
      <c r="V1612" s="1">
        <f t="shared" si="306"/>
        <v>4.52178857704904</v>
      </c>
      <c r="W1612" s="1">
        <v>9.8</v>
      </c>
      <c r="X1612" s="1">
        <v>72433289</v>
      </c>
      <c r="Y1612" s="1">
        <f t="shared" si="307"/>
        <v>18.0981765445013</v>
      </c>
      <c r="Z1612" s="1">
        <v>6.03</v>
      </c>
      <c r="AA1612" s="1">
        <v>27.43</v>
      </c>
      <c r="AB1612" s="1">
        <v>48.61</v>
      </c>
      <c r="AC1612" s="1">
        <v>0.063397</v>
      </c>
      <c r="AD1612" s="1">
        <v>91133246</v>
      </c>
      <c r="AE1612" s="4">
        <v>310600000</v>
      </c>
      <c r="AF1612" s="4">
        <f t="shared" si="308"/>
        <v>0.0309871628697722</v>
      </c>
      <c r="AG1612" s="4">
        <f t="shared" si="309"/>
        <v>0.293410321957502</v>
      </c>
      <c r="AH1612" s="3">
        <v>2.446682</v>
      </c>
      <c r="AI1612" s="4">
        <v>1013000000</v>
      </c>
      <c r="AJ1612" s="4">
        <v>910700000</v>
      </c>
      <c r="AK1612" s="4">
        <f t="shared" si="310"/>
        <v>0.75765391014975</v>
      </c>
      <c r="AL1612" s="4">
        <f t="shared" si="311"/>
        <v>0.842762063227953</v>
      </c>
      <c r="AM1612" s="1">
        <v>33.33</v>
      </c>
      <c r="AN1612" s="1">
        <v>0.7728</v>
      </c>
    </row>
    <row r="1613" spans="1:40">
      <c r="A1613" s="1">
        <v>688388</v>
      </c>
      <c r="B1613" s="1">
        <v>2021</v>
      </c>
      <c r="C1613" s="4">
        <v>1400000000</v>
      </c>
      <c r="D1613" s="4">
        <v>106500000</v>
      </c>
      <c r="E1613" s="4">
        <v>2804000000</v>
      </c>
      <c r="F1613" s="2">
        <f t="shared" si="300"/>
        <v>1506500000</v>
      </c>
      <c r="G1613" s="2">
        <f t="shared" si="301"/>
        <v>21.1330549165346</v>
      </c>
      <c r="H1613" s="2">
        <f t="shared" si="302"/>
        <v>0.537268188302425</v>
      </c>
      <c r="I1613" s="5">
        <v>234</v>
      </c>
      <c r="J1613" s="5">
        <v>90</v>
      </c>
      <c r="K1613" s="5">
        <f t="shared" si="303"/>
        <v>5.45958551414416</v>
      </c>
      <c r="L1613" s="5">
        <f t="shared" si="304"/>
        <v>4.51085950651685</v>
      </c>
      <c r="M1613" s="4">
        <v>6060000000</v>
      </c>
      <c r="N1613" s="4">
        <f t="shared" si="305"/>
        <v>22.5249756370276</v>
      </c>
      <c r="O1613" s="4">
        <v>3609000000</v>
      </c>
      <c r="P1613" s="4">
        <v>234200000</v>
      </c>
      <c r="Q1613" s="1">
        <v>0.4045</v>
      </c>
      <c r="R1613" s="1">
        <v>0.1109</v>
      </c>
      <c r="S1613" s="1">
        <v>0.0908</v>
      </c>
      <c r="T1613" s="1">
        <v>0.1526</v>
      </c>
      <c r="U1613" s="1">
        <v>235</v>
      </c>
      <c r="V1613" s="1">
        <f t="shared" si="306"/>
        <v>5.46383180502561</v>
      </c>
      <c r="W1613" s="1">
        <v>16.92</v>
      </c>
      <c r="X1613" s="4">
        <v>146900000</v>
      </c>
      <c r="Y1613" s="1">
        <f t="shared" si="307"/>
        <v>18.8052626411441</v>
      </c>
      <c r="Z1613" s="1">
        <v>5.24</v>
      </c>
      <c r="AA1613" s="1">
        <v>27.04</v>
      </c>
      <c r="AB1613" s="1">
        <v>45.03</v>
      </c>
      <c r="AC1613" s="1">
        <v>0.090846</v>
      </c>
      <c r="AD1613" s="4">
        <v>318700000</v>
      </c>
      <c r="AE1613" s="4">
        <v>2452000000</v>
      </c>
      <c r="AF1613" s="4">
        <f t="shared" si="308"/>
        <v>0.0525907590759076</v>
      </c>
      <c r="AG1613" s="4">
        <f t="shared" si="309"/>
        <v>0.129975530179445</v>
      </c>
      <c r="AH1613" s="3">
        <v>2.161216</v>
      </c>
      <c r="AI1613" s="4">
        <v>2228000000</v>
      </c>
      <c r="AJ1613" s="4">
        <v>1962000000</v>
      </c>
      <c r="AK1613" s="4">
        <f t="shared" si="310"/>
        <v>0.699714693295292</v>
      </c>
      <c r="AL1613" s="4">
        <f t="shared" si="311"/>
        <v>0.794579172610556</v>
      </c>
      <c r="AM1613" s="1">
        <v>33.33</v>
      </c>
      <c r="AN1613" s="1">
        <v>0.4953</v>
      </c>
    </row>
    <row r="1614" spans="1:40">
      <c r="A1614" s="1">
        <v>688388</v>
      </c>
      <c r="B1614" s="1">
        <v>2022</v>
      </c>
      <c r="C1614" s="4">
        <v>2745000000</v>
      </c>
      <c r="D1614" s="4">
        <v>277000000</v>
      </c>
      <c r="E1614" s="4">
        <v>4641000000</v>
      </c>
      <c r="F1614" s="2">
        <f t="shared" si="300"/>
        <v>3022000000</v>
      </c>
      <c r="G1614" s="2">
        <f t="shared" si="301"/>
        <v>21.829184700797</v>
      </c>
      <c r="H1614" s="2">
        <f t="shared" si="302"/>
        <v>0.651152768799828</v>
      </c>
      <c r="I1614" s="5">
        <v>248</v>
      </c>
      <c r="J1614" s="5">
        <v>94</v>
      </c>
      <c r="K1614" s="5">
        <f t="shared" si="303"/>
        <v>5.51745289646471</v>
      </c>
      <c r="L1614" s="5">
        <f t="shared" si="304"/>
        <v>4.55387689160054</v>
      </c>
      <c r="M1614" s="4">
        <v>10800000000</v>
      </c>
      <c r="N1614" s="4">
        <f t="shared" si="305"/>
        <v>23.1028119710766</v>
      </c>
      <c r="O1614" s="4">
        <v>7404000000</v>
      </c>
      <c r="P1614" s="4">
        <v>304500000</v>
      </c>
      <c r="Q1614" s="1">
        <v>0.3142</v>
      </c>
      <c r="R1614" s="1">
        <v>0.0662</v>
      </c>
      <c r="S1614" s="1">
        <v>0.0482</v>
      </c>
      <c r="T1614" s="1">
        <v>0.0702</v>
      </c>
      <c r="U1614" s="1">
        <v>225</v>
      </c>
      <c r="V1614" s="1">
        <f t="shared" si="306"/>
        <v>5.42053499927229</v>
      </c>
      <c r="W1614" s="1">
        <v>8.46</v>
      </c>
      <c r="X1614" s="4">
        <v>229500000</v>
      </c>
      <c r="Y1614" s="1">
        <f t="shared" si="307"/>
        <v>19.2514135874649</v>
      </c>
      <c r="Z1614" s="1">
        <v>4.94</v>
      </c>
      <c r="AA1614" s="1">
        <v>24.19</v>
      </c>
      <c r="AB1614" s="1">
        <v>42.41</v>
      </c>
      <c r="AC1614" s="1">
        <v>0.04817</v>
      </c>
      <c r="AD1614" s="4">
        <v>-537600000</v>
      </c>
      <c r="AE1614" s="4">
        <v>3392000000</v>
      </c>
      <c r="AF1614" s="4">
        <f t="shared" si="308"/>
        <v>-0.0497777777777778</v>
      </c>
      <c r="AG1614" s="4">
        <f t="shared" si="309"/>
        <v>-0.158490566037736</v>
      </c>
      <c r="AH1614" s="3">
        <v>2.326251</v>
      </c>
      <c r="AI1614" s="4">
        <v>3998000000</v>
      </c>
      <c r="AJ1614" s="4">
        <v>3720000000</v>
      </c>
      <c r="AK1614" s="4">
        <f t="shared" si="310"/>
        <v>0.801551389786684</v>
      </c>
      <c r="AL1614" s="4">
        <f t="shared" si="311"/>
        <v>0.861452273216979</v>
      </c>
      <c r="AM1614" s="1">
        <v>33.33</v>
      </c>
      <c r="AN1614" s="1">
        <v>0.573</v>
      </c>
    </row>
    <row r="1615" spans="1:40">
      <c r="A1615" s="1">
        <v>688388</v>
      </c>
      <c r="B1615" s="1">
        <v>2023</v>
      </c>
      <c r="C1615" s="4">
        <v>5341000000</v>
      </c>
      <c r="D1615" s="4">
        <v>399400000</v>
      </c>
      <c r="E1615" s="4">
        <v>4969000000</v>
      </c>
      <c r="F1615" s="2">
        <f t="shared" si="300"/>
        <v>5740400000</v>
      </c>
      <c r="G1615" s="2">
        <f t="shared" si="301"/>
        <v>22.4707947312611</v>
      </c>
      <c r="H1615" s="2">
        <f t="shared" si="302"/>
        <v>1.15524250352184</v>
      </c>
      <c r="I1615" s="5">
        <v>248</v>
      </c>
      <c r="J1615" s="5">
        <v>94</v>
      </c>
      <c r="K1615" s="5">
        <f t="shared" si="303"/>
        <v>5.51745289646471</v>
      </c>
      <c r="L1615" s="5">
        <f t="shared" si="304"/>
        <v>4.55387689160054</v>
      </c>
      <c r="M1615" s="4">
        <v>12800000000</v>
      </c>
      <c r="N1615" s="4">
        <f t="shared" si="305"/>
        <v>23.272711007872</v>
      </c>
      <c r="O1615" s="4">
        <v>7304000000</v>
      </c>
      <c r="P1615" s="4">
        <v>426200000</v>
      </c>
      <c r="Q1615" s="1">
        <v>0.4294</v>
      </c>
      <c r="R1615" s="1">
        <v>0.0068</v>
      </c>
      <c r="S1615" s="1">
        <v>0.0013</v>
      </c>
      <c r="T1615" s="1">
        <v>0.0023</v>
      </c>
      <c r="U1615" s="1">
        <v>265</v>
      </c>
      <c r="V1615" s="1">
        <f t="shared" si="306"/>
        <v>5.5834963087817</v>
      </c>
      <c r="W1615" s="1">
        <v>10.12</v>
      </c>
      <c r="X1615" s="4">
        <v>235300000</v>
      </c>
      <c r="Y1615" s="1">
        <f t="shared" si="307"/>
        <v>19.2763718536976</v>
      </c>
      <c r="Z1615" s="1">
        <v>4.74</v>
      </c>
      <c r="AA1615" s="1">
        <v>21.19</v>
      </c>
      <c r="AB1615" s="1">
        <v>38.47</v>
      </c>
      <c r="AC1615" s="1">
        <v>0.001295</v>
      </c>
      <c r="AD1615" s="4">
        <v>666500000</v>
      </c>
      <c r="AE1615" s="4">
        <v>5497000000</v>
      </c>
      <c r="AF1615" s="4">
        <f t="shared" si="308"/>
        <v>0.0520703125</v>
      </c>
      <c r="AG1615" s="4">
        <f t="shared" si="309"/>
        <v>0.121247953429143</v>
      </c>
      <c r="AH1615" s="3">
        <v>2.576413</v>
      </c>
      <c r="AI1615" s="4">
        <v>4940000000</v>
      </c>
      <c r="AJ1615" s="4">
        <v>4679000000</v>
      </c>
      <c r="AK1615" s="4">
        <f t="shared" si="310"/>
        <v>0.941638156570739</v>
      </c>
      <c r="AL1615" s="4">
        <f t="shared" si="311"/>
        <v>0.994163815657074</v>
      </c>
      <c r="AM1615" s="1">
        <v>33.33</v>
      </c>
      <c r="AN1615" s="1">
        <v>0.5269</v>
      </c>
    </row>
  </sheetData>
  <autoFilter xmlns:etc="http://www.wps.cn/officeDocument/2017/etCustomData" ref="A1:AN1615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15"/>
  <sheetViews>
    <sheetView tabSelected="1" workbookViewId="0">
      <selection activeCell="M4" sqref="M4"/>
    </sheetView>
  </sheetViews>
  <sheetFormatPr defaultColWidth="8.725" defaultRowHeight="13.5"/>
  <cols>
    <col min="1" max="2" width="8.725" style="1"/>
    <col min="3" max="4" width="12.8166666666667" style="1"/>
    <col min="5" max="6" width="11.6333333333333" style="1" customWidth="1"/>
    <col min="7" max="7" width="10.6333333333333" style="1" customWidth="1"/>
    <col min="8" max="12" width="14.6333333333333" style="1" customWidth="1"/>
    <col min="13" max="16384" width="8.725" style="1"/>
  </cols>
  <sheetData>
    <row r="1" spans="1:12">
      <c r="A1" s="1" t="s">
        <v>660</v>
      </c>
      <c r="B1" s="1" t="s">
        <v>661</v>
      </c>
      <c r="C1" s="1" t="s">
        <v>665</v>
      </c>
      <c r="D1" s="1" t="s">
        <v>689</v>
      </c>
      <c r="E1" s="1" t="s">
        <v>690</v>
      </c>
      <c r="F1" s="1" t="s">
        <v>691</v>
      </c>
      <c r="G1" s="1" t="s">
        <v>692</v>
      </c>
      <c r="H1" s="1" t="s">
        <v>693</v>
      </c>
      <c r="I1" s="1" t="s">
        <v>694</v>
      </c>
      <c r="J1" s="1" t="s">
        <v>695</v>
      </c>
      <c r="K1" s="1" t="s">
        <v>696</v>
      </c>
      <c r="L1" s="1" t="s">
        <v>697</v>
      </c>
    </row>
    <row r="2" spans="1:12">
      <c r="A2" s="1">
        <v>59</v>
      </c>
      <c r="B2" s="1">
        <v>2018</v>
      </c>
      <c r="C2" s="1">
        <v>14896000000</v>
      </c>
      <c r="D2" s="1">
        <v>23.4243585574811</v>
      </c>
      <c r="E2" s="1">
        <v>4.29045944114839</v>
      </c>
      <c r="F2" s="1">
        <v>3.82864139648909</v>
      </c>
      <c r="G2" s="1">
        <v>0.0346</v>
      </c>
      <c r="H2" s="1">
        <v>5.37063802812766</v>
      </c>
      <c r="I2" s="1">
        <v>18.3061701268391</v>
      </c>
      <c r="J2" s="1">
        <v>0.0731053604436229</v>
      </c>
      <c r="K2" s="1">
        <v>0.88489</v>
      </c>
      <c r="L2" s="1">
        <v>0.827971646673937</v>
      </c>
    </row>
    <row r="3" spans="1:12">
      <c r="A3" s="1">
        <v>59</v>
      </c>
      <c r="B3" s="1">
        <v>2019</v>
      </c>
      <c r="C3" s="1">
        <v>15301000000</v>
      </c>
      <c r="D3" s="1">
        <v>23.4511840226861</v>
      </c>
      <c r="E3" s="1">
        <v>4.74493212836325</v>
      </c>
      <c r="F3" s="1">
        <v>4.23410650459726</v>
      </c>
      <c r="G3" s="1">
        <v>0.0357</v>
      </c>
      <c r="H3" s="1">
        <v>5.46806014113513</v>
      </c>
      <c r="I3" s="1">
        <v>18.422678746615</v>
      </c>
      <c r="J3" s="1">
        <v>0.0927452316076294</v>
      </c>
      <c r="K3" s="1">
        <v>0.741238</v>
      </c>
      <c r="L3" s="1">
        <v>0.854329714718505</v>
      </c>
    </row>
    <row r="4" spans="1:12">
      <c r="A4" s="1">
        <v>59</v>
      </c>
      <c r="B4" s="1">
        <v>2020</v>
      </c>
      <c r="C4" s="1">
        <v>14041000000</v>
      </c>
      <c r="D4" s="1">
        <v>23.3652474580789</v>
      </c>
      <c r="E4" s="1">
        <v>5.04342511691925</v>
      </c>
      <c r="F4" s="1">
        <v>4.56434819146784</v>
      </c>
      <c r="G4" s="1">
        <v>0.0124</v>
      </c>
      <c r="H4" s="1">
        <v>5.02388052084628</v>
      </c>
      <c r="I4" s="1">
        <v>18.5340094292594</v>
      </c>
      <c r="J4" s="1">
        <v>0.10089605734767</v>
      </c>
      <c r="K4" s="1">
        <v>0.916623</v>
      </c>
      <c r="L4" s="1">
        <v>0.876478318002628</v>
      </c>
    </row>
    <row r="5" spans="1:12">
      <c r="A5" s="1">
        <v>59</v>
      </c>
      <c r="B5" s="1">
        <v>2021</v>
      </c>
      <c r="C5" s="1">
        <v>13313000000</v>
      </c>
      <c r="D5" s="1">
        <v>23.3120068383962</v>
      </c>
      <c r="E5" s="1">
        <v>5.18178355029209</v>
      </c>
      <c r="F5" s="1">
        <v>4.69134788222914</v>
      </c>
      <c r="G5" s="1">
        <v>0.0292</v>
      </c>
      <c r="H5" s="1">
        <v>3.98898404656427</v>
      </c>
      <c r="I5" s="1">
        <v>18.6414214106503</v>
      </c>
      <c r="J5" s="1">
        <v>0.0873287671232877</v>
      </c>
      <c r="K5" s="1">
        <v>0.833047</v>
      </c>
      <c r="L5" s="1">
        <v>0.790920881971466</v>
      </c>
    </row>
    <row r="6" spans="1:12">
      <c r="A6" s="1">
        <v>59</v>
      </c>
      <c r="B6" s="1">
        <v>2022</v>
      </c>
      <c r="C6" s="1">
        <v>12881000000</v>
      </c>
      <c r="D6" s="1">
        <v>23.2790191943604</v>
      </c>
      <c r="E6" s="1">
        <v>5.22035582507832</v>
      </c>
      <c r="F6" s="1">
        <v>4.75359019110637</v>
      </c>
      <c r="G6" s="1">
        <v>0.0184</v>
      </c>
      <c r="H6" s="1">
        <v>5.00394630594546</v>
      </c>
      <c r="I6" s="1">
        <v>18.7887900655168</v>
      </c>
      <c r="J6" s="1">
        <v>0.0537542139135765</v>
      </c>
      <c r="K6" s="1">
        <v>0.665141</v>
      </c>
      <c r="L6" s="1">
        <v>0.83469221361598</v>
      </c>
    </row>
    <row r="7" spans="1:12">
      <c r="A7" s="1">
        <v>59</v>
      </c>
      <c r="B7" s="1">
        <v>2023</v>
      </c>
      <c r="C7" s="1">
        <v>11517000000</v>
      </c>
      <c r="D7" s="1">
        <v>23.1670900416332</v>
      </c>
      <c r="E7" s="1">
        <v>5.22035582507832</v>
      </c>
      <c r="F7" s="1">
        <v>4.75359019110637</v>
      </c>
      <c r="G7" s="1">
        <v>0.0026</v>
      </c>
      <c r="H7" s="1">
        <v>4.85203026391962</v>
      </c>
      <c r="I7" s="1">
        <v>18.8875544801892</v>
      </c>
      <c r="J7" s="1">
        <v>0.0304233301975541</v>
      </c>
      <c r="K7" s="1">
        <v>0.691097</v>
      </c>
      <c r="L7" s="1">
        <v>0.851755526657997</v>
      </c>
    </row>
    <row r="8" spans="1:12">
      <c r="A8" s="1">
        <v>301</v>
      </c>
      <c r="B8" s="1">
        <v>2018</v>
      </c>
      <c r="C8" s="1">
        <v>9194800000</v>
      </c>
      <c r="D8" s="1">
        <v>22.9419039438145</v>
      </c>
      <c r="E8" s="1">
        <v>1.38629436111989</v>
      </c>
      <c r="F8" s="1">
        <v>1.38629436111989</v>
      </c>
      <c r="G8" s="1">
        <v>0.0387</v>
      </c>
      <c r="H8" s="1">
        <v>7.36581283720947</v>
      </c>
      <c r="I8" s="1">
        <v>20.3718626869368</v>
      </c>
      <c r="J8" s="1">
        <v>0.0634659350708733</v>
      </c>
      <c r="K8" s="1">
        <v>1.185954</v>
      </c>
      <c r="L8" s="1">
        <v>0.861713665943601</v>
      </c>
    </row>
    <row r="9" spans="1:12">
      <c r="A9" s="1">
        <v>301</v>
      </c>
      <c r="B9" s="1">
        <v>2019</v>
      </c>
      <c r="C9" s="1">
        <v>14781000000</v>
      </c>
      <c r="D9" s="1">
        <v>23.4166084091763</v>
      </c>
      <c r="E9" s="1">
        <v>1.38629436111989</v>
      </c>
      <c r="F9" s="1">
        <v>1.38629436111989</v>
      </c>
      <c r="G9" s="1">
        <v>0.046</v>
      </c>
      <c r="H9" s="1">
        <v>7.34018683532012</v>
      </c>
      <c r="I9" s="1">
        <v>20.4345165285342</v>
      </c>
      <c r="J9" s="1">
        <v>0.148829908675799</v>
      </c>
      <c r="K9" s="1">
        <v>1.408011</v>
      </c>
      <c r="L9" s="1">
        <v>0.878666130976296</v>
      </c>
    </row>
    <row r="10" spans="1:12">
      <c r="A10" s="1">
        <v>301</v>
      </c>
      <c r="B10" s="1">
        <v>2020</v>
      </c>
      <c r="C10" s="1">
        <v>16008000000</v>
      </c>
      <c r="D10" s="1">
        <v>23.4963544342278</v>
      </c>
      <c r="E10" s="1">
        <v>1.38629436111989</v>
      </c>
      <c r="F10" s="1">
        <v>1.38629436111989</v>
      </c>
      <c r="G10" s="1">
        <v>0.005</v>
      </c>
      <c r="H10" s="1">
        <v>7.4713630881871</v>
      </c>
      <c r="I10" s="1">
        <v>20.1761219505063</v>
      </c>
      <c r="J10" s="1">
        <v>0.0327506753535675</v>
      </c>
      <c r="K10" s="1">
        <v>2.763033</v>
      </c>
      <c r="L10" s="1">
        <v>0.940298507462687</v>
      </c>
    </row>
    <row r="11" spans="1:12">
      <c r="A11" s="1">
        <v>301</v>
      </c>
      <c r="B11" s="1">
        <v>2021</v>
      </c>
      <c r="C11" s="1">
        <v>34245000000</v>
      </c>
      <c r="D11" s="1">
        <v>24.2568064055963</v>
      </c>
      <c r="E11" s="1">
        <v>1.38629436111989</v>
      </c>
      <c r="F11" s="1">
        <v>1.38629436111989</v>
      </c>
      <c r="G11" s="1">
        <v>0.0385</v>
      </c>
      <c r="H11" s="1">
        <v>7.72223474470961</v>
      </c>
      <c r="I11" s="1">
        <v>21.0802407358941</v>
      </c>
      <c r="J11" s="1">
        <v>0.0404090909090909</v>
      </c>
      <c r="K11" s="1">
        <v>2.552146</v>
      </c>
      <c r="L11" s="1">
        <v>0.832753286929621</v>
      </c>
    </row>
    <row r="12" spans="1:12">
      <c r="A12" s="1">
        <v>301</v>
      </c>
      <c r="B12" s="1">
        <v>2022</v>
      </c>
      <c r="C12" s="1">
        <v>44132000000</v>
      </c>
      <c r="D12" s="1">
        <v>24.5104509798445</v>
      </c>
      <c r="E12" s="1">
        <v>1.38629436111989</v>
      </c>
      <c r="F12" s="1">
        <v>1.38629436111989</v>
      </c>
      <c r="G12" s="1">
        <v>0.0033</v>
      </c>
      <c r="H12" s="1">
        <v>7.83834331555712</v>
      </c>
      <c r="I12" s="1">
        <v>21.1932694661921</v>
      </c>
      <c r="J12" s="1">
        <v>0.00835435435435435</v>
      </c>
      <c r="K12" s="1">
        <v>2.608989</v>
      </c>
      <c r="L12" s="1">
        <v>0.923378251331871</v>
      </c>
    </row>
    <row r="13" spans="1:12">
      <c r="A13" s="1">
        <v>301</v>
      </c>
      <c r="B13" s="1">
        <v>2023</v>
      </c>
      <c r="C13" s="1">
        <v>128295000000</v>
      </c>
      <c r="D13" s="1">
        <v>25.5775981366473</v>
      </c>
      <c r="E13" s="1">
        <v>1.38629436111989</v>
      </c>
      <c r="F13" s="1">
        <v>1.38629436111989</v>
      </c>
      <c r="G13" s="1">
        <v>0.0037</v>
      </c>
      <c r="H13" s="1">
        <v>8.3380665255188</v>
      </c>
      <c r="I13" s="1">
        <v>22.466185140755</v>
      </c>
      <c r="J13" s="1">
        <v>0.0438643533123028</v>
      </c>
      <c r="K13" s="1">
        <v>1.354423</v>
      </c>
      <c r="L13" s="1">
        <v>0.887464387464387</v>
      </c>
    </row>
    <row r="14" spans="1:12">
      <c r="A14" s="1">
        <v>400</v>
      </c>
      <c r="B14" s="1">
        <v>2018</v>
      </c>
      <c r="C14" s="1">
        <v>1717100000</v>
      </c>
      <c r="D14" s="1">
        <v>21.263902658284</v>
      </c>
      <c r="E14" s="1">
        <v>6.42971947803914</v>
      </c>
      <c r="F14" s="1">
        <v>5.73657229747919</v>
      </c>
      <c r="G14" s="1">
        <v>0.0188</v>
      </c>
      <c r="H14" s="1">
        <v>7.70120018085745</v>
      </c>
      <c r="I14" s="1">
        <v>20.047369009793</v>
      </c>
      <c r="J14" s="1">
        <v>0.0317695473251029</v>
      </c>
      <c r="K14" s="1">
        <v>1.774089</v>
      </c>
      <c r="L14" s="1">
        <v>0.825848849945235</v>
      </c>
    </row>
    <row r="15" spans="1:12">
      <c r="A15" s="1">
        <v>400</v>
      </c>
      <c r="B15" s="1">
        <v>2019</v>
      </c>
      <c r="C15" s="1">
        <v>1930000000</v>
      </c>
      <c r="D15" s="1">
        <v>21.3807858398632</v>
      </c>
      <c r="E15" s="1">
        <v>6.56667242980324</v>
      </c>
      <c r="F15" s="1">
        <v>5.90808293816893</v>
      </c>
      <c r="G15" s="1">
        <v>0.0328</v>
      </c>
      <c r="H15" s="1">
        <v>7.6889133368648</v>
      </c>
      <c r="I15" s="1">
        <v>20.1003907093718</v>
      </c>
      <c r="J15" s="1">
        <v>0.00503850689198144</v>
      </c>
      <c r="K15" s="1">
        <v>1.485773</v>
      </c>
      <c r="L15" s="1">
        <v>0.819291338582677</v>
      </c>
    </row>
    <row r="16" spans="1:12">
      <c r="A16" s="1">
        <v>400</v>
      </c>
      <c r="B16" s="1">
        <v>2020</v>
      </c>
      <c r="C16" s="1">
        <v>2400700000</v>
      </c>
      <c r="D16" s="1">
        <v>21.5990261984405</v>
      </c>
      <c r="E16" s="1">
        <v>7.00850518208228</v>
      </c>
      <c r="F16" s="1">
        <v>6.57507584059962</v>
      </c>
      <c r="G16" s="1">
        <v>0.0478</v>
      </c>
      <c r="H16" s="1">
        <v>7.80384330353877</v>
      </c>
      <c r="I16" s="1">
        <v>20.0934689718872</v>
      </c>
      <c r="J16" s="1">
        <v>0.0466091612135634</v>
      </c>
      <c r="K16" s="1">
        <v>1.501728</v>
      </c>
      <c r="L16" s="1">
        <v>0.798302055406613</v>
      </c>
    </row>
    <row r="17" spans="1:12">
      <c r="A17" s="1">
        <v>400</v>
      </c>
      <c r="B17" s="1">
        <v>2021</v>
      </c>
      <c r="C17" s="1">
        <v>2322100000</v>
      </c>
      <c r="D17" s="1">
        <v>21.5657377856169</v>
      </c>
      <c r="E17" s="1">
        <v>7.25841215059531</v>
      </c>
      <c r="F17" s="1">
        <v>6.85224256905188</v>
      </c>
      <c r="G17" s="1">
        <v>0.0485</v>
      </c>
      <c r="H17" s="1">
        <v>7.81963630236759</v>
      </c>
      <c r="I17" s="1">
        <v>20.2398932399617</v>
      </c>
      <c r="J17" s="1">
        <v>0.0737973967176005</v>
      </c>
      <c r="K17" s="1">
        <v>1.473496</v>
      </c>
      <c r="L17" s="1">
        <v>0.794161801501251</v>
      </c>
    </row>
    <row r="18" spans="1:12">
      <c r="A18" s="1">
        <v>400</v>
      </c>
      <c r="B18" s="1">
        <v>2022</v>
      </c>
      <c r="C18" s="1">
        <v>2388300000</v>
      </c>
      <c r="D18" s="1">
        <v>21.5938476527269</v>
      </c>
      <c r="E18" s="1">
        <v>7.28892769452126</v>
      </c>
      <c r="F18" s="1">
        <v>6.88550967003482</v>
      </c>
      <c r="G18" s="1">
        <v>0.0511</v>
      </c>
      <c r="H18" s="1">
        <v>7.83082299513532</v>
      </c>
      <c r="I18" s="1">
        <v>20.3497353473686</v>
      </c>
      <c r="J18" s="1">
        <v>0.0913502109704641</v>
      </c>
      <c r="K18" s="1">
        <v>1.270739</v>
      </c>
      <c r="L18" s="1">
        <v>0.809651474530831</v>
      </c>
    </row>
    <row r="19" spans="1:12">
      <c r="A19" s="1">
        <v>400</v>
      </c>
      <c r="B19" s="1">
        <v>2023</v>
      </c>
      <c r="C19" s="1">
        <v>2557400000</v>
      </c>
      <c r="D19" s="1">
        <v>21.6622569543413</v>
      </c>
      <c r="E19" s="1">
        <v>7.28892769452126</v>
      </c>
      <c r="F19" s="1">
        <v>6.88550967003482</v>
      </c>
      <c r="G19" s="1">
        <v>0.0541</v>
      </c>
      <c r="H19" s="1">
        <v>7.82684209815829</v>
      </c>
      <c r="I19" s="1">
        <v>20.4923420983132</v>
      </c>
      <c r="J19" s="1">
        <v>0.125479452054795</v>
      </c>
      <c r="K19" s="1">
        <v>1.283819</v>
      </c>
      <c r="L19" s="1">
        <v>0.820046893317702</v>
      </c>
    </row>
    <row r="20" spans="1:12">
      <c r="A20" s="1">
        <v>637</v>
      </c>
      <c r="B20" s="1">
        <v>2018</v>
      </c>
      <c r="C20" s="1">
        <v>400204425</v>
      </c>
      <c r="D20" s="1">
        <v>19.8074860370243</v>
      </c>
      <c r="E20" s="1">
        <v>0</v>
      </c>
      <c r="F20" s="1">
        <v>0</v>
      </c>
      <c r="G20" s="1">
        <v>0.0325</v>
      </c>
      <c r="H20" s="1">
        <v>4.90527477843843</v>
      </c>
      <c r="I20" s="1">
        <v>17.9955934997585</v>
      </c>
      <c r="J20" s="1">
        <v>0.108064516129032</v>
      </c>
      <c r="K20" s="1">
        <v>0.286985</v>
      </c>
      <c r="L20" s="1">
        <v>0.952314814814815</v>
      </c>
    </row>
    <row r="21" spans="1:12">
      <c r="A21" s="1">
        <v>637</v>
      </c>
      <c r="B21" s="1">
        <v>2019</v>
      </c>
      <c r="C21" s="1">
        <v>421369633</v>
      </c>
      <c r="D21" s="1">
        <v>19.8590209945641</v>
      </c>
      <c r="E21" s="1">
        <v>0</v>
      </c>
      <c r="F21" s="1">
        <v>0</v>
      </c>
      <c r="G21" s="1">
        <v>0.0753</v>
      </c>
      <c r="H21" s="1">
        <v>4.64439089914137</v>
      </c>
      <c r="I21" s="1">
        <v>17.912666930008</v>
      </c>
      <c r="J21" s="1">
        <v>-0.0293550166333999</v>
      </c>
      <c r="K21" s="1">
        <v>0.349747</v>
      </c>
      <c r="L21" s="1">
        <v>0.937412750116333</v>
      </c>
    </row>
    <row r="22" spans="1:12">
      <c r="A22" s="1">
        <v>637</v>
      </c>
      <c r="B22" s="1">
        <v>2020</v>
      </c>
      <c r="C22" s="1">
        <v>398199864</v>
      </c>
      <c r="D22" s="1">
        <v>19.8024646080574</v>
      </c>
      <c r="E22" s="1">
        <v>0</v>
      </c>
      <c r="F22" s="1">
        <v>0</v>
      </c>
      <c r="G22" s="1">
        <v>-0.0002</v>
      </c>
      <c r="H22" s="1">
        <v>4.63472898822964</v>
      </c>
      <c r="I22" s="1">
        <v>17.6976222470251</v>
      </c>
      <c r="J22" s="1">
        <v>0.036096349297241</v>
      </c>
      <c r="K22" s="1">
        <v>0.480546</v>
      </c>
      <c r="L22" s="1">
        <v>0.945722861430715</v>
      </c>
    </row>
    <row r="23" spans="1:12">
      <c r="A23" s="1">
        <v>637</v>
      </c>
      <c r="B23" s="1">
        <v>2021</v>
      </c>
      <c r="C23" s="1">
        <v>967217828</v>
      </c>
      <c r="D23" s="1">
        <v>20.6899342896839</v>
      </c>
      <c r="E23" s="1">
        <v>0</v>
      </c>
      <c r="F23" s="1">
        <v>0</v>
      </c>
      <c r="G23" s="1">
        <v>0.0288</v>
      </c>
      <c r="H23" s="1">
        <v>4.54329478227</v>
      </c>
      <c r="I23" s="1">
        <v>17.5709635393106</v>
      </c>
      <c r="J23" s="1">
        <v>0.021197483033241</v>
      </c>
      <c r="K23" s="1">
        <v>0.518209</v>
      </c>
      <c r="L23" s="1">
        <v>0.948851399856425</v>
      </c>
    </row>
    <row r="24" spans="1:12">
      <c r="A24" s="1">
        <v>637</v>
      </c>
      <c r="B24" s="1">
        <v>2022</v>
      </c>
      <c r="C24" s="1">
        <v>1128600000</v>
      </c>
      <c r="D24" s="1">
        <v>20.8442437634993</v>
      </c>
      <c r="E24" s="1">
        <v>1.09861228866811</v>
      </c>
      <c r="F24" s="1">
        <v>0</v>
      </c>
      <c r="G24" s="1">
        <v>-0.0435</v>
      </c>
      <c r="H24" s="1">
        <v>4.4188406077966</v>
      </c>
      <c r="I24" s="1">
        <v>17.7724462579786</v>
      </c>
      <c r="J24" s="1">
        <v>0.150535776011061</v>
      </c>
      <c r="K24" s="1">
        <v>0.477495</v>
      </c>
      <c r="L24" s="1">
        <v>0.964845684106288</v>
      </c>
    </row>
    <row r="25" spans="1:12">
      <c r="A25" s="1">
        <v>637</v>
      </c>
      <c r="B25" s="1">
        <v>2023</v>
      </c>
      <c r="C25" s="1">
        <v>933100000</v>
      </c>
      <c r="D25" s="1">
        <v>20.6540229342042</v>
      </c>
      <c r="E25" s="1">
        <v>1.09861228866811</v>
      </c>
      <c r="F25" s="1">
        <v>0</v>
      </c>
      <c r="G25" s="1">
        <v>-0.044</v>
      </c>
      <c r="H25" s="1">
        <v>4.40671924726425</v>
      </c>
      <c r="I25" s="1">
        <v>17.7712910084589</v>
      </c>
      <c r="J25" s="1">
        <v>0.14125650260104</v>
      </c>
      <c r="K25" s="1">
        <v>0.549461</v>
      </c>
      <c r="L25" s="1">
        <v>0.951407211961302</v>
      </c>
    </row>
    <row r="26" spans="1:12">
      <c r="A26" s="1">
        <v>682</v>
      </c>
      <c r="B26" s="1">
        <v>2018</v>
      </c>
      <c r="C26" s="1">
        <v>679097826</v>
      </c>
      <c r="D26" s="1">
        <v>20.3362757487831</v>
      </c>
      <c r="E26" s="1">
        <v>4.75359019110637</v>
      </c>
      <c r="F26" s="1">
        <v>4.14313472639153</v>
      </c>
      <c r="G26" s="1">
        <v>0.0433</v>
      </c>
      <c r="H26" s="1">
        <v>7.19743535409659</v>
      </c>
      <c r="I26" s="1">
        <v>19.2082285999338</v>
      </c>
      <c r="J26" s="1">
        <v>0.0516003879728419</v>
      </c>
      <c r="K26" s="1">
        <v>1.694285</v>
      </c>
      <c r="L26" s="1">
        <v>0.676528599605523</v>
      </c>
    </row>
    <row r="27" spans="1:12">
      <c r="A27" s="1">
        <v>682</v>
      </c>
      <c r="B27" s="1">
        <v>2019</v>
      </c>
      <c r="C27" s="1">
        <v>688543045</v>
      </c>
      <c r="D27" s="1">
        <v>20.3500883941496</v>
      </c>
      <c r="E27" s="1">
        <v>4.84418708645859</v>
      </c>
      <c r="F27" s="1">
        <v>4.27666611901606</v>
      </c>
      <c r="G27" s="1">
        <v>0.0452</v>
      </c>
      <c r="H27" s="1">
        <v>7.29641326877392</v>
      </c>
      <c r="I27" s="1">
        <v>19.4150430112467</v>
      </c>
      <c r="J27" s="1">
        <v>0.0812010860884843</v>
      </c>
      <c r="K27" s="1">
        <v>1.831483</v>
      </c>
      <c r="L27" s="1">
        <v>0.651360046797309</v>
      </c>
    </row>
    <row r="28" spans="1:12">
      <c r="A28" s="1">
        <v>682</v>
      </c>
      <c r="B28" s="1">
        <v>2020</v>
      </c>
      <c r="C28" s="1">
        <v>717600000</v>
      </c>
      <c r="D28" s="1">
        <v>20.3914228687089</v>
      </c>
      <c r="E28" s="1">
        <v>5.03695260241363</v>
      </c>
      <c r="F28" s="1">
        <v>4.40671924726425</v>
      </c>
      <c r="G28" s="1">
        <v>0.046</v>
      </c>
      <c r="H28" s="1">
        <v>7.34923082461333</v>
      </c>
      <c r="I28" s="1">
        <v>19.5956365992078</v>
      </c>
      <c r="J28" s="1">
        <v>0.0464047550014497</v>
      </c>
      <c r="K28" s="1">
        <v>1.855099</v>
      </c>
      <c r="L28" s="1">
        <v>0.656090346867438</v>
      </c>
    </row>
    <row r="29" spans="1:12">
      <c r="A29" s="1">
        <v>682</v>
      </c>
      <c r="B29" s="1">
        <v>2021</v>
      </c>
      <c r="C29" s="1">
        <v>787500000</v>
      </c>
      <c r="D29" s="1">
        <v>20.4843739286641</v>
      </c>
      <c r="E29" s="1">
        <v>5.19295685089021</v>
      </c>
      <c r="F29" s="1">
        <v>4.45434729625351</v>
      </c>
      <c r="G29" s="1">
        <v>0.0521</v>
      </c>
      <c r="H29" s="1">
        <v>7.38274644973891</v>
      </c>
      <c r="I29" s="1">
        <v>19.764067604061</v>
      </c>
      <c r="J29" s="1">
        <v>0.0250837780811717</v>
      </c>
      <c r="K29" s="1">
        <v>1.796141</v>
      </c>
      <c r="L29" s="1">
        <v>0.669193045028979</v>
      </c>
    </row>
    <row r="30" spans="1:12">
      <c r="A30" s="1">
        <v>682</v>
      </c>
      <c r="B30" s="1">
        <v>2022</v>
      </c>
      <c r="C30" s="1">
        <v>773000000</v>
      </c>
      <c r="D30" s="1">
        <v>20.4657896065517</v>
      </c>
      <c r="E30" s="1">
        <v>5.21493575760899</v>
      </c>
      <c r="F30" s="1">
        <v>4.48863636973214</v>
      </c>
      <c r="G30" s="1">
        <v>0.0517</v>
      </c>
      <c r="H30" s="1">
        <v>7.40549566319947</v>
      </c>
      <c r="I30" s="1">
        <v>19.93316713031</v>
      </c>
      <c r="J30" s="1">
        <v>0.0431409452112087</v>
      </c>
      <c r="K30" s="1">
        <v>1.751516</v>
      </c>
      <c r="L30" s="1">
        <v>0.678754578754579</v>
      </c>
    </row>
    <row r="31" spans="1:12">
      <c r="A31" s="1">
        <v>682</v>
      </c>
      <c r="B31" s="1">
        <v>2023</v>
      </c>
      <c r="C31" s="1">
        <v>1001700000</v>
      </c>
      <c r="D31" s="1">
        <v>20.724964393582</v>
      </c>
      <c r="E31" s="1">
        <v>5.21493575760899</v>
      </c>
      <c r="F31" s="1">
        <v>4.48863636973214</v>
      </c>
      <c r="G31" s="1">
        <v>0.0543</v>
      </c>
      <c r="H31" s="1">
        <v>7.47533923656674</v>
      </c>
      <c r="I31" s="1">
        <v>20.1407651764735</v>
      </c>
      <c r="J31" s="1">
        <v>0.113016157989228</v>
      </c>
      <c r="K31" s="1">
        <v>1.720008</v>
      </c>
      <c r="L31" s="1">
        <v>0.663013275702377</v>
      </c>
    </row>
    <row r="32" spans="1:12">
      <c r="A32" s="1">
        <v>698</v>
      </c>
      <c r="B32" s="1">
        <v>2018</v>
      </c>
      <c r="C32" s="1">
        <v>5416400000</v>
      </c>
      <c r="D32" s="1">
        <v>22.4126972250729</v>
      </c>
      <c r="E32" s="1">
        <v>4.26267987704132</v>
      </c>
      <c r="F32" s="1">
        <v>2.77258872223978</v>
      </c>
      <c r="G32" s="1">
        <v>0.0011</v>
      </c>
      <c r="H32" s="1">
        <v>5.79605775076537</v>
      </c>
      <c r="I32" s="1">
        <v>18.805943144743</v>
      </c>
      <c r="J32" s="1">
        <v>0.00691105260902175</v>
      </c>
      <c r="K32" s="1">
        <v>0.864872</v>
      </c>
      <c r="L32" s="1">
        <v>0.934198331788693</v>
      </c>
    </row>
    <row r="33" spans="1:12">
      <c r="A33" s="1">
        <v>698</v>
      </c>
      <c r="B33" s="1">
        <v>2019</v>
      </c>
      <c r="C33" s="1">
        <v>4653300000</v>
      </c>
      <c r="D33" s="1">
        <v>22.2608424822631</v>
      </c>
      <c r="E33" s="1">
        <v>4.36944785246702</v>
      </c>
      <c r="F33" s="1">
        <v>2.77258872223978</v>
      </c>
      <c r="G33" s="1">
        <v>-0.1033</v>
      </c>
      <c r="H33" s="1">
        <v>5.92692602597041</v>
      </c>
      <c r="I33" s="1">
        <v>18.8314650135381</v>
      </c>
      <c r="J33" s="1">
        <v>0.111975116640746</v>
      </c>
      <c r="K33" s="1">
        <v>0.816845</v>
      </c>
      <c r="L33" s="1">
        <v>0.972776769509982</v>
      </c>
    </row>
    <row r="34" spans="1:12">
      <c r="A34" s="1">
        <v>698</v>
      </c>
      <c r="B34" s="1">
        <v>2020</v>
      </c>
      <c r="C34" s="1">
        <v>4276500000</v>
      </c>
      <c r="D34" s="1">
        <v>22.1764007549851</v>
      </c>
      <c r="E34" s="1">
        <v>4.47733681447821</v>
      </c>
      <c r="F34" s="1">
        <v>2.94443897916644</v>
      </c>
      <c r="G34" s="1">
        <v>0.0308</v>
      </c>
      <c r="H34" s="1">
        <v>6.01859321449624</v>
      </c>
      <c r="I34" s="1">
        <v>19.0369468801764</v>
      </c>
      <c r="J34" s="1">
        <v>-0.0381719367588933</v>
      </c>
      <c r="K34" s="1">
        <v>1.056809</v>
      </c>
      <c r="L34" s="1">
        <v>0.87150020894275</v>
      </c>
    </row>
    <row r="35" spans="1:12">
      <c r="A35" s="1">
        <v>698</v>
      </c>
      <c r="B35" s="1">
        <v>2021</v>
      </c>
      <c r="C35" s="1">
        <v>3842100000</v>
      </c>
      <c r="D35" s="1">
        <v>22.0692849290644</v>
      </c>
      <c r="E35" s="1">
        <v>4.57471097850338</v>
      </c>
      <c r="F35" s="1">
        <v>3.04452243772342</v>
      </c>
      <c r="G35" s="1">
        <v>0.011</v>
      </c>
      <c r="H35" s="1">
        <v>5.67332326717149</v>
      </c>
      <c r="I35" s="1">
        <v>19.2298316002686</v>
      </c>
      <c r="J35" s="1">
        <v>0.155778894472362</v>
      </c>
      <c r="K35" s="1">
        <v>0.962402</v>
      </c>
      <c r="L35" s="1">
        <v>0.898519249753208</v>
      </c>
    </row>
    <row r="36" spans="1:12">
      <c r="A36" s="1">
        <v>698</v>
      </c>
      <c r="B36" s="1">
        <v>2022</v>
      </c>
      <c r="C36" s="1">
        <v>3153000000</v>
      </c>
      <c r="D36" s="1">
        <v>21.8716202175093</v>
      </c>
      <c r="E36" s="1">
        <v>4.58496747867057</v>
      </c>
      <c r="F36" s="1">
        <v>3.04452243772342</v>
      </c>
      <c r="G36" s="1">
        <v>-0.26</v>
      </c>
      <c r="H36" s="1">
        <v>5.78074351579233</v>
      </c>
      <c r="I36" s="1">
        <v>19.1247678645506</v>
      </c>
      <c r="J36" s="1">
        <v>0.0985332942211792</v>
      </c>
      <c r="K36" s="1">
        <v>1.147468</v>
      </c>
      <c r="L36" s="1">
        <v>0.969702070358526</v>
      </c>
    </row>
    <row r="37" spans="1:12">
      <c r="A37" s="1">
        <v>698</v>
      </c>
      <c r="B37" s="1">
        <v>2023</v>
      </c>
      <c r="C37" s="1">
        <v>3143600000</v>
      </c>
      <c r="D37" s="1">
        <v>21.8686344769563</v>
      </c>
      <c r="E37" s="1">
        <v>4.58496747867057</v>
      </c>
      <c r="F37" s="1">
        <v>3.04452243772342</v>
      </c>
      <c r="G37" s="1">
        <v>-0.0752</v>
      </c>
      <c r="H37" s="1">
        <v>5.70711026474888</v>
      </c>
      <c r="I37" s="1">
        <v>19.0864567277162</v>
      </c>
      <c r="J37" s="1">
        <v>-0.00848788624034194</v>
      </c>
      <c r="K37" s="1">
        <v>1.151708</v>
      </c>
      <c r="L37" s="1">
        <v>0.968383188186293</v>
      </c>
    </row>
    <row r="38" spans="1:12">
      <c r="A38" s="1">
        <v>720</v>
      </c>
      <c r="B38" s="1">
        <v>2018</v>
      </c>
      <c r="C38" s="1">
        <v>81843058.8</v>
      </c>
      <c r="D38" s="1">
        <v>18.2203140542758</v>
      </c>
      <c r="E38" s="1">
        <v>2.07944154167984</v>
      </c>
      <c r="F38" s="1">
        <v>0</v>
      </c>
      <c r="G38" s="1">
        <v>0.2069</v>
      </c>
      <c r="J38" s="1">
        <v>0.256067265430919</v>
      </c>
      <c r="K38" s="1">
        <v>2.010489</v>
      </c>
      <c r="L38" s="1">
        <v>0.653092585478294</v>
      </c>
    </row>
    <row r="39" spans="1:12">
      <c r="A39" s="1">
        <v>720</v>
      </c>
      <c r="B39" s="1">
        <v>2019</v>
      </c>
      <c r="C39" s="1">
        <v>83714461.5</v>
      </c>
      <c r="D39" s="1">
        <v>18.2429222983131</v>
      </c>
      <c r="E39" s="1">
        <v>2.07944154167984</v>
      </c>
      <c r="F39" s="1">
        <v>1.09861228866811</v>
      </c>
      <c r="G39" s="1">
        <v>0.1059</v>
      </c>
      <c r="J39" s="1">
        <v>-0.0597147179598012</v>
      </c>
      <c r="K39" s="1">
        <v>1.292346</v>
      </c>
      <c r="L39" s="1">
        <v>0.718715083798883</v>
      </c>
    </row>
    <row r="40" spans="1:12">
      <c r="A40" s="1">
        <v>720</v>
      </c>
      <c r="B40" s="1">
        <v>2020</v>
      </c>
      <c r="C40" s="1">
        <v>77976701.3</v>
      </c>
      <c r="D40" s="1">
        <v>18.1719206387517</v>
      </c>
      <c r="E40" s="1">
        <v>2.07944154167984</v>
      </c>
      <c r="F40" s="1">
        <v>1.09861228866811</v>
      </c>
      <c r="G40" s="1">
        <v>0.0537</v>
      </c>
      <c r="J40" s="1">
        <v>0.0788876276958002</v>
      </c>
      <c r="K40" s="1">
        <v>1.371871</v>
      </c>
      <c r="L40" s="1">
        <v>0.783026213340254</v>
      </c>
    </row>
    <row r="41" spans="1:12">
      <c r="A41" s="1">
        <v>720</v>
      </c>
      <c r="B41" s="1">
        <v>2021</v>
      </c>
      <c r="C41" s="1">
        <v>85030101</v>
      </c>
      <c r="D41" s="1">
        <v>18.2585158811773</v>
      </c>
      <c r="E41" s="1">
        <v>2.07944154167984</v>
      </c>
      <c r="F41" s="1">
        <v>1.09861228866811</v>
      </c>
      <c r="G41" s="1">
        <v>-0.0159</v>
      </c>
      <c r="J41" s="1">
        <v>-0.128786504625431</v>
      </c>
      <c r="K41" s="1">
        <v>1.318574</v>
      </c>
      <c r="L41" s="1">
        <v>0.977756517579526</v>
      </c>
    </row>
    <row r="42" spans="1:12">
      <c r="A42" s="1">
        <v>720</v>
      </c>
      <c r="B42" s="1">
        <v>2022</v>
      </c>
      <c r="C42" s="1">
        <v>77042350</v>
      </c>
      <c r="D42" s="1">
        <v>18.1598658286234</v>
      </c>
      <c r="E42" s="1">
        <v>2.07944154167984</v>
      </c>
      <c r="F42" s="1">
        <v>1.09861228866811</v>
      </c>
      <c r="G42" s="1">
        <v>-0.0243</v>
      </c>
      <c r="J42" s="1">
        <v>0.00467095927520631</v>
      </c>
      <c r="K42" s="1">
        <v>1.399186</v>
      </c>
      <c r="L42" s="1">
        <v>0.98820281124498</v>
      </c>
    </row>
    <row r="43" spans="1:12">
      <c r="A43" s="1">
        <v>720</v>
      </c>
      <c r="B43" s="1">
        <v>2023</v>
      </c>
      <c r="C43" s="1">
        <v>86778189</v>
      </c>
      <c r="D43" s="1">
        <v>18.2788658692529</v>
      </c>
      <c r="E43" s="1">
        <v>2.07944154167984</v>
      </c>
      <c r="F43" s="1">
        <v>1.09861228866811</v>
      </c>
      <c r="G43" s="1">
        <v>-0.0114</v>
      </c>
      <c r="J43" s="1">
        <v>-0.0109164779648194</v>
      </c>
      <c r="K43" s="1">
        <v>3.630003</v>
      </c>
      <c r="L43" s="1">
        <v>0.951956074124914</v>
      </c>
    </row>
    <row r="44" spans="1:12">
      <c r="A44" s="1">
        <v>723</v>
      </c>
      <c r="B44" s="1">
        <v>2018</v>
      </c>
      <c r="C44" s="1">
        <v>9936000000</v>
      </c>
      <c r="D44" s="1">
        <v>23.0194303621375</v>
      </c>
      <c r="E44" s="1">
        <v>0.693147180559945</v>
      </c>
      <c r="F44" s="1">
        <v>0.693147180559945</v>
      </c>
      <c r="G44" s="1">
        <v>0.1107</v>
      </c>
      <c r="H44" s="1">
        <v>4.11087386417331</v>
      </c>
      <c r="I44" s="1">
        <v>16.9271160891534</v>
      </c>
      <c r="J44" s="1">
        <v>0.0821734475374732</v>
      </c>
      <c r="K44" s="1">
        <v>1.233613</v>
      </c>
      <c r="L44" s="1">
        <v>0.7003300330033</v>
      </c>
    </row>
    <row r="45" spans="1:12">
      <c r="A45" s="1">
        <v>723</v>
      </c>
      <c r="B45" s="1">
        <v>2019</v>
      </c>
      <c r="C45" s="1">
        <v>11181000000</v>
      </c>
      <c r="D45" s="1">
        <v>23.1374817461116</v>
      </c>
      <c r="E45" s="1">
        <v>2.19722457733622</v>
      </c>
      <c r="F45" s="1">
        <v>2.19722457733622</v>
      </c>
      <c r="G45" s="1">
        <v>0.0551</v>
      </c>
      <c r="H45" s="1">
        <v>4.18965474202643</v>
      </c>
      <c r="I45" s="1">
        <v>17.0086137842671</v>
      </c>
      <c r="J45" s="1">
        <v>0.0981160896130346</v>
      </c>
      <c r="K45" s="1">
        <v>1.393888</v>
      </c>
      <c r="L45" s="1">
        <v>0.764371894960965</v>
      </c>
    </row>
    <row r="46" spans="1:12">
      <c r="A46" s="1">
        <v>723</v>
      </c>
      <c r="B46" s="1">
        <v>2020</v>
      </c>
      <c r="C46" s="1">
        <v>11890000000</v>
      </c>
      <c r="D46" s="1">
        <v>23.1989635476491</v>
      </c>
      <c r="E46" s="1">
        <v>2.63905732961526</v>
      </c>
      <c r="F46" s="1">
        <v>2.30258509299405</v>
      </c>
      <c r="G46" s="1">
        <v>0.034</v>
      </c>
      <c r="H46" s="1">
        <v>4.47733681447821</v>
      </c>
      <c r="I46" s="1">
        <v>17.2998799612703</v>
      </c>
      <c r="J46" s="1">
        <v>0.0481627815092849</v>
      </c>
      <c r="K46" s="1">
        <v>1.970462</v>
      </c>
      <c r="L46" s="1">
        <v>0.786770428015564</v>
      </c>
    </row>
    <row r="47" spans="1:12">
      <c r="A47" s="1">
        <v>723</v>
      </c>
      <c r="B47" s="1">
        <v>2021</v>
      </c>
      <c r="C47" s="1">
        <v>19526000000</v>
      </c>
      <c r="D47" s="1">
        <v>23.6950127477499</v>
      </c>
      <c r="E47" s="1">
        <v>2.63905732961526</v>
      </c>
      <c r="F47" s="1">
        <v>2.30258509299405</v>
      </c>
      <c r="G47" s="1">
        <v>0.1063</v>
      </c>
      <c r="H47" s="1">
        <v>5.03043792139244</v>
      </c>
      <c r="I47" s="1">
        <v>19.4016349891522</v>
      </c>
      <c r="J47" s="1">
        <v>0.167040816326531</v>
      </c>
      <c r="K47" s="1">
        <v>1.381308</v>
      </c>
      <c r="L47" s="1">
        <v>0.697510568341945</v>
      </c>
    </row>
    <row r="48" spans="1:12">
      <c r="A48" s="1">
        <v>723</v>
      </c>
      <c r="B48" s="1">
        <v>2022</v>
      </c>
      <c r="C48" s="1">
        <v>19549000000</v>
      </c>
      <c r="D48" s="1">
        <v>23.6961899711744</v>
      </c>
      <c r="E48" s="1">
        <v>2.63905732961526</v>
      </c>
      <c r="F48" s="1">
        <v>2.30258509299405</v>
      </c>
      <c r="G48" s="1">
        <v>0.061</v>
      </c>
      <c r="H48" s="1">
        <v>5.31811999384422</v>
      </c>
      <c r="I48" s="1">
        <v>18.5349018880424</v>
      </c>
      <c r="J48" s="1">
        <v>0.087390590809628</v>
      </c>
      <c r="K48" s="1">
        <v>1.486367</v>
      </c>
      <c r="L48" s="1">
        <v>0.790243902439024</v>
      </c>
    </row>
    <row r="49" spans="1:12">
      <c r="A49" s="1">
        <v>723</v>
      </c>
      <c r="B49" s="1">
        <v>2023</v>
      </c>
      <c r="C49" s="1">
        <v>23923000000</v>
      </c>
      <c r="D49" s="1">
        <v>23.8981061762249</v>
      </c>
      <c r="E49" s="1">
        <v>2.63905732961526</v>
      </c>
      <c r="F49" s="1">
        <v>2.30258509299405</v>
      </c>
      <c r="G49" s="1">
        <v>0.0037</v>
      </c>
      <c r="H49" s="1">
        <v>5.42053499927229</v>
      </c>
      <c r="I49" s="1">
        <v>18.6589099326846</v>
      </c>
      <c r="J49" s="1">
        <v>0.021434956480828</v>
      </c>
      <c r="K49" s="1">
        <v>2.042788</v>
      </c>
      <c r="L49" s="1">
        <v>0.885151369533878</v>
      </c>
    </row>
    <row r="50" spans="1:12">
      <c r="A50" s="1">
        <v>819</v>
      </c>
      <c r="B50" s="1">
        <v>2018</v>
      </c>
      <c r="C50" s="1">
        <v>179986397</v>
      </c>
      <c r="D50" s="1">
        <v>19.0083918337765</v>
      </c>
      <c r="E50" s="1">
        <v>1.79175946922805</v>
      </c>
      <c r="F50" s="1">
        <v>1.38629436111989</v>
      </c>
      <c r="G50" s="1">
        <v>0.054</v>
      </c>
      <c r="H50" s="1">
        <v>2.39789527279837</v>
      </c>
      <c r="I50" s="1">
        <v>14.6103233614654</v>
      </c>
      <c r="J50" s="1">
        <v>0.109906596312188</v>
      </c>
      <c r="K50" s="1">
        <v>0.42876</v>
      </c>
      <c r="L50" s="1">
        <v>0.915962207856788</v>
      </c>
    </row>
    <row r="51" spans="1:12">
      <c r="A51" s="1">
        <v>819</v>
      </c>
      <c r="B51" s="1">
        <v>2019</v>
      </c>
      <c r="C51" s="1">
        <v>179805391</v>
      </c>
      <c r="D51" s="1">
        <v>19.0073856628671</v>
      </c>
      <c r="E51" s="1">
        <v>2.07944154167984</v>
      </c>
      <c r="F51" s="1">
        <v>1.79175946922805</v>
      </c>
      <c r="G51" s="1">
        <v>0.0612</v>
      </c>
      <c r="H51" s="1">
        <v>2.39789527279837</v>
      </c>
      <c r="I51" s="1">
        <v>15.804686620165</v>
      </c>
      <c r="J51" s="1">
        <v>0.0485347734391313</v>
      </c>
      <c r="K51" s="1">
        <v>0.548721</v>
      </c>
      <c r="L51" s="1">
        <v>0.889398280802292</v>
      </c>
    </row>
    <row r="52" spans="1:12">
      <c r="A52" s="1">
        <v>819</v>
      </c>
      <c r="B52" s="1">
        <v>2020</v>
      </c>
      <c r="C52" s="1">
        <v>190826455</v>
      </c>
      <c r="D52" s="1">
        <v>19.0668749604068</v>
      </c>
      <c r="E52" s="1">
        <v>2.63905732961526</v>
      </c>
      <c r="F52" s="1">
        <v>1.79175946922805</v>
      </c>
      <c r="G52" s="1">
        <v>0.0273</v>
      </c>
      <c r="H52" s="1">
        <v>2.39789527279837</v>
      </c>
      <c r="I52" s="1">
        <v>15.6662424456565</v>
      </c>
      <c r="J52" s="1">
        <v>0.0908314178507104</v>
      </c>
      <c r="K52" s="1">
        <v>0.68647</v>
      </c>
      <c r="L52" s="1">
        <v>0.901785714285714</v>
      </c>
    </row>
    <row r="53" spans="1:12">
      <c r="A53" s="1">
        <v>819</v>
      </c>
      <c r="B53" s="1">
        <v>2021</v>
      </c>
      <c r="C53" s="1">
        <v>501173653</v>
      </c>
      <c r="D53" s="1">
        <v>20.0324632117673</v>
      </c>
      <c r="E53" s="1">
        <v>2.63905732961526</v>
      </c>
      <c r="F53" s="1">
        <v>1.6094379124341</v>
      </c>
      <c r="G53" s="1">
        <v>0.0612</v>
      </c>
      <c r="H53" s="1">
        <v>3.29583686600433</v>
      </c>
      <c r="I53" s="1">
        <v>16.2891455877142</v>
      </c>
      <c r="J53" s="1">
        <v>0.0454133824768324</v>
      </c>
      <c r="K53" s="1">
        <v>0.608095</v>
      </c>
      <c r="L53" s="1">
        <v>0.886782786885246</v>
      </c>
    </row>
    <row r="54" spans="1:12">
      <c r="A54" s="1">
        <v>819</v>
      </c>
      <c r="B54" s="1">
        <v>2022</v>
      </c>
      <c r="C54" s="1">
        <v>634700000</v>
      </c>
      <c r="D54" s="1">
        <v>20.2686630042767</v>
      </c>
      <c r="E54" s="1">
        <v>2.70805020110221</v>
      </c>
      <c r="F54" s="1">
        <v>1.79175946922805</v>
      </c>
      <c r="G54" s="1">
        <v>0.0658</v>
      </c>
      <c r="H54" s="1">
        <v>4.30406509320417</v>
      </c>
      <c r="I54" s="1">
        <v>17.4738079877735</v>
      </c>
      <c r="J54" s="1">
        <v>0.0784426820475847</v>
      </c>
      <c r="K54" s="1">
        <v>0.430408</v>
      </c>
      <c r="L54" s="1">
        <v>0.909993792675357</v>
      </c>
    </row>
    <row r="55" spans="1:12">
      <c r="A55" s="1">
        <v>819</v>
      </c>
      <c r="B55" s="1">
        <v>2023</v>
      </c>
      <c r="C55" s="1">
        <v>737500000</v>
      </c>
      <c r="D55" s="1">
        <v>20.4187766461783</v>
      </c>
      <c r="E55" s="1">
        <v>2.70805020110221</v>
      </c>
      <c r="F55" s="1">
        <v>1.79175946922805</v>
      </c>
      <c r="G55" s="1">
        <v>0.0266</v>
      </c>
      <c r="H55" s="1">
        <v>4.44265125649032</v>
      </c>
      <c r="I55" s="1">
        <v>17.8195497603508</v>
      </c>
      <c r="J55" s="1">
        <v>0.0490299823633157</v>
      </c>
      <c r="K55" s="1">
        <v>1.10911</v>
      </c>
      <c r="L55" s="1">
        <v>0.820019563090968</v>
      </c>
    </row>
    <row r="56" spans="1:12">
      <c r="A56" s="1">
        <v>821</v>
      </c>
      <c r="B56" s="1">
        <v>2018</v>
      </c>
      <c r="C56" s="1">
        <v>506300000</v>
      </c>
      <c r="D56" s="1">
        <v>20.0426399369401</v>
      </c>
      <c r="E56" s="1">
        <v>5.46383180502561</v>
      </c>
      <c r="F56" s="1">
        <v>4.31748811353631</v>
      </c>
      <c r="G56" s="1">
        <v>0.0228</v>
      </c>
      <c r="H56" s="1">
        <v>6.33505425149806</v>
      </c>
      <c r="I56" s="1">
        <v>18.4713738582679</v>
      </c>
      <c r="J56" s="1">
        <v>0.0274395003903201</v>
      </c>
      <c r="K56" s="1">
        <v>2.338847</v>
      </c>
      <c r="L56" s="1">
        <v>0.786855317206755</v>
      </c>
    </row>
    <row r="57" spans="1:12">
      <c r="A57" s="1">
        <v>821</v>
      </c>
      <c r="B57" s="1">
        <v>2019</v>
      </c>
      <c r="C57" s="1">
        <v>494933829</v>
      </c>
      <c r="D57" s="1">
        <v>20.0199346328093</v>
      </c>
      <c r="E57" s="1">
        <v>5.57594910314632</v>
      </c>
      <c r="F57" s="1">
        <v>4.53259949315326</v>
      </c>
      <c r="G57" s="1">
        <v>-0.1062</v>
      </c>
      <c r="H57" s="1">
        <v>6.41509695917159</v>
      </c>
      <c r="I57" s="1">
        <v>18.8374154443188</v>
      </c>
      <c r="J57" s="1">
        <v>0.00783247927671678</v>
      </c>
      <c r="K57" s="1">
        <v>2.173927</v>
      </c>
      <c r="L57" s="1">
        <v>0.764575971731449</v>
      </c>
    </row>
    <row r="58" spans="1:12">
      <c r="A58" s="1">
        <v>821</v>
      </c>
      <c r="B58" s="1">
        <v>2020</v>
      </c>
      <c r="C58" s="1">
        <v>505400000</v>
      </c>
      <c r="D58" s="1">
        <v>20.0408607529184</v>
      </c>
      <c r="E58" s="1">
        <v>5.67675380226828</v>
      </c>
      <c r="F58" s="1">
        <v>4.58496747867057</v>
      </c>
      <c r="G58" s="1">
        <v>0.0057</v>
      </c>
      <c r="H58" s="1">
        <v>6.76849321164863</v>
      </c>
      <c r="I58" s="1">
        <v>18.8472548152708</v>
      </c>
      <c r="J58" s="1">
        <v>0.0410468319559229</v>
      </c>
      <c r="K58" s="1">
        <v>2.016817</v>
      </c>
      <c r="L58" s="1">
        <v>0.799346405228758</v>
      </c>
    </row>
    <row r="59" spans="1:12">
      <c r="A59" s="1">
        <v>821</v>
      </c>
      <c r="B59" s="1">
        <v>2021</v>
      </c>
      <c r="C59" s="1">
        <v>545200000</v>
      </c>
      <c r="D59" s="1">
        <v>20.1166632577867</v>
      </c>
      <c r="E59" s="1">
        <v>5.70711026474888</v>
      </c>
      <c r="F59" s="1">
        <v>4.59511985013459</v>
      </c>
      <c r="G59" s="1">
        <v>0.0152</v>
      </c>
      <c r="H59" s="1">
        <v>6.3456363608286</v>
      </c>
      <c r="I59" s="1">
        <v>19.0849139143477</v>
      </c>
      <c r="J59" s="1">
        <v>0.0819132653061224</v>
      </c>
      <c r="K59" s="1">
        <v>1.91885</v>
      </c>
      <c r="L59" s="1">
        <v>0.80372001957905</v>
      </c>
    </row>
    <row r="60" spans="1:12">
      <c r="A60" s="1">
        <v>821</v>
      </c>
      <c r="B60" s="1">
        <v>2022</v>
      </c>
      <c r="C60" s="1">
        <v>560400000</v>
      </c>
      <c r="D60" s="1">
        <v>20.1441613724271</v>
      </c>
      <c r="E60" s="1">
        <v>5.71373280550937</v>
      </c>
      <c r="F60" s="1">
        <v>4.59511985013459</v>
      </c>
      <c r="G60" s="1">
        <v>0.0329</v>
      </c>
      <c r="H60" s="1">
        <v>6.90173720665657</v>
      </c>
      <c r="I60" s="1">
        <v>19.399006866746</v>
      </c>
      <c r="J60" s="1">
        <v>0.0250702529104777</v>
      </c>
      <c r="K60" s="1">
        <v>2.046962</v>
      </c>
      <c r="L60" s="1">
        <v>0.785332785538209</v>
      </c>
    </row>
    <row r="61" spans="1:12">
      <c r="A61" s="1">
        <v>821</v>
      </c>
      <c r="B61" s="1">
        <v>2023</v>
      </c>
      <c r="C61" s="1">
        <v>1272500000</v>
      </c>
      <c r="D61" s="1">
        <v>20.964249306389</v>
      </c>
      <c r="E61" s="1">
        <v>5.71373280550937</v>
      </c>
      <c r="F61" s="1">
        <v>4.59511985013459</v>
      </c>
      <c r="G61" s="1">
        <v>0.0245</v>
      </c>
      <c r="H61" s="1">
        <v>7.19743535409659</v>
      </c>
      <c r="I61" s="1">
        <v>19.941068839553</v>
      </c>
      <c r="J61" s="1">
        <v>0.074159402241594</v>
      </c>
      <c r="K61" s="1">
        <v>2.226323</v>
      </c>
      <c r="L61" s="1">
        <v>0.790130302190186</v>
      </c>
    </row>
    <row r="62" spans="1:12">
      <c r="A62" s="1">
        <v>937</v>
      </c>
      <c r="B62" s="1">
        <v>2018</v>
      </c>
      <c r="C62" s="1">
        <v>18786000000</v>
      </c>
      <c r="D62" s="1">
        <v>23.6563777485187</v>
      </c>
      <c r="E62" s="1">
        <v>2.19722457733622</v>
      </c>
      <c r="F62" s="1">
        <v>0.693147180559945</v>
      </c>
      <c r="G62" s="1">
        <v>0.0229</v>
      </c>
      <c r="H62" s="1">
        <v>7.7007477945118</v>
      </c>
      <c r="I62" s="1">
        <v>18.6659770999077</v>
      </c>
      <c r="J62" s="1">
        <v>0.0678173476076032</v>
      </c>
      <c r="K62" s="1">
        <v>2.132784</v>
      </c>
      <c r="L62" s="1">
        <v>0.731593662628145</v>
      </c>
    </row>
    <row r="63" spans="1:12">
      <c r="A63" s="1">
        <v>937</v>
      </c>
      <c r="B63" s="1">
        <v>2019</v>
      </c>
      <c r="C63" s="1">
        <v>19789000000</v>
      </c>
      <c r="D63" s="1">
        <v>23.7083920647132</v>
      </c>
      <c r="E63" s="1">
        <v>2.19722457733622</v>
      </c>
      <c r="F63" s="1">
        <v>0.693147180559945</v>
      </c>
      <c r="G63" s="1">
        <v>0.0265</v>
      </c>
      <c r="H63" s="1">
        <v>7.65539064482615</v>
      </c>
      <c r="I63" s="1">
        <v>18.9820093498915</v>
      </c>
      <c r="J63" s="1">
        <v>0.07615486141663</v>
      </c>
      <c r="K63" s="1">
        <v>2.090996</v>
      </c>
      <c r="L63" s="1">
        <v>0.768169273229071</v>
      </c>
    </row>
    <row r="64" spans="1:12">
      <c r="A64" s="1">
        <v>937</v>
      </c>
      <c r="B64" s="1">
        <v>2020</v>
      </c>
      <c r="C64" s="1">
        <v>20766000000</v>
      </c>
      <c r="D64" s="1">
        <v>23.7565828708277</v>
      </c>
      <c r="E64" s="1">
        <v>1.6094379124341</v>
      </c>
      <c r="F64" s="1">
        <v>1.6094379124341</v>
      </c>
      <c r="G64" s="1">
        <v>0.023</v>
      </c>
      <c r="H64" s="1">
        <v>7.6425241342329</v>
      </c>
      <c r="I64" s="1">
        <v>19.3089834392864</v>
      </c>
      <c r="J64" s="1">
        <v>0.13250848134105</v>
      </c>
      <c r="K64" s="1">
        <v>2.427503</v>
      </c>
      <c r="L64" s="1">
        <v>0.764050387596899</v>
      </c>
    </row>
    <row r="65" spans="1:12">
      <c r="A65" s="1">
        <v>937</v>
      </c>
      <c r="B65" s="1">
        <v>2021</v>
      </c>
      <c r="C65" s="1">
        <v>22075000000</v>
      </c>
      <c r="D65" s="1">
        <v>23.8177115834364</v>
      </c>
      <c r="E65" s="1">
        <v>2.30258509299405</v>
      </c>
      <c r="F65" s="1">
        <v>1.94591014905531</v>
      </c>
      <c r="G65" s="1">
        <v>0.0703</v>
      </c>
      <c r="H65" s="1">
        <v>7.61874237767041</v>
      </c>
      <c r="I65" s="1">
        <v>19.6002583914436</v>
      </c>
      <c r="J65" s="1">
        <v>0.100500600720865</v>
      </c>
      <c r="K65" s="1">
        <v>1.589123</v>
      </c>
      <c r="L65" s="1">
        <v>0.728835136855506</v>
      </c>
    </row>
    <row r="66" spans="1:12">
      <c r="A66" s="1">
        <v>937</v>
      </c>
      <c r="B66" s="1">
        <v>2022</v>
      </c>
      <c r="C66" s="1">
        <v>22250000000</v>
      </c>
      <c r="D66" s="1">
        <v>23.8256078455587</v>
      </c>
      <c r="E66" s="1">
        <v>2.39789527279837</v>
      </c>
      <c r="F66" s="1">
        <v>1.94591014905531</v>
      </c>
      <c r="G66" s="1">
        <v>0.1014</v>
      </c>
      <c r="H66" s="1">
        <v>7.84815308619953</v>
      </c>
      <c r="I66" s="1">
        <v>20.4481708800001</v>
      </c>
      <c r="J66" s="1">
        <v>0.106913963876481</v>
      </c>
      <c r="K66" s="1">
        <v>1.428735</v>
      </c>
      <c r="L66" s="1">
        <v>0.680355160932297</v>
      </c>
    </row>
    <row r="67" spans="1:12">
      <c r="A67" s="1">
        <v>937</v>
      </c>
      <c r="B67" s="1">
        <v>2023</v>
      </c>
      <c r="C67" s="1">
        <v>24470000000</v>
      </c>
      <c r="D67" s="1">
        <v>23.920713714401</v>
      </c>
      <c r="E67" s="1">
        <v>2.39789527279837</v>
      </c>
      <c r="F67" s="1">
        <v>1.94591014905531</v>
      </c>
      <c r="G67" s="1">
        <v>0.1075</v>
      </c>
      <c r="H67" s="1">
        <v>7.5963923040642</v>
      </c>
      <c r="I67" s="1">
        <v>20.7061196781114</v>
      </c>
      <c r="J67" s="1">
        <v>0.0877125931587999</v>
      </c>
      <c r="K67" s="1">
        <v>2.150801</v>
      </c>
      <c r="L67" s="1">
        <v>0.632141389231402</v>
      </c>
    </row>
    <row r="68" spans="1:12">
      <c r="A68" s="1">
        <v>968</v>
      </c>
      <c r="B68" s="1">
        <v>2018</v>
      </c>
      <c r="C68" s="1">
        <v>3431550830</v>
      </c>
      <c r="D68" s="1">
        <v>21.9562781329674</v>
      </c>
      <c r="E68" s="1">
        <v>3.36729582998647</v>
      </c>
      <c r="F68" s="1">
        <v>3.36729582998647</v>
      </c>
      <c r="G68" s="1">
        <v>0.0837</v>
      </c>
      <c r="H68" s="1">
        <v>5.75890177387728</v>
      </c>
      <c r="I68" s="1">
        <v>17.8709069418921</v>
      </c>
      <c r="J68" s="1">
        <v>0.0866900614112044</v>
      </c>
      <c r="K68" s="1">
        <v>3.419501</v>
      </c>
      <c r="L68" s="1">
        <v>0.616802400342906</v>
      </c>
    </row>
    <row r="69" spans="1:12">
      <c r="A69" s="1">
        <v>968</v>
      </c>
      <c r="B69" s="1">
        <v>2019</v>
      </c>
      <c r="C69" s="1">
        <v>3414332157</v>
      </c>
      <c r="D69" s="1">
        <v>21.9512477492047</v>
      </c>
      <c r="E69" s="1">
        <v>3.36729582998647</v>
      </c>
      <c r="F69" s="1">
        <v>3.36729582998647</v>
      </c>
      <c r="G69" s="1">
        <v>0.061</v>
      </c>
      <c r="H69" s="1">
        <v>5.95064255258773</v>
      </c>
      <c r="I69" s="1">
        <v>17.7419082507458</v>
      </c>
      <c r="J69" s="1">
        <v>0.0979893218221061</v>
      </c>
      <c r="K69" s="1">
        <v>4.665138</v>
      </c>
      <c r="L69" s="1">
        <v>0.5818759936407</v>
      </c>
    </row>
    <row r="70" spans="1:12">
      <c r="A70" s="1">
        <v>968</v>
      </c>
      <c r="B70" s="1">
        <v>2020</v>
      </c>
      <c r="C70" s="1">
        <v>4249929106</v>
      </c>
      <c r="D70" s="1">
        <v>22.1701681388024</v>
      </c>
      <c r="E70" s="1">
        <v>3.36729582998647</v>
      </c>
      <c r="F70" s="1">
        <v>3.36729582998647</v>
      </c>
      <c r="G70" s="1">
        <v>0.0094</v>
      </c>
      <c r="H70" s="1">
        <v>5.89715386763674</v>
      </c>
      <c r="I70" s="1">
        <v>17.9424795099712</v>
      </c>
      <c r="J70" s="1">
        <v>0.0460516252390057</v>
      </c>
      <c r="K70" s="1">
        <v>7.256346</v>
      </c>
      <c r="L70" s="1">
        <v>0.72588480222068</v>
      </c>
    </row>
    <row r="71" spans="1:12">
      <c r="A71" s="1">
        <v>968</v>
      </c>
      <c r="B71" s="1">
        <v>2021</v>
      </c>
      <c r="C71" s="1">
        <v>4944680686</v>
      </c>
      <c r="D71" s="1">
        <v>22.321578226832</v>
      </c>
      <c r="E71" s="1">
        <v>3.36729582998647</v>
      </c>
      <c r="F71" s="1">
        <v>3.36729582998647</v>
      </c>
      <c r="G71" s="1">
        <v>0.025</v>
      </c>
      <c r="H71" s="1">
        <v>6.04737217904628</v>
      </c>
      <c r="I71" s="1">
        <v>18.2295112311867</v>
      </c>
      <c r="J71" s="1">
        <v>0.0520641803989592</v>
      </c>
      <c r="K71" s="1">
        <v>5.827695</v>
      </c>
      <c r="L71" s="1">
        <v>0.645096056622851</v>
      </c>
    </row>
    <row r="72" spans="1:12">
      <c r="A72" s="1">
        <v>968</v>
      </c>
      <c r="B72" s="1">
        <v>2022</v>
      </c>
      <c r="C72" s="1">
        <v>5039984304</v>
      </c>
      <c r="D72" s="1">
        <v>22.3406688047391</v>
      </c>
      <c r="E72" s="1">
        <v>3.36729582998647</v>
      </c>
      <c r="F72" s="1">
        <v>3.36729582998647</v>
      </c>
      <c r="G72" s="1">
        <v>0.0481</v>
      </c>
      <c r="H72" s="1">
        <v>6.15060276844628</v>
      </c>
      <c r="I72" s="1">
        <v>18.2852715207356</v>
      </c>
      <c r="J72" s="1">
        <v>0.0809361329833771</v>
      </c>
      <c r="K72" s="1">
        <v>4.567853</v>
      </c>
      <c r="L72" s="1">
        <v>0.6207034372502</v>
      </c>
    </row>
    <row r="73" spans="1:12">
      <c r="A73" s="1">
        <v>968</v>
      </c>
      <c r="B73" s="1">
        <v>2023</v>
      </c>
      <c r="C73" s="1">
        <v>5146145229</v>
      </c>
      <c r="D73" s="1">
        <v>22.3615137721333</v>
      </c>
      <c r="E73" s="1">
        <v>3.36729582998647</v>
      </c>
      <c r="F73" s="1">
        <v>3.36729582998647</v>
      </c>
      <c r="G73" s="1">
        <v>0.045</v>
      </c>
      <c r="H73" s="1">
        <v>6.15909538849193</v>
      </c>
      <c r="I73" s="1">
        <v>18.3520105525415</v>
      </c>
      <c r="J73" s="1">
        <v>0.0952662721893491</v>
      </c>
      <c r="K73" s="1">
        <v>4.967272</v>
      </c>
      <c r="L73" s="1">
        <v>0.641327173456531</v>
      </c>
    </row>
    <row r="74" spans="1:12">
      <c r="A74" s="1">
        <v>982</v>
      </c>
      <c r="B74" s="1">
        <v>2018</v>
      </c>
      <c r="C74" s="1">
        <v>4824900000</v>
      </c>
      <c r="D74" s="1">
        <v>22.297055846134</v>
      </c>
      <c r="E74" s="1">
        <v>3.73766961828337</v>
      </c>
      <c r="F74" s="1">
        <v>2.83321334405622</v>
      </c>
      <c r="G74" s="1">
        <v>-0.357</v>
      </c>
      <c r="J74" s="1">
        <v>-0.00586051707258835</v>
      </c>
      <c r="K74" s="1">
        <v>4.147116</v>
      </c>
      <c r="L74" s="1">
        <v>0.983168316831683</v>
      </c>
    </row>
    <row r="75" spans="1:12">
      <c r="A75" s="1">
        <v>982</v>
      </c>
      <c r="B75" s="1">
        <v>2019</v>
      </c>
      <c r="C75" s="1">
        <v>87104558.68</v>
      </c>
      <c r="D75" s="1">
        <v>18.2826197789147</v>
      </c>
      <c r="E75" s="1">
        <v>3.76120011569356</v>
      </c>
      <c r="F75" s="1">
        <v>2.89037175789616</v>
      </c>
      <c r="G75" s="1">
        <v>-2.1603</v>
      </c>
      <c r="J75" s="1">
        <v>-0.341501976284585</v>
      </c>
      <c r="K75" s="1">
        <v>1.769745</v>
      </c>
      <c r="L75" s="1">
        <v>1.12412538483067</v>
      </c>
    </row>
    <row r="76" spans="1:12">
      <c r="A76" s="1">
        <v>982</v>
      </c>
      <c r="B76" s="1">
        <v>2020</v>
      </c>
      <c r="C76" s="1">
        <v>1571853.58</v>
      </c>
      <c r="D76" s="1">
        <v>14.2677661051396</v>
      </c>
      <c r="E76" s="1">
        <v>3.80666248977032</v>
      </c>
      <c r="F76" s="1">
        <v>2.83321334405622</v>
      </c>
      <c r="G76" s="1">
        <v>0.0266</v>
      </c>
      <c r="J76" s="1">
        <v>-0.0339767635189669</v>
      </c>
      <c r="K76" s="1">
        <v>8.751073</v>
      </c>
      <c r="L76" s="1">
        <v>0.840395480225989</v>
      </c>
    </row>
    <row r="77" spans="1:12">
      <c r="A77" s="1">
        <v>982</v>
      </c>
      <c r="B77" s="1">
        <v>2021</v>
      </c>
      <c r="C77" s="1">
        <v>55789551.9</v>
      </c>
      <c r="D77" s="1">
        <v>17.8370971678841</v>
      </c>
      <c r="E77" s="1">
        <v>3.66356164612965</v>
      </c>
      <c r="F77" s="1">
        <v>2.77258872223978</v>
      </c>
      <c r="G77" s="1">
        <v>0.0307</v>
      </c>
      <c r="J77" s="1">
        <v>0.0161556232315711</v>
      </c>
      <c r="K77" s="1">
        <v>3.098588</v>
      </c>
      <c r="L77" s="1">
        <v>0.81522491349481</v>
      </c>
    </row>
    <row r="78" spans="1:12">
      <c r="A78" s="1">
        <v>982</v>
      </c>
      <c r="B78" s="1">
        <v>2022</v>
      </c>
      <c r="C78" s="1">
        <v>398586406</v>
      </c>
      <c r="D78" s="1">
        <v>19.8034348607961</v>
      </c>
      <c r="E78" s="1">
        <v>3.66356164612965</v>
      </c>
      <c r="F78" s="1">
        <v>2.77258872223978</v>
      </c>
      <c r="G78" s="1">
        <v>0.0038</v>
      </c>
      <c r="J78" s="1">
        <v>-0.0892215568862275</v>
      </c>
      <c r="K78" s="1">
        <v>2.657835</v>
      </c>
      <c r="L78" s="1">
        <v>0.873945567404106</v>
      </c>
    </row>
    <row r="79" spans="1:12">
      <c r="A79" s="1">
        <v>982</v>
      </c>
      <c r="B79" s="1">
        <v>2023</v>
      </c>
      <c r="C79" s="1">
        <v>380922810</v>
      </c>
      <c r="D79" s="1">
        <v>19.7581073141399</v>
      </c>
      <c r="E79" s="1">
        <v>3.66356164612965</v>
      </c>
      <c r="F79" s="1">
        <v>2.77258872223978</v>
      </c>
      <c r="G79" s="1">
        <v>-0.097</v>
      </c>
      <c r="J79" s="1">
        <v>0.0324769732510288</v>
      </c>
      <c r="K79" s="1">
        <v>2.918309</v>
      </c>
      <c r="L79" s="1">
        <v>0.850910546327797</v>
      </c>
    </row>
    <row r="80" spans="1:12">
      <c r="A80" s="1">
        <v>985</v>
      </c>
      <c r="B80" s="1">
        <v>2018</v>
      </c>
      <c r="C80" s="1">
        <v>341497471</v>
      </c>
      <c r="D80" s="1">
        <v>19.648850831384</v>
      </c>
      <c r="E80" s="1">
        <v>1.79175946922805</v>
      </c>
      <c r="F80" s="1">
        <v>0</v>
      </c>
      <c r="G80" s="1">
        <v>-0.0042</v>
      </c>
      <c r="H80" s="1">
        <v>4.26267987704132</v>
      </c>
      <c r="I80" s="1">
        <v>16.0173450377979</v>
      </c>
      <c r="J80" s="1">
        <v>0.0216062714801444</v>
      </c>
      <c r="K80" s="1">
        <v>0.409731</v>
      </c>
      <c r="L80" s="1">
        <v>0.940828402366864</v>
      </c>
    </row>
    <row r="81" spans="1:12">
      <c r="A81" s="1">
        <v>985</v>
      </c>
      <c r="B81" s="1">
        <v>2019</v>
      </c>
      <c r="C81" s="1">
        <v>374828914</v>
      </c>
      <c r="D81" s="1">
        <v>19.7419802504971</v>
      </c>
      <c r="E81" s="1">
        <v>1.94591014905531</v>
      </c>
      <c r="F81" s="1">
        <v>0.693147180559945</v>
      </c>
      <c r="G81" s="1">
        <v>0.0604</v>
      </c>
      <c r="H81" s="1">
        <v>4.24849524204936</v>
      </c>
      <c r="I81" s="1">
        <v>16.0810627084886</v>
      </c>
      <c r="J81" s="1">
        <v>0.161133603238866</v>
      </c>
      <c r="K81" s="1">
        <v>0.343726</v>
      </c>
      <c r="L81" s="1">
        <v>0.919294990723562</v>
      </c>
    </row>
    <row r="82" spans="1:12">
      <c r="A82" s="1">
        <v>985</v>
      </c>
      <c r="B82" s="1">
        <v>2020</v>
      </c>
      <c r="C82" s="1">
        <v>364760356.1</v>
      </c>
      <c r="D82" s="1">
        <v>19.7147511372876</v>
      </c>
      <c r="E82" s="1">
        <v>1.94591014905531</v>
      </c>
      <c r="F82" s="1">
        <v>0.693147180559945</v>
      </c>
      <c r="G82" s="1">
        <v>0.0175</v>
      </c>
      <c r="H82" s="1">
        <v>4.26267987704132</v>
      </c>
      <c r="I82" s="1">
        <v>15.9614964709996</v>
      </c>
      <c r="J82" s="1">
        <v>0.0920381704332806</v>
      </c>
      <c r="K82" s="1">
        <v>0.394009</v>
      </c>
      <c r="L82" s="1">
        <v>0.926262053318208</v>
      </c>
    </row>
    <row r="83" spans="1:12">
      <c r="A83" s="1">
        <v>985</v>
      </c>
      <c r="B83" s="1">
        <v>2021</v>
      </c>
      <c r="C83" s="1">
        <v>338329168</v>
      </c>
      <c r="D83" s="1">
        <v>19.6395298493662</v>
      </c>
      <c r="E83" s="1">
        <v>2.30258509299405</v>
      </c>
      <c r="F83" s="1">
        <v>1.6094379124341</v>
      </c>
      <c r="G83" s="1">
        <v>0.0182</v>
      </c>
      <c r="H83" s="1">
        <v>4.23410650459726</v>
      </c>
      <c r="I83" s="1">
        <v>18.0861558101058</v>
      </c>
      <c r="J83" s="1">
        <v>0.0895421789055855</v>
      </c>
      <c r="K83" s="1">
        <v>0.340227</v>
      </c>
      <c r="L83" s="1">
        <v>0.941630487216594</v>
      </c>
    </row>
    <row r="84" spans="1:12">
      <c r="A84" s="1">
        <v>985</v>
      </c>
      <c r="B84" s="1">
        <v>2022</v>
      </c>
      <c r="C84" s="1">
        <v>299543397</v>
      </c>
      <c r="D84" s="1">
        <v>19.5177698631867</v>
      </c>
      <c r="E84" s="1">
        <v>2.30258509299405</v>
      </c>
      <c r="F84" s="1">
        <v>1.6094379124341</v>
      </c>
      <c r="G84" s="1">
        <v>0.0218</v>
      </c>
      <c r="H84" s="1">
        <v>4.23410650459726</v>
      </c>
      <c r="I84" s="1">
        <v>18.3413982763897</v>
      </c>
      <c r="J84" s="1">
        <v>-0.021523659538309</v>
      </c>
      <c r="K84" s="1">
        <v>0.270626</v>
      </c>
      <c r="L84" s="1">
        <v>0.960521272518206</v>
      </c>
    </row>
    <row r="85" spans="1:12">
      <c r="A85" s="1">
        <v>985</v>
      </c>
      <c r="B85" s="1">
        <v>2023</v>
      </c>
      <c r="C85" s="1">
        <v>280857626</v>
      </c>
      <c r="D85" s="1">
        <v>19.4533584298587</v>
      </c>
      <c r="E85" s="1">
        <v>2.30258509299405</v>
      </c>
      <c r="F85" s="1">
        <v>1.6094379124341</v>
      </c>
      <c r="G85" s="1">
        <v>0.0081</v>
      </c>
      <c r="H85" s="1">
        <v>4.07753744390572</v>
      </c>
      <c r="I85" s="1">
        <v>17.9874666750012</v>
      </c>
      <c r="J85" s="1">
        <v>0.142612907821627</v>
      </c>
      <c r="K85" s="1">
        <v>0.350932</v>
      </c>
      <c r="L85" s="1">
        <v>0.947</v>
      </c>
    </row>
    <row r="86" spans="1:12">
      <c r="A86" s="1">
        <v>2028</v>
      </c>
      <c r="B86" s="1">
        <v>2018</v>
      </c>
      <c r="C86" s="1">
        <v>699400000</v>
      </c>
      <c r="D86" s="1">
        <v>20.3657333825936</v>
      </c>
      <c r="E86" s="1">
        <v>4.61512051684126</v>
      </c>
      <c r="F86" s="1">
        <v>3.04452243772342</v>
      </c>
      <c r="G86" s="1">
        <v>0.0388</v>
      </c>
      <c r="H86" s="1">
        <v>6.36647044773144</v>
      </c>
      <c r="I86" s="1">
        <v>19.6833940433009</v>
      </c>
      <c r="J86" s="1">
        <v>0.0229977569600211</v>
      </c>
      <c r="K86" s="1">
        <v>1.576819</v>
      </c>
      <c r="L86" s="1">
        <v>0.693987934262534</v>
      </c>
    </row>
    <row r="87" spans="1:12">
      <c r="A87" s="1">
        <v>2028</v>
      </c>
      <c r="B87" s="1">
        <v>2019</v>
      </c>
      <c r="C87" s="1">
        <v>762700000</v>
      </c>
      <c r="D87" s="1">
        <v>20.4523753271345</v>
      </c>
      <c r="E87" s="1">
        <v>4.66343909411207</v>
      </c>
      <c r="F87" s="1">
        <v>3.09104245335832</v>
      </c>
      <c r="G87" s="1">
        <v>0.0651</v>
      </c>
      <c r="H87" s="1">
        <v>6.3456363608286</v>
      </c>
      <c r="I87" s="1">
        <v>19.7741936155479</v>
      </c>
      <c r="J87" s="1">
        <v>0.0939966082532504</v>
      </c>
      <c r="K87" s="1">
        <v>1.386366</v>
      </c>
      <c r="L87" s="1">
        <v>0.706896551724138</v>
      </c>
    </row>
    <row r="88" spans="1:12">
      <c r="A88" s="1">
        <v>2028</v>
      </c>
      <c r="B88" s="1">
        <v>2020</v>
      </c>
      <c r="C88" s="1">
        <v>765000000</v>
      </c>
      <c r="D88" s="1">
        <v>20.4553863917908</v>
      </c>
      <c r="E88" s="1">
        <v>4.74493212836325</v>
      </c>
      <c r="F88" s="1">
        <v>3.40119738166216</v>
      </c>
      <c r="G88" s="1">
        <v>0.0897</v>
      </c>
      <c r="H88" s="1">
        <v>6.38350663488401</v>
      </c>
      <c r="I88" s="1">
        <v>19.8685404607304</v>
      </c>
      <c r="J88" s="1">
        <v>0.0737906137184116</v>
      </c>
      <c r="K88" s="1">
        <v>1.502229</v>
      </c>
      <c r="L88" s="1">
        <v>0.707310457073105</v>
      </c>
    </row>
    <row r="89" spans="1:12">
      <c r="A89" s="1">
        <v>2028</v>
      </c>
      <c r="B89" s="1">
        <v>2021</v>
      </c>
      <c r="C89" s="1">
        <v>1032000000</v>
      </c>
      <c r="D89" s="1">
        <v>20.7547645040058</v>
      </c>
      <c r="E89" s="1">
        <v>4.75359019110637</v>
      </c>
      <c r="F89" s="1">
        <v>3.43398720448515</v>
      </c>
      <c r="G89" s="1">
        <v>0.0914</v>
      </c>
      <c r="H89" s="1">
        <v>6.64378973314767</v>
      </c>
      <c r="I89" s="1">
        <v>20.1368182750455</v>
      </c>
      <c r="J89" s="1">
        <v>0.0275629043853343</v>
      </c>
      <c r="K89" s="1">
        <v>1.600216</v>
      </c>
      <c r="L89" s="1">
        <v>0.695227142035653</v>
      </c>
    </row>
    <row r="90" spans="1:12">
      <c r="A90" s="1">
        <v>2028</v>
      </c>
      <c r="B90" s="1">
        <v>2022</v>
      </c>
      <c r="C90" s="1">
        <v>1608800000</v>
      </c>
      <c r="D90" s="1">
        <v>21.1987543964227</v>
      </c>
      <c r="E90" s="1">
        <v>4.76217393479776</v>
      </c>
      <c r="F90" s="1">
        <v>3.43398720448515</v>
      </c>
      <c r="G90" s="1">
        <v>0.082</v>
      </c>
      <c r="H90" s="1">
        <v>6.83410873881384</v>
      </c>
      <c r="I90" s="1">
        <v>20.3274044649809</v>
      </c>
      <c r="J90" s="1">
        <v>0.0671546785486951</v>
      </c>
      <c r="K90" s="1">
        <v>1.490975</v>
      </c>
      <c r="L90" s="1">
        <v>0.736527514231499</v>
      </c>
    </row>
    <row r="91" spans="1:12">
      <c r="A91" s="1">
        <v>2028</v>
      </c>
      <c r="B91" s="1">
        <v>2023</v>
      </c>
      <c r="C91" s="1">
        <v>2061300000</v>
      </c>
      <c r="D91" s="1">
        <v>21.4466026886694</v>
      </c>
      <c r="E91" s="1">
        <v>4.76217393479776</v>
      </c>
      <c r="F91" s="1">
        <v>3.43398720448515</v>
      </c>
      <c r="G91" s="1">
        <v>0.0859</v>
      </c>
      <c r="H91" s="1">
        <v>8.20166019080868</v>
      </c>
      <c r="I91" s="1">
        <v>20.6363999039247</v>
      </c>
      <c r="J91" s="1">
        <v>0.121302722904431</v>
      </c>
      <c r="K91" s="1">
        <v>1.503475</v>
      </c>
      <c r="L91" s="1">
        <v>0.704975922953451</v>
      </c>
    </row>
    <row r="92" spans="1:12">
      <c r="A92" s="1">
        <v>2056</v>
      </c>
      <c r="B92" s="1">
        <v>2018</v>
      </c>
      <c r="C92" s="1">
        <v>2462300000</v>
      </c>
      <c r="D92" s="1">
        <v>21.624361709438</v>
      </c>
      <c r="E92" s="1">
        <v>6.76272950693188</v>
      </c>
      <c r="F92" s="1">
        <v>6.08449941307517</v>
      </c>
      <c r="G92" s="1">
        <v>0.1014</v>
      </c>
      <c r="H92" s="1">
        <v>7.21450441415114</v>
      </c>
      <c r="I92" s="1">
        <v>19.5569098961918</v>
      </c>
      <c r="J92" s="1">
        <v>0.101338825952626</v>
      </c>
      <c r="K92" s="1">
        <v>1.047517</v>
      </c>
      <c r="L92" s="1">
        <v>0.756202804746494</v>
      </c>
    </row>
    <row r="93" spans="1:12">
      <c r="A93" s="1">
        <v>2056</v>
      </c>
      <c r="B93" s="1">
        <v>2019</v>
      </c>
      <c r="C93" s="1">
        <v>2688800000</v>
      </c>
      <c r="D93" s="1">
        <v>21.7123608343752</v>
      </c>
      <c r="E93" s="1">
        <v>6.97634807044775</v>
      </c>
      <c r="F93" s="1">
        <v>6.33859407820318</v>
      </c>
      <c r="G93" s="1">
        <v>0.0816</v>
      </c>
      <c r="H93" s="1">
        <v>7.38212436573751</v>
      </c>
      <c r="I93" s="1">
        <v>19.5045177470383</v>
      </c>
      <c r="J93" s="1">
        <v>0.0874</v>
      </c>
      <c r="K93" s="1">
        <v>1.294937</v>
      </c>
      <c r="L93" s="1">
        <v>0.771937842778793</v>
      </c>
    </row>
    <row r="94" spans="1:12">
      <c r="A94" s="1">
        <v>2056</v>
      </c>
      <c r="B94" s="1">
        <v>2020</v>
      </c>
      <c r="C94" s="1">
        <v>2987800000</v>
      </c>
      <c r="D94" s="1">
        <v>21.8178031675725</v>
      </c>
      <c r="E94" s="1">
        <v>7.16394668434255</v>
      </c>
      <c r="F94" s="1">
        <v>6.48616078894409</v>
      </c>
      <c r="G94" s="1">
        <v>0.0991</v>
      </c>
      <c r="H94" s="1">
        <v>7.59034694560257</v>
      </c>
      <c r="I94" s="1">
        <v>19.781657297088</v>
      </c>
      <c r="J94" s="1">
        <v>0.11689453125</v>
      </c>
      <c r="K94" s="1">
        <v>1.26331</v>
      </c>
      <c r="L94" s="1">
        <v>0.752158894645941</v>
      </c>
    </row>
    <row r="95" spans="1:12">
      <c r="A95" s="1">
        <v>2056</v>
      </c>
      <c r="B95" s="1">
        <v>2021</v>
      </c>
      <c r="C95" s="1">
        <v>4318500000</v>
      </c>
      <c r="D95" s="1">
        <v>22.1861739566846</v>
      </c>
      <c r="E95" s="1">
        <v>7.32778053842163</v>
      </c>
      <c r="F95" s="1">
        <v>6.61873898351722</v>
      </c>
      <c r="G95" s="1">
        <v>0.085</v>
      </c>
      <c r="H95" s="1">
        <v>7.73892375743946</v>
      </c>
      <c r="I95" s="1">
        <v>20.217925143411</v>
      </c>
      <c r="J95" s="1">
        <v>0.0974962063732929</v>
      </c>
      <c r="K95" s="1">
        <v>1.045208</v>
      </c>
      <c r="L95" s="1">
        <v>0.818398096748612</v>
      </c>
    </row>
    <row r="96" spans="1:12">
      <c r="A96" s="1">
        <v>2056</v>
      </c>
      <c r="B96" s="1">
        <v>2022</v>
      </c>
      <c r="C96" s="1">
        <v>5035700000</v>
      </c>
      <c r="D96" s="1">
        <v>22.3398183802659</v>
      </c>
      <c r="E96" s="1">
        <v>7.35627987655075</v>
      </c>
      <c r="F96" s="1">
        <v>6.62936325343745</v>
      </c>
      <c r="G96" s="1">
        <v>0.0947</v>
      </c>
      <c r="H96" s="1">
        <v>7.83913164827433</v>
      </c>
      <c r="I96" s="1">
        <v>20.6604325277748</v>
      </c>
      <c r="J96" s="1">
        <v>0.163940942646224</v>
      </c>
      <c r="K96" s="1">
        <v>0.905363</v>
      </c>
      <c r="L96" s="1">
        <v>0.825192802056555</v>
      </c>
    </row>
    <row r="97" spans="1:12">
      <c r="A97" s="1">
        <v>2056</v>
      </c>
      <c r="B97" s="1">
        <v>2023</v>
      </c>
      <c r="C97" s="1">
        <v>5999000000</v>
      </c>
      <c r="D97" s="1">
        <v>22.5148586256174</v>
      </c>
      <c r="E97" s="1">
        <v>7.35627987655075</v>
      </c>
      <c r="F97" s="1">
        <v>6.62936325343745</v>
      </c>
      <c r="G97" s="1">
        <v>0.0861</v>
      </c>
      <c r="H97" s="1">
        <v>7.98070782086967</v>
      </c>
      <c r="I97" s="1">
        <v>20.5916754165588</v>
      </c>
      <c r="J97" s="1">
        <v>0.183679245283019</v>
      </c>
      <c r="K97" s="1">
        <v>1.074782</v>
      </c>
      <c r="L97" s="1">
        <v>0.792596348884381</v>
      </c>
    </row>
    <row r="98" spans="1:12">
      <c r="A98" s="1">
        <v>2074</v>
      </c>
      <c r="B98" s="1">
        <v>2018</v>
      </c>
      <c r="C98" s="1">
        <v>5287400000</v>
      </c>
      <c r="D98" s="1">
        <v>22.3885924686104</v>
      </c>
      <c r="E98" s="1">
        <v>1.09861228866811</v>
      </c>
      <c r="F98" s="1">
        <v>0</v>
      </c>
      <c r="G98" s="1">
        <v>0.0283</v>
      </c>
      <c r="H98" s="1">
        <v>7.03614849375054</v>
      </c>
      <c r="I98" s="1">
        <v>20.016628066204</v>
      </c>
      <c r="J98" s="1">
        <v>-0.0757163671685284</v>
      </c>
      <c r="K98" s="1">
        <v>4.015413</v>
      </c>
      <c r="L98" s="1">
        <v>0.708211429685976</v>
      </c>
    </row>
    <row r="99" spans="1:12">
      <c r="A99" s="1">
        <v>2074</v>
      </c>
      <c r="B99" s="1">
        <v>2019</v>
      </c>
      <c r="C99" s="1">
        <v>6376200000</v>
      </c>
      <c r="D99" s="1">
        <v>22.575838145571</v>
      </c>
      <c r="E99" s="1">
        <v>4.8283137373023</v>
      </c>
      <c r="F99" s="1">
        <v>3.3322045101752</v>
      </c>
      <c r="G99" s="1">
        <v>0.0019</v>
      </c>
      <c r="H99" s="1">
        <v>7.35819375273303</v>
      </c>
      <c r="I99" s="1">
        <v>20.1924075594302</v>
      </c>
      <c r="J99" s="1">
        <v>-0.0271434247119587</v>
      </c>
      <c r="K99" s="1">
        <v>5.075814</v>
      </c>
      <c r="L99" s="1">
        <v>0.674531155474894</v>
      </c>
    </row>
    <row r="100" spans="1:12">
      <c r="A100" s="1">
        <v>2074</v>
      </c>
      <c r="B100" s="1">
        <v>2020</v>
      </c>
      <c r="C100" s="1">
        <v>8424000000</v>
      </c>
      <c r="D100" s="1">
        <v>22.8543506117781</v>
      </c>
      <c r="E100" s="1">
        <v>4.89034912822175</v>
      </c>
      <c r="F100" s="1">
        <v>3.43398720448515</v>
      </c>
      <c r="G100" s="1">
        <v>0.0053</v>
      </c>
      <c r="H100" s="1">
        <v>7.21081845347222</v>
      </c>
      <c r="I100" s="1">
        <v>20.3604290908939</v>
      </c>
      <c r="J100" s="1">
        <v>0.0246137261947539</v>
      </c>
      <c r="K100" s="1">
        <v>4.139448</v>
      </c>
      <c r="L100" s="1">
        <v>0.747769185008923</v>
      </c>
    </row>
    <row r="101" spans="1:12">
      <c r="A101" s="1">
        <v>2074</v>
      </c>
      <c r="B101" s="1">
        <v>2021</v>
      </c>
      <c r="C101" s="1">
        <v>10657000000</v>
      </c>
      <c r="D101" s="1">
        <v>23.0894827901852</v>
      </c>
      <c r="E101" s="1">
        <v>4.92725368515721</v>
      </c>
      <c r="F101" s="1">
        <v>3.46573590279973</v>
      </c>
      <c r="G101" s="1">
        <v>0.0018</v>
      </c>
      <c r="H101" s="1">
        <v>7.5595594960077</v>
      </c>
      <c r="I101" s="1">
        <v>20.8777021902508</v>
      </c>
      <c r="J101" s="1">
        <v>0.0242604907131392</v>
      </c>
      <c r="K101" s="1">
        <v>4.211382</v>
      </c>
      <c r="L101" s="1">
        <v>0.813610038610039</v>
      </c>
    </row>
    <row r="102" spans="1:12">
      <c r="A102" s="1">
        <v>2074</v>
      </c>
      <c r="B102" s="1">
        <v>2022</v>
      </c>
      <c r="C102" s="1">
        <v>14693000000</v>
      </c>
      <c r="D102" s="1">
        <v>23.4106370268402</v>
      </c>
      <c r="E102" s="1">
        <v>4.93447393313069</v>
      </c>
      <c r="F102" s="1">
        <v>3.46573590279973</v>
      </c>
      <c r="G102" s="1">
        <v>0.005</v>
      </c>
      <c r="H102" s="1">
        <v>7.85515700588135</v>
      </c>
      <c r="I102" s="1">
        <v>21.605379117019</v>
      </c>
      <c r="J102" s="1">
        <v>0.0110326311441553</v>
      </c>
      <c r="K102" s="1">
        <v>3.150629</v>
      </c>
      <c r="L102" s="1">
        <v>0.822125813449024</v>
      </c>
    </row>
    <row r="103" spans="1:12">
      <c r="A103" s="1">
        <v>2074</v>
      </c>
      <c r="B103" s="1">
        <v>2023</v>
      </c>
      <c r="C103" s="1">
        <v>26544000000</v>
      </c>
      <c r="D103" s="1">
        <v>24.0020695703945</v>
      </c>
      <c r="E103" s="1">
        <v>4.93447393313069</v>
      </c>
      <c r="F103" s="1">
        <v>3.46573590279973</v>
      </c>
      <c r="G103" s="1">
        <v>0.0104</v>
      </c>
      <c r="H103" s="1">
        <v>8.04974629095219</v>
      </c>
      <c r="I103" s="1">
        <v>21.7413908747018</v>
      </c>
      <c r="J103" s="1">
        <v>0.0258467785019767</v>
      </c>
      <c r="K103" s="1">
        <v>2.961278</v>
      </c>
      <c r="L103" s="1">
        <v>0.830749762733312</v>
      </c>
    </row>
    <row r="104" spans="1:12">
      <c r="A104" s="1">
        <v>2090</v>
      </c>
      <c r="B104" s="1">
        <v>2018</v>
      </c>
      <c r="C104" s="1">
        <v>757925855</v>
      </c>
      <c r="D104" s="1">
        <v>20.4460961221996</v>
      </c>
      <c r="E104" s="1">
        <v>4.26267987704132</v>
      </c>
      <c r="F104" s="1">
        <v>2.94443897916644</v>
      </c>
      <c r="G104" s="1">
        <v>0.0233</v>
      </c>
      <c r="H104" s="1">
        <v>5.64544689764324</v>
      </c>
      <c r="I104" s="1">
        <v>18.8774724792259</v>
      </c>
      <c r="J104" s="1">
        <v>0.0210849831997932</v>
      </c>
      <c r="K104" s="1">
        <v>2.308394</v>
      </c>
      <c r="L104" s="1">
        <v>0.720763723150358</v>
      </c>
    </row>
    <row r="105" spans="1:12">
      <c r="A105" s="1">
        <v>2090</v>
      </c>
      <c r="B105" s="1">
        <v>2019</v>
      </c>
      <c r="C105" s="1">
        <v>540581762</v>
      </c>
      <c r="D105" s="1">
        <v>20.1081564546486</v>
      </c>
      <c r="E105" s="1">
        <v>4.34380542185368</v>
      </c>
      <c r="F105" s="1">
        <v>3.71357206670431</v>
      </c>
      <c r="G105" s="1">
        <v>0.0253</v>
      </c>
      <c r="H105" s="1">
        <v>5.72358510195238</v>
      </c>
      <c r="I105" s="1">
        <v>19.0320754226401</v>
      </c>
      <c r="J105" s="1">
        <v>0.107692307692308</v>
      </c>
      <c r="K105" s="1">
        <v>1.856912</v>
      </c>
      <c r="L105" s="1">
        <v>0.740442655935614</v>
      </c>
    </row>
    <row r="106" spans="1:12">
      <c r="A106" s="1">
        <v>2090</v>
      </c>
      <c r="B106" s="1">
        <v>2020</v>
      </c>
      <c r="C106" s="1">
        <v>516155965</v>
      </c>
      <c r="D106" s="1">
        <v>20.0619195355271</v>
      </c>
      <c r="E106" s="1">
        <v>4.48863636973214</v>
      </c>
      <c r="F106" s="1">
        <v>3.82864139648909</v>
      </c>
      <c r="G106" s="1">
        <v>0.0225</v>
      </c>
      <c r="H106" s="1">
        <v>5.73979291217923</v>
      </c>
      <c r="I106" s="1">
        <v>18.885043493308</v>
      </c>
      <c r="J106" s="1">
        <v>0.0697187141216992</v>
      </c>
      <c r="K106" s="1">
        <v>1.875135</v>
      </c>
      <c r="L106" s="1">
        <v>0.748116254036599</v>
      </c>
    </row>
    <row r="107" spans="1:12">
      <c r="A107" s="1">
        <v>2090</v>
      </c>
      <c r="B107" s="1">
        <v>2021</v>
      </c>
      <c r="C107" s="1">
        <v>228874172</v>
      </c>
      <c r="D107" s="1">
        <v>19.2486829432572</v>
      </c>
      <c r="E107" s="1">
        <v>4.56434819146784</v>
      </c>
      <c r="F107" s="1">
        <v>3.89182029811063</v>
      </c>
      <c r="G107" s="1">
        <v>0.0631</v>
      </c>
      <c r="H107" s="1">
        <v>5.76832099579377</v>
      </c>
      <c r="I107" s="1">
        <v>18.9208497875298</v>
      </c>
      <c r="J107" s="1">
        <v>0.0154087957633893</v>
      </c>
      <c r="K107" s="1">
        <v>1.524975</v>
      </c>
      <c r="L107" s="1">
        <v>0.76599634369287</v>
      </c>
    </row>
    <row r="108" spans="1:12">
      <c r="A108" s="1">
        <v>2090</v>
      </c>
      <c r="B108" s="1">
        <v>2022</v>
      </c>
      <c r="C108" s="1">
        <v>211975752</v>
      </c>
      <c r="D108" s="1">
        <v>19.1719824487362</v>
      </c>
      <c r="E108" s="1">
        <v>4.56434819146784</v>
      </c>
      <c r="F108" s="1">
        <v>3.82864139648909</v>
      </c>
      <c r="G108" s="1">
        <v>0.0121</v>
      </c>
      <c r="H108" s="1">
        <v>5.79301360838414</v>
      </c>
      <c r="I108" s="1">
        <v>19.0535469936274</v>
      </c>
      <c r="J108" s="1">
        <v>0.0356021809122269</v>
      </c>
      <c r="K108" s="1">
        <v>1.707521</v>
      </c>
      <c r="L108" s="1">
        <v>0.744109947643979</v>
      </c>
    </row>
    <row r="109" spans="1:12">
      <c r="A109" s="1">
        <v>2090</v>
      </c>
      <c r="B109" s="1">
        <v>2023</v>
      </c>
      <c r="C109" s="1">
        <v>193155808</v>
      </c>
      <c r="D109" s="1">
        <v>19.0790077165183</v>
      </c>
      <c r="E109" s="1">
        <v>4.56434819146784</v>
      </c>
      <c r="F109" s="1">
        <v>3.82864139648909</v>
      </c>
      <c r="G109" s="1">
        <v>0.0214</v>
      </c>
      <c r="H109" s="1">
        <v>5.8111409929767</v>
      </c>
      <c r="I109" s="1">
        <v>18.9728402312113</v>
      </c>
      <c r="J109" s="1">
        <v>0.103800068469702</v>
      </c>
      <c r="K109" s="1">
        <v>1.807039</v>
      </c>
      <c r="L109" s="1">
        <v>0.756806930693069</v>
      </c>
    </row>
    <row r="110" spans="1:12">
      <c r="A110" s="1">
        <v>2112</v>
      </c>
      <c r="B110" s="1">
        <v>2018</v>
      </c>
      <c r="C110" s="1">
        <v>215675227</v>
      </c>
      <c r="D110" s="1">
        <v>19.1892842554359</v>
      </c>
      <c r="E110" s="1">
        <v>4.35670882668959</v>
      </c>
      <c r="F110" s="1">
        <v>2.19722457733622</v>
      </c>
      <c r="G110" s="1">
        <v>0.0063</v>
      </c>
      <c r="H110" s="1">
        <v>4.69134788222914</v>
      </c>
      <c r="I110" s="1">
        <v>16.6770373260164</v>
      </c>
      <c r="J110" s="1">
        <v>0.0197678105682951</v>
      </c>
      <c r="K110" s="1">
        <v>1.756848</v>
      </c>
      <c r="L110" s="1">
        <v>0.871561240581742</v>
      </c>
    </row>
    <row r="111" spans="1:12">
      <c r="A111" s="1">
        <v>2112</v>
      </c>
      <c r="B111" s="1">
        <v>2019</v>
      </c>
      <c r="C111" s="1">
        <v>207592263</v>
      </c>
      <c r="D111" s="1">
        <v>19.1510864397754</v>
      </c>
      <c r="E111" s="1">
        <v>4.43081679884331</v>
      </c>
      <c r="F111" s="1">
        <v>2.19722457733622</v>
      </c>
      <c r="G111" s="1">
        <v>0.0096</v>
      </c>
      <c r="H111" s="1">
        <v>4.59511985013459</v>
      </c>
      <c r="I111" s="1">
        <v>17.0207240365669</v>
      </c>
      <c r="J111" s="1">
        <v>-0.0384676480769231</v>
      </c>
      <c r="K111" s="1">
        <v>1.464116</v>
      </c>
      <c r="L111" s="1">
        <v>0.785754504504504</v>
      </c>
    </row>
    <row r="112" spans="1:12">
      <c r="A112" s="1">
        <v>2112</v>
      </c>
      <c r="B112" s="1">
        <v>2020</v>
      </c>
      <c r="C112" s="1">
        <v>206809299</v>
      </c>
      <c r="D112" s="1">
        <v>19.1473076657385</v>
      </c>
      <c r="E112" s="1">
        <v>4.55387689160054</v>
      </c>
      <c r="F112" s="1">
        <v>2.484906649788</v>
      </c>
      <c r="G112" s="1">
        <v>0.0285</v>
      </c>
      <c r="H112" s="1">
        <v>4.71849887129509</v>
      </c>
      <c r="I112" s="1">
        <v>17.3430302927895</v>
      </c>
      <c r="J112" s="1">
        <v>-0.0461661247755835</v>
      </c>
      <c r="K112" s="1">
        <v>1.102775</v>
      </c>
      <c r="L112" s="1">
        <v>0.799009900990099</v>
      </c>
    </row>
    <row r="113" spans="1:12">
      <c r="A113" s="1">
        <v>2112</v>
      </c>
      <c r="B113" s="1">
        <v>2021</v>
      </c>
      <c r="C113" s="1">
        <v>203926336</v>
      </c>
      <c r="D113" s="1">
        <v>19.1332693885577</v>
      </c>
      <c r="E113" s="1">
        <v>4.65396035015752</v>
      </c>
      <c r="F113" s="1">
        <v>2.30258509299405</v>
      </c>
      <c r="G113" s="1">
        <v>0.0147</v>
      </c>
      <c r="H113" s="1">
        <v>4.77912349311153</v>
      </c>
      <c r="I113" s="1">
        <v>17.3012200599633</v>
      </c>
      <c r="J113" s="1">
        <v>-0.0190008642857143</v>
      </c>
      <c r="K113" s="1">
        <v>1.21858</v>
      </c>
      <c r="L113" s="1">
        <v>0.835880077369439</v>
      </c>
    </row>
    <row r="114" spans="1:12">
      <c r="A114" s="1">
        <v>2112</v>
      </c>
      <c r="B114" s="1">
        <v>2022</v>
      </c>
      <c r="C114" s="1">
        <v>225243372</v>
      </c>
      <c r="D114" s="1">
        <v>19.2326920289366</v>
      </c>
      <c r="E114" s="1">
        <v>4.65396035015752</v>
      </c>
      <c r="F114" s="1">
        <v>2.30258509299405</v>
      </c>
      <c r="G114" s="1">
        <v>0.0269</v>
      </c>
      <c r="H114" s="1">
        <v>4.77068462446567</v>
      </c>
      <c r="I114" s="1">
        <v>17.6559389102049</v>
      </c>
      <c r="J114" s="1">
        <v>-0.0370895050377834</v>
      </c>
      <c r="K114" s="1">
        <v>1.21535</v>
      </c>
      <c r="L114" s="1">
        <v>0.824789594491201</v>
      </c>
    </row>
    <row r="115" spans="1:12">
      <c r="A115" s="1">
        <v>2112</v>
      </c>
      <c r="B115" s="1">
        <v>2023</v>
      </c>
      <c r="C115" s="1">
        <v>222760408</v>
      </c>
      <c r="D115" s="1">
        <v>19.2216073482517</v>
      </c>
      <c r="E115" s="1">
        <v>4.65396035015752</v>
      </c>
      <c r="F115" s="1">
        <v>2.30258509299405</v>
      </c>
      <c r="G115" s="1">
        <v>0.0437</v>
      </c>
      <c r="H115" s="1">
        <v>4.76217393479776</v>
      </c>
      <c r="I115" s="1">
        <v>17.9702694453822</v>
      </c>
      <c r="J115" s="1">
        <v>-0.0915486077186126</v>
      </c>
      <c r="K115" s="1">
        <v>1.188715</v>
      </c>
      <c r="L115" s="1">
        <v>0.801974448315912</v>
      </c>
    </row>
    <row r="116" spans="1:12">
      <c r="A116" s="1">
        <v>2121</v>
      </c>
      <c r="B116" s="1">
        <v>2018</v>
      </c>
      <c r="C116" s="1">
        <v>3573000000</v>
      </c>
      <c r="D116" s="1">
        <v>21.9966714159877</v>
      </c>
      <c r="E116" s="1">
        <v>6.70563909486</v>
      </c>
      <c r="F116" s="1">
        <v>5.93753620508243</v>
      </c>
      <c r="G116" s="1">
        <v>-0.0907</v>
      </c>
      <c r="H116" s="1">
        <v>7.35564110297425</v>
      </c>
      <c r="I116" s="1">
        <v>19.714037109413</v>
      </c>
      <c r="J116" s="1">
        <v>0.0297613721103654</v>
      </c>
      <c r="K116" s="1">
        <v>3.538178</v>
      </c>
      <c r="L116" s="1">
        <v>0.735689791611712</v>
      </c>
    </row>
    <row r="117" spans="1:12">
      <c r="A117" s="1">
        <v>2121</v>
      </c>
      <c r="B117" s="1">
        <v>2019</v>
      </c>
      <c r="C117" s="1">
        <v>2265400000</v>
      </c>
      <c r="D117" s="1">
        <v>21.5410171807309</v>
      </c>
      <c r="E117" s="1">
        <v>6.78332520060396</v>
      </c>
      <c r="F117" s="1">
        <v>5.99396142730657</v>
      </c>
      <c r="G117" s="1">
        <v>-0.2662</v>
      </c>
      <c r="H117" s="1">
        <v>7.14913159855741</v>
      </c>
      <c r="I117" s="1">
        <v>19.5328671526476</v>
      </c>
      <c r="J117" s="1">
        <v>0.00545375489614243</v>
      </c>
      <c r="K117" s="1">
        <v>3.16532</v>
      </c>
      <c r="L117" s="1">
        <v>0.70547730829421</v>
      </c>
    </row>
    <row r="118" spans="1:12">
      <c r="A118" s="1">
        <v>2121</v>
      </c>
      <c r="B118" s="1">
        <v>2020</v>
      </c>
      <c r="C118" s="1">
        <v>2094400000</v>
      </c>
      <c r="D118" s="1">
        <v>21.4625329531199</v>
      </c>
      <c r="E118" s="1">
        <v>6.85646198459459</v>
      </c>
      <c r="F118" s="1">
        <v>6.04500531403601</v>
      </c>
      <c r="G118" s="1">
        <v>0.0212</v>
      </c>
      <c r="H118" s="1">
        <v>7.09506437728713</v>
      </c>
      <c r="I118" s="1">
        <v>19.2132206683903</v>
      </c>
      <c r="J118" s="1">
        <v>0.0547580558249811</v>
      </c>
      <c r="K118" s="1">
        <v>2.780454</v>
      </c>
      <c r="L118" s="1">
        <v>0.688942163620018</v>
      </c>
    </row>
    <row r="119" spans="1:12">
      <c r="A119" s="1">
        <v>2121</v>
      </c>
      <c r="B119" s="1">
        <v>2021</v>
      </c>
      <c r="C119" s="1">
        <v>1712200000</v>
      </c>
      <c r="D119" s="1">
        <v>21.2610449302727</v>
      </c>
      <c r="E119" s="1">
        <v>6.93439720992856</v>
      </c>
      <c r="F119" s="1">
        <v>6.10255859461357</v>
      </c>
      <c r="G119" s="1">
        <v>-0.0804</v>
      </c>
      <c r="H119" s="1">
        <v>7.07918439460967</v>
      </c>
      <c r="I119" s="1">
        <v>19.1833539871609</v>
      </c>
      <c r="J119" s="1">
        <v>0.0297548605240913</v>
      </c>
      <c r="K119" s="1">
        <v>2.589164</v>
      </c>
      <c r="L119" s="1">
        <v>0.710444027517198</v>
      </c>
    </row>
    <row r="120" spans="1:12">
      <c r="A120" s="1">
        <v>2121</v>
      </c>
      <c r="B120" s="1">
        <v>2022</v>
      </c>
      <c r="C120" s="1">
        <v>1486000000</v>
      </c>
      <c r="D120" s="1">
        <v>21.119353783242</v>
      </c>
      <c r="E120" s="1">
        <v>6.94601399109923</v>
      </c>
      <c r="F120" s="1">
        <v>6.11809719804135</v>
      </c>
      <c r="G120" s="1">
        <v>-0.0136</v>
      </c>
      <c r="H120" s="1">
        <v>6.96979066990159</v>
      </c>
      <c r="I120" s="1">
        <v>19.270831673322</v>
      </c>
      <c r="J120" s="1">
        <v>0.0504490167102421</v>
      </c>
      <c r="K120" s="1">
        <v>2.485942</v>
      </c>
      <c r="L120" s="1">
        <v>0.736083639446171</v>
      </c>
    </row>
    <row r="121" spans="1:12">
      <c r="A121" s="1">
        <v>2121</v>
      </c>
      <c r="B121" s="1">
        <v>2023</v>
      </c>
      <c r="C121" s="1">
        <v>3010300000</v>
      </c>
      <c r="D121" s="1">
        <v>21.8253055785148</v>
      </c>
      <c r="E121" s="1">
        <v>6.94601399109923</v>
      </c>
      <c r="F121" s="1">
        <v>6.11809719804135</v>
      </c>
      <c r="G121" s="1">
        <v>-0.0675</v>
      </c>
      <c r="H121" s="1">
        <v>6.86484777797086</v>
      </c>
      <c r="I121" s="1">
        <v>19.3941076671973</v>
      </c>
      <c r="J121" s="1">
        <v>0.0599620733249052</v>
      </c>
      <c r="K121" s="1">
        <v>1.883269</v>
      </c>
      <c r="L121" s="1">
        <v>0.709285714285714</v>
      </c>
    </row>
    <row r="122" spans="1:12">
      <c r="A122" s="1">
        <v>2125</v>
      </c>
      <c r="B122" s="1">
        <v>2018</v>
      </c>
      <c r="C122" s="1">
        <v>1644800000</v>
      </c>
      <c r="D122" s="1">
        <v>21.2208846332251</v>
      </c>
      <c r="E122" s="1">
        <v>0.693147180559945</v>
      </c>
      <c r="F122" s="1">
        <v>0.693147180559945</v>
      </c>
      <c r="G122" s="1">
        <v>0.0236</v>
      </c>
      <c r="H122" s="1">
        <v>4.90527477843843</v>
      </c>
      <c r="I122" s="1">
        <v>17.0535114473015</v>
      </c>
      <c r="J122" s="1">
        <v>0.0183697729848867</v>
      </c>
      <c r="K122" s="1">
        <v>2.943182</v>
      </c>
      <c r="L122" s="1">
        <v>0.740407784986098</v>
      </c>
    </row>
    <row r="123" spans="1:12">
      <c r="A123" s="1">
        <v>2125</v>
      </c>
      <c r="B123" s="1">
        <v>2019</v>
      </c>
      <c r="C123" s="1">
        <v>2055400000</v>
      </c>
      <c r="D123" s="1">
        <v>21.4437363131552</v>
      </c>
      <c r="E123" s="1">
        <v>0.693147180559945</v>
      </c>
      <c r="F123" s="1">
        <v>0.693147180559945</v>
      </c>
      <c r="G123" s="1">
        <v>0.0197</v>
      </c>
      <c r="H123" s="1">
        <v>5.34710753071747</v>
      </c>
      <c r="I123" s="1">
        <v>17.7026984081433</v>
      </c>
      <c r="J123" s="1">
        <v>0.0210615355742297</v>
      </c>
      <c r="K123" s="1">
        <v>2.950248</v>
      </c>
      <c r="L123" s="1">
        <v>0.750743801652893</v>
      </c>
    </row>
    <row r="124" spans="1:12">
      <c r="A124" s="1">
        <v>2125</v>
      </c>
      <c r="B124" s="1">
        <v>2020</v>
      </c>
      <c r="C124" s="1">
        <v>2064300000</v>
      </c>
      <c r="D124" s="1">
        <v>21.4480570228408</v>
      </c>
      <c r="E124" s="1">
        <v>2.83321334405622</v>
      </c>
      <c r="F124" s="1">
        <v>0.693147180559945</v>
      </c>
      <c r="G124" s="1">
        <v>0.0067</v>
      </c>
      <c r="H124" s="1">
        <v>5.37989735354046</v>
      </c>
      <c r="I124" s="1">
        <v>17.6977460271933</v>
      </c>
      <c r="J124" s="1">
        <v>0.00411175716234652</v>
      </c>
      <c r="K124" s="1">
        <v>2.96943</v>
      </c>
      <c r="L124" s="1">
        <v>0.796191247974068</v>
      </c>
    </row>
    <row r="125" spans="1:12">
      <c r="A125" s="1">
        <v>2125</v>
      </c>
      <c r="B125" s="1">
        <v>2021</v>
      </c>
      <c r="C125" s="1">
        <v>1975900000</v>
      </c>
      <c r="D125" s="1">
        <v>21.404289827704</v>
      </c>
      <c r="E125" s="1">
        <v>2.83321334405622</v>
      </c>
      <c r="F125" s="1">
        <v>0</v>
      </c>
      <c r="G125" s="1">
        <v>0.0568</v>
      </c>
      <c r="H125" s="1">
        <v>5.37063802812766</v>
      </c>
      <c r="I125" s="1">
        <v>18.0457670666262</v>
      </c>
      <c r="J125" s="1">
        <v>0.0250278831139862</v>
      </c>
      <c r="K125" s="1">
        <v>2.395336</v>
      </c>
      <c r="L125" s="1">
        <v>0.802884615384615</v>
      </c>
    </row>
    <row r="126" spans="1:12">
      <c r="A126" s="1">
        <v>2125</v>
      </c>
      <c r="B126" s="1">
        <v>2022</v>
      </c>
      <c r="C126" s="1">
        <v>2372600000</v>
      </c>
      <c r="D126" s="1">
        <v>21.5872522371913</v>
      </c>
      <c r="E126" s="1">
        <v>2.83321334405622</v>
      </c>
      <c r="F126" s="1">
        <v>0</v>
      </c>
      <c r="G126" s="1">
        <v>0.0786</v>
      </c>
      <c r="H126" s="1">
        <v>5.44673737166631</v>
      </c>
      <c r="I126" s="1">
        <v>18.2723860741793</v>
      </c>
      <c r="J126" s="1">
        <v>0.0468835216205688</v>
      </c>
      <c r="K126" s="1">
        <v>2.444623</v>
      </c>
      <c r="L126" s="1">
        <v>0.735238095238095</v>
      </c>
    </row>
    <row r="127" spans="1:12">
      <c r="A127" s="1">
        <v>2125</v>
      </c>
      <c r="B127" s="1">
        <v>2023</v>
      </c>
      <c r="C127" s="1">
        <v>2353200000</v>
      </c>
      <c r="D127" s="1">
        <v>21.5790419409546</v>
      </c>
      <c r="E127" s="1">
        <v>2.83321334405622</v>
      </c>
      <c r="F127" s="1">
        <v>0</v>
      </c>
      <c r="G127" s="1">
        <v>0.0678</v>
      </c>
      <c r="H127" s="1">
        <v>5.43372200355424</v>
      </c>
      <c r="I127" s="1">
        <v>18.4007347893853</v>
      </c>
      <c r="J127" s="1">
        <v>0.0846721148096472</v>
      </c>
      <c r="K127" s="1">
        <v>2.319081</v>
      </c>
      <c r="L127" s="1">
        <v>0.78455848358761</v>
      </c>
    </row>
    <row r="128" spans="1:12">
      <c r="A128" s="1">
        <v>2128</v>
      </c>
      <c r="B128" s="1">
        <v>2018</v>
      </c>
      <c r="C128" s="1">
        <v>7209500000</v>
      </c>
      <c r="D128" s="1">
        <v>22.698665437711</v>
      </c>
      <c r="E128" s="1">
        <v>1.38629436111989</v>
      </c>
      <c r="F128" s="1">
        <v>0</v>
      </c>
      <c r="G128" s="1">
        <v>0.115</v>
      </c>
      <c r="H128" s="1">
        <v>0</v>
      </c>
      <c r="I128" s="1">
        <v>16.4093198177805</v>
      </c>
      <c r="J128" s="1">
        <v>0.101128668171558</v>
      </c>
      <c r="K128" s="1">
        <v>2.152665</v>
      </c>
      <c r="L128" s="1">
        <v>0.554556500607533</v>
      </c>
    </row>
    <row r="129" spans="1:12">
      <c r="A129" s="1">
        <v>2128</v>
      </c>
      <c r="B129" s="1">
        <v>2019</v>
      </c>
      <c r="C129" s="1">
        <v>21451000000</v>
      </c>
      <c r="D129" s="1">
        <v>23.7890371012804</v>
      </c>
      <c r="E129" s="1">
        <v>1.38629436111989</v>
      </c>
      <c r="F129" s="1">
        <v>0</v>
      </c>
      <c r="G129" s="1">
        <v>0.08</v>
      </c>
      <c r="H129" s="1">
        <v>2.30258509299405</v>
      </c>
      <c r="I129" s="1">
        <v>16.3097683492263</v>
      </c>
      <c r="J129" s="1">
        <v>0.102365464222354</v>
      </c>
      <c r="K129" s="1">
        <v>1.765649</v>
      </c>
      <c r="L129" s="1">
        <v>0.727035490605428</v>
      </c>
    </row>
    <row r="130" spans="1:12">
      <c r="A130" s="1">
        <v>2128</v>
      </c>
      <c r="B130" s="1">
        <v>2020</v>
      </c>
      <c r="C130" s="1">
        <v>24142000000</v>
      </c>
      <c r="D130" s="1">
        <v>23.9072188992253</v>
      </c>
      <c r="E130" s="1">
        <v>2.89037175789616</v>
      </c>
      <c r="F130" s="1">
        <v>2.07944154167984</v>
      </c>
      <c r="G130" s="1">
        <v>0.0746</v>
      </c>
      <c r="H130" s="1">
        <v>5.82008293035236</v>
      </c>
      <c r="I130" s="1">
        <v>16.1991994877429</v>
      </c>
      <c r="J130" s="1">
        <v>0.182709602552945</v>
      </c>
      <c r="K130" s="1">
        <v>1.717109</v>
      </c>
      <c r="L130" s="1">
        <v>0.688091679123069</v>
      </c>
    </row>
    <row r="131" spans="1:12">
      <c r="A131" s="1">
        <v>2128</v>
      </c>
      <c r="B131" s="1">
        <v>2021</v>
      </c>
      <c r="C131" s="1">
        <v>24811000000</v>
      </c>
      <c r="D131" s="1">
        <v>23.9345529401659</v>
      </c>
      <c r="E131" s="1">
        <v>3.46573590279973</v>
      </c>
      <c r="F131" s="1">
        <v>2.39789527279837</v>
      </c>
      <c r="G131" s="1">
        <v>0.1267</v>
      </c>
      <c r="H131" s="1">
        <v>6.18826412308259</v>
      </c>
      <c r="I131" s="1">
        <v>16.5114267724382</v>
      </c>
      <c r="J131" s="1">
        <v>0.168296571884135</v>
      </c>
      <c r="K131" s="1">
        <v>1.526759</v>
      </c>
      <c r="L131" s="1">
        <v>0.659634888438134</v>
      </c>
    </row>
    <row r="132" spans="1:12">
      <c r="A132" s="1">
        <v>2128</v>
      </c>
      <c r="B132" s="1">
        <v>2022</v>
      </c>
      <c r="C132" s="1">
        <v>25277000000</v>
      </c>
      <c r="D132" s="1">
        <v>23.953160728297</v>
      </c>
      <c r="E132" s="1">
        <v>3.63758615972639</v>
      </c>
      <c r="F132" s="1">
        <v>2.63905732961526</v>
      </c>
      <c r="G132" s="1">
        <v>0.1117</v>
      </c>
      <c r="H132" s="1">
        <v>6.14203740558736</v>
      </c>
      <c r="I132" s="1">
        <v>17.9194060313481</v>
      </c>
      <c r="J132" s="1">
        <v>0.201899335232669</v>
      </c>
      <c r="K132" s="1">
        <v>1.572092</v>
      </c>
      <c r="L132" s="1">
        <v>0.686076894363568</v>
      </c>
    </row>
    <row r="133" spans="1:12">
      <c r="A133" s="1">
        <v>2128</v>
      </c>
      <c r="B133" s="1">
        <v>2023</v>
      </c>
      <c r="C133" s="1">
        <v>29214000000</v>
      </c>
      <c r="D133" s="1">
        <v>24.097913883375</v>
      </c>
      <c r="E133" s="1">
        <v>3.63758615972639</v>
      </c>
      <c r="F133" s="1">
        <v>2.63905732961526</v>
      </c>
      <c r="G133" s="1">
        <v>0.1035</v>
      </c>
      <c r="H133" s="1">
        <v>6.11368217983223</v>
      </c>
      <c r="I133" s="1">
        <v>17.2714148509882</v>
      </c>
      <c r="J133" s="1">
        <v>0.141670103092783</v>
      </c>
      <c r="K133" s="1">
        <v>1.806676</v>
      </c>
      <c r="L133" s="1">
        <v>0.681936685288641</v>
      </c>
    </row>
    <row r="134" spans="1:12">
      <c r="A134" s="1">
        <v>2129</v>
      </c>
      <c r="B134" s="1">
        <v>2018</v>
      </c>
      <c r="C134" s="1">
        <v>18769000000</v>
      </c>
      <c r="D134" s="1">
        <v>23.6554724096205</v>
      </c>
      <c r="E134" s="1">
        <v>0</v>
      </c>
      <c r="F134" s="1">
        <v>0</v>
      </c>
      <c r="G134" s="1">
        <v>0.0185</v>
      </c>
      <c r="H134" s="1">
        <v>6.56807791141198</v>
      </c>
      <c r="I134" s="1">
        <v>20.4688895832011</v>
      </c>
      <c r="J134" s="1">
        <v>0.04</v>
      </c>
      <c r="K134" s="1">
        <v>3.103969</v>
      </c>
      <c r="L134" s="1">
        <v>0.826308139534884</v>
      </c>
    </row>
    <row r="135" spans="1:12">
      <c r="A135" s="1">
        <v>2129</v>
      </c>
      <c r="B135" s="1">
        <v>2019</v>
      </c>
      <c r="C135" s="1">
        <v>22360000000</v>
      </c>
      <c r="D135" s="1">
        <v>23.8305394852333</v>
      </c>
      <c r="E135" s="1">
        <v>0</v>
      </c>
      <c r="F135" s="1">
        <v>0</v>
      </c>
      <c r="G135" s="1">
        <v>0.0257</v>
      </c>
      <c r="H135" s="1">
        <v>6.69703424766649</v>
      </c>
      <c r="I135" s="1">
        <v>20.8794145194363</v>
      </c>
      <c r="J135" s="1">
        <v>0.0510382736156352</v>
      </c>
      <c r="K135" s="1">
        <v>2.908664</v>
      </c>
      <c r="L135" s="1">
        <v>0.805210183540557</v>
      </c>
    </row>
    <row r="136" spans="1:12">
      <c r="A136" s="1">
        <v>2129</v>
      </c>
      <c r="B136" s="1">
        <v>2020</v>
      </c>
      <c r="C136" s="1">
        <v>27883000000</v>
      </c>
      <c r="D136" s="1">
        <v>24.0512830210671</v>
      </c>
      <c r="E136" s="1">
        <v>0</v>
      </c>
      <c r="F136" s="1">
        <v>0</v>
      </c>
      <c r="G136" s="1">
        <v>0.0251</v>
      </c>
      <c r="H136" s="1">
        <v>6.78784498230958</v>
      </c>
      <c r="I136" s="1">
        <v>20.6280756499427</v>
      </c>
      <c r="J136" s="1">
        <v>0.0486886920980926</v>
      </c>
      <c r="K136" s="1">
        <v>3.081302</v>
      </c>
      <c r="L136" s="1">
        <v>0.81112277019937</v>
      </c>
    </row>
    <row r="137" spans="1:12">
      <c r="A137" s="1">
        <v>2129</v>
      </c>
      <c r="B137" s="1">
        <v>2021</v>
      </c>
      <c r="C137" s="1">
        <v>32459000000</v>
      </c>
      <c r="D137" s="1">
        <v>24.203243591411</v>
      </c>
      <c r="E137" s="1">
        <v>0</v>
      </c>
      <c r="F137" s="1">
        <v>0</v>
      </c>
      <c r="G137" s="1">
        <v>0.0569</v>
      </c>
      <c r="H137" s="1">
        <v>6.97634807044775</v>
      </c>
      <c r="I137" s="1">
        <v>21.6698917686166</v>
      </c>
      <c r="J137" s="1">
        <v>0.0549115157732752</v>
      </c>
      <c r="K137" s="1">
        <v>1.897092</v>
      </c>
      <c r="L137" s="1">
        <v>0.783211678832117</v>
      </c>
    </row>
    <row r="138" spans="1:12">
      <c r="A138" s="1">
        <v>2129</v>
      </c>
      <c r="B138" s="1">
        <v>2022</v>
      </c>
      <c r="C138" s="1">
        <v>45284000000</v>
      </c>
      <c r="D138" s="1">
        <v>24.5362196061623</v>
      </c>
      <c r="E138" s="1">
        <v>0</v>
      </c>
      <c r="F138" s="1">
        <v>0</v>
      </c>
      <c r="G138" s="1">
        <v>0.0648</v>
      </c>
      <c r="H138" s="1">
        <v>7.13329595489607</v>
      </c>
      <c r="I138" s="1">
        <v>22.0506060552226</v>
      </c>
      <c r="J138" s="1">
        <v>0.0463519706691109</v>
      </c>
      <c r="K138" s="1">
        <v>1.628615</v>
      </c>
      <c r="L138" s="1">
        <v>0.821817639158335</v>
      </c>
    </row>
    <row r="139" spans="1:12">
      <c r="A139" s="1">
        <v>2129</v>
      </c>
      <c r="B139" s="1">
        <v>2023</v>
      </c>
      <c r="C139" s="1">
        <v>58021000000</v>
      </c>
      <c r="D139" s="1">
        <v>24.7840708509272</v>
      </c>
      <c r="E139" s="1">
        <v>0</v>
      </c>
      <c r="F139" s="1">
        <v>0</v>
      </c>
      <c r="G139" s="1">
        <v>0.0312</v>
      </c>
      <c r="H139" s="1">
        <v>7.26122509197192</v>
      </c>
      <c r="I139" s="1">
        <v>21.7698828304961</v>
      </c>
      <c r="J139" s="1">
        <v>0.0414148681055156</v>
      </c>
      <c r="K139" s="1">
        <v>2.114464</v>
      </c>
      <c r="L139" s="1">
        <v>0.797464074387151</v>
      </c>
    </row>
    <row r="140" spans="1:12">
      <c r="A140" s="1">
        <v>2168</v>
      </c>
      <c r="B140" s="1">
        <v>2018</v>
      </c>
      <c r="C140" s="1">
        <v>106652728</v>
      </c>
      <c r="D140" s="1">
        <v>18.4850885815512</v>
      </c>
      <c r="E140" s="1">
        <v>4.67282883446191</v>
      </c>
      <c r="F140" s="1">
        <v>3.82864139648909</v>
      </c>
      <c r="G140" s="1">
        <v>0.101</v>
      </c>
      <c r="H140" s="1">
        <v>5.90808293816893</v>
      </c>
      <c r="I140" s="1">
        <v>17.9495909089987</v>
      </c>
      <c r="J140" s="1">
        <v>0.0837852494577006</v>
      </c>
      <c r="K140" s="1">
        <v>1.942825</v>
      </c>
      <c r="L140" s="1">
        <v>0.291833508956797</v>
      </c>
    </row>
    <row r="141" spans="1:12">
      <c r="A141" s="1">
        <v>2168</v>
      </c>
      <c r="B141" s="1">
        <v>2019</v>
      </c>
      <c r="C141" s="1">
        <v>99213028</v>
      </c>
      <c r="D141" s="1">
        <v>18.4127798942771</v>
      </c>
      <c r="E141" s="1">
        <v>4.7361984483945</v>
      </c>
      <c r="F141" s="1">
        <v>3.82864139648909</v>
      </c>
      <c r="G141" s="1">
        <v>-0.5051</v>
      </c>
      <c r="H141" s="1">
        <v>5.91079664404053</v>
      </c>
      <c r="I141" s="1">
        <v>18.1641214539707</v>
      </c>
      <c r="J141" s="1">
        <v>-0.161815068493151</v>
      </c>
      <c r="K141" s="1">
        <v>2.138384</v>
      </c>
      <c r="L141" s="1">
        <v>0.322985347985348</v>
      </c>
    </row>
    <row r="142" spans="1:12">
      <c r="A142" s="1">
        <v>2168</v>
      </c>
      <c r="B142" s="1">
        <v>2020</v>
      </c>
      <c r="C142" s="1">
        <v>174062760</v>
      </c>
      <c r="D142" s="1">
        <v>18.9749264818011</v>
      </c>
      <c r="E142" s="1">
        <v>4.77912349311153</v>
      </c>
      <c r="F142" s="1">
        <v>3.78418963391826</v>
      </c>
      <c r="G142" s="1">
        <v>-0.1309</v>
      </c>
      <c r="H142" s="1">
        <v>5.5834963087817</v>
      </c>
      <c r="I142" s="1">
        <v>17.859442350304</v>
      </c>
      <c r="J142" s="1">
        <v>0.0860338983050847</v>
      </c>
      <c r="K142" s="1">
        <v>1.879218</v>
      </c>
      <c r="L142" s="1">
        <v>0.359490445859873</v>
      </c>
    </row>
    <row r="143" spans="1:12">
      <c r="A143" s="1">
        <v>2168</v>
      </c>
      <c r="B143" s="1">
        <v>2021</v>
      </c>
      <c r="C143" s="1">
        <v>165899219</v>
      </c>
      <c r="D143" s="1">
        <v>18.9268910474944</v>
      </c>
      <c r="E143" s="1">
        <v>4.85203026391962</v>
      </c>
      <c r="F143" s="1">
        <v>3.78418963391826</v>
      </c>
      <c r="G143" s="1">
        <v>-0.265</v>
      </c>
      <c r="H143" s="1">
        <v>5.03043792139244</v>
      </c>
      <c r="I143" s="1">
        <v>17.522242602032</v>
      </c>
      <c r="J143" s="1">
        <v>0.217432248613582</v>
      </c>
      <c r="K143" s="1">
        <v>2.896907</v>
      </c>
      <c r="L143" s="1">
        <v>0.654137617459836</v>
      </c>
    </row>
    <row r="144" spans="1:12">
      <c r="A144" s="1">
        <v>2168</v>
      </c>
      <c r="B144" s="1">
        <v>2022</v>
      </c>
      <c r="C144" s="1">
        <v>161731515</v>
      </c>
      <c r="D144" s="1">
        <v>18.9014482035164</v>
      </c>
      <c r="E144" s="1">
        <v>4.85203026391962</v>
      </c>
      <c r="F144" s="1">
        <v>3.78418963391826</v>
      </c>
      <c r="G144" s="1">
        <v>-0.1493</v>
      </c>
      <c r="H144" s="1">
        <v>5.00394630594546</v>
      </c>
      <c r="I144" s="1">
        <v>17.3694925153296</v>
      </c>
      <c r="J144" s="1">
        <v>0.0235165248577789</v>
      </c>
      <c r="K144" s="1">
        <v>3.308264</v>
      </c>
      <c r="L144" s="1">
        <v>0.710310965630115</v>
      </c>
    </row>
    <row r="145" spans="1:12">
      <c r="A145" s="1">
        <v>2168</v>
      </c>
      <c r="B145" s="1">
        <v>2023</v>
      </c>
      <c r="C145" s="1">
        <v>152019720</v>
      </c>
      <c r="D145" s="1">
        <v>18.8395208072376</v>
      </c>
      <c r="E145" s="1">
        <v>4.85203026391962</v>
      </c>
      <c r="F145" s="1">
        <v>3.78418963391826</v>
      </c>
      <c r="G145" s="1">
        <v>0.0021</v>
      </c>
      <c r="H145" s="1">
        <v>4.23410650459726</v>
      </c>
      <c r="I145" s="1">
        <v>16.877807470567</v>
      </c>
      <c r="J145" s="1">
        <v>0.0302471663135593</v>
      </c>
      <c r="K145" s="1">
        <v>3.71408</v>
      </c>
      <c r="L145" s="1">
        <v>0.705350118017309</v>
      </c>
    </row>
    <row r="146" spans="1:12">
      <c r="A146" s="1">
        <v>2169</v>
      </c>
      <c r="B146" s="1">
        <v>2018</v>
      </c>
      <c r="C146" s="1">
        <v>1145100000</v>
      </c>
      <c r="D146" s="1">
        <v>20.8587578063836</v>
      </c>
      <c r="E146" s="1">
        <v>4.55387689160054</v>
      </c>
      <c r="F146" s="1">
        <v>3.3322045101752</v>
      </c>
      <c r="G146" s="1">
        <v>0.0153</v>
      </c>
      <c r="H146" s="1">
        <v>6.26720054854136</v>
      </c>
      <c r="I146" s="1">
        <v>18.3758779093084</v>
      </c>
      <c r="J146" s="1">
        <v>-0.0352168949771689</v>
      </c>
      <c r="K146" s="1">
        <v>1.944406</v>
      </c>
      <c r="L146" s="1">
        <v>0.812800591934887</v>
      </c>
    </row>
    <row r="147" spans="1:12">
      <c r="A147" s="1">
        <v>2169</v>
      </c>
      <c r="B147" s="1">
        <v>2019</v>
      </c>
      <c r="C147" s="1">
        <v>1687000000</v>
      </c>
      <c r="D147" s="1">
        <v>21.2462176405102</v>
      </c>
      <c r="E147" s="1">
        <v>4.58496747867057</v>
      </c>
      <c r="F147" s="1">
        <v>3.3322045101752</v>
      </c>
      <c r="G147" s="1">
        <v>0.0171</v>
      </c>
      <c r="H147" s="1">
        <v>6.24610676548156</v>
      </c>
      <c r="I147" s="1">
        <v>18.5041023520914</v>
      </c>
      <c r="J147" s="1">
        <v>0.0427730656049853</v>
      </c>
      <c r="K147" s="1">
        <v>2.262246</v>
      </c>
      <c r="L147" s="1">
        <v>0.814017227877839</v>
      </c>
    </row>
    <row r="148" spans="1:12">
      <c r="A148" s="1">
        <v>2169</v>
      </c>
      <c r="B148" s="1">
        <v>2020</v>
      </c>
      <c r="C148" s="1">
        <v>1861000000</v>
      </c>
      <c r="D148" s="1">
        <v>21.3443798146065</v>
      </c>
      <c r="E148" s="1">
        <v>4.68213122712422</v>
      </c>
      <c r="F148" s="1">
        <v>3.40119738166216</v>
      </c>
      <c r="G148" s="1">
        <v>0.0428</v>
      </c>
      <c r="H148" s="1">
        <v>6.27287700654617</v>
      </c>
      <c r="I148" s="1">
        <v>18.6137773739143</v>
      </c>
      <c r="J148" s="1">
        <v>0.0798395916879329</v>
      </c>
      <c r="K148" s="1">
        <v>2.560587</v>
      </c>
      <c r="L148" s="1">
        <v>0.80727951469902</v>
      </c>
    </row>
    <row r="149" spans="1:12">
      <c r="A149" s="1">
        <v>2169</v>
      </c>
      <c r="B149" s="1">
        <v>2021</v>
      </c>
      <c r="C149" s="1">
        <v>1682400000</v>
      </c>
      <c r="D149" s="1">
        <v>21.2434871823528</v>
      </c>
      <c r="E149" s="1">
        <v>4.77068462446567</v>
      </c>
      <c r="F149" s="1">
        <v>3.63758615972639</v>
      </c>
      <c r="G149" s="1">
        <v>0.0438</v>
      </c>
      <c r="H149" s="1">
        <v>6.15485809401642</v>
      </c>
      <c r="I149" s="1">
        <v>18.6722173697678</v>
      </c>
      <c r="J149" s="1">
        <v>0.000115855238940911</v>
      </c>
      <c r="K149" s="1">
        <v>3.278663</v>
      </c>
      <c r="L149" s="1">
        <v>0.90788777130757</v>
      </c>
    </row>
    <row r="150" spans="1:12">
      <c r="A150" s="1">
        <v>2169</v>
      </c>
      <c r="B150" s="1">
        <v>2022</v>
      </c>
      <c r="C150" s="1">
        <v>1549300000</v>
      </c>
      <c r="D150" s="1">
        <v>21.1610690529665</v>
      </c>
      <c r="E150" s="1">
        <v>4.81218435537242</v>
      </c>
      <c r="F150" s="1">
        <v>3.68887945411394</v>
      </c>
      <c r="G150" s="1">
        <v>0.005</v>
      </c>
      <c r="H150" s="1">
        <v>6.13556489108174</v>
      </c>
      <c r="I150" s="1">
        <v>18.7635609768689</v>
      </c>
      <c r="J150" s="1">
        <v>0.0349852415721609</v>
      </c>
      <c r="K150" s="1">
        <v>2.736788</v>
      </c>
      <c r="L150" s="1">
        <v>0.916666666666667</v>
      </c>
    </row>
    <row r="151" spans="1:12">
      <c r="A151" s="1">
        <v>2169</v>
      </c>
      <c r="B151" s="1">
        <v>2023</v>
      </c>
      <c r="C151" s="1">
        <v>1910100000</v>
      </c>
      <c r="D151" s="1">
        <v>21.3704214336554</v>
      </c>
      <c r="E151" s="1">
        <v>4.81218435537242</v>
      </c>
      <c r="F151" s="1">
        <v>3.68887945411394</v>
      </c>
      <c r="G151" s="1">
        <v>-0.0191</v>
      </c>
      <c r="H151" s="1">
        <v>6.18001665365257</v>
      </c>
      <c r="I151" s="1">
        <v>18.8931812533967</v>
      </c>
      <c r="J151" s="1">
        <v>0.00824596073708298</v>
      </c>
      <c r="K151" s="1">
        <v>3.03685</v>
      </c>
      <c r="L151" s="1">
        <v>0.827359180687637</v>
      </c>
    </row>
    <row r="152" spans="1:12">
      <c r="A152" s="1">
        <v>2196</v>
      </c>
      <c r="B152" s="1">
        <v>2018</v>
      </c>
      <c r="C152" s="1">
        <v>671500000</v>
      </c>
      <c r="D152" s="1">
        <v>20.3250245739276</v>
      </c>
      <c r="E152" s="1">
        <v>4.11087386417331</v>
      </c>
      <c r="F152" s="1">
        <v>1.79175946922805</v>
      </c>
      <c r="G152" s="1">
        <v>-0.1821</v>
      </c>
      <c r="H152" s="1">
        <v>5.57972982598622</v>
      </c>
      <c r="I152" s="1">
        <v>18.4286489136015</v>
      </c>
      <c r="J152" s="1">
        <v>0.0137376189971751</v>
      </c>
      <c r="K152" s="1">
        <v>2.076913</v>
      </c>
      <c r="L152" s="1">
        <v>0.813782991202346</v>
      </c>
    </row>
    <row r="153" spans="1:12">
      <c r="A153" s="1">
        <v>2196</v>
      </c>
      <c r="B153" s="1">
        <v>2019</v>
      </c>
      <c r="C153" s="1">
        <v>703100000</v>
      </c>
      <c r="D153" s="1">
        <v>20.3710096871694</v>
      </c>
      <c r="E153" s="1">
        <v>4.77912349311153</v>
      </c>
      <c r="F153" s="1">
        <v>3.73766961828337</v>
      </c>
      <c r="G153" s="1">
        <v>0.0054</v>
      </c>
      <c r="H153" s="1">
        <v>5.66296048013595</v>
      </c>
      <c r="I153" s="1">
        <v>18.5525858148323</v>
      </c>
      <c r="J153" s="1">
        <v>0.0639494026704146</v>
      </c>
      <c r="K153" s="1">
        <v>2.549462</v>
      </c>
      <c r="L153" s="1">
        <v>0.808512544802867</v>
      </c>
    </row>
    <row r="154" spans="1:12">
      <c r="A154" s="1">
        <v>2196</v>
      </c>
      <c r="B154" s="1">
        <v>2020</v>
      </c>
      <c r="C154" s="1">
        <v>631000000</v>
      </c>
      <c r="D154" s="1">
        <v>20.2628164205055</v>
      </c>
      <c r="E154" s="1">
        <v>4.94875989037817</v>
      </c>
      <c r="F154" s="1">
        <v>3.82864139648909</v>
      </c>
      <c r="G154" s="1">
        <v>-0.2574</v>
      </c>
      <c r="H154" s="1">
        <v>5.76205138278018</v>
      </c>
      <c r="I154" s="1">
        <v>18.5963133125955</v>
      </c>
      <c r="J154" s="1">
        <v>0.0196975292730845</v>
      </c>
      <c r="K154" s="1">
        <v>2.256544</v>
      </c>
      <c r="L154" s="1">
        <v>0.893617021276596</v>
      </c>
    </row>
    <row r="155" spans="1:12">
      <c r="A155" s="1">
        <v>2196</v>
      </c>
      <c r="B155" s="1">
        <v>2021</v>
      </c>
      <c r="C155" s="1">
        <v>495200000</v>
      </c>
      <c r="D155" s="1">
        <v>20.0204722793347</v>
      </c>
      <c r="E155" s="1">
        <v>5.03043792139244</v>
      </c>
      <c r="F155" s="1">
        <v>3.93182563272433</v>
      </c>
      <c r="G155" s="1">
        <v>0.0012</v>
      </c>
      <c r="H155" s="1">
        <v>6.02102334934953</v>
      </c>
      <c r="I155" s="1">
        <v>18.9055729856919</v>
      </c>
      <c r="J155" s="1">
        <v>0.045489443378119</v>
      </c>
      <c r="K155" s="1">
        <v>1.653373</v>
      </c>
      <c r="L155" s="1">
        <v>0.911686938127975</v>
      </c>
    </row>
    <row r="156" spans="1:12">
      <c r="A156" s="1">
        <v>2196</v>
      </c>
      <c r="B156" s="1">
        <v>2022</v>
      </c>
      <c r="C156" s="1">
        <v>1011500000</v>
      </c>
      <c r="D156" s="1">
        <v>20.7347002145721</v>
      </c>
      <c r="E156" s="1">
        <v>5.03695260241363</v>
      </c>
      <c r="F156" s="1">
        <v>3.93182563272433</v>
      </c>
      <c r="G156" s="1">
        <v>-0.0612</v>
      </c>
      <c r="H156" s="1">
        <v>6.21260609575152</v>
      </c>
      <c r="I156" s="1">
        <v>19.1949469757971</v>
      </c>
      <c r="J156" s="1">
        <v>0.000545181511506276</v>
      </c>
      <c r="K156" s="1">
        <v>1.640648</v>
      </c>
      <c r="L156" s="1">
        <v>0.882882882882883</v>
      </c>
    </row>
    <row r="157" spans="1:12">
      <c r="A157" s="1">
        <v>2196</v>
      </c>
      <c r="B157" s="1">
        <v>2023</v>
      </c>
      <c r="C157" s="1">
        <v>1377900000</v>
      </c>
      <c r="D157" s="1">
        <v>21.0438264379641</v>
      </c>
      <c r="E157" s="1">
        <v>5.03695260241363</v>
      </c>
      <c r="F157" s="1">
        <v>3.93182563272433</v>
      </c>
      <c r="G157" s="1">
        <v>0.0244</v>
      </c>
      <c r="H157" s="1">
        <v>6.4377516497364</v>
      </c>
      <c r="I157" s="1">
        <v>19.0838840481392</v>
      </c>
      <c r="J157" s="1">
        <v>0.040887907775325</v>
      </c>
      <c r="K157" s="1">
        <v>1.633534</v>
      </c>
      <c r="L157" s="1">
        <v>0.841746794871795</v>
      </c>
    </row>
    <row r="158" spans="1:12">
      <c r="A158" s="1">
        <v>2202</v>
      </c>
      <c r="B158" s="1">
        <v>2018</v>
      </c>
      <c r="C158" s="1">
        <v>23097000000</v>
      </c>
      <c r="D158" s="1">
        <v>23.8629685759104</v>
      </c>
      <c r="E158" s="1">
        <v>6.2363695902037</v>
      </c>
      <c r="F158" s="1">
        <v>5.42934562895444</v>
      </c>
      <c r="G158" s="1">
        <v>0.0403</v>
      </c>
      <c r="H158" s="1">
        <v>8.04974629095219</v>
      </c>
      <c r="I158" s="1">
        <v>21.1787901449273</v>
      </c>
      <c r="J158" s="1">
        <v>0.0384095378564405</v>
      </c>
      <c r="K158" s="1">
        <v>2.831964</v>
      </c>
      <c r="L158" s="1">
        <v>0.740341106856944</v>
      </c>
    </row>
    <row r="159" spans="1:12">
      <c r="A159" s="1">
        <v>2202</v>
      </c>
      <c r="B159" s="1">
        <v>2019</v>
      </c>
      <c r="C159" s="1">
        <v>22785000000</v>
      </c>
      <c r="D159" s="1">
        <v>23.8493682616623</v>
      </c>
      <c r="E159" s="1">
        <v>6.48768401848461</v>
      </c>
      <c r="F159" s="1">
        <v>5.60947179518496</v>
      </c>
      <c r="G159" s="1">
        <v>0.0216</v>
      </c>
      <c r="H159" s="1">
        <v>7.94697135769359</v>
      </c>
      <c r="I159" s="1">
        <v>21.1660267297983</v>
      </c>
      <c r="J159" s="1">
        <v>0.0575072744907856</v>
      </c>
      <c r="K159" s="1">
        <v>2.694687</v>
      </c>
      <c r="L159" s="1">
        <v>0.809884937238494</v>
      </c>
    </row>
    <row r="160" spans="1:12">
      <c r="A160" s="1">
        <v>2202</v>
      </c>
      <c r="B160" s="1">
        <v>2020</v>
      </c>
      <c r="C160" s="1">
        <v>24598000000</v>
      </c>
      <c r="D160" s="1">
        <v>23.9259309757666</v>
      </c>
      <c r="E160" s="1">
        <v>6.67203294546107</v>
      </c>
      <c r="F160" s="1">
        <v>5.57215403217776</v>
      </c>
      <c r="G160" s="1">
        <v>0.0272</v>
      </c>
      <c r="H160" s="1">
        <v>7.97625194374562</v>
      </c>
      <c r="I160" s="1">
        <v>21.5434861000698</v>
      </c>
      <c r="J160" s="1">
        <v>0.0492850595783685</v>
      </c>
      <c r="K160" s="1">
        <v>1.939713</v>
      </c>
      <c r="L160" s="1">
        <v>0.822640838812867</v>
      </c>
    </row>
    <row r="161" spans="1:12">
      <c r="A161" s="1">
        <v>2202</v>
      </c>
      <c r="B161" s="1">
        <v>2021</v>
      </c>
      <c r="C161" s="1">
        <v>30723000000</v>
      </c>
      <c r="D161" s="1">
        <v>24.1482773967078</v>
      </c>
      <c r="E161" s="1">
        <v>6.84161547647759</v>
      </c>
      <c r="F161" s="1">
        <v>5.89440283426485</v>
      </c>
      <c r="G161" s="1">
        <v>0.0293</v>
      </c>
      <c r="H161" s="1">
        <v>8.08332860878638</v>
      </c>
      <c r="I161" s="1">
        <v>21.5284015194544</v>
      </c>
      <c r="J161" s="1">
        <v>0.040929648241206</v>
      </c>
      <c r="K161" s="1">
        <v>2.360263</v>
      </c>
      <c r="L161" s="1">
        <v>0.774372157405576</v>
      </c>
    </row>
    <row r="162" spans="1:12">
      <c r="A162" s="1">
        <v>2202</v>
      </c>
      <c r="B162" s="1">
        <v>2022</v>
      </c>
      <c r="C162" s="1">
        <v>36925000000</v>
      </c>
      <c r="D162" s="1">
        <v>24.3321546653639</v>
      </c>
      <c r="E162" s="1">
        <v>6.86589107488344</v>
      </c>
      <c r="F162" s="1">
        <v>5.92692602597041</v>
      </c>
      <c r="G162" s="1">
        <v>0.0178</v>
      </c>
      <c r="H162" s="1">
        <v>8.14786712992395</v>
      </c>
      <c r="I162" s="1">
        <v>21.5216735281639</v>
      </c>
      <c r="J162" s="1">
        <v>0.0429897660818713</v>
      </c>
      <c r="K162" s="1">
        <v>2.946418</v>
      </c>
      <c r="L162" s="1">
        <v>0.823428079242033</v>
      </c>
    </row>
    <row r="163" spans="1:12">
      <c r="A163" s="1">
        <v>2202</v>
      </c>
      <c r="B163" s="1">
        <v>2023</v>
      </c>
      <c r="C163" s="1">
        <v>40987000000</v>
      </c>
      <c r="D163" s="1">
        <v>24.4365207802017</v>
      </c>
      <c r="E163" s="1">
        <v>6.86589107488344</v>
      </c>
      <c r="F163" s="1">
        <v>5.92692602597041</v>
      </c>
      <c r="G163" s="1">
        <v>0.0106</v>
      </c>
      <c r="H163" s="1">
        <v>8.0870254706677</v>
      </c>
      <c r="I163" s="1">
        <v>21.5408405958814</v>
      </c>
      <c r="J163" s="1">
        <v>0.0129198606271777</v>
      </c>
      <c r="K163" s="1">
        <v>2.843888</v>
      </c>
      <c r="L163" s="1">
        <v>0.828577090764962</v>
      </c>
    </row>
    <row r="164" spans="1:12">
      <c r="A164" s="1">
        <v>2207</v>
      </c>
      <c r="B164" s="1">
        <v>2018</v>
      </c>
      <c r="C164" s="1">
        <v>123811907.5</v>
      </c>
      <c r="D164" s="1">
        <v>18.6342740969497</v>
      </c>
      <c r="E164" s="1">
        <v>2.484906649788</v>
      </c>
      <c r="F164" s="1">
        <v>0</v>
      </c>
      <c r="G164" s="1">
        <v>-0.8394</v>
      </c>
      <c r="J164" s="1">
        <v>-0.0525311846001974</v>
      </c>
      <c r="K164" s="1">
        <v>1.556014</v>
      </c>
      <c r="L164" s="1">
        <v>0.935483870967742</v>
      </c>
    </row>
    <row r="165" spans="1:12">
      <c r="A165" s="1">
        <v>2207</v>
      </c>
      <c r="B165" s="1">
        <v>2019</v>
      </c>
      <c r="C165" s="1">
        <v>159477361.7</v>
      </c>
      <c r="D165" s="1">
        <v>18.8874125372004</v>
      </c>
      <c r="E165" s="1">
        <v>2.56494935746154</v>
      </c>
      <c r="F165" s="1">
        <v>0</v>
      </c>
      <c r="G165" s="1">
        <v>0.1098</v>
      </c>
      <c r="J165" s="1">
        <v>0.107483873492701</v>
      </c>
      <c r="K165" s="1">
        <v>1.564885</v>
      </c>
      <c r="L165" s="1">
        <v>0.843429328037074</v>
      </c>
    </row>
    <row r="166" spans="1:12">
      <c r="A166" s="1">
        <v>2207</v>
      </c>
      <c r="B166" s="1">
        <v>2020</v>
      </c>
      <c r="C166" s="1">
        <v>176827582.6</v>
      </c>
      <c r="D166" s="1">
        <v>18.9906857061805</v>
      </c>
      <c r="E166" s="1">
        <v>3.25809653802148</v>
      </c>
      <c r="F166" s="1">
        <v>0</v>
      </c>
      <c r="G166" s="1">
        <v>-0.0201</v>
      </c>
      <c r="J166" s="1">
        <v>0.0134121094430993</v>
      </c>
      <c r="K166" s="1">
        <v>2.112062</v>
      </c>
      <c r="L166" s="1">
        <v>0.934015345268542</v>
      </c>
    </row>
    <row r="167" spans="1:12">
      <c r="A167" s="1">
        <v>2207</v>
      </c>
      <c r="B167" s="1">
        <v>2021</v>
      </c>
      <c r="C167" s="1">
        <v>148662313.2</v>
      </c>
      <c r="D167" s="1">
        <v>18.8171879374794</v>
      </c>
      <c r="E167" s="1">
        <v>3.73766961828337</v>
      </c>
      <c r="F167" s="1">
        <v>0</v>
      </c>
      <c r="G167" s="1">
        <v>0.0229</v>
      </c>
      <c r="J167" s="1">
        <v>-0.0623044395924309</v>
      </c>
      <c r="K167" s="1">
        <v>1.789593</v>
      </c>
      <c r="L167" s="1">
        <v>1.07920792079208</v>
      </c>
    </row>
    <row r="168" spans="1:12">
      <c r="A168" s="1">
        <v>2207</v>
      </c>
      <c r="B168" s="1">
        <v>2022</v>
      </c>
      <c r="C168" s="1">
        <v>129933197.7</v>
      </c>
      <c r="D168" s="1">
        <v>18.6825310125004</v>
      </c>
      <c r="E168" s="1">
        <v>3.73766961828337</v>
      </c>
      <c r="F168" s="1">
        <v>0</v>
      </c>
      <c r="G168" s="1">
        <v>-0.032</v>
      </c>
      <c r="J168" s="1">
        <v>0.051986009771987</v>
      </c>
      <c r="K168" s="1">
        <v>1.560617</v>
      </c>
      <c r="L168" s="1">
        <v>1.1286222674123</v>
      </c>
    </row>
    <row r="169" spans="1:12">
      <c r="A169" s="1">
        <v>2207</v>
      </c>
      <c r="B169" s="1">
        <v>2023</v>
      </c>
      <c r="C169" s="1">
        <v>126394947.6</v>
      </c>
      <c r="D169" s="1">
        <v>18.6549220673592</v>
      </c>
      <c r="E169" s="1">
        <v>3.73766961828337</v>
      </c>
      <c r="F169" s="1">
        <v>0</v>
      </c>
      <c r="G169" s="1">
        <v>-0.0555</v>
      </c>
      <c r="J169" s="1">
        <v>-0.0659852253855279</v>
      </c>
      <c r="K169" s="1">
        <v>1.240736</v>
      </c>
      <c r="L169" s="1">
        <v>0.971670345842531</v>
      </c>
    </row>
    <row r="170" spans="1:12">
      <c r="A170" s="1">
        <v>2218</v>
      </c>
      <c r="B170" s="1">
        <v>2018</v>
      </c>
      <c r="C170" s="1">
        <v>3470400000</v>
      </c>
      <c r="D170" s="1">
        <v>21.9675356980369</v>
      </c>
      <c r="E170" s="1">
        <v>4.81218435537242</v>
      </c>
      <c r="F170" s="1">
        <v>3.66356164612965</v>
      </c>
      <c r="G170" s="1">
        <v>0.0125</v>
      </c>
      <c r="H170" s="1">
        <v>5.23110861685459</v>
      </c>
      <c r="I170" s="1">
        <v>18.057965249712</v>
      </c>
      <c r="J170" s="1">
        <v>0.010725229117322</v>
      </c>
      <c r="K170" s="1">
        <v>5.650481</v>
      </c>
      <c r="L170" s="1">
        <v>0.721587867975022</v>
      </c>
    </row>
    <row r="171" spans="1:12">
      <c r="A171" s="1">
        <v>2218</v>
      </c>
      <c r="B171" s="1">
        <v>2019</v>
      </c>
      <c r="C171" s="1">
        <v>3567700000</v>
      </c>
      <c r="D171" s="1">
        <v>21.9951869674117</v>
      </c>
      <c r="E171" s="1">
        <v>4.94875989037817</v>
      </c>
      <c r="F171" s="1">
        <v>3.82864139648909</v>
      </c>
      <c r="G171" s="1">
        <v>0.011</v>
      </c>
      <c r="H171" s="1">
        <v>5.15329159449778</v>
      </c>
      <c r="I171" s="1">
        <v>17.9852388068416</v>
      </c>
      <c r="J171" s="1">
        <v>0.0521600510122748</v>
      </c>
      <c r="K171" s="1">
        <v>5.952241</v>
      </c>
      <c r="L171" s="1">
        <v>0.69696394686907</v>
      </c>
    </row>
    <row r="172" spans="1:12">
      <c r="A172" s="1">
        <v>2218</v>
      </c>
      <c r="B172" s="1">
        <v>2020</v>
      </c>
      <c r="C172" s="1">
        <v>3508200000</v>
      </c>
      <c r="D172" s="1">
        <v>21.978368922374</v>
      </c>
      <c r="E172" s="1">
        <v>5.01727983681492</v>
      </c>
      <c r="F172" s="1">
        <v>3.82864139648909</v>
      </c>
      <c r="G172" s="1">
        <v>0.0248</v>
      </c>
      <c r="H172" s="1">
        <v>5.2257466737132</v>
      </c>
      <c r="I172" s="1">
        <v>17.9877742361728</v>
      </c>
      <c r="J172" s="1">
        <v>0.0604972375690608</v>
      </c>
      <c r="K172" s="1">
        <v>4.789084</v>
      </c>
      <c r="L172" s="1">
        <v>0.697060984570169</v>
      </c>
    </row>
    <row r="173" spans="1:12">
      <c r="A173" s="1">
        <v>2218</v>
      </c>
      <c r="B173" s="1">
        <v>2021</v>
      </c>
      <c r="C173" s="1">
        <v>3300800000</v>
      </c>
      <c r="D173" s="1">
        <v>21.9174307002813</v>
      </c>
      <c r="E173" s="1">
        <v>5.0998664278242</v>
      </c>
      <c r="F173" s="1">
        <v>3.95124371858143</v>
      </c>
      <c r="G173" s="1">
        <v>0.0278</v>
      </c>
      <c r="H173" s="1">
        <v>5.24174701505964</v>
      </c>
      <c r="I173" s="1">
        <v>18.1338935110123</v>
      </c>
      <c r="J173" s="1">
        <v>0.0226549175667993</v>
      </c>
      <c r="K173" s="1">
        <v>4.942245</v>
      </c>
      <c r="L173" s="1">
        <v>0.664466292134831</v>
      </c>
    </row>
    <row r="174" spans="1:12">
      <c r="A174" s="1">
        <v>2218</v>
      </c>
      <c r="B174" s="1">
        <v>2022</v>
      </c>
      <c r="C174" s="1">
        <v>2981300000</v>
      </c>
      <c r="D174" s="1">
        <v>21.8156252839488</v>
      </c>
      <c r="E174" s="1">
        <v>5.12396397940326</v>
      </c>
      <c r="F174" s="1">
        <v>3.95124371858143</v>
      </c>
      <c r="G174" s="1">
        <v>0.0135</v>
      </c>
      <c r="H174" s="1">
        <v>5.15905529921453</v>
      </c>
      <c r="I174" s="1">
        <v>17.8246290395156</v>
      </c>
      <c r="J174" s="1">
        <v>0.067138056566788</v>
      </c>
      <c r="K174" s="1">
        <v>5.398534</v>
      </c>
      <c r="L174" s="1">
        <v>0.720483749055178</v>
      </c>
    </row>
    <row r="175" spans="1:12">
      <c r="A175" s="1">
        <v>2218</v>
      </c>
      <c r="B175" s="1">
        <v>2023</v>
      </c>
      <c r="C175" s="1">
        <v>3156700000</v>
      </c>
      <c r="D175" s="1">
        <v>21.8727930150826</v>
      </c>
      <c r="E175" s="1">
        <v>5.12396397940326</v>
      </c>
      <c r="F175" s="1">
        <v>3.95124371858143</v>
      </c>
      <c r="G175" s="1">
        <v>0.0035</v>
      </c>
      <c r="H175" s="1">
        <v>5.23110861685459</v>
      </c>
      <c r="I175" s="1">
        <v>17.6591966481477</v>
      </c>
      <c r="J175" s="1">
        <v>0.012576654296875</v>
      </c>
      <c r="K175" s="1">
        <v>5.906122</v>
      </c>
      <c r="L175" s="1">
        <v>0.749511978704525</v>
      </c>
    </row>
    <row r="176" spans="1:12">
      <c r="A176" s="1">
        <v>2221</v>
      </c>
      <c r="B176" s="1">
        <v>2018</v>
      </c>
      <c r="C176" s="1">
        <v>8920100000</v>
      </c>
      <c r="D176" s="1">
        <v>22.9115729942378</v>
      </c>
      <c r="E176" s="1">
        <v>1.09861228866811</v>
      </c>
      <c r="F176" s="1">
        <v>0.693147180559945</v>
      </c>
      <c r="G176" s="1">
        <v>0.0403</v>
      </c>
      <c r="H176" s="1">
        <v>1.79175946922805</v>
      </c>
      <c r="I176" s="1">
        <v>18.6390127382694</v>
      </c>
      <c r="J176" s="1">
        <v>0.0896976483762598</v>
      </c>
      <c r="K176" s="1">
        <v>0.547309</v>
      </c>
      <c r="L176" s="1">
        <v>0.95034736411933</v>
      </c>
    </row>
    <row r="177" spans="1:12">
      <c r="A177" s="1">
        <v>2221</v>
      </c>
      <c r="B177" s="1">
        <v>2019</v>
      </c>
      <c r="C177" s="1">
        <v>8591700000</v>
      </c>
      <c r="D177" s="1">
        <v>22.8740624579022</v>
      </c>
      <c r="E177" s="1">
        <v>2.19722457733622</v>
      </c>
      <c r="F177" s="1">
        <v>2.07944154167984</v>
      </c>
      <c r="G177" s="1">
        <v>0.0394</v>
      </c>
      <c r="H177" s="1">
        <v>1.38629436111989</v>
      </c>
      <c r="I177" s="1">
        <v>18.1980220001</v>
      </c>
      <c r="J177" s="1">
        <v>0.041951566951567</v>
      </c>
      <c r="K177" s="1">
        <v>0.607986</v>
      </c>
      <c r="L177" s="1">
        <v>0.946958216064083</v>
      </c>
    </row>
    <row r="178" spans="1:12">
      <c r="A178" s="1">
        <v>2221</v>
      </c>
      <c r="B178" s="1">
        <v>2020</v>
      </c>
      <c r="C178" s="1">
        <v>8110500000</v>
      </c>
      <c r="D178" s="1">
        <v>22.8164253554544</v>
      </c>
      <c r="E178" s="1">
        <v>2.39789527279837</v>
      </c>
      <c r="F178" s="1">
        <v>2.30258509299405</v>
      </c>
      <c r="G178" s="1">
        <v>0.0431</v>
      </c>
      <c r="H178" s="1">
        <v>3.78418963391826</v>
      </c>
      <c r="I178" s="1">
        <v>18.369574874105</v>
      </c>
      <c r="J178" s="1">
        <v>0.0314829302987198</v>
      </c>
      <c r="K178" s="1">
        <v>0.967062</v>
      </c>
      <c r="L178" s="1">
        <v>0.913686382393398</v>
      </c>
    </row>
    <row r="179" spans="1:12">
      <c r="A179" s="1">
        <v>2221</v>
      </c>
      <c r="B179" s="1">
        <v>2021</v>
      </c>
      <c r="C179" s="1">
        <v>12456000000</v>
      </c>
      <c r="D179" s="1">
        <v>23.2454682714781</v>
      </c>
      <c r="E179" s="1">
        <v>2.484906649788</v>
      </c>
      <c r="F179" s="1">
        <v>2.07944154167984</v>
      </c>
      <c r="G179" s="1">
        <v>0.0336</v>
      </c>
      <c r="H179" s="1">
        <v>3.82864139648909</v>
      </c>
      <c r="I179" s="1">
        <v>18.57340183097</v>
      </c>
      <c r="J179" s="1">
        <v>0.0327677329624478</v>
      </c>
      <c r="K179" s="1">
        <v>1.363344</v>
      </c>
      <c r="L179" s="1">
        <v>0.899507015547971</v>
      </c>
    </row>
    <row r="180" spans="1:12">
      <c r="A180" s="1">
        <v>2221</v>
      </c>
      <c r="B180" s="1">
        <v>2022</v>
      </c>
      <c r="C180" s="1">
        <v>12934000000</v>
      </c>
      <c r="D180" s="1">
        <v>23.2831253399708</v>
      </c>
      <c r="E180" s="1">
        <v>2.484906649788</v>
      </c>
      <c r="F180" s="1">
        <v>2.07944154167984</v>
      </c>
      <c r="G180" s="1">
        <v>0.0012</v>
      </c>
      <c r="H180" s="1">
        <v>3.95124371858143</v>
      </c>
      <c r="I180" s="1">
        <v>18.7776556429001</v>
      </c>
      <c r="J180" s="1">
        <v>-0.0219294003868472</v>
      </c>
      <c r="K180" s="1">
        <v>1.416508</v>
      </c>
      <c r="L180" s="1">
        <v>0.957534246575342</v>
      </c>
    </row>
    <row r="181" spans="1:12">
      <c r="A181" s="1">
        <v>2221</v>
      </c>
      <c r="B181" s="1">
        <v>2023</v>
      </c>
      <c r="C181" s="1">
        <v>13219000000</v>
      </c>
      <c r="D181" s="1">
        <v>23.3049210255437</v>
      </c>
      <c r="E181" s="1">
        <v>2.484906649788</v>
      </c>
      <c r="F181" s="1">
        <v>2.07944154167984</v>
      </c>
      <c r="G181" s="1">
        <v>0.0041</v>
      </c>
      <c r="H181" s="1">
        <v>3.89182029811063</v>
      </c>
      <c r="I181" s="1">
        <v>19.0222607309868</v>
      </c>
      <c r="J181" s="1">
        <v>0.0623333333333333</v>
      </c>
      <c r="K181" s="1">
        <v>1.548496</v>
      </c>
      <c r="L181" s="1">
        <v>0.944690265486726</v>
      </c>
    </row>
    <row r="182" spans="1:12">
      <c r="A182" s="1">
        <v>2227</v>
      </c>
      <c r="B182" s="1">
        <v>2018</v>
      </c>
      <c r="C182" s="1">
        <v>230970890</v>
      </c>
      <c r="D182" s="1">
        <v>19.2578022432292</v>
      </c>
      <c r="E182" s="1">
        <v>4.53259949315326</v>
      </c>
      <c r="F182" s="1">
        <v>3.68887945411394</v>
      </c>
      <c r="G182" s="1">
        <v>0.0092</v>
      </c>
      <c r="H182" s="1">
        <v>5.40267738187228</v>
      </c>
      <c r="I182" s="1">
        <v>17.3167836552963</v>
      </c>
      <c r="J182" s="1">
        <v>0.00633567761989343</v>
      </c>
      <c r="K182" s="1">
        <v>3.193667</v>
      </c>
      <c r="L182" s="1">
        <v>0.68207600680658</v>
      </c>
    </row>
    <row r="183" spans="1:12">
      <c r="A183" s="1">
        <v>2227</v>
      </c>
      <c r="B183" s="1">
        <v>2019</v>
      </c>
      <c r="C183" s="1">
        <v>240344145</v>
      </c>
      <c r="D183" s="1">
        <v>19.2975823916996</v>
      </c>
      <c r="E183" s="1">
        <v>4.56434819146784</v>
      </c>
      <c r="F183" s="1">
        <v>3.73766961828337</v>
      </c>
      <c r="G183" s="1">
        <v>0.0094</v>
      </c>
      <c r="H183" s="1">
        <v>5.4380793089232</v>
      </c>
      <c r="I183" s="1">
        <v>17.3440228834426</v>
      </c>
      <c r="J183" s="1">
        <v>0.0433620031274433</v>
      </c>
      <c r="K183" s="1">
        <v>3.774431</v>
      </c>
      <c r="L183" s="1">
        <v>0.666863381528474</v>
      </c>
    </row>
    <row r="184" spans="1:12">
      <c r="A184" s="1">
        <v>2227</v>
      </c>
      <c r="B184" s="1">
        <v>2020</v>
      </c>
      <c r="C184" s="1">
        <v>339172730</v>
      </c>
      <c r="D184" s="1">
        <v>19.642020063603</v>
      </c>
      <c r="E184" s="1">
        <v>4.9416424226093</v>
      </c>
      <c r="F184" s="1">
        <v>3.43398720448515</v>
      </c>
      <c r="G184" s="1">
        <v>0.0044</v>
      </c>
      <c r="H184" s="1">
        <v>5.30330490805908</v>
      </c>
      <c r="I184" s="1">
        <v>17.2096857080367</v>
      </c>
      <c r="J184" s="1">
        <v>0.0228422790178571</v>
      </c>
      <c r="K184" s="1">
        <v>4.158589</v>
      </c>
      <c r="L184" s="1">
        <v>0.748994119467657</v>
      </c>
    </row>
    <row r="185" spans="1:12">
      <c r="A185" s="1">
        <v>2227</v>
      </c>
      <c r="B185" s="1">
        <v>2021</v>
      </c>
      <c r="C185" s="1">
        <v>368665947</v>
      </c>
      <c r="D185" s="1">
        <v>19.725401499297</v>
      </c>
      <c r="E185" s="1">
        <v>4.60517018598809</v>
      </c>
      <c r="F185" s="1">
        <v>3.66356164612965</v>
      </c>
      <c r="G185" s="1">
        <v>-0.02</v>
      </c>
      <c r="H185" s="1">
        <v>5.23110861685459</v>
      </c>
      <c r="I185" s="1">
        <v>17.3197032403674</v>
      </c>
      <c r="J185" s="1">
        <v>-0.0103524613112817</v>
      </c>
      <c r="K185" s="1">
        <v>5.87963</v>
      </c>
      <c r="L185" s="1">
        <v>0.767708333333333</v>
      </c>
    </row>
    <row r="186" spans="1:12">
      <c r="A186" s="1">
        <v>2227</v>
      </c>
      <c r="B186" s="1">
        <v>2022</v>
      </c>
      <c r="C186" s="1">
        <v>376488302</v>
      </c>
      <c r="D186" s="1">
        <v>19.7463975343364</v>
      </c>
      <c r="E186" s="1">
        <v>4.62497281328427</v>
      </c>
      <c r="F186" s="1">
        <v>3.71357206670431</v>
      </c>
      <c r="G186" s="1">
        <v>-0.0261</v>
      </c>
      <c r="H186" s="1">
        <v>5.27299955856375</v>
      </c>
      <c r="I186" s="1">
        <v>17.4608250141699</v>
      </c>
      <c r="J186" s="1">
        <v>-0.0267966443729904</v>
      </c>
      <c r="K186" s="1">
        <v>4.984431</v>
      </c>
      <c r="L186" s="1">
        <v>0.781660788714332</v>
      </c>
    </row>
    <row r="187" spans="1:12">
      <c r="A187" s="1">
        <v>2227</v>
      </c>
      <c r="B187" s="1">
        <v>2023</v>
      </c>
      <c r="C187" s="1">
        <v>380193921</v>
      </c>
      <c r="D187" s="1">
        <v>19.7561919989376</v>
      </c>
      <c r="E187" s="1">
        <v>4.62497281328427</v>
      </c>
      <c r="F187" s="1">
        <v>3.71357206670431</v>
      </c>
      <c r="G187" s="1">
        <v>-0.0283</v>
      </c>
      <c r="H187" s="1">
        <v>5.34233425196481</v>
      </c>
      <c r="I187" s="1">
        <v>17.6149828377963</v>
      </c>
      <c r="J187" s="1">
        <v>-0.00216587793640493</v>
      </c>
      <c r="K187" s="1">
        <v>4.345993</v>
      </c>
      <c r="L187" s="1">
        <v>0.760360868339442</v>
      </c>
    </row>
    <row r="188" spans="1:12">
      <c r="A188" s="1">
        <v>2245</v>
      </c>
      <c r="B188" s="1">
        <v>2018</v>
      </c>
      <c r="C188" s="1">
        <v>2537700000</v>
      </c>
      <c r="D188" s="1">
        <v>21.6545239959424</v>
      </c>
      <c r="E188" s="1">
        <v>3.40119738166216</v>
      </c>
      <c r="F188" s="1">
        <v>3.3322045101752</v>
      </c>
      <c r="G188" s="1">
        <v>0.0504</v>
      </c>
      <c r="H188" s="1">
        <v>6.29710931993394</v>
      </c>
      <c r="I188" s="1">
        <v>19.2369301216463</v>
      </c>
      <c r="J188" s="1">
        <v>0.041170890364548</v>
      </c>
      <c r="K188" s="1">
        <v>1.734116</v>
      </c>
      <c r="L188" s="1">
        <v>0.804049336746567</v>
      </c>
    </row>
    <row r="189" spans="1:12">
      <c r="A189" s="1">
        <v>2245</v>
      </c>
      <c r="B189" s="1">
        <v>2019</v>
      </c>
      <c r="C189" s="1">
        <v>2698000000</v>
      </c>
      <c r="D189" s="1">
        <v>21.715776594732</v>
      </c>
      <c r="E189" s="1">
        <v>3.40119738166216</v>
      </c>
      <c r="F189" s="1">
        <v>3.3322045101752</v>
      </c>
      <c r="G189" s="1">
        <v>0.0213</v>
      </c>
      <c r="H189" s="1">
        <v>6.21860011969173</v>
      </c>
      <c r="I189" s="1">
        <v>18.7963736937269</v>
      </c>
      <c r="J189" s="1">
        <v>0.0970767004341534</v>
      </c>
      <c r="K189" s="1">
        <v>1.985304</v>
      </c>
      <c r="L189" s="1">
        <v>0.863881784597897</v>
      </c>
    </row>
    <row r="190" spans="1:12">
      <c r="A190" s="1">
        <v>2245</v>
      </c>
      <c r="B190" s="1">
        <v>2020</v>
      </c>
      <c r="C190" s="1">
        <v>2498300000</v>
      </c>
      <c r="D190" s="1">
        <v>21.6388763375157</v>
      </c>
      <c r="E190" s="1">
        <v>3.40119738166216</v>
      </c>
      <c r="F190" s="1">
        <v>3.3322045101752</v>
      </c>
      <c r="G190" s="1">
        <v>0.0392</v>
      </c>
      <c r="H190" s="1">
        <v>6.22455842927536</v>
      </c>
      <c r="I190" s="1">
        <v>18.8743008939476</v>
      </c>
      <c r="J190" s="1">
        <v>0.04571468453378</v>
      </c>
      <c r="K190" s="1">
        <v>1.692275</v>
      </c>
      <c r="L190" s="1">
        <v>0.835294117647059</v>
      </c>
    </row>
    <row r="191" spans="1:12">
      <c r="A191" s="1">
        <v>2245</v>
      </c>
      <c r="B191" s="1">
        <v>2021</v>
      </c>
      <c r="C191" s="1">
        <v>2597000000</v>
      </c>
      <c r="D191" s="1">
        <v>21.677622769627</v>
      </c>
      <c r="E191" s="1">
        <v>3.40119738166216</v>
      </c>
      <c r="F191" s="1">
        <v>3.3322045101752</v>
      </c>
      <c r="G191" s="1">
        <v>0.073</v>
      </c>
      <c r="H191" s="1">
        <v>6.66949808985788</v>
      </c>
      <c r="I191" s="1">
        <v>19.6447502499774</v>
      </c>
      <c r="J191" s="1">
        <v>0.0549783995062744</v>
      </c>
      <c r="K191" s="1">
        <v>1.455355</v>
      </c>
      <c r="L191" s="1">
        <v>0.795808383233533</v>
      </c>
    </row>
    <row r="192" spans="1:12">
      <c r="A192" s="1">
        <v>2245</v>
      </c>
      <c r="B192" s="1">
        <v>2022</v>
      </c>
      <c r="C192" s="1">
        <v>2533400000</v>
      </c>
      <c r="D192" s="1">
        <v>21.6528281110138</v>
      </c>
      <c r="E192" s="1">
        <v>3.40119738166216</v>
      </c>
      <c r="F192" s="1">
        <v>3.3322045101752</v>
      </c>
      <c r="G192" s="1">
        <v>0.0359</v>
      </c>
      <c r="H192" s="1">
        <v>6.63068338564237</v>
      </c>
      <c r="I192" s="1">
        <v>19.7338666332516</v>
      </c>
      <c r="J192" s="1">
        <v>0.0419169611307421</v>
      </c>
      <c r="K192" s="1">
        <v>1.801692</v>
      </c>
      <c r="L192" s="1">
        <v>0.841527446300716</v>
      </c>
    </row>
    <row r="193" spans="1:12">
      <c r="A193" s="1">
        <v>2245</v>
      </c>
      <c r="B193" s="1">
        <v>2023</v>
      </c>
      <c r="C193" s="1">
        <v>3152100000</v>
      </c>
      <c r="D193" s="1">
        <v>21.8713347343271</v>
      </c>
      <c r="E193" s="1">
        <v>3.40119738166216</v>
      </c>
      <c r="F193" s="1">
        <v>3.3322045101752</v>
      </c>
      <c r="G193" s="1">
        <v>0.0182</v>
      </c>
      <c r="H193" s="1">
        <v>6.43294009273918</v>
      </c>
      <c r="I193" s="1">
        <v>19.5633099180373</v>
      </c>
      <c r="J193" s="1">
        <v>0.0500817438692098</v>
      </c>
      <c r="K193" s="1">
        <v>2.108569</v>
      </c>
      <c r="L193" s="1">
        <v>0.871888165453849</v>
      </c>
    </row>
    <row r="194" spans="1:12">
      <c r="A194" s="1">
        <v>2249</v>
      </c>
      <c r="B194" s="1">
        <v>2018</v>
      </c>
      <c r="C194" s="1">
        <v>3192700000</v>
      </c>
      <c r="D194" s="1">
        <v>21.8841327907372</v>
      </c>
      <c r="E194" s="1">
        <v>6.75809450442773</v>
      </c>
      <c r="F194" s="1">
        <v>5.78382518232974</v>
      </c>
      <c r="G194" s="1">
        <v>-0.1646</v>
      </c>
      <c r="H194" s="1">
        <v>7.59739632021279</v>
      </c>
      <c r="I194" s="1">
        <v>19.8309357425171</v>
      </c>
      <c r="J194" s="1">
        <v>0.0513118131868132</v>
      </c>
      <c r="K194" s="1">
        <v>1.685992</v>
      </c>
      <c r="L194" s="1">
        <v>0.820444547348923</v>
      </c>
    </row>
    <row r="195" spans="1:12">
      <c r="A195" s="1">
        <v>2249</v>
      </c>
      <c r="B195" s="1">
        <v>2019</v>
      </c>
      <c r="C195" s="1">
        <v>3170400000</v>
      </c>
      <c r="D195" s="1">
        <v>21.8771235998405</v>
      </c>
      <c r="E195" s="1">
        <v>6.96318998587024</v>
      </c>
      <c r="F195" s="1">
        <v>6.00635315960173</v>
      </c>
      <c r="G195" s="1">
        <v>0.0023</v>
      </c>
      <c r="H195" s="1">
        <v>7.61085279039525</v>
      </c>
      <c r="I195" s="1">
        <v>19.8321554036026</v>
      </c>
      <c r="J195" s="1">
        <v>0.0334034833091437</v>
      </c>
      <c r="K195" s="1">
        <v>1.691271</v>
      </c>
      <c r="L195" s="1">
        <v>0.802234225386693</v>
      </c>
    </row>
    <row r="196" spans="1:12">
      <c r="A196" s="1">
        <v>2249</v>
      </c>
      <c r="B196" s="1">
        <v>2020</v>
      </c>
      <c r="C196" s="1">
        <v>2825700000</v>
      </c>
      <c r="D196" s="1">
        <v>21.7620219584612</v>
      </c>
      <c r="E196" s="1">
        <v>7.09754885061479</v>
      </c>
      <c r="F196" s="1">
        <v>6.12249280951439</v>
      </c>
      <c r="G196" s="1">
        <v>0.0057</v>
      </c>
      <c r="H196" s="1">
        <v>7.62657020629066</v>
      </c>
      <c r="I196" s="1">
        <v>19.8762679315682</v>
      </c>
      <c r="J196" s="1">
        <v>0.049033189033189</v>
      </c>
      <c r="K196" s="1">
        <v>1.782741</v>
      </c>
      <c r="L196" s="1">
        <v>0.777649176954732</v>
      </c>
    </row>
    <row r="197" spans="1:12">
      <c r="A197" s="1">
        <v>2249</v>
      </c>
      <c r="B197" s="1">
        <v>2021</v>
      </c>
      <c r="C197" s="1">
        <v>2549600000</v>
      </c>
      <c r="D197" s="1">
        <v>21.6592023210674</v>
      </c>
      <c r="E197" s="1">
        <v>7.14834574390007</v>
      </c>
      <c r="F197" s="1">
        <v>6.15060276844628</v>
      </c>
      <c r="G197" s="1">
        <v>0.0178</v>
      </c>
      <c r="H197" s="1">
        <v>7.63578686139558</v>
      </c>
      <c r="I197" s="1">
        <v>20.0552014367539</v>
      </c>
      <c r="J197" s="1">
        <v>0.0492739273927393</v>
      </c>
      <c r="K197" s="1">
        <v>1.512771</v>
      </c>
      <c r="L197" s="1">
        <v>0.804091816367265</v>
      </c>
    </row>
    <row r="198" spans="1:12">
      <c r="A198" s="1">
        <v>2249</v>
      </c>
      <c r="B198" s="1">
        <v>2022</v>
      </c>
      <c r="C198" s="1">
        <v>2293700000</v>
      </c>
      <c r="D198" s="1">
        <v>21.5534320711644</v>
      </c>
      <c r="E198" s="1">
        <v>7.15305163493748</v>
      </c>
      <c r="F198" s="1">
        <v>6.15697898558556</v>
      </c>
      <c r="G198" s="1">
        <v>0.028</v>
      </c>
      <c r="H198" s="1">
        <v>7.59940133341582</v>
      </c>
      <c r="I198" s="1">
        <v>20.0815719379754</v>
      </c>
      <c r="J198" s="1">
        <v>0.0940633245382586</v>
      </c>
      <c r="K198" s="1">
        <v>1.387133</v>
      </c>
      <c r="L198" s="1">
        <v>0.796980786825252</v>
      </c>
    </row>
    <row r="199" spans="1:12">
      <c r="A199" s="1">
        <v>2249</v>
      </c>
      <c r="B199" s="1">
        <v>2023</v>
      </c>
      <c r="C199" s="1">
        <v>2059000000</v>
      </c>
      <c r="D199" s="1">
        <v>21.4454862649921</v>
      </c>
      <c r="E199" s="1">
        <v>7.15305163493748</v>
      </c>
      <c r="F199" s="1">
        <v>6.15697898558556</v>
      </c>
      <c r="G199" s="1">
        <v>0.0419</v>
      </c>
      <c r="H199" s="1">
        <v>7.62803112693034</v>
      </c>
      <c r="I199" s="1">
        <v>20.1294208574603</v>
      </c>
      <c r="J199" s="1">
        <v>0.120571783716594</v>
      </c>
      <c r="K199" s="1">
        <v>1.425756</v>
      </c>
      <c r="L199" s="1">
        <v>0.772984942426927</v>
      </c>
    </row>
    <row r="200" spans="1:12">
      <c r="A200" s="1">
        <v>2255</v>
      </c>
      <c r="B200" s="1">
        <v>2018</v>
      </c>
      <c r="C200" s="1">
        <v>1294700000</v>
      </c>
      <c r="D200" s="1">
        <v>20.9815448450289</v>
      </c>
      <c r="E200" s="1">
        <v>4.81218435537242</v>
      </c>
      <c r="F200" s="1">
        <v>4.81218435537242</v>
      </c>
      <c r="G200" s="1">
        <v>-0.0191</v>
      </c>
      <c r="H200" s="1">
        <v>5.25749537202778</v>
      </c>
      <c r="I200" s="1">
        <v>18.248279497759</v>
      </c>
      <c r="J200" s="1">
        <v>0.0300224244822583</v>
      </c>
      <c r="K200" s="1">
        <v>3.885648</v>
      </c>
      <c r="L200" s="1">
        <v>0.74730907227063</v>
      </c>
    </row>
    <row r="201" spans="1:12">
      <c r="A201" s="1">
        <v>2255</v>
      </c>
      <c r="B201" s="1">
        <v>2019</v>
      </c>
      <c r="C201" s="1">
        <v>1600900000</v>
      </c>
      <c r="D201" s="1">
        <v>21.1938318080483</v>
      </c>
      <c r="E201" s="1">
        <v>5.07517381523383</v>
      </c>
      <c r="F201" s="1">
        <v>5.07517381523383</v>
      </c>
      <c r="G201" s="1">
        <v>-0.4272</v>
      </c>
      <c r="H201" s="1">
        <v>5.15329159449778</v>
      </c>
      <c r="I201" s="1">
        <v>18.2537738602728</v>
      </c>
      <c r="J201" s="1">
        <v>-0.0345487879405174</v>
      </c>
      <c r="K201" s="1">
        <v>2.383368</v>
      </c>
      <c r="L201" s="1">
        <v>0.863106796116505</v>
      </c>
    </row>
    <row r="202" spans="1:12">
      <c r="A202" s="1">
        <v>2255</v>
      </c>
      <c r="B202" s="1">
        <v>2020</v>
      </c>
      <c r="C202" s="1">
        <v>1530000000</v>
      </c>
      <c r="D202" s="1">
        <v>21.1485335723508</v>
      </c>
      <c r="E202" s="1">
        <v>5.15329159449778</v>
      </c>
      <c r="F202" s="1">
        <v>5.15329159449778</v>
      </c>
      <c r="G202" s="1">
        <v>0.1574</v>
      </c>
      <c r="H202" s="1">
        <v>5.15329159449778</v>
      </c>
      <c r="I202" s="1">
        <v>18.5887343289486</v>
      </c>
      <c r="J202" s="1">
        <v>0.07826982492276</v>
      </c>
      <c r="K202" s="1">
        <v>2.397404</v>
      </c>
      <c r="L202" s="1">
        <v>0.706666666666667</v>
      </c>
    </row>
    <row r="203" spans="1:12">
      <c r="A203" s="1">
        <v>2255</v>
      </c>
      <c r="B203" s="1">
        <v>2021</v>
      </c>
      <c r="C203" s="1">
        <v>1447800000</v>
      </c>
      <c r="D203" s="1">
        <v>21.0933109998233</v>
      </c>
      <c r="E203" s="1">
        <v>5.24702407216049</v>
      </c>
      <c r="F203" s="1">
        <v>5.24702407216049</v>
      </c>
      <c r="G203" s="1">
        <v>0.0635</v>
      </c>
      <c r="H203" s="1">
        <v>5.10594547390058</v>
      </c>
      <c r="I203" s="1">
        <v>18.8589356748835</v>
      </c>
      <c r="J203" s="1">
        <v>0.028777244181751</v>
      </c>
      <c r="K203" s="1">
        <v>2.13772</v>
      </c>
      <c r="L203" s="1">
        <v>0.749309119621003</v>
      </c>
    </row>
    <row r="204" spans="1:12">
      <c r="A204" s="1">
        <v>2255</v>
      </c>
      <c r="B204" s="1">
        <v>2022</v>
      </c>
      <c r="C204" s="1">
        <v>1356600000</v>
      </c>
      <c r="D204" s="1">
        <v>21.0282474064763</v>
      </c>
      <c r="E204" s="1">
        <v>5.25749537202778</v>
      </c>
      <c r="F204" s="1">
        <v>5.25749537202778</v>
      </c>
      <c r="G204" s="1">
        <v>0.0582</v>
      </c>
      <c r="H204" s="1">
        <v>5.14166355650266</v>
      </c>
      <c r="I204" s="1">
        <v>18.4256682854634</v>
      </c>
      <c r="J204" s="1">
        <v>0.0829308909242298</v>
      </c>
      <c r="K204" s="1">
        <v>2.539358</v>
      </c>
      <c r="L204" s="1">
        <v>0.747145877378436</v>
      </c>
    </row>
    <row r="205" spans="1:12">
      <c r="A205" s="1">
        <v>2255</v>
      </c>
      <c r="B205" s="1">
        <v>2023</v>
      </c>
      <c r="C205" s="1">
        <v>1272500000</v>
      </c>
      <c r="D205" s="1">
        <v>20.964249306389</v>
      </c>
      <c r="E205" s="1">
        <v>5.25749537202778</v>
      </c>
      <c r="F205" s="1">
        <v>5.25749537202778</v>
      </c>
      <c r="G205" s="1">
        <v>0.0542</v>
      </c>
      <c r="H205" s="1">
        <v>5.14166355650266</v>
      </c>
      <c r="I205" s="1">
        <v>18.5725430932616</v>
      </c>
      <c r="J205" s="1">
        <v>0.0501631701631702</v>
      </c>
      <c r="K205" s="1">
        <v>2.302045</v>
      </c>
      <c r="L205" s="1">
        <v>0.74525939177102</v>
      </c>
    </row>
    <row r="206" spans="1:12">
      <c r="A206" s="1">
        <v>2270</v>
      </c>
      <c r="B206" s="1">
        <v>2018</v>
      </c>
      <c r="C206" s="1">
        <v>542200000</v>
      </c>
      <c r="D206" s="1">
        <v>20.1111454950288</v>
      </c>
      <c r="E206" s="1">
        <v>4.77068462446567</v>
      </c>
      <c r="F206" s="1">
        <v>4.77068462446567</v>
      </c>
      <c r="G206" s="1">
        <v>0.0423</v>
      </c>
      <c r="H206" s="1">
        <v>5.14166355650266</v>
      </c>
      <c r="I206" s="1">
        <v>17.4943609133729</v>
      </c>
      <c r="J206" s="1">
        <v>0.107111111111111</v>
      </c>
      <c r="K206" s="1">
        <v>3.492702</v>
      </c>
      <c r="L206" s="1">
        <v>0.565056082830026</v>
      </c>
    </row>
    <row r="207" spans="1:12">
      <c r="A207" s="1">
        <v>2270</v>
      </c>
      <c r="B207" s="1">
        <v>2019</v>
      </c>
      <c r="C207" s="1">
        <v>719500000</v>
      </c>
      <c r="D207" s="1">
        <v>20.3940670842917</v>
      </c>
      <c r="E207" s="1">
        <v>4.77068462446567</v>
      </c>
      <c r="F207" s="1">
        <v>4.77068462446567</v>
      </c>
      <c r="G207" s="1">
        <v>0.041</v>
      </c>
      <c r="H207" s="1">
        <v>5.09375020080676</v>
      </c>
      <c r="I207" s="1">
        <v>17.6030618986456</v>
      </c>
      <c r="J207" s="1">
        <v>0.0481780322748568</v>
      </c>
      <c r="K207" s="1">
        <v>3.19518</v>
      </c>
      <c r="L207" s="1">
        <v>0.501330008312552</v>
      </c>
    </row>
    <row r="208" spans="1:12">
      <c r="A208" s="1">
        <v>2270</v>
      </c>
      <c r="B208" s="1">
        <v>2020</v>
      </c>
      <c r="C208" s="1">
        <v>875100000</v>
      </c>
      <c r="D208" s="1">
        <v>20.5898487235061</v>
      </c>
      <c r="E208" s="1">
        <v>4.77068462446567</v>
      </c>
      <c r="F208" s="1">
        <v>4.77068462446567</v>
      </c>
      <c r="G208" s="1">
        <v>0.0722</v>
      </c>
      <c r="H208" s="1">
        <v>5.10594547390058</v>
      </c>
      <c r="I208" s="1">
        <v>17.9984973152801</v>
      </c>
      <c r="J208" s="1">
        <v>0.10132874015748</v>
      </c>
      <c r="K208" s="1">
        <v>2.970041</v>
      </c>
      <c r="L208" s="1">
        <v>0.528728070175439</v>
      </c>
    </row>
    <row r="209" spans="1:12">
      <c r="A209" s="1">
        <v>2270</v>
      </c>
      <c r="B209" s="1">
        <v>2021</v>
      </c>
      <c r="C209" s="1">
        <v>1043100000</v>
      </c>
      <c r="D209" s="1">
        <v>20.7654628856462</v>
      </c>
      <c r="E209" s="1">
        <v>4.77068462446567</v>
      </c>
      <c r="F209" s="1">
        <v>4.77068462446567</v>
      </c>
      <c r="G209" s="1">
        <v>0.1028</v>
      </c>
      <c r="H209" s="1">
        <v>5.28826703069454</v>
      </c>
      <c r="I209" s="1">
        <v>17.9868323031675</v>
      </c>
      <c r="J209" s="1">
        <v>0.0687576275323407</v>
      </c>
      <c r="K209" s="1">
        <v>2.673685</v>
      </c>
      <c r="L209" s="1">
        <v>0.515861618798956</v>
      </c>
    </row>
    <row r="210" spans="1:12">
      <c r="A210" s="1">
        <v>2270</v>
      </c>
      <c r="B210" s="1">
        <v>2022</v>
      </c>
      <c r="C210" s="1">
        <v>987700000</v>
      </c>
      <c r="D210" s="1">
        <v>20.7108895658784</v>
      </c>
      <c r="E210" s="1">
        <v>4.77068462446567</v>
      </c>
      <c r="F210" s="1">
        <v>4.77068462446567</v>
      </c>
      <c r="G210" s="1">
        <v>0.0818</v>
      </c>
      <c r="H210" s="1">
        <v>5.27299955856375</v>
      </c>
      <c r="I210" s="1">
        <v>18.0505192786306</v>
      </c>
      <c r="J210" s="1">
        <v>0.11152808988764</v>
      </c>
      <c r="K210" s="1">
        <v>2.599889</v>
      </c>
      <c r="L210" s="1">
        <v>0.506834112149533</v>
      </c>
    </row>
    <row r="211" spans="1:12">
      <c r="A211" s="1">
        <v>2270</v>
      </c>
      <c r="B211" s="1">
        <v>2023</v>
      </c>
      <c r="C211" s="1">
        <v>1026400000</v>
      </c>
      <c r="D211" s="1">
        <v>20.7493233712657</v>
      </c>
      <c r="E211" s="1">
        <v>4.77068462446567</v>
      </c>
      <c r="F211" s="1">
        <v>4.77068462446567</v>
      </c>
      <c r="G211" s="1">
        <v>0.1219</v>
      </c>
      <c r="H211" s="1">
        <v>5.31320597904179</v>
      </c>
      <c r="I211" s="1">
        <v>18.1783753974652</v>
      </c>
      <c r="J211" s="1">
        <v>0.137605135015494</v>
      </c>
      <c r="K211" s="1">
        <v>2.303842</v>
      </c>
      <c r="L211" s="1">
        <v>0.477715451300357</v>
      </c>
    </row>
    <row r="212" spans="1:12">
      <c r="A212" s="1">
        <v>2276</v>
      </c>
      <c r="B212" s="1">
        <v>2018</v>
      </c>
      <c r="C212" s="1">
        <v>1114200000</v>
      </c>
      <c r="D212" s="1">
        <v>20.831402495551</v>
      </c>
      <c r="E212" s="1">
        <v>5.62762111369064</v>
      </c>
      <c r="F212" s="1">
        <v>4.54329478227</v>
      </c>
      <c r="G212" s="1">
        <v>0.0157</v>
      </c>
      <c r="H212" s="1">
        <v>6.57368016696065</v>
      </c>
      <c r="I212" s="1">
        <v>19.607609113669</v>
      </c>
      <c r="J212" s="1">
        <v>0.0869553376906318</v>
      </c>
      <c r="K212" s="1">
        <v>0.840265</v>
      </c>
      <c r="L212" s="1">
        <v>0.851830663615561</v>
      </c>
    </row>
    <row r="213" spans="1:12">
      <c r="A213" s="1">
        <v>2276</v>
      </c>
      <c r="B213" s="1">
        <v>2019</v>
      </c>
      <c r="C213" s="1">
        <v>1220300000</v>
      </c>
      <c r="D213" s="1">
        <v>20.9223625671021</v>
      </c>
      <c r="E213" s="1">
        <v>5.8171111599632</v>
      </c>
      <c r="F213" s="1">
        <v>4.59511985013459</v>
      </c>
      <c r="G213" s="1">
        <v>0.0307</v>
      </c>
      <c r="H213" s="1">
        <v>6.64639051484773</v>
      </c>
      <c r="I213" s="1">
        <v>19.7129391131457</v>
      </c>
      <c r="J213" s="1">
        <v>0.114793366675441</v>
      </c>
      <c r="K213" s="1">
        <v>0.779639</v>
      </c>
      <c r="L213" s="1">
        <v>0.83242688558235</v>
      </c>
    </row>
    <row r="214" spans="1:12">
      <c r="A214" s="1">
        <v>2276</v>
      </c>
      <c r="B214" s="1">
        <v>2020</v>
      </c>
      <c r="C214" s="1">
        <v>1429900000</v>
      </c>
      <c r="D214" s="1">
        <v>21.0808703487031</v>
      </c>
      <c r="E214" s="1">
        <v>6.07073772800249</v>
      </c>
      <c r="F214" s="1">
        <v>4.66343909411207</v>
      </c>
      <c r="G214" s="1">
        <v>0.0271</v>
      </c>
      <c r="H214" s="1">
        <v>6.70686233660275</v>
      </c>
      <c r="I214" s="1">
        <v>19.6642588028707</v>
      </c>
      <c r="J214" s="1">
        <v>0.0843562694797411</v>
      </c>
      <c r="K214" s="1">
        <v>0.894888</v>
      </c>
      <c r="L214" s="1">
        <v>0.847028534649217</v>
      </c>
    </row>
    <row r="215" spans="1:12">
      <c r="A215" s="1">
        <v>2276</v>
      </c>
      <c r="B215" s="1">
        <v>2021</v>
      </c>
      <c r="C215" s="1">
        <v>1622600000</v>
      </c>
      <c r="D215" s="1">
        <v>21.2072956379252</v>
      </c>
      <c r="E215" s="1">
        <v>6.18001665365257</v>
      </c>
      <c r="F215" s="1">
        <v>4.71849887129509</v>
      </c>
      <c r="G215" s="1">
        <v>0.024</v>
      </c>
      <c r="H215" s="1">
        <v>6.76272950693188</v>
      </c>
      <c r="I215" s="1">
        <v>19.9748173406014</v>
      </c>
      <c r="J215" s="1">
        <v>0.0795971978984238</v>
      </c>
      <c r="K215" s="1">
        <v>0.894528</v>
      </c>
      <c r="L215" s="1">
        <v>0.870790916209867</v>
      </c>
    </row>
    <row r="216" spans="1:12">
      <c r="A216" s="1">
        <v>2276</v>
      </c>
      <c r="B216" s="1">
        <v>2022</v>
      </c>
      <c r="C216" s="1">
        <v>1743400000</v>
      </c>
      <c r="D216" s="1">
        <v>21.2791030665418</v>
      </c>
      <c r="E216" s="1">
        <v>6.18826412308259</v>
      </c>
      <c r="F216" s="1">
        <v>4.72738781871234</v>
      </c>
      <c r="G216" s="1">
        <v>0.0327</v>
      </c>
      <c r="H216" s="1">
        <v>6.86589107488344</v>
      </c>
      <c r="I216" s="1">
        <v>20.2320794284328</v>
      </c>
      <c r="J216" s="1">
        <v>0.0546080760095012</v>
      </c>
      <c r="K216" s="1">
        <v>0.860637</v>
      </c>
      <c r="L216" s="1">
        <v>0.865030674846626</v>
      </c>
    </row>
    <row r="217" spans="1:12">
      <c r="A217" s="1">
        <v>2276</v>
      </c>
      <c r="B217" s="1">
        <v>2023</v>
      </c>
      <c r="C217" s="1">
        <v>2094700000</v>
      </c>
      <c r="D217" s="1">
        <v>21.462676181976</v>
      </c>
      <c r="E217" s="1">
        <v>6.18826412308259</v>
      </c>
      <c r="F217" s="1">
        <v>4.72738781871234</v>
      </c>
      <c r="G217" s="1">
        <v>0.0408</v>
      </c>
      <c r="H217" s="1">
        <v>6.91968384984741</v>
      </c>
      <c r="I217" s="1">
        <v>20.270866341649</v>
      </c>
      <c r="J217" s="1">
        <v>0.0323255813953488</v>
      </c>
      <c r="K217" s="1">
        <v>0.910007</v>
      </c>
      <c r="L217" s="1">
        <v>0.857142857142857</v>
      </c>
    </row>
    <row r="218" spans="1:12">
      <c r="A218" s="1">
        <v>2300</v>
      </c>
      <c r="B218" s="1">
        <v>2018</v>
      </c>
      <c r="C218" s="1">
        <v>1459800000</v>
      </c>
      <c r="D218" s="1">
        <v>21.1015652769818</v>
      </c>
      <c r="E218" s="1">
        <v>4.60517018598809</v>
      </c>
      <c r="F218" s="1">
        <v>1.94591014905531</v>
      </c>
      <c r="G218" s="1">
        <v>0.032</v>
      </c>
      <c r="H218" s="1">
        <v>5.68017260901707</v>
      </c>
      <c r="I218" s="1">
        <v>16.6323916659446</v>
      </c>
      <c r="J218" s="1">
        <v>-0.0345649895178197</v>
      </c>
      <c r="K218" s="1">
        <v>0.74752</v>
      </c>
      <c r="L218" s="1">
        <v>0.907541625857003</v>
      </c>
    </row>
    <row r="219" spans="1:12">
      <c r="A219" s="1">
        <v>2300</v>
      </c>
      <c r="B219" s="1">
        <v>2019</v>
      </c>
      <c r="C219" s="1">
        <v>1381900000</v>
      </c>
      <c r="D219" s="1">
        <v>21.0467252007737</v>
      </c>
      <c r="E219" s="1">
        <v>4.70048036579242</v>
      </c>
      <c r="F219" s="1">
        <v>2.30258509299405</v>
      </c>
      <c r="G219" s="1">
        <v>0.0524</v>
      </c>
      <c r="H219" s="1">
        <v>5.52942908751142</v>
      </c>
      <c r="I219" s="1">
        <v>16.6887102722098</v>
      </c>
      <c r="J219" s="1">
        <v>0.146007604562738</v>
      </c>
      <c r="K219" s="1">
        <v>0.565615</v>
      </c>
      <c r="L219" s="1">
        <v>0.914121863799283</v>
      </c>
    </row>
    <row r="220" spans="1:12">
      <c r="A220" s="1">
        <v>2300</v>
      </c>
      <c r="B220" s="1">
        <v>2020</v>
      </c>
      <c r="C220" s="1">
        <v>1351400000</v>
      </c>
      <c r="D220" s="1">
        <v>21.0244069290823</v>
      </c>
      <c r="E220" s="1">
        <v>4.72738781871234</v>
      </c>
      <c r="F220" s="1">
        <v>2.484906649788</v>
      </c>
      <c r="G220" s="1">
        <v>0.0552</v>
      </c>
      <c r="H220" s="1">
        <v>5.21493575760899</v>
      </c>
      <c r="I220" s="1">
        <v>16.8139364006018</v>
      </c>
      <c r="J220" s="1">
        <v>0.0790222000498877</v>
      </c>
      <c r="K220" s="1">
        <v>0.504845</v>
      </c>
      <c r="L220" s="1">
        <v>0.93275406120136</v>
      </c>
    </row>
    <row r="221" spans="1:12">
      <c r="A221" s="1">
        <v>2300</v>
      </c>
      <c r="B221" s="1">
        <v>2021</v>
      </c>
      <c r="C221" s="1">
        <v>1322900000</v>
      </c>
      <c r="D221" s="1">
        <v>21.0030921334326</v>
      </c>
      <c r="E221" s="1">
        <v>4.76217393479776</v>
      </c>
      <c r="F221" s="1">
        <v>2.56494935746154</v>
      </c>
      <c r="G221" s="1">
        <v>0.0423</v>
      </c>
      <c r="H221" s="1">
        <v>5.11198778835654</v>
      </c>
      <c r="I221" s="1">
        <v>16.9445190915993</v>
      </c>
      <c r="J221" s="1">
        <v>0.0464930317569111</v>
      </c>
      <c r="K221" s="1">
        <v>0.38998</v>
      </c>
      <c r="L221" s="1">
        <v>0.955436720142603</v>
      </c>
    </row>
    <row r="222" spans="1:12">
      <c r="A222" s="1">
        <v>2300</v>
      </c>
      <c r="B222" s="1">
        <v>2022</v>
      </c>
      <c r="C222" s="1">
        <v>1412800000</v>
      </c>
      <c r="D222" s="1">
        <v>21.068839387814</v>
      </c>
      <c r="E222" s="1">
        <v>4.76217393479776</v>
      </c>
      <c r="F222" s="1">
        <v>2.56494935746154</v>
      </c>
      <c r="G222" s="1">
        <v>0.0425</v>
      </c>
      <c r="H222" s="1">
        <v>5.11198778835654</v>
      </c>
      <c r="I222" s="1">
        <v>17.0998301316278</v>
      </c>
      <c r="J222" s="1">
        <v>0.00757356194526627</v>
      </c>
      <c r="K222" s="1">
        <v>0.41271</v>
      </c>
      <c r="L222" s="1">
        <v>0.954198473282443</v>
      </c>
    </row>
    <row r="223" spans="1:12">
      <c r="A223" s="1">
        <v>2300</v>
      </c>
      <c r="B223" s="1">
        <v>2023</v>
      </c>
      <c r="C223" s="1">
        <v>1851000000</v>
      </c>
      <c r="D223" s="1">
        <v>21.3389918705378</v>
      </c>
      <c r="E223" s="1">
        <v>4.76217393479776</v>
      </c>
      <c r="F223" s="1">
        <v>2.56494935746154</v>
      </c>
      <c r="G223" s="1">
        <v>0.028</v>
      </c>
      <c r="H223" s="1">
        <v>5.2040066870768</v>
      </c>
      <c r="I223" s="1">
        <v>17.1930765037888</v>
      </c>
      <c r="J223" s="1">
        <v>0.0248842777334397</v>
      </c>
      <c r="K223" s="1">
        <v>0.46258</v>
      </c>
      <c r="L223" s="1">
        <v>0.954209748892171</v>
      </c>
    </row>
    <row r="224" spans="1:12">
      <c r="A224" s="1">
        <v>2335</v>
      </c>
      <c r="B224" s="1">
        <v>2018</v>
      </c>
      <c r="C224" s="1">
        <v>1662800000</v>
      </c>
      <c r="D224" s="1">
        <v>21.2317687653428</v>
      </c>
      <c r="E224" s="1">
        <v>5.94017125272043</v>
      </c>
      <c r="F224" s="1">
        <v>5.92425579741453</v>
      </c>
      <c r="G224" s="1">
        <v>0.0121</v>
      </c>
      <c r="H224" s="1">
        <v>6.93537044601511</v>
      </c>
      <c r="I224" s="1">
        <v>19.4767334182017</v>
      </c>
      <c r="J224" s="1">
        <v>0.0436535391165514</v>
      </c>
      <c r="K224" s="1">
        <v>2.186736</v>
      </c>
      <c r="L224" s="1">
        <v>0.700320046552226</v>
      </c>
    </row>
    <row r="225" spans="1:12">
      <c r="A225" s="1">
        <v>2335</v>
      </c>
      <c r="B225" s="1">
        <v>2019</v>
      </c>
      <c r="C225" s="1">
        <v>2099700000</v>
      </c>
      <c r="D225" s="1">
        <v>21.4650603143279</v>
      </c>
      <c r="E225" s="1">
        <v>6.17170059741092</v>
      </c>
      <c r="F225" s="1">
        <v>6.13122648948314</v>
      </c>
      <c r="G225" s="1">
        <v>0.0276</v>
      </c>
      <c r="H225" s="1">
        <v>6.7945865808765</v>
      </c>
      <c r="I225" s="1">
        <v>19.4275431740109</v>
      </c>
      <c r="J225" s="1">
        <v>0.0980847803881512</v>
      </c>
      <c r="K225" s="1">
        <v>2.02408</v>
      </c>
      <c r="L225" s="1">
        <v>0.689842336521065</v>
      </c>
    </row>
    <row r="226" spans="1:12">
      <c r="A226" s="1">
        <v>2335</v>
      </c>
      <c r="B226" s="1">
        <v>2020</v>
      </c>
      <c r="C226" s="1">
        <v>2891500000</v>
      </c>
      <c r="D226" s="1">
        <v>21.7850412355625</v>
      </c>
      <c r="E226" s="1">
        <v>6.41836493593621</v>
      </c>
      <c r="F226" s="1">
        <v>6.29894924685594</v>
      </c>
      <c r="G226" s="1">
        <v>0.0469</v>
      </c>
      <c r="H226" s="1">
        <v>6.84481547920826</v>
      </c>
      <c r="I226" s="1">
        <v>19.3827093675004</v>
      </c>
      <c r="J226" s="1">
        <v>0.0687117300996518</v>
      </c>
      <c r="K226" s="1">
        <v>1.998573</v>
      </c>
      <c r="L226" s="1">
        <v>0.681381957773513</v>
      </c>
    </row>
    <row r="227" spans="1:12">
      <c r="A227" s="1">
        <v>2335</v>
      </c>
      <c r="B227" s="1">
        <v>2021</v>
      </c>
      <c r="C227" s="1">
        <v>3282800000</v>
      </c>
      <c r="D227" s="1">
        <v>21.9119625537198</v>
      </c>
      <c r="E227" s="1">
        <v>6.64509096950564</v>
      </c>
      <c r="F227" s="1">
        <v>6.4393503711001</v>
      </c>
      <c r="G227" s="1">
        <v>0.0469</v>
      </c>
      <c r="H227" s="1">
        <v>6.87316383421252</v>
      </c>
      <c r="I227" s="1">
        <v>19.5620331862966</v>
      </c>
      <c r="J227" s="1">
        <v>0.0854247205098736</v>
      </c>
      <c r="K227" s="1">
        <v>1.967092</v>
      </c>
      <c r="L227" s="1">
        <v>0.707973695026716</v>
      </c>
    </row>
    <row r="228" spans="1:12">
      <c r="A228" s="1">
        <v>2335</v>
      </c>
      <c r="B228" s="1">
        <v>2022</v>
      </c>
      <c r="C228" s="1">
        <v>3568000000</v>
      </c>
      <c r="D228" s="1">
        <v>21.9952710516642</v>
      </c>
      <c r="E228" s="1">
        <v>6.68586094706836</v>
      </c>
      <c r="F228" s="1">
        <v>6.45676965557216</v>
      </c>
      <c r="G228" s="1">
        <v>0.0265</v>
      </c>
      <c r="H228" s="1">
        <v>7.07411681619736</v>
      </c>
      <c r="I228" s="1">
        <v>19.7466941741873</v>
      </c>
      <c r="J228" s="1">
        <v>0.159851673682101</v>
      </c>
      <c r="K228" s="1">
        <v>1.766445</v>
      </c>
      <c r="L228" s="1">
        <v>0.705382436260623</v>
      </c>
    </row>
    <row r="229" spans="1:12">
      <c r="A229" s="1">
        <v>2335</v>
      </c>
      <c r="B229" s="1">
        <v>2023</v>
      </c>
      <c r="C229" s="1">
        <v>3373800000</v>
      </c>
      <c r="D229" s="1">
        <v>21.9393055424905</v>
      </c>
      <c r="E229" s="1">
        <v>6.68586094706836</v>
      </c>
      <c r="F229" s="1">
        <v>6.45676965557216</v>
      </c>
      <c r="G229" s="1">
        <v>0.0439</v>
      </c>
      <c r="H229" s="1">
        <v>7.23128700432762</v>
      </c>
      <c r="I229" s="1">
        <v>19.9225334457065</v>
      </c>
      <c r="J229" s="1">
        <v>0.118112889637742</v>
      </c>
      <c r="K229" s="1">
        <v>1.45779</v>
      </c>
      <c r="L229" s="1">
        <v>0.726569217540843</v>
      </c>
    </row>
    <row r="230" spans="1:12">
      <c r="A230" s="1">
        <v>2339</v>
      </c>
      <c r="B230" s="1">
        <v>2018</v>
      </c>
      <c r="C230" s="1">
        <v>474500000</v>
      </c>
      <c r="D230" s="1">
        <v>19.9777721760143</v>
      </c>
      <c r="E230" s="1">
        <v>5.17614973257383</v>
      </c>
      <c r="F230" s="1">
        <v>4.75359019110637</v>
      </c>
      <c r="G230" s="1">
        <v>0.0243</v>
      </c>
      <c r="H230" s="1">
        <v>6.58063913728495</v>
      </c>
      <c r="I230" s="1">
        <v>18.6325611029879</v>
      </c>
      <c r="J230" s="1">
        <v>0.0637526652452026</v>
      </c>
      <c r="K230" s="1">
        <v>1.912227</v>
      </c>
      <c r="L230" s="1">
        <v>0.683995922528033</v>
      </c>
    </row>
    <row r="231" spans="1:12">
      <c r="A231" s="1">
        <v>2339</v>
      </c>
      <c r="B231" s="1">
        <v>2019</v>
      </c>
      <c r="C231" s="1">
        <v>449100000</v>
      </c>
      <c r="D231" s="1">
        <v>19.922756138058</v>
      </c>
      <c r="E231" s="1">
        <v>5.4380793089232</v>
      </c>
      <c r="F231" s="1">
        <v>4.94875989037817</v>
      </c>
      <c r="G231" s="1">
        <v>0.0199</v>
      </c>
      <c r="H231" s="1">
        <v>6.62671774924903</v>
      </c>
      <c r="I231" s="1">
        <v>18.7318351725893</v>
      </c>
      <c r="J231" s="1">
        <v>0.0749441964285714</v>
      </c>
      <c r="K231" s="1">
        <v>1.94626</v>
      </c>
      <c r="L231" s="1">
        <v>0.65073329712113</v>
      </c>
    </row>
    <row r="232" spans="1:12">
      <c r="A232" s="1">
        <v>2339</v>
      </c>
      <c r="B232" s="1">
        <v>2020</v>
      </c>
      <c r="C232" s="1">
        <v>445700000</v>
      </c>
      <c r="D232" s="1">
        <v>19.9151566379168</v>
      </c>
      <c r="E232" s="1">
        <v>5.6970934865054</v>
      </c>
      <c r="F232" s="1">
        <v>5.20948615284142</v>
      </c>
      <c r="G232" s="1">
        <v>0.0176</v>
      </c>
      <c r="H232" s="1">
        <v>6.72383244082121</v>
      </c>
      <c r="I232" s="1">
        <v>18.7369502732561</v>
      </c>
      <c r="J232" s="1">
        <v>0.0726595744680851</v>
      </c>
      <c r="K232" s="1">
        <v>1.803174</v>
      </c>
      <c r="L232" s="1">
        <v>0.67242206235012</v>
      </c>
    </row>
    <row r="233" spans="1:12">
      <c r="A233" s="1">
        <v>2339</v>
      </c>
      <c r="B233" s="1">
        <v>2021</v>
      </c>
      <c r="C233" s="1">
        <v>428900000</v>
      </c>
      <c r="D233" s="1">
        <v>19.8767343494871</v>
      </c>
      <c r="E233" s="1">
        <v>5.72031177660741</v>
      </c>
      <c r="F233" s="1">
        <v>5.17048399503815</v>
      </c>
      <c r="G233" s="1">
        <v>-0.0078</v>
      </c>
      <c r="H233" s="1">
        <v>6.6052979209482</v>
      </c>
      <c r="I233" s="1">
        <v>18.724482198284</v>
      </c>
      <c r="J233" s="1">
        <v>0.00940287304945782</v>
      </c>
      <c r="K233" s="1">
        <v>1.855176</v>
      </c>
      <c r="L233" s="1">
        <v>0.723258096172718</v>
      </c>
    </row>
    <row r="234" spans="1:12">
      <c r="A234" s="1">
        <v>2339</v>
      </c>
      <c r="B234" s="1">
        <v>2022</v>
      </c>
      <c r="C234" s="1">
        <v>449500000</v>
      </c>
      <c r="D234" s="1">
        <v>19.9236464118759</v>
      </c>
      <c r="E234" s="1">
        <v>5.73657229747919</v>
      </c>
      <c r="F234" s="1">
        <v>5.19295685089021</v>
      </c>
      <c r="G234" s="1">
        <v>0.002</v>
      </c>
      <c r="H234" s="1">
        <v>6.70073110954781</v>
      </c>
      <c r="I234" s="1">
        <v>18.7977463775388</v>
      </c>
      <c r="J234" s="1">
        <v>0.0338326446280992</v>
      </c>
      <c r="K234" s="1">
        <v>1.760753</v>
      </c>
      <c r="L234" s="1">
        <v>0.720782173715325</v>
      </c>
    </row>
    <row r="235" spans="1:12">
      <c r="A235" s="1">
        <v>2339</v>
      </c>
      <c r="B235" s="1">
        <v>2023</v>
      </c>
      <c r="C235" s="1">
        <v>444200000</v>
      </c>
      <c r="D235" s="1">
        <v>19.9117854694246</v>
      </c>
      <c r="E235" s="1">
        <v>5.73657229747919</v>
      </c>
      <c r="F235" s="1">
        <v>5.19295685089021</v>
      </c>
      <c r="G235" s="1">
        <v>0.0183</v>
      </c>
      <c r="H235" s="1">
        <v>6.74051935960622</v>
      </c>
      <c r="I235" s="1">
        <v>18.988264701537</v>
      </c>
      <c r="J235" s="1">
        <v>0.0329777145566619</v>
      </c>
      <c r="K235" s="1">
        <v>1.767394</v>
      </c>
      <c r="L235" s="1">
        <v>0.691663175534143</v>
      </c>
    </row>
    <row r="236" spans="1:12">
      <c r="A236" s="1">
        <v>2340</v>
      </c>
      <c r="B236" s="1">
        <v>2018</v>
      </c>
      <c r="C236" s="1">
        <v>7950000000</v>
      </c>
      <c r="D236" s="1">
        <v>22.7964377656127</v>
      </c>
      <c r="E236" s="1">
        <v>5.7037824746562</v>
      </c>
      <c r="F236" s="1">
        <v>5.34710753071747</v>
      </c>
      <c r="G236" s="1">
        <v>0.0312</v>
      </c>
      <c r="H236" s="1">
        <v>6.87626461189077</v>
      </c>
      <c r="I236" s="1">
        <v>20.2054155982435</v>
      </c>
      <c r="J236" s="1">
        <v>0.0394671474358974</v>
      </c>
      <c r="K236" s="1">
        <v>1.798488</v>
      </c>
      <c r="L236" s="1">
        <v>0.80835734870317</v>
      </c>
    </row>
    <row r="237" spans="1:12">
      <c r="A237" s="1">
        <v>2340</v>
      </c>
      <c r="B237" s="1">
        <v>2019</v>
      </c>
      <c r="C237" s="1">
        <v>9472000000</v>
      </c>
      <c r="D237" s="1">
        <v>22.9716059150881</v>
      </c>
      <c r="E237" s="1">
        <v>5.8664680569333</v>
      </c>
      <c r="F237" s="1">
        <v>5.4510384535657</v>
      </c>
      <c r="G237" s="1">
        <v>0.0279</v>
      </c>
      <c r="H237" s="1">
        <v>6.92067150424868</v>
      </c>
      <c r="I237" s="1">
        <v>20.3196490196959</v>
      </c>
      <c r="J237" s="1">
        <v>0.0274627421758569</v>
      </c>
      <c r="K237" s="1">
        <v>1.869933</v>
      </c>
      <c r="L237" s="1">
        <v>0.819512195121951</v>
      </c>
    </row>
    <row r="238" spans="1:12">
      <c r="A238" s="1">
        <v>2340</v>
      </c>
      <c r="B238" s="1">
        <v>2020</v>
      </c>
      <c r="C238" s="1">
        <v>10883000000</v>
      </c>
      <c r="D238" s="1">
        <v>23.1104677756603</v>
      </c>
      <c r="E238" s="1">
        <v>6.06145691892802</v>
      </c>
      <c r="F238" s="1">
        <v>5.65599181081985</v>
      </c>
      <c r="G238" s="1">
        <v>0.0144</v>
      </c>
      <c r="H238" s="1">
        <v>6.93828448401696</v>
      </c>
      <c r="I238" s="1">
        <v>20.2413515566748</v>
      </c>
      <c r="J238" s="1">
        <v>0.0287478963312016</v>
      </c>
      <c r="K238" s="1">
        <v>2.383093</v>
      </c>
      <c r="L238" s="1">
        <v>0.833199679230152</v>
      </c>
    </row>
    <row r="239" spans="1:12">
      <c r="A239" s="1">
        <v>2340</v>
      </c>
      <c r="B239" s="1">
        <v>2021</v>
      </c>
      <c r="C239" s="1">
        <v>12039000000</v>
      </c>
      <c r="D239" s="1">
        <v>23.2114172168993</v>
      </c>
      <c r="E239" s="1">
        <v>6.13339804299665</v>
      </c>
      <c r="F239" s="1">
        <v>5.71702770140622</v>
      </c>
      <c r="G239" s="1">
        <v>0.0279</v>
      </c>
      <c r="H239" s="1">
        <v>6.95749737087695</v>
      </c>
      <c r="I239" s="1">
        <v>20.7195589750151</v>
      </c>
      <c r="J239" s="1">
        <v>0.0215673160802559</v>
      </c>
      <c r="K239" s="1">
        <v>1.781658</v>
      </c>
      <c r="L239" s="1">
        <v>0.827979274611399</v>
      </c>
    </row>
    <row r="240" spans="1:12">
      <c r="A240" s="1">
        <v>2340</v>
      </c>
      <c r="B240" s="1">
        <v>2022</v>
      </c>
      <c r="C240" s="1">
        <v>15593000000</v>
      </c>
      <c r="D240" s="1">
        <v>23.4700879325492</v>
      </c>
      <c r="E240" s="1">
        <v>6.15909538849193</v>
      </c>
      <c r="F240" s="1">
        <v>5.74620319054015</v>
      </c>
      <c r="G240" s="1">
        <v>0.0302</v>
      </c>
      <c r="H240" s="1">
        <v>7.35372233039963</v>
      </c>
      <c r="I240" s="1">
        <v>21.1126015631247</v>
      </c>
      <c r="J240" s="1">
        <v>-0.000392101835486064</v>
      </c>
      <c r="K240" s="1">
        <v>1.501427</v>
      </c>
      <c r="L240" s="1">
        <v>0.854712487240558</v>
      </c>
    </row>
    <row r="241" spans="1:12">
      <c r="A241" s="1">
        <v>2340</v>
      </c>
      <c r="B241" s="1">
        <v>2023</v>
      </c>
      <c r="C241" s="1">
        <v>20016000000</v>
      </c>
      <c r="D241" s="1">
        <v>23.719797790671</v>
      </c>
      <c r="E241" s="1">
        <v>6.15909538849193</v>
      </c>
      <c r="F241" s="1">
        <v>5.74620319054015</v>
      </c>
      <c r="G241" s="1">
        <v>0.0221</v>
      </c>
      <c r="H241" s="1">
        <v>7.36581283720947</v>
      </c>
      <c r="I241" s="1">
        <v>21.092066960683</v>
      </c>
      <c r="J241" s="1">
        <v>0.0411172335170055</v>
      </c>
      <c r="K241" s="1">
        <v>1.724033</v>
      </c>
      <c r="L241" s="1">
        <v>0.877497543399934</v>
      </c>
    </row>
    <row r="242" spans="1:12">
      <c r="A242" s="1">
        <v>2346</v>
      </c>
      <c r="B242" s="1">
        <v>2018</v>
      </c>
      <c r="C242" s="1">
        <v>408907202</v>
      </c>
      <c r="D242" s="1">
        <v>19.8289987982881</v>
      </c>
      <c r="E242" s="1">
        <v>3.49650756146648</v>
      </c>
      <c r="F242" s="1">
        <v>0.693147180559945</v>
      </c>
      <c r="G242" s="1">
        <v>0.023</v>
      </c>
      <c r="H242" s="1">
        <v>4.39444915467244</v>
      </c>
      <c r="I242" s="1">
        <v>16.8110931703196</v>
      </c>
      <c r="J242" s="1">
        <v>0.0597310126582278</v>
      </c>
      <c r="K242" s="1">
        <v>4.518937</v>
      </c>
      <c r="L242" s="1">
        <v>0.770110833035395</v>
      </c>
    </row>
    <row r="243" spans="1:12">
      <c r="A243" s="1">
        <v>2346</v>
      </c>
      <c r="B243" s="1">
        <v>2019</v>
      </c>
      <c r="C243" s="1">
        <v>386301995</v>
      </c>
      <c r="D243" s="1">
        <v>19.7721299920032</v>
      </c>
      <c r="E243" s="1">
        <v>3.49650756146648</v>
      </c>
      <c r="F243" s="1">
        <v>0.693147180559945</v>
      </c>
      <c r="G243" s="1">
        <v>0.0324</v>
      </c>
      <c r="H243" s="1">
        <v>4.45434729625351</v>
      </c>
      <c r="I243" s="1">
        <v>16.8203224864134</v>
      </c>
      <c r="J243" s="1">
        <v>0.0192106927029805</v>
      </c>
      <c r="K243" s="1">
        <v>6.462753</v>
      </c>
      <c r="L243" s="1">
        <v>0.767323444764224</v>
      </c>
    </row>
    <row r="244" spans="1:12">
      <c r="A244" s="1">
        <v>2346</v>
      </c>
      <c r="B244" s="1">
        <v>2020</v>
      </c>
      <c r="C244" s="1">
        <v>362859671</v>
      </c>
      <c r="D244" s="1">
        <v>19.7095267362201</v>
      </c>
      <c r="E244" s="1">
        <v>3.49650756146648</v>
      </c>
      <c r="F244" s="1">
        <v>0.693147180559945</v>
      </c>
      <c r="G244" s="1">
        <v>0.0576</v>
      </c>
      <c r="H244" s="1">
        <v>4.27666611901606</v>
      </c>
      <c r="I244" s="1">
        <v>16.8643448766295</v>
      </c>
      <c r="J244" s="1">
        <v>0.00381225758697261</v>
      </c>
      <c r="K244" s="1">
        <v>4.469624</v>
      </c>
      <c r="L244" s="1">
        <v>0.759761747187293</v>
      </c>
    </row>
    <row r="245" spans="1:12">
      <c r="A245" s="1">
        <v>2346</v>
      </c>
      <c r="B245" s="1">
        <v>2021</v>
      </c>
      <c r="C245" s="1">
        <v>395176474</v>
      </c>
      <c r="D245" s="1">
        <v>19.7948429927138</v>
      </c>
      <c r="E245" s="1">
        <v>3.49650756146648</v>
      </c>
      <c r="F245" s="1">
        <v>0.693147180559945</v>
      </c>
      <c r="G245" s="1">
        <v>0.0843</v>
      </c>
      <c r="H245" s="1">
        <v>4.56434819146784</v>
      </c>
      <c r="I245" s="1">
        <v>17.6280888481639</v>
      </c>
      <c r="J245" s="1">
        <v>0.0191077232590809</v>
      </c>
      <c r="K245" s="1">
        <v>7.231992</v>
      </c>
      <c r="L245" s="1">
        <v>0.787082728592163</v>
      </c>
    </row>
    <row r="246" spans="1:12">
      <c r="A246" s="1">
        <v>2346</v>
      </c>
      <c r="B246" s="1">
        <v>2022</v>
      </c>
      <c r="C246" s="1">
        <v>244981233</v>
      </c>
      <c r="D246" s="1">
        <v>19.3166921655751</v>
      </c>
      <c r="E246" s="1">
        <v>3.49650756146648</v>
      </c>
      <c r="F246" s="1">
        <v>0.693147180559945</v>
      </c>
      <c r="G246" s="1">
        <v>0.1058</v>
      </c>
      <c r="H246" s="1">
        <v>4.14313472639153</v>
      </c>
      <c r="I246" s="1">
        <v>17.0480900571109</v>
      </c>
      <c r="J246" s="1">
        <v>0.013674846963761</v>
      </c>
      <c r="K246" s="1">
        <v>5.62901</v>
      </c>
      <c r="L246" s="1">
        <v>0.776598676957001</v>
      </c>
    </row>
    <row r="247" spans="1:12">
      <c r="A247" s="1">
        <v>2346</v>
      </c>
      <c r="B247" s="1">
        <v>2023</v>
      </c>
      <c r="C247" s="1">
        <v>227114547</v>
      </c>
      <c r="D247" s="1">
        <v>19.2409650605065</v>
      </c>
      <c r="E247" s="1">
        <v>3.49650756146648</v>
      </c>
      <c r="F247" s="1">
        <v>0.693147180559945</v>
      </c>
      <c r="G247" s="1">
        <v>0.0678</v>
      </c>
      <c r="H247" s="1">
        <v>4.18965474202643</v>
      </c>
      <c r="I247" s="1">
        <v>17.0549969581605</v>
      </c>
      <c r="J247" s="1">
        <v>-0.00172193862289102</v>
      </c>
      <c r="K247" s="1">
        <v>3.906048</v>
      </c>
      <c r="L247" s="1">
        <v>0.804452359750668</v>
      </c>
    </row>
    <row r="248" spans="1:12">
      <c r="A248" s="1">
        <v>2350</v>
      </c>
      <c r="B248" s="1">
        <v>2018</v>
      </c>
      <c r="C248" s="1">
        <v>671300000</v>
      </c>
      <c r="D248" s="1">
        <v>20.324726688909</v>
      </c>
      <c r="E248" s="1">
        <v>4.77068462446567</v>
      </c>
      <c r="F248" s="1">
        <v>3.61091791264422</v>
      </c>
      <c r="G248" s="1">
        <v>0.0299</v>
      </c>
      <c r="H248" s="1">
        <v>5.52545293913178</v>
      </c>
      <c r="I248" s="1">
        <v>18.654962039677</v>
      </c>
      <c r="J248" s="1">
        <v>-0.00641702268907563</v>
      </c>
      <c r="K248" s="1">
        <v>1.39972</v>
      </c>
      <c r="L248" s="1">
        <v>0.75421403371227</v>
      </c>
    </row>
    <row r="249" spans="1:12">
      <c r="A249" s="1">
        <v>2350</v>
      </c>
      <c r="B249" s="1">
        <v>2019</v>
      </c>
      <c r="C249" s="1">
        <v>806300000</v>
      </c>
      <c r="D249" s="1">
        <v>20.5079664396553</v>
      </c>
      <c r="E249" s="1">
        <v>4.80402104473326</v>
      </c>
      <c r="F249" s="1">
        <v>3.68887945411394</v>
      </c>
      <c r="G249" s="1">
        <v>0.0292</v>
      </c>
      <c r="H249" s="1">
        <v>5.7268477475872</v>
      </c>
      <c r="I249" s="1">
        <v>18.5954740343255</v>
      </c>
      <c r="J249" s="1">
        <v>0.0610289769367238</v>
      </c>
      <c r="K249" s="1">
        <v>1.396823</v>
      </c>
      <c r="L249" s="1">
        <v>0.757125154894672</v>
      </c>
    </row>
    <row r="250" spans="1:12">
      <c r="A250" s="1">
        <v>2350</v>
      </c>
      <c r="B250" s="1">
        <v>2020</v>
      </c>
      <c r="C250" s="1">
        <v>839400000</v>
      </c>
      <c r="D250" s="1">
        <v>20.5481979088638</v>
      </c>
      <c r="E250" s="1">
        <v>4.94875989037817</v>
      </c>
      <c r="F250" s="1">
        <v>3.93182563272433</v>
      </c>
      <c r="G250" s="1">
        <v>0.0197</v>
      </c>
      <c r="H250" s="1">
        <v>5.63478960316925</v>
      </c>
      <c r="I250" s="1">
        <v>18.5077754508033</v>
      </c>
      <c r="J250" s="1">
        <v>0.0335845643653904</v>
      </c>
      <c r="K250" s="1">
        <v>1.519713</v>
      </c>
      <c r="L250" s="1">
        <v>0.781035272560696</v>
      </c>
    </row>
    <row r="251" spans="1:12">
      <c r="A251" s="1">
        <v>2350</v>
      </c>
      <c r="B251" s="1">
        <v>2021</v>
      </c>
      <c r="C251" s="1">
        <v>874600000</v>
      </c>
      <c r="D251" s="1">
        <v>20.5892771969431</v>
      </c>
      <c r="E251" s="1">
        <v>4.97673374242057</v>
      </c>
      <c r="F251" s="1">
        <v>3.93182563272433</v>
      </c>
      <c r="G251" s="1">
        <v>0.0344</v>
      </c>
      <c r="H251" s="1">
        <v>5.52942908751142</v>
      </c>
      <c r="I251" s="1">
        <v>18.4618226872835</v>
      </c>
      <c r="J251" s="1">
        <v>0.0349840718216044</v>
      </c>
      <c r="K251" s="1">
        <v>1.479835</v>
      </c>
      <c r="L251" s="1">
        <v>0.790398628375482</v>
      </c>
    </row>
    <row r="252" spans="1:12">
      <c r="A252" s="1">
        <v>2350</v>
      </c>
      <c r="B252" s="1">
        <v>2022</v>
      </c>
      <c r="C252" s="1">
        <v>830300000</v>
      </c>
      <c r="D252" s="1">
        <v>20.5372976392323</v>
      </c>
      <c r="E252" s="1">
        <v>4.99043258677874</v>
      </c>
      <c r="F252" s="1">
        <v>3.95124371858143</v>
      </c>
      <c r="G252" s="1">
        <v>0.0046</v>
      </c>
      <c r="H252" s="1">
        <v>5.59098698051086</v>
      </c>
      <c r="I252" s="1">
        <v>18.7051075236835</v>
      </c>
      <c r="J252" s="1">
        <v>0.0494633273703041</v>
      </c>
      <c r="K252" s="1">
        <v>1.540964</v>
      </c>
      <c r="L252" s="1">
        <v>0.814423518603583</v>
      </c>
    </row>
    <row r="253" spans="1:12">
      <c r="A253" s="1">
        <v>2350</v>
      </c>
      <c r="B253" s="1">
        <v>2023</v>
      </c>
      <c r="C253" s="1">
        <v>799700000</v>
      </c>
      <c r="D253" s="1">
        <v>20.4997472153021</v>
      </c>
      <c r="E253" s="1">
        <v>4.99043258677874</v>
      </c>
      <c r="F253" s="1">
        <v>3.95124371858143</v>
      </c>
      <c r="G253" s="1">
        <v>-0.0664</v>
      </c>
      <c r="H253" s="1">
        <v>5.54907608489522</v>
      </c>
      <c r="I253" s="1">
        <v>18.2516382883347</v>
      </c>
      <c r="J253" s="1">
        <v>-0.0203982589641434</v>
      </c>
      <c r="K253" s="1">
        <v>1.413675</v>
      </c>
      <c r="L253" s="1">
        <v>0.859703020993344</v>
      </c>
    </row>
    <row r="254" spans="1:12">
      <c r="A254" s="1">
        <v>2358</v>
      </c>
      <c r="B254" s="1">
        <v>2018</v>
      </c>
      <c r="C254" s="1">
        <v>1154400000</v>
      </c>
      <c r="D254" s="1">
        <v>20.8668465654239</v>
      </c>
      <c r="E254" s="1">
        <v>7.19067603433221</v>
      </c>
      <c r="F254" s="1">
        <v>6.46146817635372</v>
      </c>
      <c r="G254" s="1">
        <v>0.0298</v>
      </c>
      <c r="H254" s="1">
        <v>6.75460409948796</v>
      </c>
      <c r="I254" s="1">
        <v>18.3875228260574</v>
      </c>
      <c r="J254" s="1">
        <v>-0.088485957172065</v>
      </c>
      <c r="K254" s="1">
        <v>3.441055</v>
      </c>
      <c r="L254" s="1">
        <v>0.673454276194002</v>
      </c>
    </row>
    <row r="255" spans="1:12">
      <c r="A255" s="1">
        <v>2358</v>
      </c>
      <c r="B255" s="1">
        <v>2019</v>
      </c>
      <c r="C255" s="1">
        <v>2860500000</v>
      </c>
      <c r="D255" s="1">
        <v>21.7742622716729</v>
      </c>
      <c r="E255" s="1">
        <v>7.36518012602101</v>
      </c>
      <c r="F255" s="1">
        <v>6.5366915975913</v>
      </c>
      <c r="G255" s="1">
        <v>0.0017</v>
      </c>
      <c r="H255" s="1">
        <v>6.58617165485467</v>
      </c>
      <c r="I255" s="1">
        <v>18.1356056969214</v>
      </c>
      <c r="J255" s="1">
        <v>0.166997026759167</v>
      </c>
      <c r="K255" s="1">
        <v>4.962101</v>
      </c>
      <c r="L255" s="1">
        <v>0.713583282114321</v>
      </c>
    </row>
    <row r="256" spans="1:12">
      <c r="A256" s="1">
        <v>2358</v>
      </c>
      <c r="B256" s="1">
        <v>2020</v>
      </c>
      <c r="C256" s="1">
        <v>2727400000</v>
      </c>
      <c r="D256" s="1">
        <v>21.726614611388</v>
      </c>
      <c r="E256" s="1">
        <v>7.40488757561613</v>
      </c>
      <c r="F256" s="1">
        <v>6.5424719605068</v>
      </c>
      <c r="G256" s="1">
        <v>-0.1404</v>
      </c>
      <c r="H256" s="1">
        <v>6.45204895443723</v>
      </c>
      <c r="I256" s="1">
        <v>18.4058097264538</v>
      </c>
      <c r="J256" s="1">
        <v>-0.070319829424307</v>
      </c>
      <c r="K256" s="1">
        <v>4.26378</v>
      </c>
      <c r="L256" s="1">
        <v>0.823636363636364</v>
      </c>
    </row>
    <row r="257" spans="1:12">
      <c r="A257" s="1">
        <v>2358</v>
      </c>
      <c r="B257" s="1">
        <v>2021</v>
      </c>
      <c r="C257" s="1">
        <v>2538400000</v>
      </c>
      <c r="D257" s="1">
        <v>21.6547997982333</v>
      </c>
      <c r="E257" s="1">
        <v>7.44190672805162</v>
      </c>
      <c r="F257" s="1">
        <v>6.60665018619822</v>
      </c>
      <c r="G257" s="1">
        <v>-0.0818</v>
      </c>
      <c r="H257" s="1">
        <v>6.41673228251233</v>
      </c>
      <c r="I257" s="1">
        <v>18.3424006544543</v>
      </c>
      <c r="J257" s="1">
        <v>0.117435640254096</v>
      </c>
      <c r="K257" s="1">
        <v>3.501731</v>
      </c>
      <c r="L257" s="1">
        <v>0.779274004683841</v>
      </c>
    </row>
    <row r="258" spans="1:12">
      <c r="A258" s="1">
        <v>2358</v>
      </c>
      <c r="B258" s="1">
        <v>2022</v>
      </c>
      <c r="C258" s="1">
        <v>2364600000</v>
      </c>
      <c r="D258" s="1">
        <v>21.5838747113933</v>
      </c>
      <c r="E258" s="1">
        <v>7.44307837434851</v>
      </c>
      <c r="F258" s="1">
        <v>6.60123011872888</v>
      </c>
      <c r="G258" s="1">
        <v>0.0063</v>
      </c>
      <c r="H258" s="1">
        <v>6.44571981938558</v>
      </c>
      <c r="I258" s="1">
        <v>18.4531479340899</v>
      </c>
      <c r="J258" s="1">
        <v>-0.0265498007968127</v>
      </c>
      <c r="K258" s="1">
        <v>2.607313</v>
      </c>
      <c r="L258" s="1">
        <v>0.740340673036975</v>
      </c>
    </row>
    <row r="259" spans="1:12">
      <c r="A259" s="1">
        <v>2358</v>
      </c>
      <c r="B259" s="1">
        <v>2023</v>
      </c>
      <c r="C259" s="1">
        <v>2188400000</v>
      </c>
      <c r="D259" s="1">
        <v>21.5064365201539</v>
      </c>
      <c r="E259" s="1">
        <v>7.44307837434851</v>
      </c>
      <c r="F259" s="1">
        <v>6.60123011872888</v>
      </c>
      <c r="G259" s="1">
        <v>0.0116</v>
      </c>
      <c r="H259" s="1">
        <v>6.45676965557216</v>
      </c>
      <c r="I259" s="1">
        <v>18.3806542974832</v>
      </c>
      <c r="J259" s="1">
        <v>0.0195713835486921</v>
      </c>
      <c r="K259" s="1">
        <v>2.40648</v>
      </c>
      <c r="L259" s="1">
        <v>0.712552142586272</v>
      </c>
    </row>
    <row r="260" spans="1:12">
      <c r="A260" s="1">
        <v>2364</v>
      </c>
      <c r="B260" s="1">
        <v>2018</v>
      </c>
      <c r="C260" s="1">
        <v>254597874</v>
      </c>
      <c r="D260" s="1">
        <v>19.3551958936992</v>
      </c>
      <c r="E260" s="1">
        <v>4.67282883446191</v>
      </c>
      <c r="F260" s="1">
        <v>4.04305126783455</v>
      </c>
      <c r="G260" s="1">
        <v>0.0279</v>
      </c>
      <c r="H260" s="1">
        <v>6.29710931993394</v>
      </c>
      <c r="I260" s="1">
        <v>18.4107188385322</v>
      </c>
      <c r="J260" s="1">
        <v>0.0368917923046722</v>
      </c>
      <c r="K260" s="1">
        <v>2.5882</v>
      </c>
      <c r="L260" s="1">
        <v>0.668021542526166</v>
      </c>
    </row>
    <row r="261" spans="1:12">
      <c r="A261" s="1">
        <v>2364</v>
      </c>
      <c r="B261" s="1">
        <v>2019</v>
      </c>
      <c r="C261" s="1">
        <v>245244066</v>
      </c>
      <c r="D261" s="1">
        <v>19.3177644603984</v>
      </c>
      <c r="E261" s="1">
        <v>4.72738781871234</v>
      </c>
      <c r="F261" s="1">
        <v>3.93182563272433</v>
      </c>
      <c r="G261" s="1">
        <v>0.0277</v>
      </c>
      <c r="H261" s="1">
        <v>6.21460809842219</v>
      </c>
      <c r="I261" s="1">
        <v>18.5013386469698</v>
      </c>
      <c r="J261" s="1">
        <v>0.00727818322629392</v>
      </c>
      <c r="K261" s="1">
        <v>2.255382</v>
      </c>
      <c r="L261" s="1">
        <v>0.663287904599659</v>
      </c>
    </row>
    <row r="262" spans="1:12">
      <c r="A262" s="1">
        <v>2364</v>
      </c>
      <c r="B262" s="1">
        <v>2020</v>
      </c>
      <c r="C262" s="1">
        <v>340016276</v>
      </c>
      <c r="D262" s="1">
        <v>19.644504045017</v>
      </c>
      <c r="E262" s="1">
        <v>4.89034912822175</v>
      </c>
      <c r="F262" s="1">
        <v>4.17438726989564</v>
      </c>
      <c r="G262" s="1">
        <v>0.0231</v>
      </c>
      <c r="H262" s="1">
        <v>6.289715570909</v>
      </c>
      <c r="I262" s="1">
        <v>18.5929519648928</v>
      </c>
      <c r="J262" s="1">
        <v>-0.00125560545243619</v>
      </c>
      <c r="K262" s="1">
        <v>2.405482</v>
      </c>
      <c r="L262" s="1">
        <v>0.705512909979065</v>
      </c>
    </row>
    <row r="263" spans="1:12">
      <c r="A263" s="1">
        <v>2364</v>
      </c>
      <c r="B263" s="1">
        <v>2021</v>
      </c>
      <c r="C263" s="1">
        <v>365131522</v>
      </c>
      <c r="D263" s="1">
        <v>19.7157681808885</v>
      </c>
      <c r="E263" s="1">
        <v>4.9416424226093</v>
      </c>
      <c r="F263" s="1">
        <v>4.24849524204936</v>
      </c>
      <c r="G263" s="1">
        <v>0.0259</v>
      </c>
      <c r="H263" s="1">
        <v>6.3135480462771</v>
      </c>
      <c r="I263" s="1">
        <v>18.8717563633126</v>
      </c>
      <c r="J263" s="1">
        <v>0.00354248636224333</v>
      </c>
      <c r="K263" s="1">
        <v>1.793811</v>
      </c>
      <c r="L263" s="1">
        <v>0.737218251786696</v>
      </c>
    </row>
    <row r="264" spans="1:12">
      <c r="A264" s="1">
        <v>2364</v>
      </c>
      <c r="B264" s="1">
        <v>2022</v>
      </c>
      <c r="C264" s="1">
        <v>333789791</v>
      </c>
      <c r="D264" s="1">
        <v>19.6260219845422</v>
      </c>
      <c r="E264" s="1">
        <v>4.95582705760126</v>
      </c>
      <c r="F264" s="1">
        <v>4.24849524204936</v>
      </c>
      <c r="G264" s="1">
        <v>-0.0173</v>
      </c>
      <c r="H264" s="1">
        <v>6.4393503711001</v>
      </c>
      <c r="I264" s="1">
        <v>18.9972941082564</v>
      </c>
      <c r="J264" s="1">
        <v>0.0477092241905926</v>
      </c>
      <c r="K264" s="1">
        <v>2.034466</v>
      </c>
      <c r="L264" s="1">
        <v>0.78744561839652</v>
      </c>
    </row>
    <row r="265" spans="1:12">
      <c r="A265" s="1">
        <v>2364</v>
      </c>
      <c r="B265" s="1">
        <v>2023</v>
      </c>
      <c r="C265" s="1">
        <v>486154163</v>
      </c>
      <c r="D265" s="1">
        <v>20.0020363393839</v>
      </c>
      <c r="E265" s="1">
        <v>4.95582705760126</v>
      </c>
      <c r="F265" s="1">
        <v>4.24849524204936</v>
      </c>
      <c r="G265" s="1">
        <v>0.0129</v>
      </c>
      <c r="H265" s="1">
        <v>6.36818718635049</v>
      </c>
      <c r="I265" s="1">
        <v>18.8073027642591</v>
      </c>
      <c r="J265" s="1">
        <v>0.0717141126589945</v>
      </c>
      <c r="K265" s="1">
        <v>2.122886</v>
      </c>
      <c r="L265" s="1">
        <v>0.736977491961415</v>
      </c>
    </row>
    <row r="266" spans="1:12">
      <c r="A266" s="1">
        <v>2366</v>
      </c>
      <c r="B266" s="1">
        <v>2018</v>
      </c>
      <c r="C266" s="1">
        <v>2447000000</v>
      </c>
      <c r="D266" s="1">
        <v>21.6181286214069</v>
      </c>
      <c r="E266" s="1">
        <v>1.94591014905531</v>
      </c>
      <c r="F266" s="1">
        <v>1.94591014905531</v>
      </c>
      <c r="G266" s="1">
        <v>0.0476</v>
      </c>
      <c r="H266" s="1">
        <v>5.27811465923052</v>
      </c>
      <c r="I266" s="1">
        <v>18.4266628156299</v>
      </c>
      <c r="J266" s="1">
        <v>0.0462023542600897</v>
      </c>
      <c r="K266" s="1">
        <v>5.172105</v>
      </c>
      <c r="L266" s="1">
        <v>0.387101449275362</v>
      </c>
    </row>
    <row r="267" spans="1:12">
      <c r="A267" s="1">
        <v>2366</v>
      </c>
      <c r="B267" s="1">
        <v>2019</v>
      </c>
      <c r="C267" s="1">
        <v>2325500000</v>
      </c>
      <c r="D267" s="1">
        <v>21.5672009066284</v>
      </c>
      <c r="E267" s="1">
        <v>1.94591014905531</v>
      </c>
      <c r="F267" s="1">
        <v>1.94591014905531</v>
      </c>
      <c r="G267" s="1">
        <v>-0.1037</v>
      </c>
      <c r="H267" s="1">
        <v>4.90527477843843</v>
      </c>
      <c r="I267" s="1">
        <v>18.4751689292364</v>
      </c>
      <c r="J267" s="1">
        <v>0.0409885473176612</v>
      </c>
      <c r="K267" s="1">
        <v>13.016963</v>
      </c>
      <c r="L267" s="1">
        <v>1.20184386033739</v>
      </c>
    </row>
    <row r="268" spans="1:12">
      <c r="A268" s="1">
        <v>2366</v>
      </c>
      <c r="B268" s="1">
        <v>2020</v>
      </c>
      <c r="C268" s="1">
        <v>1851200000</v>
      </c>
      <c r="D268" s="1">
        <v>21.3390999144037</v>
      </c>
      <c r="E268" s="1">
        <v>1.94591014905531</v>
      </c>
      <c r="F268" s="1">
        <v>1.94591014905531</v>
      </c>
      <c r="G268" s="1">
        <v>-0.2655</v>
      </c>
      <c r="H268" s="1">
        <v>4.84418708645859</v>
      </c>
      <c r="I268" s="1">
        <v>18.0579706536705</v>
      </c>
      <c r="J268" s="1">
        <v>0.0111108488128492</v>
      </c>
      <c r="K268" s="1">
        <v>13.016257</v>
      </c>
      <c r="L268" s="1">
        <v>1.13792319927289</v>
      </c>
    </row>
    <row r="269" spans="1:12">
      <c r="A269" s="1">
        <v>2366</v>
      </c>
      <c r="B269" s="1">
        <v>2021</v>
      </c>
      <c r="C269" s="1">
        <v>1670900000</v>
      </c>
      <c r="D269" s="1">
        <v>21.2366282403644</v>
      </c>
      <c r="E269" s="1">
        <v>1.94591014905531</v>
      </c>
      <c r="F269" s="1">
        <v>1.94591014905531</v>
      </c>
      <c r="G269" s="1">
        <v>-0.1719</v>
      </c>
      <c r="H269" s="1">
        <v>4.77912349311153</v>
      </c>
      <c r="I269" s="1">
        <v>17.0041617869996</v>
      </c>
      <c r="J269" s="1">
        <v>0.0136240604428486</v>
      </c>
      <c r="K269" s="1">
        <v>12.276888</v>
      </c>
      <c r="L269" s="1">
        <v>1.09821209894685</v>
      </c>
    </row>
    <row r="270" spans="1:12">
      <c r="A270" s="1">
        <v>2366</v>
      </c>
      <c r="B270" s="1">
        <v>2022</v>
      </c>
      <c r="C270" s="1">
        <v>1585100000</v>
      </c>
      <c r="D270" s="1">
        <v>21.1839133337681</v>
      </c>
      <c r="E270" s="1">
        <v>1.94591014905531</v>
      </c>
      <c r="F270" s="1">
        <v>1.94591014905531</v>
      </c>
      <c r="G270" s="1">
        <v>0.0539</v>
      </c>
      <c r="H270" s="1">
        <v>4.70953020131233</v>
      </c>
      <c r="I270" s="1">
        <v>17.1516603111379</v>
      </c>
      <c r="J270" s="1">
        <v>-0.00275040746096009</v>
      </c>
      <c r="K270" s="1">
        <v>13.856616</v>
      </c>
      <c r="L270" s="1">
        <v>1.10719294730515</v>
      </c>
    </row>
    <row r="271" spans="1:12">
      <c r="A271" s="1">
        <v>2366</v>
      </c>
      <c r="B271" s="1">
        <v>2023</v>
      </c>
      <c r="C271" s="1">
        <v>1836200000</v>
      </c>
      <c r="D271" s="1">
        <v>21.3309640556739</v>
      </c>
      <c r="E271" s="1">
        <v>1.94591014905531</v>
      </c>
      <c r="F271" s="1">
        <v>1.94591014905531</v>
      </c>
      <c r="G271" s="1">
        <v>0.024</v>
      </c>
      <c r="H271" s="1">
        <v>4.63472898822964</v>
      </c>
      <c r="I271" s="1">
        <v>16.949050779132</v>
      </c>
      <c r="J271" s="1">
        <v>-0.0899017728797317</v>
      </c>
      <c r="K271" s="1">
        <v>11.207831</v>
      </c>
      <c r="L271" s="1">
        <v>0.781283566058002</v>
      </c>
    </row>
    <row r="272" spans="1:12">
      <c r="A272" s="1">
        <v>2408</v>
      </c>
      <c r="B272" s="1">
        <v>2018</v>
      </c>
      <c r="C272" s="1">
        <v>4375500000</v>
      </c>
      <c r="D272" s="1">
        <v>22.1992866359402</v>
      </c>
      <c r="E272" s="1">
        <v>3.46573590279973</v>
      </c>
      <c r="F272" s="1">
        <v>1.94591014905531</v>
      </c>
      <c r="G272" s="1">
        <v>0.0734</v>
      </c>
      <c r="H272" s="1">
        <v>5.62401750618734</v>
      </c>
      <c r="I272" s="1">
        <v>19.5433350271007</v>
      </c>
      <c r="J272" s="1">
        <v>0.0784809027777778</v>
      </c>
      <c r="K272" s="1">
        <v>0.412392</v>
      </c>
      <c r="L272" s="1">
        <v>0.93230659025788</v>
      </c>
    </row>
    <row r="273" spans="1:12">
      <c r="A273" s="1">
        <v>2408</v>
      </c>
      <c r="B273" s="1">
        <v>2019</v>
      </c>
      <c r="C273" s="1">
        <v>6022000000</v>
      </c>
      <c r="D273" s="1">
        <v>22.518685267006</v>
      </c>
      <c r="E273" s="1">
        <v>3.89182029811063</v>
      </c>
      <c r="F273" s="1">
        <v>2.19722457733622</v>
      </c>
      <c r="G273" s="1">
        <v>0.0447</v>
      </c>
      <c r="H273" s="1">
        <v>5.64544689764324</v>
      </c>
      <c r="I273" s="1">
        <v>19.5715691771858</v>
      </c>
      <c r="J273" s="1">
        <v>0.0541259731068648</v>
      </c>
      <c r="K273" s="1">
        <v>0.470123</v>
      </c>
      <c r="L273" s="1">
        <v>0.940785096473719</v>
      </c>
    </row>
    <row r="274" spans="1:12">
      <c r="A274" s="1">
        <v>2408</v>
      </c>
      <c r="B274" s="1">
        <v>2020</v>
      </c>
      <c r="C274" s="1">
        <v>7198000000</v>
      </c>
      <c r="D274" s="1">
        <v>22.6970690466033</v>
      </c>
      <c r="E274" s="1">
        <v>3.98898404656427</v>
      </c>
      <c r="F274" s="1">
        <v>2.30258509299405</v>
      </c>
      <c r="G274" s="1">
        <v>0.0498</v>
      </c>
      <c r="H274" s="1">
        <v>5.68357976733868</v>
      </c>
      <c r="I274" s="1">
        <v>19.4183671140305</v>
      </c>
      <c r="J274" s="1">
        <v>0.0671996124031008</v>
      </c>
      <c r="K274" s="1">
        <v>0.83606</v>
      </c>
      <c r="L274" s="1">
        <v>0.907249898744431</v>
      </c>
    </row>
    <row r="275" spans="1:12">
      <c r="A275" s="1">
        <v>2408</v>
      </c>
      <c r="B275" s="1">
        <v>2021</v>
      </c>
      <c r="C275" s="1">
        <v>8645000000</v>
      </c>
      <c r="D275" s="1">
        <v>22.8802469560817</v>
      </c>
      <c r="E275" s="1">
        <v>3.98898404656427</v>
      </c>
      <c r="F275" s="1">
        <v>2.30258509299405</v>
      </c>
      <c r="G275" s="1">
        <v>0.0939</v>
      </c>
      <c r="H275" s="1">
        <v>6.11809719804135</v>
      </c>
      <c r="I275" s="1">
        <v>20.1761219505063</v>
      </c>
      <c r="J275" s="1">
        <v>0.0782508630609896</v>
      </c>
      <c r="K275" s="1">
        <v>0.747176</v>
      </c>
      <c r="L275" s="1">
        <v>0.874749211808541</v>
      </c>
    </row>
    <row r="276" spans="1:12">
      <c r="A276" s="1">
        <v>2408</v>
      </c>
      <c r="B276" s="1">
        <v>2022</v>
      </c>
      <c r="C276" s="1">
        <v>13280000000</v>
      </c>
      <c r="D276" s="1">
        <v>23.3095249809947</v>
      </c>
      <c r="E276" s="1">
        <v>3.98898404656427</v>
      </c>
      <c r="F276" s="1">
        <v>2.30258509299405</v>
      </c>
      <c r="G276" s="1">
        <v>0.0206</v>
      </c>
      <c r="H276" s="1">
        <v>6.16541785423142</v>
      </c>
      <c r="I276" s="1">
        <v>20.3745590626569</v>
      </c>
      <c r="J276" s="1">
        <v>0.0503448275862069</v>
      </c>
      <c r="K276" s="1">
        <v>0.972763</v>
      </c>
      <c r="L276" s="1">
        <v>0.912110030191211</v>
      </c>
    </row>
    <row r="277" spans="1:12">
      <c r="A277" s="1">
        <v>2408</v>
      </c>
      <c r="B277" s="1">
        <v>2023</v>
      </c>
      <c r="C277" s="1">
        <v>15111000000</v>
      </c>
      <c r="D277" s="1">
        <v>23.438688792378</v>
      </c>
      <c r="E277" s="1">
        <v>3.98898404656427</v>
      </c>
      <c r="F277" s="1">
        <v>2.30258509299405</v>
      </c>
      <c r="G277" s="1">
        <v>-0.0171</v>
      </c>
      <c r="H277" s="1">
        <v>6.1463292576689</v>
      </c>
      <c r="I277" s="1">
        <v>20.300756294229</v>
      </c>
      <c r="J277" s="1">
        <v>0.0246788648244959</v>
      </c>
      <c r="K277" s="1">
        <v>0.994856</v>
      </c>
      <c r="L277" s="1">
        <v>0.938707280832095</v>
      </c>
    </row>
    <row r="278" spans="1:12">
      <c r="A278" s="1">
        <v>2441</v>
      </c>
      <c r="B278" s="1">
        <v>2018</v>
      </c>
      <c r="C278" s="1">
        <v>558268020</v>
      </c>
      <c r="D278" s="1">
        <v>20.1403497276083</v>
      </c>
      <c r="E278" s="1">
        <v>2.07944154167984</v>
      </c>
      <c r="F278" s="1">
        <v>0</v>
      </c>
      <c r="G278" s="1">
        <v>0.0366</v>
      </c>
      <c r="H278" s="1">
        <v>5.19295685089021</v>
      </c>
      <c r="I278" s="1">
        <v>17.2064355589208</v>
      </c>
      <c r="J278" s="1">
        <v>-0.0240803303303303</v>
      </c>
      <c r="K278" s="1">
        <v>0.622861</v>
      </c>
      <c r="L278" s="1">
        <v>0.889304500292227</v>
      </c>
    </row>
    <row r="279" spans="1:12">
      <c r="A279" s="1">
        <v>2441</v>
      </c>
      <c r="B279" s="1">
        <v>2019</v>
      </c>
      <c r="C279" s="1">
        <v>731650068</v>
      </c>
      <c r="D279" s="1">
        <v>20.4108129084433</v>
      </c>
      <c r="E279" s="1">
        <v>2.30258509299405</v>
      </c>
      <c r="F279" s="1">
        <v>1.09861228866811</v>
      </c>
      <c r="G279" s="1">
        <v>0.0401</v>
      </c>
      <c r="H279" s="1">
        <v>5.08759633523238</v>
      </c>
      <c r="I279" s="1">
        <v>17.3725180418504</v>
      </c>
      <c r="J279" s="1">
        <v>0.0748555452003728</v>
      </c>
      <c r="K279" s="1">
        <v>0.540548</v>
      </c>
      <c r="L279" s="1">
        <v>0.89551637279597</v>
      </c>
    </row>
    <row r="280" spans="1:12">
      <c r="A280" s="1">
        <v>2441</v>
      </c>
      <c r="B280" s="1">
        <v>2020</v>
      </c>
      <c r="C280" s="1">
        <v>781077333</v>
      </c>
      <c r="D280" s="1">
        <v>20.4761847208277</v>
      </c>
      <c r="E280" s="1">
        <v>2.30258509299405</v>
      </c>
      <c r="F280" s="1">
        <v>1.09861228866811</v>
      </c>
      <c r="G280" s="1">
        <v>0.0435</v>
      </c>
      <c r="H280" s="1">
        <v>4.94875989037817</v>
      </c>
      <c r="I280" s="1">
        <v>17.3874327915926</v>
      </c>
      <c r="J280" s="1">
        <v>0.152029402364973</v>
      </c>
      <c r="K280" s="1">
        <v>0.582592</v>
      </c>
      <c r="L280" s="1">
        <v>0.901675977653631</v>
      </c>
    </row>
    <row r="281" spans="1:12">
      <c r="A281" s="1">
        <v>2441</v>
      </c>
      <c r="B281" s="1">
        <v>2021</v>
      </c>
      <c r="C281" s="1">
        <v>889800000</v>
      </c>
      <c r="D281" s="1">
        <v>20.6065072763362</v>
      </c>
      <c r="E281" s="1">
        <v>2.30258509299405</v>
      </c>
      <c r="F281" s="1">
        <v>1.09861228866811</v>
      </c>
      <c r="G281" s="1">
        <v>0.0632</v>
      </c>
      <c r="H281" s="1">
        <v>4.82028156560504</v>
      </c>
      <c r="I281" s="1">
        <v>17.5434817986516</v>
      </c>
      <c r="J281" s="1">
        <v>-0.0215680429274109</v>
      </c>
      <c r="K281" s="1">
        <v>0.534246</v>
      </c>
      <c r="L281" s="1">
        <v>0.901273885350318</v>
      </c>
    </row>
    <row r="282" spans="1:12">
      <c r="A282" s="1">
        <v>2441</v>
      </c>
      <c r="B282" s="1">
        <v>2022</v>
      </c>
      <c r="C282" s="1">
        <v>888800000</v>
      </c>
      <c r="D282" s="1">
        <v>20.6053827962897</v>
      </c>
      <c r="E282" s="1">
        <v>2.30258509299405</v>
      </c>
      <c r="F282" s="1">
        <v>1.09861228866811</v>
      </c>
      <c r="G282" s="1">
        <v>0.0409</v>
      </c>
      <c r="H282" s="1">
        <v>5.06890420222023</v>
      </c>
      <c r="I282" s="1">
        <v>17.6681600061682</v>
      </c>
      <c r="J282" s="1">
        <v>0.0548048678136802</v>
      </c>
      <c r="K282" s="1">
        <v>0.589466</v>
      </c>
      <c r="L282" s="1">
        <v>0.903544929925804</v>
      </c>
    </row>
    <row r="283" spans="1:12">
      <c r="A283" s="1">
        <v>2441</v>
      </c>
      <c r="B283" s="1">
        <v>2023</v>
      </c>
      <c r="C283" s="1">
        <v>848400000</v>
      </c>
      <c r="D283" s="1">
        <v>20.5588627806548</v>
      </c>
      <c r="E283" s="1">
        <v>2.30258509299405</v>
      </c>
      <c r="F283" s="1">
        <v>1.09861228866811</v>
      </c>
      <c r="G283" s="1">
        <v>0.0399</v>
      </c>
      <c r="H283" s="1">
        <v>4.77912349311153</v>
      </c>
      <c r="I283" s="1">
        <v>17.6089796631963</v>
      </c>
      <c r="J283" s="1">
        <v>0.0473603437691835</v>
      </c>
      <c r="K283" s="1">
        <v>0.546885</v>
      </c>
      <c r="L283" s="1">
        <v>0.904282115869018</v>
      </c>
    </row>
    <row r="284" spans="1:12">
      <c r="A284" s="1">
        <v>2451</v>
      </c>
      <c r="B284" s="1">
        <v>2018</v>
      </c>
      <c r="C284" s="1">
        <v>417226892</v>
      </c>
      <c r="D284" s="1">
        <v>19.8491407373069</v>
      </c>
      <c r="E284" s="1">
        <v>4.45434729625351</v>
      </c>
      <c r="F284" s="1">
        <v>3.78418963391826</v>
      </c>
      <c r="G284" s="1">
        <v>0.0053</v>
      </c>
      <c r="H284" s="1">
        <v>3.3322045101752</v>
      </c>
      <c r="I284" s="1">
        <v>16.6166452517445</v>
      </c>
      <c r="J284" s="1">
        <v>0.0405225125470514</v>
      </c>
      <c r="K284" s="1">
        <v>2.724383</v>
      </c>
      <c r="L284" s="1">
        <v>0.776410256410256</v>
      </c>
    </row>
    <row r="285" spans="1:12">
      <c r="A285" s="1">
        <v>2451</v>
      </c>
      <c r="B285" s="1">
        <v>2019</v>
      </c>
      <c r="C285" s="1">
        <v>388345514</v>
      </c>
      <c r="D285" s="1">
        <v>19.7774060013277</v>
      </c>
      <c r="E285" s="1">
        <v>4.49980967033027</v>
      </c>
      <c r="F285" s="1">
        <v>3.82864139648909</v>
      </c>
      <c r="G285" s="1">
        <v>0.0303</v>
      </c>
      <c r="H285" s="1">
        <v>3.29583686600433</v>
      </c>
      <c r="I285" s="1">
        <v>16.0909533693774</v>
      </c>
      <c r="J285" s="1">
        <v>0.274107883817427</v>
      </c>
      <c r="K285" s="1">
        <v>3.283958</v>
      </c>
      <c r="L285" s="1">
        <v>0.8141689373297</v>
      </c>
    </row>
    <row r="286" spans="1:12">
      <c r="A286" s="1">
        <v>2451</v>
      </c>
      <c r="B286" s="1">
        <v>2020</v>
      </c>
      <c r="C286" s="1">
        <v>468141759</v>
      </c>
      <c r="D286" s="1">
        <v>19.964281711862</v>
      </c>
      <c r="E286" s="1">
        <v>4.54329478227</v>
      </c>
      <c r="F286" s="1">
        <v>3.87120101090789</v>
      </c>
      <c r="G286" s="1">
        <v>0.0061</v>
      </c>
      <c r="H286" s="1">
        <v>3.36729582998647</v>
      </c>
      <c r="I286" s="1">
        <v>16.2798333904066</v>
      </c>
      <c r="J286" s="1">
        <v>-0.0251926218418908</v>
      </c>
      <c r="K286" s="1">
        <v>2.702001</v>
      </c>
      <c r="L286" s="1">
        <v>0.834690732995818</v>
      </c>
    </row>
    <row r="287" spans="1:12">
      <c r="A287" s="1">
        <v>2451</v>
      </c>
      <c r="B287" s="1">
        <v>2021</v>
      </c>
      <c r="C287" s="1">
        <v>288833249</v>
      </c>
      <c r="D287" s="1">
        <v>19.4813600864726</v>
      </c>
      <c r="E287" s="1">
        <v>4.60517018598809</v>
      </c>
      <c r="F287" s="1">
        <v>3.87120101090789</v>
      </c>
      <c r="G287" s="1">
        <v>0.0109</v>
      </c>
      <c r="H287" s="1">
        <v>4.26267987704132</v>
      </c>
      <c r="I287" s="1">
        <v>17.3539741034691</v>
      </c>
      <c r="J287" s="1">
        <v>-0.289645390070922</v>
      </c>
      <c r="K287" s="1">
        <v>1.234516</v>
      </c>
      <c r="L287" s="1">
        <v>0.888791593695271</v>
      </c>
    </row>
    <row r="288" spans="1:12">
      <c r="A288" s="1">
        <v>2451</v>
      </c>
      <c r="B288" s="1">
        <v>2022</v>
      </c>
      <c r="C288" s="1">
        <v>271356167</v>
      </c>
      <c r="D288" s="1">
        <v>19.4189427853206</v>
      </c>
      <c r="E288" s="1">
        <v>4.61512051684126</v>
      </c>
      <c r="F288" s="1">
        <v>3.89182029811063</v>
      </c>
      <c r="G288" s="1">
        <v>0.0106</v>
      </c>
      <c r="H288" s="1">
        <v>4.27666611901606</v>
      </c>
      <c r="I288" s="1">
        <v>17.3200525146407</v>
      </c>
      <c r="J288" s="1">
        <v>-0.0299892834549878</v>
      </c>
      <c r="K288" s="1">
        <v>1.524708</v>
      </c>
      <c r="L288" s="1">
        <v>0.87430426716141</v>
      </c>
    </row>
    <row r="289" spans="1:12">
      <c r="A289" s="1">
        <v>2451</v>
      </c>
      <c r="B289" s="1">
        <v>2023</v>
      </c>
      <c r="C289" s="1">
        <v>295386126</v>
      </c>
      <c r="D289" s="1">
        <v>19.5037939601339</v>
      </c>
      <c r="E289" s="1">
        <v>4.61512051684126</v>
      </c>
      <c r="F289" s="1">
        <v>3.89182029811063</v>
      </c>
      <c r="G289" s="1">
        <v>0.0109</v>
      </c>
      <c r="H289" s="1">
        <v>4.26267987704132</v>
      </c>
      <c r="I289" s="1">
        <v>17.3651494387666</v>
      </c>
      <c r="J289" s="1">
        <v>0.0732445520581114</v>
      </c>
      <c r="K289" s="1">
        <v>1.517564</v>
      </c>
      <c r="L289" s="1">
        <v>0.884297520661157</v>
      </c>
    </row>
    <row r="290" spans="1:12">
      <c r="A290" s="1">
        <v>2452</v>
      </c>
      <c r="B290" s="1">
        <v>2018</v>
      </c>
      <c r="C290" s="1">
        <v>581872031</v>
      </c>
      <c r="D290" s="1">
        <v>20.1817611035121</v>
      </c>
      <c r="E290" s="1">
        <v>0</v>
      </c>
      <c r="F290" s="1">
        <v>0</v>
      </c>
      <c r="G290" s="1">
        <v>-0.1007</v>
      </c>
      <c r="H290" s="1">
        <v>5.06890420222023</v>
      </c>
      <c r="I290" s="1">
        <v>17.8536691392626</v>
      </c>
      <c r="J290" s="1">
        <v>-0.0277916183832581</v>
      </c>
      <c r="K290" s="1">
        <v>2.313849</v>
      </c>
      <c r="L290" s="1">
        <v>0.737891737891738</v>
      </c>
    </row>
    <row r="291" spans="1:12">
      <c r="A291" s="1">
        <v>2452</v>
      </c>
      <c r="B291" s="1">
        <v>2019</v>
      </c>
      <c r="C291" s="1">
        <v>599700000</v>
      </c>
      <c r="D291" s="1">
        <v>20.2119400881387</v>
      </c>
      <c r="E291" s="1">
        <v>0</v>
      </c>
      <c r="F291" s="1">
        <v>0</v>
      </c>
      <c r="G291" s="1">
        <v>0.0478</v>
      </c>
      <c r="H291" s="1">
        <v>5.08140436498446</v>
      </c>
      <c r="I291" s="1">
        <v>17.8604592000839</v>
      </c>
      <c r="J291" s="1">
        <v>0.0132748008819539</v>
      </c>
      <c r="K291" s="1">
        <v>2.543047</v>
      </c>
      <c r="L291" s="1">
        <v>0.647454702329594</v>
      </c>
    </row>
    <row r="292" spans="1:12">
      <c r="A292" s="1">
        <v>2452</v>
      </c>
      <c r="B292" s="1">
        <v>2020</v>
      </c>
      <c r="C292" s="1">
        <v>614000000</v>
      </c>
      <c r="D292" s="1">
        <v>20.2355054861114</v>
      </c>
      <c r="E292" s="1">
        <v>0</v>
      </c>
      <c r="F292" s="1">
        <v>0</v>
      </c>
      <c r="G292" s="1">
        <v>0.0576</v>
      </c>
      <c r="H292" s="1">
        <v>5.55295958492162</v>
      </c>
      <c r="I292" s="1">
        <v>18.0346184773543</v>
      </c>
      <c r="J292" s="1">
        <v>0.0569175428887659</v>
      </c>
      <c r="K292" s="1">
        <v>2.313922</v>
      </c>
      <c r="L292" s="1">
        <v>0.65044814340589</v>
      </c>
    </row>
    <row r="293" spans="1:12">
      <c r="A293" s="1">
        <v>2452</v>
      </c>
      <c r="B293" s="1">
        <v>2021</v>
      </c>
      <c r="C293" s="1">
        <v>413800000</v>
      </c>
      <c r="D293" s="1">
        <v>19.8408933232757</v>
      </c>
      <c r="E293" s="1">
        <v>0</v>
      </c>
      <c r="F293" s="1">
        <v>0</v>
      </c>
      <c r="G293" s="1">
        <v>0.0746</v>
      </c>
      <c r="H293" s="1">
        <v>5.55295958492162</v>
      </c>
      <c r="I293" s="1">
        <v>18.1759163373669</v>
      </c>
      <c r="J293" s="1">
        <v>0.145154515451545</v>
      </c>
      <c r="K293" s="1">
        <v>2.190773</v>
      </c>
      <c r="L293" s="1">
        <v>0.665351742274819</v>
      </c>
    </row>
    <row r="294" spans="1:12">
      <c r="A294" s="1">
        <v>2452</v>
      </c>
      <c r="B294" s="1">
        <v>2022</v>
      </c>
      <c r="C294" s="1">
        <v>467400000</v>
      </c>
      <c r="D294" s="1">
        <v>19.962695980069</v>
      </c>
      <c r="E294" s="1">
        <v>0</v>
      </c>
      <c r="F294" s="1">
        <v>0</v>
      </c>
      <c r="G294" s="1">
        <v>0.0149</v>
      </c>
      <c r="H294" s="1">
        <v>5.55295958492162</v>
      </c>
      <c r="I294" s="1">
        <v>18.2900282433387</v>
      </c>
      <c r="J294" s="1">
        <v>0.0698924731182796</v>
      </c>
      <c r="K294" s="1">
        <v>2.661689</v>
      </c>
      <c r="L294" s="1">
        <v>0.687080948487326</v>
      </c>
    </row>
    <row r="295" spans="1:12">
      <c r="A295" s="1">
        <v>2452</v>
      </c>
      <c r="B295" s="1">
        <v>2023</v>
      </c>
      <c r="C295" s="1">
        <v>603200000</v>
      </c>
      <c r="D295" s="1">
        <v>20.217759374658</v>
      </c>
      <c r="E295" s="1">
        <v>0</v>
      </c>
      <c r="F295" s="1">
        <v>0</v>
      </c>
      <c r="G295" s="1">
        <v>0.0527</v>
      </c>
      <c r="H295" s="1">
        <v>5.55295958492162</v>
      </c>
      <c r="I295" s="1">
        <v>18.1443244124791</v>
      </c>
      <c r="J295" s="1">
        <v>0.0780314717679728</v>
      </c>
      <c r="K295" s="1">
        <v>2.170325</v>
      </c>
      <c r="L295" s="1">
        <v>0.655726724715338</v>
      </c>
    </row>
    <row r="296" spans="1:12">
      <c r="A296" s="1">
        <v>2459</v>
      </c>
      <c r="B296" s="1">
        <v>2018</v>
      </c>
      <c r="C296" s="1">
        <v>384074078</v>
      </c>
      <c r="D296" s="1">
        <v>19.7663460034053</v>
      </c>
      <c r="E296" s="1">
        <v>5.15329159449778</v>
      </c>
      <c r="F296" s="1">
        <v>4.14313472639153</v>
      </c>
      <c r="G296" s="1">
        <v>0.0033</v>
      </c>
      <c r="H296" s="1">
        <v>4.36944785246702</v>
      </c>
      <c r="I296" s="1">
        <v>16.8403026257809</v>
      </c>
      <c r="J296" s="1">
        <v>-0.00646992666666667</v>
      </c>
      <c r="K296" s="1">
        <v>4.200921</v>
      </c>
      <c r="L296" s="1">
        <v>0.808769448373409</v>
      </c>
    </row>
    <row r="297" spans="1:12">
      <c r="A297" s="1">
        <v>2459</v>
      </c>
      <c r="B297" s="1">
        <v>2019</v>
      </c>
      <c r="C297" s="1">
        <v>11170100000</v>
      </c>
      <c r="D297" s="1">
        <v>23.1365064025389</v>
      </c>
      <c r="E297" s="1">
        <v>4.69134788222914</v>
      </c>
      <c r="F297" s="1">
        <v>4.33073334028633</v>
      </c>
      <c r="G297" s="1">
        <v>0.045</v>
      </c>
      <c r="H297" s="1">
        <v>7.21890970761906</v>
      </c>
      <c r="I297" s="1">
        <v>20.8348072116793</v>
      </c>
      <c r="J297" s="1">
        <v>0.129372590255871</v>
      </c>
      <c r="K297" s="1">
        <v>1.348474</v>
      </c>
      <c r="L297" s="1">
        <v>0.787334593572779</v>
      </c>
    </row>
    <row r="298" spans="1:12">
      <c r="A298" s="1">
        <v>2459</v>
      </c>
      <c r="B298" s="1">
        <v>2020</v>
      </c>
      <c r="C298" s="1">
        <v>12551300000</v>
      </c>
      <c r="D298" s="1">
        <v>23.253090082817</v>
      </c>
      <c r="E298" s="1">
        <v>4.68213122712422</v>
      </c>
      <c r="F298" s="1">
        <v>4.33073334028633</v>
      </c>
      <c r="G298" s="1">
        <v>0.0415</v>
      </c>
      <c r="H298" s="1">
        <v>7.54960916515453</v>
      </c>
      <c r="I298" s="1">
        <v>21.0968962215346</v>
      </c>
      <c r="J298" s="1">
        <v>0.0607238605898123</v>
      </c>
      <c r="K298" s="1">
        <v>1.443037</v>
      </c>
      <c r="L298" s="1">
        <v>0.836363636363636</v>
      </c>
    </row>
    <row r="299" spans="1:12">
      <c r="A299" s="1">
        <v>2459</v>
      </c>
      <c r="B299" s="1">
        <v>2021</v>
      </c>
      <c r="C299" s="1">
        <v>15277000000</v>
      </c>
      <c r="D299" s="1">
        <v>23.44961426633</v>
      </c>
      <c r="E299" s="1">
        <v>4.68213122712422</v>
      </c>
      <c r="F299" s="1">
        <v>4.33073334028633</v>
      </c>
      <c r="G299" s="1">
        <v>0.0367</v>
      </c>
      <c r="H299" s="1">
        <v>7.60936653795421</v>
      </c>
      <c r="I299" s="1">
        <v>21.7231621526754</v>
      </c>
      <c r="J299" s="1">
        <v>0.0658241179568194</v>
      </c>
      <c r="K299" s="1">
        <v>1.379299</v>
      </c>
      <c r="L299" s="1">
        <v>0.853753026634383</v>
      </c>
    </row>
    <row r="300" spans="1:12">
      <c r="A300" s="1">
        <v>2459</v>
      </c>
      <c r="B300" s="1">
        <v>2022</v>
      </c>
      <c r="C300" s="1">
        <v>22806000000</v>
      </c>
      <c r="D300" s="1">
        <v>23.8502894961816</v>
      </c>
      <c r="E300" s="1">
        <v>4.68213122712422</v>
      </c>
      <c r="F300" s="1">
        <v>4.33073334028633</v>
      </c>
      <c r="G300" s="1">
        <v>0.0766</v>
      </c>
      <c r="H300" s="1">
        <v>7.73061406606374</v>
      </c>
      <c r="I300" s="1">
        <v>22.25105976034</v>
      </c>
      <c r="J300" s="1">
        <v>0.113144436765722</v>
      </c>
      <c r="K300" s="1">
        <v>0.991221</v>
      </c>
      <c r="L300" s="1">
        <v>0.852171530346623</v>
      </c>
    </row>
    <row r="301" spans="1:12">
      <c r="A301" s="1">
        <v>2459</v>
      </c>
      <c r="B301" s="1">
        <v>2023</v>
      </c>
      <c r="C301" s="1">
        <v>39133000000</v>
      </c>
      <c r="D301" s="1">
        <v>24.3902319377485</v>
      </c>
      <c r="E301" s="1">
        <v>4.68213122712422</v>
      </c>
      <c r="F301" s="1">
        <v>4.33073334028633</v>
      </c>
      <c r="G301" s="1">
        <v>0.0675</v>
      </c>
      <c r="H301" s="1">
        <v>7.81278281857758</v>
      </c>
      <c r="I301" s="1">
        <v>22.2152706524884</v>
      </c>
      <c r="J301" s="1">
        <v>0.116416510318949</v>
      </c>
      <c r="K301" s="1">
        <v>1.306945</v>
      </c>
      <c r="L301" s="1">
        <v>0.818661108386464</v>
      </c>
    </row>
    <row r="302" spans="1:12">
      <c r="A302" s="1">
        <v>2471</v>
      </c>
      <c r="B302" s="1">
        <v>2018</v>
      </c>
      <c r="C302" s="1">
        <v>1251100000</v>
      </c>
      <c r="D302" s="1">
        <v>20.9472890012876</v>
      </c>
      <c r="E302" s="1">
        <v>4.24849524204936</v>
      </c>
      <c r="F302" s="1">
        <v>1.09861228866811</v>
      </c>
      <c r="G302" s="1">
        <v>0.0128</v>
      </c>
      <c r="H302" s="1">
        <v>6.12249280951439</v>
      </c>
      <c r="I302" s="1">
        <v>19.3122688631861</v>
      </c>
      <c r="J302" s="1">
        <v>0.0403405610682347</v>
      </c>
      <c r="K302" s="1">
        <v>1.069311</v>
      </c>
      <c r="L302" s="1">
        <v>0.867207962283918</v>
      </c>
    </row>
    <row r="303" spans="1:12">
      <c r="A303" s="1">
        <v>2471</v>
      </c>
      <c r="B303" s="1">
        <v>2019</v>
      </c>
      <c r="C303" s="1">
        <v>930600000</v>
      </c>
      <c r="D303" s="1">
        <v>20.6513400973748</v>
      </c>
      <c r="E303" s="1">
        <v>4.40671924726425</v>
      </c>
      <c r="F303" s="1">
        <v>1.38629436111989</v>
      </c>
      <c r="G303" s="1">
        <v>-0.0716</v>
      </c>
      <c r="H303" s="1">
        <v>6.20455776256869</v>
      </c>
      <c r="I303" s="1">
        <v>19.3696322580661</v>
      </c>
      <c r="J303" s="1">
        <v>0.098295543393276</v>
      </c>
      <c r="K303" s="1">
        <v>0.866433</v>
      </c>
      <c r="L303" s="1">
        <v>0.881723343720363</v>
      </c>
    </row>
    <row r="304" spans="1:12">
      <c r="A304" s="1">
        <v>2471</v>
      </c>
      <c r="B304" s="1">
        <v>2020</v>
      </c>
      <c r="C304" s="1">
        <v>687200000</v>
      </c>
      <c r="D304" s="1">
        <v>20.3481359286343</v>
      </c>
      <c r="E304" s="1">
        <v>3.2188758248682</v>
      </c>
      <c r="F304" s="1">
        <v>0</v>
      </c>
      <c r="G304" s="1">
        <v>0.0014</v>
      </c>
      <c r="H304" s="1">
        <v>5.97888576490112</v>
      </c>
      <c r="I304" s="1">
        <v>19.1753932801705</v>
      </c>
      <c r="J304" s="1">
        <v>0.0238528769118718</v>
      </c>
      <c r="K304" s="1">
        <v>1.010518</v>
      </c>
      <c r="L304" s="1">
        <v>0.867341306347746</v>
      </c>
    </row>
    <row r="305" spans="1:12">
      <c r="A305" s="1">
        <v>2471</v>
      </c>
      <c r="B305" s="1">
        <v>2021</v>
      </c>
      <c r="C305" s="1">
        <v>686300000</v>
      </c>
      <c r="D305" s="1">
        <v>20.3468254078789</v>
      </c>
      <c r="E305" s="1">
        <v>4.54329478227</v>
      </c>
      <c r="F305" s="1">
        <v>1.6094379124341</v>
      </c>
      <c r="G305" s="1">
        <v>0.0046</v>
      </c>
      <c r="H305" s="1">
        <v>5.84643877505772</v>
      </c>
      <c r="I305" s="1">
        <v>19.1659458787744</v>
      </c>
      <c r="J305" s="1">
        <v>-0.0403684210526316</v>
      </c>
      <c r="K305" s="1">
        <v>0.969386</v>
      </c>
      <c r="L305" s="1">
        <v>0.886224489795918</v>
      </c>
    </row>
    <row r="306" spans="1:12">
      <c r="A306" s="1">
        <v>2471</v>
      </c>
      <c r="B306" s="1">
        <v>2022</v>
      </c>
      <c r="C306" s="1">
        <v>603900000</v>
      </c>
      <c r="D306" s="1">
        <v>20.2189191792781</v>
      </c>
      <c r="E306" s="1">
        <v>4.56434819146784</v>
      </c>
      <c r="F306" s="1">
        <v>1.79175946922805</v>
      </c>
      <c r="G306" s="1">
        <v>-0.0087</v>
      </c>
      <c r="H306" s="1">
        <v>5.87211778947542</v>
      </c>
      <c r="I306" s="1">
        <v>19.1409565919006</v>
      </c>
      <c r="J306" s="1">
        <v>0.0197068691506269</v>
      </c>
      <c r="K306" s="1">
        <v>0.961286</v>
      </c>
      <c r="L306" s="1">
        <v>0.891529451705992</v>
      </c>
    </row>
    <row r="307" spans="1:12">
      <c r="A307" s="1">
        <v>2471</v>
      </c>
      <c r="B307" s="1">
        <v>2023</v>
      </c>
      <c r="C307" s="1">
        <v>547500000</v>
      </c>
      <c r="D307" s="1">
        <v>20.1208730196549</v>
      </c>
      <c r="E307" s="1">
        <v>4.56434819146784</v>
      </c>
      <c r="F307" s="1">
        <v>1.79175946922805</v>
      </c>
      <c r="G307" s="1">
        <v>0.0438</v>
      </c>
      <c r="H307" s="1">
        <v>5.89715386763674</v>
      </c>
      <c r="I307" s="1">
        <v>19.115326800636</v>
      </c>
      <c r="J307" s="1">
        <v>0.0751760563380282</v>
      </c>
      <c r="K307" s="1">
        <v>0.929482</v>
      </c>
      <c r="L307" s="1">
        <v>0.896907216494845</v>
      </c>
    </row>
    <row r="308" spans="1:12">
      <c r="A308" s="1">
        <v>2476</v>
      </c>
      <c r="B308" s="1">
        <v>2018</v>
      </c>
      <c r="C308" s="1">
        <v>372831956</v>
      </c>
      <c r="D308" s="1">
        <v>19.7366383559862</v>
      </c>
      <c r="E308" s="1">
        <v>3.89182029811063</v>
      </c>
      <c r="F308" s="1">
        <v>3.2188758248682</v>
      </c>
      <c r="G308" s="1">
        <v>-0.2509</v>
      </c>
      <c r="H308" s="1">
        <v>4.46590811865458</v>
      </c>
      <c r="I308" s="1">
        <v>16.7363492277599</v>
      </c>
      <c r="J308" s="1">
        <v>0.0500927084520418</v>
      </c>
      <c r="K308" s="1">
        <v>2.340032</v>
      </c>
      <c r="L308" s="1">
        <v>0.88664147588353</v>
      </c>
    </row>
    <row r="309" spans="1:12">
      <c r="A309" s="1">
        <v>2476</v>
      </c>
      <c r="B309" s="1">
        <v>2019</v>
      </c>
      <c r="C309" s="1">
        <v>251773372</v>
      </c>
      <c r="D309" s="1">
        <v>19.3440399233868</v>
      </c>
      <c r="E309" s="1">
        <v>3.82864139648909</v>
      </c>
      <c r="F309" s="1">
        <v>3.13549421592915</v>
      </c>
      <c r="G309" s="1">
        <v>0.0945</v>
      </c>
      <c r="H309" s="1">
        <v>4.46590811865458</v>
      </c>
      <c r="I309" s="1">
        <v>16.7933597277574</v>
      </c>
      <c r="J309" s="1">
        <v>0.0523811768362167</v>
      </c>
      <c r="K309" s="1">
        <v>2.315435</v>
      </c>
      <c r="L309" s="1">
        <v>0.875749580235068</v>
      </c>
    </row>
    <row r="310" spans="1:12">
      <c r="A310" s="1">
        <v>2476</v>
      </c>
      <c r="B310" s="1">
        <v>2020</v>
      </c>
      <c r="C310" s="1">
        <v>400637429</v>
      </c>
      <c r="D310" s="1">
        <v>19.8085674091829</v>
      </c>
      <c r="E310" s="1">
        <v>3.82864139648909</v>
      </c>
      <c r="F310" s="1">
        <v>3.13549421592915</v>
      </c>
      <c r="G310" s="1">
        <v>0.0131</v>
      </c>
      <c r="H310" s="1">
        <v>4.24849524204936</v>
      </c>
      <c r="I310" s="1">
        <v>16.7013272349915</v>
      </c>
      <c r="J310" s="1">
        <v>0.0321944851485148</v>
      </c>
      <c r="K310" s="1">
        <v>2.258057</v>
      </c>
      <c r="L310" s="1">
        <v>0.812877263581489</v>
      </c>
    </row>
    <row r="311" spans="1:12">
      <c r="A311" s="1">
        <v>2476</v>
      </c>
      <c r="B311" s="1">
        <v>2021</v>
      </c>
      <c r="C311" s="1">
        <v>204967595</v>
      </c>
      <c r="D311" s="1">
        <v>19.1383624514371</v>
      </c>
      <c r="E311" s="1">
        <v>3.82864139648909</v>
      </c>
      <c r="F311" s="1">
        <v>3.13549421592915</v>
      </c>
      <c r="G311" s="1">
        <v>0.0181</v>
      </c>
      <c r="H311" s="1">
        <v>4.24849524204936</v>
      </c>
      <c r="I311" s="1">
        <v>16.9244624483775</v>
      </c>
      <c r="J311" s="1">
        <v>-0.0350762585650947</v>
      </c>
      <c r="K311" s="1">
        <v>1.5101</v>
      </c>
      <c r="L311" s="1">
        <v>0.847687157638466</v>
      </c>
    </row>
    <row r="312" spans="1:12">
      <c r="A312" s="1">
        <v>2476</v>
      </c>
      <c r="B312" s="1">
        <v>2022</v>
      </c>
      <c r="C312" s="1">
        <v>189382520</v>
      </c>
      <c r="D312" s="1">
        <v>19.0592794430105</v>
      </c>
      <c r="E312" s="1">
        <v>3.82864139648909</v>
      </c>
      <c r="F312" s="1">
        <v>3.13549421592915</v>
      </c>
      <c r="G312" s="1">
        <v>0.0285</v>
      </c>
      <c r="H312" s="1">
        <v>4.24849524204936</v>
      </c>
      <c r="I312" s="1">
        <v>17.053639447382</v>
      </c>
      <c r="J312" s="1">
        <v>-0.0751648442307692</v>
      </c>
      <c r="K312" s="1">
        <v>1.75586</v>
      </c>
      <c r="L312" s="1">
        <v>0.781191963531994</v>
      </c>
    </row>
    <row r="313" spans="1:12">
      <c r="A313" s="1">
        <v>2476</v>
      </c>
      <c r="B313" s="1">
        <v>2023</v>
      </c>
      <c r="C313" s="1">
        <v>164284016.9</v>
      </c>
      <c r="D313" s="1">
        <v>18.9171072982998</v>
      </c>
      <c r="E313" s="1">
        <v>3.82864139648909</v>
      </c>
      <c r="F313" s="1">
        <v>3.13549421592915</v>
      </c>
      <c r="G313" s="1">
        <v>0.0054</v>
      </c>
      <c r="H313" s="1">
        <v>4.18965474202643</v>
      </c>
      <c r="I313" s="1">
        <v>16.7049857473964</v>
      </c>
      <c r="J313" s="1">
        <v>0.125492636382493</v>
      </c>
      <c r="K313" s="1">
        <v>2.489171</v>
      </c>
      <c r="L313" s="1">
        <v>0.832171443325587</v>
      </c>
    </row>
    <row r="314" spans="1:12">
      <c r="A314" s="1">
        <v>2487</v>
      </c>
      <c r="B314" s="1">
        <v>2018</v>
      </c>
      <c r="C314" s="1">
        <v>593300000</v>
      </c>
      <c r="D314" s="1">
        <v>20.2012107312289</v>
      </c>
      <c r="E314" s="1">
        <v>4.11087386417331</v>
      </c>
      <c r="F314" s="1">
        <v>2.70805020110221</v>
      </c>
      <c r="G314" s="1">
        <v>0.0213</v>
      </c>
      <c r="H314" s="1">
        <v>4.46590811865458</v>
      </c>
      <c r="I314" s="1">
        <v>17.6581766685141</v>
      </c>
      <c r="J314" s="1">
        <v>0.0345658073270014</v>
      </c>
      <c r="K314" s="1">
        <v>3.040025</v>
      </c>
      <c r="L314" s="1">
        <v>0.796349762837699</v>
      </c>
    </row>
    <row r="315" spans="1:12">
      <c r="A315" s="1">
        <v>2487</v>
      </c>
      <c r="B315" s="1">
        <v>2019</v>
      </c>
      <c r="C315" s="1">
        <v>602900000</v>
      </c>
      <c r="D315" s="1">
        <v>20.2172619034596</v>
      </c>
      <c r="E315" s="1">
        <v>4.11087386417331</v>
      </c>
      <c r="F315" s="1">
        <v>2.70805020110221</v>
      </c>
      <c r="G315" s="1">
        <v>0.0476</v>
      </c>
      <c r="H315" s="1">
        <v>4.27666611901606</v>
      </c>
      <c r="I315" s="1">
        <v>18.0560092987631</v>
      </c>
      <c r="J315" s="1">
        <v>0.0619473826959588</v>
      </c>
      <c r="K315" s="1">
        <v>2.185286</v>
      </c>
      <c r="L315" s="1">
        <v>0.771784232365145</v>
      </c>
    </row>
    <row r="316" spans="1:12">
      <c r="A316" s="1">
        <v>2487</v>
      </c>
      <c r="B316" s="1">
        <v>2020</v>
      </c>
      <c r="C316" s="1">
        <v>1006600000</v>
      </c>
      <c r="D316" s="1">
        <v>20.7298441523065</v>
      </c>
      <c r="E316" s="1">
        <v>4.15888308335967</v>
      </c>
      <c r="F316" s="1">
        <v>2.70805020110221</v>
      </c>
      <c r="G316" s="1">
        <v>0.0998</v>
      </c>
      <c r="H316" s="1">
        <v>4.51085950651685</v>
      </c>
      <c r="I316" s="1">
        <v>18.7362211445325</v>
      </c>
      <c r="J316" s="1">
        <v>0.00373976824034335</v>
      </c>
      <c r="K316" s="1">
        <v>1.401307</v>
      </c>
      <c r="L316" s="1">
        <v>0.745563909774436</v>
      </c>
    </row>
    <row r="317" spans="1:12">
      <c r="A317" s="1">
        <v>2487</v>
      </c>
      <c r="B317" s="1">
        <v>2021</v>
      </c>
      <c r="C317" s="1">
        <v>1171400000</v>
      </c>
      <c r="D317" s="1">
        <v>20.88146545162</v>
      </c>
      <c r="E317" s="1">
        <v>4.34380542185368</v>
      </c>
      <c r="F317" s="1">
        <v>2.70805020110221</v>
      </c>
      <c r="G317" s="1">
        <v>0.0868</v>
      </c>
      <c r="H317" s="1">
        <v>4.99043258677874</v>
      </c>
      <c r="I317" s="1">
        <v>19.3081603939724</v>
      </c>
      <c r="J317" s="1">
        <v>0.00319157142857143</v>
      </c>
      <c r="K317" s="1">
        <v>1.500478</v>
      </c>
      <c r="L317" s="1">
        <v>0.76985559566787</v>
      </c>
    </row>
    <row r="318" spans="1:12">
      <c r="A318" s="1">
        <v>2487</v>
      </c>
      <c r="B318" s="1">
        <v>2022</v>
      </c>
      <c r="C318" s="1">
        <v>1266000000</v>
      </c>
      <c r="D318" s="1">
        <v>20.9591281606684</v>
      </c>
      <c r="E318" s="1">
        <v>4.34380542185368</v>
      </c>
      <c r="F318" s="1">
        <v>2.70805020110221</v>
      </c>
      <c r="G318" s="1">
        <v>0.04</v>
      </c>
      <c r="H318" s="1">
        <v>5.62762111369064</v>
      </c>
      <c r="I318" s="1">
        <v>19.5299032117325</v>
      </c>
      <c r="J318" s="1">
        <v>0.00996447602131439</v>
      </c>
      <c r="K318" s="1">
        <v>2.205024</v>
      </c>
      <c r="L318" s="1">
        <v>0.832745789267528</v>
      </c>
    </row>
    <row r="319" spans="1:12">
      <c r="A319" s="1">
        <v>2487</v>
      </c>
      <c r="B319" s="1">
        <v>2023</v>
      </c>
      <c r="C319" s="1">
        <v>1835000000</v>
      </c>
      <c r="D319" s="1">
        <v>21.3303103184529</v>
      </c>
      <c r="E319" s="1">
        <v>4.34380542185368</v>
      </c>
      <c r="F319" s="1">
        <v>2.70805020110221</v>
      </c>
      <c r="G319" s="1">
        <v>0.0416</v>
      </c>
      <c r="H319" s="1">
        <v>5.73979291217923</v>
      </c>
      <c r="I319" s="1">
        <v>19.3591242804677</v>
      </c>
      <c r="J319" s="1">
        <v>0.0791291585127202</v>
      </c>
      <c r="K319" s="1">
        <v>2.364074</v>
      </c>
      <c r="L319" s="1">
        <v>0.765549132947977</v>
      </c>
    </row>
    <row r="320" spans="1:12">
      <c r="A320" s="1">
        <v>2493</v>
      </c>
      <c r="B320" s="1">
        <v>2018</v>
      </c>
      <c r="C320" s="1">
        <v>24244000000</v>
      </c>
      <c r="D320" s="1">
        <v>23.9114350010354</v>
      </c>
      <c r="E320" s="1">
        <v>3.13549421592915</v>
      </c>
      <c r="F320" s="1">
        <v>2.19722457733622</v>
      </c>
      <c r="G320" s="1">
        <v>0.0162</v>
      </c>
      <c r="H320" s="1">
        <v>7.13409372119287</v>
      </c>
      <c r="I320" s="1">
        <v>20.6784776541563</v>
      </c>
      <c r="J320" s="1">
        <v>0.039827018121911</v>
      </c>
      <c r="K320" s="1">
        <v>1.328036</v>
      </c>
      <c r="L320" s="1">
        <v>0.941807044410414</v>
      </c>
    </row>
    <row r="321" spans="1:12">
      <c r="A321" s="1">
        <v>2493</v>
      </c>
      <c r="B321" s="1">
        <v>2019</v>
      </c>
      <c r="C321" s="1">
        <v>75294000000</v>
      </c>
      <c r="D321" s="1">
        <v>25.0446662873026</v>
      </c>
      <c r="E321" s="1">
        <v>3.09104245335832</v>
      </c>
      <c r="F321" s="1">
        <v>2.19722457733622</v>
      </c>
      <c r="G321" s="1">
        <v>0.0162</v>
      </c>
      <c r="H321" s="1">
        <v>7.49776170062257</v>
      </c>
      <c r="I321" s="1">
        <v>20.7038791231462</v>
      </c>
      <c r="J321" s="1">
        <v>-0.0112376779846659</v>
      </c>
      <c r="K321" s="1">
        <v>2.213176</v>
      </c>
      <c r="L321" s="1">
        <v>0.931757575757576</v>
      </c>
    </row>
    <row r="322" spans="1:12">
      <c r="A322" s="1">
        <v>2493</v>
      </c>
      <c r="B322" s="1">
        <v>2020</v>
      </c>
      <c r="C322" s="1">
        <v>91807000000</v>
      </c>
      <c r="D322" s="1">
        <v>25.2429543843891</v>
      </c>
      <c r="E322" s="1">
        <v>3.09104245335832</v>
      </c>
      <c r="F322" s="1">
        <v>2.19722457733622</v>
      </c>
      <c r="G322" s="1">
        <v>0.0554</v>
      </c>
      <c r="H322" s="1">
        <v>7.66434663209862</v>
      </c>
      <c r="I322" s="1">
        <v>21.3982490468787</v>
      </c>
      <c r="J322" s="1">
        <v>0.0725051759834369</v>
      </c>
      <c r="K322" s="1">
        <v>2.251573</v>
      </c>
      <c r="L322" s="1">
        <v>0.802609506057782</v>
      </c>
    </row>
    <row r="323" spans="1:12">
      <c r="A323" s="1">
        <v>2493</v>
      </c>
      <c r="B323" s="1">
        <v>2021</v>
      </c>
      <c r="C323" s="1">
        <v>129004000000</v>
      </c>
      <c r="D323" s="1">
        <v>25.5831092485793</v>
      </c>
      <c r="E323" s="1">
        <v>3.09104245335832</v>
      </c>
      <c r="F323" s="1">
        <v>2.19722457733622</v>
      </c>
      <c r="G323" s="1">
        <v>0.0701</v>
      </c>
      <c r="H323" s="1">
        <v>7.9287663216267</v>
      </c>
      <c r="I323" s="1">
        <v>22.0880811663892</v>
      </c>
      <c r="J323" s="1">
        <v>0.0995255041518387</v>
      </c>
      <c r="K323" s="1">
        <v>1.904695</v>
      </c>
      <c r="L323" s="1">
        <v>0.735028248587571</v>
      </c>
    </row>
    <row r="324" spans="1:12">
      <c r="A324" s="1">
        <v>2493</v>
      </c>
      <c r="B324" s="1">
        <v>2022</v>
      </c>
      <c r="C324" s="1">
        <v>228198000000</v>
      </c>
      <c r="D324" s="1">
        <v>26.1534795100941</v>
      </c>
      <c r="E324" s="1">
        <v>3.09104245335832</v>
      </c>
      <c r="F324" s="1">
        <v>2.19722457733622</v>
      </c>
      <c r="G324" s="1">
        <v>0.0176</v>
      </c>
      <c r="H324" s="1">
        <v>7.91278922069068</v>
      </c>
      <c r="I324" s="1">
        <v>22.1973421114498</v>
      </c>
      <c r="J324" s="1">
        <v>0.0525648097076669</v>
      </c>
      <c r="K324" s="1">
        <v>1.254216</v>
      </c>
      <c r="L324" s="1">
        <v>0.89173296437219</v>
      </c>
    </row>
    <row r="325" spans="1:12">
      <c r="A325" s="1">
        <v>2493</v>
      </c>
      <c r="B325" s="1">
        <v>2023</v>
      </c>
      <c r="C325" s="1">
        <v>226829000000</v>
      </c>
      <c r="D325" s="1">
        <v>26.1474622665871</v>
      </c>
      <c r="E325" s="1">
        <v>3.09104245335832</v>
      </c>
      <c r="F325" s="1">
        <v>2.19722457733622</v>
      </c>
      <c r="G325" s="1">
        <v>0.0043</v>
      </c>
      <c r="H325" s="1">
        <v>8.20521842639541</v>
      </c>
      <c r="I325" s="1">
        <v>22.6034939541621</v>
      </c>
      <c r="J325" s="1">
        <v>0.0748999733262203</v>
      </c>
      <c r="K325" s="1">
        <v>1.153199</v>
      </c>
      <c r="L325" s="1">
        <v>0.885266071977853</v>
      </c>
    </row>
    <row r="326" spans="1:12">
      <c r="A326" s="1">
        <v>2498</v>
      </c>
      <c r="B326" s="1">
        <v>2018</v>
      </c>
      <c r="C326" s="1">
        <v>704300000</v>
      </c>
      <c r="D326" s="1">
        <v>20.3727149597156</v>
      </c>
      <c r="E326" s="1">
        <v>4.34380542185368</v>
      </c>
      <c r="F326" s="1">
        <v>4.15888308335967</v>
      </c>
      <c r="G326" s="1">
        <v>0.0333</v>
      </c>
      <c r="H326" s="1">
        <v>5.76205138278018</v>
      </c>
      <c r="I326" s="1">
        <v>19.2527199233789</v>
      </c>
      <c r="J326" s="1">
        <v>0.0802348336594912</v>
      </c>
      <c r="K326" s="1">
        <v>1.193099</v>
      </c>
      <c r="L326" s="1">
        <v>0.816630747126437</v>
      </c>
    </row>
    <row r="327" spans="1:12">
      <c r="A327" s="1">
        <v>2498</v>
      </c>
      <c r="B327" s="1">
        <v>2019</v>
      </c>
      <c r="C327" s="1">
        <v>718800000</v>
      </c>
      <c r="D327" s="1">
        <v>20.3930937128737</v>
      </c>
      <c r="E327" s="1">
        <v>4.39444915467244</v>
      </c>
      <c r="F327" s="1">
        <v>4.20469261939097</v>
      </c>
      <c r="G327" s="1">
        <v>0.0685</v>
      </c>
      <c r="H327" s="1">
        <v>5.78382518232974</v>
      </c>
      <c r="I327" s="1">
        <v>19.5810150912485</v>
      </c>
      <c r="J327" s="1">
        <v>0.0705299575404938</v>
      </c>
      <c r="K327" s="1">
        <v>1.029045</v>
      </c>
      <c r="L327" s="1">
        <v>0.805663430420712</v>
      </c>
    </row>
    <row r="328" spans="1:12">
      <c r="A328" s="1">
        <v>2498</v>
      </c>
      <c r="B328" s="1">
        <v>2020</v>
      </c>
      <c r="C328" s="1">
        <v>810400000</v>
      </c>
      <c r="D328" s="1">
        <v>20.5130385108987</v>
      </c>
      <c r="E328" s="1">
        <v>4.44265125649032</v>
      </c>
      <c r="F328" s="1">
        <v>4.21950770517611</v>
      </c>
      <c r="G328" s="1">
        <v>0.0776</v>
      </c>
      <c r="H328" s="1">
        <v>5.79909265446053</v>
      </c>
      <c r="I328" s="1">
        <v>19.8139507188087</v>
      </c>
      <c r="J328" s="1">
        <v>0.127951550645548</v>
      </c>
      <c r="K328" s="1">
        <v>1.080712</v>
      </c>
      <c r="L328" s="1">
        <v>0.777186421173763</v>
      </c>
    </row>
    <row r="329" spans="1:12">
      <c r="A329" s="1">
        <v>2498</v>
      </c>
      <c r="B329" s="1">
        <v>2021</v>
      </c>
      <c r="C329" s="1">
        <v>926800000</v>
      </c>
      <c r="D329" s="1">
        <v>20.6472483505225</v>
      </c>
      <c r="E329" s="1">
        <v>4.49980967033027</v>
      </c>
      <c r="F329" s="1">
        <v>4.27666611901606</v>
      </c>
      <c r="G329" s="1">
        <v>0.0828</v>
      </c>
      <c r="H329" s="1">
        <v>5.78689738136671</v>
      </c>
      <c r="I329" s="1">
        <v>20.0021306198463</v>
      </c>
      <c r="J329" s="1">
        <v>0.0581697242785109</v>
      </c>
      <c r="K329" s="1">
        <v>1.037814</v>
      </c>
      <c r="L329" s="1">
        <v>0.794566306647367</v>
      </c>
    </row>
    <row r="330" spans="1:12">
      <c r="A330" s="1">
        <v>2498</v>
      </c>
      <c r="B330" s="1">
        <v>2022</v>
      </c>
      <c r="C330" s="1">
        <v>1084300000</v>
      </c>
      <c r="D330" s="1">
        <v>20.8042004544424</v>
      </c>
      <c r="E330" s="1">
        <v>4.49980967033027</v>
      </c>
      <c r="F330" s="1">
        <v>4.27666611901606</v>
      </c>
      <c r="G330" s="1">
        <v>0.0789</v>
      </c>
      <c r="H330" s="1">
        <v>5.80814248998044</v>
      </c>
      <c r="I330" s="1">
        <v>20.2077626236293</v>
      </c>
      <c r="J330" s="1">
        <v>0.0199594114662608</v>
      </c>
      <c r="K330" s="1">
        <v>1.001373</v>
      </c>
      <c r="L330" s="1">
        <v>0.797602113391587</v>
      </c>
    </row>
    <row r="331" spans="1:12">
      <c r="A331" s="1">
        <v>2498</v>
      </c>
      <c r="B331" s="1">
        <v>2023</v>
      </c>
      <c r="C331" s="1">
        <v>1596500000</v>
      </c>
      <c r="D331" s="1">
        <v>21.1910795701191</v>
      </c>
      <c r="E331" s="1">
        <v>4.49980967033027</v>
      </c>
      <c r="F331" s="1">
        <v>4.27666611901606</v>
      </c>
      <c r="G331" s="1">
        <v>0.0721</v>
      </c>
      <c r="H331" s="1">
        <v>5.80211837537706</v>
      </c>
      <c r="I331" s="1">
        <v>20.2348538080173</v>
      </c>
      <c r="J331" s="1">
        <v>0.103071017274472</v>
      </c>
      <c r="K331" s="1">
        <v>1.078465</v>
      </c>
      <c r="L331" s="1">
        <v>0.8033754400497</v>
      </c>
    </row>
    <row r="332" spans="1:12">
      <c r="A332" s="1">
        <v>2506</v>
      </c>
      <c r="B332" s="1">
        <v>2018</v>
      </c>
      <c r="C332" s="1">
        <v>3866400000</v>
      </c>
      <c r="D332" s="1">
        <v>22.0755896784951</v>
      </c>
      <c r="E332" s="1">
        <v>5.46806014113513</v>
      </c>
      <c r="F332" s="1">
        <v>4.38202663467388</v>
      </c>
      <c r="G332" s="1">
        <v>0.003</v>
      </c>
      <c r="H332" s="1">
        <v>4.87519732320115</v>
      </c>
      <c r="I332" s="1">
        <v>18.3652008453231</v>
      </c>
      <c r="J332" s="1">
        <v>0.179543039319872</v>
      </c>
      <c r="K332" s="1">
        <v>1.682024</v>
      </c>
      <c r="L332" s="1">
        <v>0.868900804289544</v>
      </c>
    </row>
    <row r="333" spans="1:12">
      <c r="A333" s="1">
        <v>2506</v>
      </c>
      <c r="B333" s="1">
        <v>2019</v>
      </c>
      <c r="C333" s="1">
        <v>4786900000</v>
      </c>
      <c r="D333" s="1">
        <v>22.2891488572284</v>
      </c>
      <c r="E333" s="1">
        <v>4.34380542185368</v>
      </c>
      <c r="F333" s="1">
        <v>3.58351893845611</v>
      </c>
      <c r="G333" s="1">
        <v>0.0043</v>
      </c>
      <c r="H333" s="1">
        <v>4.95582705760126</v>
      </c>
      <c r="I333" s="1">
        <v>18.2306740761963</v>
      </c>
      <c r="J333" s="1">
        <v>0.0591895261845387</v>
      </c>
      <c r="K333" s="1">
        <v>1.847405</v>
      </c>
      <c r="L333" s="1">
        <v>0.900046061722708</v>
      </c>
    </row>
    <row r="334" spans="1:12">
      <c r="A334" s="1">
        <v>2506</v>
      </c>
      <c r="B334" s="1">
        <v>2020</v>
      </c>
      <c r="C334" s="1">
        <v>4188700000</v>
      </c>
      <c r="D334" s="1">
        <v>22.1556562602092</v>
      </c>
      <c r="E334" s="1">
        <v>4.53259949315326</v>
      </c>
      <c r="F334" s="1">
        <v>3.61091791264422</v>
      </c>
      <c r="G334" s="1">
        <v>-0.1903</v>
      </c>
      <c r="H334" s="1">
        <v>4.07753744390572</v>
      </c>
      <c r="I334" s="1">
        <v>17.9625078626056</v>
      </c>
      <c r="J334" s="1">
        <v>0.0648623188405797</v>
      </c>
      <c r="K334" s="1">
        <v>2.316664</v>
      </c>
      <c r="L334" s="1">
        <v>0.907000167869733</v>
      </c>
    </row>
    <row r="335" spans="1:12">
      <c r="A335" s="1">
        <v>2506</v>
      </c>
      <c r="B335" s="1">
        <v>2021</v>
      </c>
      <c r="C335" s="1">
        <v>1621500000</v>
      </c>
      <c r="D335" s="1">
        <v>21.2066174837116</v>
      </c>
      <c r="E335" s="1">
        <v>4.59511985013459</v>
      </c>
      <c r="F335" s="1">
        <v>3.58351893845611</v>
      </c>
      <c r="G335" s="1">
        <v>-0.2098</v>
      </c>
      <c r="H335" s="1">
        <v>4.57471097850338</v>
      </c>
      <c r="I335" s="1">
        <v>17.9910824182633</v>
      </c>
      <c r="J335" s="1">
        <v>0.0426559139784946</v>
      </c>
      <c r="K335" s="1">
        <v>1.978108</v>
      </c>
      <c r="L335" s="1">
        <v>0.92724952137843</v>
      </c>
    </row>
    <row r="336" spans="1:12">
      <c r="A336" s="1">
        <v>2506</v>
      </c>
      <c r="B336" s="1">
        <v>2022</v>
      </c>
      <c r="C336" s="1">
        <v>1895400000</v>
      </c>
      <c r="D336" s="1">
        <v>21.3626957350004</v>
      </c>
      <c r="E336" s="1">
        <v>4.62497281328427</v>
      </c>
      <c r="F336" s="1">
        <v>3.61091791264422</v>
      </c>
      <c r="G336" s="1">
        <v>0.0056</v>
      </c>
      <c r="H336" s="1">
        <v>4.89783979995091</v>
      </c>
      <c r="I336" s="1">
        <v>18.2094632190338</v>
      </c>
      <c r="J336" s="1">
        <v>0.0437917485265226</v>
      </c>
      <c r="K336" s="1">
        <v>1.218788</v>
      </c>
      <c r="L336" s="1">
        <v>0.934522384486474</v>
      </c>
    </row>
    <row r="337" spans="1:12">
      <c r="A337" s="1">
        <v>2506</v>
      </c>
      <c r="B337" s="1">
        <v>2023</v>
      </c>
      <c r="C337" s="1">
        <v>2633100000</v>
      </c>
      <c r="D337" s="1">
        <v>21.6914276962305</v>
      </c>
      <c r="E337" s="1">
        <v>4.62497281328427</v>
      </c>
      <c r="F337" s="1">
        <v>3.61091791264422</v>
      </c>
      <c r="G337" s="1">
        <v>0.0082</v>
      </c>
      <c r="H337" s="1">
        <v>5.53733426701854</v>
      </c>
      <c r="I337" s="1">
        <v>18.8018531594915</v>
      </c>
      <c r="J337" s="1">
        <v>0.0157561486132915</v>
      </c>
      <c r="K337" s="1">
        <v>1.196758</v>
      </c>
      <c r="L337" s="1">
        <v>0.909204758922981</v>
      </c>
    </row>
    <row r="338" spans="1:12">
      <c r="A338" s="1">
        <v>2518</v>
      </c>
      <c r="B338" s="1">
        <v>2018</v>
      </c>
      <c r="C338" s="1">
        <v>771456417</v>
      </c>
      <c r="D338" s="1">
        <v>20.463790736921</v>
      </c>
      <c r="E338" s="1">
        <v>5.41164605185504</v>
      </c>
      <c r="F338" s="1">
        <v>4.20469261939097</v>
      </c>
      <c r="G338" s="1">
        <v>0.0654</v>
      </c>
      <c r="H338" s="1">
        <v>6.01859321449624</v>
      </c>
      <c r="I338" s="1">
        <v>18.7628510016882</v>
      </c>
      <c r="J338" s="1">
        <v>-0.0253232295313382</v>
      </c>
      <c r="K338" s="1">
        <v>1.30469</v>
      </c>
      <c r="L338" s="1">
        <v>0.702394106813996</v>
      </c>
    </row>
    <row r="339" spans="1:12">
      <c r="A339" s="1">
        <v>2518</v>
      </c>
      <c r="B339" s="1">
        <v>2019</v>
      </c>
      <c r="C339" s="1">
        <v>758900554</v>
      </c>
      <c r="D339" s="1">
        <v>20.4473813043778</v>
      </c>
      <c r="E339" s="1">
        <v>5.21493575760899</v>
      </c>
      <c r="F339" s="1">
        <v>4.07753744390572</v>
      </c>
      <c r="G339" s="1">
        <v>0.0793</v>
      </c>
      <c r="H339" s="1">
        <v>6.06145691892802</v>
      </c>
      <c r="I339" s="1">
        <v>18.8774724792259</v>
      </c>
      <c r="J339" s="1">
        <v>0.242494454030071</v>
      </c>
      <c r="K339" s="1">
        <v>1.554337</v>
      </c>
      <c r="L339" s="1">
        <v>0.641379310344828</v>
      </c>
    </row>
    <row r="340" spans="1:12">
      <c r="A340" s="1">
        <v>2518</v>
      </c>
      <c r="B340" s="1">
        <v>2020</v>
      </c>
      <c r="C340" s="1">
        <v>830500000</v>
      </c>
      <c r="D340" s="1">
        <v>20.5375384870176</v>
      </c>
      <c r="E340" s="1">
        <v>5.34710753071747</v>
      </c>
      <c r="F340" s="1">
        <v>4.31748811353631</v>
      </c>
      <c r="G340" s="1">
        <v>0.0736</v>
      </c>
      <c r="H340" s="1">
        <v>6.02102334934953</v>
      </c>
      <c r="I340" s="1">
        <v>18.9256894823968</v>
      </c>
      <c r="J340" s="1">
        <v>0.0905660377358491</v>
      </c>
      <c r="K340" s="1">
        <v>1.706561</v>
      </c>
      <c r="L340" s="1">
        <v>0.631035905901775</v>
      </c>
    </row>
    <row r="341" spans="1:12">
      <c r="A341" s="1">
        <v>2518</v>
      </c>
      <c r="B341" s="1">
        <v>2021</v>
      </c>
      <c r="C341" s="1">
        <v>1194800000</v>
      </c>
      <c r="D341" s="1">
        <v>20.9012446443062</v>
      </c>
      <c r="E341" s="1">
        <v>5.4971682252932</v>
      </c>
      <c r="F341" s="1">
        <v>4.39444915467244</v>
      </c>
      <c r="G341" s="1">
        <v>0.0752</v>
      </c>
      <c r="H341" s="1">
        <v>6.08221891037645</v>
      </c>
      <c r="I341" s="1">
        <v>18.943039603532</v>
      </c>
      <c r="J341" s="1">
        <v>0.0909715209048677</v>
      </c>
      <c r="K341" s="1">
        <v>1.764324</v>
      </c>
      <c r="L341" s="1">
        <v>0.686742694226657</v>
      </c>
    </row>
    <row r="342" spans="1:12">
      <c r="A342" s="1">
        <v>2518</v>
      </c>
      <c r="B342" s="1">
        <v>2022</v>
      </c>
      <c r="C342" s="1">
        <v>1229200000</v>
      </c>
      <c r="D342" s="1">
        <v>20.9296293882206</v>
      </c>
      <c r="E342" s="1">
        <v>5.50125821054473</v>
      </c>
      <c r="F342" s="1">
        <v>4.35670882668959</v>
      </c>
      <c r="G342" s="1">
        <v>0.1096</v>
      </c>
      <c r="H342" s="1">
        <v>6.18208490671663</v>
      </c>
      <c r="I342" s="1">
        <v>19.0178675333664</v>
      </c>
      <c r="J342" s="1">
        <v>0.138118971061093</v>
      </c>
      <c r="K342" s="1">
        <v>1.413464</v>
      </c>
      <c r="L342" s="1">
        <v>0.682117700522608</v>
      </c>
    </row>
    <row r="343" spans="1:12">
      <c r="A343" s="1">
        <v>2518</v>
      </c>
      <c r="B343" s="1">
        <v>2023</v>
      </c>
      <c r="C343" s="1">
        <v>1350700000</v>
      </c>
      <c r="D343" s="1">
        <v>21.023888813531</v>
      </c>
      <c r="E343" s="1">
        <v>5.50125821054473</v>
      </c>
      <c r="F343" s="1">
        <v>4.35670882668959</v>
      </c>
      <c r="G343" s="1">
        <v>0.1266</v>
      </c>
      <c r="H343" s="1">
        <v>6.44888939414686</v>
      </c>
      <c r="I343" s="1">
        <v>19.3727246455323</v>
      </c>
      <c r="J343" s="1">
        <v>0.0748801394740665</v>
      </c>
      <c r="K343" s="1">
        <v>1.265317</v>
      </c>
      <c r="L343" s="1">
        <v>0.670955882352941</v>
      </c>
    </row>
    <row r="344" spans="1:12">
      <c r="A344" s="1">
        <v>2531</v>
      </c>
      <c r="B344" s="1">
        <v>2018</v>
      </c>
      <c r="C344" s="1">
        <v>4064100000</v>
      </c>
      <c r="D344" s="1">
        <v>22.1254581532191</v>
      </c>
      <c r="E344" s="1">
        <v>4.15888308335967</v>
      </c>
      <c r="F344" s="1">
        <v>3.13549421592915</v>
      </c>
      <c r="G344" s="1">
        <v>0.0377</v>
      </c>
      <c r="H344" s="1">
        <v>5.09375020080676</v>
      </c>
      <c r="I344" s="1">
        <v>18.724482198284</v>
      </c>
      <c r="J344" s="1">
        <v>0.0485434612372749</v>
      </c>
      <c r="K344" s="1">
        <v>3.448642</v>
      </c>
      <c r="L344" s="1">
        <v>0.714136671883151</v>
      </c>
    </row>
    <row r="345" spans="1:12">
      <c r="A345" s="1">
        <v>2531</v>
      </c>
      <c r="B345" s="1">
        <v>2019</v>
      </c>
      <c r="C345" s="1">
        <v>5581300000</v>
      </c>
      <c r="D345" s="1">
        <v>22.4426875611156</v>
      </c>
      <c r="E345" s="1">
        <v>4.14313472639153</v>
      </c>
      <c r="F345" s="1">
        <v>3.04452243772342</v>
      </c>
      <c r="G345" s="1">
        <v>0.0585</v>
      </c>
      <c r="H345" s="1">
        <v>5.18738580584076</v>
      </c>
      <c r="I345" s="1">
        <v>19.285678181439</v>
      </c>
      <c r="J345" s="1">
        <v>0.0649196633511859</v>
      </c>
      <c r="K345" s="1">
        <v>2.189796</v>
      </c>
      <c r="L345" s="1">
        <v>0.725486959392539</v>
      </c>
    </row>
    <row r="346" spans="1:12">
      <c r="A346" s="1">
        <v>2531</v>
      </c>
      <c r="B346" s="1">
        <v>2020</v>
      </c>
      <c r="C346" s="1">
        <v>5845000000</v>
      </c>
      <c r="D346" s="1">
        <v>22.4888524318704</v>
      </c>
      <c r="E346" s="1">
        <v>4.14313472639153</v>
      </c>
      <c r="F346" s="1">
        <v>3.04452243772342</v>
      </c>
      <c r="G346" s="1">
        <v>0.0749</v>
      </c>
      <c r="H346" s="1">
        <v>4.91265488573605</v>
      </c>
      <c r="I346" s="1">
        <v>19.7365526407757</v>
      </c>
      <c r="J346" s="1">
        <v>0.0161152542372881</v>
      </c>
      <c r="K346" s="1">
        <v>1.831764</v>
      </c>
      <c r="L346" s="1">
        <v>0.760493827160494</v>
      </c>
    </row>
    <row r="347" spans="1:12">
      <c r="A347" s="1">
        <v>2531</v>
      </c>
      <c r="B347" s="1">
        <v>2021</v>
      </c>
      <c r="C347" s="1">
        <v>5725400000</v>
      </c>
      <c r="D347" s="1">
        <v>22.4681782529416</v>
      </c>
      <c r="E347" s="1">
        <v>4.14313472639153</v>
      </c>
      <c r="F347" s="1">
        <v>3.04452243772342</v>
      </c>
      <c r="G347" s="1">
        <v>0.083</v>
      </c>
      <c r="H347" s="1">
        <v>5.04342511691925</v>
      </c>
      <c r="I347" s="1">
        <v>19.6745859170265</v>
      </c>
      <c r="J347" s="1">
        <v>0.0494267515923567</v>
      </c>
      <c r="K347" s="1">
        <v>1.922634</v>
      </c>
      <c r="L347" s="1">
        <v>0.783773861967695</v>
      </c>
    </row>
    <row r="348" spans="1:12">
      <c r="A348" s="1">
        <v>2531</v>
      </c>
      <c r="B348" s="1">
        <v>2022</v>
      </c>
      <c r="C348" s="1">
        <v>7634500000</v>
      </c>
      <c r="D348" s="1">
        <v>22.7559432855878</v>
      </c>
      <c r="E348" s="1">
        <v>4.15888308335967</v>
      </c>
      <c r="F348" s="1">
        <v>3.04452243772342</v>
      </c>
      <c r="G348" s="1">
        <v>0.031</v>
      </c>
      <c r="H348" s="1">
        <v>5.2040066870768</v>
      </c>
      <c r="I348" s="1">
        <v>19.5199594771636</v>
      </c>
      <c r="J348" s="1">
        <v>0.0379124748490946</v>
      </c>
      <c r="K348" s="1">
        <v>2.950796</v>
      </c>
      <c r="L348" s="1">
        <v>0.81018106262986</v>
      </c>
    </row>
    <row r="349" spans="1:12">
      <c r="A349" s="1">
        <v>2531</v>
      </c>
      <c r="B349" s="1">
        <v>2023</v>
      </c>
      <c r="C349" s="1">
        <v>10609600000</v>
      </c>
      <c r="D349" s="1">
        <v>23.0850250885789</v>
      </c>
      <c r="E349" s="1">
        <v>4.15888308335967</v>
      </c>
      <c r="F349" s="1">
        <v>3.04452243772342</v>
      </c>
      <c r="G349" s="1">
        <v>0.0322</v>
      </c>
      <c r="H349" s="1">
        <v>5.48479693349065</v>
      </c>
      <c r="I349" s="1">
        <v>19.6797097540264</v>
      </c>
      <c r="J349" s="1">
        <v>0.0752365281777047</v>
      </c>
      <c r="K349" s="1">
        <v>3.146337</v>
      </c>
      <c r="L349" s="1">
        <v>0.771839006082568</v>
      </c>
    </row>
    <row r="350" spans="1:12">
      <c r="A350" s="1">
        <v>2533</v>
      </c>
      <c r="B350" s="1">
        <v>2018</v>
      </c>
      <c r="C350" s="1">
        <v>1105200000</v>
      </c>
      <c r="D350" s="1">
        <v>20.8232921510135</v>
      </c>
      <c r="E350" s="1">
        <v>4.0943445622221</v>
      </c>
      <c r="F350" s="1">
        <v>4.0943445622221</v>
      </c>
      <c r="G350" s="1">
        <v>0.0334</v>
      </c>
      <c r="H350" s="1">
        <v>6.00141487796115</v>
      </c>
      <c r="I350" s="1">
        <v>18.9524847741035</v>
      </c>
      <c r="J350" s="1">
        <v>0.0189303005988024</v>
      </c>
      <c r="K350" s="1">
        <v>0.880965</v>
      </c>
      <c r="L350" s="1">
        <v>0.846381093057607</v>
      </c>
    </row>
    <row r="351" spans="1:12">
      <c r="A351" s="1">
        <v>2533</v>
      </c>
      <c r="B351" s="1">
        <v>2019</v>
      </c>
      <c r="C351" s="1">
        <v>1092900000</v>
      </c>
      <c r="D351" s="1">
        <v>20.8121005506469</v>
      </c>
      <c r="E351" s="1">
        <v>4.33073334028633</v>
      </c>
      <c r="F351" s="1">
        <v>4.33073334028633</v>
      </c>
      <c r="G351" s="1">
        <v>0.0459</v>
      </c>
      <c r="H351" s="1">
        <v>6.22851100359118</v>
      </c>
      <c r="I351" s="1">
        <v>19.0156636757251</v>
      </c>
      <c r="J351" s="1">
        <v>0.0432409012131716</v>
      </c>
      <c r="K351" s="1">
        <v>0.789802</v>
      </c>
      <c r="L351" s="1">
        <v>0.845653661875428</v>
      </c>
    </row>
    <row r="352" spans="1:12">
      <c r="A352" s="1">
        <v>2533</v>
      </c>
      <c r="B352" s="1">
        <v>2020</v>
      </c>
      <c r="C352" s="1">
        <v>1544400000</v>
      </c>
      <c r="D352" s="1">
        <v>21.1579013223544</v>
      </c>
      <c r="E352" s="1">
        <v>4.34380542185368</v>
      </c>
      <c r="F352" s="1">
        <v>4.34380542185368</v>
      </c>
      <c r="G352" s="1">
        <v>0.0389</v>
      </c>
      <c r="H352" s="1">
        <v>6.50578406012823</v>
      </c>
      <c r="I352" s="1">
        <v>19.3548113939549</v>
      </c>
      <c r="J352" s="1">
        <v>0.0286922379945636</v>
      </c>
      <c r="K352" s="1">
        <v>0.849418</v>
      </c>
      <c r="L352" s="1">
        <v>0.857234479220113</v>
      </c>
    </row>
    <row r="353" spans="1:12">
      <c r="A353" s="1">
        <v>2533</v>
      </c>
      <c r="B353" s="1">
        <v>2021</v>
      </c>
      <c r="C353" s="1">
        <v>1555000000</v>
      </c>
      <c r="D353" s="1">
        <v>21.1647413825776</v>
      </c>
      <c r="E353" s="1">
        <v>4.35670882668959</v>
      </c>
      <c r="F353" s="1">
        <v>4.34380542185368</v>
      </c>
      <c r="G353" s="1">
        <v>0.0484</v>
      </c>
      <c r="H353" s="1">
        <v>6.62936325343745</v>
      </c>
      <c r="I353" s="1">
        <v>19.8903967132113</v>
      </c>
      <c r="J353" s="1">
        <v>0.0653345976700081</v>
      </c>
      <c r="K353" s="1">
        <v>0.575244</v>
      </c>
      <c r="L353" s="1">
        <v>0.876071706936867</v>
      </c>
    </row>
    <row r="354" spans="1:12">
      <c r="A354" s="1">
        <v>2533</v>
      </c>
      <c r="B354" s="1">
        <v>2022</v>
      </c>
      <c r="C354" s="1">
        <v>1663200000</v>
      </c>
      <c r="D354" s="1">
        <v>21.2320092945081</v>
      </c>
      <c r="E354" s="1">
        <v>4.35670882668959</v>
      </c>
      <c r="F354" s="1">
        <v>4.34380542185368</v>
      </c>
      <c r="G354" s="1">
        <v>0.0547</v>
      </c>
      <c r="H354" s="1">
        <v>6.71174039505618</v>
      </c>
      <c r="I354" s="1">
        <v>19.9469544151257</v>
      </c>
      <c r="J354" s="1">
        <v>0.0904095250556064</v>
      </c>
      <c r="K354" s="1">
        <v>0.578867</v>
      </c>
      <c r="L354" s="1">
        <v>0.884848484848485</v>
      </c>
    </row>
    <row r="355" spans="1:12">
      <c r="A355" s="1">
        <v>2533</v>
      </c>
      <c r="B355" s="1">
        <v>2023</v>
      </c>
      <c r="C355" s="1">
        <v>1784900000</v>
      </c>
      <c r="D355" s="1">
        <v>21.3026282281997</v>
      </c>
      <c r="E355" s="1">
        <v>4.35670882668959</v>
      </c>
      <c r="F355" s="1">
        <v>4.34380542185368</v>
      </c>
      <c r="G355" s="1">
        <v>0.0662</v>
      </c>
      <c r="H355" s="1">
        <v>6.74875954749168</v>
      </c>
      <c r="I355" s="1">
        <v>20.0253070993892</v>
      </c>
      <c r="J355" s="1">
        <v>0.0459247648902821</v>
      </c>
      <c r="K355" s="1">
        <v>0.584058</v>
      </c>
      <c r="L355" s="1">
        <v>0.887508175277959</v>
      </c>
    </row>
    <row r="356" spans="1:12">
      <c r="A356" s="1">
        <v>2534</v>
      </c>
      <c r="B356" s="1">
        <v>2018</v>
      </c>
      <c r="C356" s="1">
        <v>1333900000</v>
      </c>
      <c r="D356" s="1">
        <v>21.0113728191113</v>
      </c>
      <c r="E356" s="1">
        <v>4.94875989037817</v>
      </c>
      <c r="F356" s="1">
        <v>3.43398720448515</v>
      </c>
      <c r="G356" s="1">
        <v>0.0271</v>
      </c>
      <c r="H356" s="1">
        <v>6.19236248947487</v>
      </c>
      <c r="I356" s="1">
        <v>19.0476881220078</v>
      </c>
      <c r="J356" s="1">
        <v>0.0616426858513189</v>
      </c>
      <c r="K356" s="1">
        <v>2.3348</v>
      </c>
      <c r="L356" s="1">
        <v>0.752239641657335</v>
      </c>
    </row>
    <row r="357" spans="1:12">
      <c r="A357" s="1">
        <v>2534</v>
      </c>
      <c r="B357" s="1">
        <v>2019</v>
      </c>
      <c r="C357" s="1">
        <v>1800000000</v>
      </c>
      <c r="D357" s="1">
        <v>21.3110525018485</v>
      </c>
      <c r="E357" s="1">
        <v>4.97673374242057</v>
      </c>
      <c r="F357" s="1">
        <v>4.97673374242057</v>
      </c>
      <c r="G357" s="1">
        <v>0.0471</v>
      </c>
      <c r="H357" s="1">
        <v>6.27476202124194</v>
      </c>
      <c r="I357" s="1">
        <v>19.0976985425824</v>
      </c>
      <c r="J357" s="1">
        <v>0.097354269735427</v>
      </c>
      <c r="K357" s="1">
        <v>2.367455</v>
      </c>
      <c r="L357" s="1">
        <v>0.792971734148205</v>
      </c>
    </row>
    <row r="358" spans="1:12">
      <c r="A358" s="1">
        <v>2534</v>
      </c>
      <c r="B358" s="1">
        <v>2020</v>
      </c>
      <c r="C358" s="1">
        <v>2196500000</v>
      </c>
      <c r="D358" s="1">
        <v>21.5101310213801</v>
      </c>
      <c r="E358" s="1">
        <v>0</v>
      </c>
      <c r="F358" s="1">
        <v>0</v>
      </c>
      <c r="G358" s="1">
        <v>0.059</v>
      </c>
      <c r="H358" s="1">
        <v>6.3919171133926</v>
      </c>
      <c r="I358" s="1">
        <v>19.5354944119585</v>
      </c>
      <c r="J358" s="1">
        <v>0.0818924111431316</v>
      </c>
      <c r="K358" s="1">
        <v>1.943599</v>
      </c>
      <c r="L358" s="1">
        <v>0.766616878267364</v>
      </c>
    </row>
    <row r="359" spans="1:12">
      <c r="A359" s="1">
        <v>2534</v>
      </c>
      <c r="B359" s="1">
        <v>2021</v>
      </c>
      <c r="C359" s="1">
        <v>1471000000</v>
      </c>
      <c r="D359" s="1">
        <v>21.1092082785657</v>
      </c>
      <c r="E359" s="1">
        <v>0</v>
      </c>
      <c r="F359" s="1">
        <v>0</v>
      </c>
      <c r="G359" s="1">
        <v>0.0337</v>
      </c>
      <c r="H359" s="1">
        <v>6.5875500148248</v>
      </c>
      <c r="I359" s="1">
        <v>19.8122113718675</v>
      </c>
      <c r="J359" s="1">
        <v>0.0590961262553802</v>
      </c>
      <c r="K359" s="1">
        <v>2.119266</v>
      </c>
      <c r="L359" s="1">
        <v>0.787017330495591</v>
      </c>
    </row>
    <row r="360" spans="1:12">
      <c r="A360" s="1">
        <v>2534</v>
      </c>
      <c r="B360" s="1">
        <v>2022</v>
      </c>
      <c r="C360" s="1">
        <v>1901400000</v>
      </c>
      <c r="D360" s="1">
        <v>21.3658562938892</v>
      </c>
      <c r="E360" s="1">
        <v>2.07944154167984</v>
      </c>
      <c r="F360" s="1">
        <v>1.6094379124341</v>
      </c>
      <c r="G360" s="1">
        <v>0.0165</v>
      </c>
      <c r="H360" s="1">
        <v>6.61606518513282</v>
      </c>
      <c r="I360" s="1">
        <v>19.8421009070476</v>
      </c>
      <c r="J360" s="1">
        <v>-0.00679623824451411</v>
      </c>
      <c r="K360" s="1">
        <v>2.172376</v>
      </c>
      <c r="L360" s="1">
        <v>0.844635076252723</v>
      </c>
    </row>
    <row r="361" spans="1:12">
      <c r="A361" s="1">
        <v>2534</v>
      </c>
      <c r="B361" s="1">
        <v>2023</v>
      </c>
      <c r="C361" s="1">
        <v>2369800000</v>
      </c>
      <c r="D361" s="1">
        <v>21.5860714003469</v>
      </c>
      <c r="E361" s="1">
        <v>2.07944154167984</v>
      </c>
      <c r="F361" s="1">
        <v>1.6094379124341</v>
      </c>
      <c r="G361" s="1">
        <v>0.0072</v>
      </c>
      <c r="H361" s="1">
        <v>6.62539236800796</v>
      </c>
      <c r="I361" s="1">
        <v>19.8555271456544</v>
      </c>
      <c r="J361" s="1">
        <v>0.0192978056426332</v>
      </c>
      <c r="K361" s="1">
        <v>1.974578</v>
      </c>
      <c r="L361" s="1">
        <v>0.835499443000371</v>
      </c>
    </row>
    <row r="362" spans="1:12">
      <c r="A362" s="1">
        <v>2546</v>
      </c>
      <c r="B362" s="1">
        <v>2018</v>
      </c>
      <c r="C362" s="1">
        <v>382364449</v>
      </c>
      <c r="D362" s="1">
        <v>19.7618847667235</v>
      </c>
      <c r="E362" s="1">
        <v>4.74493212836325</v>
      </c>
      <c r="F362" s="1">
        <v>4.74493212836325</v>
      </c>
      <c r="G362" s="1">
        <v>0.0458</v>
      </c>
      <c r="H362" s="1">
        <v>5.7037824746562</v>
      </c>
      <c r="I362" s="1">
        <v>17.8290332215224</v>
      </c>
      <c r="J362" s="1">
        <v>0.0444770857814336</v>
      </c>
      <c r="K362" s="1">
        <v>4.816966</v>
      </c>
      <c r="L362" s="1">
        <v>0.69293901231074</v>
      </c>
    </row>
    <row r="363" spans="1:12">
      <c r="A363" s="1">
        <v>2546</v>
      </c>
      <c r="B363" s="1">
        <v>2019</v>
      </c>
      <c r="C363" s="1">
        <v>276925994</v>
      </c>
      <c r="D363" s="1">
        <v>19.4392608587803</v>
      </c>
      <c r="E363" s="1">
        <v>4.77068462446567</v>
      </c>
      <c r="F363" s="1">
        <v>4.77068462446567</v>
      </c>
      <c r="G363" s="1">
        <v>0.0483</v>
      </c>
      <c r="H363" s="1">
        <v>5.5683445037611</v>
      </c>
      <c r="I363" s="1">
        <v>17.7461874919711</v>
      </c>
      <c r="J363" s="1">
        <v>0.0478361893697357</v>
      </c>
      <c r="K363" s="1">
        <v>4.782152</v>
      </c>
      <c r="L363" s="1">
        <v>0.667731629392971</v>
      </c>
    </row>
    <row r="364" spans="1:12">
      <c r="A364" s="1">
        <v>2546</v>
      </c>
      <c r="B364" s="1">
        <v>2020</v>
      </c>
      <c r="C364" s="1">
        <v>251623408</v>
      </c>
      <c r="D364" s="1">
        <v>19.3434441150289</v>
      </c>
      <c r="E364" s="1">
        <v>4.81218435537242</v>
      </c>
      <c r="F364" s="1">
        <v>4.78749174278205</v>
      </c>
      <c r="G364" s="1">
        <v>0.0517</v>
      </c>
      <c r="H364" s="1">
        <v>5.48479693349065</v>
      </c>
      <c r="I364" s="1">
        <v>17.6397584693906</v>
      </c>
      <c r="J364" s="1">
        <v>0.0427513528909143</v>
      </c>
      <c r="K364" s="1">
        <v>6.106402</v>
      </c>
      <c r="L364" s="1">
        <v>0.658723256218473</v>
      </c>
    </row>
    <row r="365" spans="1:12">
      <c r="A365" s="1">
        <v>2546</v>
      </c>
      <c r="B365" s="1">
        <v>2021</v>
      </c>
      <c r="C365" s="1">
        <v>187819258</v>
      </c>
      <c r="D365" s="1">
        <v>19.0509906647419</v>
      </c>
      <c r="E365" s="1">
        <v>4.89034912822175</v>
      </c>
      <c r="F365" s="1">
        <v>4.80402104473326</v>
      </c>
      <c r="G365" s="1">
        <v>0.0611</v>
      </c>
      <c r="H365" s="1">
        <v>5.41164605185504</v>
      </c>
      <c r="I365" s="1">
        <v>17.5891015882187</v>
      </c>
      <c r="J365" s="1">
        <v>0.00776186801328168</v>
      </c>
      <c r="K365" s="1">
        <v>7.775486</v>
      </c>
      <c r="L365" s="1">
        <v>0.662220309810671</v>
      </c>
    </row>
    <row r="366" spans="1:12">
      <c r="A366" s="1">
        <v>2546</v>
      </c>
      <c r="B366" s="1">
        <v>2022</v>
      </c>
      <c r="C366" s="1">
        <v>175888891</v>
      </c>
      <c r="D366" s="1">
        <v>18.9853630525116</v>
      </c>
      <c r="E366" s="1">
        <v>4.91998092582813</v>
      </c>
      <c r="F366" s="1">
        <v>4.8283137373023</v>
      </c>
      <c r="G366" s="1">
        <v>0.0024</v>
      </c>
      <c r="H366" s="1">
        <v>5.48893772615669</v>
      </c>
      <c r="I366" s="1">
        <v>17.6646482243294</v>
      </c>
      <c r="J366" s="1">
        <v>0.0311534216335541</v>
      </c>
      <c r="K366" s="1">
        <v>5.83918</v>
      </c>
      <c r="L366" s="1">
        <v>0.65555018527469</v>
      </c>
    </row>
    <row r="367" spans="1:12">
      <c r="A367" s="1">
        <v>2546</v>
      </c>
      <c r="B367" s="1">
        <v>2023</v>
      </c>
      <c r="C367" s="1">
        <v>160948373</v>
      </c>
      <c r="D367" s="1">
        <v>18.8965942069286</v>
      </c>
      <c r="E367" s="1">
        <v>4.91998092582813</v>
      </c>
      <c r="F367" s="1">
        <v>4.8283137373023</v>
      </c>
      <c r="G367" s="1">
        <v>0.0167</v>
      </c>
      <c r="H367" s="1">
        <v>5.31320597904179</v>
      </c>
      <c r="I367" s="1">
        <v>17.7725514978316</v>
      </c>
      <c r="J367" s="1">
        <v>-0.0016345199663016</v>
      </c>
      <c r="K367" s="1">
        <v>5.757552</v>
      </c>
      <c r="L367" s="1">
        <v>0.673403395311237</v>
      </c>
    </row>
    <row r="368" spans="1:12">
      <c r="A368" s="1">
        <v>2554</v>
      </c>
      <c r="B368" s="1">
        <v>2018</v>
      </c>
      <c r="C368" s="1">
        <v>535435207</v>
      </c>
      <c r="D368" s="1">
        <v>20.0985904452001</v>
      </c>
      <c r="E368" s="1">
        <v>4.11087386417331</v>
      </c>
      <c r="F368" s="1">
        <v>4.11087386417331</v>
      </c>
      <c r="G368" s="1">
        <v>-0.1279</v>
      </c>
      <c r="H368" s="1">
        <v>5.13579843705026</v>
      </c>
      <c r="I368" s="1">
        <v>18.1946093356449</v>
      </c>
      <c r="J368" s="1">
        <v>0.00873294811199589</v>
      </c>
      <c r="K368" s="1">
        <v>2.342679</v>
      </c>
      <c r="L368" s="1">
        <v>0.824909747292419</v>
      </c>
    </row>
    <row r="369" spans="1:12">
      <c r="A369" s="1">
        <v>2554</v>
      </c>
      <c r="B369" s="1">
        <v>2019</v>
      </c>
      <c r="C369" s="1">
        <v>531544121</v>
      </c>
      <c r="D369" s="1">
        <v>20.0912967645305</v>
      </c>
      <c r="E369" s="1">
        <v>4.17438726989564</v>
      </c>
      <c r="F369" s="1">
        <v>4.17438726989564</v>
      </c>
      <c r="G369" s="1">
        <v>0.0228</v>
      </c>
      <c r="H369" s="1">
        <v>5.27811465923052</v>
      </c>
      <c r="I369" s="1">
        <v>18.068014938382</v>
      </c>
      <c r="J369" s="1">
        <v>0.0758207524562665</v>
      </c>
      <c r="K369" s="1">
        <v>1.819697</v>
      </c>
      <c r="L369" s="1">
        <v>0.76362843436546</v>
      </c>
    </row>
    <row r="370" spans="1:12">
      <c r="A370" s="1">
        <v>2554</v>
      </c>
      <c r="B370" s="1">
        <v>2020</v>
      </c>
      <c r="C370" s="1">
        <v>549519103</v>
      </c>
      <c r="D370" s="1">
        <v>20.1245540955349</v>
      </c>
      <c r="E370" s="1">
        <v>4.27666611901606</v>
      </c>
      <c r="F370" s="1">
        <v>4.27666611901606</v>
      </c>
      <c r="G370" s="1">
        <v>-0.0434</v>
      </c>
      <c r="H370" s="1">
        <v>5.47227067367147</v>
      </c>
      <c r="I370" s="1">
        <v>17.8140702960896</v>
      </c>
      <c r="J370" s="1">
        <v>-0.0358690300344658</v>
      </c>
      <c r="K370" s="1">
        <v>3.577604</v>
      </c>
      <c r="L370" s="1">
        <v>0.801056338028169</v>
      </c>
    </row>
    <row r="371" spans="1:12">
      <c r="A371" s="1">
        <v>2554</v>
      </c>
      <c r="B371" s="1">
        <v>2021</v>
      </c>
      <c r="C371" s="1">
        <v>715200000</v>
      </c>
      <c r="D371" s="1">
        <v>20.3880727818236</v>
      </c>
      <c r="E371" s="1">
        <v>4.31748811353631</v>
      </c>
      <c r="F371" s="1">
        <v>4.30406509320417</v>
      </c>
      <c r="G371" s="1">
        <v>0.0251</v>
      </c>
      <c r="H371" s="1">
        <v>5.28320372873799</v>
      </c>
      <c r="I371" s="1">
        <v>17.919706568263</v>
      </c>
      <c r="J371" s="1">
        <v>0.0584792265482101</v>
      </c>
      <c r="K371" s="1">
        <v>2.400521</v>
      </c>
      <c r="L371" s="1">
        <v>0.695106649937265</v>
      </c>
    </row>
    <row r="372" spans="1:12">
      <c r="A372" s="1">
        <v>2554</v>
      </c>
      <c r="B372" s="1">
        <v>2022</v>
      </c>
      <c r="C372" s="1">
        <v>678100000</v>
      </c>
      <c r="D372" s="1">
        <v>20.3348053276541</v>
      </c>
      <c r="E372" s="1">
        <v>4.35670882668959</v>
      </c>
      <c r="F372" s="1">
        <v>4.30406509320417</v>
      </c>
      <c r="G372" s="1">
        <v>0.033</v>
      </c>
      <c r="H372" s="1">
        <v>5.18178355029209</v>
      </c>
      <c r="I372" s="1">
        <v>18.2507909397069</v>
      </c>
      <c r="J372" s="1">
        <v>-0.0432022359752446</v>
      </c>
      <c r="K372" s="1">
        <v>2.521019</v>
      </c>
      <c r="L372" s="1">
        <v>0.800704579768495</v>
      </c>
    </row>
    <row r="373" spans="1:12">
      <c r="A373" s="1">
        <v>2554</v>
      </c>
      <c r="B373" s="1">
        <v>2023</v>
      </c>
      <c r="C373" s="1">
        <v>723200000</v>
      </c>
      <c r="D373" s="1">
        <v>20.3991963670422</v>
      </c>
      <c r="E373" s="1">
        <v>4.35670882668959</v>
      </c>
      <c r="F373" s="1">
        <v>4.30406509320417</v>
      </c>
      <c r="G373" s="1">
        <v>0.0185</v>
      </c>
      <c r="H373" s="1">
        <v>5.18178355029209</v>
      </c>
      <c r="I373" s="1">
        <v>18.2582129543234</v>
      </c>
      <c r="J373" s="1">
        <v>0.0275652008376166</v>
      </c>
      <c r="K373" s="1">
        <v>1.489432</v>
      </c>
      <c r="L373" s="1">
        <v>0.83583782251205</v>
      </c>
    </row>
    <row r="374" spans="1:12">
      <c r="A374" s="1">
        <v>2560</v>
      </c>
      <c r="B374" s="1">
        <v>2018</v>
      </c>
      <c r="C374" s="1">
        <v>346927961</v>
      </c>
      <c r="D374" s="1">
        <v>19.6646277111709</v>
      </c>
      <c r="E374" s="1">
        <v>3.98898404656427</v>
      </c>
      <c r="F374" s="1">
        <v>3.98898404656427</v>
      </c>
      <c r="G374" s="1">
        <v>-0.0074</v>
      </c>
      <c r="H374" s="1">
        <v>4.48863636973214</v>
      </c>
      <c r="I374" s="1">
        <v>17.4820417649394</v>
      </c>
      <c r="J374" s="1">
        <v>0.00484410661128418</v>
      </c>
      <c r="K374" s="1">
        <v>1.2046</v>
      </c>
      <c r="L374" s="1">
        <v>0.904052936311001</v>
      </c>
    </row>
    <row r="375" spans="1:12">
      <c r="A375" s="1">
        <v>2560</v>
      </c>
      <c r="B375" s="1">
        <v>2019</v>
      </c>
      <c r="C375" s="1">
        <v>447781249</v>
      </c>
      <c r="D375" s="1">
        <v>19.9198153876479</v>
      </c>
      <c r="E375" s="1">
        <v>4.14313472639153</v>
      </c>
      <c r="F375" s="1">
        <v>4.14313472639153</v>
      </c>
      <c r="G375" s="1">
        <v>0.0275</v>
      </c>
      <c r="H375" s="1">
        <v>4.65396035015752</v>
      </c>
      <c r="I375" s="1">
        <v>17.8796540924288</v>
      </c>
      <c r="J375" s="1">
        <v>0.0936912751677852</v>
      </c>
      <c r="K375" s="1">
        <v>1.670739</v>
      </c>
      <c r="L375" s="1">
        <v>0.821368948247079</v>
      </c>
    </row>
    <row r="376" spans="1:12">
      <c r="A376" s="1">
        <v>2560</v>
      </c>
      <c r="B376" s="1">
        <v>2020</v>
      </c>
      <c r="C376" s="1">
        <v>539061602</v>
      </c>
      <c r="D376" s="1">
        <v>20.1053404117676</v>
      </c>
      <c r="E376" s="1">
        <v>4.27666611901606</v>
      </c>
      <c r="F376" s="1">
        <v>4.27666611901606</v>
      </c>
      <c r="G376" s="1">
        <v>0.0284</v>
      </c>
      <c r="H376" s="1">
        <v>4.54329478227</v>
      </c>
      <c r="I376" s="1">
        <v>17.9758261928568</v>
      </c>
      <c r="J376" s="1">
        <v>0.0123871271797955</v>
      </c>
      <c r="K376" s="1">
        <v>1.725222</v>
      </c>
      <c r="L376" s="1">
        <v>0.839442436757873</v>
      </c>
    </row>
    <row r="377" spans="1:12">
      <c r="A377" s="1">
        <v>2560</v>
      </c>
      <c r="B377" s="1">
        <v>2021</v>
      </c>
      <c r="C377" s="1">
        <v>651984139</v>
      </c>
      <c r="D377" s="1">
        <v>20.2955307929079</v>
      </c>
      <c r="E377" s="1">
        <v>4.27666611901606</v>
      </c>
      <c r="F377" s="1">
        <v>4.27666611901606</v>
      </c>
      <c r="G377" s="1">
        <v>0.0058</v>
      </c>
      <c r="H377" s="1">
        <v>4.80402104473326</v>
      </c>
      <c r="I377" s="1">
        <v>18.2686396939571</v>
      </c>
      <c r="J377" s="1">
        <v>-0.0453719008264463</v>
      </c>
      <c r="K377" s="1">
        <v>1.541509</v>
      </c>
      <c r="L377" s="1">
        <v>0.894202285230639</v>
      </c>
    </row>
    <row r="378" spans="1:12">
      <c r="A378" s="1">
        <v>2560</v>
      </c>
      <c r="B378" s="1">
        <v>2022</v>
      </c>
      <c r="C378" s="1">
        <v>824912065</v>
      </c>
      <c r="D378" s="1">
        <v>20.5307873507393</v>
      </c>
      <c r="E378" s="1">
        <v>4.30406509320417</v>
      </c>
      <c r="F378" s="1">
        <v>4.27666611901606</v>
      </c>
      <c r="G378" s="1">
        <v>0.0188</v>
      </c>
      <c r="H378" s="1">
        <v>5.01063529409626</v>
      </c>
      <c r="I378" s="1">
        <v>18.5132599252455</v>
      </c>
      <c r="J378" s="1">
        <v>-0.0423547400611621</v>
      </c>
      <c r="K378" s="1">
        <v>0.951439</v>
      </c>
      <c r="L378" s="1">
        <v>0.919149709302326</v>
      </c>
    </row>
    <row r="379" spans="1:12">
      <c r="A379" s="1">
        <v>2560</v>
      </c>
      <c r="B379" s="1">
        <v>2023</v>
      </c>
      <c r="C379" s="1">
        <v>843181580</v>
      </c>
      <c r="D379" s="1">
        <v>20.5526928901617</v>
      </c>
      <c r="E379" s="1">
        <v>4.30406509320417</v>
      </c>
      <c r="F379" s="1">
        <v>4.27666611901606</v>
      </c>
      <c r="G379" s="1">
        <v>0.0221</v>
      </c>
      <c r="H379" s="1">
        <v>5.18178355029209</v>
      </c>
      <c r="I379" s="1">
        <v>18.493931205692</v>
      </c>
      <c r="J379" s="1">
        <v>0.0190790607021518</v>
      </c>
      <c r="K379" s="1">
        <v>0.792218</v>
      </c>
      <c r="L379" s="1">
        <v>0.907949040014355</v>
      </c>
    </row>
    <row r="380" spans="1:12">
      <c r="A380" s="1">
        <v>2576</v>
      </c>
      <c r="B380" s="1">
        <v>2018</v>
      </c>
      <c r="C380" s="1">
        <v>224118796</v>
      </c>
      <c r="D380" s="1">
        <v>19.2276868085249</v>
      </c>
      <c r="E380" s="1">
        <v>4.49980967033027</v>
      </c>
      <c r="F380" s="1">
        <v>4.45434729625351</v>
      </c>
      <c r="G380" s="1">
        <v>0.0136</v>
      </c>
      <c r="H380" s="1">
        <v>5.09375020080676</v>
      </c>
      <c r="I380" s="1">
        <v>17.1244610996685</v>
      </c>
      <c r="J380" s="1">
        <v>0.0137594786476868</v>
      </c>
      <c r="K380" s="1">
        <v>0.973207</v>
      </c>
      <c r="L380" s="1">
        <v>0.890909090909091</v>
      </c>
    </row>
    <row r="381" spans="1:12">
      <c r="A381" s="1">
        <v>2576</v>
      </c>
      <c r="B381" s="1">
        <v>2019</v>
      </c>
      <c r="C381" s="1">
        <v>238183899</v>
      </c>
      <c r="D381" s="1">
        <v>19.2885536181424</v>
      </c>
      <c r="E381" s="1">
        <v>4.49980967033027</v>
      </c>
      <c r="F381" s="1">
        <v>4.49980967033027</v>
      </c>
      <c r="G381" s="1">
        <v>0.0237</v>
      </c>
      <c r="H381" s="1">
        <v>5.01727983681492</v>
      </c>
      <c r="I381" s="1">
        <v>17.1891733173496</v>
      </c>
      <c r="J381" s="1">
        <v>0.053405552193646</v>
      </c>
      <c r="K381" s="1">
        <v>1.021673</v>
      </c>
      <c r="L381" s="1">
        <v>0.879443585780526</v>
      </c>
    </row>
    <row r="382" spans="1:12">
      <c r="A382" s="1">
        <v>2576</v>
      </c>
      <c r="B382" s="1">
        <v>2020</v>
      </c>
      <c r="C382" s="1">
        <v>236769477</v>
      </c>
      <c r="D382" s="1">
        <v>19.282597554862</v>
      </c>
      <c r="E382" s="1">
        <v>4.49980967033027</v>
      </c>
      <c r="F382" s="1">
        <v>4.49980967033027</v>
      </c>
      <c r="G382" s="1">
        <v>0.0654</v>
      </c>
      <c r="H382" s="1">
        <v>4.70953020131233</v>
      </c>
      <c r="I382" s="1">
        <v>17.3582467083075</v>
      </c>
      <c r="J382" s="1">
        <v>0.000475401283382789</v>
      </c>
      <c r="K382" s="1">
        <v>0.889346</v>
      </c>
      <c r="L382" s="1">
        <v>0.854221635883905</v>
      </c>
    </row>
    <row r="383" spans="1:12">
      <c r="A383" s="1">
        <v>2576</v>
      </c>
      <c r="B383" s="1">
        <v>2021</v>
      </c>
      <c r="C383" s="1">
        <v>242424259</v>
      </c>
      <c r="D383" s="1">
        <v>19.3061998855348</v>
      </c>
      <c r="E383" s="1">
        <v>4.49980967033027</v>
      </c>
      <c r="F383" s="1">
        <v>4.49980967033027</v>
      </c>
      <c r="G383" s="1">
        <v>0.0529</v>
      </c>
      <c r="H383" s="1">
        <v>4.9416424226093</v>
      </c>
      <c r="I383" s="1">
        <v>17.7883145776848</v>
      </c>
      <c r="J383" s="1">
        <v>0.00940926909090909</v>
      </c>
      <c r="K383" s="1">
        <v>0.958231</v>
      </c>
      <c r="L383" s="1">
        <v>0.859631657541065</v>
      </c>
    </row>
    <row r="384" spans="1:12">
      <c r="A384" s="1">
        <v>2576</v>
      </c>
      <c r="B384" s="1">
        <v>2022</v>
      </c>
      <c r="C384" s="1">
        <v>269630027</v>
      </c>
      <c r="D384" s="1">
        <v>19.4125613069133</v>
      </c>
      <c r="E384" s="1">
        <v>4.49980967033027</v>
      </c>
      <c r="F384" s="1">
        <v>4.49980967033027</v>
      </c>
      <c r="G384" s="1">
        <v>0.038</v>
      </c>
      <c r="H384" s="1">
        <v>5.27811465923052</v>
      </c>
      <c r="I384" s="1">
        <v>17.7788317037682</v>
      </c>
      <c r="J384" s="1">
        <v>-0.0486804550625711</v>
      </c>
      <c r="K384" s="1">
        <v>1.003278</v>
      </c>
      <c r="L384" s="1">
        <v>0.857305936073059</v>
      </c>
    </row>
    <row r="385" spans="1:12">
      <c r="A385" s="1">
        <v>2576</v>
      </c>
      <c r="B385" s="1">
        <v>2023</v>
      </c>
      <c r="C385" s="1">
        <v>277276923</v>
      </c>
      <c r="D385" s="1">
        <v>19.440527286784</v>
      </c>
      <c r="E385" s="1">
        <v>4.49980967033027</v>
      </c>
      <c r="F385" s="1">
        <v>4.49980967033027</v>
      </c>
      <c r="G385" s="1">
        <v>0.052</v>
      </c>
      <c r="H385" s="1">
        <v>5.36129216570942</v>
      </c>
      <c r="I385" s="1">
        <v>17.8527511166309</v>
      </c>
      <c r="J385" s="1">
        <v>0.201956135151156</v>
      </c>
      <c r="K385" s="1">
        <v>1.006694</v>
      </c>
      <c r="L385" s="1">
        <v>0.857910447761194</v>
      </c>
    </row>
    <row r="386" spans="1:12">
      <c r="A386" s="1">
        <v>2580</v>
      </c>
      <c r="B386" s="1">
        <v>2018</v>
      </c>
      <c r="C386" s="1">
        <v>525935984</v>
      </c>
      <c r="D386" s="1">
        <v>20.0806900598735</v>
      </c>
      <c r="E386" s="1">
        <v>5.84643877505772</v>
      </c>
      <c r="F386" s="1">
        <v>5.84643877505772</v>
      </c>
      <c r="G386" s="1">
        <v>0.0092</v>
      </c>
      <c r="H386" s="1">
        <v>5.63478960316925</v>
      </c>
      <c r="I386" s="1">
        <v>17.8811430110657</v>
      </c>
      <c r="J386" s="1">
        <v>-0.0147943779404077</v>
      </c>
      <c r="K386" s="1">
        <v>1.041994</v>
      </c>
      <c r="L386" s="1">
        <v>0.839324618736383</v>
      </c>
    </row>
    <row r="387" spans="1:12">
      <c r="A387" s="1">
        <v>2580</v>
      </c>
      <c r="B387" s="1">
        <v>2019</v>
      </c>
      <c r="C387" s="1">
        <v>478645385</v>
      </c>
      <c r="D387" s="1">
        <v>19.9864705576095</v>
      </c>
      <c r="E387" s="1">
        <v>5.91350300563827</v>
      </c>
      <c r="F387" s="1">
        <v>5.91350300563827</v>
      </c>
      <c r="G387" s="1">
        <v>0.0127</v>
      </c>
      <c r="H387" s="1">
        <v>5.64544689764324</v>
      </c>
      <c r="I387" s="1">
        <v>17.93017401942</v>
      </c>
      <c r="J387" s="1">
        <v>0.083097854526426</v>
      </c>
      <c r="K387" s="1">
        <v>1.029593</v>
      </c>
      <c r="L387" s="1">
        <v>0.8099084544965</v>
      </c>
    </row>
    <row r="388" spans="1:12">
      <c r="A388" s="1">
        <v>2580</v>
      </c>
      <c r="B388" s="1">
        <v>2020</v>
      </c>
      <c r="C388" s="1">
        <v>440294274</v>
      </c>
      <c r="D388" s="1">
        <v>19.9029538658719</v>
      </c>
      <c r="E388" s="1">
        <v>5.95064255258773</v>
      </c>
      <c r="F388" s="1">
        <v>5.94803498918065</v>
      </c>
      <c r="G388" s="1">
        <v>0.012</v>
      </c>
      <c r="H388" s="1">
        <v>5.6937321388027</v>
      </c>
      <c r="I388" s="1">
        <v>18.0275709980322</v>
      </c>
      <c r="J388" s="1">
        <v>0.0699958557811853</v>
      </c>
      <c r="K388" s="1">
        <v>1.370178</v>
      </c>
      <c r="L388" s="1">
        <v>0.831913685406019</v>
      </c>
    </row>
    <row r="389" spans="1:12">
      <c r="A389" s="1">
        <v>2580</v>
      </c>
      <c r="B389" s="1">
        <v>2021</v>
      </c>
      <c r="C389" s="1">
        <v>426635837</v>
      </c>
      <c r="D389" s="1">
        <v>19.8714413665679</v>
      </c>
      <c r="E389" s="1">
        <v>5.96870755998537</v>
      </c>
      <c r="F389" s="1">
        <v>5.94803498918065</v>
      </c>
      <c r="G389" s="1">
        <v>0.0135</v>
      </c>
      <c r="H389" s="1">
        <v>5.68017260901707</v>
      </c>
      <c r="I389" s="1">
        <v>18.0198448892971</v>
      </c>
      <c r="J389" s="1">
        <v>-0.0401263823064771</v>
      </c>
      <c r="K389" s="1">
        <v>1.21112</v>
      </c>
      <c r="L389" s="1">
        <v>0.856527977044476</v>
      </c>
    </row>
    <row r="390" spans="1:12">
      <c r="A390" s="1">
        <v>2580</v>
      </c>
      <c r="B390" s="1">
        <v>2022</v>
      </c>
      <c r="C390" s="1">
        <v>515364288</v>
      </c>
      <c r="D390" s="1">
        <v>20.0603845639099</v>
      </c>
      <c r="E390" s="1">
        <v>5.96870755998537</v>
      </c>
      <c r="F390" s="1">
        <v>5.94803498918065</v>
      </c>
      <c r="G390" s="1">
        <v>0.0446</v>
      </c>
      <c r="H390" s="1">
        <v>5.68357976733868</v>
      </c>
      <c r="I390" s="1">
        <v>18.2850529267933</v>
      </c>
      <c r="J390" s="1">
        <v>0.0619267568459254</v>
      </c>
      <c r="K390" s="1">
        <v>1.083967</v>
      </c>
      <c r="L390" s="1">
        <v>0.841201716738197</v>
      </c>
    </row>
    <row r="391" spans="1:12">
      <c r="A391" s="1">
        <v>2580</v>
      </c>
      <c r="B391" s="1">
        <v>2023</v>
      </c>
      <c r="C391" s="1">
        <v>515082529</v>
      </c>
      <c r="D391" s="1">
        <v>20.0598376962747</v>
      </c>
      <c r="E391" s="1">
        <v>5.96870755998537</v>
      </c>
      <c r="F391" s="1">
        <v>5.94803498918065</v>
      </c>
      <c r="G391" s="1">
        <v>0.053</v>
      </c>
      <c r="H391" s="1">
        <v>5.92425579741453</v>
      </c>
      <c r="I391" s="1">
        <v>18.3265591784661</v>
      </c>
      <c r="J391" s="1">
        <v>-0.0177044460815047</v>
      </c>
      <c r="K391" s="1">
        <v>1.134061</v>
      </c>
      <c r="L391" s="1">
        <v>0.807678634909349</v>
      </c>
    </row>
    <row r="392" spans="1:12">
      <c r="A392" s="1">
        <v>2606</v>
      </c>
      <c r="B392" s="1">
        <v>2018</v>
      </c>
      <c r="C392" s="1">
        <v>444370220</v>
      </c>
      <c r="D392" s="1">
        <v>19.9121686017832</v>
      </c>
      <c r="E392" s="1">
        <v>2.70805020110221</v>
      </c>
      <c r="F392" s="1">
        <v>2.70805020110221</v>
      </c>
      <c r="G392" s="1">
        <v>-0.0153</v>
      </c>
      <c r="H392" s="1">
        <v>4.83628190695148</v>
      </c>
      <c r="I392" s="1">
        <v>17.2527186665385</v>
      </c>
      <c r="J392" s="1">
        <v>0.0919879062736206</v>
      </c>
      <c r="K392" s="1">
        <v>2.19138</v>
      </c>
      <c r="L392" s="1">
        <v>0.751283325053817</v>
      </c>
    </row>
    <row r="393" spans="1:12">
      <c r="A393" s="1">
        <v>2606</v>
      </c>
      <c r="B393" s="1">
        <v>2019</v>
      </c>
      <c r="C393" s="1">
        <v>416903627</v>
      </c>
      <c r="D393" s="1">
        <v>19.8483656427412</v>
      </c>
      <c r="E393" s="1">
        <v>2.70805020110221</v>
      </c>
      <c r="F393" s="1">
        <v>2.70805020110221</v>
      </c>
      <c r="G393" s="1">
        <v>0.0343</v>
      </c>
      <c r="H393" s="1">
        <v>5.01727983681492</v>
      </c>
      <c r="I393" s="1">
        <v>17.678015849623</v>
      </c>
      <c r="J393" s="1">
        <v>0.0427632222222222</v>
      </c>
      <c r="K393" s="1">
        <v>1.832568</v>
      </c>
      <c r="L393" s="1">
        <v>0.639842583796987</v>
      </c>
    </row>
    <row r="394" spans="1:12">
      <c r="A394" s="1">
        <v>2606</v>
      </c>
      <c r="B394" s="1">
        <v>2020</v>
      </c>
      <c r="C394" s="1">
        <v>392697103</v>
      </c>
      <c r="D394" s="1">
        <v>19.7885491423884</v>
      </c>
      <c r="E394" s="1">
        <v>2.70805020110221</v>
      </c>
      <c r="F394" s="1">
        <v>2.70805020110221</v>
      </c>
      <c r="G394" s="1">
        <v>0.0678</v>
      </c>
      <c r="H394" s="1">
        <v>4.99043258677874</v>
      </c>
      <c r="I394" s="1">
        <v>17.6437865616186</v>
      </c>
      <c r="J394" s="1">
        <v>0.0380445633440514</v>
      </c>
      <c r="K394" s="1">
        <v>1.788399</v>
      </c>
      <c r="L394" s="1">
        <v>0.636656318270668</v>
      </c>
    </row>
    <row r="395" spans="1:12">
      <c r="A395" s="1">
        <v>2606</v>
      </c>
      <c r="B395" s="1">
        <v>2021</v>
      </c>
      <c r="C395" s="1">
        <v>333182846</v>
      </c>
      <c r="D395" s="1">
        <v>19.6242019843387</v>
      </c>
      <c r="E395" s="1">
        <v>2.70805020110221</v>
      </c>
      <c r="F395" s="1">
        <v>2.70805020110221</v>
      </c>
      <c r="G395" s="1">
        <v>0.092</v>
      </c>
      <c r="H395" s="1">
        <v>5.12396397940326</v>
      </c>
      <c r="I395" s="1">
        <v>17.845011592539</v>
      </c>
      <c r="J395" s="1">
        <v>-0.0211558617083091</v>
      </c>
      <c r="K395" s="1">
        <v>1.84231</v>
      </c>
      <c r="L395" s="1">
        <v>0.616743389358741</v>
      </c>
    </row>
    <row r="396" spans="1:12">
      <c r="A396" s="1">
        <v>2606</v>
      </c>
      <c r="B396" s="1">
        <v>2022</v>
      </c>
      <c r="C396" s="1">
        <v>349247953</v>
      </c>
      <c r="D396" s="1">
        <v>19.6712926949532</v>
      </c>
      <c r="E396" s="1">
        <v>2.70805020110221</v>
      </c>
      <c r="F396" s="1">
        <v>2.70805020110221</v>
      </c>
      <c r="G396" s="1">
        <v>0.0867</v>
      </c>
      <c r="H396" s="1">
        <v>5.12396397940326</v>
      </c>
      <c r="I396" s="1">
        <v>17.8436406710212</v>
      </c>
      <c r="J396" s="1">
        <v>0.161927710843373</v>
      </c>
      <c r="K396" s="1">
        <v>1.720727</v>
      </c>
      <c r="L396" s="1">
        <v>0.689635157545605</v>
      </c>
    </row>
    <row r="397" spans="1:12">
      <c r="A397" s="1">
        <v>2606</v>
      </c>
      <c r="B397" s="1">
        <v>2023</v>
      </c>
      <c r="C397" s="1">
        <v>662593736</v>
      </c>
      <c r="D397" s="1">
        <v>20.311672594118</v>
      </c>
      <c r="E397" s="1">
        <v>2.70805020110221</v>
      </c>
      <c r="F397" s="1">
        <v>2.70805020110221</v>
      </c>
      <c r="G397" s="1">
        <v>0.0221</v>
      </c>
      <c r="H397" s="1">
        <v>5.25749537202778</v>
      </c>
      <c r="I397" s="1">
        <v>17.8878892778267</v>
      </c>
      <c r="J397" s="1">
        <v>0.0879101899827288</v>
      </c>
      <c r="K397" s="1">
        <v>2.758685</v>
      </c>
      <c r="L397" s="1">
        <v>0.735556879094699</v>
      </c>
    </row>
    <row r="398" spans="1:12">
      <c r="A398" s="1">
        <v>2623</v>
      </c>
      <c r="B398" s="1">
        <v>2018</v>
      </c>
      <c r="C398" s="1">
        <v>2141100000</v>
      </c>
      <c r="D398" s="1">
        <v>21.4845855526094</v>
      </c>
      <c r="E398" s="1">
        <v>4.64439089914137</v>
      </c>
      <c r="F398" s="1">
        <v>3.66356164612965</v>
      </c>
      <c r="G398" s="1">
        <v>0.0195</v>
      </c>
      <c r="H398" s="1">
        <v>4.45434729625351</v>
      </c>
      <c r="I398" s="1">
        <v>17.4172155945255</v>
      </c>
      <c r="J398" s="1">
        <v>0.000889074083707732</v>
      </c>
      <c r="K398" s="1">
        <v>2.763644</v>
      </c>
      <c r="L398" s="1">
        <v>0.894117647058824</v>
      </c>
    </row>
    <row r="399" spans="1:12">
      <c r="A399" s="1">
        <v>2623</v>
      </c>
      <c r="B399" s="1">
        <v>2019</v>
      </c>
      <c r="C399" s="1">
        <v>2031400000</v>
      </c>
      <c r="D399" s="1">
        <v>21.4319910474697</v>
      </c>
      <c r="E399" s="1">
        <v>4.8283137373023</v>
      </c>
      <c r="F399" s="1">
        <v>3.91202300542815</v>
      </c>
      <c r="G399" s="1">
        <v>-0.0253</v>
      </c>
      <c r="H399" s="1">
        <v>4.30406509320417</v>
      </c>
      <c r="I399" s="1">
        <v>17.3744176500128</v>
      </c>
      <c r="J399" s="1">
        <v>0.051078167115903</v>
      </c>
      <c r="K399" s="1">
        <v>3.132142</v>
      </c>
      <c r="L399" s="1">
        <v>0.860641891891892</v>
      </c>
    </row>
    <row r="400" spans="1:12">
      <c r="A400" s="1">
        <v>2623</v>
      </c>
      <c r="B400" s="1">
        <v>2020</v>
      </c>
      <c r="C400" s="1">
        <v>1397400000</v>
      </c>
      <c r="D400" s="1">
        <v>21.0578792040826</v>
      </c>
      <c r="E400" s="1">
        <v>5.12396397940326</v>
      </c>
      <c r="F400" s="1">
        <v>4.23410650459726</v>
      </c>
      <c r="G400" s="1">
        <v>0.0346</v>
      </c>
      <c r="H400" s="1">
        <v>4.69134788222914</v>
      </c>
      <c r="I400" s="1">
        <v>17.7606410905807</v>
      </c>
      <c r="J400" s="1">
        <v>0.059570794277257</v>
      </c>
      <c r="K400" s="1">
        <v>2.248564</v>
      </c>
      <c r="L400" s="1">
        <v>0.84026622296173</v>
      </c>
    </row>
    <row r="401" spans="1:12">
      <c r="A401" s="1">
        <v>2623</v>
      </c>
      <c r="B401" s="1">
        <v>2021</v>
      </c>
      <c r="C401" s="1">
        <v>1513000000</v>
      </c>
      <c r="D401" s="1">
        <v>21.1373602717526</v>
      </c>
      <c r="E401" s="1">
        <v>5.40717177146012</v>
      </c>
      <c r="F401" s="1">
        <v>4.62497281328427</v>
      </c>
      <c r="G401" s="1">
        <v>0.0116</v>
      </c>
      <c r="H401" s="1">
        <v>4.49980967033027</v>
      </c>
      <c r="I401" s="1">
        <v>18.0675642184692</v>
      </c>
      <c r="J401" s="1">
        <v>-0.0293276108726753</v>
      </c>
      <c r="K401" s="1">
        <v>2.407919</v>
      </c>
      <c r="L401" s="1">
        <v>0.916830708661417</v>
      </c>
    </row>
    <row r="402" spans="1:12">
      <c r="A402" s="1">
        <v>2623</v>
      </c>
      <c r="B402" s="1">
        <v>2022</v>
      </c>
      <c r="C402" s="1">
        <v>1402800000</v>
      </c>
      <c r="D402" s="1">
        <v>21.0617360762303</v>
      </c>
      <c r="E402" s="1">
        <v>5.42934562895444</v>
      </c>
      <c r="F402" s="1">
        <v>4.66343909411207</v>
      </c>
      <c r="G402" s="1">
        <v>0.0173</v>
      </c>
      <c r="H402" s="1">
        <v>4.48863636973214</v>
      </c>
      <c r="I402" s="1">
        <v>18.4404833712485</v>
      </c>
      <c r="J402" s="1">
        <v>0.0203250401284109</v>
      </c>
      <c r="K402" s="1">
        <v>1.572973</v>
      </c>
      <c r="L402" s="1">
        <v>0.918876262626263</v>
      </c>
    </row>
    <row r="403" spans="1:12">
      <c r="A403" s="1">
        <v>2623</v>
      </c>
      <c r="B403" s="1">
        <v>2023</v>
      </c>
      <c r="C403" s="1">
        <v>1441800000</v>
      </c>
      <c r="D403" s="1">
        <v>21.0891581699348</v>
      </c>
      <c r="E403" s="1">
        <v>5.42934562895444</v>
      </c>
      <c r="F403" s="1">
        <v>4.66343909411207</v>
      </c>
      <c r="G403" s="1">
        <v>0.0164</v>
      </c>
      <c r="H403" s="1">
        <v>4.84418708645859</v>
      </c>
      <c r="I403" s="1">
        <v>18.5613118736921</v>
      </c>
      <c r="J403" s="1">
        <v>0.0224311490978158</v>
      </c>
      <c r="K403" s="1">
        <v>1.451028</v>
      </c>
      <c r="L403" s="1">
        <v>0.924200661521499</v>
      </c>
    </row>
    <row r="404" spans="1:12">
      <c r="A404" s="1">
        <v>2629</v>
      </c>
      <c r="B404" s="1">
        <v>2018</v>
      </c>
      <c r="C404" s="1">
        <v>51085520.2</v>
      </c>
      <c r="D404" s="1">
        <v>17.7490116529841</v>
      </c>
      <c r="E404" s="1">
        <v>3.04452243772342</v>
      </c>
      <c r="F404" s="1">
        <v>2.39789527279837</v>
      </c>
      <c r="G404" s="1">
        <v>-1.8561</v>
      </c>
      <c r="H404" s="1">
        <v>2.56494935746154</v>
      </c>
      <c r="I404" s="1">
        <v>14.812881280886</v>
      </c>
      <c r="J404" s="1">
        <v>0.0037542372175981</v>
      </c>
      <c r="K404" s="1">
        <v>0.132079</v>
      </c>
      <c r="L404" s="1">
        <v>0.994895956026698</v>
      </c>
    </row>
    <row r="405" spans="1:12">
      <c r="A405" s="1">
        <v>2629</v>
      </c>
      <c r="B405" s="1">
        <v>2019</v>
      </c>
      <c r="C405" s="1">
        <v>41871064</v>
      </c>
      <c r="D405" s="1">
        <v>17.5501055496619</v>
      </c>
      <c r="E405" s="1">
        <v>2.77258872223978</v>
      </c>
      <c r="F405" s="1">
        <v>2.77258872223978</v>
      </c>
      <c r="G405" s="1">
        <v>0.0769</v>
      </c>
      <c r="H405" s="1">
        <v>2.19722457733622</v>
      </c>
      <c r="I405" s="1">
        <v>14.2467189135445</v>
      </c>
      <c r="J405" s="1">
        <v>0.170224291187739</v>
      </c>
      <c r="K405" s="1">
        <v>3.773719</v>
      </c>
      <c r="L405" s="1">
        <v>0.795431029088864</v>
      </c>
    </row>
    <row r="406" spans="1:12">
      <c r="A406" s="1">
        <v>2629</v>
      </c>
      <c r="B406" s="1">
        <v>2020</v>
      </c>
      <c r="C406" s="1">
        <v>29827741.5</v>
      </c>
      <c r="D406" s="1">
        <v>17.2109494412545</v>
      </c>
      <c r="E406" s="1">
        <v>2.77258872223978</v>
      </c>
      <c r="F406" s="1">
        <v>2.77258872223978</v>
      </c>
      <c r="G406" s="1">
        <v>-0.0387</v>
      </c>
      <c r="H406" s="1">
        <v>2.30258509299405</v>
      </c>
      <c r="I406" s="1">
        <v>14.7118872347344</v>
      </c>
      <c r="J406" s="1">
        <v>-0.0539739726027397</v>
      </c>
      <c r="K406" s="1">
        <v>3.516133</v>
      </c>
      <c r="L406" s="1">
        <v>0.842898740740741</v>
      </c>
    </row>
    <row r="407" spans="1:12">
      <c r="A407" s="1">
        <v>2629</v>
      </c>
      <c r="B407" s="1">
        <v>2021</v>
      </c>
      <c r="C407" s="1">
        <v>25415248.6</v>
      </c>
      <c r="D407" s="1">
        <v>17.0508598904403</v>
      </c>
      <c r="E407" s="1">
        <v>2.77258872223978</v>
      </c>
      <c r="F407" s="1">
        <v>2.77258872223978</v>
      </c>
      <c r="G407" s="1">
        <v>-0.0729</v>
      </c>
      <c r="H407" s="1">
        <v>2.77258872223978</v>
      </c>
      <c r="I407" s="1">
        <v>14.3285043495547</v>
      </c>
      <c r="J407" s="1">
        <v>-0.115467408839779</v>
      </c>
      <c r="K407" s="1">
        <v>2.873374</v>
      </c>
      <c r="L407" s="1">
        <v>0.904761904761905</v>
      </c>
    </row>
    <row r="408" spans="1:12">
      <c r="A408" s="1">
        <v>2629</v>
      </c>
      <c r="B408" s="1">
        <v>2022</v>
      </c>
      <c r="C408" s="1">
        <v>21515931.7</v>
      </c>
      <c r="D408" s="1">
        <v>16.8843042279884</v>
      </c>
      <c r="E408" s="1">
        <v>2.77258872223978</v>
      </c>
      <c r="F408" s="1">
        <v>2.77258872223978</v>
      </c>
      <c r="G408" s="1">
        <v>0.059</v>
      </c>
      <c r="H408" s="1">
        <v>2.56494935746154</v>
      </c>
      <c r="I408" s="1">
        <v>14.440068839001</v>
      </c>
      <c r="J408" s="1">
        <v>-0.419815281276238</v>
      </c>
      <c r="K408" s="1">
        <v>1.413151</v>
      </c>
      <c r="L408" s="1">
        <v>0.957270029673591</v>
      </c>
    </row>
    <row r="409" spans="1:12">
      <c r="A409" s="1">
        <v>2629</v>
      </c>
      <c r="B409" s="1">
        <v>2023</v>
      </c>
      <c r="C409" s="1">
        <v>27823483.8</v>
      </c>
      <c r="D409" s="1">
        <v>17.1413909630752</v>
      </c>
      <c r="E409" s="1">
        <v>2.77258872223978</v>
      </c>
      <c r="F409" s="1">
        <v>2.77258872223978</v>
      </c>
      <c r="G409" s="1">
        <v>-0.1677</v>
      </c>
      <c r="H409" s="1">
        <v>2.30258509299405</v>
      </c>
      <c r="I409" s="1">
        <v>15.213400405827</v>
      </c>
      <c r="J409" s="1">
        <v>-0.156126737518537</v>
      </c>
      <c r="K409" s="1">
        <v>0.971472</v>
      </c>
      <c r="L409" s="1">
        <v>0.951488952929875</v>
      </c>
    </row>
    <row r="410" spans="1:12">
      <c r="A410" s="1">
        <v>2630</v>
      </c>
      <c r="B410" s="1">
        <v>2018</v>
      </c>
      <c r="C410" s="1">
        <v>1260500000</v>
      </c>
      <c r="D410" s="1">
        <v>20.9547743045922</v>
      </c>
      <c r="E410" s="1">
        <v>5.07517381523383</v>
      </c>
      <c r="F410" s="1">
        <v>3.78418963391826</v>
      </c>
      <c r="G410" s="1">
        <v>-0.0099</v>
      </c>
      <c r="H410" s="1">
        <v>5.27299955856375</v>
      </c>
      <c r="I410" s="1">
        <v>18.1950732721776</v>
      </c>
      <c r="J410" s="1">
        <v>0.00509799884275017</v>
      </c>
      <c r="K410" s="1">
        <v>4.027546</v>
      </c>
      <c r="L410" s="1">
        <v>0.79577850877193</v>
      </c>
    </row>
    <row r="411" spans="1:12">
      <c r="A411" s="1">
        <v>2630</v>
      </c>
      <c r="B411" s="1">
        <v>2019</v>
      </c>
      <c r="C411" s="1">
        <v>1718600000</v>
      </c>
      <c r="D411" s="1">
        <v>21.2647758428434</v>
      </c>
      <c r="E411" s="1">
        <v>5.14749447681345</v>
      </c>
      <c r="F411" s="1">
        <v>3.85014760171006</v>
      </c>
      <c r="G411" s="1">
        <v>0.0026</v>
      </c>
      <c r="H411" s="1">
        <v>4.9416424226093</v>
      </c>
      <c r="I411" s="1">
        <v>18.4589394560695</v>
      </c>
      <c r="J411" s="1">
        <v>0.0545609945609946</v>
      </c>
      <c r="K411" s="1">
        <v>3.553462</v>
      </c>
      <c r="L411" s="1">
        <v>0.799061551200662</v>
      </c>
    </row>
    <row r="412" spans="1:12">
      <c r="A412" s="1">
        <v>2630</v>
      </c>
      <c r="B412" s="1">
        <v>2020</v>
      </c>
      <c r="C412" s="1">
        <v>1555000000</v>
      </c>
      <c r="D412" s="1">
        <v>21.1647413825776</v>
      </c>
      <c r="E412" s="1">
        <v>5.23110861685459</v>
      </c>
      <c r="F412" s="1">
        <v>3.87120101090789</v>
      </c>
      <c r="G412" s="1">
        <v>-0.0386</v>
      </c>
      <c r="H412" s="1">
        <v>4.88280192258637</v>
      </c>
      <c r="I412" s="1">
        <v>18.1572869486999</v>
      </c>
      <c r="J412" s="1">
        <v>0.00302009468599034</v>
      </c>
      <c r="K412" s="1">
        <v>5.626663</v>
      </c>
      <c r="L412" s="1">
        <v>0.911644766651563</v>
      </c>
    </row>
    <row r="413" spans="1:12">
      <c r="A413" s="1">
        <v>2630</v>
      </c>
      <c r="B413" s="1">
        <v>2021</v>
      </c>
      <c r="C413" s="1">
        <v>1853600000</v>
      </c>
      <c r="D413" s="1">
        <v>21.3403955310824</v>
      </c>
      <c r="E413" s="1">
        <v>5.33271879326537</v>
      </c>
      <c r="F413" s="1">
        <v>3.91202300542815</v>
      </c>
      <c r="G413" s="1">
        <v>-0.0614</v>
      </c>
      <c r="H413" s="1">
        <v>4.82028156560504</v>
      </c>
      <c r="I413" s="1">
        <v>17.5129582248798</v>
      </c>
      <c r="J413" s="1">
        <v>-0.0166815343443354</v>
      </c>
      <c r="K413" s="1">
        <v>7.38737</v>
      </c>
      <c r="L413" s="1">
        <v>0.978905735003296</v>
      </c>
    </row>
    <row r="414" spans="1:12">
      <c r="A414" s="1">
        <v>2630</v>
      </c>
      <c r="B414" s="1">
        <v>2022</v>
      </c>
      <c r="C414" s="1">
        <v>1784400000</v>
      </c>
      <c r="D414" s="1">
        <v>21.3023480612184</v>
      </c>
      <c r="E414" s="1">
        <v>5.34233425196481</v>
      </c>
      <c r="F414" s="1">
        <v>3.95124371858143</v>
      </c>
      <c r="G414" s="1">
        <v>-0.0753</v>
      </c>
      <c r="H414" s="1">
        <v>4.75359019110637</v>
      </c>
      <c r="I414" s="1">
        <v>17.5779928977687</v>
      </c>
      <c r="J414" s="1">
        <v>0.0278641732283465</v>
      </c>
      <c r="K414" s="1">
        <v>11.828938</v>
      </c>
      <c r="L414" s="1">
        <v>0.979862646956117</v>
      </c>
    </row>
    <row r="415" spans="1:12">
      <c r="A415" s="1">
        <v>2630</v>
      </c>
      <c r="B415" s="1">
        <v>2023</v>
      </c>
      <c r="C415" s="1">
        <v>1207800000</v>
      </c>
      <c r="D415" s="1">
        <v>20.9120663598381</v>
      </c>
      <c r="E415" s="1">
        <v>5.34233425196481</v>
      </c>
      <c r="F415" s="1">
        <v>3.95124371858143</v>
      </c>
      <c r="G415" s="1">
        <v>-0.0203</v>
      </c>
      <c r="H415" s="1">
        <v>4.7361984483945</v>
      </c>
      <c r="I415" s="1">
        <v>17.8364755698485</v>
      </c>
      <c r="J415" s="1">
        <v>0.0230969290787236</v>
      </c>
      <c r="K415" s="1">
        <v>5.35498</v>
      </c>
      <c r="L415" s="1">
        <v>0.822710230316015</v>
      </c>
    </row>
    <row r="416" spans="1:12">
      <c r="A416" s="1">
        <v>2692</v>
      </c>
      <c r="B416" s="1">
        <v>2018</v>
      </c>
      <c r="C416" s="1">
        <v>555611849</v>
      </c>
      <c r="D416" s="1">
        <v>20.1355804951109</v>
      </c>
      <c r="E416" s="1">
        <v>3.87120101090789</v>
      </c>
      <c r="F416" s="1">
        <v>3.68887945411394</v>
      </c>
      <c r="G416" s="1">
        <v>-0.1473</v>
      </c>
      <c r="H416" s="1">
        <v>5.2040066870768</v>
      </c>
      <c r="I416" s="1">
        <v>18.5759736283584</v>
      </c>
      <c r="J416" s="1">
        <v>-0.0180194649725275</v>
      </c>
      <c r="K416" s="1">
        <v>0.970721</v>
      </c>
      <c r="L416" s="1">
        <v>0.825666666666667</v>
      </c>
    </row>
    <row r="417" spans="1:12">
      <c r="A417" s="1">
        <v>2692</v>
      </c>
      <c r="B417" s="1">
        <v>2019</v>
      </c>
      <c r="C417" s="1">
        <v>517303533</v>
      </c>
      <c r="D417" s="1">
        <v>20.0641403646431</v>
      </c>
      <c r="E417" s="1">
        <v>4.39444915467244</v>
      </c>
      <c r="F417" s="1">
        <v>4.00733318523247</v>
      </c>
      <c r="G417" s="1">
        <v>0.0031</v>
      </c>
      <c r="H417" s="1">
        <v>5.06890420222023</v>
      </c>
      <c r="I417" s="1">
        <v>18.5141710870397</v>
      </c>
      <c r="J417" s="1">
        <v>0.0198375880422895</v>
      </c>
      <c r="K417" s="1">
        <v>0.982214</v>
      </c>
      <c r="L417" s="1">
        <v>0.810597923379878</v>
      </c>
    </row>
    <row r="418" spans="1:12">
      <c r="A418" s="1">
        <v>2692</v>
      </c>
      <c r="B418" s="1">
        <v>2020</v>
      </c>
      <c r="C418" s="1">
        <v>467680740</v>
      </c>
      <c r="D418" s="1">
        <v>19.9632964416044</v>
      </c>
      <c r="E418" s="1">
        <v>4.29045944114839</v>
      </c>
      <c r="F418" s="1">
        <v>3.97029191355212</v>
      </c>
      <c r="G418" s="1">
        <v>-0.0517</v>
      </c>
      <c r="H418" s="1">
        <v>4.99721227376412</v>
      </c>
      <c r="I418" s="1">
        <v>18.3818495373316</v>
      </c>
      <c r="J418" s="1">
        <v>-0.0119393496719413</v>
      </c>
      <c r="K418" s="1">
        <v>0.977711</v>
      </c>
      <c r="L418" s="1">
        <v>0.835849056603774</v>
      </c>
    </row>
    <row r="419" spans="1:12">
      <c r="A419" s="1">
        <v>2692</v>
      </c>
      <c r="B419" s="1">
        <v>2021</v>
      </c>
      <c r="C419" s="1">
        <v>420337085</v>
      </c>
      <c r="D419" s="1">
        <v>19.8565675306772</v>
      </c>
      <c r="E419" s="1">
        <v>4.36944785246702</v>
      </c>
      <c r="F419" s="1">
        <v>4.00733318523247</v>
      </c>
      <c r="G419" s="1">
        <v>0.018</v>
      </c>
      <c r="H419" s="1">
        <v>5.07517381523383</v>
      </c>
      <c r="I419" s="1">
        <v>18.5759736283584</v>
      </c>
      <c r="J419" s="1">
        <v>0.0730482542173401</v>
      </c>
      <c r="K419" s="1">
        <v>0.849403</v>
      </c>
      <c r="L419" s="1">
        <v>0.879040319893369</v>
      </c>
    </row>
    <row r="420" spans="1:12">
      <c r="A420" s="1">
        <v>2692</v>
      </c>
      <c r="B420" s="1">
        <v>2022</v>
      </c>
      <c r="C420" s="1">
        <v>387670735</v>
      </c>
      <c r="D420" s="1">
        <v>19.7756669161708</v>
      </c>
      <c r="E420" s="1">
        <v>4.44265125649032</v>
      </c>
      <c r="F420" s="1">
        <v>4.00733318523247</v>
      </c>
      <c r="G420" s="1">
        <v>0.0277</v>
      </c>
      <c r="H420" s="1">
        <v>5.11198778835654</v>
      </c>
      <c r="I420" s="1">
        <v>18.5481940642513</v>
      </c>
      <c r="J420" s="1">
        <v>0.0124789376782077</v>
      </c>
      <c r="K420" s="1">
        <v>0.813492</v>
      </c>
      <c r="L420" s="1">
        <v>0.89065606361829</v>
      </c>
    </row>
    <row r="421" spans="1:12">
      <c r="A421" s="1">
        <v>2692</v>
      </c>
      <c r="B421" s="1">
        <v>2023</v>
      </c>
      <c r="C421" s="1">
        <v>384356618</v>
      </c>
      <c r="D421" s="1">
        <v>19.7670813722921</v>
      </c>
      <c r="E421" s="1">
        <v>4.44265125649032</v>
      </c>
      <c r="F421" s="1">
        <v>4.00733318523247</v>
      </c>
      <c r="G421" s="1">
        <v>0.0188</v>
      </c>
      <c r="H421" s="1">
        <v>5.06890420222023</v>
      </c>
      <c r="I421" s="1">
        <v>18.6937566640148</v>
      </c>
      <c r="J421" s="1">
        <v>0.0281301413323519</v>
      </c>
      <c r="K421" s="1">
        <v>0.84872</v>
      </c>
      <c r="L421" s="1">
        <v>0.890971571383943</v>
      </c>
    </row>
    <row r="422" spans="1:12">
      <c r="A422" s="1">
        <v>2706</v>
      </c>
      <c r="B422" s="1">
        <v>2018</v>
      </c>
      <c r="C422" s="1">
        <v>710574501</v>
      </c>
      <c r="D422" s="1">
        <v>20.3815843571472</v>
      </c>
      <c r="E422" s="1">
        <v>6.46925031679577</v>
      </c>
      <c r="F422" s="1">
        <v>6.36130247757299</v>
      </c>
      <c r="G422" s="1">
        <v>0.1025</v>
      </c>
      <c r="H422" s="1">
        <v>6.20253551718792</v>
      </c>
      <c r="I422" s="1">
        <v>18.7514223058646</v>
      </c>
      <c r="J422" s="1">
        <v>0.120960295475531</v>
      </c>
      <c r="K422" s="1">
        <v>1.376553</v>
      </c>
      <c r="L422" s="1">
        <v>0.591550190597205</v>
      </c>
    </row>
    <row r="423" spans="1:12">
      <c r="A423" s="1">
        <v>2706</v>
      </c>
      <c r="B423" s="1">
        <v>2019</v>
      </c>
      <c r="C423" s="1">
        <v>773800000</v>
      </c>
      <c r="D423" s="1">
        <v>20.4668240002307</v>
      </c>
      <c r="E423" s="1">
        <v>6.64509096950564</v>
      </c>
      <c r="F423" s="1">
        <v>6.62936325343745</v>
      </c>
      <c r="G423" s="1">
        <v>0.1172</v>
      </c>
      <c r="H423" s="1">
        <v>6.27664348934164</v>
      </c>
      <c r="I423" s="1">
        <v>18.9865625734664</v>
      </c>
      <c r="J423" s="1">
        <v>0.142188841201717</v>
      </c>
      <c r="K423" s="1">
        <v>1.142818</v>
      </c>
      <c r="L423" s="1">
        <v>0.591956841589014</v>
      </c>
    </row>
    <row r="424" spans="1:12">
      <c r="A424" s="1">
        <v>2706</v>
      </c>
      <c r="B424" s="1">
        <v>2020</v>
      </c>
      <c r="C424" s="1">
        <v>874900000</v>
      </c>
      <c r="D424" s="1">
        <v>20.5896201520765</v>
      </c>
      <c r="E424" s="1">
        <v>6.77536609093639</v>
      </c>
      <c r="F424" s="1">
        <v>6.71295620067707</v>
      </c>
      <c r="G424" s="1">
        <v>0.1151</v>
      </c>
      <c r="H424" s="1">
        <v>6.55677835615804</v>
      </c>
      <c r="I424" s="1">
        <v>19.430097453816</v>
      </c>
      <c r="J424" s="1">
        <v>0.194234897270776</v>
      </c>
      <c r="K424" s="1">
        <v>1.081014</v>
      </c>
      <c r="L424" s="1">
        <v>0.596950613191912</v>
      </c>
    </row>
    <row r="425" spans="1:12">
      <c r="A425" s="1">
        <v>2706</v>
      </c>
      <c r="B425" s="1">
        <v>2021</v>
      </c>
      <c r="C425" s="1">
        <v>871400000</v>
      </c>
      <c r="D425" s="1">
        <v>20.5856116716476</v>
      </c>
      <c r="E425" s="1">
        <v>6.99759598298193</v>
      </c>
      <c r="F425" s="1">
        <v>6.80682936039218</v>
      </c>
      <c r="G425" s="1">
        <v>0.0947</v>
      </c>
      <c r="H425" s="1">
        <v>6.55535689181067</v>
      </c>
      <c r="I425" s="1">
        <v>19.607609113669</v>
      </c>
      <c r="J425" s="1">
        <v>0.0864675265897262</v>
      </c>
      <c r="K425" s="1">
        <v>1.09725</v>
      </c>
      <c r="L425" s="1">
        <v>0.64787683138813</v>
      </c>
    </row>
    <row r="426" spans="1:12">
      <c r="A426" s="1">
        <v>2706</v>
      </c>
      <c r="B426" s="1">
        <v>2022</v>
      </c>
      <c r="C426" s="1">
        <v>1361300000</v>
      </c>
      <c r="D426" s="1">
        <v>21.0317059624827</v>
      </c>
      <c r="E426" s="1">
        <v>7.05789793741186</v>
      </c>
      <c r="F426" s="1">
        <v>6.81783057145415</v>
      </c>
      <c r="G426" s="1">
        <v>0.0739</v>
      </c>
      <c r="H426" s="1">
        <v>6.30444880242198</v>
      </c>
      <c r="I426" s="1">
        <v>19.4139325169626</v>
      </c>
      <c r="J426" s="1">
        <v>0.0808238387379492</v>
      </c>
      <c r="K426" s="1">
        <v>1.372253</v>
      </c>
      <c r="L426" s="1">
        <v>0.694010103439981</v>
      </c>
    </row>
    <row r="427" spans="1:12">
      <c r="A427" s="1">
        <v>2706</v>
      </c>
      <c r="B427" s="1">
        <v>2023</v>
      </c>
      <c r="C427" s="1">
        <v>1591800000</v>
      </c>
      <c r="D427" s="1">
        <v>21.188131288336</v>
      </c>
      <c r="E427" s="1">
        <v>7.05789793741186</v>
      </c>
      <c r="F427" s="1">
        <v>6.81783057145415</v>
      </c>
      <c r="G427" s="1">
        <v>0.0878</v>
      </c>
      <c r="H427" s="1">
        <v>6.3261494731551</v>
      </c>
      <c r="I427" s="1">
        <v>19.4613107500821</v>
      </c>
      <c r="J427" s="1">
        <v>0.107886597938144</v>
      </c>
      <c r="K427" s="1">
        <v>1.269238</v>
      </c>
      <c r="L427" s="1">
        <v>0.67546346782988</v>
      </c>
    </row>
    <row r="428" spans="1:12">
      <c r="A428" s="1">
        <v>2709</v>
      </c>
      <c r="B428" s="1">
        <v>2018</v>
      </c>
      <c r="C428" s="1">
        <v>1415900000</v>
      </c>
      <c r="D428" s="1">
        <v>21.0710312082552</v>
      </c>
      <c r="E428" s="1">
        <v>4.75359019110637</v>
      </c>
      <c r="F428" s="1">
        <v>4.44265125649032</v>
      </c>
      <c r="G428" s="1">
        <v>0.0906</v>
      </c>
      <c r="H428" s="1">
        <v>5.76205138278018</v>
      </c>
      <c r="I428" s="1">
        <v>18.5114351072208</v>
      </c>
      <c r="J428" s="1">
        <v>-0.0644984802431611</v>
      </c>
      <c r="K428" s="1">
        <v>2.372719</v>
      </c>
      <c r="L428" s="1">
        <v>0.756730769230769</v>
      </c>
    </row>
    <row r="429" spans="1:12">
      <c r="A429" s="1">
        <v>2709</v>
      </c>
      <c r="B429" s="1">
        <v>2019</v>
      </c>
      <c r="C429" s="1">
        <v>2135400000</v>
      </c>
      <c r="D429" s="1">
        <v>21.4819198197085</v>
      </c>
      <c r="E429" s="1">
        <v>5.23644196282995</v>
      </c>
      <c r="F429" s="1">
        <v>4.70048036579242</v>
      </c>
      <c r="G429" s="1">
        <v>-0.0054</v>
      </c>
      <c r="H429" s="1">
        <v>5.73979291217923</v>
      </c>
      <c r="I429" s="1">
        <v>18.6509984990146</v>
      </c>
      <c r="J429" s="1">
        <v>-0.00345366228893058</v>
      </c>
      <c r="K429" s="1">
        <v>1.934823</v>
      </c>
      <c r="L429" s="1">
        <v>0.743375680580762</v>
      </c>
    </row>
    <row r="430" spans="1:12">
      <c r="A430" s="1">
        <v>2709</v>
      </c>
      <c r="B430" s="1">
        <v>2020</v>
      </c>
      <c r="C430" s="1">
        <v>2322600000</v>
      </c>
      <c r="D430" s="1">
        <v>21.5659530847759</v>
      </c>
      <c r="E430" s="1">
        <v>5.31320597904179</v>
      </c>
      <c r="F430" s="1">
        <v>4.70048036579242</v>
      </c>
      <c r="G430" s="1">
        <v>0.0833</v>
      </c>
      <c r="H430" s="1">
        <v>5.74620319054015</v>
      </c>
      <c r="I430" s="1">
        <v>18.9418526597725</v>
      </c>
      <c r="J430" s="1">
        <v>0.105241264559068</v>
      </c>
      <c r="K430" s="1">
        <v>1.459189</v>
      </c>
      <c r="L430" s="1">
        <v>0.650157805292547</v>
      </c>
    </row>
    <row r="431" spans="1:12">
      <c r="A431" s="1">
        <v>2709</v>
      </c>
      <c r="B431" s="1">
        <v>2021</v>
      </c>
      <c r="C431" s="1">
        <v>3024500000</v>
      </c>
      <c r="D431" s="1">
        <v>21.8300116255112</v>
      </c>
      <c r="E431" s="1">
        <v>5.42934562895444</v>
      </c>
      <c r="F431" s="1">
        <v>4.80402104473326</v>
      </c>
      <c r="G431" s="1">
        <v>0.166</v>
      </c>
      <c r="H431" s="1">
        <v>5.9427993751267</v>
      </c>
      <c r="I431" s="1">
        <v>19.7509337141886</v>
      </c>
      <c r="J431" s="1">
        <v>0.14726618705036</v>
      </c>
      <c r="K431" s="1">
        <v>1.253217</v>
      </c>
      <c r="L431" s="1">
        <v>0.650225428313796</v>
      </c>
    </row>
    <row r="432" spans="1:12">
      <c r="A432" s="1">
        <v>2709</v>
      </c>
      <c r="B432" s="1">
        <v>2022</v>
      </c>
      <c r="C432" s="1">
        <v>5204800000</v>
      </c>
      <c r="D432" s="1">
        <v>22.3728471136834</v>
      </c>
      <c r="E432" s="1">
        <v>5.44241771052179</v>
      </c>
      <c r="F432" s="1">
        <v>4.81218435537242</v>
      </c>
      <c r="G432" s="1">
        <v>0.2289</v>
      </c>
      <c r="H432" s="1">
        <v>6.19031540585315</v>
      </c>
      <c r="I432" s="1">
        <v>20.6111044700581</v>
      </c>
      <c r="J432" s="1">
        <v>0.16310223266745</v>
      </c>
      <c r="K432" s="1">
        <v>1.144016</v>
      </c>
      <c r="L432" s="1">
        <v>0.620071684587814</v>
      </c>
    </row>
    <row r="433" spans="1:12">
      <c r="A433" s="1">
        <v>2709</v>
      </c>
      <c r="B433" s="1">
        <v>2023</v>
      </c>
      <c r="C433" s="1">
        <v>8610000000</v>
      </c>
      <c r="D433" s="1">
        <v>22.8761901553861</v>
      </c>
      <c r="E433" s="1">
        <v>5.44241771052179</v>
      </c>
      <c r="F433" s="1">
        <v>4.81218435537242</v>
      </c>
      <c r="G433" s="1">
        <v>0.0768</v>
      </c>
      <c r="H433" s="1">
        <v>6.30627528694802</v>
      </c>
      <c r="I433" s="1">
        <v>20.285535768251</v>
      </c>
      <c r="J433" s="1">
        <v>0.0948290241868223</v>
      </c>
      <c r="K433" s="1">
        <v>1.556471</v>
      </c>
      <c r="L433" s="1">
        <v>0.740909090909091</v>
      </c>
    </row>
    <row r="434" spans="1:12">
      <c r="A434" s="1">
        <v>2733</v>
      </c>
      <c r="B434" s="1">
        <v>2018</v>
      </c>
      <c r="C434" s="1">
        <v>588500000</v>
      </c>
      <c r="D434" s="1">
        <v>20.1930874846646</v>
      </c>
      <c r="E434" s="1">
        <v>5.13579843705026</v>
      </c>
      <c r="F434" s="1">
        <v>4.07753744390572</v>
      </c>
      <c r="G434" s="1">
        <v>0.0209</v>
      </c>
      <c r="H434" s="1">
        <v>4.77912349311153</v>
      </c>
      <c r="I434" s="1">
        <v>17.8482615916314</v>
      </c>
      <c r="J434" s="1">
        <v>0.0616154395997141</v>
      </c>
      <c r="K434" s="1">
        <v>1.419663</v>
      </c>
      <c r="L434" s="1">
        <v>0.872462787550744</v>
      </c>
    </row>
    <row r="435" spans="1:12">
      <c r="A435" s="1">
        <v>2733</v>
      </c>
      <c r="B435" s="1">
        <v>2019</v>
      </c>
      <c r="C435" s="1">
        <v>769000000</v>
      </c>
      <c r="D435" s="1">
        <v>20.4606015274699</v>
      </c>
      <c r="E435" s="1">
        <v>5.31811999384422</v>
      </c>
      <c r="F435" s="1">
        <v>4.27666611901606</v>
      </c>
      <c r="G435" s="1">
        <v>0.0374</v>
      </c>
      <c r="H435" s="1">
        <v>4.36944785246702</v>
      </c>
      <c r="I435" s="1">
        <v>17.8535259212762</v>
      </c>
      <c r="J435" s="1">
        <v>0.0563447183895046</v>
      </c>
      <c r="K435" s="1">
        <v>1.508034</v>
      </c>
      <c r="L435" s="1">
        <v>0.815825375170532</v>
      </c>
    </row>
    <row r="436" spans="1:12">
      <c r="A436" s="1">
        <v>2733</v>
      </c>
      <c r="B436" s="1">
        <v>2020</v>
      </c>
      <c r="C436" s="1">
        <v>660300000</v>
      </c>
      <c r="D436" s="1">
        <v>20.3082048351648</v>
      </c>
      <c r="E436" s="1">
        <v>5.50125821054473</v>
      </c>
      <c r="F436" s="1">
        <v>4.57471097850338</v>
      </c>
      <c r="G436" s="1">
        <v>0.0129</v>
      </c>
      <c r="H436" s="1">
        <v>4.23410650459726</v>
      </c>
      <c r="I436" s="1">
        <v>17.9158146104294</v>
      </c>
      <c r="J436" s="1">
        <v>0.0265016311648436</v>
      </c>
      <c r="K436" s="1">
        <v>2.046204</v>
      </c>
      <c r="L436" s="1">
        <v>0.816647035728308</v>
      </c>
    </row>
    <row r="437" spans="1:12">
      <c r="A437" s="1">
        <v>2733</v>
      </c>
      <c r="B437" s="1">
        <v>2021</v>
      </c>
      <c r="C437" s="1">
        <v>657600000</v>
      </c>
      <c r="D437" s="1">
        <v>20.3041074017062</v>
      </c>
      <c r="E437" s="1">
        <v>5.63478960316925</v>
      </c>
      <c r="F437" s="1">
        <v>4.68213122712422</v>
      </c>
      <c r="G437" s="1">
        <v>-0.0776</v>
      </c>
      <c r="H437" s="1">
        <v>4.47733681447821</v>
      </c>
      <c r="I437" s="1">
        <v>18.1635014035048</v>
      </c>
      <c r="J437" s="1">
        <v>-0.0185928770949721</v>
      </c>
      <c r="K437" s="1">
        <v>1.841492</v>
      </c>
      <c r="L437" s="1">
        <v>0.884244372990354</v>
      </c>
    </row>
    <row r="438" spans="1:12">
      <c r="A438" s="1">
        <v>2733</v>
      </c>
      <c r="B438" s="1">
        <v>2022</v>
      </c>
      <c r="C438" s="1">
        <v>727500000</v>
      </c>
      <c r="D438" s="1">
        <v>20.4051245570099</v>
      </c>
      <c r="E438" s="1">
        <v>5.68017260901707</v>
      </c>
      <c r="F438" s="1">
        <v>4.72738781871234</v>
      </c>
      <c r="G438" s="1">
        <v>0.0255</v>
      </c>
      <c r="H438" s="1">
        <v>5.06890420222023</v>
      </c>
      <c r="I438" s="1">
        <v>18.5954740343255</v>
      </c>
      <c r="J438" s="1">
        <v>0.00960914351442223</v>
      </c>
      <c r="K438" s="1">
        <v>1.38568</v>
      </c>
      <c r="L438" s="1">
        <v>0.849190779794017</v>
      </c>
    </row>
    <row r="439" spans="1:12">
      <c r="A439" s="1">
        <v>2733</v>
      </c>
      <c r="B439" s="1">
        <v>2023</v>
      </c>
      <c r="C439" s="1">
        <v>862500000</v>
      </c>
      <c r="D439" s="1">
        <v>20.5753457068698</v>
      </c>
      <c r="E439" s="1">
        <v>5.68017260901707</v>
      </c>
      <c r="F439" s="1">
        <v>4.72738781871234</v>
      </c>
      <c r="G439" s="1">
        <v>0.0268</v>
      </c>
      <c r="H439" s="1">
        <v>4.89034912822175</v>
      </c>
      <c r="I439" s="1">
        <v>18.5716836174889</v>
      </c>
      <c r="J439" s="1">
        <v>0.10015763546798</v>
      </c>
      <c r="K439" s="1">
        <v>1.409569</v>
      </c>
      <c r="L439" s="1">
        <v>0.82</v>
      </c>
    </row>
    <row r="440" spans="1:12">
      <c r="A440" s="1">
        <v>2759</v>
      </c>
      <c r="B440" s="1">
        <v>2018</v>
      </c>
      <c r="C440" s="1">
        <v>727400000</v>
      </c>
      <c r="D440" s="1">
        <v>20.4049870905172</v>
      </c>
      <c r="E440" s="1">
        <v>6.07073772800249</v>
      </c>
      <c r="F440" s="1">
        <v>4.70953020131233</v>
      </c>
      <c r="G440" s="1">
        <v>0.021</v>
      </c>
      <c r="H440" s="1">
        <v>4.90527477843843</v>
      </c>
      <c r="I440" s="1">
        <v>17.2676714863199</v>
      </c>
      <c r="J440" s="1">
        <v>0.0253376688344172</v>
      </c>
      <c r="K440" s="1">
        <v>4.645468</v>
      </c>
      <c r="L440" s="1">
        <v>0.738089704857076</v>
      </c>
    </row>
    <row r="441" spans="1:12">
      <c r="A441" s="1">
        <v>2759</v>
      </c>
      <c r="B441" s="1">
        <v>2019</v>
      </c>
      <c r="C441" s="1">
        <v>748400000</v>
      </c>
      <c r="D441" s="1">
        <v>20.4334481523642</v>
      </c>
      <c r="E441" s="1">
        <v>6.21860011969173</v>
      </c>
      <c r="F441" s="1">
        <v>4.81218435537242</v>
      </c>
      <c r="G441" s="1">
        <v>0.01</v>
      </c>
      <c r="H441" s="1">
        <v>4.85981240436167</v>
      </c>
      <c r="I441" s="1">
        <v>17.2149525331349</v>
      </c>
      <c r="J441" s="1">
        <v>-0.00430545788336933</v>
      </c>
      <c r="K441" s="1">
        <v>4.185919</v>
      </c>
      <c r="L441" s="1">
        <v>0.768436006715743</v>
      </c>
    </row>
    <row r="442" spans="1:12">
      <c r="A442" s="1">
        <v>2759</v>
      </c>
      <c r="B442" s="1">
        <v>2020</v>
      </c>
      <c r="C442" s="1">
        <v>723500000</v>
      </c>
      <c r="D442" s="1">
        <v>20.3996111040358</v>
      </c>
      <c r="E442" s="1">
        <v>6.3297209055227</v>
      </c>
      <c r="F442" s="1">
        <v>4.89783979995091</v>
      </c>
      <c r="G442" s="1">
        <v>-0.0033</v>
      </c>
      <c r="H442" s="1">
        <v>4.84418708645859</v>
      </c>
      <c r="I442" s="1">
        <v>17.1981730923574</v>
      </c>
      <c r="J442" s="1">
        <v>0.0119632733168623</v>
      </c>
      <c r="K442" s="1">
        <v>4.359421</v>
      </c>
      <c r="L442" s="1">
        <v>0.808966074313409</v>
      </c>
    </row>
    <row r="443" spans="1:12">
      <c r="A443" s="1">
        <v>2759</v>
      </c>
      <c r="B443" s="1">
        <v>2021</v>
      </c>
      <c r="C443" s="1">
        <v>807300000</v>
      </c>
      <c r="D443" s="1">
        <v>20.5092059043652</v>
      </c>
      <c r="E443" s="1">
        <v>6.39359075395063</v>
      </c>
      <c r="F443" s="1">
        <v>4.89034912822175</v>
      </c>
      <c r="G443" s="1">
        <v>0.1636</v>
      </c>
      <c r="H443" s="1">
        <v>5.09375020080676</v>
      </c>
      <c r="I443" s="1">
        <v>18.2608743791809</v>
      </c>
      <c r="J443" s="1">
        <v>0.15058228960668</v>
      </c>
      <c r="K443" s="1">
        <v>2.020413</v>
      </c>
      <c r="L443" s="1">
        <v>0.46826453617399</v>
      </c>
    </row>
    <row r="444" spans="1:12">
      <c r="A444" s="1">
        <v>2759</v>
      </c>
      <c r="B444" s="1">
        <v>2022</v>
      </c>
      <c r="C444" s="1">
        <v>1461600000</v>
      </c>
      <c r="D444" s="1">
        <v>21.1027975630281</v>
      </c>
      <c r="E444" s="1">
        <v>6.39692965521615</v>
      </c>
      <c r="F444" s="1">
        <v>4.89034912822175</v>
      </c>
      <c r="G444" s="1">
        <v>0.0808</v>
      </c>
      <c r="H444" s="1">
        <v>4.88280192258637</v>
      </c>
      <c r="I444" s="1">
        <v>18.7578670113072</v>
      </c>
      <c r="J444" s="1">
        <v>0.147861048568672</v>
      </c>
      <c r="K444" s="1">
        <v>1.898872</v>
      </c>
      <c r="L444" s="1">
        <v>0.677251908396947</v>
      </c>
    </row>
    <row r="445" spans="1:12">
      <c r="A445" s="1">
        <v>2759</v>
      </c>
      <c r="B445" s="1">
        <v>2023</v>
      </c>
      <c r="C445" s="1">
        <v>1582600000</v>
      </c>
      <c r="D445" s="1">
        <v>21.1823349011394</v>
      </c>
      <c r="E445" s="1">
        <v>6.39692965521615</v>
      </c>
      <c r="F445" s="1">
        <v>4.89034912822175</v>
      </c>
      <c r="G445" s="1">
        <v>0.0048</v>
      </c>
      <c r="H445" s="1">
        <v>5.06890420222023</v>
      </c>
      <c r="I445" s="1">
        <v>18.1058268792825</v>
      </c>
      <c r="J445" s="1">
        <v>0.0153846153846154</v>
      </c>
      <c r="K445" s="1">
        <v>3.533074</v>
      </c>
      <c r="L445" s="1">
        <v>0.874601003191974</v>
      </c>
    </row>
    <row r="446" spans="1:12">
      <c r="A446" s="1">
        <v>2801</v>
      </c>
      <c r="B446" s="1">
        <v>2018</v>
      </c>
      <c r="C446" s="1">
        <v>183122276</v>
      </c>
      <c r="D446" s="1">
        <v>19.0256646625396</v>
      </c>
      <c r="E446" s="1">
        <v>5.29330482472449</v>
      </c>
      <c r="F446" s="1">
        <v>5.29330482472449</v>
      </c>
      <c r="G446" s="1">
        <v>0.0897</v>
      </c>
      <c r="H446" s="1">
        <v>4.36944785246702</v>
      </c>
      <c r="I446" s="1">
        <v>17.3017782339334</v>
      </c>
      <c r="J446" s="1">
        <v>0.0605093503184713</v>
      </c>
      <c r="K446" s="1">
        <v>1.699252</v>
      </c>
      <c r="L446" s="1">
        <v>0.702798824802845</v>
      </c>
    </row>
    <row r="447" spans="1:12">
      <c r="A447" s="1">
        <v>2801</v>
      </c>
      <c r="B447" s="1">
        <v>2019</v>
      </c>
      <c r="C447" s="1">
        <v>188979226</v>
      </c>
      <c r="D447" s="1">
        <v>19.0571476516389</v>
      </c>
      <c r="E447" s="1">
        <v>5.30330490805908</v>
      </c>
      <c r="F447" s="1">
        <v>5.30330490805908</v>
      </c>
      <c r="G447" s="1">
        <v>0.1325</v>
      </c>
      <c r="H447" s="1">
        <v>4.60517018598809</v>
      </c>
      <c r="I447" s="1">
        <v>17.3600633597487</v>
      </c>
      <c r="J447" s="1">
        <v>0.122113821138211</v>
      </c>
      <c r="K447" s="1">
        <v>1.548028</v>
      </c>
      <c r="L447" s="1">
        <v>0.669226894988668</v>
      </c>
    </row>
    <row r="448" spans="1:12">
      <c r="A448" s="1">
        <v>2801</v>
      </c>
      <c r="B448" s="1">
        <v>2020</v>
      </c>
      <c r="C448" s="1">
        <v>199415803</v>
      </c>
      <c r="D448" s="1">
        <v>19.11090266511</v>
      </c>
      <c r="E448" s="1">
        <v>5.36597601502185</v>
      </c>
      <c r="F448" s="1">
        <v>5.36129216570942</v>
      </c>
      <c r="G448" s="1">
        <v>0.1393</v>
      </c>
      <c r="H448" s="1">
        <v>4.51085950651685</v>
      </c>
      <c r="I448" s="1">
        <v>17.346563028754</v>
      </c>
      <c r="J448" s="1">
        <v>0.0948884089272858</v>
      </c>
      <c r="K448" s="1">
        <v>1.739771</v>
      </c>
      <c r="L448" s="1">
        <v>0.677649711851666</v>
      </c>
    </row>
    <row r="449" spans="1:12">
      <c r="A449" s="1">
        <v>2801</v>
      </c>
      <c r="B449" s="1">
        <v>2021</v>
      </c>
      <c r="C449" s="1">
        <v>184076354</v>
      </c>
      <c r="D449" s="1">
        <v>19.0308611968894</v>
      </c>
      <c r="E449" s="1">
        <v>5.47227067367147</v>
      </c>
      <c r="F449" s="1">
        <v>5.40267738187228</v>
      </c>
      <c r="G449" s="1">
        <v>0.1606</v>
      </c>
      <c r="H449" s="1">
        <v>4.56434819146784</v>
      </c>
      <c r="I449" s="1">
        <v>17.6090208690999</v>
      </c>
      <c r="J449" s="1">
        <v>0.11155303030303</v>
      </c>
      <c r="K449" s="1">
        <v>1.425189</v>
      </c>
      <c r="L449" s="1">
        <v>0.707104316546763</v>
      </c>
    </row>
    <row r="450" spans="1:12">
      <c r="A450" s="1">
        <v>2801</v>
      </c>
      <c r="B450" s="1">
        <v>2022</v>
      </c>
      <c r="C450" s="1">
        <v>236971372</v>
      </c>
      <c r="D450" s="1">
        <v>19.2834498985544</v>
      </c>
      <c r="E450" s="1">
        <v>5.47646355193151</v>
      </c>
      <c r="F450" s="1">
        <v>5.38449506278909</v>
      </c>
      <c r="G450" s="1">
        <v>0.1734</v>
      </c>
      <c r="H450" s="1">
        <v>4.62497281328427</v>
      </c>
      <c r="I450" s="1">
        <v>17.7016499748717</v>
      </c>
      <c r="J450" s="1">
        <v>0.145398080180689</v>
      </c>
      <c r="K450" s="1">
        <v>1.46997</v>
      </c>
      <c r="L450" s="1">
        <v>0.660995850622407</v>
      </c>
    </row>
    <row r="451" spans="1:12">
      <c r="A451" s="1">
        <v>2801</v>
      </c>
      <c r="B451" s="1">
        <v>2023</v>
      </c>
      <c r="C451" s="1">
        <v>249151824</v>
      </c>
      <c r="D451" s="1">
        <v>19.3335730035559</v>
      </c>
      <c r="E451" s="1">
        <v>5.47646355193151</v>
      </c>
      <c r="F451" s="1">
        <v>5.38449506278909</v>
      </c>
      <c r="G451" s="1">
        <v>0.0637</v>
      </c>
      <c r="H451" s="1">
        <v>4.79579054559674</v>
      </c>
      <c r="I451" s="1">
        <v>17.9119329433493</v>
      </c>
      <c r="J451" s="1">
        <v>0.144388888888889</v>
      </c>
      <c r="K451" s="1">
        <v>1.419321</v>
      </c>
      <c r="L451" s="1">
        <v>0.663091482649842</v>
      </c>
    </row>
    <row r="452" spans="1:12">
      <c r="A452" s="1">
        <v>2805</v>
      </c>
      <c r="B452" s="1">
        <v>2018</v>
      </c>
      <c r="C452" s="1">
        <v>367642353</v>
      </c>
      <c r="D452" s="1">
        <v>19.7226211567166</v>
      </c>
      <c r="E452" s="1">
        <v>3.55534806148941</v>
      </c>
      <c r="F452" s="1">
        <v>2.56494935746154</v>
      </c>
      <c r="G452" s="1">
        <v>0.0208</v>
      </c>
      <c r="H452" s="1">
        <v>3.89182029811063</v>
      </c>
      <c r="I452" s="1">
        <v>16.4272238523584</v>
      </c>
      <c r="J452" s="1">
        <v>0.101402738308203</v>
      </c>
      <c r="K452" s="1">
        <v>2.955373</v>
      </c>
      <c r="L452" s="1">
        <v>0.789652567975831</v>
      </c>
    </row>
    <row r="453" spans="1:12">
      <c r="A453" s="1">
        <v>2805</v>
      </c>
      <c r="B453" s="1">
        <v>2019</v>
      </c>
      <c r="C453" s="1">
        <v>399194829</v>
      </c>
      <c r="D453" s="1">
        <v>19.8049601489109</v>
      </c>
      <c r="E453" s="1">
        <v>3.55534806148941</v>
      </c>
      <c r="F453" s="1">
        <v>2.56494935746154</v>
      </c>
      <c r="G453" s="1">
        <v>0.0122</v>
      </c>
      <c r="H453" s="1">
        <v>3.87120101090789</v>
      </c>
      <c r="I453" s="1">
        <v>16.1570774894295</v>
      </c>
      <c r="J453" s="1">
        <v>-0.0360147337788316</v>
      </c>
      <c r="K453" s="1">
        <v>2.025926</v>
      </c>
      <c r="L453" s="1">
        <v>0.855676855895196</v>
      </c>
    </row>
    <row r="454" spans="1:12">
      <c r="A454" s="1">
        <v>2805</v>
      </c>
      <c r="B454" s="1">
        <v>2020</v>
      </c>
      <c r="C454" s="1">
        <v>401551519</v>
      </c>
      <c r="D454" s="1">
        <v>19.8108463994331</v>
      </c>
      <c r="E454" s="1">
        <v>3.76120011569356</v>
      </c>
      <c r="F454" s="1">
        <v>2.484906649788</v>
      </c>
      <c r="G454" s="1">
        <v>-0.0264</v>
      </c>
      <c r="H454" s="1">
        <v>3.85014760171006</v>
      </c>
      <c r="I454" s="1">
        <v>16.6942191200023</v>
      </c>
      <c r="J454" s="1">
        <v>0.00424971111111111</v>
      </c>
      <c r="K454" s="1">
        <v>3.098514</v>
      </c>
      <c r="L454" s="1">
        <v>0.91183879093199</v>
      </c>
    </row>
    <row r="455" spans="1:12">
      <c r="A455" s="1">
        <v>2805</v>
      </c>
      <c r="B455" s="1">
        <v>2021</v>
      </c>
      <c r="C455" s="1">
        <v>634404389</v>
      </c>
      <c r="D455" s="1">
        <v>20.268197146609</v>
      </c>
      <c r="E455" s="1">
        <v>3.91202300542815</v>
      </c>
      <c r="F455" s="1">
        <v>2.83321334405622</v>
      </c>
      <c r="G455" s="1">
        <v>0.0292</v>
      </c>
      <c r="H455" s="1">
        <v>3.98898404656427</v>
      </c>
      <c r="I455" s="1">
        <v>17.1657021126881</v>
      </c>
      <c r="J455" s="1">
        <v>-0.0284125861309851</v>
      </c>
      <c r="K455" s="1">
        <v>2.262412</v>
      </c>
      <c r="L455" s="1">
        <v>0.847447073474471</v>
      </c>
    </row>
    <row r="456" spans="1:12">
      <c r="A456" s="1">
        <v>2805</v>
      </c>
      <c r="B456" s="1">
        <v>2022</v>
      </c>
      <c r="C456" s="1">
        <v>740800000</v>
      </c>
      <c r="D456" s="1">
        <v>20.4232412412962</v>
      </c>
      <c r="E456" s="1">
        <v>3.91202300542815</v>
      </c>
      <c r="F456" s="1">
        <v>2.83321334405622</v>
      </c>
      <c r="G456" s="1">
        <v>0.0304</v>
      </c>
      <c r="H456" s="1">
        <v>4.24849524204936</v>
      </c>
      <c r="I456" s="1">
        <v>18.4646976293691</v>
      </c>
      <c r="J456" s="1">
        <v>-0.298185483870968</v>
      </c>
      <c r="K456" s="1">
        <v>2.85741</v>
      </c>
      <c r="L456" s="1">
        <v>0.817396313364055</v>
      </c>
    </row>
    <row r="457" spans="1:12">
      <c r="A457" s="1">
        <v>2805</v>
      </c>
      <c r="B457" s="1">
        <v>2023</v>
      </c>
      <c r="C457" s="1">
        <v>1720700000</v>
      </c>
      <c r="D457" s="1">
        <v>21.2659970217234</v>
      </c>
      <c r="E457" s="1">
        <v>3.91202300542815</v>
      </c>
      <c r="F457" s="1">
        <v>2.83321334405622</v>
      </c>
      <c r="G457" s="1">
        <v>-0.0729</v>
      </c>
      <c r="H457" s="1">
        <v>4.59511985013459</v>
      </c>
      <c r="I457" s="1">
        <v>19.4898642219297</v>
      </c>
      <c r="J457" s="1">
        <v>-0.251054496372532</v>
      </c>
      <c r="K457" s="1">
        <v>2.134609</v>
      </c>
      <c r="L457" s="1">
        <v>1</v>
      </c>
    </row>
    <row r="458" spans="1:12">
      <c r="A458" s="1">
        <v>2812</v>
      </c>
      <c r="B458" s="1">
        <v>2018</v>
      </c>
      <c r="C458" s="1">
        <v>3439300000</v>
      </c>
      <c r="D458" s="1">
        <v>21.9585337992531</v>
      </c>
      <c r="E458" s="1">
        <v>3.89182029811063</v>
      </c>
      <c r="F458" s="1">
        <v>2.63905732961526</v>
      </c>
      <c r="G458" s="1">
        <v>0.0883</v>
      </c>
      <c r="H458" s="1">
        <v>5.8348107370626</v>
      </c>
      <c r="I458" s="1">
        <v>18.3866059669292</v>
      </c>
      <c r="J458" s="1">
        <v>0.0222020254479356</v>
      </c>
      <c r="K458" s="1">
        <v>3.134279</v>
      </c>
      <c r="L458" s="1">
        <v>0.57956857956858</v>
      </c>
    </row>
    <row r="459" spans="1:12">
      <c r="A459" s="1">
        <v>2812</v>
      </c>
      <c r="B459" s="1">
        <v>2019</v>
      </c>
      <c r="C459" s="1">
        <v>5235800000</v>
      </c>
      <c r="D459" s="1">
        <v>22.3787854871675</v>
      </c>
      <c r="E459" s="1">
        <v>3.98898404656427</v>
      </c>
      <c r="F459" s="1">
        <v>2.56494935746154</v>
      </c>
      <c r="G459" s="1">
        <v>0.0767</v>
      </c>
      <c r="H459" s="1">
        <v>5.94542060860658</v>
      </c>
      <c r="I459" s="1">
        <v>18.8582903053871</v>
      </c>
      <c r="J459" s="1">
        <v>0.062616899097621</v>
      </c>
      <c r="K459" s="1">
        <v>3.859139</v>
      </c>
      <c r="L459" s="1">
        <v>0.54746835443038</v>
      </c>
    </row>
    <row r="460" spans="1:12">
      <c r="A460" s="1">
        <v>2812</v>
      </c>
      <c r="B460" s="1">
        <v>2020</v>
      </c>
      <c r="C460" s="1">
        <v>8882900000</v>
      </c>
      <c r="D460" s="1">
        <v>22.9073939172125</v>
      </c>
      <c r="E460" s="1">
        <v>4.11087386417331</v>
      </c>
      <c r="F460" s="1">
        <v>2.56494935746154</v>
      </c>
      <c r="G460" s="1">
        <v>0.0571</v>
      </c>
      <c r="H460" s="1">
        <v>5.91350300563827</v>
      </c>
      <c r="I460" s="1">
        <v>18.998417073001</v>
      </c>
      <c r="J460" s="1">
        <v>0.0512882839086048</v>
      </c>
      <c r="K460" s="1">
        <v>4.803222</v>
      </c>
      <c r="L460" s="1">
        <v>0.573663320102732</v>
      </c>
    </row>
    <row r="461" spans="1:12">
      <c r="A461" s="1">
        <v>2812</v>
      </c>
      <c r="B461" s="1">
        <v>2021</v>
      </c>
      <c r="C461" s="1">
        <v>11440900000</v>
      </c>
      <c r="D461" s="1">
        <v>23.1604604911323</v>
      </c>
      <c r="E461" s="1">
        <v>4.18965474202643</v>
      </c>
      <c r="F461" s="1">
        <v>2.56494935746154</v>
      </c>
      <c r="G461" s="1">
        <v>0.1105</v>
      </c>
      <c r="H461" s="1">
        <v>6.01615715969835</v>
      </c>
      <c r="I461" s="1">
        <v>19.8297145920417</v>
      </c>
      <c r="J461" s="1">
        <v>0.0543261868300153</v>
      </c>
      <c r="K461" s="1">
        <v>3.272462</v>
      </c>
      <c r="L461" s="1">
        <v>0.501378100726635</v>
      </c>
    </row>
    <row r="462" spans="1:12">
      <c r="A462" s="1">
        <v>2812</v>
      </c>
      <c r="B462" s="1">
        <v>2022</v>
      </c>
      <c r="C462" s="1">
        <v>15364000000</v>
      </c>
      <c r="D462" s="1">
        <v>23.4552929474301</v>
      </c>
      <c r="E462" s="1">
        <v>4.20469261939097</v>
      </c>
      <c r="F462" s="1">
        <v>2.56494935746154</v>
      </c>
      <c r="G462" s="1">
        <v>0.1091</v>
      </c>
      <c r="H462" s="1">
        <v>6.24027584517077</v>
      </c>
      <c r="I462" s="1">
        <v>20.4007162291656</v>
      </c>
      <c r="J462" s="1">
        <v>0.0130398757120663</v>
      </c>
      <c r="K462" s="1">
        <v>3.067505</v>
      </c>
      <c r="L462" s="1">
        <v>0.521683876092137</v>
      </c>
    </row>
    <row r="463" spans="1:12">
      <c r="A463" s="1">
        <v>2812</v>
      </c>
      <c r="B463" s="1">
        <v>2023</v>
      </c>
      <c r="C463" s="1">
        <v>20499000000</v>
      </c>
      <c r="D463" s="1">
        <v>23.7436419414132</v>
      </c>
      <c r="E463" s="1">
        <v>4.20469261939097</v>
      </c>
      <c r="F463" s="1">
        <v>2.56494935746154</v>
      </c>
      <c r="G463" s="1">
        <v>0.0561</v>
      </c>
      <c r="H463" s="1">
        <v>6.23048144757848</v>
      </c>
      <c r="I463" s="1">
        <v>20.4051245570099</v>
      </c>
      <c r="J463" s="1">
        <v>0.0565042372881356</v>
      </c>
      <c r="K463" s="1">
        <v>3.919616</v>
      </c>
      <c r="L463" s="1">
        <v>0.625830564784053</v>
      </c>
    </row>
    <row r="464" spans="1:12">
      <c r="A464" s="1">
        <v>2823</v>
      </c>
      <c r="B464" s="1">
        <v>2018</v>
      </c>
      <c r="C464" s="1">
        <v>1354700000</v>
      </c>
      <c r="D464" s="1">
        <v>21.026845864551</v>
      </c>
      <c r="E464" s="1">
        <v>4.46590811865458</v>
      </c>
      <c r="F464" s="1">
        <v>4.46590811865458</v>
      </c>
      <c r="G464" s="1">
        <v>0.0398</v>
      </c>
      <c r="H464" s="1">
        <v>5.99396142730657</v>
      </c>
      <c r="I464" s="1">
        <v>18.3756899470377</v>
      </c>
      <c r="J464" s="1">
        <v>0.0903792134831461</v>
      </c>
      <c r="K464" s="1">
        <v>1.705939</v>
      </c>
      <c r="L464" s="1">
        <v>0.746706586826347</v>
      </c>
    </row>
    <row r="465" spans="1:12">
      <c r="A465" s="1">
        <v>2823</v>
      </c>
      <c r="B465" s="1">
        <v>2019</v>
      </c>
      <c r="C465" s="1">
        <v>1505200000</v>
      </c>
      <c r="D465" s="1">
        <v>21.1321916166836</v>
      </c>
      <c r="E465" s="1">
        <v>4.83628190695148</v>
      </c>
      <c r="F465" s="1">
        <v>4.83628190695148</v>
      </c>
      <c r="G465" s="1">
        <v>0.0204</v>
      </c>
      <c r="H465" s="1">
        <v>6.26339826259162</v>
      </c>
      <c r="I465" s="1">
        <v>18.5963133125955</v>
      </c>
      <c r="J465" s="1">
        <v>0.0791537025513379</v>
      </c>
      <c r="K465" s="1">
        <v>1.588229</v>
      </c>
      <c r="L465" s="1">
        <v>0.775691699604743</v>
      </c>
    </row>
    <row r="466" spans="1:12">
      <c r="A466" s="1">
        <v>2823</v>
      </c>
      <c r="B466" s="1">
        <v>2020</v>
      </c>
      <c r="C466" s="1">
        <v>1575300000</v>
      </c>
      <c r="D466" s="1">
        <v>21.1777115672762</v>
      </c>
      <c r="E466" s="1">
        <v>4.87519732320115</v>
      </c>
      <c r="F466" s="1">
        <v>4.86753445045558</v>
      </c>
      <c r="G466" s="1">
        <v>0.0243</v>
      </c>
      <c r="H466" s="1">
        <v>6.10924758276437</v>
      </c>
      <c r="I466" s="1">
        <v>18.4365540931087</v>
      </c>
      <c r="J466" s="1">
        <v>0.0568479209072405</v>
      </c>
      <c r="K466" s="1">
        <v>1.790691</v>
      </c>
      <c r="L466" s="1">
        <v>0.807912545549193</v>
      </c>
    </row>
    <row r="467" spans="1:12">
      <c r="A467" s="1">
        <v>2823</v>
      </c>
      <c r="B467" s="1">
        <v>2021</v>
      </c>
      <c r="C467" s="1">
        <v>1570300000</v>
      </c>
      <c r="D467" s="1">
        <v>21.1745325208552</v>
      </c>
      <c r="E467" s="1">
        <v>4.93447393313069</v>
      </c>
      <c r="F467" s="1">
        <v>4.89783979995091</v>
      </c>
      <c r="G467" s="1">
        <v>0.0036</v>
      </c>
      <c r="H467" s="1">
        <v>5.93753620508243</v>
      </c>
      <c r="I467" s="1">
        <v>18.401827533817</v>
      </c>
      <c r="J467" s="1">
        <v>0.0560349689791314</v>
      </c>
      <c r="K467" s="1">
        <v>1.448762</v>
      </c>
      <c r="L467" s="1">
        <v>0.85002043318349</v>
      </c>
    </row>
    <row r="468" spans="1:12">
      <c r="A468" s="1">
        <v>2823</v>
      </c>
      <c r="B468" s="1">
        <v>2022</v>
      </c>
      <c r="C468" s="1">
        <v>1812200000</v>
      </c>
      <c r="D468" s="1">
        <v>21.3178074137522</v>
      </c>
      <c r="E468" s="1">
        <v>4.969813299576</v>
      </c>
      <c r="F468" s="1">
        <v>4.89783979995091</v>
      </c>
      <c r="G468" s="1">
        <v>0.0067</v>
      </c>
      <c r="H468" s="1">
        <v>6.00881318544259</v>
      </c>
      <c r="I468" s="1">
        <v>18.5168996016929</v>
      </c>
      <c r="J468" s="1">
        <v>0.0835808803672698</v>
      </c>
      <c r="K468" s="1">
        <v>1.390999</v>
      </c>
      <c r="L468" s="1">
        <v>0.858001502629602</v>
      </c>
    </row>
    <row r="469" spans="1:12">
      <c r="A469" s="1">
        <v>2823</v>
      </c>
      <c r="B469" s="1">
        <v>2023</v>
      </c>
      <c r="C469" s="1">
        <v>2121900000</v>
      </c>
      <c r="D469" s="1">
        <v>21.4755777506743</v>
      </c>
      <c r="E469" s="1">
        <v>4.969813299576</v>
      </c>
      <c r="F469" s="1">
        <v>4.89783979995091</v>
      </c>
      <c r="G469" s="1">
        <v>0.02</v>
      </c>
      <c r="H469" s="1">
        <v>5.99645208861902</v>
      </c>
      <c r="I469" s="1">
        <v>18.559572742819</v>
      </c>
      <c r="J469" s="1">
        <v>0.0672413793103448</v>
      </c>
      <c r="K469" s="1">
        <v>1.265961</v>
      </c>
      <c r="L469" s="1">
        <v>0.853174603174603</v>
      </c>
    </row>
    <row r="470" spans="1:12">
      <c r="A470" s="1">
        <v>2828</v>
      </c>
      <c r="B470" s="1">
        <v>2018</v>
      </c>
      <c r="C470" s="1">
        <v>583931647</v>
      </c>
      <c r="D470" s="1">
        <v>20.1852944911342</v>
      </c>
      <c r="E470" s="1">
        <v>3.71357206670431</v>
      </c>
      <c r="F470" s="1">
        <v>3.71357206670431</v>
      </c>
      <c r="G470" s="1">
        <v>0.0244</v>
      </c>
      <c r="H470" s="1">
        <v>3.85014760171006</v>
      </c>
      <c r="I470" s="1">
        <v>16.4003567313479</v>
      </c>
      <c r="J470" s="1">
        <v>0.0910106382978723</v>
      </c>
      <c r="K470" s="1">
        <v>2.079098</v>
      </c>
      <c r="L470" s="1">
        <v>0.79500221141088</v>
      </c>
    </row>
    <row r="471" spans="1:12">
      <c r="A471" s="1">
        <v>2828</v>
      </c>
      <c r="B471" s="1">
        <v>2019</v>
      </c>
      <c r="C471" s="1">
        <v>762968861</v>
      </c>
      <c r="D471" s="1">
        <v>20.4527277771446</v>
      </c>
      <c r="E471" s="1">
        <v>3.89182029811063</v>
      </c>
      <c r="F471" s="1">
        <v>3.89182029811063</v>
      </c>
      <c r="G471" s="1">
        <v>0.0172</v>
      </c>
      <c r="H471" s="1">
        <v>3.98898404656427</v>
      </c>
      <c r="I471" s="1">
        <v>16.9851547512306</v>
      </c>
      <c r="J471" s="1">
        <v>-0.0328519524375743</v>
      </c>
      <c r="K471" s="1">
        <v>1.791616</v>
      </c>
      <c r="L471" s="1">
        <v>0.843039772727273</v>
      </c>
    </row>
    <row r="472" spans="1:12">
      <c r="A472" s="1">
        <v>2828</v>
      </c>
      <c r="B472" s="1">
        <v>2020</v>
      </c>
      <c r="C472" s="1">
        <v>840368150</v>
      </c>
      <c r="D472" s="1">
        <v>20.5493506275972</v>
      </c>
      <c r="E472" s="1">
        <v>3.91202300542815</v>
      </c>
      <c r="F472" s="1">
        <v>3.91202300542815</v>
      </c>
      <c r="G472" s="1">
        <v>0.0103</v>
      </c>
      <c r="H472" s="1">
        <v>4.11087386417331</v>
      </c>
      <c r="I472" s="1">
        <v>16.8320495134064</v>
      </c>
      <c r="J472" s="1">
        <v>0.020935212248003</v>
      </c>
      <c r="K472" s="1">
        <v>2.810023</v>
      </c>
      <c r="L472" s="1">
        <v>0.773669587518701</v>
      </c>
    </row>
    <row r="473" spans="1:12">
      <c r="A473" s="1">
        <v>2828</v>
      </c>
      <c r="B473" s="1">
        <v>2021</v>
      </c>
      <c r="C473" s="1">
        <v>855911190</v>
      </c>
      <c r="D473" s="1">
        <v>20.5676771787236</v>
      </c>
      <c r="E473" s="1">
        <v>3.93182563272433</v>
      </c>
      <c r="F473" s="1">
        <v>3.91202300542815</v>
      </c>
      <c r="G473" s="1">
        <v>0.0112</v>
      </c>
      <c r="H473" s="1">
        <v>4.59511985013459</v>
      </c>
      <c r="I473" s="1">
        <v>17.6132818826562</v>
      </c>
      <c r="J473" s="1">
        <v>0.0180098420101229</v>
      </c>
      <c r="K473" s="1">
        <v>2.419566</v>
      </c>
      <c r="L473" s="1">
        <v>0.826859142607174</v>
      </c>
    </row>
    <row r="474" spans="1:12">
      <c r="A474" s="1">
        <v>2828</v>
      </c>
      <c r="B474" s="1">
        <v>2022</v>
      </c>
      <c r="C474" s="1">
        <v>654481484</v>
      </c>
      <c r="D474" s="1">
        <v>20.2993538526161</v>
      </c>
      <c r="E474" s="1">
        <v>3.93182563272433</v>
      </c>
      <c r="F474" s="1">
        <v>3.91202300542815</v>
      </c>
      <c r="G474" s="1">
        <v>-0.1637</v>
      </c>
      <c r="H474" s="1">
        <v>4.75359019110637</v>
      </c>
      <c r="I474" s="1">
        <v>17.3605851418228</v>
      </c>
      <c r="J474" s="1">
        <v>0.0572417202174988</v>
      </c>
      <c r="K474" s="1">
        <v>3.02356</v>
      </c>
      <c r="L474" s="1">
        <v>1.02525780899716</v>
      </c>
    </row>
    <row r="475" spans="1:12">
      <c r="A475" s="1">
        <v>2828</v>
      </c>
      <c r="B475" s="1">
        <v>2023</v>
      </c>
      <c r="C475" s="1">
        <v>538753941</v>
      </c>
      <c r="D475" s="1">
        <v>20.1047695144367</v>
      </c>
      <c r="E475" s="1">
        <v>3.93182563272433</v>
      </c>
      <c r="F475" s="1">
        <v>3.91202300542815</v>
      </c>
      <c r="G475" s="1">
        <v>0.0247</v>
      </c>
      <c r="H475" s="1">
        <v>4.87519732320115</v>
      </c>
      <c r="I475" s="1">
        <v>17.0059129961143</v>
      </c>
      <c r="J475" s="1">
        <v>0.0518935408216329</v>
      </c>
      <c r="K475" s="1">
        <v>1.960319</v>
      </c>
      <c r="L475" s="1">
        <v>0.816309887869521</v>
      </c>
    </row>
    <row r="476" spans="1:12">
      <c r="A476" s="1">
        <v>2850</v>
      </c>
      <c r="B476" s="1">
        <v>2018</v>
      </c>
      <c r="C476" s="1">
        <v>1421000000</v>
      </c>
      <c r="D476" s="1">
        <v>21.0746266860614</v>
      </c>
      <c r="E476" s="1">
        <v>4.71849887129509</v>
      </c>
      <c r="F476" s="1">
        <v>4.71849887129509</v>
      </c>
      <c r="G476" s="1">
        <v>0.0227</v>
      </c>
      <c r="H476" s="1">
        <v>6.56103066589657</v>
      </c>
      <c r="I476" s="1">
        <v>18.490206806601</v>
      </c>
      <c r="J476" s="1">
        <v>0.0482193329564726</v>
      </c>
      <c r="K476" s="1">
        <v>1.768539</v>
      </c>
      <c r="L476" s="1">
        <v>0.7985</v>
      </c>
    </row>
    <row r="477" spans="1:12">
      <c r="A477" s="1">
        <v>2850</v>
      </c>
      <c r="B477" s="1">
        <v>2019</v>
      </c>
      <c r="C477" s="1">
        <v>1811200000</v>
      </c>
      <c r="D477" s="1">
        <v>21.3172554459731</v>
      </c>
      <c r="E477" s="1">
        <v>4.77912349311153</v>
      </c>
      <c r="F477" s="1">
        <v>4.77912349311153</v>
      </c>
      <c r="G477" s="1">
        <v>0.0613</v>
      </c>
      <c r="H477" s="1">
        <v>6.58340922215876</v>
      </c>
      <c r="I477" s="1">
        <v>18.6838139434827</v>
      </c>
      <c r="J477" s="1">
        <v>0.120296767355591</v>
      </c>
      <c r="K477" s="1">
        <v>1.692354</v>
      </c>
      <c r="L477" s="1">
        <v>0.718834080717489</v>
      </c>
    </row>
    <row r="478" spans="1:12">
      <c r="A478" s="1">
        <v>2850</v>
      </c>
      <c r="B478" s="1">
        <v>2020</v>
      </c>
      <c r="C478" s="1">
        <v>2110300000</v>
      </c>
      <c r="D478" s="1">
        <v>21.4700959544225</v>
      </c>
      <c r="E478" s="1">
        <v>4.85203026391962</v>
      </c>
      <c r="F478" s="1">
        <v>4.79579054559674</v>
      </c>
      <c r="G478" s="1">
        <v>0.0324</v>
      </c>
      <c r="H478" s="1">
        <v>6.78897174299217</v>
      </c>
      <c r="I478" s="1">
        <v>18.7013382014672</v>
      </c>
      <c r="J478" s="1">
        <v>0.0152939727704678</v>
      </c>
      <c r="K478" s="1">
        <v>2.756587</v>
      </c>
      <c r="L478" s="1">
        <v>0.718387909319899</v>
      </c>
    </row>
    <row r="479" spans="1:12">
      <c r="A479" s="1">
        <v>2850</v>
      </c>
      <c r="B479" s="1">
        <v>2021</v>
      </c>
      <c r="C479" s="1">
        <v>2765400000</v>
      </c>
      <c r="D479" s="1">
        <v>21.7404511269188</v>
      </c>
      <c r="E479" s="1">
        <v>5.03043792139244</v>
      </c>
      <c r="F479" s="1">
        <v>4.84418708645859</v>
      </c>
      <c r="G479" s="1">
        <v>0.0745</v>
      </c>
      <c r="H479" s="1">
        <v>7.09257371597468</v>
      </c>
      <c r="I479" s="1">
        <v>19.4330086640235</v>
      </c>
      <c r="J479" s="1">
        <v>0.0456865956865957</v>
      </c>
      <c r="K479" s="1">
        <v>1.639922</v>
      </c>
      <c r="L479" s="1">
        <v>0.737466427931961</v>
      </c>
    </row>
    <row r="480" spans="1:12">
      <c r="A480" s="1">
        <v>2850</v>
      </c>
      <c r="B480" s="1">
        <v>2022</v>
      </c>
      <c r="C480" s="1">
        <v>5424000000</v>
      </c>
      <c r="D480" s="1">
        <v>22.4140993875845</v>
      </c>
      <c r="E480" s="1">
        <v>5.04342511691925</v>
      </c>
      <c r="F480" s="1">
        <v>4.84418708645859</v>
      </c>
      <c r="G480" s="1">
        <v>0.0644</v>
      </c>
      <c r="H480" s="1">
        <v>7.59085212368858</v>
      </c>
      <c r="I480" s="1">
        <v>20.1164798220345</v>
      </c>
      <c r="J480" s="1">
        <v>0.0308962597035992</v>
      </c>
      <c r="K480" s="1">
        <v>1.637977</v>
      </c>
      <c r="L480" s="1">
        <v>0.761382019875202</v>
      </c>
    </row>
    <row r="481" spans="1:12">
      <c r="A481" s="1">
        <v>2850</v>
      </c>
      <c r="B481" s="1">
        <v>2023</v>
      </c>
      <c r="C481" s="1">
        <v>6855700000</v>
      </c>
      <c r="D481" s="1">
        <v>22.6483462599916</v>
      </c>
      <c r="E481" s="1">
        <v>5.04342511691925</v>
      </c>
      <c r="F481" s="1">
        <v>4.84418708645859</v>
      </c>
      <c r="G481" s="1">
        <v>0.0707</v>
      </c>
      <c r="H481" s="1">
        <v>7.69893619981345</v>
      </c>
      <c r="I481" s="1">
        <v>20.2714949759617</v>
      </c>
      <c r="J481" s="1">
        <v>0.0434146341463415</v>
      </c>
      <c r="K481" s="1">
        <v>1.638452</v>
      </c>
      <c r="L481" s="1">
        <v>0.764319695528069</v>
      </c>
    </row>
    <row r="482" spans="1:12">
      <c r="A482" s="1">
        <v>2851</v>
      </c>
      <c r="B482" s="1">
        <v>2018</v>
      </c>
      <c r="C482" s="1">
        <v>363901559</v>
      </c>
      <c r="D482" s="1">
        <v>19.7123939467172</v>
      </c>
      <c r="E482" s="1">
        <v>5.7037824746562</v>
      </c>
      <c r="F482" s="1">
        <v>4.06044301054642</v>
      </c>
      <c r="G482" s="1">
        <v>0.0809</v>
      </c>
      <c r="H482" s="1">
        <v>6.57368016696065</v>
      </c>
      <c r="I482" s="1">
        <v>19.3445427413228</v>
      </c>
      <c r="J482" s="1">
        <v>-0.0298157086737901</v>
      </c>
      <c r="K482" s="1">
        <v>1.329407</v>
      </c>
      <c r="L482" s="1">
        <v>0.705096073517126</v>
      </c>
    </row>
    <row r="483" spans="1:12">
      <c r="A483" s="1">
        <v>2851</v>
      </c>
      <c r="B483" s="1">
        <v>2019</v>
      </c>
      <c r="C483" s="1">
        <v>481800000</v>
      </c>
      <c r="D483" s="1">
        <v>19.993039648145</v>
      </c>
      <c r="E483" s="1">
        <v>5.79605775076537</v>
      </c>
      <c r="F483" s="1">
        <v>4.24849524204936</v>
      </c>
      <c r="G483" s="1">
        <v>0.0925</v>
      </c>
      <c r="H483" s="1">
        <v>6.98933526597456</v>
      </c>
      <c r="I483" s="1">
        <v>19.631132514376</v>
      </c>
      <c r="J483" s="1">
        <v>0.156158134820071</v>
      </c>
      <c r="K483" s="1">
        <v>1.108641</v>
      </c>
      <c r="L483" s="1">
        <v>0.741011235955056</v>
      </c>
    </row>
    <row r="484" spans="1:12">
      <c r="A484" s="1">
        <v>2851</v>
      </c>
      <c r="B484" s="1">
        <v>2020</v>
      </c>
      <c r="C484" s="1">
        <v>643700000</v>
      </c>
      <c r="D484" s="1">
        <v>20.2827433370228</v>
      </c>
      <c r="E484" s="1">
        <v>5.93753620508243</v>
      </c>
      <c r="F484" s="1">
        <v>4.38202663467388</v>
      </c>
      <c r="G484" s="1">
        <v>0.0775</v>
      </c>
      <c r="H484" s="1">
        <v>7.0184017990692</v>
      </c>
      <c r="I484" s="1">
        <v>19.723321720075</v>
      </c>
      <c r="J484" s="1">
        <v>0.0891471379177872</v>
      </c>
      <c r="K484" s="1">
        <v>1.541966</v>
      </c>
      <c r="L484" s="1">
        <v>0.716232227488152</v>
      </c>
    </row>
    <row r="485" spans="1:12">
      <c r="A485" s="1">
        <v>2851</v>
      </c>
      <c r="B485" s="1">
        <v>2021</v>
      </c>
      <c r="C485" s="1">
        <v>836400000</v>
      </c>
      <c r="D485" s="1">
        <v>20.5446175255188</v>
      </c>
      <c r="E485" s="1">
        <v>6.09582456243222</v>
      </c>
      <c r="F485" s="1">
        <v>4.54329478227</v>
      </c>
      <c r="G485" s="1">
        <v>0.0665</v>
      </c>
      <c r="H485" s="1">
        <v>7.27517231945277</v>
      </c>
      <c r="I485" s="1">
        <v>19.9482576299061</v>
      </c>
      <c r="J485" s="1">
        <v>-0.0182520521487204</v>
      </c>
      <c r="K485" s="1">
        <v>1.495034</v>
      </c>
      <c r="L485" s="1">
        <v>0.734119345524543</v>
      </c>
    </row>
    <row r="486" spans="1:12">
      <c r="A486" s="1">
        <v>2851</v>
      </c>
      <c r="B486" s="1">
        <v>2022</v>
      </c>
      <c r="C486" s="1">
        <v>1109400000</v>
      </c>
      <c r="D486" s="1">
        <v>20.8270851655854</v>
      </c>
      <c r="E486" s="1">
        <v>6.12249280951439</v>
      </c>
      <c r="F486" s="1">
        <v>4.57471097850338</v>
      </c>
      <c r="G486" s="1">
        <v>0.0567</v>
      </c>
      <c r="H486" s="1">
        <v>7.5005294853953</v>
      </c>
      <c r="I486" s="1">
        <v>20.2650326632996</v>
      </c>
      <c r="J486" s="1">
        <v>-0.00245369730305181</v>
      </c>
      <c r="K486" s="1">
        <v>1.54325</v>
      </c>
      <c r="L486" s="1">
        <v>0.762322015334064</v>
      </c>
    </row>
    <row r="487" spans="1:12">
      <c r="A487" s="1">
        <v>2851</v>
      </c>
      <c r="B487" s="1">
        <v>2023</v>
      </c>
      <c r="C487" s="1">
        <v>1554400000</v>
      </c>
      <c r="D487" s="1">
        <v>21.1643554560275</v>
      </c>
      <c r="E487" s="1">
        <v>6.12249280951439</v>
      </c>
      <c r="F487" s="1">
        <v>4.57471097850338</v>
      </c>
      <c r="G487" s="1">
        <v>0.0618</v>
      </c>
      <c r="H487" s="1">
        <v>7.75061473277041</v>
      </c>
      <c r="I487" s="1">
        <v>20.4626799901563</v>
      </c>
      <c r="J487" s="1">
        <v>0.0306528189910979</v>
      </c>
      <c r="K487" s="1">
        <v>1.497343</v>
      </c>
      <c r="L487" s="1">
        <v>0.75066627183891</v>
      </c>
    </row>
    <row r="488" spans="1:12">
      <c r="A488" s="1">
        <v>2857</v>
      </c>
      <c r="B488" s="1">
        <v>2018</v>
      </c>
      <c r="C488" s="1">
        <v>31507447</v>
      </c>
      <c r="D488" s="1">
        <v>17.2657344885532</v>
      </c>
      <c r="E488" s="1">
        <v>4.79579054559674</v>
      </c>
      <c r="F488" s="1">
        <v>4.79579054559674</v>
      </c>
      <c r="G488" s="1">
        <v>0.0589</v>
      </c>
      <c r="H488" s="1">
        <v>4.79579054559674</v>
      </c>
      <c r="I488" s="1">
        <v>16.4282864652849</v>
      </c>
      <c r="J488" s="1">
        <v>0.0495443761012334</v>
      </c>
      <c r="K488" s="1">
        <v>2.69784</v>
      </c>
      <c r="L488" s="1">
        <v>0.610630942091616</v>
      </c>
    </row>
    <row r="489" spans="1:12">
      <c r="A489" s="1">
        <v>2857</v>
      </c>
      <c r="B489" s="1">
        <v>2019</v>
      </c>
      <c r="C489" s="1">
        <v>29237297</v>
      </c>
      <c r="D489" s="1">
        <v>17.1909557467124</v>
      </c>
      <c r="E489" s="1">
        <v>4.87519732320115</v>
      </c>
      <c r="F489" s="1">
        <v>4.87519732320115</v>
      </c>
      <c r="G489" s="1">
        <v>0.052</v>
      </c>
      <c r="H489" s="1">
        <v>4.65396035015752</v>
      </c>
      <c r="I489" s="1">
        <v>16.5252802132908</v>
      </c>
      <c r="J489" s="1">
        <v>0.0835899967336273</v>
      </c>
      <c r="K489" s="1">
        <v>2.298016</v>
      </c>
      <c r="L489" s="1">
        <v>0.674924924924925</v>
      </c>
    </row>
    <row r="490" spans="1:12">
      <c r="A490" s="1">
        <v>2857</v>
      </c>
      <c r="B490" s="1">
        <v>2020</v>
      </c>
      <c r="C490" s="1">
        <v>27756166.1</v>
      </c>
      <c r="D490" s="1">
        <v>17.1389685752754</v>
      </c>
      <c r="E490" s="1">
        <v>4.90527477843843</v>
      </c>
      <c r="F490" s="1">
        <v>4.88280192258637</v>
      </c>
      <c r="G490" s="1">
        <v>0.0368</v>
      </c>
      <c r="H490" s="1">
        <v>4.7361984483945</v>
      </c>
      <c r="I490" s="1">
        <v>16.572133693294</v>
      </c>
      <c r="J490" s="1">
        <v>0.108541797488226</v>
      </c>
      <c r="K490" s="1">
        <v>3.008626</v>
      </c>
      <c r="L490" s="1">
        <v>0.637222484648087</v>
      </c>
    </row>
    <row r="491" spans="1:12">
      <c r="A491" s="1">
        <v>2857</v>
      </c>
      <c r="B491" s="1">
        <v>2021</v>
      </c>
      <c r="C491" s="1">
        <v>27235422.2</v>
      </c>
      <c r="D491" s="1">
        <v>17.120028970791</v>
      </c>
      <c r="E491" s="1">
        <v>4.92725368515721</v>
      </c>
      <c r="F491" s="1">
        <v>4.89034912822175</v>
      </c>
      <c r="G491" s="1">
        <v>0.0308</v>
      </c>
      <c r="H491" s="1">
        <v>4.47733681447821</v>
      </c>
      <c r="I491" s="1">
        <v>16.5155288561864</v>
      </c>
      <c r="J491" s="1">
        <v>0.0369138388625592</v>
      </c>
      <c r="K491" s="1">
        <v>2.883837</v>
      </c>
      <c r="L491" s="1">
        <v>0.626423690205011</v>
      </c>
    </row>
    <row r="492" spans="1:12">
      <c r="A492" s="1">
        <v>2857</v>
      </c>
      <c r="B492" s="1">
        <v>2022</v>
      </c>
      <c r="C492" s="1">
        <v>134928902</v>
      </c>
      <c r="D492" s="1">
        <v>18.7202585458211</v>
      </c>
      <c r="E492" s="1">
        <v>4.92725368515721</v>
      </c>
      <c r="F492" s="1">
        <v>4.89034912822175</v>
      </c>
      <c r="G492" s="1">
        <v>0.0197</v>
      </c>
      <c r="H492" s="1">
        <v>4.43081679884331</v>
      </c>
      <c r="I492" s="1">
        <v>16.3278626943722</v>
      </c>
      <c r="J492" s="1">
        <v>0.0692144466463415</v>
      </c>
      <c r="K492" s="1">
        <v>3.360361</v>
      </c>
      <c r="L492" s="1">
        <v>0.619877049180328</v>
      </c>
    </row>
    <row r="493" spans="1:12">
      <c r="A493" s="1">
        <v>2857</v>
      </c>
      <c r="B493" s="1">
        <v>2023</v>
      </c>
      <c r="C493" s="1">
        <v>129401360</v>
      </c>
      <c r="D493" s="1">
        <v>18.6784294500222</v>
      </c>
      <c r="E493" s="1">
        <v>4.92725368515721</v>
      </c>
      <c r="F493" s="1">
        <v>4.89034912822175</v>
      </c>
      <c r="G493" s="1">
        <v>0.0017</v>
      </c>
      <c r="H493" s="1">
        <v>4.70048036579242</v>
      </c>
      <c r="I493" s="1">
        <v>16.8270803532611</v>
      </c>
      <c r="J493" s="1">
        <v>0.0612011380113931</v>
      </c>
      <c r="K493" s="1">
        <v>2.368079</v>
      </c>
      <c r="L493" s="1">
        <v>0.749846719803801</v>
      </c>
    </row>
    <row r="494" spans="1:12">
      <c r="A494" s="1">
        <v>2865</v>
      </c>
      <c r="B494" s="1">
        <v>2018</v>
      </c>
      <c r="C494" s="1">
        <v>467889853</v>
      </c>
      <c r="D494" s="1">
        <v>19.9637434693435</v>
      </c>
      <c r="E494" s="1">
        <v>3.66356164612965</v>
      </c>
      <c r="F494" s="1">
        <v>3.66356164612965</v>
      </c>
      <c r="G494" s="1">
        <v>0.0215</v>
      </c>
      <c r="H494" s="1">
        <v>4.82028156560504</v>
      </c>
      <c r="I494" s="1">
        <v>17.4235881162943</v>
      </c>
      <c r="J494" s="1">
        <v>-0.0468380927357032</v>
      </c>
      <c r="K494" s="1">
        <v>2.151122</v>
      </c>
      <c r="L494" s="1">
        <v>0.736591312056738</v>
      </c>
    </row>
    <row r="495" spans="1:12">
      <c r="A495" s="1">
        <v>2865</v>
      </c>
      <c r="B495" s="1">
        <v>2019</v>
      </c>
      <c r="C495" s="1">
        <v>517600000</v>
      </c>
      <c r="D495" s="1">
        <v>20.064713301151</v>
      </c>
      <c r="E495" s="1">
        <v>1.6094379124341</v>
      </c>
      <c r="F495" s="1">
        <v>1.6094379124341</v>
      </c>
      <c r="G495" s="1">
        <v>0.0094</v>
      </c>
      <c r="H495" s="1">
        <v>4.88280192258637</v>
      </c>
      <c r="I495" s="1">
        <v>17.6845872307295</v>
      </c>
      <c r="J495" s="1">
        <v>-0.0152216333514394</v>
      </c>
      <c r="K495" s="1">
        <v>2.22683</v>
      </c>
      <c r="L495" s="1">
        <v>0.712108382726503</v>
      </c>
    </row>
    <row r="496" spans="1:12">
      <c r="A496" s="1">
        <v>2865</v>
      </c>
      <c r="B496" s="1">
        <v>2020</v>
      </c>
      <c r="C496" s="1">
        <v>515600000</v>
      </c>
      <c r="D496" s="1">
        <v>20.0608418290293</v>
      </c>
      <c r="E496" s="1">
        <v>3.63758615972639</v>
      </c>
      <c r="F496" s="1">
        <v>0.693147180559945</v>
      </c>
      <c r="G496" s="1">
        <v>0.0073</v>
      </c>
      <c r="H496" s="1">
        <v>4.80402104473326</v>
      </c>
      <c r="I496" s="1">
        <v>17.7918584554629</v>
      </c>
      <c r="J496" s="1">
        <v>0.0271517583423036</v>
      </c>
      <c r="K496" s="1">
        <v>2.163788</v>
      </c>
      <c r="L496" s="1">
        <v>0.754455445544554</v>
      </c>
    </row>
    <row r="497" spans="1:12">
      <c r="A497" s="1">
        <v>2865</v>
      </c>
      <c r="B497" s="1">
        <v>2021</v>
      </c>
      <c r="C497" s="1">
        <v>2715700000</v>
      </c>
      <c r="D497" s="1">
        <v>21.7223155839883</v>
      </c>
      <c r="E497" s="1">
        <v>1.09861228866811</v>
      </c>
      <c r="F497" s="1">
        <v>1.09861228866811</v>
      </c>
      <c r="G497" s="1">
        <v>-0.0223</v>
      </c>
      <c r="H497" s="1">
        <v>5.54126354515843</v>
      </c>
      <c r="I497" s="1">
        <v>18.6309416694356</v>
      </c>
      <c r="J497" s="1">
        <v>0.0965918536990856</v>
      </c>
      <c r="K497" s="1">
        <v>2.100732</v>
      </c>
      <c r="L497" s="1">
        <v>0.880544882989871</v>
      </c>
    </row>
    <row r="498" spans="1:12">
      <c r="A498" s="1">
        <v>2865</v>
      </c>
      <c r="B498" s="1">
        <v>2022</v>
      </c>
      <c r="C498" s="1">
        <v>4314300000</v>
      </c>
      <c r="D498" s="1">
        <v>22.1852009235247</v>
      </c>
      <c r="E498" s="1">
        <v>1.09861228866811</v>
      </c>
      <c r="F498" s="1">
        <v>1.09861228866811</v>
      </c>
      <c r="G498" s="1">
        <v>0.0865</v>
      </c>
      <c r="H498" s="1">
        <v>6.35437004079735</v>
      </c>
      <c r="I498" s="1">
        <v>19.3349694731558</v>
      </c>
      <c r="J498" s="1">
        <v>0.0164190114869849</v>
      </c>
      <c r="K498" s="1">
        <v>0.818369</v>
      </c>
      <c r="L498" s="1">
        <v>0.883620689655172</v>
      </c>
    </row>
    <row r="499" spans="1:12">
      <c r="A499" s="1">
        <v>2865</v>
      </c>
      <c r="B499" s="1">
        <v>2023</v>
      </c>
      <c r="C499" s="1">
        <v>8314100000</v>
      </c>
      <c r="D499" s="1">
        <v>22.8412187056093</v>
      </c>
      <c r="E499" s="1">
        <v>1.09861228866811</v>
      </c>
      <c r="F499" s="1">
        <v>1.09861228866811</v>
      </c>
      <c r="G499" s="1">
        <v>0.0444</v>
      </c>
      <c r="H499" s="1">
        <v>7.20711885620776</v>
      </c>
      <c r="I499" s="1">
        <v>19.5318801481259</v>
      </c>
      <c r="J499" s="1">
        <v>0.107671381936888</v>
      </c>
      <c r="K499" s="1">
        <v>0.985421</v>
      </c>
      <c r="L499" s="1">
        <v>0.852625937834941</v>
      </c>
    </row>
    <row r="500" spans="1:12">
      <c r="A500" s="1">
        <v>2879</v>
      </c>
      <c r="B500" s="1">
        <v>2018</v>
      </c>
      <c r="C500" s="1">
        <v>210235396</v>
      </c>
      <c r="D500" s="1">
        <v>19.1637383942384</v>
      </c>
      <c r="E500" s="1">
        <v>4.40671924726425</v>
      </c>
      <c r="F500" s="1">
        <v>1.6094379124341</v>
      </c>
      <c r="G500" s="1">
        <v>0.0705</v>
      </c>
      <c r="H500" s="1">
        <v>4.99721227376412</v>
      </c>
      <c r="I500" s="1">
        <v>17.5011122209856</v>
      </c>
      <c r="J500" s="1">
        <v>0.0330094148351648</v>
      </c>
      <c r="K500" s="1">
        <v>2.619829</v>
      </c>
      <c r="L500" s="1">
        <v>0.464517057722758</v>
      </c>
    </row>
    <row r="501" spans="1:12">
      <c r="A501" s="1">
        <v>2879</v>
      </c>
      <c r="B501" s="1">
        <v>2019</v>
      </c>
      <c r="C501" s="1">
        <v>234015201</v>
      </c>
      <c r="D501" s="1">
        <v>19.2708966327505</v>
      </c>
      <c r="E501" s="1">
        <v>4.59511985013459</v>
      </c>
      <c r="F501" s="1">
        <v>4.59511985013459</v>
      </c>
      <c r="G501" s="1">
        <v>0.0803</v>
      </c>
      <c r="H501" s="1">
        <v>5.23110861685459</v>
      </c>
      <c r="I501" s="1">
        <v>17.7779023095169</v>
      </c>
      <c r="J501" s="1">
        <v>0.0858402203856749</v>
      </c>
      <c r="K501" s="1">
        <v>2.128892</v>
      </c>
      <c r="L501" s="1">
        <v>0.477603189493433</v>
      </c>
    </row>
    <row r="502" spans="1:12">
      <c r="A502" s="1">
        <v>2879</v>
      </c>
      <c r="B502" s="1">
        <v>2020</v>
      </c>
      <c r="C502" s="1">
        <v>254225054</v>
      </c>
      <c r="D502" s="1">
        <v>19.3537304720517</v>
      </c>
      <c r="E502" s="1">
        <v>4.76217393479776</v>
      </c>
      <c r="F502" s="1">
        <v>4.72738781871234</v>
      </c>
      <c r="G502" s="1">
        <v>0.0822</v>
      </c>
      <c r="H502" s="1">
        <v>5.36597601502185</v>
      </c>
      <c r="I502" s="1">
        <v>17.932110178989</v>
      </c>
      <c r="J502" s="1">
        <v>0.0411112498727735</v>
      </c>
      <c r="K502" s="1">
        <v>2.088885</v>
      </c>
      <c r="L502" s="1">
        <v>0.458643419094195</v>
      </c>
    </row>
    <row r="503" spans="1:12">
      <c r="A503" s="1">
        <v>2879</v>
      </c>
      <c r="B503" s="1">
        <v>2021</v>
      </c>
      <c r="C503" s="1">
        <v>315514906</v>
      </c>
      <c r="D503" s="1">
        <v>19.5697164844713</v>
      </c>
      <c r="E503" s="1">
        <v>5.14166355650266</v>
      </c>
      <c r="F503" s="1">
        <v>5.00394630594546</v>
      </c>
      <c r="G503" s="1">
        <v>0.066</v>
      </c>
      <c r="H503" s="1">
        <v>5.48063892334199</v>
      </c>
      <c r="I503" s="1">
        <v>18.1553246093015</v>
      </c>
      <c r="J503" s="1">
        <v>0.047672778561354</v>
      </c>
      <c r="K503" s="1">
        <v>2.010437</v>
      </c>
      <c r="L503" s="1">
        <v>0.509546313799622</v>
      </c>
    </row>
    <row r="504" spans="1:12">
      <c r="A504" s="1">
        <v>2879</v>
      </c>
      <c r="B504" s="1">
        <v>2022</v>
      </c>
      <c r="C504" s="1">
        <v>310757925</v>
      </c>
      <c r="D504" s="1">
        <v>19.5545247908457</v>
      </c>
      <c r="E504" s="1">
        <v>5.16478597392351</v>
      </c>
      <c r="F504" s="1">
        <v>4.99721227376412</v>
      </c>
      <c r="G504" s="1">
        <v>0.0134</v>
      </c>
      <c r="H504" s="1">
        <v>5.54517744447956</v>
      </c>
      <c r="I504" s="1">
        <v>18.1474258836411</v>
      </c>
      <c r="J504" s="1">
        <v>0.0167412882882883</v>
      </c>
      <c r="K504" s="1">
        <v>2.244649</v>
      </c>
      <c r="L504" s="1">
        <v>0.556881383355243</v>
      </c>
    </row>
    <row r="505" spans="1:12">
      <c r="A505" s="1">
        <v>2879</v>
      </c>
      <c r="B505" s="1">
        <v>2023</v>
      </c>
      <c r="C505" s="1">
        <v>519416610</v>
      </c>
      <c r="D505" s="1">
        <v>20.0682168358884</v>
      </c>
      <c r="E505" s="1">
        <v>5.16478597392351</v>
      </c>
      <c r="F505" s="1">
        <v>4.99721227376412</v>
      </c>
      <c r="G505" s="1">
        <v>0.0311</v>
      </c>
      <c r="H505" s="1">
        <v>5.54517744447956</v>
      </c>
      <c r="I505" s="1">
        <v>18.2744944837673</v>
      </c>
      <c r="J505" s="1">
        <v>0.0900862068965517</v>
      </c>
      <c r="K505" s="1">
        <v>2.225828</v>
      </c>
      <c r="L505" s="1">
        <v>0.567178502879079</v>
      </c>
    </row>
    <row r="506" spans="1:12">
      <c r="A506" s="1">
        <v>2892</v>
      </c>
      <c r="B506" s="1">
        <v>2018</v>
      </c>
      <c r="C506" s="1">
        <v>181515746.6</v>
      </c>
      <c r="D506" s="1">
        <v>19.0168529660326</v>
      </c>
      <c r="E506" s="1">
        <v>2.70805020110221</v>
      </c>
      <c r="F506" s="1">
        <v>2.70805020110221</v>
      </c>
      <c r="G506" s="1">
        <v>0.093</v>
      </c>
      <c r="H506" s="1">
        <v>4.97673374242057</v>
      </c>
      <c r="I506" s="1">
        <v>17.2133499411886</v>
      </c>
      <c r="J506" s="1">
        <v>0.0778479114854927</v>
      </c>
      <c r="K506" s="1">
        <v>1.03745</v>
      </c>
      <c r="L506" s="1">
        <v>0.779581079206547</v>
      </c>
    </row>
    <row r="507" spans="1:12">
      <c r="A507" s="1">
        <v>2892</v>
      </c>
      <c r="B507" s="1">
        <v>2019</v>
      </c>
      <c r="C507" s="1">
        <v>201448273.9</v>
      </c>
      <c r="D507" s="1">
        <v>19.1210432011857</v>
      </c>
      <c r="E507" s="1">
        <v>3.04452243772342</v>
      </c>
      <c r="F507" s="1">
        <v>3.04452243772342</v>
      </c>
      <c r="G507" s="1">
        <v>0.1049</v>
      </c>
      <c r="H507" s="1">
        <v>5.28320372873799</v>
      </c>
      <c r="I507" s="1">
        <v>17.3112799076255</v>
      </c>
      <c r="J507" s="1">
        <v>0.0916212051923306</v>
      </c>
      <c r="K507" s="1">
        <v>0.987039</v>
      </c>
      <c r="L507" s="1">
        <v>0.763723992006583</v>
      </c>
    </row>
    <row r="508" spans="1:12">
      <c r="A508" s="1">
        <v>2892</v>
      </c>
      <c r="B508" s="1">
        <v>2020</v>
      </c>
      <c r="C508" s="1">
        <v>224998021</v>
      </c>
      <c r="D508" s="1">
        <v>19.2316021645745</v>
      </c>
      <c r="E508" s="1">
        <v>2.99573227355399</v>
      </c>
      <c r="F508" s="1">
        <v>2.99573227355399</v>
      </c>
      <c r="G508" s="1">
        <v>0.1046</v>
      </c>
      <c r="H508" s="1">
        <v>5.54907608489522</v>
      </c>
      <c r="I508" s="1">
        <v>17.6052258518112</v>
      </c>
      <c r="J508" s="1">
        <v>0.0293826851851852</v>
      </c>
      <c r="K508" s="1">
        <v>0.946044</v>
      </c>
      <c r="L508" s="1">
        <v>0.783830044301248</v>
      </c>
    </row>
    <row r="509" spans="1:12">
      <c r="A509" s="1">
        <v>2892</v>
      </c>
      <c r="B509" s="1">
        <v>2021</v>
      </c>
      <c r="C509" s="1">
        <v>261544005.5</v>
      </c>
      <c r="D509" s="1">
        <v>19.3821131083823</v>
      </c>
      <c r="E509" s="1">
        <v>2.99573227355399</v>
      </c>
      <c r="F509" s="1">
        <v>2.99573227355399</v>
      </c>
      <c r="G509" s="1">
        <v>0.0648</v>
      </c>
      <c r="H509" s="1">
        <v>5.74620319054015</v>
      </c>
      <c r="I509" s="1">
        <v>17.8541970684753</v>
      </c>
      <c r="J509" s="1">
        <v>-0.008927572962729</v>
      </c>
      <c r="K509" s="1">
        <v>1.103613</v>
      </c>
      <c r="L509" s="1">
        <v>0.810452961672474</v>
      </c>
    </row>
    <row r="510" spans="1:12">
      <c r="A510" s="1">
        <v>2892</v>
      </c>
      <c r="B510" s="1">
        <v>2022</v>
      </c>
      <c r="C510" s="1">
        <v>349971495</v>
      </c>
      <c r="D510" s="1">
        <v>19.6733622662739</v>
      </c>
      <c r="E510" s="1">
        <v>2.99573227355399</v>
      </c>
      <c r="F510" s="1">
        <v>2.99573227355399</v>
      </c>
      <c r="G510" s="1">
        <v>0.0382</v>
      </c>
      <c r="H510" s="1">
        <v>5.76519110278484</v>
      </c>
      <c r="I510" s="1">
        <v>17.9720665920939</v>
      </c>
      <c r="J510" s="1">
        <v>0.106305803571429</v>
      </c>
      <c r="K510" s="1">
        <v>1.513944</v>
      </c>
      <c r="L510" s="1">
        <v>0.824767540152156</v>
      </c>
    </row>
    <row r="511" spans="1:12">
      <c r="A511" s="1">
        <v>2892</v>
      </c>
      <c r="B511" s="1">
        <v>2023</v>
      </c>
      <c r="C511" s="1">
        <v>351037630</v>
      </c>
      <c r="D511" s="1">
        <v>19.676403983661</v>
      </c>
      <c r="E511" s="1">
        <v>2.99573227355399</v>
      </c>
      <c r="F511" s="1">
        <v>2.99573227355399</v>
      </c>
      <c r="G511" s="1">
        <v>0.0241</v>
      </c>
      <c r="H511" s="1">
        <v>5.82600010738045</v>
      </c>
      <c r="I511" s="1">
        <v>17.9844064702241</v>
      </c>
      <c r="J511" s="1">
        <v>0.0920693277310924</v>
      </c>
      <c r="K511" s="1">
        <v>1.470001</v>
      </c>
      <c r="L511" s="1">
        <v>0.814671814671815</v>
      </c>
    </row>
    <row r="512" spans="1:12">
      <c r="A512" s="1">
        <v>2927</v>
      </c>
      <c r="B512" s="1">
        <v>2018</v>
      </c>
      <c r="C512" s="1">
        <v>77232497</v>
      </c>
      <c r="D512" s="1">
        <v>18.1623308720181</v>
      </c>
      <c r="E512" s="1">
        <v>4.65396035015752</v>
      </c>
      <c r="F512" s="1">
        <v>4.65396035015752</v>
      </c>
      <c r="G512" s="1">
        <v>0.0886</v>
      </c>
      <c r="H512" s="1">
        <v>4.51085950651685</v>
      </c>
      <c r="I512" s="1">
        <v>16.8074212887164</v>
      </c>
      <c r="J512" s="1">
        <v>0.00759603805599321</v>
      </c>
      <c r="K512" s="1">
        <v>2.375441</v>
      </c>
      <c r="L512" s="1">
        <v>0.459412780656304</v>
      </c>
    </row>
    <row r="513" spans="1:12">
      <c r="A513" s="1">
        <v>2927</v>
      </c>
      <c r="B513" s="1">
        <v>2019</v>
      </c>
      <c r="C513" s="1">
        <v>166517041</v>
      </c>
      <c r="D513" s="1">
        <v>18.9306082104959</v>
      </c>
      <c r="E513" s="1">
        <v>4.82028156560504</v>
      </c>
      <c r="F513" s="1">
        <v>4.82028156560504</v>
      </c>
      <c r="G513" s="1">
        <v>0.0739</v>
      </c>
      <c r="H513" s="1">
        <v>4.68213122712422</v>
      </c>
      <c r="I513" s="1">
        <v>17.2285147968925</v>
      </c>
      <c r="J513" s="1">
        <v>0.0442478896860987</v>
      </c>
      <c r="K513" s="1">
        <v>1.853869</v>
      </c>
      <c r="L513" s="1">
        <v>0.595178719866999</v>
      </c>
    </row>
    <row r="514" spans="1:12">
      <c r="A514" s="1">
        <v>2927</v>
      </c>
      <c r="B514" s="1">
        <v>2020</v>
      </c>
      <c r="C514" s="1">
        <v>173709885</v>
      </c>
      <c r="D514" s="1">
        <v>18.972897138055</v>
      </c>
      <c r="E514" s="1">
        <v>4.85203026391962</v>
      </c>
      <c r="F514" s="1">
        <v>4.84418708645859</v>
      </c>
      <c r="G514" s="1">
        <v>0.0838</v>
      </c>
      <c r="H514" s="1">
        <v>4.86753445045558</v>
      </c>
      <c r="I514" s="1">
        <v>17.3569964969388</v>
      </c>
      <c r="J514" s="1">
        <v>0.0223515226710635</v>
      </c>
      <c r="K514" s="1">
        <v>1.557056</v>
      </c>
      <c r="L514" s="1">
        <v>0.615582081889359</v>
      </c>
    </row>
    <row r="515" spans="1:12">
      <c r="A515" s="1">
        <v>2927</v>
      </c>
      <c r="B515" s="1">
        <v>2021</v>
      </c>
      <c r="C515" s="1">
        <v>181966546</v>
      </c>
      <c r="D515" s="1">
        <v>19.0193334149585</v>
      </c>
      <c r="E515" s="1">
        <v>4.9416424226093</v>
      </c>
      <c r="F515" s="1">
        <v>4.87519732320115</v>
      </c>
      <c r="G515" s="1">
        <v>0.0782</v>
      </c>
      <c r="H515" s="1">
        <v>5.2040066870768</v>
      </c>
      <c r="I515" s="1">
        <v>17.6689251152313</v>
      </c>
      <c r="J515" s="1">
        <v>0.0376143386053199</v>
      </c>
      <c r="K515" s="1">
        <v>1.458918</v>
      </c>
      <c r="L515" s="1">
        <v>0.667925319907699</v>
      </c>
    </row>
    <row r="516" spans="1:12">
      <c r="A516" s="1">
        <v>2927</v>
      </c>
      <c r="B516" s="1">
        <v>2022</v>
      </c>
      <c r="C516" s="1">
        <v>183436699</v>
      </c>
      <c r="D516" s="1">
        <v>19.0273802013673</v>
      </c>
      <c r="E516" s="1">
        <v>4.96284463025991</v>
      </c>
      <c r="F516" s="1">
        <v>4.87519732320115</v>
      </c>
      <c r="G516" s="1">
        <v>0.0463</v>
      </c>
      <c r="H516" s="1">
        <v>5.35185813347607</v>
      </c>
      <c r="I516" s="1">
        <v>17.8704902753133</v>
      </c>
      <c r="J516" s="1">
        <v>0.0429983484750162</v>
      </c>
      <c r="K516" s="1">
        <v>1.720439</v>
      </c>
      <c r="L516" s="1">
        <v>0.64106285586692</v>
      </c>
    </row>
    <row r="517" spans="1:12">
      <c r="A517" s="1">
        <v>2927</v>
      </c>
      <c r="B517" s="1">
        <v>2023</v>
      </c>
      <c r="C517" s="1">
        <v>179307728</v>
      </c>
      <c r="D517" s="1">
        <v>19.0046140385947</v>
      </c>
      <c r="E517" s="1">
        <v>4.96284463025991</v>
      </c>
      <c r="F517" s="1">
        <v>4.87519732320115</v>
      </c>
      <c r="G517" s="1">
        <v>0.0481</v>
      </c>
      <c r="H517" s="1">
        <v>5.45958551414416</v>
      </c>
      <c r="I517" s="1">
        <v>17.886295714025</v>
      </c>
      <c r="J517" s="1">
        <v>0.0728464419475655</v>
      </c>
      <c r="K517" s="1">
        <v>1.543607</v>
      </c>
      <c r="L517" s="1">
        <v>0.68766859344894</v>
      </c>
    </row>
    <row r="518" spans="1:12">
      <c r="A518" s="1">
        <v>2953</v>
      </c>
      <c r="B518" s="1">
        <v>2018</v>
      </c>
      <c r="C518" s="1">
        <v>147429677</v>
      </c>
      <c r="D518" s="1">
        <v>18.8088618539534</v>
      </c>
      <c r="E518" s="1">
        <v>3.68887945411394</v>
      </c>
      <c r="F518" s="1">
        <v>3.68887945411394</v>
      </c>
      <c r="G518" s="1">
        <v>0.1014</v>
      </c>
      <c r="H518" s="1">
        <v>4.88280192258637</v>
      </c>
      <c r="I518" s="1">
        <v>17.7199246891889</v>
      </c>
      <c r="J518" s="1">
        <v>0.22751677852349</v>
      </c>
      <c r="K518" s="1">
        <v>0.568826</v>
      </c>
      <c r="L518" s="1">
        <v>0.804137931034483</v>
      </c>
    </row>
    <row r="519" spans="1:12">
      <c r="A519" s="1">
        <v>2953</v>
      </c>
      <c r="B519" s="1">
        <v>2019</v>
      </c>
      <c r="C519" s="1">
        <v>185868696</v>
      </c>
      <c r="D519" s="1">
        <v>19.0405510469038</v>
      </c>
      <c r="E519" s="1">
        <v>3.85014760171006</v>
      </c>
      <c r="F519" s="1">
        <v>3.85014760171006</v>
      </c>
      <c r="G519" s="1">
        <v>0.087</v>
      </c>
      <c r="H519" s="1">
        <v>4.91265488573605</v>
      </c>
      <c r="I519" s="1">
        <v>17.6632420730736</v>
      </c>
      <c r="J519" s="1">
        <v>0.0617553504410585</v>
      </c>
      <c r="K519" s="1">
        <v>0.809852</v>
      </c>
      <c r="L519" s="1">
        <v>0.819480519480519</v>
      </c>
    </row>
    <row r="520" spans="1:12">
      <c r="A520" s="1">
        <v>2953</v>
      </c>
      <c r="B520" s="1">
        <v>2020</v>
      </c>
      <c r="C520" s="1">
        <v>224387173</v>
      </c>
      <c r="D520" s="1">
        <v>19.22888356866</v>
      </c>
      <c r="E520" s="1">
        <v>3.93182563272433</v>
      </c>
      <c r="F520" s="1">
        <v>3.91202300542815</v>
      </c>
      <c r="G520" s="1">
        <v>0.0726</v>
      </c>
      <c r="H520" s="1">
        <v>4.66343909411207</v>
      </c>
      <c r="I520" s="1">
        <v>17.855125436944</v>
      </c>
      <c r="J520" s="1">
        <v>-0.0574462310344828</v>
      </c>
      <c r="K520" s="1">
        <v>0.890447</v>
      </c>
      <c r="L520" s="1">
        <v>0.833026396562308</v>
      </c>
    </row>
    <row r="521" spans="1:12">
      <c r="A521" s="1">
        <v>2953</v>
      </c>
      <c r="B521" s="1">
        <v>2021</v>
      </c>
      <c r="C521" s="1">
        <v>424500000</v>
      </c>
      <c r="D521" s="1">
        <v>19.8664225637157</v>
      </c>
      <c r="E521" s="1">
        <v>3.98898404656427</v>
      </c>
      <c r="F521" s="1">
        <v>3.95124371858143</v>
      </c>
      <c r="G521" s="1">
        <v>0.0482</v>
      </c>
      <c r="H521" s="1">
        <v>5.08759633523238</v>
      </c>
      <c r="I521" s="1">
        <v>18.4713738582679</v>
      </c>
      <c r="J521" s="1">
        <v>-0.119312977099237</v>
      </c>
      <c r="K521" s="1">
        <v>0.814657</v>
      </c>
      <c r="L521" s="1">
        <v>0.867267640658999</v>
      </c>
    </row>
    <row r="522" spans="1:12">
      <c r="A522" s="1">
        <v>2953</v>
      </c>
      <c r="B522" s="1">
        <v>2022</v>
      </c>
      <c r="C522" s="1">
        <v>540200000</v>
      </c>
      <c r="D522" s="1">
        <v>20.1074499993228</v>
      </c>
      <c r="E522" s="1">
        <v>4.04305126783455</v>
      </c>
      <c r="F522" s="1">
        <v>3.95124371858143</v>
      </c>
      <c r="G522" s="1">
        <v>0.0284</v>
      </c>
      <c r="H522" s="1">
        <v>5.12989871492307</v>
      </c>
      <c r="I522" s="1">
        <v>18.5904235185395</v>
      </c>
      <c r="J522" s="1">
        <v>0.117067223963776</v>
      </c>
      <c r="K522" s="1">
        <v>0.814255</v>
      </c>
      <c r="L522" s="1">
        <v>0.883153715258083</v>
      </c>
    </row>
    <row r="523" spans="1:12">
      <c r="A523" s="1">
        <v>2953</v>
      </c>
      <c r="B523" s="1">
        <v>2023</v>
      </c>
      <c r="C523" s="1">
        <v>619100000</v>
      </c>
      <c r="D523" s="1">
        <v>20.2437773684895</v>
      </c>
      <c r="E523" s="1">
        <v>4.04305126783455</v>
      </c>
      <c r="F523" s="1">
        <v>3.95124371858143</v>
      </c>
      <c r="G523" s="1">
        <v>0.0467</v>
      </c>
      <c r="H523" s="1">
        <v>5.2040066870768</v>
      </c>
      <c r="I523" s="1">
        <v>18.6252529096811</v>
      </c>
      <c r="J523" s="1">
        <v>0.0874839124839125</v>
      </c>
      <c r="K523" s="1">
        <v>0.825408</v>
      </c>
      <c r="L523" s="1">
        <v>0.878353253652058</v>
      </c>
    </row>
    <row r="524" spans="1:12">
      <c r="A524" s="1">
        <v>300001</v>
      </c>
      <c r="B524" s="1">
        <v>2018</v>
      </c>
      <c r="C524" s="1">
        <v>3061400000</v>
      </c>
      <c r="D524" s="1">
        <v>21.8421381646219</v>
      </c>
      <c r="E524" s="1">
        <v>6.02344759296103</v>
      </c>
      <c r="F524" s="1">
        <v>5.19295685089021</v>
      </c>
      <c r="G524" s="1">
        <v>0.0117</v>
      </c>
      <c r="H524" s="1">
        <v>6.61069604471776</v>
      </c>
      <c r="I524" s="1">
        <v>19.2772214714207</v>
      </c>
      <c r="J524" s="1">
        <v>0.0398583146905295</v>
      </c>
      <c r="K524" s="1">
        <v>2.283136</v>
      </c>
      <c r="L524" s="1">
        <v>0.760640108954716</v>
      </c>
    </row>
    <row r="525" spans="1:12">
      <c r="A525" s="1">
        <v>300001</v>
      </c>
      <c r="B525" s="1">
        <v>2019</v>
      </c>
      <c r="C525" s="1">
        <v>3496000000</v>
      </c>
      <c r="D525" s="1">
        <v>21.9748852947397</v>
      </c>
      <c r="E525" s="1">
        <v>6.34388043412633</v>
      </c>
      <c r="F525" s="1">
        <v>5.55682806169954</v>
      </c>
      <c r="G525" s="1">
        <v>0.0135</v>
      </c>
      <c r="H525" s="1">
        <v>6.70196036600254</v>
      </c>
      <c r="I525" s="1">
        <v>19.5944005051073</v>
      </c>
      <c r="J525" s="1">
        <v>0.031652056641942</v>
      </c>
      <c r="K525" s="1">
        <v>2.200368</v>
      </c>
      <c r="L525" s="1">
        <v>0.736685951639223</v>
      </c>
    </row>
    <row r="526" spans="1:12">
      <c r="A526" s="1">
        <v>300001</v>
      </c>
      <c r="B526" s="1">
        <v>2020</v>
      </c>
      <c r="C526" s="1">
        <v>3598900000</v>
      </c>
      <c r="D526" s="1">
        <v>22.0038940801613</v>
      </c>
      <c r="E526" s="1">
        <v>6.3261494731551</v>
      </c>
      <c r="F526" s="1">
        <v>5.27299955856375</v>
      </c>
      <c r="G526" s="1">
        <v>0.0109</v>
      </c>
      <c r="H526" s="1">
        <v>6.88141130364254</v>
      </c>
      <c r="I526" s="1">
        <v>19.8022137879705</v>
      </c>
      <c r="J526" s="1">
        <v>0.0141405788541051</v>
      </c>
      <c r="K526" s="1">
        <v>2.268673</v>
      </c>
      <c r="L526" s="1">
        <v>0.77478563772776</v>
      </c>
    </row>
    <row r="527" spans="1:12">
      <c r="A527" s="1">
        <v>300001</v>
      </c>
      <c r="B527" s="1">
        <v>2021</v>
      </c>
      <c r="C527" s="1">
        <v>3878700000</v>
      </c>
      <c r="D527" s="1">
        <v>22.0787658828929</v>
      </c>
      <c r="E527" s="1">
        <v>6.35088571671474</v>
      </c>
      <c r="F527" s="1">
        <v>5.28826703069454</v>
      </c>
      <c r="G527" s="1">
        <v>0.0088</v>
      </c>
      <c r="H527" s="1">
        <v>6.95368421087054</v>
      </c>
      <c r="I527" s="1">
        <v>19.836776596309</v>
      </c>
      <c r="J527" s="1">
        <v>0.0147079207920792</v>
      </c>
      <c r="K527" s="1">
        <v>2.139634</v>
      </c>
      <c r="L527" s="1">
        <v>0.785086325601102</v>
      </c>
    </row>
    <row r="528" spans="1:12">
      <c r="A528" s="1">
        <v>300001</v>
      </c>
      <c r="B528" s="1">
        <v>2022</v>
      </c>
      <c r="C528" s="1">
        <v>4078800000</v>
      </c>
      <c r="D528" s="1">
        <v>22.1290686644543</v>
      </c>
      <c r="E528" s="1">
        <v>6.3578422665081</v>
      </c>
      <c r="F528" s="1">
        <v>5.28826703069454</v>
      </c>
      <c r="G528" s="1">
        <v>0.0113</v>
      </c>
      <c r="H528" s="1">
        <v>7.01301578963963</v>
      </c>
      <c r="I528" s="1">
        <v>19.9070466587965</v>
      </c>
      <c r="J528" s="1">
        <v>0.0552727272727273</v>
      </c>
      <c r="K528" s="1">
        <v>1.891994</v>
      </c>
      <c r="L528" s="1">
        <v>0.778675838349097</v>
      </c>
    </row>
    <row r="529" spans="1:12">
      <c r="A529" s="1">
        <v>300001</v>
      </c>
      <c r="B529" s="1">
        <v>2023</v>
      </c>
      <c r="C529" s="1">
        <v>4524900000</v>
      </c>
      <c r="D529" s="1">
        <v>22.2328613144066</v>
      </c>
      <c r="E529" s="1">
        <v>6.3578422665081</v>
      </c>
      <c r="F529" s="1">
        <v>5.28826703069454</v>
      </c>
      <c r="G529" s="1">
        <v>0.0221</v>
      </c>
      <c r="H529" s="1">
        <v>7.05703698169789</v>
      </c>
      <c r="I529" s="1">
        <v>20.0086907089728</v>
      </c>
      <c r="J529" s="1">
        <v>0.0563232830820771</v>
      </c>
      <c r="K529" s="1">
        <v>1.635204</v>
      </c>
      <c r="L529" s="1">
        <v>0.766438356164384</v>
      </c>
    </row>
    <row r="530" spans="1:12">
      <c r="A530" s="1">
        <v>300014</v>
      </c>
      <c r="B530" s="1">
        <v>2018</v>
      </c>
      <c r="C530" s="1">
        <v>2767300000</v>
      </c>
      <c r="D530" s="1">
        <v>21.7411379525463</v>
      </c>
      <c r="E530" s="1">
        <v>6.13339804299665</v>
      </c>
      <c r="F530" s="1">
        <v>5.38449506278909</v>
      </c>
      <c r="G530" s="1">
        <v>0.0581</v>
      </c>
      <c r="H530" s="1">
        <v>7.07242190053737</v>
      </c>
      <c r="I530" s="1">
        <v>19.7938898655236</v>
      </c>
      <c r="J530" s="1">
        <v>0.0433200398803589</v>
      </c>
      <c r="K530" s="1">
        <v>2.305558</v>
      </c>
      <c r="L530" s="1">
        <v>0.762583314180648</v>
      </c>
    </row>
    <row r="531" spans="1:12">
      <c r="A531" s="1">
        <v>300014</v>
      </c>
      <c r="B531" s="1">
        <v>2019</v>
      </c>
      <c r="C531" s="1">
        <v>4399500000</v>
      </c>
      <c r="D531" s="1">
        <v>22.2047567350499</v>
      </c>
      <c r="E531" s="1">
        <v>6.35610766069589</v>
      </c>
      <c r="F531" s="1">
        <v>5.63478960316925</v>
      </c>
      <c r="G531" s="1">
        <v>0.0951</v>
      </c>
      <c r="H531" s="1">
        <v>7.27517231945277</v>
      </c>
      <c r="I531" s="1">
        <v>19.9826076737154</v>
      </c>
      <c r="J531" s="1">
        <v>0.0699201964395335</v>
      </c>
      <c r="K531" s="1">
        <v>2.5414</v>
      </c>
      <c r="L531" s="1">
        <v>0.702744853399875</v>
      </c>
    </row>
    <row r="532" spans="1:12">
      <c r="A532" s="1">
        <v>300014</v>
      </c>
      <c r="B532" s="1">
        <v>2020</v>
      </c>
      <c r="C532" s="1">
        <v>6727700000</v>
      </c>
      <c r="D532" s="1">
        <v>22.6294991688488</v>
      </c>
      <c r="E532" s="1">
        <v>6.57507584059962</v>
      </c>
      <c r="F532" s="1">
        <v>5.79301360838414</v>
      </c>
      <c r="G532" s="1">
        <v>0.0654</v>
      </c>
      <c r="H532" s="1">
        <v>7.46851327149634</v>
      </c>
      <c r="I532" s="1">
        <v>20.3990580831452</v>
      </c>
      <c r="J532" s="1">
        <v>0.0602334630350195</v>
      </c>
      <c r="K532" s="1">
        <v>3.148838</v>
      </c>
      <c r="L532" s="1">
        <v>0.709875030629748</v>
      </c>
    </row>
    <row r="533" spans="1:12">
      <c r="A533" s="1">
        <v>300014</v>
      </c>
      <c r="B533" s="1">
        <v>2021</v>
      </c>
      <c r="C533" s="1">
        <v>9178700000</v>
      </c>
      <c r="D533" s="1">
        <v>22.9401514193504</v>
      </c>
      <c r="E533" s="1">
        <v>6.7990558620588</v>
      </c>
      <c r="F533" s="1">
        <v>6.02102334934953</v>
      </c>
      <c r="G533" s="1">
        <v>0.0707</v>
      </c>
      <c r="H533" s="1">
        <v>7.67786350067821</v>
      </c>
      <c r="I533" s="1">
        <v>21.0446244357576</v>
      </c>
      <c r="J533" s="1">
        <v>0.0418369638445991</v>
      </c>
      <c r="K533" s="1">
        <v>2.635173</v>
      </c>
      <c r="L533" s="1">
        <v>0.784023668639053</v>
      </c>
    </row>
    <row r="534" spans="1:12">
      <c r="A534" s="1">
        <v>300014</v>
      </c>
      <c r="B534" s="1">
        <v>2022</v>
      </c>
      <c r="C534" s="1">
        <v>12171000000</v>
      </c>
      <c r="D534" s="1">
        <v>23.2223219098388</v>
      </c>
      <c r="E534" s="1">
        <v>6.84054652928869</v>
      </c>
      <c r="F534" s="1">
        <v>6.07304453410041</v>
      </c>
      <c r="G534" s="1">
        <v>0.0439</v>
      </c>
      <c r="H534" s="1">
        <v>8.34117174717076</v>
      </c>
      <c r="I534" s="1">
        <v>21.5390730302422</v>
      </c>
      <c r="J534" s="1">
        <v>0.0341941654710665</v>
      </c>
      <c r="K534" s="1">
        <v>2.303821</v>
      </c>
      <c r="L534" s="1">
        <v>0.835812672176309</v>
      </c>
    </row>
    <row r="535" spans="1:12">
      <c r="A535" s="1">
        <v>300014</v>
      </c>
      <c r="B535" s="1">
        <v>2023</v>
      </c>
      <c r="C535" s="1">
        <v>23646000000</v>
      </c>
      <c r="D535" s="1">
        <v>23.8864598043873</v>
      </c>
      <c r="E535" s="1">
        <v>6.84054652928869</v>
      </c>
      <c r="F535" s="1">
        <v>6.07304453410041</v>
      </c>
      <c r="G535" s="1">
        <v>0.0479</v>
      </c>
      <c r="H535" s="1">
        <v>8.57395152523485</v>
      </c>
      <c r="I535" s="1">
        <v>21.7779262380853</v>
      </c>
      <c r="J535" s="1">
        <v>0.0919457397202204</v>
      </c>
      <c r="K535" s="1">
        <v>1.934162</v>
      </c>
      <c r="L535" s="1">
        <v>0.829643296432964</v>
      </c>
    </row>
    <row r="536" spans="1:12">
      <c r="A536" s="1">
        <v>300018</v>
      </c>
      <c r="B536" s="1">
        <v>2018</v>
      </c>
      <c r="C536" s="1">
        <v>130221017</v>
      </c>
      <c r="D536" s="1">
        <v>18.6847436956027</v>
      </c>
      <c r="E536" s="1">
        <v>3.78418963391826</v>
      </c>
      <c r="F536" s="1">
        <v>3.04452243772342</v>
      </c>
      <c r="G536" s="1">
        <v>-0.3622</v>
      </c>
      <c r="H536" s="1">
        <v>6.03548143252476</v>
      </c>
      <c r="I536" s="1">
        <v>18.0878824979546</v>
      </c>
      <c r="J536" s="1">
        <v>0.0345994492155244</v>
      </c>
      <c r="K536" s="1">
        <v>3.219711</v>
      </c>
      <c r="L536" s="1">
        <v>0.497076023391813</v>
      </c>
    </row>
    <row r="537" spans="1:12">
      <c r="A537" s="1">
        <v>300018</v>
      </c>
      <c r="B537" s="1">
        <v>2019</v>
      </c>
      <c r="C537" s="1">
        <v>79766359</v>
      </c>
      <c r="D537" s="1">
        <v>18.1946124071199</v>
      </c>
      <c r="E537" s="1">
        <v>3.85014760171006</v>
      </c>
      <c r="F537" s="1">
        <v>3.09104245335832</v>
      </c>
      <c r="G537" s="1">
        <v>0.0349</v>
      </c>
      <c r="H537" s="1">
        <v>6.07764224334903</v>
      </c>
      <c r="I537" s="1">
        <v>18.1133443036134</v>
      </c>
      <c r="J537" s="1">
        <v>0.0707498424437299</v>
      </c>
      <c r="K537" s="1">
        <v>3.157512</v>
      </c>
      <c r="L537" s="1">
        <v>0.471439451637471</v>
      </c>
    </row>
    <row r="538" spans="1:12">
      <c r="A538" s="1">
        <v>300018</v>
      </c>
      <c r="B538" s="1">
        <v>2020</v>
      </c>
      <c r="C538" s="1">
        <v>83364941</v>
      </c>
      <c r="D538" s="1">
        <v>18.2387384072454</v>
      </c>
      <c r="E538" s="1">
        <v>3.95124371858143</v>
      </c>
      <c r="F538" s="1">
        <v>3.25809653802148</v>
      </c>
      <c r="G538" s="1">
        <v>0.0375</v>
      </c>
      <c r="H538" s="1">
        <v>6.25382881157547</v>
      </c>
      <c r="I538" s="1">
        <v>18.1932863581294</v>
      </c>
      <c r="J538" s="1">
        <v>0.0320166190476191</v>
      </c>
      <c r="K538" s="1">
        <v>3.254535</v>
      </c>
      <c r="L538" s="1">
        <v>0.482775590551181</v>
      </c>
    </row>
    <row r="539" spans="1:12">
      <c r="A539" s="1">
        <v>300018</v>
      </c>
      <c r="B539" s="1">
        <v>2021</v>
      </c>
      <c r="C539" s="1">
        <v>83624444</v>
      </c>
      <c r="D539" s="1">
        <v>18.2418464276611</v>
      </c>
      <c r="E539" s="1">
        <v>4.0943445622221</v>
      </c>
      <c r="F539" s="1">
        <v>3.46573590279973</v>
      </c>
      <c r="G539" s="1">
        <v>0.0606</v>
      </c>
      <c r="H539" s="1">
        <v>6.03068526026126</v>
      </c>
      <c r="I539" s="1">
        <v>18.1958136582056</v>
      </c>
      <c r="J539" s="1">
        <v>0.0286568754398311</v>
      </c>
      <c r="K539" s="1">
        <v>3.379048</v>
      </c>
      <c r="L539" s="1">
        <v>0.520570749108205</v>
      </c>
    </row>
    <row r="540" spans="1:12">
      <c r="A540" s="1">
        <v>300018</v>
      </c>
      <c r="B540" s="1">
        <v>2022</v>
      </c>
      <c r="C540" s="1">
        <v>66101569</v>
      </c>
      <c r="D540" s="1">
        <v>18.0067030413027</v>
      </c>
      <c r="E540" s="1">
        <v>4.0943445622221</v>
      </c>
      <c r="F540" s="1">
        <v>3.46573590279973</v>
      </c>
      <c r="G540" s="1">
        <v>0.0044</v>
      </c>
      <c r="H540" s="1">
        <v>5.77455154554441</v>
      </c>
      <c r="I540" s="1">
        <v>18.1710009760288</v>
      </c>
      <c r="J540" s="1">
        <v>0.0287529762247839</v>
      </c>
      <c r="K540" s="1">
        <v>3.134445</v>
      </c>
      <c r="L540" s="1">
        <v>0.53906955736224</v>
      </c>
    </row>
    <row r="541" spans="1:12">
      <c r="A541" s="1">
        <v>300018</v>
      </c>
      <c r="B541" s="1">
        <v>2023</v>
      </c>
      <c r="C541" s="1">
        <v>63085769</v>
      </c>
      <c r="D541" s="1">
        <v>17.9600057711722</v>
      </c>
      <c r="E541" s="1">
        <v>4.0943445622221</v>
      </c>
      <c r="F541" s="1">
        <v>3.46573590279973</v>
      </c>
      <c r="G541" s="1">
        <v>0.0441</v>
      </c>
      <c r="H541" s="1">
        <v>5.68357976733868</v>
      </c>
      <c r="I541" s="1">
        <v>18.0084594893981</v>
      </c>
      <c r="J541" s="1">
        <v>0.0402562314107019</v>
      </c>
      <c r="K541" s="1">
        <v>3.210737</v>
      </c>
      <c r="L541" s="1">
        <v>0.526668154429815</v>
      </c>
    </row>
    <row r="542" spans="1:12">
      <c r="A542" s="1">
        <v>300035</v>
      </c>
      <c r="B542" s="1">
        <v>2018</v>
      </c>
      <c r="C542" s="1">
        <v>449800000</v>
      </c>
      <c r="D542" s="1">
        <v>19.9243135974895</v>
      </c>
      <c r="E542" s="1">
        <v>4.53259949315326</v>
      </c>
      <c r="F542" s="1">
        <v>3.43398720448515</v>
      </c>
      <c r="G542" s="1">
        <v>0.0676</v>
      </c>
      <c r="H542" s="1">
        <v>4.98360662170834</v>
      </c>
      <c r="I542" s="1">
        <v>17.5398367618202</v>
      </c>
      <c r="J542" s="1">
        <v>-0.0662519440124417</v>
      </c>
      <c r="K542" s="1">
        <v>3.11524</v>
      </c>
      <c r="L542" s="1">
        <v>0.619893428063943</v>
      </c>
    </row>
    <row r="543" spans="1:12">
      <c r="A543" s="1">
        <v>300035</v>
      </c>
      <c r="B543" s="1">
        <v>2019</v>
      </c>
      <c r="C543" s="1">
        <v>514200000</v>
      </c>
      <c r="D543" s="1">
        <v>20.0581228527961</v>
      </c>
      <c r="E543" s="1">
        <v>4.65396035015752</v>
      </c>
      <c r="F543" s="1">
        <v>3.63758615972639</v>
      </c>
      <c r="G543" s="1">
        <v>0.0547</v>
      </c>
      <c r="H543" s="1">
        <v>5.17048399503815</v>
      </c>
      <c r="I543" s="1">
        <v>17.8146477934258</v>
      </c>
      <c r="J543" s="1">
        <v>0.00403877548806941</v>
      </c>
      <c r="K543" s="1">
        <v>2.977505</v>
      </c>
      <c r="L543" s="1">
        <v>0.602518566354537</v>
      </c>
    </row>
    <row r="544" spans="1:12">
      <c r="A544" s="1">
        <v>300035</v>
      </c>
      <c r="B544" s="1">
        <v>2020</v>
      </c>
      <c r="C544" s="1">
        <v>603700000</v>
      </c>
      <c r="D544" s="1">
        <v>20.2185879437667</v>
      </c>
      <c r="E544" s="1">
        <v>4.84418708645859</v>
      </c>
      <c r="F544" s="1">
        <v>3.80666248977032</v>
      </c>
      <c r="G544" s="1">
        <v>0.0588</v>
      </c>
      <c r="H544" s="1">
        <v>5.23110861685459</v>
      </c>
      <c r="I544" s="1">
        <v>17.9150470023441</v>
      </c>
      <c r="J544" s="1">
        <v>0.0419956927494616</v>
      </c>
      <c r="K544" s="1">
        <v>2.861673</v>
      </c>
      <c r="L544" s="1">
        <v>0.629211175020542</v>
      </c>
    </row>
    <row r="545" spans="1:12">
      <c r="A545" s="1">
        <v>300035</v>
      </c>
      <c r="B545" s="1">
        <v>2021</v>
      </c>
      <c r="C545" s="1">
        <v>944000000</v>
      </c>
      <c r="D545" s="1">
        <v>20.6656367241098</v>
      </c>
      <c r="E545" s="1">
        <v>4.96284463025991</v>
      </c>
      <c r="F545" s="1">
        <v>3.89182029811063</v>
      </c>
      <c r="G545" s="1">
        <v>0.0578</v>
      </c>
      <c r="H545" s="1">
        <v>5.57972982598622</v>
      </c>
      <c r="I545" s="1">
        <v>18.3843341677077</v>
      </c>
      <c r="J545" s="1">
        <v>-0.136359323106121</v>
      </c>
      <c r="K545" s="1">
        <v>2.882232</v>
      </c>
      <c r="L545" s="1">
        <v>0.713764813126709</v>
      </c>
    </row>
    <row r="546" spans="1:12">
      <c r="A546" s="1">
        <v>300035</v>
      </c>
      <c r="B546" s="1">
        <v>2022</v>
      </c>
      <c r="C546" s="1">
        <v>2124500000</v>
      </c>
      <c r="D546" s="1">
        <v>21.4768023175191</v>
      </c>
      <c r="E546" s="1">
        <v>4.98360662170834</v>
      </c>
      <c r="F546" s="1">
        <v>3.93182563272433</v>
      </c>
      <c r="G546" s="1">
        <v>0.0312</v>
      </c>
      <c r="H546" s="1">
        <v>6.03787091992214</v>
      </c>
      <c r="I546" s="1">
        <v>19.177741250256</v>
      </c>
      <c r="J546" s="1">
        <v>-0.21229293809939</v>
      </c>
      <c r="K546" s="1">
        <v>2.181029</v>
      </c>
      <c r="L546" s="1">
        <v>0.805021875594445</v>
      </c>
    </row>
    <row r="547" spans="1:12">
      <c r="A547" s="1">
        <v>300035</v>
      </c>
      <c r="B547" s="1">
        <v>2023</v>
      </c>
      <c r="C547" s="1">
        <v>3664500000</v>
      </c>
      <c r="D547" s="1">
        <v>22.0219577373302</v>
      </c>
      <c r="E547" s="1">
        <v>4.98360662170834</v>
      </c>
      <c r="F547" s="1">
        <v>3.93182563272433</v>
      </c>
      <c r="G547" s="1">
        <v>0.001</v>
      </c>
      <c r="H547" s="1">
        <v>6.1779441140506</v>
      </c>
      <c r="I547" s="1">
        <v>19.348109220237</v>
      </c>
      <c r="J547" s="1">
        <v>0.094175506268081</v>
      </c>
      <c r="K547" s="1">
        <v>2.113616</v>
      </c>
      <c r="L547" s="1">
        <v>0.845354523227384</v>
      </c>
    </row>
    <row r="548" spans="1:12">
      <c r="A548" s="1">
        <v>300037</v>
      </c>
      <c r="B548" s="1">
        <v>2018</v>
      </c>
      <c r="C548" s="1">
        <v>1042400000</v>
      </c>
      <c r="D548" s="1">
        <v>20.7647915837749</v>
      </c>
      <c r="E548" s="1">
        <v>5.20948615284142</v>
      </c>
      <c r="F548" s="1">
        <v>4.90527477843843</v>
      </c>
      <c r="G548" s="1">
        <v>0.0747</v>
      </c>
      <c r="H548" s="1">
        <v>5.91620206260744</v>
      </c>
      <c r="I548" s="1">
        <v>18.9548321930219</v>
      </c>
      <c r="J548" s="1">
        <v>0.0798412698412698</v>
      </c>
      <c r="K548" s="1">
        <v>2.037021</v>
      </c>
      <c r="L548" s="1">
        <v>0.658198614318707</v>
      </c>
    </row>
    <row r="549" spans="1:12">
      <c r="A549" s="1">
        <v>300037</v>
      </c>
      <c r="B549" s="1">
        <v>2019</v>
      </c>
      <c r="C549" s="1">
        <v>1325200000</v>
      </c>
      <c r="D549" s="1">
        <v>21.00482922839</v>
      </c>
      <c r="E549" s="1">
        <v>5.38449506278909</v>
      </c>
      <c r="F549" s="1">
        <v>5.11198778835654</v>
      </c>
      <c r="G549" s="1">
        <v>0.0666</v>
      </c>
      <c r="H549" s="1">
        <v>6.01126717440416</v>
      </c>
      <c r="I549" s="1">
        <v>18.8704816658806</v>
      </c>
      <c r="J549" s="1">
        <v>0.113376439684785</v>
      </c>
      <c r="K549" s="1">
        <v>2.128741</v>
      </c>
      <c r="L549" s="1">
        <v>0.643870967741936</v>
      </c>
    </row>
    <row r="550" spans="1:12">
      <c r="A550" s="1">
        <v>300037</v>
      </c>
      <c r="B550" s="1">
        <v>2020</v>
      </c>
      <c r="C550" s="1">
        <v>1502600000</v>
      </c>
      <c r="D550" s="1">
        <v>21.1304627778993</v>
      </c>
      <c r="E550" s="1">
        <v>5.46806014113513</v>
      </c>
      <c r="F550" s="1">
        <v>5.11799381241676</v>
      </c>
      <c r="G550" s="1">
        <v>0.0708</v>
      </c>
      <c r="H550" s="1">
        <v>6.09582456243222</v>
      </c>
      <c r="I550" s="1">
        <v>19.045013608512</v>
      </c>
      <c r="J550" s="1">
        <v>0.119050838290968</v>
      </c>
      <c r="K550" s="1">
        <v>2.497804</v>
      </c>
      <c r="L550" s="1">
        <v>0.639986491050321</v>
      </c>
    </row>
    <row r="551" spans="1:12">
      <c r="A551" s="1">
        <v>300037</v>
      </c>
      <c r="B551" s="1">
        <v>2021</v>
      </c>
      <c r="C551" s="1">
        <v>1749500000</v>
      </c>
      <c r="D551" s="1">
        <v>21.282595869772</v>
      </c>
      <c r="E551" s="1">
        <v>5.57215403217776</v>
      </c>
      <c r="F551" s="1">
        <v>5.14749447681345</v>
      </c>
      <c r="G551" s="1">
        <v>0.1222</v>
      </c>
      <c r="H551" s="1">
        <v>6.2841341610708</v>
      </c>
      <c r="I551" s="1">
        <v>19.8341037724605</v>
      </c>
      <c r="J551" s="1">
        <v>0.0402059086839749</v>
      </c>
      <c r="K551" s="1">
        <v>1.606319</v>
      </c>
      <c r="L551" s="1">
        <v>0.645087037836283</v>
      </c>
    </row>
    <row r="552" spans="1:12">
      <c r="A552" s="1">
        <v>300037</v>
      </c>
      <c r="B552" s="1">
        <v>2022</v>
      </c>
      <c r="C552" s="1">
        <v>2399100000</v>
      </c>
      <c r="D552" s="1">
        <v>21.5983595039702</v>
      </c>
      <c r="E552" s="1">
        <v>5.61312810638807</v>
      </c>
      <c r="F552" s="1">
        <v>5.2040066870768</v>
      </c>
      <c r="G552" s="1">
        <v>0.1184</v>
      </c>
      <c r="H552" s="1">
        <v>6.71417052990947</v>
      </c>
      <c r="I552" s="1">
        <v>20.0872548477573</v>
      </c>
      <c r="J552" s="1">
        <v>0.117532467532468</v>
      </c>
      <c r="K552" s="1">
        <v>1.59358</v>
      </c>
      <c r="L552" s="1">
        <v>0.67953627988821</v>
      </c>
    </row>
    <row r="553" spans="1:12">
      <c r="A553" s="1">
        <v>300037</v>
      </c>
      <c r="B553" s="1">
        <v>2023</v>
      </c>
      <c r="C553" s="1">
        <v>4153400000</v>
      </c>
      <c r="D553" s="1">
        <v>22.1471931128732</v>
      </c>
      <c r="E553" s="1">
        <v>5.61312810638807</v>
      </c>
      <c r="F553" s="1">
        <v>5.2040066870768</v>
      </c>
      <c r="G553" s="1">
        <v>0.0573</v>
      </c>
      <c r="H553" s="1">
        <v>6.87109129461055</v>
      </c>
      <c r="I553" s="1">
        <v>19.9821881226289</v>
      </c>
      <c r="J553" s="1">
        <v>0.195686719636776</v>
      </c>
      <c r="K553" s="1">
        <v>2.354948</v>
      </c>
      <c r="L553" s="1">
        <v>0.71058257616248</v>
      </c>
    </row>
    <row r="554" spans="1:12">
      <c r="A554" s="1">
        <v>300040</v>
      </c>
      <c r="B554" s="1">
        <v>2018</v>
      </c>
      <c r="C554" s="1">
        <v>1547100000</v>
      </c>
      <c r="D554" s="1">
        <v>21.1596480476893</v>
      </c>
      <c r="E554" s="1">
        <v>5.12396397940326</v>
      </c>
      <c r="F554" s="1">
        <v>5.12396397940326</v>
      </c>
      <c r="G554" s="1">
        <v>0.0122</v>
      </c>
      <c r="H554" s="1">
        <v>5.18738580584076</v>
      </c>
      <c r="I554" s="1">
        <v>17.4209009245375</v>
      </c>
      <c r="J554" s="1">
        <v>0.165754894073478</v>
      </c>
      <c r="K554" s="1">
        <v>3.642163</v>
      </c>
      <c r="L554" s="1">
        <v>0.7240234375</v>
      </c>
    </row>
    <row r="555" spans="1:12">
      <c r="A555" s="1">
        <v>300040</v>
      </c>
      <c r="B555" s="1">
        <v>2019</v>
      </c>
      <c r="C555" s="1">
        <v>1570200000</v>
      </c>
      <c r="D555" s="1">
        <v>21.1744688367284</v>
      </c>
      <c r="E555" s="1">
        <v>5.13579843705026</v>
      </c>
      <c r="F555" s="1">
        <v>5.13579843705026</v>
      </c>
      <c r="G555" s="1">
        <v>0.0112</v>
      </c>
      <c r="H555" s="1">
        <v>5.02388052084628</v>
      </c>
      <c r="I555" s="1">
        <v>17.5788354147958</v>
      </c>
      <c r="J555" s="1">
        <v>0.0113353553985873</v>
      </c>
      <c r="K555" s="1">
        <v>6.260157</v>
      </c>
      <c r="L555" s="1">
        <v>0.642198357548958</v>
      </c>
    </row>
    <row r="556" spans="1:12">
      <c r="A556" s="1">
        <v>300040</v>
      </c>
      <c r="B556" s="1">
        <v>2020</v>
      </c>
      <c r="C556" s="1">
        <v>2243100000</v>
      </c>
      <c r="D556" s="1">
        <v>21.5311246746383</v>
      </c>
      <c r="E556" s="1">
        <v>5.12989871492307</v>
      </c>
      <c r="F556" s="1">
        <v>5.12989871492307</v>
      </c>
      <c r="G556" s="1">
        <v>0.0107</v>
      </c>
      <c r="H556" s="1">
        <v>5.17614973257383</v>
      </c>
      <c r="I556" s="1">
        <v>17.605349816294</v>
      </c>
      <c r="J556" s="1">
        <v>-0.0105826777500693</v>
      </c>
      <c r="K556" s="1">
        <v>5.63926</v>
      </c>
      <c r="L556" s="1">
        <v>0.715390625</v>
      </c>
    </row>
    <row r="557" spans="1:12">
      <c r="A557" s="1">
        <v>300040</v>
      </c>
      <c r="B557" s="1">
        <v>2021</v>
      </c>
      <c r="C557" s="1">
        <v>3149900000</v>
      </c>
      <c r="D557" s="1">
        <v>21.8706365432483</v>
      </c>
      <c r="E557" s="1">
        <v>5.12989871492307</v>
      </c>
      <c r="F557" s="1">
        <v>5.12989871492307</v>
      </c>
      <c r="G557" s="1">
        <v>0.022</v>
      </c>
      <c r="H557" s="1">
        <v>5.01727983681492</v>
      </c>
      <c r="I557" s="1">
        <v>17.6190567749743</v>
      </c>
      <c r="J557" s="1">
        <v>0.0297522601855113</v>
      </c>
      <c r="K557" s="1">
        <v>6.040231</v>
      </c>
      <c r="L557" s="1">
        <v>0.66241134751773</v>
      </c>
    </row>
    <row r="558" spans="1:12">
      <c r="A558" s="1">
        <v>300040</v>
      </c>
      <c r="B558" s="1">
        <v>2022</v>
      </c>
      <c r="C558" s="1">
        <v>3152400000</v>
      </c>
      <c r="D558" s="1">
        <v>21.8714299044438</v>
      </c>
      <c r="E558" s="1">
        <v>5.12989871492307</v>
      </c>
      <c r="F558" s="1">
        <v>5.12989871492307</v>
      </c>
      <c r="G558" s="1">
        <v>0.0218</v>
      </c>
      <c r="H558" s="1">
        <v>5.07517381523383</v>
      </c>
      <c r="I558" s="1">
        <v>17.4682695262501</v>
      </c>
      <c r="J558" s="1">
        <v>0.0837823560486001</v>
      </c>
      <c r="K558" s="1">
        <v>5.686696</v>
      </c>
      <c r="L558" s="1">
        <v>0.606381381381381</v>
      </c>
    </row>
    <row r="559" spans="1:12">
      <c r="A559" s="1">
        <v>300040</v>
      </c>
      <c r="B559" s="1">
        <v>2023</v>
      </c>
      <c r="C559" s="1">
        <v>3640800000</v>
      </c>
      <c r="D559" s="1">
        <v>22.0154692746667</v>
      </c>
      <c r="E559" s="1">
        <v>5.12989871492307</v>
      </c>
      <c r="F559" s="1">
        <v>5.12989871492307</v>
      </c>
      <c r="G559" s="1">
        <v>0.0136</v>
      </c>
      <c r="H559" s="1">
        <v>5.10594547390058</v>
      </c>
      <c r="I559" s="1">
        <v>16.9916496814304</v>
      </c>
      <c r="J559" s="1">
        <v>0.0852699609532786</v>
      </c>
      <c r="K559" s="1">
        <v>6.122167</v>
      </c>
      <c r="L559" s="1">
        <v>0.701813685078318</v>
      </c>
    </row>
    <row r="560" spans="1:12">
      <c r="A560" s="1">
        <v>300051</v>
      </c>
      <c r="B560" s="1">
        <v>2018</v>
      </c>
      <c r="C560" s="1">
        <v>563716932</v>
      </c>
      <c r="D560" s="1">
        <v>20.1500627898546</v>
      </c>
      <c r="E560" s="1">
        <v>0</v>
      </c>
      <c r="F560" s="1">
        <v>0</v>
      </c>
      <c r="G560" s="1">
        <v>-0.3358</v>
      </c>
      <c r="H560" s="1">
        <v>5.33753807970132</v>
      </c>
      <c r="I560" s="1">
        <v>17.126616223259</v>
      </c>
      <c r="J560" s="1">
        <v>0.0353615784132841</v>
      </c>
      <c r="K560" s="1">
        <v>4.615337</v>
      </c>
      <c r="L560" s="1">
        <v>0.342194953151618</v>
      </c>
    </row>
    <row r="561" spans="1:12">
      <c r="A561" s="1">
        <v>300051</v>
      </c>
      <c r="B561" s="1">
        <v>2019</v>
      </c>
      <c r="C561" s="1">
        <v>513968957</v>
      </c>
      <c r="D561" s="1">
        <v>20.057673426654</v>
      </c>
      <c r="E561" s="1">
        <v>2.39789527279837</v>
      </c>
      <c r="F561" s="1">
        <v>2.07944154167984</v>
      </c>
      <c r="G561" s="1">
        <v>-0.3171</v>
      </c>
      <c r="H561" s="1">
        <v>5.20948615284142</v>
      </c>
      <c r="I561" s="1">
        <v>17.1119291806413</v>
      </c>
      <c r="J561" s="1">
        <v>0.064784035868893</v>
      </c>
      <c r="K561" s="1">
        <v>2.804411</v>
      </c>
      <c r="L561" s="1">
        <v>0.477627471383975</v>
      </c>
    </row>
    <row r="562" spans="1:12">
      <c r="A562" s="1">
        <v>300051</v>
      </c>
      <c r="B562" s="1">
        <v>2020</v>
      </c>
      <c r="C562" s="1">
        <v>498830010</v>
      </c>
      <c r="D562" s="1">
        <v>20.0277759343549</v>
      </c>
      <c r="E562" s="1">
        <v>2.39789527279837</v>
      </c>
      <c r="F562" s="1">
        <v>2.07944154167984</v>
      </c>
      <c r="G562" s="1">
        <v>-0.1025</v>
      </c>
      <c r="H562" s="1">
        <v>5.16478597392351</v>
      </c>
      <c r="I562" s="1">
        <v>17.06902963538</v>
      </c>
      <c r="J562" s="1">
        <v>0.0277310787255322</v>
      </c>
      <c r="K562" s="1">
        <v>3.157265</v>
      </c>
      <c r="L562" s="1">
        <v>0.478574650428507</v>
      </c>
    </row>
    <row r="563" spans="1:12">
      <c r="A563" s="1">
        <v>300051</v>
      </c>
      <c r="B563" s="1">
        <v>2021</v>
      </c>
      <c r="C563" s="1">
        <v>483867514</v>
      </c>
      <c r="D563" s="1">
        <v>19.9973216958047</v>
      </c>
      <c r="E563" s="1">
        <v>2.39789527279837</v>
      </c>
      <c r="F563" s="1">
        <v>2.07944154167984</v>
      </c>
      <c r="G563" s="1">
        <v>-0.0421</v>
      </c>
      <c r="H563" s="1">
        <v>5.14749447681345</v>
      </c>
      <c r="I563" s="1">
        <v>16.8963855428058</v>
      </c>
      <c r="J563" s="1">
        <v>0.0213293822215375</v>
      </c>
      <c r="K563" s="1">
        <v>3.522058</v>
      </c>
      <c r="L563" s="1">
        <v>0.5037</v>
      </c>
    </row>
    <row r="564" spans="1:12">
      <c r="A564" s="1">
        <v>300051</v>
      </c>
      <c r="B564" s="1">
        <v>2022</v>
      </c>
      <c r="C564" s="1">
        <v>471510318</v>
      </c>
      <c r="D564" s="1">
        <v>19.9714515431494</v>
      </c>
      <c r="E564" s="1">
        <v>2.39789527279837</v>
      </c>
      <c r="F564" s="1">
        <v>2.07944154167984</v>
      </c>
      <c r="G564" s="1">
        <v>-0.0561</v>
      </c>
      <c r="H564" s="1">
        <v>4.83628190695148</v>
      </c>
      <c r="I564" s="1">
        <v>16.8032976520048</v>
      </c>
      <c r="J564" s="1">
        <v>0.0639611850205198</v>
      </c>
      <c r="K564" s="1">
        <v>3.295264</v>
      </c>
      <c r="L564" s="1">
        <v>0.541555538028169</v>
      </c>
    </row>
    <row r="565" spans="1:12">
      <c r="A565" s="1">
        <v>300051</v>
      </c>
      <c r="B565" s="1">
        <v>2023</v>
      </c>
      <c r="C565" s="1">
        <v>1392200000</v>
      </c>
      <c r="D565" s="1">
        <v>21.0541510666988</v>
      </c>
      <c r="E565" s="1">
        <v>2.39789527279837</v>
      </c>
      <c r="F565" s="1">
        <v>2.07944154167984</v>
      </c>
      <c r="G565" s="1">
        <v>-0.0173</v>
      </c>
      <c r="H565" s="1">
        <v>5.37989735354046</v>
      </c>
      <c r="I565" s="1">
        <v>16.8643241564261</v>
      </c>
      <c r="J565" s="1">
        <v>-0.022171795658466</v>
      </c>
      <c r="K565" s="1">
        <v>14.105246</v>
      </c>
      <c r="L565" s="1">
        <v>0.613719885667619</v>
      </c>
    </row>
    <row r="566" spans="1:12">
      <c r="A566" s="1">
        <v>300062</v>
      </c>
      <c r="B566" s="1">
        <v>2018</v>
      </c>
      <c r="C566" s="1">
        <v>595597504</v>
      </c>
      <c r="D566" s="1">
        <v>20.2050756680333</v>
      </c>
      <c r="E566" s="1">
        <v>3.09104245335832</v>
      </c>
      <c r="F566" s="1">
        <v>1.09861228866811</v>
      </c>
      <c r="G566" s="1">
        <v>0.0093</v>
      </c>
      <c r="H566" s="1">
        <v>5.24702407216049</v>
      </c>
      <c r="I566" s="1">
        <v>17.4111901714409</v>
      </c>
      <c r="J566" s="1">
        <v>0.0385702080073631</v>
      </c>
      <c r="K566" s="1">
        <v>2.182071</v>
      </c>
      <c r="L566" s="1">
        <v>0.704098031337887</v>
      </c>
    </row>
    <row r="567" spans="1:12">
      <c r="A567" s="1">
        <v>300062</v>
      </c>
      <c r="B567" s="1">
        <v>2019</v>
      </c>
      <c r="C567" s="1">
        <v>561806662</v>
      </c>
      <c r="D567" s="1">
        <v>20.1466683308767</v>
      </c>
      <c r="E567" s="1">
        <v>3.2188758248682</v>
      </c>
      <c r="F567" s="1">
        <v>1.09861228866811</v>
      </c>
      <c r="G567" s="1">
        <v>0.0121</v>
      </c>
      <c r="H567" s="1">
        <v>4.77912349311153</v>
      </c>
      <c r="I567" s="1">
        <v>17.3078044970034</v>
      </c>
      <c r="J567" s="1">
        <v>0.0329226255299105</v>
      </c>
      <c r="K567" s="1">
        <v>2.305732</v>
      </c>
      <c r="L567" s="1">
        <v>0.740495329133174</v>
      </c>
    </row>
    <row r="568" spans="1:12">
      <c r="A568" s="1">
        <v>300062</v>
      </c>
      <c r="B568" s="1">
        <v>2020</v>
      </c>
      <c r="C568" s="1">
        <v>563042003</v>
      </c>
      <c r="D568" s="1">
        <v>20.1488647890049</v>
      </c>
      <c r="E568" s="1">
        <v>3.2188758248682</v>
      </c>
      <c r="F568" s="1">
        <v>1.09861228866811</v>
      </c>
      <c r="G568" s="1">
        <v>0.007</v>
      </c>
      <c r="H568" s="1">
        <v>5.12989871492307</v>
      </c>
      <c r="I568" s="1">
        <v>17.3186212705643</v>
      </c>
      <c r="J568" s="1">
        <v>0.0685553854007147</v>
      </c>
      <c r="K568" s="1">
        <v>2.062427</v>
      </c>
      <c r="L568" s="1">
        <v>0.742421052631579</v>
      </c>
    </row>
    <row r="569" spans="1:12">
      <c r="A569" s="1">
        <v>300062</v>
      </c>
      <c r="B569" s="1">
        <v>2021</v>
      </c>
      <c r="C569" s="1">
        <v>529433655</v>
      </c>
      <c r="D569" s="1">
        <v>20.0873184177049</v>
      </c>
      <c r="E569" s="1">
        <v>3.2188758248682</v>
      </c>
      <c r="F569" s="1">
        <v>1.09861228866811</v>
      </c>
      <c r="G569" s="1">
        <v>0.011</v>
      </c>
      <c r="H569" s="1">
        <v>5.06890420222023</v>
      </c>
      <c r="I569" s="1">
        <v>17.3061236294936</v>
      </c>
      <c r="J569" s="1">
        <v>0.0250449141882009</v>
      </c>
      <c r="K569" s="1">
        <v>1.99251</v>
      </c>
      <c r="L569" s="1">
        <v>0.771844660194175</v>
      </c>
    </row>
    <row r="570" spans="1:12">
      <c r="A570" s="1">
        <v>300062</v>
      </c>
      <c r="B570" s="1">
        <v>2022</v>
      </c>
      <c r="C570" s="1">
        <v>484101791</v>
      </c>
      <c r="D570" s="1">
        <v>19.9978057545519</v>
      </c>
      <c r="E570" s="1">
        <v>3.2188758248682</v>
      </c>
      <c r="F570" s="1">
        <v>1.09861228866811</v>
      </c>
      <c r="G570" s="1">
        <v>0.016</v>
      </c>
      <c r="H570" s="1">
        <v>5.06890420222023</v>
      </c>
      <c r="I570" s="1">
        <v>17.4229269962444</v>
      </c>
      <c r="J570" s="1">
        <v>0.0428793774319066</v>
      </c>
      <c r="K570" s="1">
        <v>1.958352</v>
      </c>
      <c r="L570" s="1">
        <v>0.786585365853659</v>
      </c>
    </row>
    <row r="571" spans="1:12">
      <c r="A571" s="1">
        <v>300062</v>
      </c>
      <c r="B571" s="1">
        <v>2023</v>
      </c>
      <c r="C571" s="1">
        <v>473208447</v>
      </c>
      <c r="D571" s="1">
        <v>19.9750465407122</v>
      </c>
      <c r="E571" s="1">
        <v>3.2188758248682</v>
      </c>
      <c r="F571" s="1">
        <v>1.09861228866811</v>
      </c>
      <c r="G571" s="1">
        <v>0.0172</v>
      </c>
      <c r="H571" s="1">
        <v>5.17614973257383</v>
      </c>
      <c r="I571" s="1">
        <v>17.8969895458037</v>
      </c>
      <c r="J571" s="1">
        <v>0.0216580299539171</v>
      </c>
      <c r="K571" s="1">
        <v>1.830673</v>
      </c>
      <c r="L571" s="1">
        <v>0.80421686746988</v>
      </c>
    </row>
    <row r="572" spans="1:12">
      <c r="A572" s="1">
        <v>300068</v>
      </c>
      <c r="B572" s="1">
        <v>2018</v>
      </c>
      <c r="C572" s="1">
        <v>2643400000</v>
      </c>
      <c r="D572" s="1">
        <v>21.695331804288</v>
      </c>
      <c r="E572" s="1">
        <v>4.24849524204936</v>
      </c>
      <c r="F572" s="1">
        <v>2.39789527279837</v>
      </c>
      <c r="G572" s="1">
        <v>0.0096</v>
      </c>
      <c r="H572" s="1">
        <v>5.96357934361845</v>
      </c>
      <c r="I572" s="1">
        <v>19.3073366706968</v>
      </c>
      <c r="J572" s="1">
        <v>0.0195662460567823</v>
      </c>
      <c r="K572" s="1">
        <v>1.572711</v>
      </c>
      <c r="L572" s="1">
        <v>0.858613419322833</v>
      </c>
    </row>
    <row r="573" spans="1:12">
      <c r="A573" s="1">
        <v>300068</v>
      </c>
      <c r="B573" s="1">
        <v>2019</v>
      </c>
      <c r="C573" s="1">
        <v>4155500000</v>
      </c>
      <c r="D573" s="1">
        <v>22.1476985949574</v>
      </c>
      <c r="E573" s="1">
        <v>4.53259949315326</v>
      </c>
      <c r="F573" s="1">
        <v>3.17805383034795</v>
      </c>
      <c r="G573" s="1">
        <v>0.0196</v>
      </c>
      <c r="H573" s="1">
        <v>6.33682573114644</v>
      </c>
      <c r="I573" s="1">
        <v>19.4304618189139</v>
      </c>
      <c r="J573" s="1">
        <v>0.0213419257012889</v>
      </c>
      <c r="K573" s="1">
        <v>1.464105</v>
      </c>
      <c r="L573" s="1">
        <v>0.864564831261101</v>
      </c>
    </row>
    <row r="574" spans="1:12">
      <c r="A574" s="1">
        <v>300068</v>
      </c>
      <c r="B574" s="1">
        <v>2020</v>
      </c>
      <c r="C574" s="1">
        <v>4367800000</v>
      </c>
      <c r="D574" s="1">
        <v>22.1975252867949</v>
      </c>
      <c r="E574" s="1">
        <v>5.0998664278242</v>
      </c>
      <c r="F574" s="1">
        <v>3.76120011569356</v>
      </c>
      <c r="G574" s="1">
        <v>-0.0282</v>
      </c>
      <c r="H574" s="1">
        <v>6.41999492814714</v>
      </c>
      <c r="I574" s="1">
        <v>19.6943661606896</v>
      </c>
      <c r="J574" s="1">
        <v>0.0266456582633053</v>
      </c>
      <c r="K574" s="1">
        <v>1.392115</v>
      </c>
      <c r="L574" s="1">
        <v>0.904678362573099</v>
      </c>
    </row>
    <row r="575" spans="1:12">
      <c r="A575" s="1">
        <v>300068</v>
      </c>
      <c r="B575" s="1">
        <v>2021</v>
      </c>
      <c r="C575" s="1">
        <v>4341100000</v>
      </c>
      <c r="D575" s="1">
        <v>22.1913936091653</v>
      </c>
      <c r="E575" s="1">
        <v>5.7268477475872</v>
      </c>
      <c r="F575" s="1">
        <v>4.60517018598809</v>
      </c>
      <c r="G575" s="1">
        <v>-0.1186</v>
      </c>
      <c r="H575" s="1">
        <v>6.45676965557216</v>
      </c>
      <c r="I575" s="1">
        <v>19.894985982395</v>
      </c>
      <c r="J575" s="1">
        <v>0.0232754880694143</v>
      </c>
      <c r="K575" s="1">
        <v>1.167506</v>
      </c>
      <c r="L575" s="1">
        <v>0.957805907172996</v>
      </c>
    </row>
    <row r="576" spans="1:12">
      <c r="A576" s="1">
        <v>300068</v>
      </c>
      <c r="B576" s="1">
        <v>2022</v>
      </c>
      <c r="C576" s="1">
        <v>4290700000</v>
      </c>
      <c r="D576" s="1">
        <v>22.1797157267387</v>
      </c>
      <c r="E576" s="1">
        <v>5.79605775076537</v>
      </c>
      <c r="F576" s="1">
        <v>4.62497281328427</v>
      </c>
      <c r="G576" s="1">
        <v>0.0172</v>
      </c>
      <c r="H576" s="1">
        <v>6.3135480462771</v>
      </c>
      <c r="I576" s="1">
        <v>19.7121148240483</v>
      </c>
      <c r="J576" s="1">
        <v>0.0287320424734541</v>
      </c>
      <c r="K576" s="1">
        <v>1.362886</v>
      </c>
      <c r="L576" s="1">
        <v>0.908085106382979</v>
      </c>
    </row>
    <row r="577" spans="1:12">
      <c r="A577" s="1">
        <v>300068</v>
      </c>
      <c r="B577" s="1">
        <v>2023</v>
      </c>
      <c r="C577" s="1">
        <v>4872000000</v>
      </c>
      <c r="D577" s="1">
        <v>22.306770367354</v>
      </c>
      <c r="E577" s="1">
        <v>5.79605775076537</v>
      </c>
      <c r="F577" s="1">
        <v>4.62497281328427</v>
      </c>
      <c r="G577" s="1">
        <v>-0.0013</v>
      </c>
      <c r="H577" s="1">
        <v>6.34388043412633</v>
      </c>
      <c r="I577" s="1">
        <v>19.9821881226289</v>
      </c>
      <c r="J577" s="1">
        <v>0.0346868131868132</v>
      </c>
      <c r="K577" s="1">
        <v>1.241319</v>
      </c>
      <c r="L577" s="1">
        <v>0.90865712338105</v>
      </c>
    </row>
    <row r="578" spans="1:12">
      <c r="A578" s="1">
        <v>300069</v>
      </c>
      <c r="B578" s="1">
        <v>2018</v>
      </c>
      <c r="C578" s="1">
        <v>177516764</v>
      </c>
      <c r="D578" s="1">
        <v>18.9945756074905</v>
      </c>
      <c r="E578" s="1">
        <v>4.02535169073515</v>
      </c>
      <c r="F578" s="1">
        <v>3.3322045101752</v>
      </c>
      <c r="G578" s="1">
        <v>-0.2934</v>
      </c>
      <c r="H578" s="1">
        <v>3.76120011569356</v>
      </c>
      <c r="I578" s="1">
        <v>16.1989926397836</v>
      </c>
      <c r="J578" s="1">
        <v>0.050323021912689</v>
      </c>
      <c r="K578" s="1">
        <v>3.194299</v>
      </c>
      <c r="L578" s="1">
        <v>0.686380900705372</v>
      </c>
    </row>
    <row r="579" spans="1:12">
      <c r="A579" s="1">
        <v>300069</v>
      </c>
      <c r="B579" s="1">
        <v>2019</v>
      </c>
      <c r="C579" s="1">
        <v>169573185</v>
      </c>
      <c r="D579" s="1">
        <v>18.9487951615105</v>
      </c>
      <c r="E579" s="1">
        <v>4.11087386417331</v>
      </c>
      <c r="F579" s="1">
        <v>3.49650756146648</v>
      </c>
      <c r="G579" s="1">
        <v>0.0414</v>
      </c>
      <c r="H579" s="1">
        <v>3.68887945411394</v>
      </c>
      <c r="I579" s="1">
        <v>15.9373334976625</v>
      </c>
      <c r="J579" s="1">
        <v>0.0948976418620455</v>
      </c>
      <c r="K579" s="1">
        <v>2.973179</v>
      </c>
      <c r="L579" s="1">
        <v>0.555555555555556</v>
      </c>
    </row>
    <row r="580" spans="1:12">
      <c r="A580" s="1">
        <v>300069</v>
      </c>
      <c r="B580" s="1">
        <v>2020</v>
      </c>
      <c r="C580" s="1">
        <v>165035094</v>
      </c>
      <c r="D580" s="1">
        <v>18.9216687001584</v>
      </c>
      <c r="E580" s="1">
        <v>4.12713438504509</v>
      </c>
      <c r="F580" s="1">
        <v>3.49650756146648</v>
      </c>
      <c r="G580" s="1">
        <v>-0.1196</v>
      </c>
      <c r="H580" s="1">
        <v>3.63758615972639</v>
      </c>
      <c r="I580" s="1">
        <v>15.5910772455563</v>
      </c>
      <c r="J580" s="1">
        <v>0.00813668348968105</v>
      </c>
      <c r="K580" s="1">
        <v>4.299519</v>
      </c>
      <c r="L580" s="1">
        <v>0.815322580645161</v>
      </c>
    </row>
    <row r="581" spans="1:12">
      <c r="A581" s="1">
        <v>300069</v>
      </c>
      <c r="B581" s="1">
        <v>2021</v>
      </c>
      <c r="C581" s="1">
        <v>159097003</v>
      </c>
      <c r="D581" s="1">
        <v>18.8850246559213</v>
      </c>
      <c r="E581" s="1">
        <v>4.02535169073515</v>
      </c>
      <c r="F581" s="1">
        <v>3.2188758248682</v>
      </c>
      <c r="G581" s="1">
        <v>-0.0764</v>
      </c>
      <c r="H581" s="1">
        <v>3.71357206670431</v>
      </c>
      <c r="I581" s="1">
        <v>15.931868428974</v>
      </c>
      <c r="J581" s="1">
        <v>0.0130307451426209</v>
      </c>
      <c r="K581" s="1">
        <v>2.134945</v>
      </c>
      <c r="L581" s="1">
        <v>0.757281553398058</v>
      </c>
    </row>
    <row r="582" spans="1:12">
      <c r="A582" s="1">
        <v>300069</v>
      </c>
      <c r="B582" s="1">
        <v>2022</v>
      </c>
      <c r="C582" s="1">
        <v>98591878.3</v>
      </c>
      <c r="D582" s="1">
        <v>18.4064994459977</v>
      </c>
      <c r="E582" s="1">
        <v>3.98898404656427</v>
      </c>
      <c r="F582" s="1">
        <v>3.2188758248682</v>
      </c>
      <c r="G582" s="1">
        <v>-0.0788</v>
      </c>
      <c r="H582" s="1">
        <v>2.99573227355399</v>
      </c>
      <c r="I582" s="1">
        <v>15.5742378905693</v>
      </c>
      <c r="J582" s="1">
        <v>-0.0846542124352332</v>
      </c>
      <c r="K582" s="1">
        <v>3.260811</v>
      </c>
      <c r="L582" s="1">
        <v>0.778284805743243</v>
      </c>
    </row>
    <row r="583" spans="1:12">
      <c r="A583" s="1">
        <v>300069</v>
      </c>
      <c r="B583" s="1">
        <v>2023</v>
      </c>
      <c r="C583" s="1">
        <v>91603343.9</v>
      </c>
      <c r="D583" s="1">
        <v>18.3329783344366</v>
      </c>
      <c r="E583" s="1">
        <v>3.98898404656427</v>
      </c>
      <c r="F583" s="1">
        <v>3.2188758248682</v>
      </c>
      <c r="G583" s="1">
        <v>0.0232</v>
      </c>
      <c r="H583" s="1">
        <v>2.83321334405622</v>
      </c>
      <c r="I583" s="1">
        <v>15.471850433991</v>
      </c>
      <c r="J583" s="1">
        <v>0.178678960434445</v>
      </c>
      <c r="K583" s="1">
        <v>2.110542</v>
      </c>
      <c r="L583" s="1">
        <v>0.802401746724891</v>
      </c>
    </row>
    <row r="584" spans="1:12">
      <c r="A584" s="1">
        <v>300073</v>
      </c>
      <c r="B584" s="1">
        <v>2018</v>
      </c>
      <c r="C584" s="1">
        <v>472977462</v>
      </c>
      <c r="D584" s="1">
        <v>19.9745582962723</v>
      </c>
      <c r="E584" s="1">
        <v>4.40671924726425</v>
      </c>
      <c r="F584" s="1">
        <v>4.11087386417331</v>
      </c>
      <c r="G584" s="1">
        <v>0.0719</v>
      </c>
      <c r="H584" s="1">
        <v>4.77068462446567</v>
      </c>
      <c r="I584" s="1">
        <v>18.7755540659445</v>
      </c>
      <c r="J584" s="1">
        <v>0.0650522964984084</v>
      </c>
      <c r="K584" s="1">
        <v>1.340717</v>
      </c>
      <c r="L584" s="1">
        <v>0.817128924108503</v>
      </c>
    </row>
    <row r="585" spans="1:12">
      <c r="A585" s="1">
        <v>300073</v>
      </c>
      <c r="B585" s="1">
        <v>2019</v>
      </c>
      <c r="C585" s="1">
        <v>529100000</v>
      </c>
      <c r="D585" s="1">
        <v>20.0866880078744</v>
      </c>
      <c r="E585" s="1">
        <v>4.62497281328427</v>
      </c>
      <c r="F585" s="1">
        <v>4.23410650459726</v>
      </c>
      <c r="G585" s="1">
        <v>-0.0456</v>
      </c>
      <c r="H585" s="1">
        <v>4.8283137373023</v>
      </c>
      <c r="I585" s="1">
        <v>18.4120174961523</v>
      </c>
      <c r="J585" s="1">
        <v>0.0757192676547515</v>
      </c>
      <c r="K585" s="1">
        <v>2.008756</v>
      </c>
      <c r="L585" s="1">
        <v>0.802977232924693</v>
      </c>
    </row>
    <row r="586" spans="1:12">
      <c r="A586" s="1">
        <v>300073</v>
      </c>
      <c r="B586" s="1">
        <v>2020</v>
      </c>
      <c r="C586" s="1">
        <v>1182200000</v>
      </c>
      <c r="D586" s="1">
        <v>20.8906429463545</v>
      </c>
      <c r="E586" s="1">
        <v>4.71849887129509</v>
      </c>
      <c r="F586" s="1">
        <v>4.18965474202643</v>
      </c>
      <c r="G586" s="1">
        <v>0.0654</v>
      </c>
      <c r="H586" s="1">
        <v>5.41164605185504</v>
      </c>
      <c r="I586" s="1">
        <v>18.8147478071082</v>
      </c>
      <c r="J586" s="1">
        <v>0.111260730516748</v>
      </c>
      <c r="K586" s="1">
        <v>1.866402</v>
      </c>
      <c r="L586" s="1">
        <v>0.808042726987119</v>
      </c>
    </row>
    <row r="587" spans="1:12">
      <c r="A587" s="1">
        <v>300073</v>
      </c>
      <c r="B587" s="1">
        <v>2021</v>
      </c>
      <c r="C587" s="1">
        <v>1614500000</v>
      </c>
      <c r="D587" s="1">
        <v>21.2022911481626</v>
      </c>
      <c r="E587" s="1">
        <v>4.82028156560504</v>
      </c>
      <c r="F587" s="1">
        <v>4.18965474202643</v>
      </c>
      <c r="G587" s="1">
        <v>0.0753</v>
      </c>
      <c r="H587" s="1">
        <v>5.63478960316925</v>
      </c>
      <c r="I587" s="1">
        <v>19.6317284619503</v>
      </c>
      <c r="J587" s="1">
        <v>0.0525465838509317</v>
      </c>
      <c r="K587" s="1">
        <v>1.754283</v>
      </c>
      <c r="L587" s="1">
        <v>0.817631387745217</v>
      </c>
    </row>
    <row r="588" spans="1:12">
      <c r="A588" s="1">
        <v>300073</v>
      </c>
      <c r="B588" s="1">
        <v>2022</v>
      </c>
      <c r="C588" s="1">
        <v>2424500000</v>
      </c>
      <c r="D588" s="1">
        <v>21.6088911545097</v>
      </c>
      <c r="E588" s="1">
        <v>4.85981240436167</v>
      </c>
      <c r="F588" s="1">
        <v>4.26267987704132</v>
      </c>
      <c r="G588" s="1">
        <v>0.1048</v>
      </c>
      <c r="H588" s="1">
        <v>5.91889385427315</v>
      </c>
      <c r="I588" s="1">
        <v>20.5727917235916</v>
      </c>
      <c r="J588" s="1">
        <v>0.0538033395176252</v>
      </c>
      <c r="K588" s="1">
        <v>1.013701</v>
      </c>
      <c r="L588" s="1">
        <v>0.825964252116651</v>
      </c>
    </row>
    <row r="589" spans="1:12">
      <c r="A589" s="1">
        <v>300073</v>
      </c>
      <c r="B589" s="1">
        <v>2023</v>
      </c>
      <c r="C589" s="1">
        <v>3842700000</v>
      </c>
      <c r="D589" s="1">
        <v>22.0694410814695</v>
      </c>
      <c r="E589" s="1">
        <v>4.85981240436167</v>
      </c>
      <c r="F589" s="1">
        <v>4.26267987704132</v>
      </c>
      <c r="G589" s="1">
        <v>0.1102</v>
      </c>
      <c r="H589" s="1">
        <v>6.02344759296103</v>
      </c>
      <c r="I589" s="1">
        <v>19.8262874161046</v>
      </c>
      <c r="J589" s="1">
        <v>0.0701895462377944</v>
      </c>
      <c r="K589" s="1">
        <v>1.150905</v>
      </c>
      <c r="L589" s="1">
        <v>0.819563780568407</v>
      </c>
    </row>
    <row r="590" spans="1:12">
      <c r="A590" s="1">
        <v>300080</v>
      </c>
      <c r="B590" s="1">
        <v>2018</v>
      </c>
      <c r="C590" s="1">
        <v>1843768675</v>
      </c>
      <c r="D590" s="1">
        <v>21.3350775068147</v>
      </c>
      <c r="E590" s="1">
        <v>5.30330490805908</v>
      </c>
      <c r="F590" s="1">
        <v>4.17438726989564</v>
      </c>
      <c r="G590" s="1">
        <v>-0.0502</v>
      </c>
      <c r="H590" s="1">
        <v>5.53733426701854</v>
      </c>
      <c r="I590" s="1">
        <v>18.295430317856</v>
      </c>
      <c r="J590" s="1">
        <v>0.0404348693397167</v>
      </c>
      <c r="K590" s="1">
        <v>1.799105</v>
      </c>
      <c r="L590" s="1">
        <v>0.858937544867193</v>
      </c>
    </row>
    <row r="591" spans="1:12">
      <c r="A591" s="1">
        <v>300080</v>
      </c>
      <c r="B591" s="1">
        <v>2019</v>
      </c>
      <c r="C591" s="1">
        <v>2751700000</v>
      </c>
      <c r="D591" s="1">
        <v>21.7354847394474</v>
      </c>
      <c r="E591" s="1">
        <v>5.33753807970132</v>
      </c>
      <c r="F591" s="1">
        <v>4.31748811353631</v>
      </c>
      <c r="G591" s="1">
        <v>0.0752</v>
      </c>
      <c r="H591" s="1">
        <v>5.90536184805457</v>
      </c>
      <c r="I591" s="1">
        <v>19.1664203746315</v>
      </c>
      <c r="J591" s="1">
        <v>0.124564362001124</v>
      </c>
      <c r="K591" s="1">
        <v>1.486951</v>
      </c>
      <c r="L591" s="1">
        <v>0.643597459043798</v>
      </c>
    </row>
    <row r="592" spans="1:12">
      <c r="A592" s="1">
        <v>300080</v>
      </c>
      <c r="B592" s="1">
        <v>2020</v>
      </c>
      <c r="C592" s="1">
        <v>3889600000</v>
      </c>
      <c r="D592" s="1">
        <v>22.0815721615261</v>
      </c>
      <c r="E592" s="1">
        <v>5.33753807970132</v>
      </c>
      <c r="F592" s="1">
        <v>4.31748811353631</v>
      </c>
      <c r="G592" s="1">
        <v>-0.0078</v>
      </c>
      <c r="H592" s="1">
        <v>5.83773044716594</v>
      </c>
      <c r="I592" s="1">
        <v>18.9018715625887</v>
      </c>
      <c r="J592" s="1">
        <v>0.0266127315307643</v>
      </c>
      <c r="K592" s="1">
        <v>2.367132</v>
      </c>
      <c r="L592" s="1">
        <v>0.926681783824641</v>
      </c>
    </row>
    <row r="593" spans="1:12">
      <c r="A593" s="1">
        <v>300080</v>
      </c>
      <c r="B593" s="1">
        <v>2021</v>
      </c>
      <c r="C593" s="1">
        <v>4310700000</v>
      </c>
      <c r="D593" s="1">
        <v>22.1843661408675</v>
      </c>
      <c r="E593" s="1">
        <v>5.33753807970132</v>
      </c>
      <c r="F593" s="1">
        <v>4.31748811353631</v>
      </c>
      <c r="G593" s="1">
        <v>-0.0245</v>
      </c>
      <c r="H593" s="1">
        <v>5.99645208861902</v>
      </c>
      <c r="I593" s="1">
        <v>19.1540097141451</v>
      </c>
      <c r="J593" s="1">
        <v>-0.0254888673765731</v>
      </c>
      <c r="K593" s="1">
        <v>1.78869</v>
      </c>
      <c r="L593" s="1">
        <v>0.942886812045691</v>
      </c>
    </row>
    <row r="594" spans="1:12">
      <c r="A594" s="1">
        <v>300080</v>
      </c>
      <c r="B594" s="1">
        <v>2022</v>
      </c>
      <c r="C594" s="1">
        <v>4734400000</v>
      </c>
      <c r="D594" s="1">
        <v>22.2781208396102</v>
      </c>
      <c r="E594" s="1">
        <v>5.33753807970132</v>
      </c>
      <c r="F594" s="1">
        <v>4.31748811353631</v>
      </c>
      <c r="G594" s="1">
        <v>0.0418</v>
      </c>
      <c r="H594" s="1">
        <v>6.02102334934953</v>
      </c>
      <c r="I594" s="1">
        <v>19.7669340555351</v>
      </c>
      <c r="J594" s="1">
        <v>-0.0216728624535316</v>
      </c>
      <c r="K594" s="1">
        <v>1.195726</v>
      </c>
      <c r="L594" s="1">
        <v>0.874933333333333</v>
      </c>
    </row>
    <row r="595" spans="1:12">
      <c r="A595" s="1">
        <v>300080</v>
      </c>
      <c r="B595" s="1">
        <v>2023</v>
      </c>
      <c r="C595" s="1">
        <v>5312300000</v>
      </c>
      <c r="D595" s="1">
        <v>22.3932907234295</v>
      </c>
      <c r="E595" s="1">
        <v>5.33753807970132</v>
      </c>
      <c r="F595" s="1">
        <v>4.31748811353631</v>
      </c>
      <c r="G595" s="1">
        <v>0.0016</v>
      </c>
      <c r="H595" s="1">
        <v>6.46769872610435</v>
      </c>
      <c r="I595" s="1">
        <v>19.7052191961179</v>
      </c>
      <c r="J595" s="1">
        <v>0.00881235154394299</v>
      </c>
      <c r="K595" s="1">
        <v>1.703864</v>
      </c>
      <c r="L595" s="1">
        <v>0.896398219344395</v>
      </c>
    </row>
    <row r="596" spans="1:12">
      <c r="A596" s="1">
        <v>300105</v>
      </c>
      <c r="B596" s="1">
        <v>2018</v>
      </c>
      <c r="C596" s="1">
        <v>197749300</v>
      </c>
      <c r="D596" s="1">
        <v>19.1025106247828</v>
      </c>
      <c r="E596" s="1">
        <v>5.99893656194668</v>
      </c>
      <c r="F596" s="1">
        <v>4.52178857704904</v>
      </c>
      <c r="G596" s="1">
        <v>0.0031</v>
      </c>
      <c r="H596" s="1">
        <v>5.01727983681492</v>
      </c>
      <c r="I596" s="1">
        <v>17.6099738727927</v>
      </c>
      <c r="J596" s="1">
        <v>0.0414289225443531</v>
      </c>
      <c r="K596" s="1">
        <v>4.981625</v>
      </c>
      <c r="L596" s="1">
        <v>0.773393704182837</v>
      </c>
    </row>
    <row r="597" spans="1:12">
      <c r="A597" s="1">
        <v>300105</v>
      </c>
      <c r="B597" s="1">
        <v>2019</v>
      </c>
      <c r="C597" s="1">
        <v>179470418</v>
      </c>
      <c r="D597" s="1">
        <v>19.0055209500828</v>
      </c>
      <c r="E597" s="1">
        <v>6.10924758276437</v>
      </c>
      <c r="F597" s="1">
        <v>4.70048036579242</v>
      </c>
      <c r="G597" s="1">
        <v>0.0061</v>
      </c>
      <c r="H597" s="1">
        <v>5.11799381241676</v>
      </c>
      <c r="I597" s="1">
        <v>17.8284059725508</v>
      </c>
      <c r="J597" s="1">
        <v>0.00714912769784173</v>
      </c>
      <c r="K597" s="1">
        <v>4.333067</v>
      </c>
      <c r="L597" s="1">
        <v>0.834015195791935</v>
      </c>
    </row>
    <row r="598" spans="1:12">
      <c r="A598" s="1">
        <v>300105</v>
      </c>
      <c r="B598" s="1">
        <v>2020</v>
      </c>
      <c r="C598" s="1">
        <v>166108141</v>
      </c>
      <c r="D598" s="1">
        <v>18.9281495860254</v>
      </c>
      <c r="E598" s="1">
        <v>6.25382881157547</v>
      </c>
      <c r="F598" s="1">
        <v>4.95582705760126</v>
      </c>
      <c r="G598" s="1">
        <v>0.0043</v>
      </c>
      <c r="H598" s="1">
        <v>5.19295685089021</v>
      </c>
      <c r="I598" s="1">
        <v>17.9701049580546</v>
      </c>
      <c r="J598" s="1">
        <v>0.00996992116917626</v>
      </c>
      <c r="K598" s="1">
        <v>4.927089</v>
      </c>
      <c r="L598" s="1">
        <v>0.81060440759328</v>
      </c>
    </row>
    <row r="599" spans="1:12">
      <c r="A599" s="1">
        <v>300105</v>
      </c>
      <c r="B599" s="1">
        <v>2021</v>
      </c>
      <c r="C599" s="1">
        <v>188529682</v>
      </c>
      <c r="D599" s="1">
        <v>19.0547660166471</v>
      </c>
      <c r="E599" s="1">
        <v>6.33682573114644</v>
      </c>
      <c r="F599" s="1">
        <v>5.0998664278242</v>
      </c>
      <c r="G599" s="1">
        <v>0.0026</v>
      </c>
      <c r="H599" s="1">
        <v>5.03695260241363</v>
      </c>
      <c r="I599" s="1">
        <v>17.7059952707001</v>
      </c>
      <c r="J599" s="1">
        <v>0.025345291416309</v>
      </c>
      <c r="K599" s="1">
        <v>4.300943</v>
      </c>
      <c r="L599" s="1">
        <v>0.808785529715762</v>
      </c>
    </row>
    <row r="600" spans="1:12">
      <c r="A600" s="1">
        <v>300105</v>
      </c>
      <c r="B600" s="1">
        <v>2022</v>
      </c>
      <c r="C600" s="1">
        <v>194979454</v>
      </c>
      <c r="D600" s="1">
        <v>19.0884047468743</v>
      </c>
      <c r="E600" s="1">
        <v>6.34388043412633</v>
      </c>
      <c r="F600" s="1">
        <v>5.0998664278242</v>
      </c>
      <c r="G600" s="1">
        <v>0.0344</v>
      </c>
      <c r="H600" s="1">
        <v>5.12989871492307</v>
      </c>
      <c r="I600" s="1">
        <v>18.0470517314333</v>
      </c>
      <c r="J600" s="1">
        <v>-0.0232342065217391</v>
      </c>
      <c r="K600" s="1">
        <v>3.515375</v>
      </c>
      <c r="L600" s="1">
        <v>0.817251262453938</v>
      </c>
    </row>
    <row r="601" spans="1:12">
      <c r="A601" s="1">
        <v>300105</v>
      </c>
      <c r="B601" s="1">
        <v>2023</v>
      </c>
      <c r="C601" s="1">
        <v>387789496</v>
      </c>
      <c r="D601" s="1">
        <v>19.7759732142791</v>
      </c>
      <c r="E601" s="1">
        <v>6.34388043412633</v>
      </c>
      <c r="F601" s="1">
        <v>5.0998664278242</v>
      </c>
      <c r="G601" s="1">
        <v>0.0491</v>
      </c>
      <c r="H601" s="1">
        <v>5.14166355650266</v>
      </c>
      <c r="I601" s="1">
        <v>17.9850554764237</v>
      </c>
      <c r="J601" s="1">
        <v>0.0145018537686697</v>
      </c>
      <c r="K601" s="1">
        <v>2.5494</v>
      </c>
      <c r="L601" s="1">
        <v>0.795039858281665</v>
      </c>
    </row>
    <row r="602" spans="1:12">
      <c r="A602" s="1">
        <v>300118</v>
      </c>
      <c r="B602" s="1">
        <v>2018</v>
      </c>
      <c r="C602" s="1">
        <v>6685200000</v>
      </c>
      <c r="D602" s="1">
        <v>22.623161964779</v>
      </c>
      <c r="E602" s="1">
        <v>4.54329478227</v>
      </c>
      <c r="F602" s="1">
        <v>3.3322045101752</v>
      </c>
      <c r="G602" s="1">
        <v>0.0122</v>
      </c>
      <c r="H602" s="1">
        <v>7.03614849375054</v>
      </c>
      <c r="I602" s="1">
        <v>19.6182329804754</v>
      </c>
      <c r="J602" s="1">
        <v>0.00701810436634718</v>
      </c>
      <c r="K602" s="1">
        <v>1.925883</v>
      </c>
      <c r="L602" s="1">
        <v>0.818908941755537</v>
      </c>
    </row>
    <row r="603" spans="1:12">
      <c r="A603" s="1">
        <v>300118</v>
      </c>
      <c r="B603" s="1">
        <v>2019</v>
      </c>
      <c r="C603" s="1">
        <v>8742100000</v>
      </c>
      <c r="D603" s="1">
        <v>22.8914162723521</v>
      </c>
      <c r="E603" s="1">
        <v>4.70048036579242</v>
      </c>
      <c r="F603" s="1">
        <v>3.49650756146648</v>
      </c>
      <c r="G603" s="1">
        <v>0.0382</v>
      </c>
      <c r="H603" s="1">
        <v>7.21964204013074</v>
      </c>
      <c r="I603" s="1">
        <v>20.4583884171479</v>
      </c>
      <c r="J603" s="1">
        <v>0.101874267864116</v>
      </c>
      <c r="K603" s="1">
        <v>1.777912</v>
      </c>
      <c r="L603" s="1">
        <v>0.790972222222222</v>
      </c>
    </row>
    <row r="604" spans="1:12">
      <c r="A604" s="1">
        <v>300118</v>
      </c>
      <c r="B604" s="1">
        <v>2020</v>
      </c>
      <c r="C604" s="1">
        <v>11424400000</v>
      </c>
      <c r="D604" s="1">
        <v>23.1590172559363</v>
      </c>
      <c r="E604" s="1">
        <v>4.8283137373023</v>
      </c>
      <c r="F604" s="1">
        <v>3.76120011569356</v>
      </c>
      <c r="G604" s="1">
        <v>0.0082</v>
      </c>
      <c r="H604" s="1">
        <v>7.54327334670545</v>
      </c>
      <c r="I604" s="1">
        <v>20.5314998213245</v>
      </c>
      <c r="J604" s="1">
        <v>0.0237344398340249</v>
      </c>
      <c r="K604" s="1">
        <v>1.800532</v>
      </c>
      <c r="L604" s="1">
        <v>0.863636363636364</v>
      </c>
    </row>
    <row r="605" spans="1:12">
      <c r="A605" s="1">
        <v>300118</v>
      </c>
      <c r="B605" s="1">
        <v>2021</v>
      </c>
      <c r="C605" s="1">
        <v>9752700000</v>
      </c>
      <c r="D605" s="1">
        <v>23.000810006697</v>
      </c>
      <c r="E605" s="1">
        <v>5.00394630594546</v>
      </c>
      <c r="F605" s="1">
        <v>3.93182563272433</v>
      </c>
      <c r="G605" s="1">
        <v>-0.0005</v>
      </c>
      <c r="H605" s="1">
        <v>7.24422751560335</v>
      </c>
      <c r="I605" s="1">
        <v>20.5724429472118</v>
      </c>
      <c r="J605" s="1">
        <v>0.0203315290933694</v>
      </c>
      <c r="K605" s="1">
        <v>1.569848</v>
      </c>
      <c r="L605" s="1">
        <v>0.934147636749867</v>
      </c>
    </row>
    <row r="606" spans="1:12">
      <c r="A606" s="1">
        <v>300118</v>
      </c>
      <c r="B606" s="1">
        <v>2022</v>
      </c>
      <c r="C606" s="1">
        <v>10017300000</v>
      </c>
      <c r="D606" s="1">
        <v>23.0275794352141</v>
      </c>
      <c r="E606" s="1">
        <v>5.12396397940326</v>
      </c>
      <c r="F606" s="1">
        <v>4.07753744390572</v>
      </c>
      <c r="G606" s="1">
        <v>0.025</v>
      </c>
      <c r="H606" s="1">
        <v>7.34148385236316</v>
      </c>
      <c r="I606" s="1">
        <v>20.5018707561663</v>
      </c>
      <c r="J606" s="1">
        <v>0.0793518034500784</v>
      </c>
      <c r="K606" s="1">
        <v>1.302092</v>
      </c>
      <c r="L606" s="1">
        <v>0.893124574540504</v>
      </c>
    </row>
    <row r="607" spans="1:12">
      <c r="A607" s="1">
        <v>300118</v>
      </c>
      <c r="B607" s="1">
        <v>2023</v>
      </c>
      <c r="C607" s="1">
        <v>17043700000</v>
      </c>
      <c r="D607" s="1">
        <v>23.5590464709272</v>
      </c>
      <c r="E607" s="1">
        <v>5.12396397940326</v>
      </c>
      <c r="F607" s="1">
        <v>4.07753744390572</v>
      </c>
      <c r="G607" s="1">
        <v>0.0256</v>
      </c>
      <c r="H607" s="1">
        <v>7.63046126178363</v>
      </c>
      <c r="I607" s="1">
        <v>20.3306675945451</v>
      </c>
      <c r="J607" s="1">
        <v>-0.0302857142857143</v>
      </c>
      <c r="K607" s="1">
        <v>1.535546</v>
      </c>
      <c r="L607" s="1">
        <v>0.854231531276536</v>
      </c>
    </row>
    <row r="608" spans="1:12">
      <c r="A608" s="1">
        <v>300129</v>
      </c>
      <c r="B608" s="1">
        <v>2018</v>
      </c>
      <c r="C608" s="1">
        <v>864900000</v>
      </c>
      <c r="D608" s="1">
        <v>20.5781244512767</v>
      </c>
      <c r="E608" s="1">
        <v>4.11087386417331</v>
      </c>
      <c r="F608" s="1">
        <v>3.17805383034795</v>
      </c>
      <c r="G608" s="1">
        <v>0.0026</v>
      </c>
      <c r="H608" s="1">
        <v>4.55387689160054</v>
      </c>
      <c r="I608" s="1">
        <v>17.8736249455785</v>
      </c>
      <c r="J608" s="1">
        <v>0.0604738514880092</v>
      </c>
      <c r="K608" s="1">
        <v>2.350629</v>
      </c>
      <c r="L608" s="1">
        <v>0.830278343516633</v>
      </c>
    </row>
    <row r="609" spans="1:12">
      <c r="A609" s="1">
        <v>300129</v>
      </c>
      <c r="B609" s="1">
        <v>2019</v>
      </c>
      <c r="C609" s="1">
        <v>910800000</v>
      </c>
      <c r="D609" s="1">
        <v>20.6298338921539</v>
      </c>
      <c r="E609" s="1">
        <v>4.27666611901606</v>
      </c>
      <c r="F609" s="1">
        <v>3.40119738166216</v>
      </c>
      <c r="G609" s="1">
        <v>0.036</v>
      </c>
      <c r="H609" s="1">
        <v>4.89034912822175</v>
      </c>
      <c r="I609" s="1">
        <v>18.2375300595271</v>
      </c>
      <c r="J609" s="1">
        <v>0.075625730994152</v>
      </c>
      <c r="K609" s="1">
        <v>1.926602</v>
      </c>
      <c r="L609" s="1">
        <v>0.786840919333033</v>
      </c>
    </row>
    <row r="610" spans="1:12">
      <c r="A610" s="1">
        <v>300129</v>
      </c>
      <c r="B610" s="1">
        <v>2020</v>
      </c>
      <c r="C610" s="1">
        <v>891200000</v>
      </c>
      <c r="D610" s="1">
        <v>20.6080794271373</v>
      </c>
      <c r="E610" s="1">
        <v>4.4188406077966</v>
      </c>
      <c r="F610" s="1">
        <v>3.46573590279973</v>
      </c>
      <c r="G610" s="1">
        <v>0.0733</v>
      </c>
      <c r="H610" s="1">
        <v>5.16478597392351</v>
      </c>
      <c r="I610" s="1">
        <v>18.8360961829137</v>
      </c>
      <c r="J610" s="1">
        <v>-0.014970108386565</v>
      </c>
      <c r="K610" s="1">
        <v>1.346649</v>
      </c>
      <c r="L610" s="1">
        <v>0.785238623751387</v>
      </c>
    </row>
    <row r="611" spans="1:12">
      <c r="A611" s="1">
        <v>300129</v>
      </c>
      <c r="B611" s="1">
        <v>2021</v>
      </c>
      <c r="C611" s="1">
        <v>947900000</v>
      </c>
      <c r="D611" s="1">
        <v>20.6697595694233</v>
      </c>
      <c r="E611" s="1">
        <v>4.52178857704904</v>
      </c>
      <c r="F611" s="1">
        <v>3.55534806148941</v>
      </c>
      <c r="G611" s="1">
        <v>0.0437</v>
      </c>
      <c r="H611" s="1">
        <v>5.22035582507832</v>
      </c>
      <c r="I611" s="1">
        <v>19.0546085648523</v>
      </c>
      <c r="J611" s="1">
        <v>-0.00231165328970031</v>
      </c>
      <c r="K611" s="1">
        <v>1.507042</v>
      </c>
      <c r="L611" s="1">
        <v>0.837010121982871</v>
      </c>
    </row>
    <row r="612" spans="1:12">
      <c r="A612" s="1">
        <v>300129</v>
      </c>
      <c r="B612" s="1">
        <v>2022</v>
      </c>
      <c r="C612" s="1">
        <v>971300000</v>
      </c>
      <c r="D612" s="1">
        <v>20.6941459383726</v>
      </c>
      <c r="E612" s="1">
        <v>4.52178857704904</v>
      </c>
      <c r="F612" s="1">
        <v>3.55534806148941</v>
      </c>
      <c r="G612" s="1">
        <v>0.0377</v>
      </c>
      <c r="H612" s="1">
        <v>5.18178355029209</v>
      </c>
      <c r="I612" s="1">
        <v>18.8743008939476</v>
      </c>
      <c r="J612" s="1">
        <v>-0.0412576687116564</v>
      </c>
      <c r="K612" s="1">
        <v>2.293654</v>
      </c>
      <c r="L612" s="1">
        <v>0.816117684681804</v>
      </c>
    </row>
    <row r="613" spans="1:12">
      <c r="A613" s="1">
        <v>300129</v>
      </c>
      <c r="B613" s="1">
        <v>2023</v>
      </c>
      <c r="C613" s="1">
        <v>1331400000</v>
      </c>
      <c r="D613" s="1">
        <v>21.0094968571309</v>
      </c>
      <c r="E613" s="1">
        <v>4.52178857704904</v>
      </c>
      <c r="F613" s="1">
        <v>3.55534806148941</v>
      </c>
      <c r="G613" s="1">
        <v>0.0374</v>
      </c>
      <c r="H613" s="1">
        <v>5.17614973257383</v>
      </c>
      <c r="I613" s="1">
        <v>19.1749230238721</v>
      </c>
      <c r="J613" s="1">
        <v>-0.0265599186681916</v>
      </c>
      <c r="K613" s="1">
        <v>1.634953</v>
      </c>
      <c r="L613" s="1">
        <v>0.819239559526283</v>
      </c>
    </row>
    <row r="614" spans="1:12">
      <c r="A614" s="1">
        <v>300135</v>
      </c>
      <c r="B614" s="1">
        <v>2018</v>
      </c>
      <c r="C614" s="1">
        <v>788754408</v>
      </c>
      <c r="D614" s="1">
        <v>20.4859655603936</v>
      </c>
      <c r="E614" s="1">
        <v>3.78418963391826</v>
      </c>
      <c r="F614" s="1">
        <v>1.79175946922805</v>
      </c>
      <c r="G614" s="1">
        <v>0.0137</v>
      </c>
      <c r="H614" s="1">
        <v>4.52178857704904</v>
      </c>
      <c r="I614" s="1">
        <v>18.0170312566068</v>
      </c>
      <c r="J614" s="1">
        <v>0.0663510314507947</v>
      </c>
      <c r="K614" s="1">
        <v>1.442676</v>
      </c>
      <c r="L614" s="1">
        <v>0.851219512195122</v>
      </c>
    </row>
    <row r="615" spans="1:12">
      <c r="A615" s="1">
        <v>300135</v>
      </c>
      <c r="B615" s="1">
        <v>2019</v>
      </c>
      <c r="C615" s="1">
        <v>784319759</v>
      </c>
      <c r="D615" s="1">
        <v>20.4803273510314</v>
      </c>
      <c r="E615" s="1">
        <v>3.63758615972639</v>
      </c>
      <c r="F615" s="1">
        <v>2.70805020110221</v>
      </c>
      <c r="G615" s="1">
        <v>0.0119</v>
      </c>
      <c r="H615" s="1">
        <v>4.63472898822964</v>
      </c>
      <c r="I615" s="1">
        <v>18.240340399261</v>
      </c>
      <c r="J615" s="1">
        <v>0.0553294239392894</v>
      </c>
      <c r="K615" s="1">
        <v>1.193366</v>
      </c>
      <c r="L615" s="1">
        <v>0.872839506172839</v>
      </c>
    </row>
    <row r="616" spans="1:12">
      <c r="A616" s="1">
        <v>300135</v>
      </c>
      <c r="B616" s="1">
        <v>2020</v>
      </c>
      <c r="C616" s="1">
        <v>718956470</v>
      </c>
      <c r="D616" s="1">
        <v>20.3933113714325</v>
      </c>
      <c r="E616" s="1">
        <v>3.09104245335832</v>
      </c>
      <c r="F616" s="1">
        <v>2.39789527279837</v>
      </c>
      <c r="G616" s="1">
        <v>-0.0009</v>
      </c>
      <c r="H616" s="1">
        <v>4.58496747867057</v>
      </c>
      <c r="I616" s="1">
        <v>17.7871662204333</v>
      </c>
      <c r="J616" s="1">
        <v>0.0246114761541396</v>
      </c>
      <c r="K616" s="1">
        <v>1.298677</v>
      </c>
      <c r="L616" s="1">
        <v>0.902378592666006</v>
      </c>
    </row>
    <row r="617" spans="1:12">
      <c r="A617" s="1">
        <v>300135</v>
      </c>
      <c r="B617" s="1">
        <v>2021</v>
      </c>
      <c r="C617" s="1">
        <v>665711531</v>
      </c>
      <c r="D617" s="1">
        <v>20.3163669980373</v>
      </c>
      <c r="E617" s="1">
        <v>3.2188758248682</v>
      </c>
      <c r="F617" s="1">
        <v>2.63905732961526</v>
      </c>
      <c r="G617" s="1">
        <v>-0.0324</v>
      </c>
      <c r="H617" s="1">
        <v>4.35670882668959</v>
      </c>
      <c r="I617" s="1">
        <v>17.7851270547946</v>
      </c>
      <c r="J617" s="1">
        <v>0.0363736855138258</v>
      </c>
      <c r="K617" s="1">
        <v>1.061817</v>
      </c>
      <c r="L617" s="1">
        <v>0.922436459246275</v>
      </c>
    </row>
    <row r="618" spans="1:12">
      <c r="A618" s="1">
        <v>300135</v>
      </c>
      <c r="B618" s="1">
        <v>2022</v>
      </c>
      <c r="C618" s="1">
        <v>618442030</v>
      </c>
      <c r="D618" s="1">
        <v>20.2427140186459</v>
      </c>
      <c r="E618" s="1">
        <v>3.25809653802148</v>
      </c>
      <c r="F618" s="1">
        <v>2.70805020110221</v>
      </c>
      <c r="G618" s="1">
        <v>-0.0751</v>
      </c>
      <c r="H618" s="1">
        <v>4.33073334028633</v>
      </c>
      <c r="I618" s="1">
        <v>17.8827798199991</v>
      </c>
      <c r="J618" s="1">
        <v>0.0883425180161085</v>
      </c>
      <c r="K618" s="1">
        <v>0.955755</v>
      </c>
      <c r="L618" s="1">
        <v>0.900769542324828</v>
      </c>
    </row>
    <row r="619" spans="1:12">
      <c r="A619" s="1">
        <v>300135</v>
      </c>
      <c r="B619" s="1">
        <v>2023</v>
      </c>
      <c r="C619" s="1">
        <v>405082634</v>
      </c>
      <c r="D619" s="1">
        <v>19.8196016388265</v>
      </c>
      <c r="E619" s="1">
        <v>3.25809653802148</v>
      </c>
      <c r="F619" s="1">
        <v>2.70805020110221</v>
      </c>
      <c r="G619" s="1">
        <v>-0.0211</v>
      </c>
      <c r="H619" s="1">
        <v>4.0943445622221</v>
      </c>
      <c r="I619" s="1">
        <v>17.3616157497195</v>
      </c>
      <c r="J619" s="1">
        <v>-0.0380601652136007</v>
      </c>
      <c r="K619" s="1">
        <v>1.068778</v>
      </c>
      <c r="L619" s="1">
        <v>0.955731593662628</v>
      </c>
    </row>
    <row r="620" spans="1:12">
      <c r="A620" s="1">
        <v>300140</v>
      </c>
      <c r="B620" s="1">
        <v>2018</v>
      </c>
      <c r="C620" s="1">
        <v>695100000</v>
      </c>
      <c r="D620" s="1">
        <v>20.3595662780707</v>
      </c>
      <c r="E620" s="1">
        <v>4.77068462446567</v>
      </c>
      <c r="F620" s="1">
        <v>4.77068462446567</v>
      </c>
      <c r="G620" s="1">
        <v>0.0062</v>
      </c>
      <c r="H620" s="1">
        <v>5.8171111599632</v>
      </c>
      <c r="I620" s="1">
        <v>18.0926403888938</v>
      </c>
      <c r="J620" s="1">
        <v>-0.0211418376449599</v>
      </c>
      <c r="K620" s="1">
        <v>3.070091</v>
      </c>
      <c r="L620" s="1">
        <v>0.752464403066813</v>
      </c>
    </row>
    <row r="621" spans="1:12">
      <c r="A621" s="1">
        <v>300140</v>
      </c>
      <c r="B621" s="1">
        <v>2019</v>
      </c>
      <c r="C621" s="1">
        <v>691500000</v>
      </c>
      <c r="D621" s="1">
        <v>20.3543737090691</v>
      </c>
      <c r="E621" s="1">
        <v>4.79579054559674</v>
      </c>
      <c r="F621" s="1">
        <v>4.79579054559674</v>
      </c>
      <c r="G621" s="1">
        <v>-0.0036</v>
      </c>
      <c r="H621" s="1">
        <v>5.75257263882563</v>
      </c>
      <c r="I621" s="1">
        <v>18.7207853364027</v>
      </c>
      <c r="J621" s="1">
        <v>-0.062143300248139</v>
      </c>
      <c r="K621" s="1">
        <v>2.554048</v>
      </c>
      <c r="L621" s="1">
        <v>0.740990099009901</v>
      </c>
    </row>
    <row r="622" spans="1:12">
      <c r="A622" s="1">
        <v>300140</v>
      </c>
      <c r="B622" s="1">
        <v>2020</v>
      </c>
      <c r="C622" s="1">
        <v>827200000</v>
      </c>
      <c r="D622" s="1">
        <v>20.5335570617184</v>
      </c>
      <c r="E622" s="1">
        <v>4.80402104473326</v>
      </c>
      <c r="F622" s="1">
        <v>4.80402104473326</v>
      </c>
      <c r="G622" s="1">
        <v>-0.0897</v>
      </c>
      <c r="H622" s="1">
        <v>5.55682806169954</v>
      </c>
      <c r="I622" s="1">
        <v>18.7514223058646</v>
      </c>
      <c r="J622" s="1">
        <v>-0.0224016492011682</v>
      </c>
      <c r="K622" s="1">
        <v>3.090239</v>
      </c>
      <c r="L622" s="1">
        <v>0.808386411889597</v>
      </c>
    </row>
    <row r="623" spans="1:12">
      <c r="A623" s="1">
        <v>300140</v>
      </c>
      <c r="B623" s="1">
        <v>2021</v>
      </c>
      <c r="C623" s="1">
        <v>565300000</v>
      </c>
      <c r="D623" s="1">
        <v>20.1528671216455</v>
      </c>
      <c r="E623" s="1">
        <v>4.80402104473326</v>
      </c>
      <c r="F623" s="1">
        <v>4.80402104473326</v>
      </c>
      <c r="G623" s="1">
        <v>-0.0688</v>
      </c>
      <c r="H623" s="1">
        <v>5.23644196282995</v>
      </c>
      <c r="I623" s="1">
        <v>17.7775927125359</v>
      </c>
      <c r="J623" s="1">
        <v>0.0649293286219081</v>
      </c>
      <c r="K623" s="1">
        <v>2.994141</v>
      </c>
      <c r="L623" s="1">
        <v>0.865167548500882</v>
      </c>
    </row>
    <row r="624" spans="1:12">
      <c r="A624" s="1">
        <v>300140</v>
      </c>
      <c r="B624" s="1">
        <v>2022</v>
      </c>
      <c r="C624" s="1">
        <v>534007142</v>
      </c>
      <c r="D624" s="1">
        <v>20.0959197713669</v>
      </c>
      <c r="E624" s="1">
        <v>4.80402104473326</v>
      </c>
      <c r="F624" s="1">
        <v>4.80402104473326</v>
      </c>
      <c r="G624" s="1">
        <v>-0.0541</v>
      </c>
      <c r="H624" s="1">
        <v>5.0998664278242</v>
      </c>
      <c r="I624" s="1">
        <v>17.6497614526282</v>
      </c>
      <c r="J624" s="1">
        <v>0.0443831840110269</v>
      </c>
      <c r="K624" s="1">
        <v>3.420261</v>
      </c>
      <c r="L624" s="1">
        <v>0.777699198491278</v>
      </c>
    </row>
    <row r="625" spans="1:12">
      <c r="A625" s="1">
        <v>300140</v>
      </c>
      <c r="B625" s="1">
        <v>2023</v>
      </c>
      <c r="C625" s="1">
        <v>21490000000</v>
      </c>
      <c r="D625" s="1">
        <v>23.7908535476008</v>
      </c>
      <c r="E625" s="1">
        <v>4.80402104473326</v>
      </c>
      <c r="F625" s="1">
        <v>4.80402104473326</v>
      </c>
      <c r="G625" s="1">
        <v>0.0218</v>
      </c>
      <c r="H625" s="1">
        <v>5.8111409929767</v>
      </c>
      <c r="I625" s="1">
        <v>19.1573662265268</v>
      </c>
      <c r="J625" s="1">
        <v>0.0557949912638323</v>
      </c>
      <c r="K625" s="1">
        <v>5.587737</v>
      </c>
      <c r="L625" s="1">
        <v>0.661838893409276</v>
      </c>
    </row>
    <row r="626" spans="1:12">
      <c r="A626" s="1">
        <v>300141</v>
      </c>
      <c r="B626" s="1">
        <v>2018</v>
      </c>
      <c r="C626" s="1">
        <v>120039059.6</v>
      </c>
      <c r="D626" s="1">
        <v>18.6033277444504</v>
      </c>
      <c r="E626" s="1">
        <v>4.53259949315326</v>
      </c>
      <c r="F626" s="1">
        <v>4.53259949315326</v>
      </c>
      <c r="G626" s="1">
        <v>0.0061</v>
      </c>
      <c r="H626" s="1">
        <v>4.77912349311153</v>
      </c>
      <c r="I626" s="1">
        <v>17.3404893342881</v>
      </c>
      <c r="J626" s="1">
        <v>-0.122109917877448</v>
      </c>
      <c r="K626" s="1">
        <v>2.097288</v>
      </c>
      <c r="L626" s="1">
        <v>0.816615873857162</v>
      </c>
    </row>
    <row r="627" spans="1:12">
      <c r="A627" s="1">
        <v>300141</v>
      </c>
      <c r="B627" s="1">
        <v>2019</v>
      </c>
      <c r="C627" s="1">
        <v>147485726.5</v>
      </c>
      <c r="D627" s="1">
        <v>18.8092419595702</v>
      </c>
      <c r="E627" s="1">
        <v>4.67282883446191</v>
      </c>
      <c r="F627" s="1">
        <v>4.67282883446191</v>
      </c>
      <c r="G627" s="1">
        <v>0.0046</v>
      </c>
      <c r="H627" s="1">
        <v>4.46590811865458</v>
      </c>
      <c r="I627" s="1">
        <v>16.8256976060756</v>
      </c>
      <c r="J627" s="1">
        <v>0.0380918298507463</v>
      </c>
      <c r="K627" s="1">
        <v>2.571468</v>
      </c>
      <c r="L627" s="1">
        <v>0.77455871066769</v>
      </c>
    </row>
    <row r="628" spans="1:12">
      <c r="A628" s="1">
        <v>300141</v>
      </c>
      <c r="B628" s="1">
        <v>2020</v>
      </c>
      <c r="C628" s="1">
        <v>241046162.1</v>
      </c>
      <c r="D628" s="1">
        <v>19.3004990170961</v>
      </c>
      <c r="E628" s="1">
        <v>4.74493212836325</v>
      </c>
      <c r="F628" s="1">
        <v>4.74493212836325</v>
      </c>
      <c r="G628" s="1">
        <v>-0.0623</v>
      </c>
      <c r="H628" s="1">
        <v>3.98898404656427</v>
      </c>
      <c r="I628" s="1">
        <v>17.1619512158891</v>
      </c>
      <c r="J628" s="1">
        <v>0.0176365498007968</v>
      </c>
      <c r="K628" s="1">
        <v>1.908374</v>
      </c>
      <c r="L628" s="1">
        <v>0.903495440729483</v>
      </c>
    </row>
    <row r="629" spans="1:12">
      <c r="A629" s="1">
        <v>300141</v>
      </c>
      <c r="B629" s="1">
        <v>2021</v>
      </c>
      <c r="C629" s="1">
        <v>272676187.1</v>
      </c>
      <c r="D629" s="1">
        <v>19.423795521304</v>
      </c>
      <c r="E629" s="1">
        <v>4.77068462446567</v>
      </c>
      <c r="F629" s="1">
        <v>4.74493212836325</v>
      </c>
      <c r="G629" s="1">
        <v>0.0093</v>
      </c>
      <c r="H629" s="1">
        <v>3.82864139648909</v>
      </c>
      <c r="I629" s="1">
        <v>16.7327602894865</v>
      </c>
      <c r="J629" s="1">
        <v>0.069420963902439</v>
      </c>
      <c r="K629" s="1">
        <v>3.154751</v>
      </c>
      <c r="L629" s="1">
        <v>0.752307692307692</v>
      </c>
    </row>
    <row r="630" spans="1:12">
      <c r="A630" s="1">
        <v>300141</v>
      </c>
      <c r="B630" s="1">
        <v>2022</v>
      </c>
      <c r="C630" s="1">
        <v>248893249.6</v>
      </c>
      <c r="D630" s="1">
        <v>19.3325346460379</v>
      </c>
      <c r="E630" s="1">
        <v>4.77068462446567</v>
      </c>
      <c r="F630" s="1">
        <v>4.74493212836325</v>
      </c>
      <c r="G630" s="1">
        <v>-0.0117</v>
      </c>
      <c r="H630" s="1">
        <v>3.43398720448515</v>
      </c>
      <c r="I630" s="1">
        <v>16.4063383162486</v>
      </c>
      <c r="J630" s="1">
        <v>0.128746731040032</v>
      </c>
      <c r="K630" s="1">
        <v>3.200746</v>
      </c>
      <c r="L630" s="1">
        <v>0.774307791371539</v>
      </c>
    </row>
    <row r="631" spans="1:12">
      <c r="A631" s="1">
        <v>300141</v>
      </c>
      <c r="B631" s="1">
        <v>2023</v>
      </c>
      <c r="C631" s="1">
        <v>244441149.6</v>
      </c>
      <c r="D631" s="1">
        <v>19.3144851409745</v>
      </c>
      <c r="E631" s="1">
        <v>4.77068462446567</v>
      </c>
      <c r="F631" s="1">
        <v>4.74493212836325</v>
      </c>
      <c r="G631" s="1">
        <v>0.0059</v>
      </c>
      <c r="H631" s="1">
        <v>3.71357206670431</v>
      </c>
      <c r="I631" s="1">
        <v>16.5372237932597</v>
      </c>
      <c r="J631" s="1">
        <v>0.0603068844270323</v>
      </c>
      <c r="K631" s="1">
        <v>3.016642</v>
      </c>
      <c r="L631" s="1">
        <v>0.760342789598109</v>
      </c>
    </row>
    <row r="632" spans="1:12">
      <c r="A632" s="1">
        <v>300153</v>
      </c>
      <c r="B632" s="1">
        <v>2018</v>
      </c>
      <c r="C632" s="1">
        <v>250883162</v>
      </c>
      <c r="D632" s="1">
        <v>19.3404978986821</v>
      </c>
      <c r="E632" s="1">
        <v>5.35658627467201</v>
      </c>
      <c r="F632" s="1">
        <v>5.25227342804663</v>
      </c>
      <c r="G632" s="1">
        <v>0.0107</v>
      </c>
      <c r="H632" s="1">
        <v>4.70953020131233</v>
      </c>
      <c r="I632" s="1">
        <v>17.3516185099147</v>
      </c>
      <c r="J632" s="1">
        <v>0.0410475565749235</v>
      </c>
      <c r="K632" s="1">
        <v>1.246803</v>
      </c>
      <c r="L632" s="1">
        <v>0.822273073989321</v>
      </c>
    </row>
    <row r="633" spans="1:12">
      <c r="A633" s="1">
        <v>300153</v>
      </c>
      <c r="B633" s="1">
        <v>2019</v>
      </c>
      <c r="C633" s="1">
        <v>188467123</v>
      </c>
      <c r="D633" s="1">
        <v>19.0544341358474</v>
      </c>
      <c r="E633" s="1">
        <v>5.48063892334199</v>
      </c>
      <c r="F633" s="1">
        <v>5.48063892334199</v>
      </c>
      <c r="G633" s="1">
        <v>0.0033</v>
      </c>
      <c r="H633" s="1">
        <v>4.54329478227</v>
      </c>
      <c r="I633" s="1">
        <v>17.1107553969033</v>
      </c>
      <c r="J633" s="1">
        <v>0.015207827294686</v>
      </c>
      <c r="K633" s="1">
        <v>1.580682</v>
      </c>
      <c r="L633" s="1">
        <v>0.798759541984733</v>
      </c>
    </row>
    <row r="634" spans="1:12">
      <c r="A634" s="1">
        <v>300153</v>
      </c>
      <c r="B634" s="1">
        <v>2020</v>
      </c>
      <c r="C634" s="1">
        <v>141726602</v>
      </c>
      <c r="D634" s="1">
        <v>18.7694104216916</v>
      </c>
      <c r="E634" s="1">
        <v>5.53338948872752</v>
      </c>
      <c r="F634" s="1">
        <v>5.49306144334055</v>
      </c>
      <c r="G634" s="1">
        <v>-0.1547</v>
      </c>
      <c r="H634" s="1">
        <v>3.95124371858143</v>
      </c>
      <c r="I634" s="1">
        <v>17.1466426003943</v>
      </c>
      <c r="J634" s="1">
        <v>-0.025119809178744</v>
      </c>
      <c r="K634" s="1">
        <v>1.768748</v>
      </c>
      <c r="L634" s="1">
        <v>0.881071072496795</v>
      </c>
    </row>
    <row r="635" spans="1:12">
      <c r="A635" s="1">
        <v>300153</v>
      </c>
      <c r="B635" s="1">
        <v>2021</v>
      </c>
      <c r="C635" s="1">
        <v>116790485</v>
      </c>
      <c r="D635" s="1">
        <v>18.5758921609989</v>
      </c>
      <c r="E635" s="1">
        <v>5.55295958492162</v>
      </c>
      <c r="F635" s="1">
        <v>5.4971682252932</v>
      </c>
      <c r="G635" s="1">
        <v>0.0072</v>
      </c>
      <c r="H635" s="1">
        <v>3.85014760171006</v>
      </c>
      <c r="I635" s="1">
        <v>17.1310960919296</v>
      </c>
      <c r="J635" s="1">
        <v>0.12713567839196</v>
      </c>
      <c r="K635" s="1">
        <v>1.462003</v>
      </c>
      <c r="L635" s="1">
        <v>0.847518102634064</v>
      </c>
    </row>
    <row r="636" spans="1:12">
      <c r="A636" s="1">
        <v>300153</v>
      </c>
      <c r="B636" s="1">
        <v>2022</v>
      </c>
      <c r="C636" s="1">
        <v>108370903</v>
      </c>
      <c r="D636" s="1">
        <v>18.5010701884288</v>
      </c>
      <c r="E636" s="1">
        <v>5.55682806169954</v>
      </c>
      <c r="F636" s="1">
        <v>5.50125821054473</v>
      </c>
      <c r="G636" s="1">
        <v>0.018</v>
      </c>
      <c r="H636" s="1">
        <v>4.06044301054642</v>
      </c>
      <c r="I636" s="1">
        <v>17.1740314488126</v>
      </c>
      <c r="J636" s="1">
        <v>0.0379807366336634</v>
      </c>
      <c r="K636" s="1">
        <v>1.730988</v>
      </c>
      <c r="L636" s="1">
        <v>0.847463436928702</v>
      </c>
    </row>
    <row r="637" spans="1:12">
      <c r="A637" s="1">
        <v>300153</v>
      </c>
      <c r="B637" s="1">
        <v>2023</v>
      </c>
      <c r="C637" s="1">
        <v>105060432</v>
      </c>
      <c r="D637" s="1">
        <v>18.4700462854177</v>
      </c>
      <c r="E637" s="1">
        <v>5.55682806169954</v>
      </c>
      <c r="F637" s="1">
        <v>5.50125821054473</v>
      </c>
      <c r="G637" s="1">
        <v>0.0185</v>
      </c>
      <c r="H637" s="1">
        <v>4.18965474202643</v>
      </c>
      <c r="I637" s="1">
        <v>17.3113064723306</v>
      </c>
      <c r="J637" s="1">
        <v>0.0758026159334126</v>
      </c>
      <c r="K637" s="1">
        <v>1.53901</v>
      </c>
      <c r="L637" s="1">
        <v>0.862946020128088</v>
      </c>
    </row>
    <row r="638" spans="1:12">
      <c r="A638" s="1">
        <v>300164</v>
      </c>
      <c r="B638" s="1">
        <v>2018</v>
      </c>
      <c r="C638" s="1">
        <v>422206049</v>
      </c>
      <c r="D638" s="1">
        <v>19.8610040206089</v>
      </c>
      <c r="E638" s="1">
        <v>4.34380542185368</v>
      </c>
      <c r="F638" s="1">
        <v>4.34380542185368</v>
      </c>
      <c r="G638" s="1">
        <v>0.0501</v>
      </c>
      <c r="H638" s="1">
        <v>4.87519732320115</v>
      </c>
      <c r="I638" s="1">
        <v>16.7688544024464</v>
      </c>
      <c r="J638" s="1">
        <v>0.06926243567753</v>
      </c>
      <c r="K638" s="1">
        <v>1.829802</v>
      </c>
      <c r="L638" s="1">
        <v>0.63653483992467</v>
      </c>
    </row>
    <row r="639" spans="1:12">
      <c r="A639" s="1">
        <v>300164</v>
      </c>
      <c r="B639" s="1">
        <v>2019</v>
      </c>
      <c r="C639" s="1">
        <v>432319564</v>
      </c>
      <c r="D639" s="1">
        <v>19.8846756042234</v>
      </c>
      <c r="E639" s="1">
        <v>4.38202663467388</v>
      </c>
      <c r="F639" s="1">
        <v>4.38202663467388</v>
      </c>
      <c r="G639" s="1">
        <v>0.0171</v>
      </c>
      <c r="H639" s="1">
        <v>4.9416424226093</v>
      </c>
      <c r="I639" s="1">
        <v>16.6941051250922</v>
      </c>
      <c r="J639" s="1">
        <v>0.0575685743311886</v>
      </c>
      <c r="K639" s="1">
        <v>1.897978</v>
      </c>
      <c r="L639" s="1">
        <v>0.651028277634961</v>
      </c>
    </row>
    <row r="640" spans="1:12">
      <c r="A640" s="1">
        <v>300164</v>
      </c>
      <c r="B640" s="1">
        <v>2020</v>
      </c>
      <c r="C640" s="1">
        <v>365692714</v>
      </c>
      <c r="D640" s="1">
        <v>19.7173039594866</v>
      </c>
      <c r="E640" s="1">
        <v>4.39444915467244</v>
      </c>
      <c r="F640" s="1">
        <v>4.39444915467244</v>
      </c>
      <c r="G640" s="1">
        <v>-0.6614</v>
      </c>
      <c r="H640" s="1">
        <v>4.98360662170834</v>
      </c>
      <c r="I640" s="1">
        <v>17.0651944238677</v>
      </c>
      <c r="J640" s="1">
        <v>0.00233215262850467</v>
      </c>
      <c r="K640" s="1">
        <v>2.71065</v>
      </c>
      <c r="L640" s="1">
        <v>0.897577964223524</v>
      </c>
    </row>
    <row r="641" spans="1:12">
      <c r="A641" s="1">
        <v>300164</v>
      </c>
      <c r="B641" s="1">
        <v>2021</v>
      </c>
      <c r="C641" s="1">
        <v>267758409</v>
      </c>
      <c r="D641" s="1">
        <v>19.4055956729614</v>
      </c>
      <c r="E641" s="1">
        <v>4.39444915467244</v>
      </c>
      <c r="F641" s="1">
        <v>4.39444915467244</v>
      </c>
      <c r="G641" s="1">
        <v>0.0091</v>
      </c>
      <c r="H641" s="1">
        <v>4.9416424226093</v>
      </c>
      <c r="I641" s="1">
        <v>16.5652031529671</v>
      </c>
      <c r="J641" s="1">
        <v>0.0491524978877489</v>
      </c>
      <c r="K641" s="1">
        <v>2.216641</v>
      </c>
      <c r="L641" s="1">
        <v>0.655472303987156</v>
      </c>
    </row>
    <row r="642" spans="1:12">
      <c r="A642" s="1">
        <v>300164</v>
      </c>
      <c r="B642" s="1">
        <v>2022</v>
      </c>
      <c r="C642" s="1">
        <v>297987795</v>
      </c>
      <c r="D642" s="1">
        <v>19.5125630872551</v>
      </c>
      <c r="E642" s="1">
        <v>4.43081679884331</v>
      </c>
      <c r="F642" s="1">
        <v>4.39444915467244</v>
      </c>
      <c r="G642" s="1">
        <v>0.0126</v>
      </c>
      <c r="H642" s="1">
        <v>4.71849887129509</v>
      </c>
      <c r="I642" s="1">
        <v>16.4914628212803</v>
      </c>
      <c r="J642" s="1">
        <v>0.0445457634902411</v>
      </c>
      <c r="K642" s="1">
        <v>2.265913</v>
      </c>
      <c r="L642" s="1">
        <v>0.664281997918835</v>
      </c>
    </row>
    <row r="643" spans="1:12">
      <c r="A643" s="1">
        <v>300164</v>
      </c>
      <c r="B643" s="1">
        <v>2023</v>
      </c>
      <c r="C643" s="1">
        <v>331219090</v>
      </c>
      <c r="D643" s="1">
        <v>19.6182906177032</v>
      </c>
      <c r="E643" s="1">
        <v>4.43081679884331</v>
      </c>
      <c r="F643" s="1">
        <v>4.39444915467244</v>
      </c>
      <c r="G643" s="1">
        <v>0.0294</v>
      </c>
      <c r="H643" s="1">
        <v>4.60517018598809</v>
      </c>
      <c r="I643" s="1">
        <v>16.8689807024405</v>
      </c>
      <c r="J643" s="1">
        <v>0.0697648988518316</v>
      </c>
      <c r="K643" s="1">
        <v>1.776914</v>
      </c>
      <c r="L643" s="1">
        <v>0.659961127308066</v>
      </c>
    </row>
    <row r="644" spans="1:12">
      <c r="A644" s="1">
        <v>300173</v>
      </c>
      <c r="B644" s="1">
        <v>2018</v>
      </c>
      <c r="C644" s="1">
        <v>128532933</v>
      </c>
      <c r="D644" s="1">
        <v>18.6716957174011</v>
      </c>
      <c r="E644" s="1">
        <v>3.73766961828337</v>
      </c>
      <c r="F644" s="1">
        <v>3.58351893845611</v>
      </c>
      <c r="G644" s="1">
        <v>-0.4352</v>
      </c>
      <c r="H644" s="1">
        <v>3.52636052461616</v>
      </c>
      <c r="I644" s="1">
        <v>16.9029725637086</v>
      </c>
      <c r="J644" s="1">
        <v>-0.0530793319415449</v>
      </c>
      <c r="K644" s="1">
        <v>5.465037</v>
      </c>
      <c r="L644" s="1">
        <v>0.616657159155733</v>
      </c>
    </row>
    <row r="645" spans="1:12">
      <c r="A645" s="1">
        <v>300173</v>
      </c>
      <c r="B645" s="1">
        <v>2019</v>
      </c>
      <c r="C645" s="1">
        <v>118069420</v>
      </c>
      <c r="D645" s="1">
        <v>18.5867833145311</v>
      </c>
      <c r="E645" s="1">
        <v>3.73766961828337</v>
      </c>
      <c r="F645" s="1">
        <v>3.58351893845611</v>
      </c>
      <c r="G645" s="1">
        <v>-0.1001</v>
      </c>
      <c r="H645" s="1">
        <v>3.89182029811063</v>
      </c>
      <c r="I645" s="1">
        <v>16.5920658404921</v>
      </c>
      <c r="J645" s="1">
        <v>0.0289247950101146</v>
      </c>
      <c r="K645" s="1">
        <v>5.860839</v>
      </c>
      <c r="L645" s="1">
        <v>0.68695652173913</v>
      </c>
    </row>
    <row r="646" spans="1:12">
      <c r="A646" s="1">
        <v>300173</v>
      </c>
      <c r="B646" s="1">
        <v>2020</v>
      </c>
      <c r="C646" s="1">
        <v>160761935</v>
      </c>
      <c r="D646" s="1">
        <v>18.8954351640491</v>
      </c>
      <c r="E646" s="1">
        <v>3.73766961828337</v>
      </c>
      <c r="F646" s="1">
        <v>3.58351893845611</v>
      </c>
      <c r="G646" s="1">
        <v>0.0055</v>
      </c>
      <c r="H646" s="1">
        <v>5.27299955856375</v>
      </c>
      <c r="I646" s="1">
        <v>17.6130362563129</v>
      </c>
      <c r="J646" s="1">
        <v>-0.00596666120522077</v>
      </c>
      <c r="K646" s="1">
        <v>5.911502</v>
      </c>
      <c r="L646" s="1">
        <v>0.663985554826001</v>
      </c>
    </row>
    <row r="647" spans="1:12">
      <c r="A647" s="1">
        <v>300173</v>
      </c>
      <c r="B647" s="1">
        <v>2021</v>
      </c>
      <c r="C647" s="1">
        <v>296300000</v>
      </c>
      <c r="D647" s="1">
        <v>19.5068830125438</v>
      </c>
      <c r="E647" s="1">
        <v>3.73766961828337</v>
      </c>
      <c r="F647" s="1">
        <v>3.58351893845611</v>
      </c>
      <c r="G647" s="1">
        <v>-0.0678</v>
      </c>
      <c r="H647" s="1">
        <v>6.10479323241498</v>
      </c>
      <c r="I647" s="1">
        <v>18.3118569491718</v>
      </c>
      <c r="J647" s="1">
        <v>-0.0442681144288996</v>
      </c>
      <c r="K647" s="1">
        <v>4.112704</v>
      </c>
      <c r="L647" s="1">
        <v>0.754810996563574</v>
      </c>
    </row>
    <row r="648" spans="1:12">
      <c r="A648" s="1">
        <v>300173</v>
      </c>
      <c r="B648" s="1">
        <v>2022</v>
      </c>
      <c r="C648" s="1">
        <v>266000000</v>
      </c>
      <c r="D648" s="1">
        <v>19.399006866746</v>
      </c>
      <c r="E648" s="1">
        <v>3.73766961828337</v>
      </c>
      <c r="F648" s="1">
        <v>3.58351893845611</v>
      </c>
      <c r="G648" s="1">
        <v>-0.071</v>
      </c>
      <c r="H648" s="1">
        <v>6.11146733950268</v>
      </c>
      <c r="I648" s="1">
        <v>18.2972796716396</v>
      </c>
      <c r="J648" s="1">
        <v>0.0244709590274651</v>
      </c>
      <c r="K648" s="1">
        <v>3.148706</v>
      </c>
      <c r="L648" s="1">
        <v>0.766832034018427</v>
      </c>
    </row>
    <row r="649" spans="1:12">
      <c r="A649" s="1">
        <v>300173</v>
      </c>
      <c r="B649" s="1">
        <v>2023</v>
      </c>
      <c r="C649" s="1">
        <v>186905554</v>
      </c>
      <c r="D649" s="1">
        <v>19.0461139884102</v>
      </c>
      <c r="E649" s="1">
        <v>3.73766961828337</v>
      </c>
      <c r="F649" s="1">
        <v>3.58351893845611</v>
      </c>
      <c r="G649" s="1">
        <v>0.0175</v>
      </c>
      <c r="H649" s="1">
        <v>5.99893656194668</v>
      </c>
      <c r="I649" s="1">
        <v>18.040852110174</v>
      </c>
      <c r="J649" s="1">
        <v>-0.00423906795224977</v>
      </c>
      <c r="K649" s="1">
        <v>2.907898</v>
      </c>
      <c r="L649" s="1">
        <v>0.732977303070761</v>
      </c>
    </row>
    <row r="650" spans="1:12">
      <c r="A650" s="1">
        <v>300185</v>
      </c>
      <c r="B650" s="1">
        <v>2018</v>
      </c>
      <c r="C650" s="1">
        <v>4702000000</v>
      </c>
      <c r="D650" s="1">
        <v>22.2712537870643</v>
      </c>
      <c r="E650" s="1">
        <v>4.85981240436167</v>
      </c>
      <c r="F650" s="1">
        <v>4.85981240436167</v>
      </c>
      <c r="G650" s="1">
        <v>0.0232</v>
      </c>
      <c r="H650" s="1">
        <v>5.95842469302978</v>
      </c>
      <c r="I650" s="1">
        <v>18.2309550802839</v>
      </c>
      <c r="J650" s="1">
        <v>0.0229990356798457</v>
      </c>
      <c r="K650" s="1">
        <v>2.932364</v>
      </c>
      <c r="L650" s="1">
        <v>0.767751060820368</v>
      </c>
    </row>
    <row r="651" spans="1:12">
      <c r="A651" s="1">
        <v>300185</v>
      </c>
      <c r="B651" s="1">
        <v>2019</v>
      </c>
      <c r="C651" s="1">
        <v>4988900000</v>
      </c>
      <c r="D651" s="1">
        <v>22.3304812815274</v>
      </c>
      <c r="E651" s="1">
        <v>4.92725368515721</v>
      </c>
      <c r="F651" s="1">
        <v>4.92725368515721</v>
      </c>
      <c r="G651" s="1">
        <v>0.0205</v>
      </c>
      <c r="H651" s="1">
        <v>6.02344759296103</v>
      </c>
      <c r="I651" s="1">
        <v>18.5340094292594</v>
      </c>
      <c r="J651" s="1">
        <v>0.0280081300813008</v>
      </c>
      <c r="K651" s="1">
        <v>3.052861</v>
      </c>
      <c r="L651" s="1">
        <v>0.7409982617333</v>
      </c>
    </row>
    <row r="652" spans="1:12">
      <c r="A652" s="1">
        <v>300185</v>
      </c>
      <c r="B652" s="1">
        <v>2020</v>
      </c>
      <c r="C652" s="1">
        <v>5283600000</v>
      </c>
      <c r="D652" s="1">
        <v>22.387873520514</v>
      </c>
      <c r="E652" s="1">
        <v>4.94875989037817</v>
      </c>
      <c r="F652" s="1">
        <v>4.93447393313069</v>
      </c>
      <c r="G652" s="1">
        <v>0.0325</v>
      </c>
      <c r="H652" s="1">
        <v>6.06610809010375</v>
      </c>
      <c r="I652" s="1">
        <v>18.8743008939476</v>
      </c>
      <c r="J652" s="1">
        <v>0.0558373590982287</v>
      </c>
      <c r="K652" s="1">
        <v>2.183414</v>
      </c>
      <c r="L652" s="1">
        <v>0.762130801687764</v>
      </c>
    </row>
    <row r="653" spans="1:12">
      <c r="A653" s="1">
        <v>300185</v>
      </c>
      <c r="B653" s="1">
        <v>2021</v>
      </c>
      <c r="C653" s="1">
        <v>5373300000</v>
      </c>
      <c r="D653" s="1">
        <v>22.4047080818636</v>
      </c>
      <c r="E653" s="1">
        <v>5.01727983681492</v>
      </c>
      <c r="F653" s="1">
        <v>4.98360662170834</v>
      </c>
      <c r="G653" s="1">
        <v>0.0223</v>
      </c>
      <c r="H653" s="1">
        <v>6.03068526026126</v>
      </c>
      <c r="I653" s="1">
        <v>18.8420192012168</v>
      </c>
      <c r="J653" s="1">
        <v>0.0152412769116555</v>
      </c>
      <c r="K653" s="1">
        <v>2.343343</v>
      </c>
      <c r="L653" s="1">
        <v>0.825360932336058</v>
      </c>
    </row>
    <row r="654" spans="1:12">
      <c r="A654" s="1">
        <v>300185</v>
      </c>
      <c r="B654" s="1">
        <v>2022</v>
      </c>
      <c r="C654" s="1">
        <v>5481900000</v>
      </c>
      <c r="D654" s="1">
        <v>22.4247175931429</v>
      </c>
      <c r="E654" s="1">
        <v>5.04342511691925</v>
      </c>
      <c r="F654" s="1">
        <v>4.99043258677874</v>
      </c>
      <c r="G654" s="1">
        <v>0.0158</v>
      </c>
      <c r="H654" s="1">
        <v>6.04737217904628</v>
      </c>
      <c r="I654" s="1">
        <v>18.8433306768146</v>
      </c>
      <c r="J654" s="1">
        <v>-0.00420598338617628</v>
      </c>
      <c r="K654" s="1">
        <v>2.667774</v>
      </c>
      <c r="L654" s="1">
        <v>0.842381193979368</v>
      </c>
    </row>
    <row r="655" spans="1:12">
      <c r="A655" s="1">
        <v>300185</v>
      </c>
      <c r="B655" s="1">
        <v>2023</v>
      </c>
      <c r="C655" s="1">
        <v>5766200000</v>
      </c>
      <c r="D655" s="1">
        <v>22.475279121652</v>
      </c>
      <c r="E655" s="1">
        <v>5.04342511691925</v>
      </c>
      <c r="F655" s="1">
        <v>4.99043258677874</v>
      </c>
      <c r="G655" s="1">
        <v>0.0131</v>
      </c>
      <c r="H655" s="1">
        <v>6.13556489108174</v>
      </c>
      <c r="I655" s="1">
        <v>19.038026211096</v>
      </c>
      <c r="J655" s="1">
        <v>-0.00841671944268524</v>
      </c>
      <c r="K655" s="1">
        <v>2.718272</v>
      </c>
      <c r="L655" s="1">
        <v>0.827164744362197</v>
      </c>
    </row>
    <row r="656" spans="1:12">
      <c r="A656" s="1">
        <v>300191</v>
      </c>
      <c r="B656" s="1">
        <v>2018</v>
      </c>
      <c r="C656" s="1">
        <v>200899366</v>
      </c>
      <c r="D656" s="1">
        <v>19.1183146739813</v>
      </c>
      <c r="E656" s="1">
        <v>1.09861228866811</v>
      </c>
      <c r="F656" s="1">
        <v>1.09861228866811</v>
      </c>
      <c r="G656" s="1">
        <v>0.05</v>
      </c>
      <c r="H656" s="1">
        <v>3.58351893845611</v>
      </c>
      <c r="I656" s="1">
        <v>16.5394165227663</v>
      </c>
      <c r="J656" s="1">
        <v>0.01740268</v>
      </c>
      <c r="K656" s="1">
        <v>12.825755</v>
      </c>
      <c r="L656" s="1">
        <v>0.610805027472528</v>
      </c>
    </row>
    <row r="657" spans="1:12">
      <c r="A657" s="1">
        <v>300191</v>
      </c>
      <c r="B657" s="1">
        <v>2019</v>
      </c>
      <c r="C657" s="1">
        <v>210875746</v>
      </c>
      <c r="D657" s="1">
        <v>19.1667796364649</v>
      </c>
      <c r="E657" s="1">
        <v>2.30258509299405</v>
      </c>
      <c r="F657" s="1">
        <v>2.30258509299405</v>
      </c>
      <c r="G657" s="1">
        <v>0.0153</v>
      </c>
      <c r="H657" s="1">
        <v>3.3322045101752</v>
      </c>
      <c r="I657" s="1">
        <v>16.4231647885248</v>
      </c>
      <c r="J657" s="1">
        <v>-0.0386635992085924</v>
      </c>
      <c r="K657" s="1">
        <v>10.138188</v>
      </c>
      <c r="L657" s="1">
        <v>0.336972223495702</v>
      </c>
    </row>
    <row r="658" spans="1:12">
      <c r="A658" s="1">
        <v>300191</v>
      </c>
      <c r="B658" s="1">
        <v>2020</v>
      </c>
      <c r="C658" s="1">
        <v>172106918</v>
      </c>
      <c r="D658" s="1">
        <v>18.9636264579334</v>
      </c>
      <c r="E658" s="1">
        <v>2.70805020110221</v>
      </c>
      <c r="F658" s="1">
        <v>2.70805020110221</v>
      </c>
      <c r="G658" s="1">
        <v>0.0072</v>
      </c>
      <c r="H658" s="1">
        <v>3.40119738166216</v>
      </c>
      <c r="I658" s="1">
        <v>16.4204908032575</v>
      </c>
      <c r="J658" s="1">
        <v>0.136051779935275</v>
      </c>
      <c r="K658" s="1">
        <v>3.633378</v>
      </c>
      <c r="L658" s="1">
        <v>0.64934148635936</v>
      </c>
    </row>
    <row r="659" spans="1:12">
      <c r="A659" s="1">
        <v>300191</v>
      </c>
      <c r="B659" s="1">
        <v>2021</v>
      </c>
      <c r="C659" s="1">
        <v>138354625</v>
      </c>
      <c r="D659" s="1">
        <v>18.7453306933457</v>
      </c>
      <c r="E659" s="1">
        <v>2.77258872223978</v>
      </c>
      <c r="F659" s="1">
        <v>2.77258872223978</v>
      </c>
      <c r="G659" s="1">
        <v>0.0216</v>
      </c>
      <c r="H659" s="1">
        <v>3.36729582998647</v>
      </c>
      <c r="I659" s="1">
        <v>16.4185351502841</v>
      </c>
      <c r="J659" s="1">
        <v>0.0600299718574109</v>
      </c>
      <c r="K659" s="1">
        <v>3.935064</v>
      </c>
      <c r="L659" s="1">
        <v>0.558316929133858</v>
      </c>
    </row>
    <row r="660" spans="1:12">
      <c r="A660" s="1">
        <v>300191</v>
      </c>
      <c r="B660" s="1">
        <v>2022</v>
      </c>
      <c r="C660" s="1">
        <v>113388095</v>
      </c>
      <c r="D660" s="1">
        <v>18.5463269613836</v>
      </c>
      <c r="E660" s="1">
        <v>2.77258872223978</v>
      </c>
      <c r="F660" s="1">
        <v>2.70805020110221</v>
      </c>
      <c r="G660" s="1">
        <v>0.0208</v>
      </c>
      <c r="H660" s="1">
        <v>3.36729582998647</v>
      </c>
      <c r="I660" s="1">
        <v>16.1242827711945</v>
      </c>
      <c r="J660" s="1">
        <v>0.058894472361809</v>
      </c>
      <c r="K660" s="1">
        <v>4.136228</v>
      </c>
      <c r="L660" s="1">
        <v>0.477763923524522</v>
      </c>
    </row>
    <row r="661" spans="1:12">
      <c r="A661" s="1">
        <v>300191</v>
      </c>
      <c r="B661" s="1">
        <v>2023</v>
      </c>
      <c r="C661" s="1">
        <v>100270148.9</v>
      </c>
      <c r="D661" s="1">
        <v>18.4233785904895</v>
      </c>
      <c r="E661" s="1">
        <v>2.77258872223978</v>
      </c>
      <c r="F661" s="1">
        <v>2.70805020110221</v>
      </c>
      <c r="G661" s="1">
        <v>-0.0566</v>
      </c>
      <c r="H661" s="1">
        <v>3.2188758248682</v>
      </c>
      <c r="I661" s="1">
        <v>16.038096034023</v>
      </c>
      <c r="J661" s="1">
        <v>-0.00140701450685537</v>
      </c>
      <c r="K661" s="1">
        <v>4.705672</v>
      </c>
      <c r="L661" s="1">
        <v>0.645027049521432</v>
      </c>
    </row>
    <row r="662" spans="1:12">
      <c r="A662" s="1">
        <v>300207</v>
      </c>
      <c r="B662" s="1">
        <v>2018</v>
      </c>
      <c r="C662" s="1">
        <v>3956100000</v>
      </c>
      <c r="D662" s="1">
        <v>22.098524528446</v>
      </c>
      <c r="E662" s="1">
        <v>5.51745289646471</v>
      </c>
      <c r="F662" s="1">
        <v>5.4553211153577</v>
      </c>
      <c r="G662" s="1">
        <v>0.0378</v>
      </c>
      <c r="H662" s="1">
        <v>8.57111303340567</v>
      </c>
      <c r="I662" s="1">
        <v>20.7815347450704</v>
      </c>
      <c r="J662" s="1">
        <v>0.0589400428265525</v>
      </c>
      <c r="K662" s="1">
        <v>0.918308</v>
      </c>
      <c r="L662" s="1">
        <v>0.851524090462144</v>
      </c>
    </row>
    <row r="663" spans="1:12">
      <c r="A663" s="1">
        <v>300207</v>
      </c>
      <c r="B663" s="1">
        <v>2019</v>
      </c>
      <c r="C663" s="1">
        <v>4903000000</v>
      </c>
      <c r="D663" s="1">
        <v>22.3131130996155</v>
      </c>
      <c r="E663" s="1">
        <v>5.87773578177964</v>
      </c>
      <c r="F663" s="1">
        <v>5.87773578177964</v>
      </c>
      <c r="G663" s="1">
        <v>0.0318</v>
      </c>
      <c r="H663" s="1">
        <v>8.68609172787805</v>
      </c>
      <c r="I663" s="1">
        <v>21.1439479108594</v>
      </c>
      <c r="J663" s="1">
        <v>0.0315303094531581</v>
      </c>
      <c r="K663" s="1">
        <v>0.934568</v>
      </c>
      <c r="L663" s="1">
        <v>0.846671949286846</v>
      </c>
    </row>
    <row r="664" spans="1:12">
      <c r="A664" s="1">
        <v>300207</v>
      </c>
      <c r="B664" s="1">
        <v>2020</v>
      </c>
      <c r="C664" s="1">
        <v>6685600000</v>
      </c>
      <c r="D664" s="1">
        <v>22.6232217966515</v>
      </c>
      <c r="E664" s="1">
        <v>5.91889385427315</v>
      </c>
      <c r="F664" s="1">
        <v>5.87773578177964</v>
      </c>
      <c r="G664" s="1">
        <v>0.0261</v>
      </c>
      <c r="H664" s="1">
        <v>8.69500459273231</v>
      </c>
      <c r="I664" s="1">
        <v>21.3143802919412</v>
      </c>
      <c r="J664" s="1">
        <v>0.00795891750896642</v>
      </c>
      <c r="K664" s="1">
        <v>1.033002</v>
      </c>
      <c r="L664" s="1">
        <v>0.851465139777703</v>
      </c>
    </row>
    <row r="665" spans="1:12">
      <c r="A665" s="1">
        <v>300207</v>
      </c>
      <c r="B665" s="1">
        <v>2021</v>
      </c>
      <c r="C665" s="1">
        <v>9076200000</v>
      </c>
      <c r="D665" s="1">
        <v>22.9289214397605</v>
      </c>
      <c r="E665" s="1">
        <v>5.97126183979046</v>
      </c>
      <c r="F665" s="1">
        <v>5.8406416573734</v>
      </c>
      <c r="G665" s="1">
        <v>0.0201</v>
      </c>
      <c r="H665" s="1">
        <v>8.8499442272356</v>
      </c>
      <c r="I665" s="1">
        <v>21.5678457212666</v>
      </c>
      <c r="J665" s="1">
        <v>0.0383298146844945</v>
      </c>
      <c r="K665" s="1">
        <v>1.141057</v>
      </c>
      <c r="L665" s="1">
        <v>0.853051391862955</v>
      </c>
    </row>
    <row r="666" spans="1:12">
      <c r="A666" s="1">
        <v>300207</v>
      </c>
      <c r="B666" s="1">
        <v>2022</v>
      </c>
      <c r="C666" s="1">
        <v>11722200000</v>
      </c>
      <c r="D666" s="1">
        <v>23.1847503167899</v>
      </c>
      <c r="E666" s="1">
        <v>5.98645200528444</v>
      </c>
      <c r="F666" s="1">
        <v>5.85220247977447</v>
      </c>
      <c r="G666" s="1">
        <v>0.0102</v>
      </c>
      <c r="H666" s="1">
        <v>9.03181161342092</v>
      </c>
      <c r="I666" s="1">
        <v>21.7319534180865</v>
      </c>
      <c r="J666" s="1">
        <v>0.00750167807759431</v>
      </c>
      <c r="K666" s="1">
        <v>1.428129</v>
      </c>
      <c r="L666" s="1">
        <v>0.861579754601227</v>
      </c>
    </row>
    <row r="667" spans="1:12">
      <c r="A667" s="1">
        <v>300207</v>
      </c>
      <c r="B667" s="1">
        <v>2023</v>
      </c>
      <c r="C667" s="1">
        <v>14102000000</v>
      </c>
      <c r="D667" s="1">
        <v>23.3695824682433</v>
      </c>
      <c r="E667" s="1">
        <v>5.98645200528444</v>
      </c>
      <c r="F667" s="1">
        <v>5.85220247977447</v>
      </c>
      <c r="G667" s="1">
        <v>0.0042</v>
      </c>
      <c r="H667" s="1">
        <v>9.0410929746695</v>
      </c>
      <c r="I667" s="1">
        <v>21.7205834074629</v>
      </c>
      <c r="J667" s="1">
        <v>0.0456472369417108</v>
      </c>
      <c r="K667" s="1">
        <v>1.656029</v>
      </c>
      <c r="L667" s="1">
        <v>0.854157960718763</v>
      </c>
    </row>
    <row r="668" spans="1:12">
      <c r="A668" s="1">
        <v>300222</v>
      </c>
      <c r="B668" s="1">
        <v>2018</v>
      </c>
      <c r="C668" s="1">
        <v>871300000</v>
      </c>
      <c r="D668" s="1">
        <v>20.5854969072015</v>
      </c>
      <c r="E668" s="1">
        <v>3.91202300542815</v>
      </c>
      <c r="F668" s="1">
        <v>3.91202300542815</v>
      </c>
      <c r="G668" s="1">
        <v>0.0516</v>
      </c>
      <c r="H668" s="1">
        <v>7.38894609761844</v>
      </c>
      <c r="I668" s="1">
        <v>19.1725684195349</v>
      </c>
      <c r="J668" s="1">
        <v>-0.0354748603351955</v>
      </c>
      <c r="K668" s="1">
        <v>2.191478</v>
      </c>
      <c r="L668" s="1">
        <v>0.665831942125765</v>
      </c>
    </row>
    <row r="669" spans="1:12">
      <c r="A669" s="1">
        <v>300222</v>
      </c>
      <c r="B669" s="1">
        <v>2019</v>
      </c>
      <c r="C669" s="1">
        <v>851900000</v>
      </c>
      <c r="D669" s="1">
        <v>20.5629797070131</v>
      </c>
      <c r="E669" s="1">
        <v>4.02535169073515</v>
      </c>
      <c r="F669" s="1">
        <v>4.02535169073515</v>
      </c>
      <c r="G669" s="1">
        <v>-0.4139</v>
      </c>
      <c r="H669" s="1">
        <v>7.25417784645652</v>
      </c>
      <c r="I669" s="1">
        <v>19.2496691474237</v>
      </c>
      <c r="J669" s="1">
        <v>-0.00285703475389212</v>
      </c>
      <c r="K669" s="1">
        <v>2.748905</v>
      </c>
      <c r="L669" s="1">
        <v>0.811932555123217</v>
      </c>
    </row>
    <row r="670" spans="1:12">
      <c r="A670" s="1">
        <v>300222</v>
      </c>
      <c r="B670" s="1">
        <v>2020</v>
      </c>
      <c r="C670" s="1">
        <v>610000000</v>
      </c>
      <c r="D670" s="1">
        <v>20.2289695151316</v>
      </c>
      <c r="E670" s="1">
        <v>4.04305126783455</v>
      </c>
      <c r="F670" s="1">
        <v>4.02535169073515</v>
      </c>
      <c r="G670" s="1">
        <v>-0.0454</v>
      </c>
      <c r="H670" s="1">
        <v>6.80572255341699</v>
      </c>
      <c r="I670" s="1">
        <v>19.1037775886588</v>
      </c>
      <c r="J670" s="1">
        <v>-0.0102633791248207</v>
      </c>
      <c r="K670" s="1">
        <v>2.036076</v>
      </c>
      <c r="L670" s="1">
        <v>0.756391526661797</v>
      </c>
    </row>
    <row r="671" spans="1:12">
      <c r="A671" s="1">
        <v>300222</v>
      </c>
      <c r="B671" s="1">
        <v>2021</v>
      </c>
      <c r="C671" s="1">
        <v>472000000</v>
      </c>
      <c r="D671" s="1">
        <v>19.9724895435498</v>
      </c>
      <c r="E671" s="1">
        <v>4.30406509320417</v>
      </c>
      <c r="F671" s="1">
        <v>4.26267987704132</v>
      </c>
      <c r="G671" s="1">
        <v>-0.0131</v>
      </c>
      <c r="H671" s="1">
        <v>6.67203294546107</v>
      </c>
      <c r="I671" s="1">
        <v>19.2168356745865</v>
      </c>
      <c r="J671" s="1">
        <v>-0.00313475162287481</v>
      </c>
      <c r="K671" s="1">
        <v>2.239626</v>
      </c>
      <c r="L671" s="1">
        <v>0.796469366562825</v>
      </c>
    </row>
    <row r="672" spans="1:12">
      <c r="A672" s="1">
        <v>300222</v>
      </c>
      <c r="B672" s="1">
        <v>2022</v>
      </c>
      <c r="C672" s="1">
        <v>454500000</v>
      </c>
      <c r="D672" s="1">
        <v>19.9347084715818</v>
      </c>
      <c r="E672" s="1">
        <v>4.31748811353631</v>
      </c>
      <c r="F672" s="1">
        <v>4.26267987704132</v>
      </c>
      <c r="G672" s="1">
        <v>-0.0514</v>
      </c>
      <c r="H672" s="1">
        <v>6.67959918584438</v>
      </c>
      <c r="I672" s="1">
        <v>19.2172866328805</v>
      </c>
      <c r="J672" s="1">
        <v>-0.0168868741790529</v>
      </c>
      <c r="K672" s="1">
        <v>1.736285</v>
      </c>
      <c r="L672" s="1">
        <v>0.808523409363745</v>
      </c>
    </row>
    <row r="673" spans="1:12">
      <c r="A673" s="1">
        <v>300222</v>
      </c>
      <c r="B673" s="1">
        <v>2023</v>
      </c>
      <c r="C673" s="1">
        <v>441583427</v>
      </c>
      <c r="D673" s="1">
        <v>19.9058775227845</v>
      </c>
      <c r="E673" s="1">
        <v>4.31748811353631</v>
      </c>
      <c r="F673" s="1">
        <v>4.26267987704132</v>
      </c>
      <c r="G673" s="1">
        <v>-0.0314</v>
      </c>
      <c r="H673" s="1">
        <v>6.66949808985788</v>
      </c>
      <c r="I673" s="1">
        <v>19.375037676633</v>
      </c>
      <c r="J673" s="1">
        <v>0.00448409351460592</v>
      </c>
      <c r="K673" s="1">
        <v>1.754567</v>
      </c>
      <c r="L673" s="1">
        <v>0.761444229529336</v>
      </c>
    </row>
    <row r="674" spans="1:12">
      <c r="A674" s="1">
        <v>300265</v>
      </c>
      <c r="B674" s="1">
        <v>2018</v>
      </c>
      <c r="C674" s="1">
        <v>428800000</v>
      </c>
      <c r="D674" s="1">
        <v>19.8765011677209</v>
      </c>
      <c r="E674" s="1">
        <v>4.02535169073515</v>
      </c>
      <c r="F674" s="1">
        <v>4.02535169073515</v>
      </c>
      <c r="G674" s="1">
        <v>0.0181</v>
      </c>
      <c r="H674" s="1">
        <v>5.04985600724954</v>
      </c>
      <c r="I674" s="1">
        <v>18.0451852274866</v>
      </c>
      <c r="J674" s="1">
        <v>0.0103663028446389</v>
      </c>
      <c r="K674" s="1">
        <v>1.422096</v>
      </c>
      <c r="L674" s="1">
        <v>0.793403858120722</v>
      </c>
    </row>
    <row r="675" spans="1:12">
      <c r="A675" s="1">
        <v>300265</v>
      </c>
      <c r="B675" s="1">
        <v>2019</v>
      </c>
      <c r="C675" s="1">
        <v>548900000</v>
      </c>
      <c r="D675" s="1">
        <v>20.1234268335201</v>
      </c>
      <c r="E675" s="1">
        <v>4.17438726989564</v>
      </c>
      <c r="F675" s="1">
        <v>2.83321334405622</v>
      </c>
      <c r="G675" s="1">
        <v>0.0134</v>
      </c>
      <c r="H675" s="1">
        <v>4.92725368515721</v>
      </c>
      <c r="I675" s="1">
        <v>17.963506639275</v>
      </c>
      <c r="J675" s="1">
        <v>0.0646056282203726</v>
      </c>
      <c r="K675" s="1">
        <v>1.709203</v>
      </c>
      <c r="L675" s="1">
        <v>0.743224932249323</v>
      </c>
    </row>
    <row r="676" spans="1:12">
      <c r="A676" s="1">
        <v>300265</v>
      </c>
      <c r="B676" s="1">
        <v>2020</v>
      </c>
      <c r="C676" s="1">
        <v>544900000</v>
      </c>
      <c r="D676" s="1">
        <v>20.1161128495533</v>
      </c>
      <c r="E676" s="1">
        <v>4.14313472639153</v>
      </c>
      <c r="F676" s="1">
        <v>4.14313472639153</v>
      </c>
      <c r="G676" s="1">
        <v>0.0265</v>
      </c>
      <c r="H676" s="1">
        <v>5.00394630594546</v>
      </c>
      <c r="I676" s="1">
        <v>17.9313330916754</v>
      </c>
      <c r="J676" s="1">
        <v>0.02333291477499</v>
      </c>
      <c r="K676" s="1">
        <v>1.711142</v>
      </c>
      <c r="L676" s="1">
        <v>0.748466257668712</v>
      </c>
    </row>
    <row r="677" spans="1:12">
      <c r="A677" s="1">
        <v>300265</v>
      </c>
      <c r="B677" s="1">
        <v>2021</v>
      </c>
      <c r="C677" s="1">
        <v>581500000</v>
      </c>
      <c r="D677" s="1">
        <v>20.181121529923</v>
      </c>
      <c r="E677" s="1">
        <v>4.20469261939097</v>
      </c>
      <c r="F677" s="1">
        <v>4.15888308335967</v>
      </c>
      <c r="G677" s="1">
        <v>0.0212</v>
      </c>
      <c r="H677" s="1">
        <v>5.14166355650266</v>
      </c>
      <c r="I677" s="1">
        <v>18.1588007691977</v>
      </c>
      <c r="J677" s="1">
        <v>-0.0232750003872967</v>
      </c>
      <c r="K677" s="1">
        <v>1.342795</v>
      </c>
      <c r="L677" s="1">
        <v>0.833073322932917</v>
      </c>
    </row>
    <row r="678" spans="1:12">
      <c r="A678" s="1">
        <v>300265</v>
      </c>
      <c r="B678" s="1">
        <v>2022</v>
      </c>
      <c r="C678" s="1">
        <v>552400000</v>
      </c>
      <c r="D678" s="1">
        <v>20.1297829794994</v>
      </c>
      <c r="E678" s="1">
        <v>4.20469261939097</v>
      </c>
      <c r="F678" s="1">
        <v>4.15888308335967</v>
      </c>
      <c r="G678" s="1">
        <v>0.0308</v>
      </c>
      <c r="H678" s="1">
        <v>5.19295685089021</v>
      </c>
      <c r="I678" s="1">
        <v>18.2573522280044</v>
      </c>
      <c r="J678" s="1">
        <v>0.0311179228864521</v>
      </c>
      <c r="K678" s="1">
        <v>1.356903</v>
      </c>
      <c r="L678" s="1">
        <v>0.824771963514162</v>
      </c>
    </row>
    <row r="679" spans="1:12">
      <c r="A679" s="1">
        <v>300265</v>
      </c>
      <c r="B679" s="1">
        <v>2023</v>
      </c>
      <c r="C679" s="1">
        <v>668800000</v>
      </c>
      <c r="D679" s="1">
        <v>20.3209956197348</v>
      </c>
      <c r="E679" s="1">
        <v>4.20469261939097</v>
      </c>
      <c r="F679" s="1">
        <v>4.15888308335967</v>
      </c>
      <c r="G679" s="1">
        <v>0.033</v>
      </c>
      <c r="H679" s="1">
        <v>5.30330490805908</v>
      </c>
      <c r="I679" s="1">
        <v>18.3793376240865</v>
      </c>
      <c r="J679" s="1">
        <v>0.0360730593607306</v>
      </c>
      <c r="K679" s="1">
        <v>1.399742</v>
      </c>
      <c r="L679" s="1">
        <v>0.822326374094589</v>
      </c>
    </row>
    <row r="680" spans="1:12">
      <c r="A680" s="1">
        <v>300274</v>
      </c>
      <c r="B680" s="1">
        <v>2018</v>
      </c>
      <c r="C680" s="1">
        <v>2497511773</v>
      </c>
      <c r="D680" s="1">
        <v>21.6385607823898</v>
      </c>
      <c r="E680" s="1">
        <v>7.09754885061479</v>
      </c>
      <c r="F680" s="1">
        <v>5.85507192220243</v>
      </c>
      <c r="G680" s="1">
        <v>0.0442</v>
      </c>
      <c r="H680" s="1">
        <v>7.2211050981825</v>
      </c>
      <c r="I680" s="1">
        <v>19.9940768850392</v>
      </c>
      <c r="J680" s="1">
        <v>0.00978366684694429</v>
      </c>
      <c r="K680" s="1">
        <v>1.783467</v>
      </c>
      <c r="L680" s="1">
        <v>0.751301832208293</v>
      </c>
    </row>
    <row r="681" spans="1:12">
      <c r="A681" s="1">
        <v>300274</v>
      </c>
      <c r="B681" s="1">
        <v>2019</v>
      </c>
      <c r="C681" s="1">
        <v>3044100000</v>
      </c>
      <c r="D681" s="1">
        <v>21.8364711279174</v>
      </c>
      <c r="E681" s="1">
        <v>7.27931883541462</v>
      </c>
      <c r="F681" s="1">
        <v>6.08904487544685</v>
      </c>
      <c r="G681" s="1">
        <v>0.0399</v>
      </c>
      <c r="H681" s="1">
        <v>7.39510754656249</v>
      </c>
      <c r="I681" s="1">
        <v>20.2705518762376</v>
      </c>
      <c r="J681" s="1">
        <v>0.108676599474145</v>
      </c>
      <c r="K681" s="1">
        <v>1.754868</v>
      </c>
      <c r="L681" s="1">
        <v>0.762076923076923</v>
      </c>
    </row>
    <row r="682" spans="1:12">
      <c r="A682" s="1">
        <v>300274</v>
      </c>
      <c r="B682" s="1">
        <v>2020</v>
      </c>
      <c r="C682" s="1">
        <v>3370000000</v>
      </c>
      <c r="D682" s="1">
        <v>21.9381785813107</v>
      </c>
      <c r="E682" s="1">
        <v>7.43897159239586</v>
      </c>
      <c r="F682" s="1">
        <v>6.17586727010576</v>
      </c>
      <c r="G682" s="1">
        <v>0.0705</v>
      </c>
      <c r="H682" s="1">
        <v>7.50933526601659</v>
      </c>
      <c r="I682" s="1">
        <v>20.5080904552814</v>
      </c>
      <c r="J682" s="1">
        <v>0.110321428571429</v>
      </c>
      <c r="K682" s="1">
        <v>1.452009</v>
      </c>
      <c r="L682" s="1">
        <v>0.769310523587351</v>
      </c>
    </row>
    <row r="683" spans="1:12">
      <c r="A683" s="1">
        <v>300274</v>
      </c>
      <c r="B683" s="1">
        <v>2021</v>
      </c>
      <c r="C683" s="1">
        <v>4420400000</v>
      </c>
      <c r="D683" s="1">
        <v>22.2094960266789</v>
      </c>
      <c r="E683" s="1">
        <v>7.68982866873648</v>
      </c>
      <c r="F683" s="1">
        <v>6.60665018619822</v>
      </c>
      <c r="G683" s="1">
        <v>0.0398</v>
      </c>
      <c r="H683" s="1">
        <v>7.91388671485608</v>
      </c>
      <c r="I683" s="1">
        <v>20.8725475396622</v>
      </c>
      <c r="J683" s="1">
        <v>-0.0382586367880486</v>
      </c>
      <c r="K683" s="1">
        <v>1.774903</v>
      </c>
      <c r="L683" s="1">
        <v>0.777547638773819</v>
      </c>
    </row>
    <row r="684" spans="1:12">
      <c r="A684" s="1">
        <v>300274</v>
      </c>
      <c r="B684" s="1">
        <v>2022</v>
      </c>
      <c r="C684" s="1">
        <v>4884400000</v>
      </c>
      <c r="D684" s="1">
        <v>22.3093122899231</v>
      </c>
      <c r="E684" s="1">
        <v>7.71868549519847</v>
      </c>
      <c r="F684" s="1">
        <v>6.65286302935335</v>
      </c>
      <c r="G684" s="1">
        <v>0.06</v>
      </c>
      <c r="H684" s="1">
        <v>8.20193435119422</v>
      </c>
      <c r="I684" s="1">
        <v>21.2491770981304</v>
      </c>
      <c r="J684" s="1">
        <v>0.0196332954729839</v>
      </c>
      <c r="K684" s="1">
        <v>1.530811</v>
      </c>
      <c r="L684" s="1">
        <v>0.754595131644312</v>
      </c>
    </row>
    <row r="685" spans="1:12">
      <c r="A685" s="1">
        <v>300274</v>
      </c>
      <c r="B685" s="1">
        <v>2023</v>
      </c>
      <c r="C685" s="1">
        <v>7170400000</v>
      </c>
      <c r="D685" s="1">
        <v>22.6932272780074</v>
      </c>
      <c r="E685" s="1">
        <v>7.71868549519847</v>
      </c>
      <c r="F685" s="1">
        <v>6.65286302935335</v>
      </c>
      <c r="G685" s="1">
        <v>0.1159</v>
      </c>
      <c r="H685" s="1">
        <v>8.58914169072882</v>
      </c>
      <c r="I685" s="1">
        <v>21.6181286214069</v>
      </c>
      <c r="J685" s="1">
        <v>0.084242277992278</v>
      </c>
      <c r="K685" s="1">
        <v>1.147069</v>
      </c>
      <c r="L685" s="1">
        <v>0.696470588235294</v>
      </c>
    </row>
    <row r="686" spans="1:12">
      <c r="A686" s="1">
        <v>300283</v>
      </c>
      <c r="B686" s="1">
        <v>2018</v>
      </c>
      <c r="C686" s="1">
        <v>577600000</v>
      </c>
      <c r="D686" s="1">
        <v>20.1743921455429</v>
      </c>
      <c r="E686" s="1">
        <v>4.26267987704132</v>
      </c>
      <c r="F686" s="1">
        <v>3.80666248977032</v>
      </c>
      <c r="G686" s="1">
        <v>0.0127</v>
      </c>
      <c r="H686" s="1">
        <v>5.17048399503815</v>
      </c>
      <c r="I686" s="1">
        <v>17.4530456111216</v>
      </c>
      <c r="J686" s="1">
        <v>0.162348754448399</v>
      </c>
      <c r="K686" s="1">
        <v>1.197192</v>
      </c>
      <c r="L686" s="1">
        <v>0.882352941176471</v>
      </c>
    </row>
    <row r="687" spans="1:12">
      <c r="A687" s="1">
        <v>300283</v>
      </c>
      <c r="B687" s="1">
        <v>2019</v>
      </c>
      <c r="C687" s="1">
        <v>568376686</v>
      </c>
      <c r="D687" s="1">
        <v>20.1582949364565</v>
      </c>
      <c r="E687" s="1">
        <v>4.39444915467244</v>
      </c>
      <c r="F687" s="1">
        <v>3.80666248977032</v>
      </c>
      <c r="G687" s="1">
        <v>0.0167</v>
      </c>
      <c r="H687" s="1">
        <v>5.23644196282995</v>
      </c>
      <c r="I687" s="1">
        <v>17.7104914276311</v>
      </c>
      <c r="J687" s="1">
        <v>0.0429432191592006</v>
      </c>
      <c r="K687" s="1">
        <v>0.749493</v>
      </c>
      <c r="L687" s="1">
        <v>0.909607438016529</v>
      </c>
    </row>
    <row r="688" spans="1:12">
      <c r="A688" s="1">
        <v>300283</v>
      </c>
      <c r="B688" s="1">
        <v>2020</v>
      </c>
      <c r="C688" s="1">
        <v>596089819</v>
      </c>
      <c r="D688" s="1">
        <v>20.2059019166952</v>
      </c>
      <c r="E688" s="1">
        <v>4.43081679884331</v>
      </c>
      <c r="F688" s="1">
        <v>3.36729582998647</v>
      </c>
      <c r="G688" s="1">
        <v>0.0196</v>
      </c>
      <c r="H688" s="1">
        <v>5.23644196282995</v>
      </c>
      <c r="I688" s="1">
        <v>17.7973740728661</v>
      </c>
      <c r="J688" s="1">
        <v>-0.03853568681635</v>
      </c>
      <c r="K688" s="1">
        <v>0.987229</v>
      </c>
      <c r="L688" s="1">
        <v>0.888068181818182</v>
      </c>
    </row>
    <row r="689" spans="1:12">
      <c r="A689" s="1">
        <v>300283</v>
      </c>
      <c r="B689" s="1">
        <v>2021</v>
      </c>
      <c r="C689" s="1">
        <v>647260963</v>
      </c>
      <c r="D689" s="1">
        <v>20.2882601142663</v>
      </c>
      <c r="E689" s="1">
        <v>4.46590811865458</v>
      </c>
      <c r="F689" s="1">
        <v>3.3322045101752</v>
      </c>
      <c r="G689" s="1">
        <v>0.0304</v>
      </c>
      <c r="H689" s="1">
        <v>5.28826703069454</v>
      </c>
      <c r="I689" s="1">
        <v>17.9770331703253</v>
      </c>
      <c r="J689" s="1">
        <v>0.0842469135802469</v>
      </c>
      <c r="K689" s="1">
        <v>0.860702</v>
      </c>
      <c r="L689" s="1">
        <v>0.893752656183595</v>
      </c>
    </row>
    <row r="690" spans="1:12">
      <c r="A690" s="1">
        <v>300283</v>
      </c>
      <c r="B690" s="1">
        <v>2022</v>
      </c>
      <c r="C690" s="1">
        <v>758998968</v>
      </c>
      <c r="D690" s="1">
        <v>20.4475109756752</v>
      </c>
      <c r="E690" s="1">
        <v>4.46590811865458</v>
      </c>
      <c r="F690" s="1">
        <v>3.29583686600433</v>
      </c>
      <c r="G690" s="1">
        <v>0.0117</v>
      </c>
      <c r="H690" s="1">
        <v>5.37989735354046</v>
      </c>
      <c r="I690" s="1">
        <v>18.0337673487201</v>
      </c>
      <c r="J690" s="1">
        <v>-0.0519870235198702</v>
      </c>
      <c r="K690" s="1">
        <v>1.155722</v>
      </c>
      <c r="L690" s="1">
        <v>0.889409559512652</v>
      </c>
    </row>
    <row r="691" spans="1:12">
      <c r="A691" s="1">
        <v>300283</v>
      </c>
      <c r="B691" s="1">
        <v>2023</v>
      </c>
      <c r="C691" s="1">
        <v>986800000</v>
      </c>
      <c r="D691" s="1">
        <v>20.7099779426195</v>
      </c>
      <c r="E691" s="1">
        <v>4.46590811865458</v>
      </c>
      <c r="F691" s="1">
        <v>3.29583686600433</v>
      </c>
      <c r="G691" s="1">
        <v>0.0038</v>
      </c>
      <c r="H691" s="1">
        <v>5.41164605185504</v>
      </c>
      <c r="I691" s="1">
        <v>18.2549033585073</v>
      </c>
      <c r="J691" s="1">
        <v>-0.00967282206654991</v>
      </c>
      <c r="K691" s="1">
        <v>0.984298</v>
      </c>
      <c r="L691" s="1">
        <v>0.920344827586207</v>
      </c>
    </row>
    <row r="692" spans="1:12">
      <c r="A692" s="1">
        <v>300286</v>
      </c>
      <c r="B692" s="1">
        <v>2018</v>
      </c>
      <c r="C692" s="1">
        <v>208916660</v>
      </c>
      <c r="D692" s="1">
        <v>19.1574459744239</v>
      </c>
      <c r="E692" s="1">
        <v>5.38449506278909</v>
      </c>
      <c r="F692" s="1">
        <v>4.11087386417331</v>
      </c>
      <c r="G692" s="1">
        <v>0.1032</v>
      </c>
      <c r="H692" s="1">
        <v>5.47646355193151</v>
      </c>
      <c r="I692" s="1">
        <v>17.5490739955098</v>
      </c>
      <c r="J692" s="1">
        <v>0.091661236719082</v>
      </c>
      <c r="K692" s="1">
        <v>2.055865</v>
      </c>
      <c r="L692" s="1">
        <v>0.501092179991263</v>
      </c>
    </row>
    <row r="693" spans="1:12">
      <c r="A693" s="1">
        <v>300286</v>
      </c>
      <c r="B693" s="1">
        <v>2019</v>
      </c>
      <c r="C693" s="1">
        <v>225018416</v>
      </c>
      <c r="D693" s="1">
        <v>19.2316928057081</v>
      </c>
      <c r="E693" s="1">
        <v>4.98360662170834</v>
      </c>
      <c r="F693" s="1">
        <v>3.80666248977032</v>
      </c>
      <c r="G693" s="1">
        <v>0.101</v>
      </c>
      <c r="H693" s="1">
        <v>5.63478960316925</v>
      </c>
      <c r="I693" s="1">
        <v>17.7789975972032</v>
      </c>
      <c r="J693" s="1">
        <v>0.145673505798394</v>
      </c>
      <c r="K693" s="1">
        <v>1.86761</v>
      </c>
      <c r="L693" s="1">
        <v>0.528323892035988</v>
      </c>
    </row>
    <row r="694" spans="1:12">
      <c r="A694" s="1">
        <v>300286</v>
      </c>
      <c r="B694" s="1">
        <v>2020</v>
      </c>
      <c r="C694" s="1">
        <v>221722277</v>
      </c>
      <c r="D694" s="1">
        <v>19.2169361521727</v>
      </c>
      <c r="E694" s="1">
        <v>5.42053499927229</v>
      </c>
      <c r="F694" s="1">
        <v>3.93182563272433</v>
      </c>
      <c r="G694" s="1">
        <v>0.1053</v>
      </c>
      <c r="H694" s="1">
        <v>5.8111409929767</v>
      </c>
      <c r="I694" s="1">
        <v>18.1407115175522</v>
      </c>
      <c r="J694" s="1">
        <v>-0.0385055949696444</v>
      </c>
      <c r="K694" s="1">
        <v>1.604255</v>
      </c>
      <c r="L694" s="1">
        <v>0.533045777097537</v>
      </c>
    </row>
    <row r="695" spans="1:12">
      <c r="A695" s="1">
        <v>300286</v>
      </c>
      <c r="B695" s="1">
        <v>2021</v>
      </c>
      <c r="C695" s="1">
        <v>225185743</v>
      </c>
      <c r="D695" s="1">
        <v>19.2324361440552</v>
      </c>
      <c r="E695" s="1">
        <v>5.62040086571715</v>
      </c>
      <c r="F695" s="1">
        <v>4.0943445622221</v>
      </c>
      <c r="G695" s="1">
        <v>0.1202</v>
      </c>
      <c r="H695" s="1">
        <v>6.00141487796115</v>
      </c>
      <c r="I695" s="1">
        <v>18.5375744954239</v>
      </c>
      <c r="J695" s="1">
        <v>0.0795053003533569</v>
      </c>
      <c r="K695" s="1">
        <v>1.391652</v>
      </c>
      <c r="L695" s="1">
        <v>0.542772861356932</v>
      </c>
    </row>
    <row r="696" spans="1:12">
      <c r="A696" s="1">
        <v>300286</v>
      </c>
      <c r="B696" s="1">
        <v>2022</v>
      </c>
      <c r="C696" s="1">
        <v>253828876</v>
      </c>
      <c r="D696" s="1">
        <v>19.3521708813984</v>
      </c>
      <c r="E696" s="1">
        <v>5.66988092298052</v>
      </c>
      <c r="F696" s="1">
        <v>4.15888308335967</v>
      </c>
      <c r="G696" s="1">
        <v>0.1082</v>
      </c>
      <c r="H696" s="1">
        <v>6.00881318544259</v>
      </c>
      <c r="I696" s="1">
        <v>18.6121272085233</v>
      </c>
      <c r="J696" s="1">
        <v>0.103360811667724</v>
      </c>
      <c r="K696" s="1">
        <v>1.547888</v>
      </c>
      <c r="L696" s="1">
        <v>0.538370951913641</v>
      </c>
    </row>
    <row r="697" spans="1:12">
      <c r="A697" s="1">
        <v>300286</v>
      </c>
      <c r="B697" s="1">
        <v>2023</v>
      </c>
      <c r="C697" s="1">
        <v>307625117</v>
      </c>
      <c r="D697" s="1">
        <v>19.5443924470086</v>
      </c>
      <c r="E697" s="1">
        <v>5.66988092298052</v>
      </c>
      <c r="F697" s="1">
        <v>4.15888308335967</v>
      </c>
      <c r="G697" s="1">
        <v>0.116</v>
      </c>
      <c r="H697" s="1">
        <v>5.97635090929793</v>
      </c>
      <c r="I697" s="1">
        <v>18.6675408218839</v>
      </c>
      <c r="J697" s="1">
        <v>0.181844380403458</v>
      </c>
      <c r="K697" s="1">
        <v>1.546154</v>
      </c>
      <c r="L697" s="1">
        <v>0.536185383244207</v>
      </c>
    </row>
    <row r="698" spans="1:12">
      <c r="A698" s="1">
        <v>300316</v>
      </c>
      <c r="B698" s="1">
        <v>2018</v>
      </c>
      <c r="C698" s="1">
        <v>1197400000</v>
      </c>
      <c r="D698" s="1">
        <v>20.9034183764555</v>
      </c>
      <c r="E698" s="1">
        <v>5.43372200355424</v>
      </c>
      <c r="F698" s="1">
        <v>3.46573590279973</v>
      </c>
      <c r="G698" s="1">
        <v>0.0897</v>
      </c>
      <c r="H698" s="1">
        <v>6.21860011969173</v>
      </c>
      <c r="I698" s="1">
        <v>19.0244501133611</v>
      </c>
      <c r="J698" s="1">
        <v>0.0261404893449092</v>
      </c>
      <c r="K698" s="1">
        <v>2.498329</v>
      </c>
      <c r="L698" s="1">
        <v>0.604889589905363</v>
      </c>
    </row>
    <row r="699" spans="1:12">
      <c r="A699" s="1">
        <v>300316</v>
      </c>
      <c r="B699" s="1">
        <v>2019</v>
      </c>
      <c r="C699" s="1">
        <v>1372800000</v>
      </c>
      <c r="D699" s="1">
        <v>21.040118286698</v>
      </c>
      <c r="E699" s="1">
        <v>5.67675380226828</v>
      </c>
      <c r="F699" s="1">
        <v>4.02535169073515</v>
      </c>
      <c r="G699" s="1">
        <v>0.0794</v>
      </c>
      <c r="H699" s="1">
        <v>6.32256523992728</v>
      </c>
      <c r="I699" s="1">
        <v>19.0412572316775</v>
      </c>
      <c r="J699" s="1">
        <v>0.0990461655856543</v>
      </c>
      <c r="K699" s="1">
        <v>2.528356</v>
      </c>
      <c r="L699" s="1">
        <v>0.644372990353698</v>
      </c>
    </row>
    <row r="700" spans="1:12">
      <c r="A700" s="1">
        <v>300316</v>
      </c>
      <c r="B700" s="1">
        <v>2020</v>
      </c>
      <c r="C700" s="1">
        <v>1355800000</v>
      </c>
      <c r="D700" s="1">
        <v>21.0276575229611</v>
      </c>
      <c r="E700" s="1">
        <v>5.8406416573734</v>
      </c>
      <c r="F700" s="1">
        <v>4.07753744390572</v>
      </c>
      <c r="G700" s="1">
        <v>0.0811</v>
      </c>
      <c r="H700" s="1">
        <v>6.61873898351722</v>
      </c>
      <c r="I700" s="1">
        <v>19.2413412448113</v>
      </c>
      <c r="J700" s="1">
        <v>0.0908857142857143</v>
      </c>
      <c r="K700" s="1">
        <v>2.754933</v>
      </c>
      <c r="L700" s="1">
        <v>0.633954342692207</v>
      </c>
    </row>
    <row r="701" spans="1:12">
      <c r="A701" s="1">
        <v>300316</v>
      </c>
      <c r="B701" s="1">
        <v>2021</v>
      </c>
      <c r="C701" s="1">
        <v>1755400000</v>
      </c>
      <c r="D701" s="1">
        <v>21.2859625881223</v>
      </c>
      <c r="E701" s="1">
        <v>5.93489419561959</v>
      </c>
      <c r="F701" s="1">
        <v>4.06044301054642</v>
      </c>
      <c r="G701" s="1">
        <v>0.1024</v>
      </c>
      <c r="H701" s="1">
        <v>6.92362862813843</v>
      </c>
      <c r="I701" s="1">
        <v>19.6836768887278</v>
      </c>
      <c r="J701" s="1">
        <v>0.102902843601896</v>
      </c>
      <c r="K701" s="1">
        <v>2.832198</v>
      </c>
      <c r="L701" s="1">
        <v>0.602751216238886</v>
      </c>
    </row>
    <row r="702" spans="1:12">
      <c r="A702" s="1">
        <v>300316</v>
      </c>
      <c r="B702" s="1">
        <v>2022</v>
      </c>
      <c r="C702" s="1">
        <v>3001700000</v>
      </c>
      <c r="D702" s="1">
        <v>21.8224446317863</v>
      </c>
      <c r="E702" s="1">
        <v>5.96357934361845</v>
      </c>
      <c r="F702" s="1">
        <v>4.14313472639153</v>
      </c>
      <c r="G702" s="1">
        <v>0.1065</v>
      </c>
      <c r="H702" s="1">
        <v>7.2115567333138</v>
      </c>
      <c r="I702" s="1">
        <v>20.4954865572277</v>
      </c>
      <c r="J702" s="1">
        <v>0.0454828660436137</v>
      </c>
      <c r="K702" s="1">
        <v>2.715343</v>
      </c>
      <c r="L702" s="1">
        <v>0.603383458646617</v>
      </c>
    </row>
    <row r="703" spans="1:12">
      <c r="A703" s="1">
        <v>300316</v>
      </c>
      <c r="B703" s="1">
        <v>2023</v>
      </c>
      <c r="C703" s="1">
        <v>5203900000</v>
      </c>
      <c r="D703" s="1">
        <v>22.3726741814243</v>
      </c>
      <c r="E703" s="1">
        <v>5.96357934361845</v>
      </c>
      <c r="F703" s="1">
        <v>4.14313472639153</v>
      </c>
      <c r="G703" s="1">
        <v>0.1443</v>
      </c>
      <c r="H703" s="1">
        <v>7.42595365707754</v>
      </c>
      <c r="I703" s="1">
        <v>20.8586704739526</v>
      </c>
      <c r="J703" s="1">
        <v>0.0838902472154306</v>
      </c>
      <c r="K703" s="1">
        <v>2.046821</v>
      </c>
      <c r="L703" s="1">
        <v>0.583426028921023</v>
      </c>
    </row>
    <row r="704" spans="1:12">
      <c r="A704" s="1">
        <v>300340</v>
      </c>
      <c r="B704" s="1">
        <v>2018</v>
      </c>
      <c r="C704" s="1">
        <v>441074407</v>
      </c>
      <c r="D704" s="1">
        <v>19.9047241425349</v>
      </c>
      <c r="E704" s="1">
        <v>4.36944785246702</v>
      </c>
      <c r="F704" s="1">
        <v>4.36944785246702</v>
      </c>
      <c r="G704" s="1">
        <v>0.0149</v>
      </c>
      <c r="H704" s="1">
        <v>6.04973345523196</v>
      </c>
      <c r="I704" s="1">
        <v>18.3619297414396</v>
      </c>
      <c r="J704" s="1">
        <v>0.0115130746887967</v>
      </c>
      <c r="K704" s="1">
        <v>1.64127</v>
      </c>
      <c r="L704" s="1">
        <v>0.843324250681199</v>
      </c>
    </row>
    <row r="705" spans="1:12">
      <c r="A705" s="1">
        <v>300340</v>
      </c>
      <c r="B705" s="1">
        <v>2019</v>
      </c>
      <c r="C705" s="1">
        <v>415299645</v>
      </c>
      <c r="D705" s="1">
        <v>19.8445108537969</v>
      </c>
      <c r="E705" s="1">
        <v>4.38202663467388</v>
      </c>
      <c r="F705" s="1">
        <v>4.38202663467388</v>
      </c>
      <c r="G705" s="1">
        <v>0.009</v>
      </c>
      <c r="H705" s="1">
        <v>5.85220247977447</v>
      </c>
      <c r="I705" s="1">
        <v>18.4434202309219</v>
      </c>
      <c r="J705" s="1">
        <v>0.0962230215827338</v>
      </c>
      <c r="K705" s="1">
        <v>1.813174</v>
      </c>
      <c r="L705" s="1">
        <v>0.831521739130435</v>
      </c>
    </row>
    <row r="706" spans="1:12">
      <c r="A706" s="1">
        <v>300340</v>
      </c>
      <c r="B706" s="1">
        <v>2020</v>
      </c>
      <c r="C706" s="1">
        <v>465313623</v>
      </c>
      <c r="D706" s="1">
        <v>19.9582221942715</v>
      </c>
      <c r="E706" s="1">
        <v>4.44265125649032</v>
      </c>
      <c r="F706" s="1">
        <v>4.43081679884331</v>
      </c>
      <c r="G706" s="1">
        <v>-0.2926</v>
      </c>
      <c r="H706" s="1">
        <v>5.92958914338989</v>
      </c>
      <c r="I706" s="1">
        <v>18.5268409397808</v>
      </c>
      <c r="J706" s="1">
        <v>-0.0507075471698113</v>
      </c>
      <c r="K706" s="1">
        <v>1.545425</v>
      </c>
      <c r="L706" s="1">
        <v>0.972053462940462</v>
      </c>
    </row>
    <row r="707" spans="1:12">
      <c r="A707" s="1">
        <v>300340</v>
      </c>
      <c r="B707" s="1">
        <v>2021</v>
      </c>
      <c r="C707" s="1">
        <v>538941216</v>
      </c>
      <c r="D707" s="1">
        <v>20.1051170617012</v>
      </c>
      <c r="E707" s="1">
        <v>4.59511985013459</v>
      </c>
      <c r="F707" s="1">
        <v>4.44265125649032</v>
      </c>
      <c r="G707" s="1">
        <v>0.0033</v>
      </c>
      <c r="H707" s="1">
        <v>6.04025471127741</v>
      </c>
      <c r="I707" s="1">
        <v>19.0374866912556</v>
      </c>
      <c r="J707" s="1">
        <v>0.0388612742882964</v>
      </c>
      <c r="K707" s="1">
        <v>1.328827</v>
      </c>
      <c r="L707" s="1">
        <v>0.862503752626839</v>
      </c>
    </row>
    <row r="708" spans="1:12">
      <c r="A708" s="1">
        <v>300340</v>
      </c>
      <c r="B708" s="1">
        <v>2022</v>
      </c>
      <c r="C708" s="1">
        <v>449066640</v>
      </c>
      <c r="D708" s="1">
        <v>19.9226818534018</v>
      </c>
      <c r="E708" s="1">
        <v>4.59511985013459</v>
      </c>
      <c r="F708" s="1">
        <v>4.44265125649032</v>
      </c>
      <c r="G708" s="1">
        <v>-0.1088</v>
      </c>
      <c r="H708" s="1">
        <v>5.71702770140622</v>
      </c>
      <c r="I708" s="1">
        <v>19.1814865729861</v>
      </c>
      <c r="J708" s="1">
        <v>0.00252745284802647</v>
      </c>
      <c r="K708" s="1">
        <v>1.067733</v>
      </c>
      <c r="L708" s="1">
        <v>0.93866733972741</v>
      </c>
    </row>
    <row r="709" spans="1:12">
      <c r="A709" s="1">
        <v>300340</v>
      </c>
      <c r="B709" s="1">
        <v>2023</v>
      </c>
      <c r="C709" s="1">
        <v>442711289</v>
      </c>
      <c r="D709" s="1">
        <v>19.9084283977161</v>
      </c>
      <c r="E709" s="1">
        <v>4.59511985013459</v>
      </c>
      <c r="F709" s="1">
        <v>4.44265125649032</v>
      </c>
      <c r="G709" s="1">
        <v>-0.1331</v>
      </c>
      <c r="H709" s="1">
        <v>5.6970934865054</v>
      </c>
      <c r="I709" s="1">
        <v>18.9600938245703</v>
      </c>
      <c r="J709" s="1">
        <v>-0.0249338276568502</v>
      </c>
      <c r="K709" s="1">
        <v>1.289287</v>
      </c>
      <c r="L709" s="1">
        <v>0.931330472103004</v>
      </c>
    </row>
    <row r="710" spans="1:12">
      <c r="A710" s="1">
        <v>300360</v>
      </c>
      <c r="B710" s="1">
        <v>2018</v>
      </c>
      <c r="C710" s="1">
        <v>108693687</v>
      </c>
      <c r="D710" s="1">
        <v>18.504044273128</v>
      </c>
      <c r="E710" s="1">
        <v>4.33073334028633</v>
      </c>
      <c r="F710" s="1">
        <v>3.2188758248682</v>
      </c>
      <c r="G710" s="1">
        <v>0.0518</v>
      </c>
      <c r="H710" s="1">
        <v>5.63121178182137</v>
      </c>
      <c r="I710" s="1">
        <v>17.7132037401469</v>
      </c>
      <c r="J710" s="1">
        <v>0.0876524390243902</v>
      </c>
      <c r="K710" s="1">
        <v>3.008996</v>
      </c>
      <c r="L710" s="1">
        <v>0.642390182360362</v>
      </c>
    </row>
    <row r="711" spans="1:12">
      <c r="A711" s="1">
        <v>300360</v>
      </c>
      <c r="B711" s="1">
        <v>2019</v>
      </c>
      <c r="C711" s="1">
        <v>140609894</v>
      </c>
      <c r="D711" s="1">
        <v>18.7614999047085</v>
      </c>
      <c r="E711" s="1">
        <v>4.34380542185368</v>
      </c>
      <c r="F711" s="1">
        <v>3.2188758248682</v>
      </c>
      <c r="G711" s="1">
        <v>0.0908</v>
      </c>
      <c r="H711" s="1">
        <v>5.67675380226828</v>
      </c>
      <c r="I711" s="1">
        <v>17.9131566806992</v>
      </c>
      <c r="J711" s="1">
        <v>0.0760089686098655</v>
      </c>
      <c r="K711" s="1">
        <v>2.998894</v>
      </c>
      <c r="L711" s="1">
        <v>0.603765127745406</v>
      </c>
    </row>
    <row r="712" spans="1:12">
      <c r="A712" s="1">
        <v>300360</v>
      </c>
      <c r="B712" s="1">
        <v>2020</v>
      </c>
      <c r="C712" s="1">
        <v>156587532</v>
      </c>
      <c r="D712" s="1">
        <v>18.8691257214931</v>
      </c>
      <c r="E712" s="1">
        <v>4.48863636973214</v>
      </c>
      <c r="F712" s="1">
        <v>3.36729582998647</v>
      </c>
      <c r="G712" s="1">
        <v>0.1031</v>
      </c>
      <c r="H712" s="1">
        <v>5.70044357339069</v>
      </c>
      <c r="I712" s="1">
        <v>17.8443856947807</v>
      </c>
      <c r="J712" s="1">
        <v>0.0593237704918033</v>
      </c>
      <c r="K712" s="1">
        <v>2.669507</v>
      </c>
      <c r="L712" s="1">
        <v>0.60200546946217</v>
      </c>
    </row>
    <row r="713" spans="1:12">
      <c r="A713" s="1">
        <v>300360</v>
      </c>
      <c r="B713" s="1">
        <v>2021</v>
      </c>
      <c r="C713" s="1">
        <v>163876682</v>
      </c>
      <c r="D713" s="1">
        <v>18.9146247639161</v>
      </c>
      <c r="E713" s="1">
        <v>4.70048036579242</v>
      </c>
      <c r="F713" s="1">
        <v>3.61091791264422</v>
      </c>
      <c r="G713" s="1">
        <v>0.0981</v>
      </c>
      <c r="H713" s="1">
        <v>5.83773044716594</v>
      </c>
      <c r="I713" s="1">
        <v>18.1704018493214</v>
      </c>
      <c r="J713" s="1">
        <v>0.056110776640578</v>
      </c>
      <c r="K713" s="1">
        <v>2.745151</v>
      </c>
      <c r="L713" s="1">
        <v>0.610495867768595</v>
      </c>
    </row>
    <row r="714" spans="1:12">
      <c r="A714" s="1">
        <v>300360</v>
      </c>
      <c r="B714" s="1">
        <v>2022</v>
      </c>
      <c r="C714" s="1">
        <v>534714763</v>
      </c>
      <c r="D714" s="1">
        <v>20.0972440094125</v>
      </c>
      <c r="E714" s="1">
        <v>4.72738781871234</v>
      </c>
      <c r="F714" s="1">
        <v>3.66356164612965</v>
      </c>
      <c r="G714" s="1">
        <v>0.1197</v>
      </c>
      <c r="H714" s="1">
        <v>5.91889385427315</v>
      </c>
      <c r="I714" s="1">
        <v>18.4704228358472</v>
      </c>
      <c r="J714" s="1">
        <v>0.130708271421496</v>
      </c>
      <c r="K714" s="1">
        <v>2.680562</v>
      </c>
      <c r="L714" s="1">
        <v>0.609428950863214</v>
      </c>
    </row>
    <row r="715" spans="1:12">
      <c r="A715" s="1">
        <v>300360</v>
      </c>
      <c r="B715" s="1">
        <v>2023</v>
      </c>
      <c r="C715" s="1">
        <v>516999091</v>
      </c>
      <c r="D715" s="1">
        <v>20.0635516742507</v>
      </c>
      <c r="E715" s="1">
        <v>4.72738781871234</v>
      </c>
      <c r="F715" s="1">
        <v>3.66356164612965</v>
      </c>
      <c r="G715" s="1">
        <v>0.1382</v>
      </c>
      <c r="H715" s="1">
        <v>5.91350300563827</v>
      </c>
      <c r="I715" s="1">
        <v>18.5963133125955</v>
      </c>
      <c r="J715" s="1">
        <v>0.127371765773945</v>
      </c>
      <c r="K715" s="1">
        <v>2.487208</v>
      </c>
      <c r="L715" s="1">
        <v>0.551778656126482</v>
      </c>
    </row>
    <row r="716" spans="1:12">
      <c r="A716" s="1">
        <v>300376</v>
      </c>
      <c r="B716" s="1">
        <v>2018</v>
      </c>
      <c r="C716" s="1">
        <v>4235400000</v>
      </c>
      <c r="D716" s="1">
        <v>22.1667436115938</v>
      </c>
      <c r="E716" s="1">
        <v>6.53813982376767</v>
      </c>
      <c r="F716" s="1">
        <v>6.45990445437754</v>
      </c>
      <c r="G716" s="1">
        <v>0.0485</v>
      </c>
      <c r="H716" s="1">
        <v>6.4281052726846</v>
      </c>
      <c r="I716" s="1">
        <v>19.0971902833593</v>
      </c>
      <c r="J716" s="1">
        <v>0.0319497907949791</v>
      </c>
      <c r="K716" s="1">
        <v>2.569621</v>
      </c>
      <c r="L716" s="1">
        <v>0.744840928632846</v>
      </c>
    </row>
    <row r="717" spans="1:12">
      <c r="A717" s="1">
        <v>300376</v>
      </c>
      <c r="B717" s="1">
        <v>2019</v>
      </c>
      <c r="C717" s="1">
        <v>4387100000</v>
      </c>
      <c r="D717" s="1">
        <v>22.2019342534912</v>
      </c>
      <c r="E717" s="1">
        <v>6.60394382460047</v>
      </c>
      <c r="F717" s="1">
        <v>6.49072353450251</v>
      </c>
      <c r="G717" s="1">
        <v>0.0333</v>
      </c>
      <c r="H717" s="1">
        <v>6.39359075395063</v>
      </c>
      <c r="I717" s="1">
        <v>18.8248116290474</v>
      </c>
      <c r="J717" s="1">
        <v>-0.0374605678233439</v>
      </c>
      <c r="K717" s="1">
        <v>3.787905</v>
      </c>
      <c r="L717" s="1">
        <v>0.65551239916343</v>
      </c>
    </row>
    <row r="718" spans="1:12">
      <c r="A718" s="1">
        <v>300376</v>
      </c>
      <c r="B718" s="1">
        <v>2020</v>
      </c>
      <c r="C718" s="1">
        <v>4064900000</v>
      </c>
      <c r="D718" s="1">
        <v>22.1256549793976</v>
      </c>
      <c r="E718" s="1">
        <v>6.63594655568665</v>
      </c>
      <c r="F718" s="1">
        <v>6.50428817353665</v>
      </c>
      <c r="G718" s="1">
        <v>0.0361</v>
      </c>
      <c r="H718" s="1">
        <v>6.3818160174061</v>
      </c>
      <c r="I718" s="1">
        <v>18.7266937730889</v>
      </c>
      <c r="J718" s="1">
        <v>0.0881203007518797</v>
      </c>
      <c r="K718" s="1">
        <v>3.188171</v>
      </c>
      <c r="L718" s="1">
        <v>0.706545192999281</v>
      </c>
    </row>
    <row r="719" spans="1:12">
      <c r="A719" s="1">
        <v>300376</v>
      </c>
      <c r="B719" s="1">
        <v>2021</v>
      </c>
      <c r="C719" s="1">
        <v>3924400000</v>
      </c>
      <c r="D719" s="1">
        <v>22.0904793102535</v>
      </c>
      <c r="E719" s="1">
        <v>6.66949808985788</v>
      </c>
      <c r="F719" s="1">
        <v>6.52209279817015</v>
      </c>
      <c r="G719" s="1">
        <v>0.0399</v>
      </c>
      <c r="H719" s="1">
        <v>6.44888939414686</v>
      </c>
      <c r="I719" s="1">
        <v>18.80048610528</v>
      </c>
      <c r="J719" s="1">
        <v>0.0846497764530551</v>
      </c>
      <c r="K719" s="1">
        <v>3.124045</v>
      </c>
      <c r="L719" s="1">
        <v>0.693972538980684</v>
      </c>
    </row>
    <row r="720" spans="1:12">
      <c r="A720" s="1">
        <v>300376</v>
      </c>
      <c r="B720" s="1">
        <v>2022</v>
      </c>
      <c r="C720" s="1">
        <v>3702400000</v>
      </c>
      <c r="D720" s="1">
        <v>22.0322470949636</v>
      </c>
      <c r="E720" s="1">
        <v>6.68210859744981</v>
      </c>
      <c r="F720" s="1">
        <v>6.52356230614951</v>
      </c>
      <c r="G720" s="1">
        <v>0.0292</v>
      </c>
      <c r="H720" s="1">
        <v>6.5191472879404</v>
      </c>
      <c r="I720" s="1">
        <v>19.1597568564007</v>
      </c>
      <c r="J720" s="1">
        <v>0.06578125</v>
      </c>
      <c r="K720" s="1">
        <v>2.968654</v>
      </c>
      <c r="L720" s="1">
        <v>0.724377899620413</v>
      </c>
    </row>
    <row r="721" spans="1:12">
      <c r="A721" s="1">
        <v>300376</v>
      </c>
      <c r="B721" s="1">
        <v>2023</v>
      </c>
      <c r="C721" s="1">
        <v>2907300000</v>
      </c>
      <c r="D721" s="1">
        <v>21.7904906523729</v>
      </c>
      <c r="E721" s="1">
        <v>6.68210859744981</v>
      </c>
      <c r="F721" s="1">
        <v>6.52356230614951</v>
      </c>
      <c r="G721" s="1">
        <v>0.0384</v>
      </c>
      <c r="H721" s="1">
        <v>6.67076632084587</v>
      </c>
      <c r="I721" s="1">
        <v>19.3003074914549</v>
      </c>
      <c r="J721" s="1">
        <v>0.0569101533966399</v>
      </c>
      <c r="K721" s="1">
        <v>2.85607</v>
      </c>
      <c r="L721" s="1">
        <v>0.704151888170248</v>
      </c>
    </row>
    <row r="722" spans="1:12">
      <c r="A722" s="1">
        <v>300390</v>
      </c>
      <c r="B722" s="1">
        <v>2018</v>
      </c>
      <c r="C722" s="1">
        <v>248060814</v>
      </c>
      <c r="D722" s="1">
        <v>19.3291844918102</v>
      </c>
      <c r="E722" s="1">
        <v>4.49980967033027</v>
      </c>
      <c r="F722" s="1">
        <v>3.40119738166216</v>
      </c>
      <c r="G722" s="1">
        <v>0.0469</v>
      </c>
      <c r="H722" s="1">
        <v>5.4380793089232</v>
      </c>
      <c r="I722" s="1">
        <v>17.2063304458855</v>
      </c>
      <c r="J722" s="1">
        <v>0.103615520282187</v>
      </c>
      <c r="K722" s="1">
        <v>1.457183</v>
      </c>
      <c r="L722" s="1">
        <v>0.74306269270298</v>
      </c>
    </row>
    <row r="723" spans="1:12">
      <c r="A723" s="1">
        <v>300390</v>
      </c>
      <c r="B723" s="1">
        <v>2019</v>
      </c>
      <c r="C723" s="1">
        <v>297276957</v>
      </c>
      <c r="D723" s="1">
        <v>19.5101747773963</v>
      </c>
      <c r="E723" s="1">
        <v>4.62497281328427</v>
      </c>
      <c r="F723" s="1">
        <v>3.46573590279973</v>
      </c>
      <c r="G723" s="1">
        <v>0.0565</v>
      </c>
      <c r="H723" s="1">
        <v>5.24702407216049</v>
      </c>
      <c r="I723" s="1">
        <v>17.265664407427</v>
      </c>
      <c r="J723" s="1">
        <v>0.128334786399303</v>
      </c>
      <c r="K723" s="1">
        <v>1.512414</v>
      </c>
      <c r="L723" s="1">
        <v>0.702941564437409</v>
      </c>
    </row>
    <row r="724" spans="1:12">
      <c r="A724" s="1">
        <v>300390</v>
      </c>
      <c r="B724" s="1">
        <v>2020</v>
      </c>
      <c r="C724" s="1">
        <v>1098300000</v>
      </c>
      <c r="D724" s="1">
        <v>20.8170293667586</v>
      </c>
      <c r="E724" s="1">
        <v>4.69134788222914</v>
      </c>
      <c r="F724" s="1">
        <v>3.52636052461616</v>
      </c>
      <c r="G724" s="1">
        <v>0.1166</v>
      </c>
      <c r="H724" s="1">
        <v>5.605802066296</v>
      </c>
      <c r="I724" s="1">
        <v>17.8605409887701</v>
      </c>
      <c r="J724" s="1">
        <v>0.14050582095544</v>
      </c>
      <c r="K724" s="1">
        <v>1.896793</v>
      </c>
      <c r="L724" s="1">
        <v>0.604722010662605</v>
      </c>
    </row>
    <row r="725" spans="1:12">
      <c r="A725" s="1">
        <v>300390</v>
      </c>
      <c r="B725" s="1">
        <v>2021</v>
      </c>
      <c r="C725" s="1">
        <v>1074400000</v>
      </c>
      <c r="D725" s="1">
        <v>20.7950282031733</v>
      </c>
      <c r="E725" s="1">
        <v>4.85203026391962</v>
      </c>
      <c r="F725" s="1">
        <v>3.66356164612965</v>
      </c>
      <c r="G725" s="1">
        <v>0.2</v>
      </c>
      <c r="H725" s="1">
        <v>5.65248918026865</v>
      </c>
      <c r="I725" s="1">
        <v>17.7761394820183</v>
      </c>
      <c r="J725" s="1">
        <v>0.0288523017902813</v>
      </c>
      <c r="K725" s="1">
        <v>1.841232</v>
      </c>
      <c r="L725" s="1">
        <v>0.488816951147734</v>
      </c>
    </row>
    <row r="726" spans="1:12">
      <c r="A726" s="1">
        <v>300390</v>
      </c>
      <c r="B726" s="1">
        <v>2022</v>
      </c>
      <c r="C726" s="1">
        <v>1990100000</v>
      </c>
      <c r="D726" s="1">
        <v>21.4114507256765</v>
      </c>
      <c r="E726" s="1">
        <v>4.87519732320115</v>
      </c>
      <c r="F726" s="1">
        <v>3.66356164612965</v>
      </c>
      <c r="G726" s="1">
        <v>0.4346</v>
      </c>
      <c r="H726" s="1">
        <v>5.97888576490112</v>
      </c>
      <c r="I726" s="1">
        <v>17.9108102805421</v>
      </c>
      <c r="J726" s="1">
        <v>0.315441539220523</v>
      </c>
      <c r="K726" s="1">
        <v>1.19007</v>
      </c>
      <c r="L726" s="1">
        <v>0.35554903112155</v>
      </c>
    </row>
    <row r="727" spans="1:12">
      <c r="A727" s="1">
        <v>300390</v>
      </c>
      <c r="B727" s="1">
        <v>2023</v>
      </c>
      <c r="C727" s="1">
        <v>5098100000</v>
      </c>
      <c r="D727" s="1">
        <v>22.3521337582435</v>
      </c>
      <c r="E727" s="1">
        <v>4.87519732320115</v>
      </c>
      <c r="F727" s="1">
        <v>3.66356164612965</v>
      </c>
      <c r="G727" s="1">
        <v>0.1122</v>
      </c>
      <c r="H727" s="1">
        <v>6.2709884318583</v>
      </c>
      <c r="I727" s="1">
        <v>18.3197337410693</v>
      </c>
      <c r="J727" s="1">
        <v>0.221091679915209</v>
      </c>
      <c r="K727" s="1">
        <v>1.802315</v>
      </c>
      <c r="L727" s="1">
        <v>0.7207258834766</v>
      </c>
    </row>
    <row r="728" spans="1:12">
      <c r="A728" s="1">
        <v>300393</v>
      </c>
      <c r="B728" s="1">
        <v>2018</v>
      </c>
      <c r="C728" s="1">
        <v>1656300000</v>
      </c>
      <c r="D728" s="1">
        <v>21.2278520359224</v>
      </c>
      <c r="E728" s="1">
        <v>4.56434819146784</v>
      </c>
      <c r="F728" s="1">
        <v>3.17805383034795</v>
      </c>
      <c r="G728" s="1">
        <v>0.0218</v>
      </c>
      <c r="H728" s="1">
        <v>5.82894561761021</v>
      </c>
      <c r="I728" s="1">
        <v>18.5250407592766</v>
      </c>
      <c r="J728" s="1">
        <v>0.00184069576807731</v>
      </c>
      <c r="K728" s="1">
        <v>2.229518</v>
      </c>
      <c r="L728" s="1">
        <v>0.789747399702823</v>
      </c>
    </row>
    <row r="729" spans="1:12">
      <c r="A729" s="1">
        <v>300393</v>
      </c>
      <c r="B729" s="1">
        <v>2019</v>
      </c>
      <c r="C729" s="1">
        <v>2546300000</v>
      </c>
      <c r="D729" s="1">
        <v>21.6579071620332</v>
      </c>
      <c r="E729" s="1">
        <v>4.8283137373023</v>
      </c>
      <c r="F729" s="1">
        <v>3.25809653802148</v>
      </c>
      <c r="G729" s="1">
        <v>0.0304</v>
      </c>
      <c r="H729" s="1">
        <v>6.15909538849193</v>
      </c>
      <c r="I729" s="1">
        <v>18.6170695579578</v>
      </c>
      <c r="J729" s="1">
        <v>0.0128795811518325</v>
      </c>
      <c r="K729" s="1">
        <v>2.471317</v>
      </c>
      <c r="L729" s="1">
        <v>0.730879815986199</v>
      </c>
    </row>
    <row r="730" spans="1:12">
      <c r="A730" s="1">
        <v>300393</v>
      </c>
      <c r="B730" s="1">
        <v>2020</v>
      </c>
      <c r="C730" s="1">
        <v>2844800000</v>
      </c>
      <c r="D730" s="1">
        <v>21.7687586032839</v>
      </c>
      <c r="E730" s="1">
        <v>4.68213122712422</v>
      </c>
      <c r="F730" s="1">
        <v>3.43398720448515</v>
      </c>
      <c r="G730" s="1">
        <v>0.0151</v>
      </c>
      <c r="H730" s="1">
        <v>5.98141421125448</v>
      </c>
      <c r="I730" s="1">
        <v>18.9757146223827</v>
      </c>
      <c r="J730" s="1">
        <v>-0.0185551096017289</v>
      </c>
      <c r="K730" s="1">
        <v>1.910874</v>
      </c>
      <c r="L730" s="1">
        <v>0.819075712881023</v>
      </c>
    </row>
    <row r="731" spans="1:12">
      <c r="A731" s="1">
        <v>300393</v>
      </c>
      <c r="B731" s="1">
        <v>2021</v>
      </c>
      <c r="C731" s="1">
        <v>2299835161</v>
      </c>
      <c r="D731" s="1">
        <v>21.5561032881827</v>
      </c>
      <c r="E731" s="1">
        <v>4.76217393479776</v>
      </c>
      <c r="F731" s="1">
        <v>3.52636052461616</v>
      </c>
      <c r="G731" s="1">
        <v>-0.034</v>
      </c>
      <c r="H731" s="1">
        <v>6.18826412308259</v>
      </c>
      <c r="I731" s="1">
        <v>19.0117951989472</v>
      </c>
      <c r="J731" s="1">
        <v>0.0288962108731466</v>
      </c>
      <c r="K731" s="1">
        <v>2.085931</v>
      </c>
      <c r="L731" s="1">
        <v>0.884707903780069</v>
      </c>
    </row>
    <row r="732" spans="1:12">
      <c r="A732" s="1">
        <v>300393</v>
      </c>
      <c r="B732" s="1">
        <v>2022</v>
      </c>
      <c r="C732" s="1">
        <v>2883200000</v>
      </c>
      <c r="D732" s="1">
        <v>21.7821666253783</v>
      </c>
      <c r="E732" s="1">
        <v>4.77912349311153</v>
      </c>
      <c r="F732" s="1">
        <v>3.55534806148941</v>
      </c>
      <c r="G732" s="1">
        <v>0.0275</v>
      </c>
      <c r="H732" s="1">
        <v>6.73221070646721</v>
      </c>
      <c r="I732" s="1">
        <v>19.491579194053</v>
      </c>
      <c r="J732" s="1">
        <v>-0.0682941176470588</v>
      </c>
      <c r="K732" s="1">
        <v>1.775466</v>
      </c>
      <c r="L732" s="1">
        <v>0.843688002506004</v>
      </c>
    </row>
    <row r="733" spans="1:12">
      <c r="A733" s="1">
        <v>300393</v>
      </c>
      <c r="B733" s="1">
        <v>2023</v>
      </c>
      <c r="C733" s="1">
        <v>3580800000</v>
      </c>
      <c r="D733" s="1">
        <v>21.9988520760819</v>
      </c>
      <c r="E733" s="1">
        <v>4.77912349311153</v>
      </c>
      <c r="F733" s="1">
        <v>3.55534806148941</v>
      </c>
      <c r="G733" s="1">
        <v>0.0348</v>
      </c>
      <c r="H733" s="1">
        <v>6.87316383421252</v>
      </c>
      <c r="I733" s="1">
        <v>19.5629908878862</v>
      </c>
      <c r="J733" s="1">
        <v>0.0728654970760234</v>
      </c>
      <c r="K733" s="1">
        <v>1.394801</v>
      </c>
      <c r="L733" s="1">
        <v>0.846655791190865</v>
      </c>
    </row>
    <row r="734" spans="1:12">
      <c r="A734" s="1">
        <v>300407</v>
      </c>
      <c r="B734" s="1">
        <v>2018</v>
      </c>
      <c r="C734" s="1">
        <v>199258893</v>
      </c>
      <c r="D734" s="1">
        <v>19.11011550701</v>
      </c>
      <c r="E734" s="1">
        <v>3.98898404656427</v>
      </c>
      <c r="F734" s="1">
        <v>2.94443897916644</v>
      </c>
      <c r="G734" s="1">
        <v>0.0062</v>
      </c>
      <c r="H734" s="1">
        <v>5.5834963087817</v>
      </c>
      <c r="I734" s="1">
        <v>17.9749045420419</v>
      </c>
      <c r="J734" s="1">
        <v>-0.000465635421888053</v>
      </c>
      <c r="K734" s="1">
        <v>1.475364</v>
      </c>
      <c r="L734" s="1">
        <v>0.795930949445129</v>
      </c>
    </row>
    <row r="735" spans="1:12">
      <c r="A735" s="1">
        <v>300407</v>
      </c>
      <c r="B735" s="1">
        <v>2019</v>
      </c>
      <c r="C735" s="1">
        <v>242593820</v>
      </c>
      <c r="D735" s="1">
        <v>19.3068990801184</v>
      </c>
      <c r="E735" s="1">
        <v>4.12713438504509</v>
      </c>
      <c r="F735" s="1">
        <v>2.99573227355399</v>
      </c>
      <c r="G735" s="1">
        <v>0.0263</v>
      </c>
      <c r="H735" s="1">
        <v>5.64544689764324</v>
      </c>
      <c r="I735" s="1">
        <v>18.2478702136107</v>
      </c>
      <c r="J735" s="1">
        <v>0.0908006158583526</v>
      </c>
      <c r="K735" s="1">
        <v>1.436409</v>
      </c>
      <c r="L735" s="1">
        <v>0.773355444997236</v>
      </c>
    </row>
    <row r="736" spans="1:12">
      <c r="A736" s="1">
        <v>300407</v>
      </c>
      <c r="B736" s="1">
        <v>2020</v>
      </c>
      <c r="C736" s="1">
        <v>256051106</v>
      </c>
      <c r="D736" s="1">
        <v>19.3608876153324</v>
      </c>
      <c r="E736" s="1">
        <v>4.29045944114839</v>
      </c>
      <c r="F736" s="1">
        <v>3.2188758248682</v>
      </c>
      <c r="G736" s="1">
        <v>0.0317</v>
      </c>
      <c r="H736" s="1">
        <v>5.63121178182137</v>
      </c>
      <c r="I736" s="1">
        <v>18.2855912008988</v>
      </c>
      <c r="J736" s="1">
        <v>0.0600148920327625</v>
      </c>
      <c r="K736" s="1">
        <v>1.378789</v>
      </c>
      <c r="L736" s="1">
        <v>0.74435318275154</v>
      </c>
    </row>
    <row r="737" spans="1:12">
      <c r="A737" s="1">
        <v>300407</v>
      </c>
      <c r="B737" s="1">
        <v>2021</v>
      </c>
      <c r="C737" s="1">
        <v>311862976</v>
      </c>
      <c r="D737" s="1">
        <v>19.558074469819</v>
      </c>
      <c r="E737" s="1">
        <v>4.4188406077966</v>
      </c>
      <c r="F737" s="1">
        <v>3.46573590279973</v>
      </c>
      <c r="G737" s="1">
        <v>0.0236</v>
      </c>
      <c r="H737" s="1">
        <v>5.63121178182137</v>
      </c>
      <c r="I737" s="1">
        <v>18.3746694750744</v>
      </c>
      <c r="J737" s="1">
        <v>0.0443816254416961</v>
      </c>
      <c r="K737" s="1">
        <v>1.48981</v>
      </c>
      <c r="L737" s="1">
        <v>0.747894736842105</v>
      </c>
    </row>
    <row r="738" spans="1:12">
      <c r="A738" s="1">
        <v>300407</v>
      </c>
      <c r="B738" s="1">
        <v>2022</v>
      </c>
      <c r="C738" s="1">
        <v>267666358</v>
      </c>
      <c r="D738" s="1">
        <v>19.4052518300667</v>
      </c>
      <c r="E738" s="1">
        <v>4.45434729625351</v>
      </c>
      <c r="F738" s="1">
        <v>3.36729582998647</v>
      </c>
      <c r="G738" s="1">
        <v>0.0308</v>
      </c>
      <c r="H738" s="1">
        <v>5.62762111369064</v>
      </c>
      <c r="I738" s="1">
        <v>18.3055304757702</v>
      </c>
      <c r="J738" s="1">
        <v>0.0395933838731909</v>
      </c>
      <c r="K738" s="1">
        <v>1.51665</v>
      </c>
      <c r="L738" s="1">
        <v>0.715256008359457</v>
      </c>
    </row>
    <row r="739" spans="1:12">
      <c r="A739" s="1">
        <v>300407</v>
      </c>
      <c r="B739" s="1">
        <v>2023</v>
      </c>
      <c r="C739" s="1">
        <v>293541713</v>
      </c>
      <c r="D739" s="1">
        <v>19.4975303097915</v>
      </c>
      <c r="E739" s="1">
        <v>4.45434729625351</v>
      </c>
      <c r="F739" s="1">
        <v>3.36729582998647</v>
      </c>
      <c r="G739" s="1">
        <v>0.0298</v>
      </c>
      <c r="H739" s="1">
        <v>5.7037824746562</v>
      </c>
      <c r="I739" s="1">
        <v>18.422678746615</v>
      </c>
      <c r="J739" s="1">
        <v>0.0700322580645161</v>
      </c>
      <c r="K739" s="1">
        <v>1.549296</v>
      </c>
      <c r="L739" s="1">
        <v>0.732633683158421</v>
      </c>
    </row>
    <row r="740" spans="1:12">
      <c r="A740" s="1">
        <v>300409</v>
      </c>
      <c r="B740" s="1">
        <v>2018</v>
      </c>
      <c r="C740" s="1">
        <v>1030400000</v>
      </c>
      <c r="D740" s="1">
        <v>20.7532129133144</v>
      </c>
      <c r="E740" s="1">
        <v>3.78418963391826</v>
      </c>
      <c r="F740" s="1">
        <v>2.94443897916644</v>
      </c>
      <c r="G740" s="1">
        <v>0.0742</v>
      </c>
      <c r="H740" s="1">
        <v>6.04263283368238</v>
      </c>
      <c r="I740" s="1">
        <v>18.9135460423414</v>
      </c>
      <c r="J740" s="1">
        <v>0.114263685427911</v>
      </c>
      <c r="K740" s="1">
        <v>1.463849</v>
      </c>
      <c r="L740" s="1">
        <v>0.691027088036117</v>
      </c>
    </row>
    <row r="741" spans="1:12">
      <c r="A741" s="1">
        <v>300409</v>
      </c>
      <c r="B741" s="1">
        <v>2019</v>
      </c>
      <c r="C741" s="1">
        <v>1243800000</v>
      </c>
      <c r="D741" s="1">
        <v>20.9414370466341</v>
      </c>
      <c r="E741" s="1">
        <v>3.87120101090789</v>
      </c>
      <c r="F741" s="1">
        <v>2.99573227355399</v>
      </c>
      <c r="G741" s="1">
        <v>0.0046</v>
      </c>
      <c r="H741" s="1">
        <v>5.53733426701854</v>
      </c>
      <c r="I741" s="1">
        <v>18.7215258029304</v>
      </c>
      <c r="J741" s="1">
        <v>0.234195725534308</v>
      </c>
      <c r="K741" s="1">
        <v>1.488409</v>
      </c>
      <c r="L741" s="1">
        <v>0.740790354989953</v>
      </c>
    </row>
    <row r="742" spans="1:12">
      <c r="A742" s="1">
        <v>300409</v>
      </c>
      <c r="B742" s="1">
        <v>2020</v>
      </c>
      <c r="C742" s="1">
        <v>1303200000</v>
      </c>
      <c r="D742" s="1">
        <v>20.9880886152521</v>
      </c>
      <c r="E742" s="1">
        <v>3.93182563272433</v>
      </c>
      <c r="F742" s="1">
        <v>2.94443897916644</v>
      </c>
      <c r="G742" s="1">
        <v>0.0119</v>
      </c>
      <c r="H742" s="1">
        <v>5.91620206260744</v>
      </c>
      <c r="I742" s="1">
        <v>18.8524631603779</v>
      </c>
      <c r="J742" s="1">
        <v>0.110444674250259</v>
      </c>
      <c r="K742" s="1">
        <v>1.458643</v>
      </c>
      <c r="L742" s="1">
        <v>0.769532428355958</v>
      </c>
    </row>
    <row r="743" spans="1:12">
      <c r="A743" s="1">
        <v>300409</v>
      </c>
      <c r="B743" s="1">
        <v>2021</v>
      </c>
      <c r="C743" s="1">
        <v>1619200000</v>
      </c>
      <c r="D743" s="1">
        <v>21.2051980370574</v>
      </c>
      <c r="E743" s="1">
        <v>4.11087386417331</v>
      </c>
      <c r="F743" s="1">
        <v>3.17805383034795</v>
      </c>
      <c r="G743" s="1">
        <v>0.071</v>
      </c>
      <c r="H743" s="1">
        <v>6.54821910276237</v>
      </c>
      <c r="I743" s="1">
        <v>19.3281325271593</v>
      </c>
      <c r="J743" s="1">
        <v>0.0557697121401752</v>
      </c>
      <c r="K743" s="1">
        <v>1.216287</v>
      </c>
      <c r="L743" s="1">
        <v>0.766631146293195</v>
      </c>
    </row>
    <row r="744" spans="1:12">
      <c r="A744" s="1">
        <v>300409</v>
      </c>
      <c r="B744" s="1">
        <v>2022</v>
      </c>
      <c r="C744" s="1">
        <v>3211000000</v>
      </c>
      <c r="D744" s="1">
        <v>21.8898482520538</v>
      </c>
      <c r="E744" s="1">
        <v>4.11087386417331</v>
      </c>
      <c r="F744" s="1">
        <v>3.13549421592915</v>
      </c>
      <c r="G744" s="1">
        <v>0.0063</v>
      </c>
      <c r="H744" s="1">
        <v>6.69703424766649</v>
      </c>
      <c r="I744" s="1">
        <v>19.5206254778543</v>
      </c>
      <c r="J744" s="1">
        <v>-0.00661103145299145</v>
      </c>
      <c r="K744" s="1">
        <v>1.705491</v>
      </c>
      <c r="L744" s="1">
        <v>0.836490819003206</v>
      </c>
    </row>
    <row r="745" spans="1:12">
      <c r="A745" s="1">
        <v>300409</v>
      </c>
      <c r="B745" s="1">
        <v>2023</v>
      </c>
      <c r="C745" s="1">
        <v>4003200000</v>
      </c>
      <c r="D745" s="1">
        <v>22.1103598782369</v>
      </c>
      <c r="E745" s="1">
        <v>4.11087386417331</v>
      </c>
      <c r="F745" s="1">
        <v>3.13549421592915</v>
      </c>
      <c r="G745" s="1">
        <v>-0.0019</v>
      </c>
      <c r="H745" s="1">
        <v>6.64248680136726</v>
      </c>
      <c r="I745" s="1">
        <v>19.4742956666897</v>
      </c>
      <c r="J745" s="1">
        <v>0.0219704102219233</v>
      </c>
      <c r="K745" s="1">
        <v>2.038048</v>
      </c>
      <c r="L745" s="1">
        <v>0.840186403508772</v>
      </c>
    </row>
    <row r="746" spans="1:12">
      <c r="A746" s="1">
        <v>300410</v>
      </c>
      <c r="B746" s="1">
        <v>2018</v>
      </c>
      <c r="C746" s="1">
        <v>242359194</v>
      </c>
      <c r="D746" s="1">
        <v>19.3059314564042</v>
      </c>
      <c r="E746" s="1">
        <v>5.42053499927229</v>
      </c>
      <c r="F746" s="1">
        <v>4.72738781871234</v>
      </c>
      <c r="G746" s="1">
        <v>0.0059</v>
      </c>
      <c r="H746" s="1">
        <v>6.36990098282823</v>
      </c>
      <c r="I746" s="1">
        <v>18.5844988291818</v>
      </c>
      <c r="J746" s="1">
        <v>0.0675810473815461</v>
      </c>
      <c r="K746" s="1">
        <v>2.244877</v>
      </c>
      <c r="L746" s="1">
        <v>0.613785864240728</v>
      </c>
    </row>
    <row r="747" spans="1:12">
      <c r="A747" s="1">
        <v>300410</v>
      </c>
      <c r="B747" s="1">
        <v>2019</v>
      </c>
      <c r="C747" s="1">
        <v>385305768</v>
      </c>
      <c r="D747" s="1">
        <v>19.7695477796375</v>
      </c>
      <c r="E747" s="1">
        <v>5.68697535633982</v>
      </c>
      <c r="F747" s="1">
        <v>4.85203026391962</v>
      </c>
      <c r="G747" s="1">
        <v>-0.3811</v>
      </c>
      <c r="H747" s="1">
        <v>6.3261494731551</v>
      </c>
      <c r="I747" s="1">
        <v>18.6137773739143</v>
      </c>
      <c r="J747" s="1">
        <v>-0.0282967183505155</v>
      </c>
      <c r="K747" s="1">
        <v>2.318528</v>
      </c>
      <c r="L747" s="1">
        <v>0.721032504780115</v>
      </c>
    </row>
    <row r="748" spans="1:12">
      <c r="A748" s="1">
        <v>300410</v>
      </c>
      <c r="B748" s="1">
        <v>2020</v>
      </c>
      <c r="C748" s="1">
        <v>347070911</v>
      </c>
      <c r="D748" s="1">
        <v>19.6650396715005</v>
      </c>
      <c r="E748" s="1">
        <v>5.8636311755981</v>
      </c>
      <c r="F748" s="1">
        <v>4.96284463025991</v>
      </c>
      <c r="G748" s="1">
        <v>-0.1411</v>
      </c>
      <c r="H748" s="1">
        <v>6.20253551718792</v>
      </c>
      <c r="I748" s="1">
        <v>18.5349018880424</v>
      </c>
      <c r="J748" s="1">
        <v>0.0184809936363636</v>
      </c>
      <c r="K748" s="1">
        <v>1.837628</v>
      </c>
      <c r="L748" s="1">
        <v>0.711361737677527</v>
      </c>
    </row>
    <row r="749" spans="1:12">
      <c r="A749" s="1">
        <v>300410</v>
      </c>
      <c r="B749" s="1">
        <v>2021</v>
      </c>
      <c r="C749" s="1">
        <v>335445742</v>
      </c>
      <c r="D749" s="1">
        <v>19.6309707784957</v>
      </c>
      <c r="E749" s="1">
        <v>5.92692602597041</v>
      </c>
      <c r="F749" s="1">
        <v>4.91265488573605</v>
      </c>
      <c r="G749" s="1">
        <v>0.0608</v>
      </c>
      <c r="H749" s="1">
        <v>6.2841341610708</v>
      </c>
      <c r="I749" s="1">
        <v>18.5223343976789</v>
      </c>
      <c r="J749" s="1">
        <v>0.0511950286806883</v>
      </c>
      <c r="K749" s="1">
        <v>1.433268</v>
      </c>
      <c r="L749" s="1">
        <v>0.677602739726027</v>
      </c>
    </row>
    <row r="750" spans="1:12">
      <c r="A750" s="1">
        <v>300410</v>
      </c>
      <c r="B750" s="1">
        <v>2022</v>
      </c>
      <c r="C750" s="1">
        <v>326791941</v>
      </c>
      <c r="D750" s="1">
        <v>19.6048342603033</v>
      </c>
      <c r="E750" s="1">
        <v>5.93489419561959</v>
      </c>
      <c r="F750" s="1">
        <v>4.91998092582813</v>
      </c>
      <c r="G750" s="1">
        <v>-0.0565</v>
      </c>
      <c r="H750" s="1">
        <v>6.29894924685594</v>
      </c>
      <c r="I750" s="1">
        <v>18.4463484907009</v>
      </c>
      <c r="J750" s="1">
        <v>0.000316517868217054</v>
      </c>
      <c r="K750" s="1">
        <v>1.823307</v>
      </c>
      <c r="L750" s="1">
        <v>0.695911155981827</v>
      </c>
    </row>
    <row r="751" spans="1:12">
      <c r="A751" s="1">
        <v>300410</v>
      </c>
      <c r="B751" s="1">
        <v>2023</v>
      </c>
      <c r="C751" s="1">
        <v>358511895</v>
      </c>
      <c r="D751" s="1">
        <v>19.6974723973698</v>
      </c>
      <c r="E751" s="1">
        <v>5.93489419561959</v>
      </c>
      <c r="F751" s="1">
        <v>4.91998092582813</v>
      </c>
      <c r="G751" s="1">
        <v>-0.1207</v>
      </c>
      <c r="H751" s="1">
        <v>6.25190388316589</v>
      </c>
      <c r="I751" s="1">
        <v>18.069251844002</v>
      </c>
      <c r="J751" s="1">
        <v>-0.0385757167008197</v>
      </c>
      <c r="K751" s="1">
        <v>2.574416</v>
      </c>
      <c r="L751" s="1">
        <v>0.757220097586707</v>
      </c>
    </row>
    <row r="752" spans="1:12">
      <c r="A752" s="1">
        <v>300423</v>
      </c>
      <c r="B752" s="1">
        <v>2018</v>
      </c>
      <c r="C752" s="1">
        <v>251334395</v>
      </c>
      <c r="D752" s="1">
        <v>19.3422948614331</v>
      </c>
      <c r="E752" s="1">
        <v>4.61512051684126</v>
      </c>
      <c r="F752" s="1">
        <v>4.60517018598809</v>
      </c>
      <c r="G752" s="1">
        <v>0.0658</v>
      </c>
      <c r="H752" s="1">
        <v>5.35185813347607</v>
      </c>
      <c r="I752" s="1">
        <v>18.5446667237334</v>
      </c>
      <c r="J752" s="1">
        <v>-0.0706071220081728</v>
      </c>
      <c r="K752" s="1">
        <v>2.260398</v>
      </c>
      <c r="L752" s="1">
        <v>0.608380072583306</v>
      </c>
    </row>
    <row r="753" spans="1:12">
      <c r="A753" s="1">
        <v>300423</v>
      </c>
      <c r="B753" s="1">
        <v>2019</v>
      </c>
      <c r="C753" s="1">
        <v>552247796</v>
      </c>
      <c r="D753" s="1">
        <v>20.1295074093104</v>
      </c>
      <c r="E753" s="1">
        <v>4.80402104473326</v>
      </c>
      <c r="F753" s="1">
        <v>4.80402104473326</v>
      </c>
      <c r="G753" s="1">
        <v>0.0756</v>
      </c>
      <c r="H753" s="1">
        <v>5.70044357339069</v>
      </c>
      <c r="I753" s="1">
        <v>18.7977463775388</v>
      </c>
      <c r="J753" s="1">
        <v>-0.0224078561407984</v>
      </c>
      <c r="K753" s="1">
        <v>1.989085</v>
      </c>
      <c r="L753" s="1">
        <v>0.626585489599188</v>
      </c>
    </row>
    <row r="754" spans="1:12">
      <c r="A754" s="1">
        <v>300423</v>
      </c>
      <c r="B754" s="1">
        <v>2020</v>
      </c>
      <c r="C754" s="1">
        <v>518206178</v>
      </c>
      <c r="D754" s="1">
        <v>20.065883748059</v>
      </c>
      <c r="E754" s="1">
        <v>4.99721227376412</v>
      </c>
      <c r="F754" s="1">
        <v>4.92725368515721</v>
      </c>
      <c r="G754" s="1">
        <v>0.0714</v>
      </c>
      <c r="H754" s="1">
        <v>5.92692602597041</v>
      </c>
      <c r="I754" s="1">
        <v>18.8181136803633</v>
      </c>
      <c r="J754" s="1">
        <v>0.0867285095856524</v>
      </c>
      <c r="K754" s="1">
        <v>1.927684</v>
      </c>
      <c r="L754" s="1">
        <v>0.707439198855508</v>
      </c>
    </row>
    <row r="755" spans="1:12">
      <c r="A755" s="1">
        <v>300423</v>
      </c>
      <c r="B755" s="1">
        <v>2021</v>
      </c>
      <c r="C755" s="1">
        <v>494314379</v>
      </c>
      <c r="D755" s="1">
        <v>20.0186822674758</v>
      </c>
      <c r="E755" s="1">
        <v>5.06259503302697</v>
      </c>
      <c r="F755" s="1">
        <v>4.92725368515721</v>
      </c>
      <c r="G755" s="1">
        <v>0.0268</v>
      </c>
      <c r="H755" s="1">
        <v>5.06259503302697</v>
      </c>
      <c r="I755" s="1">
        <v>18.4206807439524</v>
      </c>
      <c r="J755" s="1">
        <v>0.0841652765302194</v>
      </c>
      <c r="K755" s="1">
        <v>2.875672</v>
      </c>
      <c r="L755" s="1">
        <v>0.771955719557196</v>
      </c>
    </row>
    <row r="756" spans="1:12">
      <c r="A756" s="1">
        <v>300423</v>
      </c>
      <c r="B756" s="1">
        <v>2022</v>
      </c>
      <c r="C756" s="1">
        <v>508308307</v>
      </c>
      <c r="D756" s="1">
        <v>20.0465987249946</v>
      </c>
      <c r="E756" s="1">
        <v>5.06259503302697</v>
      </c>
      <c r="F756" s="1">
        <v>4.92725368515721</v>
      </c>
      <c r="G756" s="1">
        <v>-0.1713</v>
      </c>
      <c r="H756" s="1">
        <v>4.69134788222914</v>
      </c>
      <c r="I756" s="1">
        <v>18.1394248327599</v>
      </c>
      <c r="J756" s="1">
        <v>0.0300052365159714</v>
      </c>
      <c r="K756" s="1">
        <v>2.66894</v>
      </c>
      <c r="L756" s="1">
        <v>0.805309734513274</v>
      </c>
    </row>
    <row r="757" spans="1:12">
      <c r="A757" s="1">
        <v>300423</v>
      </c>
      <c r="B757" s="1">
        <v>2023</v>
      </c>
      <c r="C757" s="1">
        <v>462507095</v>
      </c>
      <c r="D757" s="1">
        <v>19.9521724553396</v>
      </c>
      <c r="E757" s="1">
        <v>5.06259503302697</v>
      </c>
      <c r="F757" s="1">
        <v>4.92725368515721</v>
      </c>
      <c r="G757" s="1">
        <v>-0.5213</v>
      </c>
      <c r="H757" s="1">
        <v>4.59511985013459</v>
      </c>
      <c r="I757" s="1">
        <v>18.1240823456133</v>
      </c>
      <c r="J757" s="1">
        <v>-0.0129866546344448</v>
      </c>
      <c r="K757" s="1">
        <v>1.632549</v>
      </c>
      <c r="L757" s="1">
        <v>0.81968031968032</v>
      </c>
    </row>
    <row r="758" spans="1:12">
      <c r="A758" s="1">
        <v>300432</v>
      </c>
      <c r="B758" s="1">
        <v>2018</v>
      </c>
      <c r="C758" s="1">
        <v>793800000</v>
      </c>
      <c r="D758" s="1">
        <v>20.4923420983132</v>
      </c>
      <c r="E758" s="1">
        <v>5.4971682252932</v>
      </c>
      <c r="F758" s="1">
        <v>5.4971682252932</v>
      </c>
      <c r="G758" s="1">
        <v>-0.7139</v>
      </c>
      <c r="H758" s="1">
        <v>5.43372200355424</v>
      </c>
      <c r="I758" s="1">
        <v>18.2417193395181</v>
      </c>
      <c r="J758" s="1">
        <v>-0.0310947562097516</v>
      </c>
      <c r="K758" s="1">
        <v>2.205853</v>
      </c>
      <c r="L758" s="1">
        <v>0.676808654496281</v>
      </c>
    </row>
    <row r="759" spans="1:12">
      <c r="A759" s="1">
        <v>300432</v>
      </c>
      <c r="B759" s="1">
        <v>2019</v>
      </c>
      <c r="C759" s="1">
        <v>715600000</v>
      </c>
      <c r="D759" s="1">
        <v>20.3886319095988</v>
      </c>
      <c r="E759" s="1">
        <v>5.71373280550937</v>
      </c>
      <c r="F759" s="1">
        <v>5.71373280550937</v>
      </c>
      <c r="G759" s="1">
        <v>0.1889</v>
      </c>
      <c r="H759" s="1">
        <v>5.4249500174814</v>
      </c>
      <c r="I759" s="1">
        <v>18.4206337728492</v>
      </c>
      <c r="J759" s="1">
        <v>0.107330618289522</v>
      </c>
      <c r="K759" s="1">
        <v>1.786484</v>
      </c>
      <c r="L759" s="1">
        <v>0.654761904761905</v>
      </c>
    </row>
    <row r="760" spans="1:12">
      <c r="A760" s="1">
        <v>300432</v>
      </c>
      <c r="B760" s="1">
        <v>2020</v>
      </c>
      <c r="C760" s="1">
        <v>837600000</v>
      </c>
      <c r="D760" s="1">
        <v>20.5460512175206</v>
      </c>
      <c r="E760" s="1">
        <v>5.82008293035236</v>
      </c>
      <c r="F760" s="1">
        <v>5.78996017089725</v>
      </c>
      <c r="G760" s="1">
        <v>0.1042</v>
      </c>
      <c r="H760" s="1">
        <v>5.72358510195238</v>
      </c>
      <c r="I760" s="1">
        <v>18.5286378854575</v>
      </c>
      <c r="J760" s="1">
        <v>0.141178333861261</v>
      </c>
      <c r="K760" s="1">
        <v>1.711784</v>
      </c>
      <c r="L760" s="1">
        <v>0.644444444444444</v>
      </c>
    </row>
    <row r="761" spans="1:12">
      <c r="A761" s="1">
        <v>300432</v>
      </c>
      <c r="B761" s="1">
        <v>2021</v>
      </c>
      <c r="C761" s="1">
        <v>1563800000</v>
      </c>
      <c r="D761" s="1">
        <v>21.1703845936547</v>
      </c>
      <c r="E761" s="1">
        <v>5.8805329864007</v>
      </c>
      <c r="F761" s="1">
        <v>5.8111409929767</v>
      </c>
      <c r="G761" s="1">
        <v>0.0764</v>
      </c>
      <c r="H761" s="1">
        <v>5.91620206260744</v>
      </c>
      <c r="I761" s="1">
        <v>18.6533785080714</v>
      </c>
      <c r="J761" s="1">
        <v>-0.0162521648477886</v>
      </c>
      <c r="K761" s="1">
        <v>1.966202</v>
      </c>
      <c r="L761" s="1">
        <v>0.731174698795181</v>
      </c>
    </row>
    <row r="762" spans="1:12">
      <c r="A762" s="1">
        <v>300432</v>
      </c>
      <c r="B762" s="1">
        <v>2022</v>
      </c>
      <c r="C762" s="1">
        <v>2451600000</v>
      </c>
      <c r="D762" s="1">
        <v>21.6200067095759</v>
      </c>
      <c r="E762" s="1">
        <v>5.88887795833288</v>
      </c>
      <c r="F762" s="1">
        <v>5.8171111599632</v>
      </c>
      <c r="G762" s="1">
        <v>0.0775</v>
      </c>
      <c r="H762" s="1">
        <v>5.97380961186926</v>
      </c>
      <c r="I762" s="1">
        <v>19.0140075892301</v>
      </c>
      <c r="J762" s="1">
        <v>-0.0223328933157326</v>
      </c>
      <c r="K762" s="1">
        <v>1.134302</v>
      </c>
      <c r="L762" s="1">
        <v>0.808084932625561</v>
      </c>
    </row>
    <row r="763" spans="1:12">
      <c r="A763" s="1">
        <v>300432</v>
      </c>
      <c r="B763" s="1">
        <v>2023</v>
      </c>
      <c r="C763" s="1">
        <v>2769500000</v>
      </c>
      <c r="D763" s="1">
        <v>21.7419326354374</v>
      </c>
      <c r="E763" s="1">
        <v>5.88887795833288</v>
      </c>
      <c r="F763" s="1">
        <v>5.8171111599632</v>
      </c>
      <c r="G763" s="1">
        <v>-0.064</v>
      </c>
      <c r="H763" s="1">
        <v>5.99645208861902</v>
      </c>
      <c r="I763" s="1">
        <v>19.1336305518085</v>
      </c>
      <c r="J763" s="1">
        <v>0.0334944523783368</v>
      </c>
      <c r="K763" s="1">
        <v>1.580034</v>
      </c>
      <c r="L763" s="1">
        <v>0.945495573685124</v>
      </c>
    </row>
    <row r="764" spans="1:12">
      <c r="A764" s="1">
        <v>300438</v>
      </c>
      <c r="B764" s="1">
        <v>2018</v>
      </c>
      <c r="C764" s="1">
        <v>1255068629</v>
      </c>
      <c r="D764" s="1">
        <v>20.9504560924972</v>
      </c>
      <c r="E764" s="1">
        <v>4.75359019110637</v>
      </c>
      <c r="F764" s="1">
        <v>4.11087386417331</v>
      </c>
      <c r="G764" s="1">
        <v>0.0541</v>
      </c>
      <c r="H764" s="1">
        <v>6.3456363608286</v>
      </c>
      <c r="I764" s="1">
        <v>18.5578305820996</v>
      </c>
      <c r="J764" s="1">
        <v>0.0253222288320444</v>
      </c>
      <c r="K764" s="1">
        <v>1.963164</v>
      </c>
      <c r="L764" s="1">
        <v>0.767613857532114</v>
      </c>
    </row>
    <row r="765" spans="1:12">
      <c r="A765" s="1">
        <v>300438</v>
      </c>
      <c r="B765" s="1">
        <v>2019</v>
      </c>
      <c r="C765" s="1">
        <v>1617500000</v>
      </c>
      <c r="D765" s="1">
        <v>21.2041475843393</v>
      </c>
      <c r="E765" s="1">
        <v>4.88280192258637</v>
      </c>
      <c r="F765" s="1">
        <v>4.20469261939097</v>
      </c>
      <c r="G765" s="1">
        <v>0.0336</v>
      </c>
      <c r="H765" s="1">
        <v>6.53378883793334</v>
      </c>
      <c r="I765" s="1">
        <v>18.7734480630601</v>
      </c>
      <c r="J765" s="1">
        <v>0.0354390515005558</v>
      </c>
      <c r="K765" s="1">
        <v>1.631653</v>
      </c>
      <c r="L765" s="1">
        <v>0.762696493349456</v>
      </c>
    </row>
    <row r="766" spans="1:12">
      <c r="A766" s="1">
        <v>300438</v>
      </c>
      <c r="B766" s="1">
        <v>2020</v>
      </c>
      <c r="C766" s="1">
        <v>2022400000</v>
      </c>
      <c r="D766" s="1">
        <v>21.4275507619168</v>
      </c>
      <c r="E766" s="1">
        <v>5.12989871492307</v>
      </c>
      <c r="F766" s="1">
        <v>4.45434729625351</v>
      </c>
      <c r="G766" s="1">
        <v>0.0093</v>
      </c>
      <c r="H766" s="1">
        <v>6.57507584059962</v>
      </c>
      <c r="I766" s="1">
        <v>19.000099159184</v>
      </c>
      <c r="J766" s="1">
        <v>0.0627820089093261</v>
      </c>
      <c r="K766" s="1">
        <v>1.910679</v>
      </c>
      <c r="L766" s="1">
        <v>0.825096101043383</v>
      </c>
    </row>
    <row r="767" spans="1:12">
      <c r="A767" s="1">
        <v>300438</v>
      </c>
      <c r="B767" s="1">
        <v>2021</v>
      </c>
      <c r="C767" s="1">
        <v>2432900000</v>
      </c>
      <c r="D767" s="1">
        <v>21.6123497983824</v>
      </c>
      <c r="E767" s="1">
        <v>5.27811465923052</v>
      </c>
      <c r="F767" s="1">
        <v>4.55387689160054</v>
      </c>
      <c r="G767" s="1">
        <v>0.0215</v>
      </c>
      <c r="H767" s="1">
        <v>6.91572344863131</v>
      </c>
      <c r="I767" s="1">
        <v>19.4567081574289</v>
      </c>
      <c r="J767" s="1">
        <v>0.0240860467850006</v>
      </c>
      <c r="K767" s="1">
        <v>1.49429</v>
      </c>
      <c r="L767" s="1">
        <v>0.837871069734762</v>
      </c>
    </row>
    <row r="768" spans="1:12">
      <c r="A768" s="1">
        <v>300438</v>
      </c>
      <c r="B768" s="1">
        <v>2022</v>
      </c>
      <c r="C768" s="1">
        <v>3573100000</v>
      </c>
      <c r="D768" s="1">
        <v>21.9966994032815</v>
      </c>
      <c r="E768" s="1">
        <v>5.29831736654804</v>
      </c>
      <c r="F768" s="1">
        <v>4.57471097850338</v>
      </c>
      <c r="G768" s="1">
        <v>0.0536</v>
      </c>
      <c r="H768" s="1">
        <v>7.23417717974985</v>
      </c>
      <c r="I768" s="1">
        <v>19.9126855594944</v>
      </c>
      <c r="J768" s="1">
        <v>0.0594471947194719</v>
      </c>
      <c r="K768" s="1">
        <v>1.336253</v>
      </c>
      <c r="L768" s="1">
        <v>0.813058343443256</v>
      </c>
    </row>
    <row r="769" spans="1:12">
      <c r="A769" s="1">
        <v>300438</v>
      </c>
      <c r="B769" s="1">
        <v>2023</v>
      </c>
      <c r="C769" s="1">
        <v>5344700000</v>
      </c>
      <c r="D769" s="1">
        <v>22.3993712526265</v>
      </c>
      <c r="E769" s="1">
        <v>5.29831736654804</v>
      </c>
      <c r="F769" s="1">
        <v>4.57471097850338</v>
      </c>
      <c r="G769" s="1">
        <v>0.0042</v>
      </c>
      <c r="H769" s="1">
        <v>7.22037383672395</v>
      </c>
      <c r="I769" s="1">
        <v>19.7554186181579</v>
      </c>
      <c r="J769" s="1">
        <v>0.0264964901084876</v>
      </c>
      <c r="K769" s="1">
        <v>2.260189</v>
      </c>
      <c r="L769" s="1">
        <v>0.834968263127524</v>
      </c>
    </row>
    <row r="770" spans="1:12">
      <c r="A770" s="1">
        <v>300443</v>
      </c>
      <c r="B770" s="1">
        <v>2018</v>
      </c>
      <c r="C770" s="1">
        <v>532259030</v>
      </c>
      <c r="D770" s="1">
        <v>20.0926408273055</v>
      </c>
      <c r="E770" s="1">
        <v>3.80666248977032</v>
      </c>
      <c r="F770" s="1">
        <v>3.36729582998647</v>
      </c>
      <c r="G770" s="1">
        <v>0.0633</v>
      </c>
      <c r="H770" s="1">
        <v>4.38202663467388</v>
      </c>
      <c r="I770" s="1">
        <v>17.142251742747</v>
      </c>
      <c r="J770" s="1">
        <v>-0.0773667029379761</v>
      </c>
      <c r="K770" s="1">
        <v>2.327598</v>
      </c>
      <c r="L770" s="1">
        <v>0.727330293819656</v>
      </c>
    </row>
    <row r="771" spans="1:12">
      <c r="A771" s="1">
        <v>300443</v>
      </c>
      <c r="B771" s="1">
        <v>2019</v>
      </c>
      <c r="C771" s="1">
        <v>676340774</v>
      </c>
      <c r="D771" s="1">
        <v>20.33220761054</v>
      </c>
      <c r="E771" s="1">
        <v>3.89182029811063</v>
      </c>
      <c r="F771" s="1">
        <v>3.49650756146648</v>
      </c>
      <c r="G771" s="1">
        <v>0.092</v>
      </c>
      <c r="H771" s="1">
        <v>4.46590811865458</v>
      </c>
      <c r="I771" s="1">
        <v>17.5787980517072</v>
      </c>
      <c r="J771" s="1">
        <v>0.140456989247312</v>
      </c>
      <c r="K771" s="1">
        <v>1.985438</v>
      </c>
      <c r="L771" s="1">
        <v>0.709163701067616</v>
      </c>
    </row>
    <row r="772" spans="1:12">
      <c r="A772" s="1">
        <v>300443</v>
      </c>
      <c r="B772" s="1">
        <v>2020</v>
      </c>
      <c r="C772" s="1">
        <v>812387178</v>
      </c>
      <c r="D772" s="1">
        <v>20.5154876046804</v>
      </c>
      <c r="E772" s="1">
        <v>4.0943445622221</v>
      </c>
      <c r="F772" s="1">
        <v>3.55534806148941</v>
      </c>
      <c r="G772" s="1">
        <v>0.1677</v>
      </c>
      <c r="H772" s="1">
        <v>4.70953020131233</v>
      </c>
      <c r="I772" s="1">
        <v>17.9550501470476</v>
      </c>
      <c r="J772" s="1">
        <v>0.0530016051364366</v>
      </c>
      <c r="K772" s="1">
        <v>2.109534</v>
      </c>
      <c r="L772" s="1">
        <v>0.553012863913338</v>
      </c>
    </row>
    <row r="773" spans="1:12">
      <c r="A773" s="1">
        <v>300443</v>
      </c>
      <c r="B773" s="1">
        <v>2021</v>
      </c>
      <c r="C773" s="1">
        <v>1062500000</v>
      </c>
      <c r="D773" s="1">
        <v>20.7838904587628</v>
      </c>
      <c r="E773" s="1">
        <v>4.23410650459726</v>
      </c>
      <c r="F773" s="1">
        <v>3.52636052461616</v>
      </c>
      <c r="G773" s="1">
        <v>0.1388</v>
      </c>
      <c r="H773" s="1">
        <v>4.84418708645859</v>
      </c>
      <c r="I773" s="1">
        <v>17.9447189520553</v>
      </c>
      <c r="J773" s="1">
        <v>0.0821358680458485</v>
      </c>
      <c r="K773" s="1">
        <v>2.166952</v>
      </c>
      <c r="L773" s="1">
        <v>0.608116293155663</v>
      </c>
    </row>
    <row r="774" spans="1:12">
      <c r="A774" s="1">
        <v>300443</v>
      </c>
      <c r="B774" s="1">
        <v>2022</v>
      </c>
      <c r="C774" s="1">
        <v>1380800000</v>
      </c>
      <c r="D774" s="1">
        <v>21.0459288782934</v>
      </c>
      <c r="E774" s="1">
        <v>4.24849524204936</v>
      </c>
      <c r="F774" s="1">
        <v>3.52636052461616</v>
      </c>
      <c r="G774" s="1">
        <v>0.0717</v>
      </c>
      <c r="H774" s="1">
        <v>4.969813299576</v>
      </c>
      <c r="I774" s="1">
        <v>18.0211444059024</v>
      </c>
      <c r="J774" s="1">
        <v>-0.0296703296703297</v>
      </c>
      <c r="K774" s="1">
        <v>2.712529</v>
      </c>
      <c r="L774" s="1">
        <v>0.700331125827815</v>
      </c>
    </row>
    <row r="775" spans="1:12">
      <c r="A775" s="1">
        <v>300443</v>
      </c>
      <c r="B775" s="1">
        <v>2023</v>
      </c>
      <c r="C775" s="1">
        <v>2473700000</v>
      </c>
      <c r="D775" s="1">
        <v>21.6289808424484</v>
      </c>
      <c r="E775" s="1">
        <v>4.24849524204936</v>
      </c>
      <c r="F775" s="1">
        <v>3.52636052461616</v>
      </c>
      <c r="G775" s="1">
        <v>0.0588</v>
      </c>
      <c r="H775" s="1">
        <v>5.3890717298165</v>
      </c>
      <c r="I775" s="1">
        <v>18.1831791068902</v>
      </c>
      <c r="J775" s="1">
        <v>0.0560154131582703</v>
      </c>
      <c r="K775" s="1">
        <v>3.600996</v>
      </c>
      <c r="L775" s="1">
        <v>0.669578622816033</v>
      </c>
    </row>
    <row r="776" spans="1:12">
      <c r="A776" s="1">
        <v>300444</v>
      </c>
      <c r="B776" s="1">
        <v>2018</v>
      </c>
      <c r="C776" s="1">
        <v>738500000</v>
      </c>
      <c r="D776" s="1">
        <v>20.4201316599357</v>
      </c>
      <c r="E776" s="1">
        <v>5.15329159449778</v>
      </c>
      <c r="F776" s="1">
        <v>4.26267987704132</v>
      </c>
      <c r="G776" s="1">
        <v>0.0415</v>
      </c>
      <c r="H776" s="1">
        <v>5.75257263882563</v>
      </c>
      <c r="I776" s="1">
        <v>18.5196206918073</v>
      </c>
      <c r="J776" s="1">
        <v>0.0137225027791814</v>
      </c>
      <c r="K776" s="1">
        <v>2.077586</v>
      </c>
      <c r="L776" s="1">
        <v>0.733333333333333</v>
      </c>
    </row>
    <row r="777" spans="1:12">
      <c r="A777" s="1">
        <v>300444</v>
      </c>
      <c r="B777" s="1">
        <v>2019</v>
      </c>
      <c r="C777" s="1">
        <v>545300000</v>
      </c>
      <c r="D777" s="1">
        <v>20.1168466598963</v>
      </c>
      <c r="E777" s="1">
        <v>5.27811465923052</v>
      </c>
      <c r="F777" s="1">
        <v>4.36944785246702</v>
      </c>
      <c r="G777" s="1">
        <v>-0.3394</v>
      </c>
      <c r="H777" s="1">
        <v>5.76832099579377</v>
      </c>
      <c r="I777" s="1">
        <v>18.4541155200386</v>
      </c>
      <c r="J777" s="1">
        <v>0.108888114325549</v>
      </c>
      <c r="K777" s="1">
        <v>1.686171</v>
      </c>
      <c r="L777" s="1">
        <v>0.759553203997648</v>
      </c>
    </row>
    <row r="778" spans="1:12">
      <c r="A778" s="1">
        <v>300444</v>
      </c>
      <c r="B778" s="1">
        <v>2020</v>
      </c>
      <c r="C778" s="1">
        <v>586900000</v>
      </c>
      <c r="D778" s="1">
        <v>20.1903650055286</v>
      </c>
      <c r="E778" s="1">
        <v>5.36129216570942</v>
      </c>
      <c r="F778" s="1">
        <v>4.4188406077966</v>
      </c>
      <c r="G778" s="1">
        <v>0.0077</v>
      </c>
      <c r="H778" s="1">
        <v>5.54907608489522</v>
      </c>
      <c r="I778" s="1">
        <v>18.1075993559211</v>
      </c>
      <c r="J778" s="1">
        <v>0.0595318988297471</v>
      </c>
      <c r="K778" s="1">
        <v>2.150944</v>
      </c>
      <c r="L778" s="1">
        <v>0.750771730300569</v>
      </c>
    </row>
    <row r="779" spans="1:12">
      <c r="A779" s="1">
        <v>300444</v>
      </c>
      <c r="B779" s="1">
        <v>2021</v>
      </c>
      <c r="C779" s="1">
        <v>1039600000</v>
      </c>
      <c r="D779" s="1">
        <v>20.7621018607316</v>
      </c>
      <c r="E779" s="1">
        <v>5.47646355193151</v>
      </c>
      <c r="F779" s="1">
        <v>4.65396035015752</v>
      </c>
      <c r="G779" s="1">
        <v>-0.0388</v>
      </c>
      <c r="H779" s="1">
        <v>5.9427993751267</v>
      </c>
      <c r="I779" s="1">
        <v>18.3496914988943</v>
      </c>
      <c r="J779" s="1">
        <v>-0.0802650957290133</v>
      </c>
      <c r="K779" s="1">
        <v>2.898365</v>
      </c>
      <c r="L779" s="1">
        <v>0.831511528608027</v>
      </c>
    </row>
    <row r="780" spans="1:12">
      <c r="A780" s="1">
        <v>300444</v>
      </c>
      <c r="B780" s="1">
        <v>2022</v>
      </c>
      <c r="C780" s="1">
        <v>1122600000</v>
      </c>
      <c r="D780" s="1">
        <v>20.8389132604724</v>
      </c>
      <c r="E780" s="1">
        <v>5.48893772615669</v>
      </c>
      <c r="F780" s="1">
        <v>4.64439089914137</v>
      </c>
      <c r="G780" s="1">
        <v>-0.0466</v>
      </c>
      <c r="H780" s="1">
        <v>6.35610766069589</v>
      </c>
      <c r="I780" s="1">
        <v>18.3722171264608</v>
      </c>
      <c r="J780" s="1">
        <v>-0.0535595815258995</v>
      </c>
      <c r="K780" s="1">
        <v>2.08222</v>
      </c>
      <c r="L780" s="1">
        <v>0.86769394261424</v>
      </c>
    </row>
    <row r="781" spans="1:12">
      <c r="A781" s="1">
        <v>300444</v>
      </c>
      <c r="B781" s="1">
        <v>2023</v>
      </c>
      <c r="C781" s="1">
        <v>1187100000</v>
      </c>
      <c r="D781" s="1">
        <v>20.8947791950238</v>
      </c>
      <c r="E781" s="1">
        <v>5.48893772615669</v>
      </c>
      <c r="F781" s="1">
        <v>4.64439089914137</v>
      </c>
      <c r="G781" s="1">
        <v>0.0213</v>
      </c>
      <c r="H781" s="1">
        <v>6.40687998606931</v>
      </c>
      <c r="I781" s="1">
        <v>18.7178179751749</v>
      </c>
      <c r="J781" s="1">
        <v>0.0397143959861058</v>
      </c>
      <c r="K781" s="1">
        <v>1.650513</v>
      </c>
      <c r="L781" s="1">
        <v>0.804140127388535</v>
      </c>
    </row>
    <row r="782" spans="1:12">
      <c r="A782" s="1">
        <v>300450</v>
      </c>
      <c r="B782" s="1">
        <v>2018</v>
      </c>
      <c r="C782" s="1">
        <v>579100000</v>
      </c>
      <c r="D782" s="1">
        <v>20.176985732196</v>
      </c>
      <c r="E782" s="1">
        <v>6.34738920965601</v>
      </c>
      <c r="F782" s="1">
        <v>6.26909628370626</v>
      </c>
      <c r="G782" s="1">
        <v>0.0881</v>
      </c>
      <c r="H782" s="1">
        <v>7.08506429395255</v>
      </c>
      <c r="I782" s="1">
        <v>19.4634278997791</v>
      </c>
      <c r="J782" s="1">
        <v>-0.00569308829812485</v>
      </c>
      <c r="K782" s="1">
        <v>2.165948</v>
      </c>
      <c r="L782" s="1">
        <v>0.609254498714653</v>
      </c>
    </row>
    <row r="783" spans="1:12">
      <c r="A783" s="1">
        <v>300450</v>
      </c>
      <c r="B783" s="1">
        <v>2019</v>
      </c>
      <c r="C783" s="1">
        <v>613200000</v>
      </c>
      <c r="D783" s="1">
        <v>20.2342017049619</v>
      </c>
      <c r="E783" s="1">
        <v>6.94022246911964</v>
      </c>
      <c r="F783" s="1">
        <v>6.94022246911964</v>
      </c>
      <c r="G783" s="1">
        <v>0.0804</v>
      </c>
      <c r="H783" s="1">
        <v>7.69302574841789</v>
      </c>
      <c r="I783" s="1">
        <v>20.0921540473059</v>
      </c>
      <c r="J783" s="1">
        <v>0.0568876746874015</v>
      </c>
      <c r="K783" s="1">
        <v>2.031755</v>
      </c>
      <c r="L783" s="1">
        <v>0.606746370623399</v>
      </c>
    </row>
    <row r="784" spans="1:12">
      <c r="A784" s="1">
        <v>300450</v>
      </c>
      <c r="B784" s="1">
        <v>2020</v>
      </c>
      <c r="C784" s="1">
        <v>889200000</v>
      </c>
      <c r="D784" s="1">
        <v>20.6058327400543</v>
      </c>
      <c r="E784" s="1">
        <v>7.18841273649695</v>
      </c>
      <c r="F784" s="1">
        <v>7.09589322109753</v>
      </c>
      <c r="G784" s="1">
        <v>0.0606</v>
      </c>
      <c r="H784" s="1">
        <v>7.80384330353877</v>
      </c>
      <c r="I784" s="1">
        <v>20.351332212047</v>
      </c>
      <c r="J784" s="1">
        <v>0.106872037914692</v>
      </c>
      <c r="K784" s="1">
        <v>2.161409</v>
      </c>
      <c r="L784" s="1">
        <v>0.656879481051553</v>
      </c>
    </row>
    <row r="785" spans="1:12">
      <c r="A785" s="1">
        <v>300450</v>
      </c>
      <c r="B785" s="1">
        <v>2021</v>
      </c>
      <c r="C785" s="1">
        <v>1153300000</v>
      </c>
      <c r="D785" s="1">
        <v>20.8658932351962</v>
      </c>
      <c r="E785" s="1">
        <v>7.33823815006559</v>
      </c>
      <c r="F785" s="1">
        <v>7.16317239084664</v>
      </c>
      <c r="G785" s="1">
        <v>0.066</v>
      </c>
      <c r="H785" s="1">
        <v>8.0861025356691</v>
      </c>
      <c r="I785" s="1">
        <v>20.7909244854202</v>
      </c>
      <c r="J785" s="1">
        <v>0.056</v>
      </c>
      <c r="K785" s="1">
        <v>2.391265</v>
      </c>
      <c r="L785" s="1">
        <v>0.659262948207171</v>
      </c>
    </row>
    <row r="786" spans="1:12">
      <c r="A786" s="1">
        <v>300450</v>
      </c>
      <c r="B786" s="1">
        <v>2022</v>
      </c>
      <c r="C786" s="1">
        <v>1565200000</v>
      </c>
      <c r="D786" s="1">
        <v>21.1712794483005</v>
      </c>
      <c r="E786" s="1">
        <v>7.35372233039963</v>
      </c>
      <c r="F786" s="1">
        <v>7.16549347506085</v>
      </c>
      <c r="G786" s="1">
        <v>0.0704</v>
      </c>
      <c r="H786" s="1">
        <v>8.41360887515967</v>
      </c>
      <c r="I786" s="1">
        <v>21.0597380735676</v>
      </c>
      <c r="J786" s="1">
        <v>0.0513825584928593</v>
      </c>
      <c r="K786" s="1">
        <v>2.36188</v>
      </c>
      <c r="L786" s="1">
        <v>0.622613065326633</v>
      </c>
    </row>
    <row r="787" spans="1:12">
      <c r="A787" s="1">
        <v>300450</v>
      </c>
      <c r="B787" s="1">
        <v>2023</v>
      </c>
      <c r="C787" s="1">
        <v>1705100000</v>
      </c>
      <c r="D787" s="1">
        <v>21.2568895969884</v>
      </c>
      <c r="E787" s="1">
        <v>7.35372233039963</v>
      </c>
      <c r="F787" s="1">
        <v>7.16549347506085</v>
      </c>
      <c r="G787" s="1">
        <v>0.0502</v>
      </c>
      <c r="H787" s="1">
        <v>8.50065722277614</v>
      </c>
      <c r="I787" s="1">
        <v>21.2965027208338</v>
      </c>
      <c r="J787" s="1">
        <v>-0.0244488523661094</v>
      </c>
      <c r="K787" s="1">
        <v>2.122478</v>
      </c>
      <c r="L787" s="1">
        <v>0.644016837041491</v>
      </c>
    </row>
    <row r="788" spans="1:12">
      <c r="A788" s="1">
        <v>300457</v>
      </c>
      <c r="B788" s="1">
        <v>2018</v>
      </c>
      <c r="C788" s="1">
        <v>704500000</v>
      </c>
      <c r="D788" s="1">
        <v>20.372998889303</v>
      </c>
      <c r="E788" s="1">
        <v>5.31320597904179</v>
      </c>
      <c r="F788" s="1">
        <v>3.25809653802148</v>
      </c>
      <c r="G788" s="1">
        <v>0.0643</v>
      </c>
      <c r="H788" s="1">
        <v>6.1527326947041</v>
      </c>
      <c r="I788" s="1">
        <v>18.6454230166303</v>
      </c>
      <c r="J788" s="1">
        <v>0.0152425194476857</v>
      </c>
      <c r="K788" s="1">
        <v>2.463725</v>
      </c>
      <c r="L788" s="1">
        <v>0.67225682798275</v>
      </c>
    </row>
    <row r="789" spans="1:12">
      <c r="A789" s="1">
        <v>300457</v>
      </c>
      <c r="B789" s="1">
        <v>2019</v>
      </c>
      <c r="C789" s="1">
        <v>995000000</v>
      </c>
      <c r="D789" s="1">
        <v>20.7182532951229</v>
      </c>
      <c r="E789" s="1">
        <v>5.37527840768416</v>
      </c>
      <c r="F789" s="1">
        <v>3.25809653802148</v>
      </c>
      <c r="G789" s="1">
        <v>0.033</v>
      </c>
      <c r="H789" s="1">
        <v>6.40687998606931</v>
      </c>
      <c r="I789" s="1">
        <v>18.7207853364027</v>
      </c>
      <c r="J789" s="1">
        <v>0.02211656981863</v>
      </c>
      <c r="K789" s="1">
        <v>3.400895</v>
      </c>
      <c r="L789" s="1">
        <v>0.645508982035928</v>
      </c>
    </row>
    <row r="790" spans="1:12">
      <c r="A790" s="1">
        <v>300457</v>
      </c>
      <c r="B790" s="1">
        <v>2020</v>
      </c>
      <c r="C790" s="1">
        <v>925600000</v>
      </c>
      <c r="D790" s="1">
        <v>20.6459527338437</v>
      </c>
      <c r="E790" s="1">
        <v>5.4249500174814</v>
      </c>
      <c r="F790" s="1">
        <v>3.25809653802148</v>
      </c>
      <c r="G790" s="1">
        <v>0.0239</v>
      </c>
      <c r="H790" s="1">
        <v>6.75227037614174</v>
      </c>
      <c r="I790" s="1">
        <v>18.9688021524621</v>
      </c>
      <c r="J790" s="1">
        <v>0.0252385082393755</v>
      </c>
      <c r="K790" s="1">
        <v>3.384587</v>
      </c>
      <c r="L790" s="1">
        <v>0.690566037735849</v>
      </c>
    </row>
    <row r="791" spans="1:12">
      <c r="A791" s="1">
        <v>300457</v>
      </c>
      <c r="B791" s="1">
        <v>2021</v>
      </c>
      <c r="C791" s="1">
        <v>1048000000</v>
      </c>
      <c r="D791" s="1">
        <v>20.7701494228453</v>
      </c>
      <c r="E791" s="1">
        <v>5.44241771052179</v>
      </c>
      <c r="F791" s="1">
        <v>3.2188758248682</v>
      </c>
      <c r="G791" s="1">
        <v>0.0232</v>
      </c>
      <c r="H791" s="1">
        <v>7.26892012819372</v>
      </c>
      <c r="I791" s="1">
        <v>19.6511981035004</v>
      </c>
      <c r="J791" s="1">
        <v>0.0353490196078431</v>
      </c>
      <c r="K791" s="1">
        <v>2.451163</v>
      </c>
      <c r="L791" s="1">
        <v>0.781045751633987</v>
      </c>
    </row>
    <row r="792" spans="1:12">
      <c r="A792" s="1">
        <v>300457</v>
      </c>
      <c r="B792" s="1">
        <v>2022</v>
      </c>
      <c r="C792" s="1">
        <v>2198700000</v>
      </c>
      <c r="D792" s="1">
        <v>21.5111321135642</v>
      </c>
      <c r="E792" s="1">
        <v>5.44673737166631</v>
      </c>
      <c r="F792" s="1">
        <v>3.2188758248682</v>
      </c>
      <c r="G792" s="1">
        <v>0.0312</v>
      </c>
      <c r="H792" s="1">
        <v>7.58324752430336</v>
      </c>
      <c r="I792" s="1">
        <v>19.9953201508438</v>
      </c>
      <c r="J792" s="1">
        <v>0.0200855222968845</v>
      </c>
      <c r="K792" s="1">
        <v>1.81517</v>
      </c>
      <c r="L792" s="1">
        <v>0.79689578713969</v>
      </c>
    </row>
    <row r="793" spans="1:12">
      <c r="A793" s="1">
        <v>300457</v>
      </c>
      <c r="B793" s="1">
        <v>2023</v>
      </c>
      <c r="C793" s="1">
        <v>2030900000</v>
      </c>
      <c r="D793" s="1">
        <v>21.4317448815033</v>
      </c>
      <c r="E793" s="1">
        <v>5.44673737166631</v>
      </c>
      <c r="F793" s="1">
        <v>3.2188758248682</v>
      </c>
      <c r="G793" s="1">
        <v>0.0581</v>
      </c>
      <c r="H793" s="1">
        <v>7.81480342948936</v>
      </c>
      <c r="I793" s="1">
        <v>20.397258650173</v>
      </c>
      <c r="J793" s="1">
        <v>0.0797605473204105</v>
      </c>
      <c r="K793" s="1">
        <v>1.799228</v>
      </c>
      <c r="L793" s="1">
        <v>0.702461538461538</v>
      </c>
    </row>
    <row r="794" spans="1:12">
      <c r="A794" s="1">
        <v>300477</v>
      </c>
      <c r="B794" s="1">
        <v>2018</v>
      </c>
      <c r="C794" s="1">
        <v>851400000</v>
      </c>
      <c r="D794" s="1">
        <v>20.5623926113583</v>
      </c>
      <c r="E794" s="1">
        <v>4.43081679884331</v>
      </c>
      <c r="F794" s="1">
        <v>2.83321334405622</v>
      </c>
      <c r="G794" s="1">
        <v>0.0107</v>
      </c>
      <c r="H794" s="1">
        <v>5.74620319054015</v>
      </c>
      <c r="I794" s="1">
        <v>18.57340183097</v>
      </c>
      <c r="J794" s="1">
        <v>-0.0388675213675214</v>
      </c>
      <c r="K794" s="1">
        <v>2.331449</v>
      </c>
      <c r="L794" s="1">
        <v>0.787350597609562</v>
      </c>
    </row>
    <row r="795" spans="1:12">
      <c r="A795" s="1">
        <v>300477</v>
      </c>
      <c r="B795" s="1">
        <v>2019</v>
      </c>
      <c r="C795" s="1">
        <v>881000000</v>
      </c>
      <c r="D795" s="1">
        <v>20.5965681839005</v>
      </c>
      <c r="E795" s="1">
        <v>4.52178857704904</v>
      </c>
      <c r="F795" s="1">
        <v>2.89037175789616</v>
      </c>
      <c r="G795" s="1">
        <v>0.0135</v>
      </c>
      <c r="H795" s="1">
        <v>5.80814248998044</v>
      </c>
      <c r="I795" s="1">
        <v>18.7991171796726</v>
      </c>
      <c r="J795" s="1">
        <v>0.0451968844655993</v>
      </c>
      <c r="K795" s="1">
        <v>2.440069</v>
      </c>
      <c r="L795" s="1">
        <v>0.780359028511088</v>
      </c>
    </row>
    <row r="796" spans="1:12">
      <c r="A796" s="1">
        <v>300477</v>
      </c>
      <c r="B796" s="1">
        <v>2020</v>
      </c>
      <c r="C796" s="1">
        <v>1103400000</v>
      </c>
      <c r="D796" s="1">
        <v>20.8216621588026</v>
      </c>
      <c r="E796" s="1">
        <v>4.59511985013459</v>
      </c>
      <c r="F796" s="1">
        <v>2.89037175789616</v>
      </c>
      <c r="G796" s="1">
        <v>-0.1872</v>
      </c>
      <c r="H796" s="1">
        <v>5.38449506278909</v>
      </c>
      <c r="I796" s="1">
        <v>17.9791913793757</v>
      </c>
      <c r="J796" s="1">
        <v>0.0545761078998073</v>
      </c>
      <c r="K796" s="1">
        <v>3.195255</v>
      </c>
      <c r="L796" s="1">
        <v>0.951538461538462</v>
      </c>
    </row>
    <row r="797" spans="1:12">
      <c r="A797" s="1">
        <v>300477</v>
      </c>
      <c r="B797" s="1">
        <v>2021</v>
      </c>
      <c r="C797" s="1">
        <v>1313800000</v>
      </c>
      <c r="D797" s="1">
        <v>20.9961895384226</v>
      </c>
      <c r="E797" s="1">
        <v>4.61512051684126</v>
      </c>
      <c r="F797" s="1">
        <v>2.99573227355399</v>
      </c>
      <c r="G797" s="1">
        <v>0.0209</v>
      </c>
      <c r="H797" s="1">
        <v>5.68697535633982</v>
      </c>
      <c r="I797" s="1">
        <v>18.1975787292755</v>
      </c>
      <c r="J797" s="1">
        <v>-0.0431230407523511</v>
      </c>
      <c r="K797" s="1">
        <v>2.099743</v>
      </c>
      <c r="L797" s="1">
        <v>0.786507610037022</v>
      </c>
    </row>
    <row r="798" spans="1:12">
      <c r="A798" s="1">
        <v>300477</v>
      </c>
      <c r="B798" s="1">
        <v>2022</v>
      </c>
      <c r="C798" s="1">
        <v>1694100000</v>
      </c>
      <c r="D798" s="1">
        <v>21.2504174633112</v>
      </c>
      <c r="E798" s="1">
        <v>4.64439089914137</v>
      </c>
      <c r="F798" s="1">
        <v>3.04452243772342</v>
      </c>
      <c r="G798" s="1">
        <v>0.0045</v>
      </c>
      <c r="H798" s="1">
        <v>6.1463292576689</v>
      </c>
      <c r="I798" s="1">
        <v>18.4666096758408</v>
      </c>
      <c r="J798" s="1">
        <v>-0.032911566497043</v>
      </c>
      <c r="K798" s="1">
        <v>2.455006</v>
      </c>
      <c r="L798" s="1">
        <v>0.763335584064821</v>
      </c>
    </row>
    <row r="799" spans="1:12">
      <c r="A799" s="1">
        <v>300477</v>
      </c>
      <c r="B799" s="1">
        <v>2023</v>
      </c>
      <c r="C799" s="1">
        <v>4092200000</v>
      </c>
      <c r="D799" s="1">
        <v>22.1323485596967</v>
      </c>
      <c r="E799" s="1">
        <v>4.64439089914137</v>
      </c>
      <c r="F799" s="1">
        <v>3.04452243772342</v>
      </c>
      <c r="G799" s="1">
        <v>-0.0865</v>
      </c>
      <c r="H799" s="1">
        <v>6.13122648948314</v>
      </c>
      <c r="I799" s="1">
        <v>18.5699624466681</v>
      </c>
      <c r="J799" s="1">
        <v>-0.210982658959538</v>
      </c>
      <c r="K799" s="1">
        <v>3.278589</v>
      </c>
      <c r="L799" s="1">
        <v>0.891370558375635</v>
      </c>
    </row>
    <row r="800" spans="1:12">
      <c r="A800" s="1">
        <v>300490</v>
      </c>
      <c r="B800" s="1">
        <v>2018</v>
      </c>
      <c r="C800" s="1">
        <v>268100000</v>
      </c>
      <c r="D800" s="1">
        <v>19.4068706032062</v>
      </c>
      <c r="E800" s="1">
        <v>5.4249500174814</v>
      </c>
      <c r="F800" s="1">
        <v>5.4249500174814</v>
      </c>
      <c r="G800" s="1">
        <v>0.0357</v>
      </c>
      <c r="H800" s="1">
        <v>6.53378883793334</v>
      </c>
      <c r="I800" s="1">
        <v>18.3418455885607</v>
      </c>
      <c r="J800" s="1">
        <v>-0.0406644998194294</v>
      </c>
      <c r="K800" s="1">
        <v>2.006657</v>
      </c>
      <c r="L800" s="1">
        <v>0.655507246376812</v>
      </c>
    </row>
    <row r="801" spans="1:12">
      <c r="A801" s="1">
        <v>300490</v>
      </c>
      <c r="B801" s="1">
        <v>2019</v>
      </c>
      <c r="C801" s="1">
        <v>396500000</v>
      </c>
      <c r="D801" s="1">
        <v>19.7981865990392</v>
      </c>
      <c r="E801" s="1">
        <v>5.51745289646471</v>
      </c>
      <c r="F801" s="1">
        <v>5.51745289646471</v>
      </c>
      <c r="G801" s="1">
        <v>0.0281</v>
      </c>
      <c r="H801" s="1">
        <v>6.54965074223381</v>
      </c>
      <c r="I801" s="1">
        <v>18.2986890154098</v>
      </c>
      <c r="J801" s="1">
        <v>0.0133962382315522</v>
      </c>
      <c r="K801" s="1">
        <v>2.184955</v>
      </c>
      <c r="L801" s="1">
        <v>0.685753995830438</v>
      </c>
    </row>
    <row r="802" spans="1:12">
      <c r="A802" s="1">
        <v>300490</v>
      </c>
      <c r="B802" s="1">
        <v>2020</v>
      </c>
      <c r="C802" s="1">
        <v>589100000</v>
      </c>
      <c r="D802" s="1">
        <v>20.1941065064919</v>
      </c>
      <c r="E802" s="1">
        <v>5.53338948872752</v>
      </c>
      <c r="F802" s="1">
        <v>5.52146091786225</v>
      </c>
      <c r="G802" s="1">
        <v>0.0092</v>
      </c>
      <c r="H802" s="1">
        <v>6.4831073514572</v>
      </c>
      <c r="I802" s="1">
        <v>18.2058598505402</v>
      </c>
      <c r="J802" s="1">
        <v>0.0402233037503579</v>
      </c>
      <c r="K802" s="1">
        <v>3.00528</v>
      </c>
      <c r="L802" s="1">
        <v>0.678485370051635</v>
      </c>
    </row>
    <row r="803" spans="1:12">
      <c r="A803" s="1">
        <v>300490</v>
      </c>
      <c r="B803" s="1">
        <v>2021</v>
      </c>
      <c r="C803" s="1">
        <v>601276397</v>
      </c>
      <c r="D803" s="1">
        <v>20.2145652819548</v>
      </c>
      <c r="E803" s="1">
        <v>5.57972982598622</v>
      </c>
      <c r="F803" s="1">
        <v>5.52146091786225</v>
      </c>
      <c r="G803" s="1">
        <v>0.01</v>
      </c>
      <c r="H803" s="1">
        <v>6.48004456192665</v>
      </c>
      <c r="I803" s="1">
        <v>18.7391344750709</v>
      </c>
      <c r="J803" s="1">
        <v>-0.0375968992248062</v>
      </c>
      <c r="K803" s="1">
        <v>2.105218</v>
      </c>
      <c r="L803" s="1">
        <v>0.750429553264605</v>
      </c>
    </row>
    <row r="804" spans="1:12">
      <c r="A804" s="1">
        <v>300490</v>
      </c>
      <c r="B804" s="1">
        <v>2022</v>
      </c>
      <c r="C804" s="1">
        <v>1059900000</v>
      </c>
      <c r="D804" s="1">
        <v>20.7814404009975</v>
      </c>
      <c r="E804" s="1">
        <v>5.59098698051086</v>
      </c>
      <c r="F804" s="1">
        <v>5.52942908751142</v>
      </c>
      <c r="G804" s="1">
        <v>-0.0787</v>
      </c>
      <c r="H804" s="1">
        <v>6.53958595561767</v>
      </c>
      <c r="I804" s="1">
        <v>18.8485594468974</v>
      </c>
      <c r="J804" s="1">
        <v>-0.0377828854314003</v>
      </c>
      <c r="K804" s="1">
        <v>3.366516</v>
      </c>
      <c r="L804" s="1">
        <v>0.780952380952381</v>
      </c>
    </row>
    <row r="805" spans="1:12">
      <c r="A805" s="1">
        <v>300490</v>
      </c>
      <c r="B805" s="1">
        <v>2023</v>
      </c>
      <c r="C805" s="1">
        <v>1277029673</v>
      </c>
      <c r="D805" s="1">
        <v>20.9678026502186</v>
      </c>
      <c r="E805" s="1">
        <v>5.59098698051086</v>
      </c>
      <c r="F805" s="1">
        <v>5.52942908751142</v>
      </c>
      <c r="G805" s="1">
        <v>-0.0281</v>
      </c>
      <c r="H805" s="1">
        <v>6.67959918584438</v>
      </c>
      <c r="I805" s="1">
        <v>18.9641671499579</v>
      </c>
      <c r="J805" s="1">
        <v>0.0117916035612536</v>
      </c>
      <c r="K805" s="1">
        <v>2.963694</v>
      </c>
      <c r="L805" s="1">
        <v>0.805825242718447</v>
      </c>
    </row>
    <row r="806" spans="1:12">
      <c r="A806" s="1">
        <v>300491</v>
      </c>
      <c r="B806" s="1">
        <v>2018</v>
      </c>
      <c r="C806" s="1">
        <v>173989426</v>
      </c>
      <c r="D806" s="1">
        <v>18.9745050852173</v>
      </c>
      <c r="E806" s="1">
        <v>4.21950770517611</v>
      </c>
      <c r="F806" s="1">
        <v>4.21950770517611</v>
      </c>
      <c r="G806" s="1">
        <v>-0.0275</v>
      </c>
      <c r="H806" s="1">
        <v>4.72738781871234</v>
      </c>
      <c r="I806" s="1">
        <v>17.020959930062</v>
      </c>
      <c r="J806" s="1">
        <v>-0.0668796782945736</v>
      </c>
      <c r="K806" s="1">
        <v>3.185526</v>
      </c>
      <c r="L806" s="1">
        <v>0.637654320987654</v>
      </c>
    </row>
    <row r="807" spans="1:12">
      <c r="A807" s="1">
        <v>300491</v>
      </c>
      <c r="B807" s="1">
        <v>2019</v>
      </c>
      <c r="C807" s="1">
        <v>172208765</v>
      </c>
      <c r="D807" s="1">
        <v>18.9642180487787</v>
      </c>
      <c r="E807" s="1">
        <v>4.39444915467244</v>
      </c>
      <c r="F807" s="1">
        <v>4.39444915467244</v>
      </c>
      <c r="G807" s="1">
        <v>0.0349</v>
      </c>
      <c r="H807" s="1">
        <v>5.15329159449778</v>
      </c>
      <c r="I807" s="1">
        <v>17.4048899017616</v>
      </c>
      <c r="J807" s="1">
        <v>-0.0114656392279967</v>
      </c>
      <c r="K807" s="1">
        <v>3.10834</v>
      </c>
      <c r="L807" s="1">
        <v>0.559812070834839</v>
      </c>
    </row>
    <row r="808" spans="1:12">
      <c r="A808" s="1">
        <v>300491</v>
      </c>
      <c r="B808" s="1">
        <v>2020</v>
      </c>
      <c r="C808" s="1">
        <v>175172964</v>
      </c>
      <c r="D808" s="1">
        <v>18.9812844094903</v>
      </c>
      <c r="E808" s="1">
        <v>4.56434819146784</v>
      </c>
      <c r="F808" s="1">
        <v>4.54329478227</v>
      </c>
      <c r="G808" s="1">
        <v>0.0446</v>
      </c>
      <c r="H808" s="1">
        <v>5.22035582507832</v>
      </c>
      <c r="I808" s="1">
        <v>17.4774415676363</v>
      </c>
      <c r="J808" s="1">
        <v>-0.00540408486608583</v>
      </c>
      <c r="K808" s="1">
        <v>2.900136</v>
      </c>
      <c r="L808" s="1">
        <v>0.565190268247037</v>
      </c>
    </row>
    <row r="809" spans="1:12">
      <c r="A809" s="1">
        <v>300491</v>
      </c>
      <c r="B809" s="1">
        <v>2021</v>
      </c>
      <c r="C809" s="1">
        <v>188522837</v>
      </c>
      <c r="D809" s="1">
        <v>19.0547297087078</v>
      </c>
      <c r="E809" s="1">
        <v>4.87519732320115</v>
      </c>
      <c r="F809" s="1">
        <v>4.78749174278205</v>
      </c>
      <c r="G809" s="1">
        <v>0.0253</v>
      </c>
      <c r="H809" s="1">
        <v>5.44241771052179</v>
      </c>
      <c r="I809" s="1">
        <v>17.6175684628863</v>
      </c>
      <c r="J809" s="1">
        <v>0.00151922111024238</v>
      </c>
      <c r="K809" s="1">
        <v>3.03698</v>
      </c>
      <c r="L809" s="1">
        <v>0.626929470434576</v>
      </c>
    </row>
    <row r="810" spans="1:12">
      <c r="A810" s="1">
        <v>300491</v>
      </c>
      <c r="B810" s="1">
        <v>2022</v>
      </c>
      <c r="C810" s="1">
        <v>194749789</v>
      </c>
      <c r="D810" s="1">
        <v>19.0872261592742</v>
      </c>
      <c r="E810" s="1">
        <v>4.91998092582813</v>
      </c>
      <c r="F810" s="1">
        <v>4.79579054559674</v>
      </c>
      <c r="G810" s="1">
        <v>0.0282</v>
      </c>
      <c r="H810" s="1">
        <v>5.67332326717149</v>
      </c>
      <c r="I810" s="1">
        <v>17.8560513438411</v>
      </c>
      <c r="J810" s="1">
        <v>-0.00362019331619537</v>
      </c>
      <c r="K810" s="1">
        <v>2.435209</v>
      </c>
      <c r="L810" s="1">
        <v>0.69180225281602</v>
      </c>
    </row>
    <row r="811" spans="1:12">
      <c r="A811" s="1">
        <v>300491</v>
      </c>
      <c r="B811" s="1">
        <v>2023</v>
      </c>
      <c r="C811" s="1">
        <v>436868889</v>
      </c>
      <c r="D811" s="1">
        <v>19.8951436828717</v>
      </c>
      <c r="E811" s="1">
        <v>4.91998092582813</v>
      </c>
      <c r="F811" s="1">
        <v>4.79579054559674</v>
      </c>
      <c r="G811" s="1">
        <v>0.0517</v>
      </c>
      <c r="H811" s="1">
        <v>6.07073772800249</v>
      </c>
      <c r="I811" s="1">
        <v>18.2861957310623</v>
      </c>
      <c r="J811" s="1">
        <v>0.00741506202723147</v>
      </c>
      <c r="K811" s="1">
        <v>1.965684</v>
      </c>
      <c r="L811" s="1">
        <v>0.668186323092171</v>
      </c>
    </row>
    <row r="812" spans="1:12">
      <c r="A812" s="1">
        <v>300510</v>
      </c>
      <c r="B812" s="1">
        <v>2018</v>
      </c>
      <c r="C812" s="1">
        <v>1042200000</v>
      </c>
      <c r="D812" s="1">
        <v>20.7645997004394</v>
      </c>
      <c r="E812" s="1">
        <v>4.23410650459726</v>
      </c>
      <c r="F812" s="1">
        <v>3.09104245335832</v>
      </c>
      <c r="G812" s="1">
        <v>0.0368</v>
      </c>
      <c r="H812" s="1">
        <v>5.8171111599632</v>
      </c>
      <c r="I812" s="1">
        <v>17.8812134352641</v>
      </c>
      <c r="J812" s="1">
        <v>0.0225566703827573</v>
      </c>
      <c r="K812" s="1">
        <v>4.333239</v>
      </c>
      <c r="L812" s="1">
        <v>0.639774557165862</v>
      </c>
    </row>
    <row r="813" spans="1:12">
      <c r="A813" s="1">
        <v>300510</v>
      </c>
      <c r="B813" s="1">
        <v>2019</v>
      </c>
      <c r="C813" s="1">
        <v>1198200000</v>
      </c>
      <c r="D813" s="1">
        <v>20.9040862676141</v>
      </c>
      <c r="E813" s="1">
        <v>4.26267987704132</v>
      </c>
      <c r="F813" s="1">
        <v>3.17805383034795</v>
      </c>
      <c r="G813" s="1">
        <v>-0.308</v>
      </c>
      <c r="H813" s="1">
        <v>5.66296048013595</v>
      </c>
      <c r="I813" s="1">
        <v>18.1723300451974</v>
      </c>
      <c r="J813" s="1">
        <v>0.0160468976458547</v>
      </c>
      <c r="K813" s="1">
        <v>4.216981</v>
      </c>
      <c r="L813" s="1">
        <v>0.719758282076184</v>
      </c>
    </row>
    <row r="814" spans="1:12">
      <c r="A814" s="1">
        <v>300510</v>
      </c>
      <c r="B814" s="1">
        <v>2020</v>
      </c>
      <c r="C814" s="1">
        <v>514829319</v>
      </c>
      <c r="D814" s="1">
        <v>20.059345984279</v>
      </c>
      <c r="E814" s="1">
        <v>4.33073334028633</v>
      </c>
      <c r="F814" s="1">
        <v>2.19722457733622</v>
      </c>
      <c r="G814" s="1">
        <v>0.0174</v>
      </c>
      <c r="H814" s="1">
        <v>5.12989871492307</v>
      </c>
      <c r="I814" s="1">
        <v>18.0469512661046</v>
      </c>
      <c r="J814" s="1">
        <v>0.012318795390844</v>
      </c>
      <c r="K814" s="1">
        <v>3.799256</v>
      </c>
      <c r="L814" s="1">
        <v>0.776384287742546</v>
      </c>
    </row>
    <row r="815" spans="1:12">
      <c r="A815" s="1">
        <v>300510</v>
      </c>
      <c r="B815" s="1">
        <v>2021</v>
      </c>
      <c r="C815" s="1">
        <v>468910158</v>
      </c>
      <c r="D815" s="1">
        <v>19.9659217472929</v>
      </c>
      <c r="E815" s="1">
        <v>4.51085950651685</v>
      </c>
      <c r="F815" s="1">
        <v>3.36729582998647</v>
      </c>
      <c r="G815" s="1">
        <v>0.0084</v>
      </c>
      <c r="H815" s="1">
        <v>5.19849703126583</v>
      </c>
      <c r="I815" s="1">
        <v>17.9959189414424</v>
      </c>
      <c r="J815" s="1">
        <v>-0.0281421366055588</v>
      </c>
      <c r="K815" s="1">
        <v>3.148298</v>
      </c>
      <c r="L815" s="1">
        <v>0.777374301675978</v>
      </c>
    </row>
    <row r="816" spans="1:12">
      <c r="A816" s="1">
        <v>300510</v>
      </c>
      <c r="B816" s="1">
        <v>2022</v>
      </c>
      <c r="C816" s="1">
        <v>442469496</v>
      </c>
      <c r="D816" s="1">
        <v>19.9078820844429</v>
      </c>
      <c r="E816" s="1">
        <v>4.51085950651685</v>
      </c>
      <c r="F816" s="1">
        <v>3.36729582998647</v>
      </c>
      <c r="G816" s="1">
        <v>0.0132</v>
      </c>
      <c r="H816" s="1">
        <v>5.24174701505964</v>
      </c>
      <c r="I816" s="1">
        <v>17.8768829813004</v>
      </c>
      <c r="J816" s="1">
        <v>-0.0245597271162123</v>
      </c>
      <c r="K816" s="1">
        <v>2.988853</v>
      </c>
      <c r="L816" s="1">
        <v>0.756775300171527</v>
      </c>
    </row>
    <row r="817" spans="1:12">
      <c r="A817" s="1">
        <v>300510</v>
      </c>
      <c r="B817" s="1">
        <v>2023</v>
      </c>
      <c r="C817" s="1">
        <v>414442092</v>
      </c>
      <c r="D817" s="1">
        <v>19.8424438171104</v>
      </c>
      <c r="E817" s="1">
        <v>4.51085950651685</v>
      </c>
      <c r="F817" s="1">
        <v>3.36729582998647</v>
      </c>
      <c r="G817" s="1">
        <v>0.0049</v>
      </c>
      <c r="H817" s="1">
        <v>5.19849703126583</v>
      </c>
      <c r="I817" s="1">
        <v>18.2225177271897</v>
      </c>
      <c r="J817" s="1">
        <v>-0.0925954793452845</v>
      </c>
      <c r="K817" s="1">
        <v>3.292262</v>
      </c>
      <c r="L817" s="1">
        <v>0.745936698032506</v>
      </c>
    </row>
    <row r="818" spans="1:12">
      <c r="A818" s="1">
        <v>300514</v>
      </c>
      <c r="B818" s="1">
        <v>2018</v>
      </c>
      <c r="C818" s="1">
        <v>39950585</v>
      </c>
      <c r="D818" s="1">
        <v>17.5031538733735</v>
      </c>
      <c r="E818" s="1">
        <v>4.91265488573605</v>
      </c>
      <c r="F818" s="1">
        <v>4.91265488573605</v>
      </c>
      <c r="G818" s="1">
        <v>0.0588</v>
      </c>
      <c r="H818" s="1">
        <v>5.41164605185504</v>
      </c>
      <c r="I818" s="1">
        <v>18.1412399784475</v>
      </c>
      <c r="J818" s="1">
        <v>0.0480186983309062</v>
      </c>
      <c r="K818" s="1">
        <v>1.279892</v>
      </c>
      <c r="L818" s="1">
        <v>0.632831541218638</v>
      </c>
    </row>
    <row r="819" spans="1:12">
      <c r="A819" s="1">
        <v>300514</v>
      </c>
      <c r="B819" s="1">
        <v>2019</v>
      </c>
      <c r="C819" s="1">
        <v>35784175</v>
      </c>
      <c r="D819" s="1">
        <v>17.3930163145367</v>
      </c>
      <c r="E819" s="1">
        <v>5.01727983681492</v>
      </c>
      <c r="F819" s="1">
        <v>5.01727983681492</v>
      </c>
      <c r="G819" s="1">
        <v>0.0464</v>
      </c>
      <c r="H819" s="1">
        <v>5.11198778835654</v>
      </c>
      <c r="I819" s="1">
        <v>17.9280883794135</v>
      </c>
      <c r="J819" s="1">
        <v>0.110636442894507</v>
      </c>
      <c r="K819" s="1">
        <v>1.469472</v>
      </c>
      <c r="L819" s="1">
        <v>0.695668887749872</v>
      </c>
    </row>
    <row r="820" spans="1:12">
      <c r="A820" s="1">
        <v>300514</v>
      </c>
      <c r="B820" s="1">
        <v>2020</v>
      </c>
      <c r="C820" s="1">
        <v>112177645</v>
      </c>
      <c r="D820" s="1">
        <v>18.5355942887772</v>
      </c>
      <c r="E820" s="1">
        <v>5.08759633523238</v>
      </c>
      <c r="F820" s="1">
        <v>5.06890420222023</v>
      </c>
      <c r="G820" s="1">
        <v>0.0362</v>
      </c>
      <c r="H820" s="1">
        <v>4.63472898822964</v>
      </c>
      <c r="I820" s="1">
        <v>17.7867449517706</v>
      </c>
      <c r="J820" s="1">
        <v>0.115483870967742</v>
      </c>
      <c r="K820" s="1">
        <v>1.40971</v>
      </c>
      <c r="L820" s="1">
        <v>0.726997119902986</v>
      </c>
    </row>
    <row r="821" spans="1:12">
      <c r="A821" s="1">
        <v>300514</v>
      </c>
      <c r="B821" s="1">
        <v>2021</v>
      </c>
      <c r="C821" s="1">
        <v>109415316</v>
      </c>
      <c r="D821" s="1">
        <v>18.5106614381531</v>
      </c>
      <c r="E821" s="1">
        <v>5.27811465923052</v>
      </c>
      <c r="F821" s="1">
        <v>5.19295685089021</v>
      </c>
      <c r="G821" s="1">
        <v>0.0502</v>
      </c>
      <c r="H821" s="1">
        <v>4.92725368515721</v>
      </c>
      <c r="I821" s="1">
        <v>18.1349240434485</v>
      </c>
      <c r="J821" s="1">
        <v>0.171403661726242</v>
      </c>
      <c r="K821" s="1">
        <v>1.324269</v>
      </c>
      <c r="L821" s="1">
        <v>0.727104746506525</v>
      </c>
    </row>
    <row r="822" spans="1:12">
      <c r="A822" s="1">
        <v>300514</v>
      </c>
      <c r="B822" s="1">
        <v>2022</v>
      </c>
      <c r="C822" s="1">
        <v>185721235</v>
      </c>
      <c r="D822" s="1">
        <v>19.0397573708893</v>
      </c>
      <c r="E822" s="1">
        <v>5.31320597904179</v>
      </c>
      <c r="F822" s="1">
        <v>5.21493575760899</v>
      </c>
      <c r="G822" s="1">
        <v>0.0905</v>
      </c>
      <c r="H822" s="1">
        <v>4.67282883446191</v>
      </c>
      <c r="I822" s="1">
        <v>18.0533635574162</v>
      </c>
      <c r="J822" s="1">
        <v>-0.0123700357470211</v>
      </c>
      <c r="K822" s="1">
        <v>1.067973</v>
      </c>
      <c r="L822" s="1">
        <v>0.692563600782779</v>
      </c>
    </row>
    <row r="823" spans="1:12">
      <c r="A823" s="1">
        <v>300514</v>
      </c>
      <c r="B823" s="1">
        <v>2023</v>
      </c>
      <c r="C823" s="1">
        <v>185908499</v>
      </c>
      <c r="D823" s="1">
        <v>19.0407651697747</v>
      </c>
      <c r="E823" s="1">
        <v>5.31320597904179</v>
      </c>
      <c r="F823" s="1">
        <v>5.21493575760899</v>
      </c>
      <c r="G823" s="1">
        <v>0.158</v>
      </c>
      <c r="H823" s="1">
        <v>4.79579054559674</v>
      </c>
      <c r="I823" s="1">
        <v>18.076703767082</v>
      </c>
      <c r="J823" s="1">
        <v>0.304290429042904</v>
      </c>
      <c r="K823" s="1">
        <v>1.104833</v>
      </c>
      <c r="L823" s="1">
        <v>0.632178669097539</v>
      </c>
    </row>
    <row r="824" spans="1:12">
      <c r="A824" s="1">
        <v>300568</v>
      </c>
      <c r="B824" s="1">
        <v>2018</v>
      </c>
      <c r="C824" s="1">
        <v>990600000</v>
      </c>
      <c r="D824" s="1">
        <v>20.7138213781184</v>
      </c>
      <c r="E824" s="1">
        <v>5.17048399503815</v>
      </c>
      <c r="F824" s="1">
        <v>5.17048399503815</v>
      </c>
      <c r="G824" s="1">
        <v>0.0568</v>
      </c>
      <c r="H824" s="1">
        <v>5.66296048013595</v>
      </c>
      <c r="I824" s="1">
        <v>17.4584311223161</v>
      </c>
      <c r="J824" s="1">
        <v>0.0671616699355562</v>
      </c>
      <c r="K824" s="1">
        <v>6.116191</v>
      </c>
      <c r="L824" s="1">
        <v>0.517395029991431</v>
      </c>
    </row>
    <row r="825" spans="1:12">
      <c r="A825" s="1">
        <v>300568</v>
      </c>
      <c r="B825" s="1">
        <v>2019</v>
      </c>
      <c r="C825" s="1">
        <v>1860700000</v>
      </c>
      <c r="D825" s="1">
        <v>21.3442185979579</v>
      </c>
      <c r="E825" s="1">
        <v>5.2257466737132</v>
      </c>
      <c r="F825" s="1">
        <v>5.2257466737132</v>
      </c>
      <c r="G825" s="1">
        <v>0.0244</v>
      </c>
      <c r="H825" s="1">
        <v>6.00635315960173</v>
      </c>
      <c r="I825" s="1">
        <v>17.3822839581288</v>
      </c>
      <c r="J825" s="1">
        <v>0.0276412084818915</v>
      </c>
      <c r="K825" s="1">
        <v>8.885867</v>
      </c>
      <c r="L825" s="1">
        <v>0.581790895447724</v>
      </c>
    </row>
    <row r="826" spans="1:12">
      <c r="A826" s="1">
        <v>300568</v>
      </c>
      <c r="B826" s="1">
        <v>2020</v>
      </c>
      <c r="C826" s="1">
        <v>3327900000</v>
      </c>
      <c r="D826" s="1">
        <v>21.925607311377</v>
      </c>
      <c r="E826" s="1">
        <v>5.25749537202778</v>
      </c>
      <c r="F826" s="1">
        <v>5.23644196282995</v>
      </c>
      <c r="G826" s="1">
        <v>0.0177</v>
      </c>
      <c r="H826" s="1">
        <v>6.08677472691231</v>
      </c>
      <c r="I826" s="1">
        <v>17.8527156296968</v>
      </c>
      <c r="J826" s="1">
        <v>0.050270931655305</v>
      </c>
      <c r="K826" s="1">
        <v>5.918975</v>
      </c>
      <c r="L826" s="1">
        <v>0.653631284916201</v>
      </c>
    </row>
    <row r="827" spans="1:12">
      <c r="A827" s="1">
        <v>300568</v>
      </c>
      <c r="B827" s="1">
        <v>2021</v>
      </c>
      <c r="C827" s="1">
        <v>3682600000</v>
      </c>
      <c r="D827" s="1">
        <v>22.0268848613974</v>
      </c>
      <c r="E827" s="1">
        <v>5.28320372873799</v>
      </c>
      <c r="F827" s="1">
        <v>5.24174701505964</v>
      </c>
      <c r="G827" s="1">
        <v>0.0374</v>
      </c>
      <c r="H827" s="1">
        <v>5.99645208861902</v>
      </c>
      <c r="I827" s="1">
        <v>18.5277398162458</v>
      </c>
      <c r="J827" s="1">
        <v>0.052409084941578</v>
      </c>
      <c r="K827" s="1">
        <v>4.093796</v>
      </c>
      <c r="L827" s="1">
        <v>0.621708758731865</v>
      </c>
    </row>
    <row r="828" spans="1:12">
      <c r="A828" s="1">
        <v>300568</v>
      </c>
      <c r="B828" s="1">
        <v>2022</v>
      </c>
      <c r="C828" s="1">
        <v>3998200000</v>
      </c>
      <c r="D828" s="1">
        <v>22.1091100967859</v>
      </c>
      <c r="E828" s="1">
        <v>5.29330482472449</v>
      </c>
      <c r="F828" s="1">
        <v>5.24702407216049</v>
      </c>
      <c r="G828" s="1">
        <v>0.0546</v>
      </c>
      <c r="H828" s="1">
        <v>6.12029741895095</v>
      </c>
      <c r="I828" s="1">
        <v>19.149677577406</v>
      </c>
      <c r="J828" s="1">
        <v>0.0943795620437956</v>
      </c>
      <c r="K828" s="1">
        <v>4.756909</v>
      </c>
      <c r="L828" s="1">
        <v>0.544444444444444</v>
      </c>
    </row>
    <row r="829" spans="1:12">
      <c r="A829" s="1">
        <v>300568</v>
      </c>
      <c r="B829" s="1">
        <v>2023</v>
      </c>
      <c r="C829" s="1">
        <v>5607300000</v>
      </c>
      <c r="D829" s="1">
        <v>22.4473351572045</v>
      </c>
      <c r="E829" s="1">
        <v>5.29330482472449</v>
      </c>
      <c r="F829" s="1">
        <v>5.24702407216049</v>
      </c>
      <c r="G829" s="1">
        <v>0.0331</v>
      </c>
      <c r="H829" s="1">
        <v>6.35610766069589</v>
      </c>
      <c r="I829" s="1">
        <v>19.3065122683418</v>
      </c>
      <c r="J829" s="1">
        <v>0.0631754874651811</v>
      </c>
      <c r="K829" s="1">
        <v>5.955548</v>
      </c>
      <c r="L829" s="1">
        <v>0.55592432791238</v>
      </c>
    </row>
    <row r="830" spans="1:12">
      <c r="A830" s="1">
        <v>300569</v>
      </c>
      <c r="B830" s="1">
        <v>2018</v>
      </c>
      <c r="C830" s="1">
        <v>1023800000</v>
      </c>
      <c r="D830" s="1">
        <v>20.7467870319878</v>
      </c>
      <c r="E830" s="1">
        <v>3.25809653802148</v>
      </c>
      <c r="F830" s="1">
        <v>3.25809653802148</v>
      </c>
      <c r="G830" s="1">
        <v>0.0355</v>
      </c>
      <c r="H830" s="1">
        <v>3.71357206670431</v>
      </c>
      <c r="I830" s="1">
        <v>17.4634778051556</v>
      </c>
      <c r="J830" s="1">
        <v>-0.0898928024502297</v>
      </c>
      <c r="K830" s="1">
        <v>2.343024</v>
      </c>
      <c r="L830" s="1">
        <v>0.765423242467719</v>
      </c>
    </row>
    <row r="831" spans="1:12">
      <c r="A831" s="1">
        <v>300569</v>
      </c>
      <c r="B831" s="1">
        <v>2019</v>
      </c>
      <c r="C831" s="1">
        <v>1960000000</v>
      </c>
      <c r="D831" s="1">
        <v>21.3962103101888</v>
      </c>
      <c r="E831" s="1">
        <v>3.49650756146648</v>
      </c>
      <c r="F831" s="1">
        <v>3.49650756146648</v>
      </c>
      <c r="G831" s="1">
        <v>0.0489</v>
      </c>
      <c r="H831" s="1">
        <v>3.63758615972639</v>
      </c>
      <c r="I831" s="1">
        <v>18.0408866574412</v>
      </c>
      <c r="J831" s="1">
        <v>-0.0285198555956679</v>
      </c>
      <c r="K831" s="1">
        <v>2.360675</v>
      </c>
      <c r="L831" s="1">
        <v>0.719561688311688</v>
      </c>
    </row>
    <row r="832" spans="1:12">
      <c r="A832" s="1">
        <v>300569</v>
      </c>
      <c r="B832" s="1">
        <v>2020</v>
      </c>
      <c r="C832" s="1">
        <v>2331300000</v>
      </c>
      <c r="D832" s="1">
        <v>21.5696918888476</v>
      </c>
      <c r="E832" s="1">
        <v>3.58351893845611</v>
      </c>
      <c r="F832" s="1">
        <v>2.56494935746154</v>
      </c>
      <c r="G832" s="1">
        <v>0.0611</v>
      </c>
      <c r="H832" s="1">
        <v>4.15888308335967</v>
      </c>
      <c r="I832" s="1">
        <v>18.3383045967585</v>
      </c>
      <c r="J832" s="1">
        <v>0.0495988425621465</v>
      </c>
      <c r="K832" s="1">
        <v>2.220072</v>
      </c>
      <c r="L832" s="1">
        <v>0.712700729927007</v>
      </c>
    </row>
    <row r="833" spans="1:12">
      <c r="A833" s="1">
        <v>300569</v>
      </c>
      <c r="B833" s="1">
        <v>2021</v>
      </c>
      <c r="C833" s="1">
        <v>3750600000</v>
      </c>
      <c r="D833" s="1">
        <v>22.0451816641301</v>
      </c>
      <c r="E833" s="1">
        <v>3.68887945411394</v>
      </c>
      <c r="F833" s="1">
        <v>3.58351893845611</v>
      </c>
      <c r="G833" s="1">
        <v>0.0403</v>
      </c>
      <c r="H833" s="1">
        <v>4.36944785246702</v>
      </c>
      <c r="I833" s="1">
        <v>18.484594069696</v>
      </c>
      <c r="J833" s="1">
        <v>-0.0424331442463533</v>
      </c>
      <c r="K833" s="1">
        <v>2.419002</v>
      </c>
      <c r="L833" s="1">
        <v>0.767458956138201</v>
      </c>
    </row>
    <row r="834" spans="1:12">
      <c r="A834" s="1">
        <v>300569</v>
      </c>
      <c r="B834" s="1">
        <v>2022</v>
      </c>
      <c r="C834" s="1">
        <v>3788100000</v>
      </c>
      <c r="D834" s="1">
        <v>22.055130411077</v>
      </c>
      <c r="E834" s="1">
        <v>3.80666248977032</v>
      </c>
      <c r="F834" s="1">
        <v>3.58351893845611</v>
      </c>
      <c r="G834" s="1">
        <v>0.021</v>
      </c>
      <c r="H834" s="1">
        <v>4.44265125649032</v>
      </c>
      <c r="I834" s="1">
        <v>18.6341779182148</v>
      </c>
      <c r="J834" s="1">
        <v>-0.00993727598566308</v>
      </c>
      <c r="K834" s="1">
        <v>2.669237</v>
      </c>
      <c r="L834" s="1">
        <v>0.811618455653837</v>
      </c>
    </row>
    <row r="835" spans="1:12">
      <c r="A835" s="1">
        <v>300569</v>
      </c>
      <c r="B835" s="1">
        <v>2023</v>
      </c>
      <c r="C835" s="1">
        <v>4998600000</v>
      </c>
      <c r="D835" s="1">
        <v>22.3324237101732</v>
      </c>
      <c r="E835" s="1">
        <v>3.80666248977032</v>
      </c>
      <c r="F835" s="1">
        <v>3.58351893845611</v>
      </c>
      <c r="G835" s="1">
        <v>0.0193</v>
      </c>
      <c r="H835" s="1">
        <v>4.43081679884331</v>
      </c>
      <c r="I835" s="1">
        <v>17.6182121024266</v>
      </c>
      <c r="J835" s="1">
        <v>-0.041386292834891</v>
      </c>
      <c r="K835" s="1">
        <v>3.032153</v>
      </c>
      <c r="L835" s="1">
        <v>0.799055489964581</v>
      </c>
    </row>
    <row r="836" spans="1:12">
      <c r="A836" s="1">
        <v>300593</v>
      </c>
      <c r="B836" s="1">
        <v>2018</v>
      </c>
      <c r="C836" s="1">
        <v>320392054</v>
      </c>
      <c r="D836" s="1">
        <v>19.5850559726013</v>
      </c>
      <c r="E836" s="1">
        <v>2.07944154167984</v>
      </c>
      <c r="F836" s="1">
        <v>1.79175946922805</v>
      </c>
      <c r="G836" s="1">
        <v>0.0278</v>
      </c>
      <c r="H836" s="1">
        <v>6.24027584517077</v>
      </c>
      <c r="I836" s="1">
        <v>18.2270810554477</v>
      </c>
      <c r="J836" s="1">
        <v>0.0671219293154762</v>
      </c>
      <c r="K836" s="1">
        <v>2.819537</v>
      </c>
      <c r="L836" s="1">
        <v>0.572807385648342</v>
      </c>
    </row>
    <row r="837" spans="1:12">
      <c r="A837" s="1">
        <v>300593</v>
      </c>
      <c r="B837" s="1">
        <v>2019</v>
      </c>
      <c r="C837" s="1">
        <v>314944573</v>
      </c>
      <c r="D837" s="1">
        <v>19.5679072225772</v>
      </c>
      <c r="E837" s="1">
        <v>2.484906649788</v>
      </c>
      <c r="F837" s="1">
        <v>1.94591014905531</v>
      </c>
      <c r="G837" s="1">
        <v>0.0528</v>
      </c>
      <c r="H837" s="1">
        <v>6.31896811374644</v>
      </c>
      <c r="I837" s="1">
        <v>18.6509984990146</v>
      </c>
      <c r="J837" s="1">
        <v>0.0471984534555712</v>
      </c>
      <c r="K837" s="1">
        <v>1.835486</v>
      </c>
      <c r="L837" s="1">
        <v>0.58720704389486</v>
      </c>
    </row>
    <row r="838" spans="1:12">
      <c r="A838" s="1">
        <v>300593</v>
      </c>
      <c r="B838" s="1">
        <v>2020</v>
      </c>
      <c r="C838" s="1">
        <v>311551892</v>
      </c>
      <c r="D838" s="1">
        <v>19.5570764697976</v>
      </c>
      <c r="E838" s="1">
        <v>3.09104245335832</v>
      </c>
      <c r="F838" s="1">
        <v>2.70805020110221</v>
      </c>
      <c r="G838" s="1">
        <v>0.0869</v>
      </c>
      <c r="H838" s="1">
        <v>6.40191719672719</v>
      </c>
      <c r="I838" s="1">
        <v>18.749984491095</v>
      </c>
      <c r="J838" s="1">
        <v>0.0098223860911271</v>
      </c>
      <c r="K838" s="1">
        <v>1.980044</v>
      </c>
      <c r="L838" s="1">
        <v>0.517327320199383</v>
      </c>
    </row>
    <row r="839" spans="1:12">
      <c r="A839" s="1">
        <v>300593</v>
      </c>
      <c r="B839" s="1">
        <v>2021</v>
      </c>
      <c r="C839" s="1">
        <v>358796041</v>
      </c>
      <c r="D839" s="1">
        <v>19.6982646540858</v>
      </c>
      <c r="E839" s="1">
        <v>3.17805383034795</v>
      </c>
      <c r="F839" s="1">
        <v>2.77258872223978</v>
      </c>
      <c r="G839" s="1">
        <v>0.1141</v>
      </c>
      <c r="H839" s="1">
        <v>6.59441345974978</v>
      </c>
      <c r="I839" s="1">
        <v>19.2013808215202</v>
      </c>
      <c r="J839" s="1">
        <v>-0.025334728298949</v>
      </c>
      <c r="K839" s="1">
        <v>1.73863</v>
      </c>
      <c r="L839" s="1">
        <v>0.527131258457375</v>
      </c>
    </row>
    <row r="840" spans="1:12">
      <c r="A840" s="1">
        <v>300593</v>
      </c>
      <c r="B840" s="1">
        <v>2022</v>
      </c>
      <c r="C840" s="1">
        <v>537500000</v>
      </c>
      <c r="D840" s="1">
        <v>20.1024393179661</v>
      </c>
      <c r="E840" s="1">
        <v>3.17805383034795</v>
      </c>
      <c r="F840" s="1">
        <v>2.70805020110221</v>
      </c>
      <c r="G840" s="1">
        <v>0.065</v>
      </c>
      <c r="H840" s="1">
        <v>6.93828448401696</v>
      </c>
      <c r="I840" s="1">
        <v>19.4424119882845</v>
      </c>
      <c r="J840" s="1">
        <v>-0.0677844846858931</v>
      </c>
      <c r="K840" s="1">
        <v>2.610478</v>
      </c>
      <c r="L840" s="1">
        <v>0.521820303383897</v>
      </c>
    </row>
    <row r="841" spans="1:12">
      <c r="A841" s="1">
        <v>300593</v>
      </c>
      <c r="B841" s="1">
        <v>2023</v>
      </c>
      <c r="C841" s="1">
        <v>578400000</v>
      </c>
      <c r="D841" s="1">
        <v>20.1757762288088</v>
      </c>
      <c r="E841" s="1">
        <v>3.17805383034795</v>
      </c>
      <c r="F841" s="1">
        <v>2.70805020110221</v>
      </c>
      <c r="G841" s="1">
        <v>0.0226</v>
      </c>
      <c r="H841" s="1">
        <v>7.12205988162914</v>
      </c>
      <c r="I841" s="1">
        <v>19.6991114591963</v>
      </c>
      <c r="J841" s="1">
        <v>0.0081449835355286</v>
      </c>
      <c r="K841" s="1">
        <v>3.147324</v>
      </c>
      <c r="L841" s="1">
        <v>0.5453306066803</v>
      </c>
    </row>
    <row r="842" spans="1:12">
      <c r="A842" s="1">
        <v>300617</v>
      </c>
      <c r="B842" s="1">
        <v>2018</v>
      </c>
      <c r="C842" s="1">
        <v>211466852</v>
      </c>
      <c r="D842" s="1">
        <v>19.1695788160351</v>
      </c>
      <c r="E842" s="1">
        <v>4.12713438504509</v>
      </c>
      <c r="F842" s="1">
        <v>2.56494935746154</v>
      </c>
      <c r="G842" s="1">
        <v>0.0715</v>
      </c>
      <c r="H842" s="1">
        <v>4.12713438504509</v>
      </c>
      <c r="I842" s="1">
        <v>16.5669838478062</v>
      </c>
      <c r="J842" s="1">
        <v>0.0549652968897267</v>
      </c>
      <c r="K842" s="1">
        <v>3.313473</v>
      </c>
      <c r="L842" s="1">
        <v>0.495157763199</v>
      </c>
    </row>
    <row r="843" spans="1:12">
      <c r="A843" s="1">
        <v>300617</v>
      </c>
      <c r="B843" s="1">
        <v>2019</v>
      </c>
      <c r="C843" s="1">
        <v>207688973</v>
      </c>
      <c r="D843" s="1">
        <v>19.1515521964403</v>
      </c>
      <c r="E843" s="1">
        <v>4.29045944114839</v>
      </c>
      <c r="F843" s="1">
        <v>2.77258872223978</v>
      </c>
      <c r="G843" s="1">
        <v>0.0613</v>
      </c>
      <c r="H843" s="1">
        <v>4.31748811353631</v>
      </c>
      <c r="I843" s="1">
        <v>16.9216453200415</v>
      </c>
      <c r="J843" s="1">
        <v>0.0344706574690771</v>
      </c>
      <c r="K843" s="1">
        <v>3.303417</v>
      </c>
      <c r="L843" s="1">
        <v>0.49559748427673</v>
      </c>
    </row>
    <row r="844" spans="1:12">
      <c r="A844" s="1">
        <v>300617</v>
      </c>
      <c r="B844" s="1">
        <v>2020</v>
      </c>
      <c r="C844" s="1">
        <v>223828082</v>
      </c>
      <c r="D844" s="1">
        <v>19.2263888240758</v>
      </c>
      <c r="E844" s="1">
        <v>4.33073334028633</v>
      </c>
      <c r="F844" s="1">
        <v>2.77258872223978</v>
      </c>
      <c r="G844" s="1">
        <v>0.1139</v>
      </c>
      <c r="H844" s="1">
        <v>4.70953020131233</v>
      </c>
      <c r="I844" s="1">
        <v>17.1556962762524</v>
      </c>
      <c r="J844" s="1">
        <v>0.0262778983911939</v>
      </c>
      <c r="K844" s="1">
        <v>2.234386</v>
      </c>
      <c r="L844" s="1">
        <v>0.47106656580938</v>
      </c>
    </row>
    <row r="845" spans="1:12">
      <c r="A845" s="1">
        <v>300617</v>
      </c>
      <c r="B845" s="1">
        <v>2021</v>
      </c>
      <c r="C845" s="1">
        <v>242746540</v>
      </c>
      <c r="D845" s="1">
        <v>19.3075284116871</v>
      </c>
      <c r="E845" s="1">
        <v>4.61512051684126</v>
      </c>
      <c r="F845" s="1">
        <v>3.43398720448515</v>
      </c>
      <c r="G845" s="1">
        <v>0.0656</v>
      </c>
      <c r="H845" s="1">
        <v>4.62497281328427</v>
      </c>
      <c r="I845" s="1">
        <v>17.8598538329033</v>
      </c>
      <c r="J845" s="1">
        <v>0.0249930022443091</v>
      </c>
      <c r="K845" s="1">
        <v>3.872045</v>
      </c>
      <c r="L845" s="1">
        <v>0.496276067527309</v>
      </c>
    </row>
    <row r="846" spans="1:12">
      <c r="A846" s="1">
        <v>300617</v>
      </c>
      <c r="B846" s="1">
        <v>2022</v>
      </c>
      <c r="C846" s="1">
        <v>234380148</v>
      </c>
      <c r="D846" s="1">
        <v>19.2724549192477</v>
      </c>
      <c r="E846" s="1">
        <v>4.52178857704904</v>
      </c>
      <c r="F846" s="1">
        <v>3.36729582998647</v>
      </c>
      <c r="G846" s="1">
        <v>0.0456</v>
      </c>
      <c r="H846" s="1">
        <v>4.89783979995091</v>
      </c>
      <c r="I846" s="1">
        <v>17.2441096597567</v>
      </c>
      <c r="J846" s="1">
        <v>0.0301485581124381</v>
      </c>
      <c r="K846" s="1">
        <v>4.441444</v>
      </c>
      <c r="L846" s="1">
        <v>0.564812419146184</v>
      </c>
    </row>
    <row r="847" spans="1:12">
      <c r="A847" s="1">
        <v>300617</v>
      </c>
      <c r="B847" s="1">
        <v>2023</v>
      </c>
      <c r="C847" s="1">
        <v>267146346</v>
      </c>
      <c r="D847" s="1">
        <v>19.4033071785654</v>
      </c>
      <c r="E847" s="1">
        <v>4.52178857704904</v>
      </c>
      <c r="F847" s="1">
        <v>3.36729582998647</v>
      </c>
      <c r="G847" s="1">
        <v>0.0576</v>
      </c>
      <c r="H847" s="1">
        <v>4.99043258677874</v>
      </c>
      <c r="I847" s="1">
        <v>17.9846306266324</v>
      </c>
      <c r="J847" s="1">
        <v>0.0248540393746381</v>
      </c>
      <c r="K847" s="1">
        <v>3.603453</v>
      </c>
      <c r="L847" s="1">
        <v>0.58618530884808</v>
      </c>
    </row>
    <row r="848" spans="1:12">
      <c r="A848" s="1">
        <v>300619</v>
      </c>
      <c r="B848" s="1">
        <v>2018</v>
      </c>
      <c r="C848" s="1">
        <v>131977094</v>
      </c>
      <c r="D848" s="1">
        <v>18.6981389351895</v>
      </c>
      <c r="E848" s="1">
        <v>5.12396397940326</v>
      </c>
      <c r="F848" s="1">
        <v>5.12396397940326</v>
      </c>
      <c r="G848" s="1">
        <v>0.045</v>
      </c>
      <c r="H848" s="1">
        <v>4.38202663467388</v>
      </c>
      <c r="I848" s="1">
        <v>17.3392186562411</v>
      </c>
      <c r="J848" s="1">
        <v>0.0369492896015549</v>
      </c>
      <c r="K848" s="1">
        <v>1.602799</v>
      </c>
      <c r="L848" s="1">
        <v>0.740573387348084</v>
      </c>
    </row>
    <row r="849" spans="1:12">
      <c r="A849" s="1">
        <v>300619</v>
      </c>
      <c r="B849" s="1">
        <v>2019</v>
      </c>
      <c r="C849" s="1">
        <v>302169974</v>
      </c>
      <c r="D849" s="1">
        <v>19.5265002448255</v>
      </c>
      <c r="E849" s="1">
        <v>5.42934562895444</v>
      </c>
      <c r="F849" s="1">
        <v>5.42934562895444</v>
      </c>
      <c r="G849" s="1">
        <v>0.0372</v>
      </c>
      <c r="H849" s="1">
        <v>4.58496747867057</v>
      </c>
      <c r="I849" s="1">
        <v>17.2801684736947</v>
      </c>
      <c r="J849" s="1">
        <v>0.0376603823264202</v>
      </c>
      <c r="K849" s="1">
        <v>1.850232</v>
      </c>
      <c r="L849" s="1">
        <v>0.711974649766511</v>
      </c>
    </row>
    <row r="850" spans="1:12">
      <c r="A850" s="1">
        <v>300619</v>
      </c>
      <c r="B850" s="1">
        <v>2020</v>
      </c>
      <c r="C850" s="1">
        <v>664100000</v>
      </c>
      <c r="D850" s="1">
        <v>20.3139432985109</v>
      </c>
      <c r="E850" s="1">
        <v>5.48479693349065</v>
      </c>
      <c r="F850" s="1">
        <v>5.47227067367147</v>
      </c>
      <c r="G850" s="1">
        <v>0.0086</v>
      </c>
      <c r="H850" s="1">
        <v>4.58496747867057</v>
      </c>
      <c r="I850" s="1">
        <v>17.3618102922443</v>
      </c>
      <c r="J850" s="1">
        <v>0.0676890945578231</v>
      </c>
      <c r="K850" s="1">
        <v>2.473818</v>
      </c>
      <c r="L850" s="1">
        <v>0.7197913160552</v>
      </c>
    </row>
    <row r="851" spans="1:12">
      <c r="A851" s="1">
        <v>300619</v>
      </c>
      <c r="B851" s="1">
        <v>2021</v>
      </c>
      <c r="C851" s="1">
        <v>715500000</v>
      </c>
      <c r="D851" s="1">
        <v>20.3884921569608</v>
      </c>
      <c r="E851" s="1">
        <v>5.52545293913178</v>
      </c>
      <c r="F851" s="1">
        <v>5.48063892334199</v>
      </c>
      <c r="G851" s="1">
        <v>0.0141</v>
      </c>
      <c r="H851" s="1">
        <v>4.76217393479776</v>
      </c>
      <c r="I851" s="1">
        <v>17.8975844761541</v>
      </c>
      <c r="J851" s="1">
        <v>0.0292898314606742</v>
      </c>
      <c r="K851" s="1">
        <v>1.858075</v>
      </c>
      <c r="L851" s="1">
        <v>0.772695652173913</v>
      </c>
    </row>
    <row r="852" spans="1:12">
      <c r="A852" s="1">
        <v>300619</v>
      </c>
      <c r="B852" s="1">
        <v>2022</v>
      </c>
      <c r="C852" s="1">
        <v>789500000</v>
      </c>
      <c r="D852" s="1">
        <v>20.48691039166</v>
      </c>
      <c r="E852" s="1">
        <v>5.57594910314632</v>
      </c>
      <c r="F852" s="1">
        <v>5.48479693349065</v>
      </c>
      <c r="G852" s="1">
        <v>0.0206</v>
      </c>
      <c r="H852" s="1">
        <v>4.84418708645859</v>
      </c>
      <c r="I852" s="1">
        <v>18.2954286970465</v>
      </c>
      <c r="J852" s="1">
        <v>0.150388319353837</v>
      </c>
      <c r="K852" s="1">
        <v>1.769777</v>
      </c>
      <c r="L852" s="1">
        <v>0.791094007696537</v>
      </c>
    </row>
    <row r="853" spans="1:12">
      <c r="A853" s="1">
        <v>300619</v>
      </c>
      <c r="B853" s="1">
        <v>2023</v>
      </c>
      <c r="C853" s="1">
        <v>1144300000</v>
      </c>
      <c r="D853" s="1">
        <v>20.8580589332879</v>
      </c>
      <c r="E853" s="1">
        <v>5.57594910314632</v>
      </c>
      <c r="F853" s="1">
        <v>5.48479693349065</v>
      </c>
      <c r="G853" s="1">
        <v>0.0181</v>
      </c>
      <c r="H853" s="1">
        <v>4.93447393313069</v>
      </c>
      <c r="I853" s="1">
        <v>18.5187144842237</v>
      </c>
      <c r="J853" s="1">
        <v>-0.00955823496199783</v>
      </c>
      <c r="K853" s="1">
        <v>2.045093</v>
      </c>
      <c r="L853" s="1">
        <v>0.783747779751332</v>
      </c>
    </row>
    <row r="854" spans="1:12">
      <c r="A854" s="1">
        <v>300626</v>
      </c>
      <c r="B854" s="1">
        <v>2018</v>
      </c>
      <c r="C854" s="1">
        <v>310877754</v>
      </c>
      <c r="D854" s="1">
        <v>19.5549103189147</v>
      </c>
      <c r="E854" s="1">
        <v>4.12713438504509</v>
      </c>
      <c r="F854" s="1">
        <v>4.12713438504509</v>
      </c>
      <c r="G854" s="1">
        <v>0.0423</v>
      </c>
      <c r="H854" s="1">
        <v>5.2257466737132</v>
      </c>
      <c r="I854" s="1">
        <v>17.3094665031887</v>
      </c>
      <c r="J854" s="1">
        <v>0.0123230403458213</v>
      </c>
      <c r="K854" s="1">
        <v>1.225811</v>
      </c>
      <c r="L854" s="1">
        <v>0.815913370998117</v>
      </c>
    </row>
    <row r="855" spans="1:12">
      <c r="A855" s="1">
        <v>300626</v>
      </c>
      <c r="B855" s="1">
        <v>2019</v>
      </c>
      <c r="C855" s="1">
        <v>293193568</v>
      </c>
      <c r="D855" s="1">
        <v>19.4963435904919</v>
      </c>
      <c r="E855" s="1">
        <v>4.12713438504509</v>
      </c>
      <c r="F855" s="1">
        <v>4.12713438504509</v>
      </c>
      <c r="G855" s="1">
        <v>0.0242</v>
      </c>
      <c r="H855" s="1">
        <v>5.07517381523383</v>
      </c>
      <c r="I855" s="1">
        <v>17.1262716497673</v>
      </c>
      <c r="J855" s="1">
        <v>0.134027847340479</v>
      </c>
      <c r="K855" s="1">
        <v>1.325123</v>
      </c>
      <c r="L855" s="1">
        <v>0.822272365277409</v>
      </c>
    </row>
    <row r="856" spans="1:12">
      <c r="A856" s="1">
        <v>300626</v>
      </c>
      <c r="B856" s="1">
        <v>2020</v>
      </c>
      <c r="C856" s="1">
        <v>240455810</v>
      </c>
      <c r="D856" s="1">
        <v>19.2980468884237</v>
      </c>
      <c r="E856" s="1">
        <v>4.15888308335967</v>
      </c>
      <c r="F856" s="1">
        <v>4.12713438504509</v>
      </c>
      <c r="G856" s="1">
        <v>0.0118</v>
      </c>
      <c r="H856" s="1">
        <v>5.48479693349065</v>
      </c>
      <c r="I856" s="1">
        <v>17.2426579077554</v>
      </c>
      <c r="J856" s="1">
        <v>0.00980092589609344</v>
      </c>
      <c r="K856" s="1">
        <v>1.361777</v>
      </c>
      <c r="L856" s="1">
        <v>0.825472991499863</v>
      </c>
    </row>
    <row r="857" spans="1:12">
      <c r="A857" s="1">
        <v>300626</v>
      </c>
      <c r="B857" s="1">
        <v>2021</v>
      </c>
      <c r="C857" s="1">
        <v>218495245</v>
      </c>
      <c r="D857" s="1">
        <v>19.2022748102494</v>
      </c>
      <c r="E857" s="1">
        <v>4.17438726989564</v>
      </c>
      <c r="F857" s="1">
        <v>4.12713438504509</v>
      </c>
      <c r="G857" s="1">
        <v>0.0329</v>
      </c>
      <c r="H857" s="1">
        <v>5.39816270151775</v>
      </c>
      <c r="I857" s="1">
        <v>17.7244729645343</v>
      </c>
      <c r="J857" s="1">
        <v>0.0258276886792453</v>
      </c>
      <c r="K857" s="1">
        <v>1.294442</v>
      </c>
      <c r="L857" s="1">
        <v>0.798270600203459</v>
      </c>
    </row>
    <row r="858" spans="1:12">
      <c r="A858" s="1">
        <v>300626</v>
      </c>
      <c r="B858" s="1">
        <v>2022</v>
      </c>
      <c r="C858" s="1">
        <v>266169762</v>
      </c>
      <c r="D858" s="1">
        <v>19.3996448661886</v>
      </c>
      <c r="E858" s="1">
        <v>4.17438726989564</v>
      </c>
      <c r="F858" s="1">
        <v>4.12713438504509</v>
      </c>
      <c r="G858" s="1">
        <v>0.0223</v>
      </c>
      <c r="H858" s="1">
        <v>5.12989871492307</v>
      </c>
      <c r="I858" s="1">
        <v>17.0990178371516</v>
      </c>
      <c r="J858" s="1">
        <v>0.074852732078853</v>
      </c>
      <c r="K858" s="1">
        <v>1.668591</v>
      </c>
      <c r="L858" s="1">
        <v>0.836298400358798</v>
      </c>
    </row>
    <row r="859" spans="1:12">
      <c r="A859" s="1">
        <v>300626</v>
      </c>
      <c r="B859" s="1">
        <v>2023</v>
      </c>
      <c r="C859" s="1">
        <v>193937579</v>
      </c>
      <c r="D859" s="1">
        <v>19.0830469075205</v>
      </c>
      <c r="E859" s="1">
        <v>4.17438726989564</v>
      </c>
      <c r="F859" s="1">
        <v>4.12713438504509</v>
      </c>
      <c r="G859" s="1">
        <v>-0.0949</v>
      </c>
      <c r="H859" s="1">
        <v>5.26785815906333</v>
      </c>
      <c r="I859" s="1">
        <v>17.2238888947416</v>
      </c>
      <c r="J859" s="1">
        <v>0.0538389264828739</v>
      </c>
      <c r="K859" s="1">
        <v>1.438218</v>
      </c>
      <c r="L859" s="1">
        <v>0.829978972664464</v>
      </c>
    </row>
    <row r="860" spans="1:12">
      <c r="A860" s="1">
        <v>300648</v>
      </c>
      <c r="B860" s="1">
        <v>2018</v>
      </c>
      <c r="C860" s="1">
        <v>157424171</v>
      </c>
      <c r="D860" s="1">
        <v>18.8744544463255</v>
      </c>
      <c r="E860" s="1">
        <v>4.52178857704904</v>
      </c>
      <c r="F860" s="1">
        <v>4.52178857704904</v>
      </c>
      <c r="G860" s="1">
        <v>0.0284</v>
      </c>
      <c r="H860" s="1">
        <v>5.91350300563827</v>
      </c>
      <c r="I860" s="1">
        <v>17.778105358562</v>
      </c>
      <c r="J860" s="1">
        <v>-0.0280932585227273</v>
      </c>
      <c r="K860" s="1">
        <v>2.325317</v>
      </c>
      <c r="L860" s="1">
        <v>0.546895640686922</v>
      </c>
    </row>
    <row r="861" spans="1:12">
      <c r="A861" s="1">
        <v>300648</v>
      </c>
      <c r="B861" s="1">
        <v>2019</v>
      </c>
      <c r="C861" s="1">
        <v>187704938</v>
      </c>
      <c r="D861" s="1">
        <v>19.0503818091489</v>
      </c>
      <c r="E861" s="1">
        <v>4.93447393313069</v>
      </c>
      <c r="F861" s="1">
        <v>4.93447393313069</v>
      </c>
      <c r="G861" s="1">
        <v>0.0066</v>
      </c>
      <c r="H861" s="1">
        <v>5.87493073085203</v>
      </c>
      <c r="I861" s="1">
        <v>17.8802048809313</v>
      </c>
      <c r="J861" s="1">
        <v>-0.0901937129519053</v>
      </c>
      <c r="K861" s="1">
        <v>2.519545</v>
      </c>
      <c r="L861" s="1">
        <v>0.563457330415755</v>
      </c>
    </row>
    <row r="862" spans="1:12">
      <c r="A862" s="1">
        <v>300648</v>
      </c>
      <c r="B862" s="1">
        <v>2020</v>
      </c>
      <c r="C862" s="1">
        <v>264436494</v>
      </c>
      <c r="D862" s="1">
        <v>19.3931116821357</v>
      </c>
      <c r="E862" s="1">
        <v>5.18738580584076</v>
      </c>
      <c r="F862" s="1">
        <v>5.14166355650266</v>
      </c>
      <c r="G862" s="1">
        <v>0.0493</v>
      </c>
      <c r="H862" s="1">
        <v>6.10255859461357</v>
      </c>
      <c r="I862" s="1">
        <v>18.2218917968906</v>
      </c>
      <c r="J862" s="1">
        <v>0.0477418713932399</v>
      </c>
      <c r="K862" s="1">
        <v>2.110159</v>
      </c>
      <c r="L862" s="1">
        <v>0.542181248912854</v>
      </c>
    </row>
    <row r="863" spans="1:12">
      <c r="A863" s="1">
        <v>300648</v>
      </c>
      <c r="B863" s="1">
        <v>2021</v>
      </c>
      <c r="C863" s="1">
        <v>448782945</v>
      </c>
      <c r="D863" s="1">
        <v>19.9220499101138</v>
      </c>
      <c r="E863" s="1">
        <v>5.41164605185504</v>
      </c>
      <c r="F863" s="1">
        <v>5.23644196282995</v>
      </c>
      <c r="G863" s="1">
        <v>0.0458</v>
      </c>
      <c r="H863" s="1">
        <v>6.37672694789863</v>
      </c>
      <c r="I863" s="1">
        <v>18.7456586011478</v>
      </c>
      <c r="J863" s="1">
        <v>-0.0140840612757408</v>
      </c>
      <c r="K863" s="1">
        <v>2.456498</v>
      </c>
      <c r="L863" s="1">
        <v>0.551252004440607</v>
      </c>
    </row>
    <row r="864" spans="1:12">
      <c r="A864" s="1">
        <v>300648</v>
      </c>
      <c r="B864" s="1">
        <v>2022</v>
      </c>
      <c r="C864" s="1">
        <v>569048255</v>
      </c>
      <c r="D864" s="1">
        <v>20.1594757951731</v>
      </c>
      <c r="E864" s="1">
        <v>5.51342874616498</v>
      </c>
      <c r="F864" s="1">
        <v>5.29831736654804</v>
      </c>
      <c r="G864" s="1">
        <v>0.0035</v>
      </c>
      <c r="H864" s="1">
        <v>6.65672652417839</v>
      </c>
      <c r="I864" s="1">
        <v>18.9664873366136</v>
      </c>
      <c r="J864" s="1">
        <v>-0.0931523022432113</v>
      </c>
      <c r="K864" s="1">
        <v>1.984464</v>
      </c>
      <c r="L864" s="1">
        <v>0.72234375</v>
      </c>
    </row>
    <row r="865" spans="1:12">
      <c r="A865" s="1">
        <v>300648</v>
      </c>
      <c r="B865" s="1">
        <v>2023</v>
      </c>
      <c r="C865" s="1">
        <v>742560362</v>
      </c>
      <c r="D865" s="1">
        <v>20.4256147209597</v>
      </c>
      <c r="E865" s="1">
        <v>5.51342874616498</v>
      </c>
      <c r="F865" s="1">
        <v>5.29831736654804</v>
      </c>
      <c r="G865" s="1">
        <v>-0.0792</v>
      </c>
      <c r="H865" s="1">
        <v>6.61338421837956</v>
      </c>
      <c r="I865" s="1">
        <v>19.0583152145821</v>
      </c>
      <c r="J865" s="1">
        <v>-0.0161494229200653</v>
      </c>
      <c r="K865" s="1">
        <v>2.704767</v>
      </c>
      <c r="L865" s="1">
        <v>0.723171942208007</v>
      </c>
    </row>
    <row r="866" spans="1:12">
      <c r="A866" s="1">
        <v>300660</v>
      </c>
      <c r="B866" s="1">
        <v>2018</v>
      </c>
      <c r="C866" s="1">
        <v>240641322</v>
      </c>
      <c r="D866" s="1">
        <v>19.2988180923942</v>
      </c>
      <c r="E866" s="1">
        <v>5.89164421182577</v>
      </c>
      <c r="F866" s="1">
        <v>4.20469261939097</v>
      </c>
      <c r="G866" s="1">
        <v>0.0666</v>
      </c>
      <c r="H866" s="1">
        <v>6.1463292576689</v>
      </c>
      <c r="I866" s="1">
        <v>18.3664171372886</v>
      </c>
      <c r="J866" s="1">
        <v>0.0471485411140584</v>
      </c>
      <c r="K866" s="1">
        <v>1.341132</v>
      </c>
      <c r="L866" s="1">
        <v>0.767452200978213</v>
      </c>
    </row>
    <row r="867" spans="1:12">
      <c r="A867" s="1">
        <v>300660</v>
      </c>
      <c r="B867" s="1">
        <v>2019</v>
      </c>
      <c r="C867" s="1">
        <v>412432059</v>
      </c>
      <c r="D867" s="1">
        <v>19.837582044719</v>
      </c>
      <c r="E867" s="1">
        <v>6.19236248947487</v>
      </c>
      <c r="F867" s="1">
        <v>4.66343909411207</v>
      </c>
      <c r="G867" s="1">
        <v>0.0717</v>
      </c>
      <c r="H867" s="1">
        <v>6.18826412308259</v>
      </c>
      <c r="I867" s="1">
        <v>18.3962940408169</v>
      </c>
      <c r="J867" s="1">
        <v>0.0875580315691736</v>
      </c>
      <c r="K867" s="1">
        <v>1.436074</v>
      </c>
      <c r="L867" s="1">
        <v>0.735111111111111</v>
      </c>
    </row>
    <row r="868" spans="1:12">
      <c r="A868" s="1">
        <v>300660</v>
      </c>
      <c r="B868" s="1">
        <v>2020</v>
      </c>
      <c r="C868" s="1">
        <v>477549071</v>
      </c>
      <c r="D868" s="1">
        <v>19.9841774790971</v>
      </c>
      <c r="E868" s="1">
        <v>6.36302810354046</v>
      </c>
      <c r="F868" s="1">
        <v>4.79579054559674</v>
      </c>
      <c r="G868" s="1">
        <v>0.0744</v>
      </c>
      <c r="H868" s="1">
        <v>6.25766758788264</v>
      </c>
      <c r="I868" s="1">
        <v>18.5481940642513</v>
      </c>
      <c r="J868" s="1">
        <v>0.112158216087072</v>
      </c>
      <c r="K868" s="1">
        <v>1.555008</v>
      </c>
      <c r="L868" s="1">
        <v>0.717175887696119</v>
      </c>
    </row>
    <row r="869" spans="1:12">
      <c r="A869" s="1">
        <v>300660</v>
      </c>
      <c r="B869" s="1">
        <v>2021</v>
      </c>
      <c r="C869" s="1">
        <v>639700000</v>
      </c>
      <c r="D869" s="1">
        <v>20.2765098744204</v>
      </c>
      <c r="E869" s="1">
        <v>6.4831073514572</v>
      </c>
      <c r="F869" s="1">
        <v>4.85981240436167</v>
      </c>
      <c r="G869" s="1">
        <v>0.0586</v>
      </c>
      <c r="H869" s="1">
        <v>6.23832462503951</v>
      </c>
      <c r="I869" s="1">
        <v>18.7340305631527</v>
      </c>
      <c r="J869" s="1">
        <v>0.0808197816885721</v>
      </c>
      <c r="K869" s="1">
        <v>1.537766</v>
      </c>
      <c r="L869" s="1">
        <v>0.744433025008565</v>
      </c>
    </row>
    <row r="870" spans="1:12">
      <c r="A870" s="1">
        <v>300660</v>
      </c>
      <c r="B870" s="1">
        <v>2022</v>
      </c>
      <c r="C870" s="1">
        <v>898900000</v>
      </c>
      <c r="D870" s="1">
        <v>20.6166823515436</v>
      </c>
      <c r="E870" s="1">
        <v>6.49828214947643</v>
      </c>
      <c r="F870" s="1">
        <v>4.84418708645859</v>
      </c>
      <c r="G870" s="1">
        <v>0.0623</v>
      </c>
      <c r="H870" s="1">
        <v>6.17586727010576</v>
      </c>
      <c r="I870" s="1">
        <v>18.7043547950066</v>
      </c>
      <c r="J870" s="1">
        <v>0.0665992312360914</v>
      </c>
      <c r="K870" s="1">
        <v>1.704659</v>
      </c>
      <c r="L870" s="1">
        <v>0.715172413793103</v>
      </c>
    </row>
    <row r="871" spans="1:12">
      <c r="A871" s="1">
        <v>300660</v>
      </c>
      <c r="B871" s="1">
        <v>2023</v>
      </c>
      <c r="C871" s="1">
        <v>1065600000</v>
      </c>
      <c r="D871" s="1">
        <v>20.7868038577504</v>
      </c>
      <c r="E871" s="1">
        <v>6.49828214947643</v>
      </c>
      <c r="F871" s="1">
        <v>4.84418708645859</v>
      </c>
      <c r="G871" s="1">
        <v>0.0628</v>
      </c>
      <c r="H871" s="1">
        <v>6.28039583896019</v>
      </c>
      <c r="I871" s="1">
        <v>18.8045816741447</v>
      </c>
      <c r="J871" s="1">
        <v>0.0988883098836199</v>
      </c>
      <c r="K871" s="1">
        <v>1.871218</v>
      </c>
      <c r="L871" s="1">
        <v>0.701982450438739</v>
      </c>
    </row>
    <row r="872" spans="1:12">
      <c r="A872" s="1">
        <v>300670</v>
      </c>
      <c r="B872" s="1">
        <v>2018</v>
      </c>
      <c r="C872" s="1">
        <v>97566657</v>
      </c>
      <c r="D872" s="1">
        <v>18.3960463639164</v>
      </c>
      <c r="E872" s="1">
        <v>3.46573590279973</v>
      </c>
      <c r="F872" s="1">
        <v>3.46573590279973</v>
      </c>
      <c r="G872" s="1">
        <v>0.045</v>
      </c>
      <c r="H872" s="1">
        <v>4.43081679884331</v>
      </c>
      <c r="I872" s="1">
        <v>16.4389692155532</v>
      </c>
      <c r="J872" s="1">
        <v>-0.0273198453413806</v>
      </c>
      <c r="K872" s="1">
        <v>2.237881</v>
      </c>
      <c r="L872" s="1">
        <v>0.737197523916714</v>
      </c>
    </row>
    <row r="873" spans="1:12">
      <c r="A873" s="1">
        <v>300670</v>
      </c>
      <c r="B873" s="1">
        <v>2019</v>
      </c>
      <c r="C873" s="1">
        <v>181470180</v>
      </c>
      <c r="D873" s="1">
        <v>19.0166019006502</v>
      </c>
      <c r="E873" s="1">
        <v>3.58351893845611</v>
      </c>
      <c r="F873" s="1">
        <v>3.58351893845611</v>
      </c>
      <c r="G873" s="1">
        <v>0.0267</v>
      </c>
      <c r="H873" s="1">
        <v>4.52178857704904</v>
      </c>
      <c r="I873" s="1">
        <v>16.7687152165875</v>
      </c>
      <c r="J873" s="1">
        <v>0.0465377753968254</v>
      </c>
      <c r="K873" s="1">
        <v>3.263019</v>
      </c>
      <c r="L873" s="1">
        <v>0.736078736078736</v>
      </c>
    </row>
    <row r="874" spans="1:12">
      <c r="A874" s="1">
        <v>300670</v>
      </c>
      <c r="B874" s="1">
        <v>2020</v>
      </c>
      <c r="C874" s="1">
        <v>307783168</v>
      </c>
      <c r="D874" s="1">
        <v>19.5449060930135</v>
      </c>
      <c r="E874" s="1">
        <v>3.68887945411394</v>
      </c>
      <c r="F874" s="1">
        <v>3.66356164612965</v>
      </c>
      <c r="G874" s="1">
        <v>0.0595</v>
      </c>
      <c r="H874" s="1">
        <v>4.4188406077966</v>
      </c>
      <c r="I874" s="1">
        <v>17.0299571884167</v>
      </c>
      <c r="J874" s="1">
        <v>0.130030487804878</v>
      </c>
      <c r="K874" s="1">
        <v>2.423654</v>
      </c>
      <c r="L874" s="1">
        <v>0.689081840014779</v>
      </c>
    </row>
    <row r="875" spans="1:12">
      <c r="A875" s="1">
        <v>300670</v>
      </c>
      <c r="B875" s="1">
        <v>2021</v>
      </c>
      <c r="C875" s="1">
        <v>311026321</v>
      </c>
      <c r="D875" s="1">
        <v>19.5553881000028</v>
      </c>
      <c r="E875" s="1">
        <v>3.98898404656427</v>
      </c>
      <c r="F875" s="1">
        <v>3.78418963391826</v>
      </c>
      <c r="G875" s="1">
        <v>0.0447</v>
      </c>
      <c r="H875" s="1">
        <v>4.34380542185368</v>
      </c>
      <c r="I875" s="1">
        <v>17.0506962902267</v>
      </c>
      <c r="J875" s="1">
        <v>0.0783259897557132</v>
      </c>
      <c r="K875" s="1">
        <v>2.473521</v>
      </c>
      <c r="L875" s="1">
        <v>0.698635477582846</v>
      </c>
    </row>
    <row r="876" spans="1:12">
      <c r="A876" s="1">
        <v>300670</v>
      </c>
      <c r="B876" s="1">
        <v>2022</v>
      </c>
      <c r="C876" s="1">
        <v>1091183139</v>
      </c>
      <c r="D876" s="1">
        <v>20.8105283931379</v>
      </c>
      <c r="E876" s="1">
        <v>4.02535169073515</v>
      </c>
      <c r="F876" s="1">
        <v>3.78418963391826</v>
      </c>
      <c r="G876" s="1">
        <v>-0.083</v>
      </c>
      <c r="H876" s="1">
        <v>4.40671924726425</v>
      </c>
      <c r="I876" s="1">
        <v>16.9725243832799</v>
      </c>
      <c r="J876" s="1">
        <v>-0.00457345111427217</v>
      </c>
      <c r="K876" s="1">
        <v>7.890295</v>
      </c>
      <c r="L876" s="1">
        <v>0.705948372615039</v>
      </c>
    </row>
    <row r="877" spans="1:12">
      <c r="A877" s="1">
        <v>300670</v>
      </c>
      <c r="B877" s="1">
        <v>2023</v>
      </c>
      <c r="C877" s="1">
        <v>1293359319</v>
      </c>
      <c r="D877" s="1">
        <v>20.9805087937219</v>
      </c>
      <c r="E877" s="1">
        <v>4.02535169073515</v>
      </c>
      <c r="F877" s="1">
        <v>3.78418963391826</v>
      </c>
      <c r="G877" s="1">
        <v>-0.0684</v>
      </c>
      <c r="H877" s="1">
        <v>4.61512051684126</v>
      </c>
      <c r="I877" s="1">
        <v>17.2568665461535</v>
      </c>
      <c r="J877" s="1">
        <v>0.0251113074418605</v>
      </c>
      <c r="K877" s="1">
        <v>4.856001</v>
      </c>
      <c r="L877" s="1">
        <v>0.827235772357724</v>
      </c>
    </row>
    <row r="878" spans="1:12">
      <c r="A878" s="1">
        <v>300690</v>
      </c>
      <c r="B878" s="1">
        <v>2018</v>
      </c>
      <c r="C878" s="1">
        <v>200700253</v>
      </c>
      <c r="D878" s="1">
        <v>19.1173230743537</v>
      </c>
      <c r="E878" s="1">
        <v>4.52178857704904</v>
      </c>
      <c r="F878" s="1">
        <v>4.52178857704904</v>
      </c>
      <c r="G878" s="1">
        <v>0.0808</v>
      </c>
      <c r="H878" s="1">
        <v>5.04342511691925</v>
      </c>
      <c r="I878" s="1">
        <v>16.5988436026931</v>
      </c>
      <c r="J878" s="1">
        <v>0.0834475242990654</v>
      </c>
      <c r="K878" s="1">
        <v>1.995772</v>
      </c>
      <c r="L878" s="1">
        <v>0.630175307721</v>
      </c>
    </row>
    <row r="879" spans="1:12">
      <c r="A879" s="1">
        <v>300690</v>
      </c>
      <c r="B879" s="1">
        <v>2019</v>
      </c>
      <c r="C879" s="1">
        <v>224419639</v>
      </c>
      <c r="D879" s="1">
        <v>19.2290282456087</v>
      </c>
      <c r="E879" s="1">
        <v>4.72738781871234</v>
      </c>
      <c r="F879" s="1">
        <v>4.72738781871234</v>
      </c>
      <c r="G879" s="1">
        <v>0.1175</v>
      </c>
      <c r="H879" s="1">
        <v>5.12396397940326</v>
      </c>
      <c r="I879" s="1">
        <v>17.2417718978936</v>
      </c>
      <c r="J879" s="1">
        <v>0.0449711047323507</v>
      </c>
      <c r="K879" s="1">
        <v>1.558001</v>
      </c>
      <c r="L879" s="1">
        <v>0.587311178247734</v>
      </c>
    </row>
    <row r="880" spans="1:12">
      <c r="A880" s="1">
        <v>300690</v>
      </c>
      <c r="B880" s="1">
        <v>2020</v>
      </c>
      <c r="C880" s="1">
        <v>344156889</v>
      </c>
      <c r="D880" s="1">
        <v>19.6566081840426</v>
      </c>
      <c r="E880" s="1">
        <v>4.77912349311153</v>
      </c>
      <c r="F880" s="1">
        <v>4.77068462446567</v>
      </c>
      <c r="G880" s="1">
        <v>0.1917</v>
      </c>
      <c r="H880" s="1">
        <v>5.41610040220442</v>
      </c>
      <c r="I880" s="1">
        <v>17.875636466515</v>
      </c>
      <c r="J880" s="1">
        <v>0.178102625298329</v>
      </c>
      <c r="K880" s="1">
        <v>1.204145</v>
      </c>
      <c r="L880" s="1">
        <v>0.599281609195402</v>
      </c>
    </row>
    <row r="881" spans="1:12">
      <c r="A881" s="1">
        <v>300690</v>
      </c>
      <c r="B881" s="1">
        <v>2021</v>
      </c>
      <c r="C881" s="1">
        <v>370923101</v>
      </c>
      <c r="D881" s="1">
        <v>19.7315053241547</v>
      </c>
      <c r="E881" s="1">
        <v>4.85981240436167</v>
      </c>
      <c r="F881" s="1">
        <v>4.75359019110637</v>
      </c>
      <c r="G881" s="1">
        <v>0.0923</v>
      </c>
      <c r="H881" s="1">
        <v>5.2257466737132</v>
      </c>
      <c r="I881" s="1">
        <v>17.3179152727489</v>
      </c>
      <c r="J881" s="1">
        <v>0.0473131811997526</v>
      </c>
      <c r="K881" s="1">
        <v>1.614661</v>
      </c>
      <c r="L881" s="1">
        <v>0.707085828343313</v>
      </c>
    </row>
    <row r="882" spans="1:12">
      <c r="A882" s="1">
        <v>300690</v>
      </c>
      <c r="B882" s="1">
        <v>2022</v>
      </c>
      <c r="C882" s="1">
        <v>409564670</v>
      </c>
      <c r="D882" s="1">
        <v>19.8306053730866</v>
      </c>
      <c r="E882" s="1">
        <v>4.90527477843843</v>
      </c>
      <c r="F882" s="1">
        <v>4.75359019110637</v>
      </c>
      <c r="G882" s="1">
        <v>0.0464</v>
      </c>
      <c r="H882" s="1">
        <v>5.26269018890489</v>
      </c>
      <c r="I882" s="1">
        <v>17.4230291860683</v>
      </c>
      <c r="J882" s="1">
        <v>0.0192061557471264</v>
      </c>
      <c r="K882" s="1">
        <v>1.686701</v>
      </c>
      <c r="L882" s="1">
        <v>0.789718719689622</v>
      </c>
    </row>
    <row r="883" spans="1:12">
      <c r="A883" s="1">
        <v>300690</v>
      </c>
      <c r="B883" s="1">
        <v>2023</v>
      </c>
      <c r="C883" s="1">
        <v>443080001</v>
      </c>
      <c r="D883" s="1">
        <v>19.9092609008699</v>
      </c>
      <c r="E883" s="1">
        <v>4.90527477843843</v>
      </c>
      <c r="F883" s="1">
        <v>4.75359019110637</v>
      </c>
      <c r="G883" s="1">
        <v>0.0493</v>
      </c>
      <c r="H883" s="1">
        <v>5.27811465923052</v>
      </c>
      <c r="I883" s="1">
        <v>17.0833579019847</v>
      </c>
      <c r="J883" s="1">
        <v>0.0723189219539584</v>
      </c>
      <c r="K883" s="1">
        <v>2.377027</v>
      </c>
      <c r="L883" s="1">
        <v>0.734650293646556</v>
      </c>
    </row>
    <row r="884" spans="1:12">
      <c r="A884" s="1">
        <v>300693</v>
      </c>
      <c r="B884" s="1">
        <v>2018</v>
      </c>
      <c r="C884" s="1">
        <v>44612885</v>
      </c>
      <c r="D884" s="1">
        <v>17.6135332766116</v>
      </c>
      <c r="E884" s="1">
        <v>4.76217393479776</v>
      </c>
      <c r="F884" s="1">
        <v>4.76217393479776</v>
      </c>
      <c r="G884" s="1">
        <v>0.0546</v>
      </c>
      <c r="H884" s="1">
        <v>5.32787616878958</v>
      </c>
      <c r="I884" s="1">
        <v>17.6930236887948</v>
      </c>
      <c r="J884" s="1">
        <v>0.042196152286551</v>
      </c>
      <c r="K884" s="1">
        <v>1.671064</v>
      </c>
      <c r="L884" s="1">
        <v>0.53999623564841</v>
      </c>
    </row>
    <row r="885" spans="1:12">
      <c r="A885" s="1">
        <v>300693</v>
      </c>
      <c r="B885" s="1">
        <v>2019</v>
      </c>
      <c r="C885" s="1">
        <v>107440803</v>
      </c>
      <c r="D885" s="1">
        <v>18.4924505840903</v>
      </c>
      <c r="E885" s="1">
        <v>4.87519732320115</v>
      </c>
      <c r="F885" s="1">
        <v>4.87519732320115</v>
      </c>
      <c r="G885" s="1">
        <v>0.0576</v>
      </c>
      <c r="H885" s="1">
        <v>5.40717177146012</v>
      </c>
      <c r="I885" s="1">
        <v>17.9702521396328</v>
      </c>
      <c r="J885" s="1">
        <v>0.103996282527881</v>
      </c>
      <c r="K885" s="1">
        <v>1.692835</v>
      </c>
      <c r="L885" s="1">
        <v>0.521075810003146</v>
      </c>
    </row>
    <row r="886" spans="1:12">
      <c r="A886" s="1">
        <v>300693</v>
      </c>
      <c r="B886" s="1">
        <v>2020</v>
      </c>
      <c r="C886" s="1">
        <v>109680907</v>
      </c>
      <c r="D886" s="1">
        <v>18.5130858626954</v>
      </c>
      <c r="E886" s="1">
        <v>4.91998092582813</v>
      </c>
      <c r="F886" s="1">
        <v>4.89783979995091</v>
      </c>
      <c r="G886" s="1">
        <v>0.0854</v>
      </c>
      <c r="H886" s="1">
        <v>5.5834963087817</v>
      </c>
      <c r="I886" s="1">
        <v>18.202342217494</v>
      </c>
      <c r="J886" s="1">
        <v>0.0904186795491143</v>
      </c>
      <c r="K886" s="1">
        <v>1.61008</v>
      </c>
      <c r="L886" s="1">
        <v>0.518148820326679</v>
      </c>
    </row>
    <row r="887" spans="1:12">
      <c r="A887" s="1">
        <v>300693</v>
      </c>
      <c r="B887" s="1">
        <v>2021</v>
      </c>
      <c r="C887" s="1">
        <v>262333476</v>
      </c>
      <c r="D887" s="1">
        <v>19.3851270615508</v>
      </c>
      <c r="E887" s="1">
        <v>5.01063529409626</v>
      </c>
      <c r="F887" s="1">
        <v>4.91998092582813</v>
      </c>
      <c r="G887" s="1">
        <v>0.0752</v>
      </c>
      <c r="H887" s="1">
        <v>5.72358510195238</v>
      </c>
      <c r="I887" s="1">
        <v>18.5473133948857</v>
      </c>
      <c r="J887" s="1">
        <v>0.0705570291777188</v>
      </c>
      <c r="K887" s="1">
        <v>1.476788</v>
      </c>
      <c r="L887" s="1">
        <v>0.565230166503428</v>
      </c>
    </row>
    <row r="888" spans="1:12">
      <c r="A888" s="1">
        <v>300693</v>
      </c>
      <c r="B888" s="1">
        <v>2022</v>
      </c>
      <c r="C888" s="1">
        <v>262309597</v>
      </c>
      <c r="D888" s="1">
        <v>19.3850360320443</v>
      </c>
      <c r="E888" s="1">
        <v>5.01727983681492</v>
      </c>
      <c r="F888" s="1">
        <v>4.91998092582813</v>
      </c>
      <c r="G888" s="1">
        <v>0.0989</v>
      </c>
      <c r="H888" s="1">
        <v>5.96614673912369</v>
      </c>
      <c r="I888" s="1">
        <v>18.8127228317284</v>
      </c>
      <c r="J888" s="1">
        <v>0.0894736842105263</v>
      </c>
      <c r="K888" s="1">
        <v>1.504037</v>
      </c>
      <c r="L888" s="1">
        <v>0.561543579507651</v>
      </c>
    </row>
    <row r="889" spans="1:12">
      <c r="A889" s="1">
        <v>300693</v>
      </c>
      <c r="B889" s="1">
        <v>2023</v>
      </c>
      <c r="C889" s="1">
        <v>481723890</v>
      </c>
      <c r="D889" s="1">
        <v>19.9928816655544</v>
      </c>
      <c r="E889" s="1">
        <v>5.01727983681492</v>
      </c>
      <c r="F889" s="1">
        <v>4.91998092582813</v>
      </c>
      <c r="G889" s="1">
        <v>0.1198</v>
      </c>
      <c r="H889" s="1">
        <v>6.4707995037826</v>
      </c>
      <c r="I889" s="1">
        <v>19.2579282684861</v>
      </c>
      <c r="J889" s="1">
        <v>0.131003584229391</v>
      </c>
      <c r="K889" s="1">
        <v>1.262824</v>
      </c>
      <c r="L889" s="1">
        <v>0.589966050546963</v>
      </c>
    </row>
    <row r="890" spans="1:12">
      <c r="A890" s="1">
        <v>300713</v>
      </c>
      <c r="B890" s="1">
        <v>2018</v>
      </c>
      <c r="C890" s="1">
        <v>87398111</v>
      </c>
      <c r="D890" s="1">
        <v>18.2859842271199</v>
      </c>
      <c r="E890" s="1">
        <v>1.38629436111989</v>
      </c>
      <c r="F890" s="1">
        <v>1.38629436111989</v>
      </c>
      <c r="G890" s="1">
        <v>0.0157</v>
      </c>
      <c r="H890" s="1">
        <v>4.89034912822175</v>
      </c>
      <c r="I890" s="1">
        <v>17.4411874781122</v>
      </c>
      <c r="J890" s="1">
        <v>-0.00472621214583122</v>
      </c>
      <c r="K890" s="1">
        <v>3.205449</v>
      </c>
      <c r="L890" s="1">
        <v>0.625</v>
      </c>
    </row>
    <row r="891" spans="1:12">
      <c r="A891" s="1">
        <v>300713</v>
      </c>
      <c r="B891" s="1">
        <v>2019</v>
      </c>
      <c r="C891" s="1">
        <v>139834096</v>
      </c>
      <c r="D891" s="1">
        <v>18.7559672493006</v>
      </c>
      <c r="E891" s="1">
        <v>2.484906649788</v>
      </c>
      <c r="F891" s="1">
        <v>2.484906649788</v>
      </c>
      <c r="G891" s="1">
        <v>-0.0265</v>
      </c>
      <c r="H891" s="1">
        <v>5.0998664278242</v>
      </c>
      <c r="I891" s="1">
        <v>17.7977807838547</v>
      </c>
      <c r="J891" s="1">
        <v>0.0578820306008714</v>
      </c>
      <c r="K891" s="1">
        <v>3.409802</v>
      </c>
      <c r="L891" s="1">
        <v>0.683137525915688</v>
      </c>
    </row>
    <row r="892" spans="1:12">
      <c r="A892" s="1">
        <v>300713</v>
      </c>
      <c r="B892" s="1">
        <v>2020</v>
      </c>
      <c r="C892" s="1">
        <v>107439146</v>
      </c>
      <c r="D892" s="1">
        <v>18.4924351615252</v>
      </c>
      <c r="E892" s="1">
        <v>2.484906649788</v>
      </c>
      <c r="F892" s="1">
        <v>2.484906649788</v>
      </c>
      <c r="G892" s="1">
        <v>0.0242</v>
      </c>
      <c r="H892" s="1">
        <v>5.17614973257383</v>
      </c>
      <c r="I892" s="1">
        <v>17.7771975551871</v>
      </c>
      <c r="J892" s="1">
        <v>0.0431820557115094</v>
      </c>
      <c r="K892" s="1">
        <v>3.48653</v>
      </c>
      <c r="L892" s="1">
        <v>0.66980421686747</v>
      </c>
    </row>
    <row r="893" spans="1:12">
      <c r="A893" s="1">
        <v>300713</v>
      </c>
      <c r="B893" s="1">
        <v>2021</v>
      </c>
      <c r="C893" s="1">
        <v>279108491</v>
      </c>
      <c r="D893" s="1">
        <v>19.4471111208313</v>
      </c>
      <c r="E893" s="1">
        <v>2.89037175789616</v>
      </c>
      <c r="F893" s="1">
        <v>2.63905732961526</v>
      </c>
      <c r="G893" s="1">
        <v>0.008</v>
      </c>
      <c r="H893" s="1">
        <v>4.75359019110637</v>
      </c>
      <c r="I893" s="1">
        <v>17.6132024205928</v>
      </c>
      <c r="J893" s="1">
        <v>0.0374339077203278</v>
      </c>
      <c r="K893" s="1">
        <v>3.871391</v>
      </c>
      <c r="L893" s="1">
        <v>0.717587152369761</v>
      </c>
    </row>
    <row r="894" spans="1:12">
      <c r="A894" s="1">
        <v>300713</v>
      </c>
      <c r="B894" s="1">
        <v>2022</v>
      </c>
      <c r="C894" s="1">
        <v>269372236</v>
      </c>
      <c r="D894" s="1">
        <v>19.4116047579808</v>
      </c>
      <c r="E894" s="1">
        <v>2.89037175789616</v>
      </c>
      <c r="F894" s="1">
        <v>2.63905732961526</v>
      </c>
      <c r="G894" s="1">
        <v>-0.0625</v>
      </c>
      <c r="H894" s="1">
        <v>4.85203026391962</v>
      </c>
      <c r="I894" s="1">
        <v>17.7923160985062</v>
      </c>
      <c r="J894" s="1">
        <v>-0.0267268801932367</v>
      </c>
      <c r="K894" s="1">
        <v>3.020964</v>
      </c>
      <c r="L894" s="1">
        <v>0.782189781021898</v>
      </c>
    </row>
    <row r="895" spans="1:12">
      <c r="A895" s="1">
        <v>300713</v>
      </c>
      <c r="B895" s="1">
        <v>2023</v>
      </c>
      <c r="C895" s="1">
        <v>267449347</v>
      </c>
      <c r="D895" s="1">
        <v>19.4044407493607</v>
      </c>
      <c r="E895" s="1">
        <v>2.89037175789616</v>
      </c>
      <c r="F895" s="1">
        <v>2.63905732961526</v>
      </c>
      <c r="G895" s="1">
        <v>-0.0477</v>
      </c>
      <c r="H895" s="1">
        <v>4.86753445045558</v>
      </c>
      <c r="I895" s="1">
        <v>17.8493684326066</v>
      </c>
      <c r="J895" s="1">
        <v>-0.00716900363674148</v>
      </c>
      <c r="K895" s="1">
        <v>3.554925</v>
      </c>
      <c r="L895" s="1">
        <v>0.767639453269302</v>
      </c>
    </row>
    <row r="896" spans="1:12">
      <c r="A896" s="1">
        <v>300724</v>
      </c>
      <c r="B896" s="1">
        <v>2018</v>
      </c>
      <c r="C896" s="1">
        <v>161821374</v>
      </c>
      <c r="D896" s="1">
        <v>18.9020036552238</v>
      </c>
      <c r="E896" s="1">
        <v>4.82028156560504</v>
      </c>
      <c r="F896" s="1">
        <v>4.63472898822964</v>
      </c>
      <c r="G896" s="1">
        <v>0.0689</v>
      </c>
      <c r="H896" s="1">
        <v>5.23110861685459</v>
      </c>
      <c r="I896" s="1">
        <v>18.1530835988156</v>
      </c>
      <c r="J896" s="1">
        <v>-0.0135803321332133</v>
      </c>
      <c r="K896" s="1">
        <v>2.977087</v>
      </c>
      <c r="L896" s="1">
        <v>0.599129269926323</v>
      </c>
    </row>
    <row r="897" spans="1:12">
      <c r="A897" s="1">
        <v>300724</v>
      </c>
      <c r="B897" s="1">
        <v>2019</v>
      </c>
      <c r="C897" s="1">
        <v>273688955</v>
      </c>
      <c r="D897" s="1">
        <v>19.427502818794</v>
      </c>
      <c r="E897" s="1">
        <v>5.02388052084628</v>
      </c>
      <c r="F897" s="1">
        <v>4.84418708645859</v>
      </c>
      <c r="G897" s="1">
        <v>0.0623</v>
      </c>
      <c r="H897" s="1">
        <v>5.6937321388027</v>
      </c>
      <c r="I897" s="1">
        <v>18.6236215879491</v>
      </c>
      <c r="J897" s="1">
        <v>-0.0423057727499584</v>
      </c>
      <c r="K897" s="1">
        <v>2.378381</v>
      </c>
      <c r="L897" s="1">
        <v>0.679461812425801</v>
      </c>
    </row>
    <row r="898" spans="1:12">
      <c r="A898" s="1">
        <v>300724</v>
      </c>
      <c r="B898" s="1">
        <v>2020</v>
      </c>
      <c r="C898" s="1">
        <v>279523249</v>
      </c>
      <c r="D898" s="1">
        <v>19.4485960277799</v>
      </c>
      <c r="E898" s="1">
        <v>5.17048399503815</v>
      </c>
      <c r="F898" s="1">
        <v>4.92725368515721</v>
      </c>
      <c r="G898" s="1">
        <v>0.0551</v>
      </c>
      <c r="H898" s="1">
        <v>6.13339804299665</v>
      </c>
      <c r="I898" s="1">
        <v>19.0688305585816</v>
      </c>
      <c r="J898" s="1">
        <v>0.0359582031670796</v>
      </c>
      <c r="K898" s="1">
        <v>2.295465</v>
      </c>
      <c r="L898" s="1">
        <v>0.735905044510386</v>
      </c>
    </row>
    <row r="899" spans="1:12">
      <c r="A899" s="1">
        <v>300724</v>
      </c>
      <c r="B899" s="1">
        <v>2021</v>
      </c>
      <c r="C899" s="1">
        <v>484700000</v>
      </c>
      <c r="D899" s="1">
        <v>19.9990407008156</v>
      </c>
      <c r="E899" s="1">
        <v>5.28826703069454</v>
      </c>
      <c r="F899" s="1">
        <v>4.99721227376412</v>
      </c>
      <c r="G899" s="1">
        <v>0.0558</v>
      </c>
      <c r="H899" s="1">
        <v>6.54965074223381</v>
      </c>
      <c r="I899" s="1">
        <v>19.286940542221</v>
      </c>
      <c r="J899" s="1">
        <v>0.105555555555556</v>
      </c>
      <c r="K899" s="1">
        <v>2.532676</v>
      </c>
      <c r="L899" s="1">
        <v>0.754111353279176</v>
      </c>
    </row>
    <row r="900" spans="1:12">
      <c r="A900" s="1">
        <v>300724</v>
      </c>
      <c r="B900" s="1">
        <v>2022</v>
      </c>
      <c r="C900" s="1">
        <v>637800000</v>
      </c>
      <c r="D900" s="1">
        <v>20.2735353125402</v>
      </c>
      <c r="E900" s="1">
        <v>5.35658627467201</v>
      </c>
      <c r="F900" s="1">
        <v>5.00394630594546</v>
      </c>
      <c r="G900" s="1">
        <v>0.0547</v>
      </c>
      <c r="H900" s="1">
        <v>6.67076632084587</v>
      </c>
      <c r="I900" s="1">
        <v>19.470452867201</v>
      </c>
      <c r="J900" s="1">
        <v>0.0758098223615465</v>
      </c>
      <c r="K900" s="1">
        <v>3.186625</v>
      </c>
      <c r="L900" s="1">
        <v>0.745545378850958</v>
      </c>
    </row>
    <row r="901" spans="1:12">
      <c r="A901" s="1">
        <v>300724</v>
      </c>
      <c r="B901" s="1">
        <v>2023</v>
      </c>
      <c r="C901" s="1">
        <v>1036800000</v>
      </c>
      <c r="D901" s="1">
        <v>20.7594048835623</v>
      </c>
      <c r="E901" s="1">
        <v>5.35658627467201</v>
      </c>
      <c r="F901" s="1">
        <v>5.00394630594546</v>
      </c>
      <c r="G901" s="1">
        <v>0.0419</v>
      </c>
      <c r="H901" s="1">
        <v>7.02908756414966</v>
      </c>
      <c r="I901" s="1">
        <v>19.9618398156332</v>
      </c>
      <c r="J901" s="1">
        <v>0.0898798875543062</v>
      </c>
      <c r="K901" s="1">
        <v>4.480904</v>
      </c>
      <c r="L901" s="1">
        <v>0.710523302416123</v>
      </c>
    </row>
    <row r="902" spans="1:12">
      <c r="A902" s="1">
        <v>300750</v>
      </c>
      <c r="B902" s="1">
        <v>2018</v>
      </c>
      <c r="C902" s="1">
        <v>12916000000</v>
      </c>
      <c r="D902" s="1">
        <v>23.2817326898424</v>
      </c>
      <c r="E902" s="1">
        <v>7.57763383260273</v>
      </c>
      <c r="F902" s="1">
        <v>7.57763383260273</v>
      </c>
      <c r="G902" s="1">
        <v>0.0506</v>
      </c>
      <c r="H902" s="1">
        <v>8.34711636103872</v>
      </c>
      <c r="I902" s="1">
        <v>21.4119028620285</v>
      </c>
      <c r="J902" s="1">
        <v>0.153221440173254</v>
      </c>
      <c r="K902" s="1">
        <v>2.495121</v>
      </c>
      <c r="L902" s="1">
        <v>0.672070246538332</v>
      </c>
    </row>
    <row r="903" spans="1:12">
      <c r="A903" s="1">
        <v>300750</v>
      </c>
      <c r="B903" s="1">
        <v>2019</v>
      </c>
      <c r="C903" s="1">
        <v>19722000000</v>
      </c>
      <c r="D903" s="1">
        <v>23.7050006008565</v>
      </c>
      <c r="E903" s="1">
        <v>7.94873845481361</v>
      </c>
      <c r="F903" s="1">
        <v>7.94873845481361</v>
      </c>
      <c r="G903" s="1">
        <v>0.0495</v>
      </c>
      <c r="H903" s="1">
        <v>8.5876516550648</v>
      </c>
      <c r="I903" s="1">
        <v>21.8192078970586</v>
      </c>
      <c r="J903" s="1">
        <v>0.132840236686391</v>
      </c>
      <c r="K903" s="1">
        <v>2.213504</v>
      </c>
      <c r="L903" s="1">
        <v>0.709325180170343</v>
      </c>
    </row>
    <row r="904" spans="1:12">
      <c r="A904" s="1">
        <v>300750</v>
      </c>
      <c r="B904" s="1">
        <v>2020</v>
      </c>
      <c r="C904" s="1">
        <v>22138000000</v>
      </c>
      <c r="D904" s="1">
        <v>23.8205614259098</v>
      </c>
      <c r="E904" s="1">
        <v>8.08147504013705</v>
      </c>
      <c r="F904" s="1">
        <v>8.05006542291597</v>
      </c>
      <c r="G904" s="1">
        <v>0.039</v>
      </c>
      <c r="H904" s="1">
        <v>8.62927109482159</v>
      </c>
      <c r="I904" s="1">
        <v>21.9955512814544</v>
      </c>
      <c r="J904" s="1">
        <v>0.117688378033206</v>
      </c>
      <c r="K904" s="1">
        <v>3.112481</v>
      </c>
      <c r="L904" s="1">
        <v>0.722376788553259</v>
      </c>
    </row>
    <row r="905" spans="1:12">
      <c r="A905" s="1">
        <v>300750</v>
      </c>
      <c r="B905" s="1">
        <v>2021</v>
      </c>
      <c r="C905" s="1">
        <v>45760000000</v>
      </c>
      <c r="D905" s="1">
        <v>24.546676184018</v>
      </c>
      <c r="E905" s="1">
        <v>8.17948018535889</v>
      </c>
      <c r="F905" s="1">
        <v>8.08517874807454</v>
      </c>
      <c r="G905" s="1">
        <v>0.0581</v>
      </c>
      <c r="H905" s="1">
        <v>9.21830854162536</v>
      </c>
      <c r="I905" s="1">
        <v>22.7633166510213</v>
      </c>
      <c r="J905" s="1">
        <v>0.139454013649659</v>
      </c>
      <c r="K905" s="1">
        <v>2.360209</v>
      </c>
      <c r="L905" s="1">
        <v>0.736886503067485</v>
      </c>
    </row>
    <row r="906" spans="1:12">
      <c r="A906" s="1">
        <v>300750</v>
      </c>
      <c r="B906" s="1">
        <v>2022</v>
      </c>
      <c r="C906" s="1">
        <v>98610000000</v>
      </c>
      <c r="D906" s="1">
        <v>25.3144385132906</v>
      </c>
      <c r="E906" s="1">
        <v>8.22282213081366</v>
      </c>
      <c r="F906" s="1">
        <v>8.0870254706677</v>
      </c>
      <c r="G906" s="1">
        <v>0.0557</v>
      </c>
      <c r="H906" s="1">
        <v>9.70033043515403</v>
      </c>
      <c r="I906" s="1">
        <v>23.4647508141349</v>
      </c>
      <c r="J906" s="1">
        <v>0.101846921797005</v>
      </c>
      <c r="K906" s="1">
        <v>1.82886</v>
      </c>
      <c r="L906" s="1">
        <v>0.797321972002435</v>
      </c>
    </row>
    <row r="907" spans="1:12">
      <c r="A907" s="1">
        <v>300750</v>
      </c>
      <c r="B907" s="1">
        <v>2023</v>
      </c>
      <c r="C907" s="1">
        <v>131080000000</v>
      </c>
      <c r="D907" s="1">
        <v>25.599073660777</v>
      </c>
      <c r="E907" s="1">
        <v>8.22282213081366</v>
      </c>
      <c r="F907" s="1">
        <v>8.0870254706677</v>
      </c>
      <c r="G907" s="1">
        <v>0.0652</v>
      </c>
      <c r="H907" s="1">
        <v>9.93328904377292</v>
      </c>
      <c r="I907" s="1">
        <v>23.6334402221388</v>
      </c>
      <c r="J907" s="1">
        <v>0.129433909648634</v>
      </c>
      <c r="K907" s="1">
        <v>1.788819</v>
      </c>
      <c r="L907" s="1">
        <v>0.77101521576453</v>
      </c>
    </row>
    <row r="908" spans="1:12">
      <c r="A908" s="1">
        <v>300751</v>
      </c>
      <c r="B908" s="1">
        <v>2018</v>
      </c>
      <c r="C908" s="1">
        <v>32994299</v>
      </c>
      <c r="D908" s="1">
        <v>17.3118453469307</v>
      </c>
      <c r="E908" s="1">
        <v>4.38202663467388</v>
      </c>
      <c r="F908" s="1">
        <v>4.02535169073515</v>
      </c>
      <c r="G908" s="1">
        <v>0.0627</v>
      </c>
      <c r="H908" s="1">
        <v>5.06890420222023</v>
      </c>
      <c r="I908" s="1">
        <v>17.4881437533998</v>
      </c>
      <c r="J908" s="1">
        <v>0.000183455220750552</v>
      </c>
      <c r="K908" s="1">
        <v>3.449846</v>
      </c>
      <c r="L908" s="1">
        <v>0.604518339890849</v>
      </c>
    </row>
    <row r="909" spans="1:12">
      <c r="A909" s="1">
        <v>300751</v>
      </c>
      <c r="B909" s="1">
        <v>2019</v>
      </c>
      <c r="C909" s="1">
        <v>161881119</v>
      </c>
      <c r="D909" s="1">
        <v>18.9023727904758</v>
      </c>
      <c r="E909" s="1">
        <v>4.77912349311153</v>
      </c>
      <c r="F909" s="1">
        <v>4.31748811353631</v>
      </c>
      <c r="G909" s="1">
        <v>0.0609</v>
      </c>
      <c r="H909" s="1">
        <v>5.58724865840025</v>
      </c>
      <c r="I909" s="1">
        <v>18.3619055296771</v>
      </c>
      <c r="J909" s="1">
        <v>-0.021012295380774</v>
      </c>
      <c r="K909" s="1">
        <v>2.785722</v>
      </c>
      <c r="L909" s="1">
        <v>0.661682892906815</v>
      </c>
    </row>
    <row r="910" spans="1:12">
      <c r="A910" s="1">
        <v>300751</v>
      </c>
      <c r="B910" s="1">
        <v>2020</v>
      </c>
      <c r="C910" s="1">
        <v>225631916</v>
      </c>
      <c r="D910" s="1">
        <v>19.2344155392132</v>
      </c>
      <c r="E910" s="1">
        <v>5.08140436498446</v>
      </c>
      <c r="F910" s="1">
        <v>4.62497281328427</v>
      </c>
      <c r="G910" s="1">
        <v>0.0832</v>
      </c>
      <c r="H910" s="1">
        <v>5.96614673912369</v>
      </c>
      <c r="I910" s="1">
        <v>18.9268957551607</v>
      </c>
      <c r="J910" s="1">
        <v>0.0806104901117799</v>
      </c>
      <c r="K910" s="1">
        <v>2.035479</v>
      </c>
      <c r="L910" s="1">
        <v>0.659956236323851</v>
      </c>
    </row>
    <row r="911" spans="1:12">
      <c r="A911" s="1">
        <v>300751</v>
      </c>
      <c r="B911" s="1">
        <v>2021</v>
      </c>
      <c r="C911" s="1">
        <v>434349742</v>
      </c>
      <c r="D911" s="1">
        <v>19.889360624679</v>
      </c>
      <c r="E911" s="1">
        <v>5.34233425196481</v>
      </c>
      <c r="F911" s="1">
        <v>4.7361984483945</v>
      </c>
      <c r="G911" s="1">
        <v>0.0641</v>
      </c>
      <c r="H911" s="1">
        <v>6.80239476332431</v>
      </c>
      <c r="I911" s="1">
        <v>19.6188366629567</v>
      </c>
      <c r="J911" s="1">
        <v>0.0672258592471358</v>
      </c>
      <c r="K911" s="1">
        <v>3.158206</v>
      </c>
      <c r="L911" s="1">
        <v>0.617124394184168</v>
      </c>
    </row>
    <row r="912" spans="1:12">
      <c r="A912" s="1">
        <v>300751</v>
      </c>
      <c r="B912" s="1">
        <v>2022</v>
      </c>
      <c r="C912" s="1">
        <v>653000000</v>
      </c>
      <c r="D912" s="1">
        <v>20.2970876872407</v>
      </c>
      <c r="E912" s="1">
        <v>5.41164605185504</v>
      </c>
      <c r="F912" s="1">
        <v>4.77912349311153</v>
      </c>
      <c r="G912" s="1">
        <v>0.0568</v>
      </c>
      <c r="H912" s="1">
        <v>7.14124512235049</v>
      </c>
      <c r="I912" s="1">
        <v>20.0068500294471</v>
      </c>
      <c r="J912" s="1">
        <v>0.0588781830695114</v>
      </c>
      <c r="K912" s="1">
        <v>3.501921</v>
      </c>
      <c r="L912" s="1">
        <v>0.616923818707811</v>
      </c>
    </row>
    <row r="913" spans="1:12">
      <c r="A913" s="1">
        <v>300751</v>
      </c>
      <c r="B913" s="1">
        <v>2023</v>
      </c>
      <c r="C913" s="1">
        <v>1145900000</v>
      </c>
      <c r="D913" s="1">
        <v>20.8594561913967</v>
      </c>
      <c r="E913" s="1">
        <v>5.41164605185504</v>
      </c>
      <c r="F913" s="1">
        <v>4.77912349311153</v>
      </c>
      <c r="G913" s="1">
        <v>0.0377</v>
      </c>
      <c r="H913" s="1">
        <v>7.48324441607385</v>
      </c>
      <c r="I913" s="1">
        <v>20.4531616967687</v>
      </c>
      <c r="J913" s="1">
        <v>0.0325279931093885</v>
      </c>
      <c r="K913" s="1">
        <v>2.870308</v>
      </c>
      <c r="L913" s="1">
        <v>0.69489430090246</v>
      </c>
    </row>
    <row r="914" spans="1:12">
      <c r="A914" s="1">
        <v>300763</v>
      </c>
      <c r="B914" s="1">
        <v>2018</v>
      </c>
      <c r="C914" s="1">
        <v>-356083096</v>
      </c>
      <c r="D914" s="1" t="e">
        <v>#NUM!</v>
      </c>
      <c r="E914" s="1">
        <v>4.11087386417331</v>
      </c>
      <c r="F914" s="1">
        <v>4.11087386417331</v>
      </c>
      <c r="G914" s="1">
        <v>0.09</v>
      </c>
      <c r="H914" s="1">
        <v>4.68213122712422</v>
      </c>
      <c r="I914" s="1">
        <v>17.2408735841252</v>
      </c>
      <c r="J914" s="1">
        <v>0.195611569021876</v>
      </c>
      <c r="K914" s="1">
        <v>0.780187</v>
      </c>
      <c r="L914" s="1">
        <v>0.359098886023724</v>
      </c>
    </row>
    <row r="915" spans="1:12">
      <c r="A915" s="1">
        <v>300763</v>
      </c>
      <c r="B915" s="1">
        <v>2019</v>
      </c>
      <c r="C915" s="1">
        <v>269625757</v>
      </c>
      <c r="D915" s="1">
        <v>19.4125454702728</v>
      </c>
      <c r="E915" s="1">
        <v>4.26267987704132</v>
      </c>
      <c r="F915" s="1">
        <v>4.26267987704132</v>
      </c>
      <c r="G915" s="1">
        <v>0.0986</v>
      </c>
      <c r="H915" s="1">
        <v>4.88280192258637</v>
      </c>
      <c r="I915" s="1">
        <v>17.5606639835254</v>
      </c>
      <c r="J915" s="1">
        <v>0.111760124610592</v>
      </c>
      <c r="K915" s="1">
        <v>1.127595</v>
      </c>
      <c r="L915" s="1">
        <v>0.654433713784021</v>
      </c>
    </row>
    <row r="916" spans="1:12">
      <c r="A916" s="1">
        <v>300763</v>
      </c>
      <c r="B916" s="1">
        <v>2020</v>
      </c>
      <c r="C916" s="1">
        <v>895234609</v>
      </c>
      <c r="D916" s="1">
        <v>20.6125963748492</v>
      </c>
      <c r="E916" s="1">
        <v>4.36944785246702</v>
      </c>
      <c r="F916" s="1">
        <v>4.33073334028633</v>
      </c>
      <c r="G916" s="1">
        <v>0.1072</v>
      </c>
      <c r="H916" s="1">
        <v>5.71042701737487</v>
      </c>
      <c r="I916" s="1">
        <v>18.3622528905973</v>
      </c>
      <c r="J916" s="1">
        <v>0.122918773171554</v>
      </c>
      <c r="K916" s="1">
        <v>1.423258</v>
      </c>
      <c r="L916" s="1">
        <v>0.681861804222649</v>
      </c>
    </row>
    <row r="917" spans="1:12">
      <c r="A917" s="1">
        <v>300763</v>
      </c>
      <c r="B917" s="1">
        <v>2021</v>
      </c>
      <c r="C917" s="1">
        <v>3002828797</v>
      </c>
      <c r="D917" s="1">
        <v>21.8228206136664</v>
      </c>
      <c r="E917" s="1">
        <v>4.77068462446567</v>
      </c>
      <c r="F917" s="1">
        <v>4.59511985013459</v>
      </c>
      <c r="G917" s="1">
        <v>0.0751</v>
      </c>
      <c r="H917" s="1">
        <v>6.15060276844628</v>
      </c>
      <c r="I917" s="1">
        <v>18.9693800201464</v>
      </c>
      <c r="J917" s="1">
        <v>0.100221834891459</v>
      </c>
      <c r="K917" s="1">
        <v>1.905245</v>
      </c>
      <c r="L917" s="1">
        <v>0.71286231884058</v>
      </c>
    </row>
    <row r="918" spans="1:12">
      <c r="A918" s="1">
        <v>300763</v>
      </c>
      <c r="B918" s="1">
        <v>2022</v>
      </c>
      <c r="C918" s="1">
        <v>7911400000</v>
      </c>
      <c r="D918" s="1">
        <v>22.7915705942153</v>
      </c>
      <c r="E918" s="1">
        <v>4.85981240436167</v>
      </c>
      <c r="F918" s="1">
        <v>4.64439089914137</v>
      </c>
      <c r="G918" s="1">
        <v>0.071</v>
      </c>
      <c r="H918" s="1">
        <v>6.26339826259162</v>
      </c>
      <c r="I918" s="1">
        <v>19.52328505389</v>
      </c>
      <c r="J918" s="1">
        <v>0.0644504021447721</v>
      </c>
      <c r="K918" s="1">
        <v>2.534104</v>
      </c>
      <c r="L918" s="1">
        <v>0.664685908319185</v>
      </c>
    </row>
    <row r="919" spans="1:12">
      <c r="A919" s="1">
        <v>300763</v>
      </c>
      <c r="B919" s="1">
        <v>2023</v>
      </c>
      <c r="C919" s="1">
        <v>15468000000</v>
      </c>
      <c r="D919" s="1">
        <v>23.4620392106915</v>
      </c>
      <c r="E919" s="1">
        <v>4.85981240436167</v>
      </c>
      <c r="F919" s="1">
        <v>4.64439089914137</v>
      </c>
      <c r="G919" s="1">
        <v>0.0361</v>
      </c>
      <c r="H919" s="1">
        <v>6.63725803128446</v>
      </c>
      <c r="I919" s="1">
        <v>19.5601150271407</v>
      </c>
      <c r="J919" s="1">
        <v>0.017739694302918</v>
      </c>
      <c r="K919" s="1">
        <v>3.539237</v>
      </c>
      <c r="L919" s="1">
        <v>0.676118669070644</v>
      </c>
    </row>
    <row r="920" spans="1:12">
      <c r="A920" s="1">
        <v>300769</v>
      </c>
      <c r="B920" s="1">
        <v>2018</v>
      </c>
      <c r="C920" s="1">
        <v>-27094299</v>
      </c>
      <c r="D920" s="1" t="e">
        <v>#NUM!</v>
      </c>
      <c r="E920" s="1">
        <v>3.97029191355212</v>
      </c>
      <c r="F920" s="1">
        <v>3.68887945411394</v>
      </c>
      <c r="G920" s="1">
        <v>0.1276</v>
      </c>
      <c r="H920" s="1">
        <v>4.99721227376412</v>
      </c>
      <c r="I920" s="1">
        <v>17.6100644784484</v>
      </c>
      <c r="J920" s="1">
        <v>-1.32499312620291</v>
      </c>
      <c r="K920" s="1">
        <v>0.966516</v>
      </c>
      <c r="L920" s="1">
        <v>0.699056603773585</v>
      </c>
    </row>
    <row r="921" spans="1:12">
      <c r="A921" s="1">
        <v>300769</v>
      </c>
      <c r="B921" s="1">
        <v>2019</v>
      </c>
      <c r="C921" s="1">
        <v>449600000</v>
      </c>
      <c r="D921" s="1">
        <v>19.9238688565438</v>
      </c>
      <c r="E921" s="1">
        <v>4.23410650459726</v>
      </c>
      <c r="F921" s="1">
        <v>3.98898404656427</v>
      </c>
      <c r="G921" s="1">
        <v>0.0592</v>
      </c>
      <c r="H921" s="1">
        <v>5.00394630594546</v>
      </c>
      <c r="I921" s="1">
        <v>17.7091375495515</v>
      </c>
      <c r="J921" s="1">
        <v>0.168929198361615</v>
      </c>
      <c r="K921" s="1">
        <v>1.621487</v>
      </c>
      <c r="L921" s="1">
        <v>0.787286527514231</v>
      </c>
    </row>
    <row r="922" spans="1:12">
      <c r="A922" s="1">
        <v>300769</v>
      </c>
      <c r="B922" s="1">
        <v>2020</v>
      </c>
      <c r="C922" s="1">
        <v>926200000</v>
      </c>
      <c r="D922" s="1">
        <v>20.6466007520109</v>
      </c>
      <c r="E922" s="1">
        <v>4.4188406077966</v>
      </c>
      <c r="F922" s="1">
        <v>4.02535169073515</v>
      </c>
      <c r="G922" s="1">
        <v>-0.0092</v>
      </c>
      <c r="H922" s="1">
        <v>5.64897423816121</v>
      </c>
      <c r="I922" s="1">
        <v>17.7580181699546</v>
      </c>
      <c r="J922" s="1">
        <v>0.0252739016393443</v>
      </c>
      <c r="K922" s="1">
        <v>4.01437</v>
      </c>
      <c r="L922" s="1">
        <v>0.896401655875173</v>
      </c>
    </row>
    <row r="923" spans="1:12">
      <c r="A923" s="1">
        <v>300769</v>
      </c>
      <c r="B923" s="1">
        <v>2021</v>
      </c>
      <c r="C923" s="1">
        <v>2293300000</v>
      </c>
      <c r="D923" s="1">
        <v>21.5532576652342</v>
      </c>
      <c r="E923" s="1">
        <v>4.46590811865458</v>
      </c>
      <c r="F923" s="1">
        <v>3.93182563272433</v>
      </c>
      <c r="G923" s="1">
        <v>0.0899</v>
      </c>
      <c r="H923" s="1">
        <v>6.289715570909</v>
      </c>
      <c r="I923" s="1">
        <v>18.9141567293832</v>
      </c>
      <c r="J923" s="1">
        <v>-0.0719745222929936</v>
      </c>
      <c r="K923" s="1">
        <v>1.848291</v>
      </c>
      <c r="L923" s="1">
        <v>0.711482858323007</v>
      </c>
    </row>
    <row r="924" spans="1:12">
      <c r="A924" s="1">
        <v>300769</v>
      </c>
      <c r="B924" s="1">
        <v>2022</v>
      </c>
      <c r="C924" s="1">
        <v>4411800000</v>
      </c>
      <c r="D924" s="1">
        <v>22.2075486063945</v>
      </c>
      <c r="E924" s="1">
        <v>4.47733681447821</v>
      </c>
      <c r="F924" s="1">
        <v>3.93182563272433</v>
      </c>
      <c r="G924" s="1">
        <v>0.0827</v>
      </c>
      <c r="H924" s="1">
        <v>6.70808408385307</v>
      </c>
      <c r="I924" s="1">
        <v>19.8848616437293</v>
      </c>
      <c r="J924" s="1">
        <v>-0.210931591612238</v>
      </c>
      <c r="K924" s="1">
        <v>1.289806</v>
      </c>
      <c r="L924" s="1">
        <v>0.799202127659574</v>
      </c>
    </row>
    <row r="925" spans="1:12">
      <c r="A925" s="1">
        <v>300769</v>
      </c>
      <c r="B925" s="1">
        <v>2023</v>
      </c>
      <c r="C925" s="1">
        <v>6016500000</v>
      </c>
      <c r="D925" s="1">
        <v>22.5177715318425</v>
      </c>
      <c r="E925" s="1">
        <v>4.47733681447821</v>
      </c>
      <c r="F925" s="1">
        <v>3.93182563272433</v>
      </c>
      <c r="G925" s="1">
        <v>-0.0956</v>
      </c>
      <c r="H925" s="1">
        <v>6.02344759296103</v>
      </c>
      <c r="I925" s="1">
        <v>20.1296019348714</v>
      </c>
      <c r="J925" s="1">
        <v>0.289097925711529</v>
      </c>
      <c r="K925" s="1">
        <v>1.221679</v>
      </c>
      <c r="L925" s="1">
        <v>0.998232174425457</v>
      </c>
    </row>
    <row r="926" spans="1:12">
      <c r="A926" s="1">
        <v>300772</v>
      </c>
      <c r="B926" s="1">
        <v>2018</v>
      </c>
      <c r="C926" s="1">
        <v>653572378</v>
      </c>
      <c r="D926" s="1">
        <v>20.2979638392951</v>
      </c>
      <c r="E926" s="1">
        <v>5.30826769740121</v>
      </c>
      <c r="F926" s="1">
        <v>5.18738580584076</v>
      </c>
      <c r="G926" s="1">
        <v>0.0076</v>
      </c>
      <c r="H926" s="1">
        <v>5.18738580584076</v>
      </c>
      <c r="I926" s="1">
        <v>18.7215258029304</v>
      </c>
      <c r="J926" s="1">
        <v>0.514912774338773</v>
      </c>
      <c r="K926" s="1">
        <v>1.991361</v>
      </c>
      <c r="L926" s="1">
        <v>1.08922443376802</v>
      </c>
    </row>
    <row r="927" spans="1:12">
      <c r="A927" s="1">
        <v>300772</v>
      </c>
      <c r="B927" s="1">
        <v>2019</v>
      </c>
      <c r="C927" s="1">
        <v>620280236</v>
      </c>
      <c r="D927" s="1">
        <v>20.2456819274335</v>
      </c>
      <c r="E927" s="1">
        <v>5.55682806169954</v>
      </c>
      <c r="F927" s="1">
        <v>5.55682806169954</v>
      </c>
      <c r="G927" s="1">
        <v>0.0092</v>
      </c>
      <c r="H927" s="1">
        <v>5.37063802812766</v>
      </c>
      <c r="I927" s="1">
        <v>19.2141256458277</v>
      </c>
      <c r="J927" s="1">
        <v>0.124221453287197</v>
      </c>
      <c r="K927" s="1">
        <v>2.30784</v>
      </c>
      <c r="L927" s="1">
        <v>0.828542914171657</v>
      </c>
    </row>
    <row r="928" spans="1:12">
      <c r="A928" s="1">
        <v>300772</v>
      </c>
      <c r="B928" s="1">
        <v>2020</v>
      </c>
      <c r="C928" s="1">
        <v>586988094</v>
      </c>
      <c r="D928" s="1">
        <v>20.1905150947928</v>
      </c>
      <c r="E928" s="1">
        <v>5.6970934865054</v>
      </c>
      <c r="F928" s="1">
        <v>5.64190707093811</v>
      </c>
      <c r="G928" s="1">
        <v>0.0108</v>
      </c>
      <c r="H928" s="1">
        <v>5.92157841964382</v>
      </c>
      <c r="I928" s="1">
        <v>19.8862482859668</v>
      </c>
      <c r="J928" s="1">
        <v>-0.0491947565543071</v>
      </c>
      <c r="K928" s="1">
        <v>1.395563</v>
      </c>
      <c r="L928" s="1">
        <v>0.861411149825784</v>
      </c>
    </row>
    <row r="929" spans="1:12">
      <c r="A929" s="1">
        <v>300772</v>
      </c>
      <c r="B929" s="1">
        <v>2021</v>
      </c>
      <c r="C929" s="1">
        <v>1995015549</v>
      </c>
      <c r="D929" s="1">
        <v>21.4139176812428</v>
      </c>
      <c r="E929" s="1">
        <v>5.87493073085203</v>
      </c>
      <c r="F929" s="1">
        <v>5.71042701737487</v>
      </c>
      <c r="G929" s="1">
        <v>0.02</v>
      </c>
      <c r="H929" s="1">
        <v>5.62762111369064</v>
      </c>
      <c r="I929" s="1">
        <v>20.3085076819267</v>
      </c>
      <c r="J929" s="1">
        <v>0.0929987859166329</v>
      </c>
      <c r="K929" s="1">
        <v>1.54072</v>
      </c>
      <c r="L929" s="1">
        <v>0.831670822942643</v>
      </c>
    </row>
    <row r="930" spans="1:12">
      <c r="A930" s="1">
        <v>300772</v>
      </c>
      <c r="B930" s="1">
        <v>2022</v>
      </c>
      <c r="C930" s="1">
        <v>2690100000</v>
      </c>
      <c r="D930" s="1">
        <v>21.7128442045904</v>
      </c>
      <c r="E930" s="1">
        <v>5.95583736946483</v>
      </c>
      <c r="F930" s="1">
        <v>5.73979291217923</v>
      </c>
      <c r="G930" s="1">
        <v>0.0213</v>
      </c>
      <c r="H930" s="1">
        <v>5.82008293035236</v>
      </c>
      <c r="I930" s="1">
        <v>20.1585118711549</v>
      </c>
      <c r="J930" s="1">
        <v>0.00664711969644705</v>
      </c>
      <c r="K930" s="1">
        <v>1.667368</v>
      </c>
      <c r="L930" s="1">
        <v>0.822209436133487</v>
      </c>
    </row>
    <row r="931" spans="1:12">
      <c r="A931" s="1">
        <v>300772</v>
      </c>
      <c r="B931" s="1">
        <v>2023</v>
      </c>
      <c r="C931" s="1">
        <v>2959000000</v>
      </c>
      <c r="D931" s="1">
        <v>21.8081172103645</v>
      </c>
      <c r="E931" s="1">
        <v>5.95583736946483</v>
      </c>
      <c r="F931" s="1">
        <v>5.73979291217923</v>
      </c>
      <c r="G931" s="1">
        <v>0.0121</v>
      </c>
      <c r="H931" s="1">
        <v>6.04025471127741</v>
      </c>
      <c r="I931" s="1">
        <v>20.3016713469084</v>
      </c>
      <c r="J931" s="1">
        <v>0.0513348810214742</v>
      </c>
      <c r="K931" s="1">
        <v>1.840033</v>
      </c>
      <c r="L931" s="1">
        <v>0.862786972770956</v>
      </c>
    </row>
    <row r="932" spans="1:12">
      <c r="A932" s="1">
        <v>300776</v>
      </c>
      <c r="B932" s="1">
        <v>2018</v>
      </c>
      <c r="C932" s="1">
        <v>14964973.1</v>
      </c>
      <c r="D932" s="1">
        <v>16.5212229017398</v>
      </c>
      <c r="E932" s="1">
        <v>4.43081679884331</v>
      </c>
      <c r="F932" s="1">
        <v>4.43081679884331</v>
      </c>
      <c r="G932" s="1">
        <v>0.1371</v>
      </c>
      <c r="H932" s="1">
        <v>3.98898404656427</v>
      </c>
      <c r="I932" s="1">
        <v>16.7170749989868</v>
      </c>
      <c r="J932" s="1">
        <v>0.0335696044905009</v>
      </c>
      <c r="K932" s="1">
        <v>2.422866</v>
      </c>
      <c r="L932" s="1">
        <v>0.136186523199023</v>
      </c>
    </row>
    <row r="933" spans="1:12">
      <c r="A933" s="1">
        <v>300776</v>
      </c>
      <c r="B933" s="1">
        <v>2019</v>
      </c>
      <c r="C933" s="1">
        <v>37260515.4</v>
      </c>
      <c r="D933" s="1">
        <v>17.4334447555702</v>
      </c>
      <c r="E933" s="1">
        <v>4.69134788222914</v>
      </c>
      <c r="F933" s="1">
        <v>4.68213122712422</v>
      </c>
      <c r="G933" s="1">
        <v>0.1381</v>
      </c>
      <c r="H933" s="1">
        <v>4.71849887129509</v>
      </c>
      <c r="I933" s="1">
        <v>17.3960284143417</v>
      </c>
      <c r="J933" s="1">
        <v>0.0452178194570136</v>
      </c>
      <c r="K933" s="1">
        <v>3.157205</v>
      </c>
      <c r="L933" s="1">
        <v>0.441348764109158</v>
      </c>
    </row>
    <row r="934" spans="1:12">
      <c r="A934" s="1">
        <v>300776</v>
      </c>
      <c r="B934" s="1">
        <v>2020</v>
      </c>
      <c r="C934" s="1">
        <v>59556058.6</v>
      </c>
      <c r="D934" s="1">
        <v>17.902428588305</v>
      </c>
      <c r="E934" s="1">
        <v>4.74493212836325</v>
      </c>
      <c r="F934" s="1">
        <v>4.70048036579242</v>
      </c>
      <c r="G934" s="1">
        <v>0.1391</v>
      </c>
      <c r="H934" s="1">
        <v>5.08140436498446</v>
      </c>
      <c r="I934" s="1">
        <v>17.847119062524</v>
      </c>
      <c r="J934" s="1">
        <v>0.0527964205816555</v>
      </c>
      <c r="K934" s="1">
        <v>2.501471</v>
      </c>
      <c r="L934" s="1">
        <v>0.534794776119403</v>
      </c>
    </row>
    <row r="935" spans="1:12">
      <c r="A935" s="1">
        <v>300776</v>
      </c>
      <c r="B935" s="1">
        <v>2021</v>
      </c>
      <c r="C935" s="1">
        <v>110359441</v>
      </c>
      <c r="D935" s="1">
        <v>18.5192532420595</v>
      </c>
      <c r="E935" s="1">
        <v>4.81218435537242</v>
      </c>
      <c r="F935" s="1">
        <v>4.7361984483945</v>
      </c>
      <c r="G935" s="1">
        <v>0.1015</v>
      </c>
      <c r="H935" s="1">
        <v>5.35658627467201</v>
      </c>
      <c r="I935" s="1">
        <v>18.4550821706697</v>
      </c>
      <c r="J935" s="1">
        <v>0.0632223701731025</v>
      </c>
      <c r="K935" s="1">
        <v>2.987615</v>
      </c>
      <c r="L935" s="1">
        <v>0.545743834526651</v>
      </c>
    </row>
    <row r="936" spans="1:12">
      <c r="A936" s="1">
        <v>300776</v>
      </c>
      <c r="B936" s="1">
        <v>2022</v>
      </c>
      <c r="C936" s="1">
        <v>393656321</v>
      </c>
      <c r="D936" s="1">
        <v>19.7909888048772</v>
      </c>
      <c r="E936" s="1">
        <v>4.86753445045558</v>
      </c>
      <c r="F936" s="1">
        <v>4.76217393479776</v>
      </c>
      <c r="G936" s="1">
        <v>0.0874</v>
      </c>
      <c r="H936" s="1">
        <v>5.70044357339069</v>
      </c>
      <c r="I936" s="1">
        <v>18.6891799969874</v>
      </c>
      <c r="J936" s="1">
        <v>0.108285532186106</v>
      </c>
      <c r="K936" s="1">
        <v>3.554289</v>
      </c>
      <c r="L936" s="1">
        <v>0.529229607250755</v>
      </c>
    </row>
    <row r="937" spans="1:12">
      <c r="A937" s="1">
        <v>300776</v>
      </c>
      <c r="B937" s="1">
        <v>2023</v>
      </c>
      <c r="C937" s="1">
        <v>415068801</v>
      </c>
      <c r="D937" s="1">
        <v>19.8439548499962</v>
      </c>
      <c r="E937" s="1">
        <v>4.86753445045558</v>
      </c>
      <c r="F937" s="1">
        <v>4.76217393479776</v>
      </c>
      <c r="G937" s="1">
        <v>0.0671</v>
      </c>
      <c r="H937" s="1">
        <v>6.26530121273771</v>
      </c>
      <c r="I937" s="1">
        <v>19.3397675631285</v>
      </c>
      <c r="J937" s="1">
        <v>0.113056768558952</v>
      </c>
      <c r="K937" s="1">
        <v>4.269997</v>
      </c>
      <c r="L937" s="1">
        <v>0.516159105034183</v>
      </c>
    </row>
    <row r="938" spans="1:12">
      <c r="A938" s="1">
        <v>300820</v>
      </c>
      <c r="B938" s="1">
        <v>2018</v>
      </c>
      <c r="C938" s="1">
        <v>53993571.2</v>
      </c>
      <c r="D938" s="1">
        <v>17.8043755455895</v>
      </c>
      <c r="E938" s="1">
        <v>5.12989871492307</v>
      </c>
      <c r="F938" s="1">
        <v>3.58351893845611</v>
      </c>
      <c r="G938" s="1">
        <v>0.2136</v>
      </c>
      <c r="H938" s="1">
        <v>4.71849887129509</v>
      </c>
      <c r="I938" s="1">
        <v>17.1088183025095</v>
      </c>
      <c r="J938" s="1">
        <v>0.771991555242787</v>
      </c>
      <c r="K938" s="1">
        <v>1.803373</v>
      </c>
      <c r="L938" s="1">
        <v>0.567805716741887</v>
      </c>
    </row>
    <row r="939" spans="1:12">
      <c r="A939" s="1">
        <v>300820</v>
      </c>
      <c r="B939" s="1">
        <v>2019</v>
      </c>
      <c r="C939" s="1">
        <v>54574379.6</v>
      </c>
      <c r="D939" s="1">
        <v>17.8150750924932</v>
      </c>
      <c r="E939" s="1">
        <v>5.28320372873799</v>
      </c>
      <c r="F939" s="1">
        <v>3.76120011569356</v>
      </c>
      <c r="G939" s="1">
        <v>0.1442</v>
      </c>
      <c r="H939" s="1">
        <v>4.98360662170834</v>
      </c>
      <c r="I939" s="1">
        <v>17.2423996951836</v>
      </c>
      <c r="J939" s="1">
        <v>0.10506096543659</v>
      </c>
      <c r="K939" s="1">
        <v>1.737279</v>
      </c>
      <c r="L939" s="1">
        <v>0.575395033860045</v>
      </c>
    </row>
    <row r="940" spans="1:12">
      <c r="A940" s="1">
        <v>300820</v>
      </c>
      <c r="B940" s="1">
        <v>2020</v>
      </c>
      <c r="C940" s="1">
        <v>55155188</v>
      </c>
      <c r="D940" s="1">
        <v>17.8256613699556</v>
      </c>
      <c r="E940" s="1">
        <v>5.38449506278909</v>
      </c>
      <c r="F940" s="1">
        <v>3.80666248977032</v>
      </c>
      <c r="G940" s="1">
        <v>0.0748</v>
      </c>
      <c r="H940" s="1">
        <v>5.19295685089021</v>
      </c>
      <c r="I940" s="1">
        <v>17.3439193364168</v>
      </c>
      <c r="J940" s="1">
        <v>0.0371977265569077</v>
      </c>
      <c r="K940" s="1">
        <v>3.321137</v>
      </c>
      <c r="L940" s="1">
        <v>0.583788923223199</v>
      </c>
    </row>
    <row r="941" spans="1:12">
      <c r="A941" s="1">
        <v>300820</v>
      </c>
      <c r="B941" s="1">
        <v>2021</v>
      </c>
      <c r="C941" s="1">
        <v>97136595</v>
      </c>
      <c r="D941" s="1">
        <v>18.391628741766</v>
      </c>
      <c r="E941" s="1">
        <v>5.44673737166631</v>
      </c>
      <c r="F941" s="1">
        <v>3.89182029811063</v>
      </c>
      <c r="G941" s="1">
        <v>0.076</v>
      </c>
      <c r="H941" s="1">
        <v>5.47227067367147</v>
      </c>
      <c r="I941" s="1">
        <v>17.7536015614138</v>
      </c>
      <c r="J941" s="1">
        <v>0.00442709521970063</v>
      </c>
      <c r="K941" s="1">
        <v>3.13838</v>
      </c>
      <c r="L941" s="1">
        <v>0.578333333333333</v>
      </c>
    </row>
    <row r="942" spans="1:12">
      <c r="A942" s="1">
        <v>300820</v>
      </c>
      <c r="B942" s="1">
        <v>2022</v>
      </c>
      <c r="C942" s="1">
        <v>163027528</v>
      </c>
      <c r="D942" s="1">
        <v>18.9094296279474</v>
      </c>
      <c r="E942" s="1">
        <v>5.4553211153577</v>
      </c>
      <c r="F942" s="1">
        <v>3.89182029811063</v>
      </c>
      <c r="G942" s="1">
        <v>0.1182</v>
      </c>
      <c r="H942" s="1">
        <v>5.65948221575962</v>
      </c>
      <c r="I942" s="1">
        <v>18.0485754042818</v>
      </c>
      <c r="J942" s="1">
        <v>0.0159821879358438</v>
      </c>
      <c r="K942" s="1">
        <v>2.235763</v>
      </c>
      <c r="L942" s="1">
        <v>0.60833982852689</v>
      </c>
    </row>
    <row r="943" spans="1:12">
      <c r="A943" s="1">
        <v>300820</v>
      </c>
      <c r="B943" s="1">
        <v>2023</v>
      </c>
      <c r="C943" s="1">
        <v>251511754</v>
      </c>
      <c r="D943" s="1">
        <v>19.3430002819985</v>
      </c>
      <c r="E943" s="1">
        <v>5.4553211153577</v>
      </c>
      <c r="F943" s="1">
        <v>3.89182029811063</v>
      </c>
      <c r="G943" s="1">
        <v>0.1107</v>
      </c>
      <c r="H943" s="1">
        <v>6.07073772800249</v>
      </c>
      <c r="I943" s="1">
        <v>18.3949156769883</v>
      </c>
      <c r="J943" s="1">
        <v>0.0358664955070603</v>
      </c>
      <c r="K943" s="1">
        <v>2.200784</v>
      </c>
      <c r="L943" s="1">
        <v>0.627683615819209</v>
      </c>
    </row>
    <row r="944" spans="1:12">
      <c r="A944" s="1">
        <v>600028</v>
      </c>
      <c r="B944" s="1">
        <v>2018</v>
      </c>
      <c r="C944" s="1">
        <v>721700000000</v>
      </c>
      <c r="D944" s="1">
        <v>27.3048753770246</v>
      </c>
      <c r="E944" s="1">
        <v>9.81054955687686</v>
      </c>
      <c r="F944" s="1">
        <v>9.55761123583962</v>
      </c>
      <c r="G944" s="1">
        <v>0.0504</v>
      </c>
      <c r="J944" s="1">
        <v>0.110489949748744</v>
      </c>
      <c r="K944" s="1">
        <v>0.550747</v>
      </c>
      <c r="L944" s="1">
        <v>0.830508474576271</v>
      </c>
    </row>
    <row r="945" spans="1:12">
      <c r="A945" s="1">
        <v>600028</v>
      </c>
      <c r="B945" s="1">
        <v>2019</v>
      </c>
      <c r="C945" s="1">
        <v>731400000000</v>
      </c>
      <c r="D945" s="1">
        <v>27.3182263426617</v>
      </c>
      <c r="E945" s="1">
        <v>9.97822389865014</v>
      </c>
      <c r="F945" s="1">
        <v>9.72949124448816</v>
      </c>
      <c r="G945" s="1">
        <v>0.0411</v>
      </c>
      <c r="J945" s="1">
        <v>0.0874074074074074</v>
      </c>
      <c r="K945" s="1">
        <v>0.591691</v>
      </c>
      <c r="L945" s="1">
        <v>0.839177343223196</v>
      </c>
    </row>
    <row r="946" spans="1:12">
      <c r="A946" s="1">
        <v>600028</v>
      </c>
      <c r="B946" s="1">
        <v>2020</v>
      </c>
      <c r="C946" s="1">
        <v>703400000000</v>
      </c>
      <c r="D946" s="1">
        <v>27.2791915569863</v>
      </c>
      <c r="E946" s="1">
        <v>10.1785402085878</v>
      </c>
      <c r="F946" s="1">
        <v>9.90713090745093</v>
      </c>
      <c r="G946" s="1">
        <v>0.0241</v>
      </c>
      <c r="J946" s="1">
        <v>0.0965974625144175</v>
      </c>
      <c r="K946" s="1">
        <v>0.823275</v>
      </c>
      <c r="L946" s="1">
        <v>0.801519468186135</v>
      </c>
    </row>
    <row r="947" spans="1:12">
      <c r="A947" s="1">
        <v>600028</v>
      </c>
      <c r="B947" s="1">
        <v>2021</v>
      </c>
      <c r="C947" s="1">
        <v>718100000000</v>
      </c>
      <c r="D947" s="1">
        <v>27.2998746720627</v>
      </c>
      <c r="E947" s="1">
        <v>10.3147359054</v>
      </c>
      <c r="F947" s="1">
        <v>9.99779723200687</v>
      </c>
      <c r="G947" s="1">
        <v>0.045</v>
      </c>
      <c r="J947" s="1">
        <v>0.11921651667549</v>
      </c>
      <c r="K947" s="1">
        <v>0.689287</v>
      </c>
      <c r="L947" s="1">
        <v>0.808828894564028</v>
      </c>
    </row>
    <row r="948" spans="1:12">
      <c r="A948" s="1">
        <v>600028</v>
      </c>
      <c r="B948" s="1">
        <v>2022</v>
      </c>
      <c r="C948" s="1">
        <v>751500000000</v>
      </c>
      <c r="D948" s="1">
        <v>27.3453370461394</v>
      </c>
      <c r="E948" s="1">
        <v>10.3361462083284</v>
      </c>
      <c r="F948" s="1">
        <v>10.0012492703186</v>
      </c>
      <c r="G948" s="1">
        <v>0.0389</v>
      </c>
      <c r="J948" s="1">
        <v>0.0596716264751154</v>
      </c>
      <c r="K948" s="1">
        <v>0.587264</v>
      </c>
      <c r="L948" s="1">
        <v>0.849608197709463</v>
      </c>
    </row>
    <row r="949" spans="1:12">
      <c r="A949" s="1">
        <v>600028</v>
      </c>
      <c r="B949" s="1">
        <v>2023</v>
      </c>
      <c r="C949" s="1">
        <v>829200000000</v>
      </c>
      <c r="D949" s="1">
        <v>27.443727217508</v>
      </c>
      <c r="E949" s="1">
        <v>10.3361462083284</v>
      </c>
      <c r="F949" s="1">
        <v>10.0012492703186</v>
      </c>
      <c r="G949" s="1">
        <v>0.0346</v>
      </c>
      <c r="J949" s="1">
        <v>0.0796743956586088</v>
      </c>
      <c r="K949" s="1">
        <v>0.630927</v>
      </c>
      <c r="L949" s="1">
        <v>0.843711083437111</v>
      </c>
    </row>
    <row r="950" spans="1:12">
      <c r="A950" s="1">
        <v>600089</v>
      </c>
      <c r="B950" s="1">
        <v>2018</v>
      </c>
      <c r="C950" s="1">
        <v>28909000000</v>
      </c>
      <c r="D950" s="1">
        <v>24.0874188022692</v>
      </c>
      <c r="E950" s="1">
        <v>5.56452040732269</v>
      </c>
      <c r="F950" s="1">
        <v>4.38202663467388</v>
      </c>
      <c r="G950" s="1">
        <v>0.0274</v>
      </c>
      <c r="H950" s="1">
        <v>5.6021188208797</v>
      </c>
      <c r="I950" s="1">
        <v>21.2124591605853</v>
      </c>
      <c r="J950" s="1">
        <v>0.0278755805162545</v>
      </c>
      <c r="K950" s="1">
        <v>2.334973</v>
      </c>
      <c r="L950" s="1">
        <v>0.803328290468986</v>
      </c>
    </row>
    <row r="951" spans="1:12">
      <c r="A951" s="1">
        <v>600089</v>
      </c>
      <c r="B951" s="1">
        <v>2019</v>
      </c>
      <c r="C951" s="1">
        <v>32700000000</v>
      </c>
      <c r="D951" s="1">
        <v>24.2106409148496</v>
      </c>
      <c r="E951" s="1">
        <v>5.61312810638807</v>
      </c>
      <c r="F951" s="1">
        <v>4.40671924726425</v>
      </c>
      <c r="G951" s="1">
        <v>0.0234</v>
      </c>
      <c r="H951" s="1">
        <v>5.75257263882563</v>
      </c>
      <c r="I951" s="1">
        <v>21.1756145309534</v>
      </c>
      <c r="J951" s="1">
        <v>0.0395401174168297</v>
      </c>
      <c r="K951" s="1">
        <v>2.76432</v>
      </c>
      <c r="L951" s="1">
        <v>0.79287064542263</v>
      </c>
    </row>
    <row r="952" spans="1:12">
      <c r="A952" s="1">
        <v>600089</v>
      </c>
      <c r="B952" s="1">
        <v>2020</v>
      </c>
      <c r="C952" s="1">
        <v>38822000000</v>
      </c>
      <c r="D952" s="1">
        <v>24.3822529331953</v>
      </c>
      <c r="E952" s="1">
        <v>5.78996017089725</v>
      </c>
      <c r="F952" s="1">
        <v>4.71849887129509</v>
      </c>
      <c r="G952" s="1">
        <v>0.0292</v>
      </c>
      <c r="H952" s="1">
        <v>5.8111409929767</v>
      </c>
      <c r="I952" s="1">
        <v>21.4933740586425</v>
      </c>
      <c r="J952" s="1">
        <v>0.0480182648401827</v>
      </c>
      <c r="K952" s="1">
        <v>2.483129</v>
      </c>
      <c r="L952" s="1">
        <v>0.79261942494906</v>
      </c>
    </row>
    <row r="953" spans="1:12">
      <c r="A953" s="1">
        <v>600089</v>
      </c>
      <c r="B953" s="1">
        <v>2021</v>
      </c>
      <c r="C953" s="1">
        <v>48001000000</v>
      </c>
      <c r="D953" s="1">
        <v>24.5944876809706</v>
      </c>
      <c r="E953" s="1">
        <v>5.8664680569333</v>
      </c>
      <c r="F953" s="1">
        <v>4.82028156560504</v>
      </c>
      <c r="G953" s="1">
        <v>0.0777</v>
      </c>
      <c r="H953" s="1">
        <v>7.48885295573346</v>
      </c>
      <c r="I953" s="1">
        <v>21.7377716163175</v>
      </c>
      <c r="J953" s="1">
        <v>0.092246835443038</v>
      </c>
      <c r="K953" s="1">
        <v>2.062034</v>
      </c>
      <c r="L953" s="1">
        <v>0.696268535114877</v>
      </c>
    </row>
    <row r="954" spans="1:12">
      <c r="A954" s="1">
        <v>600089</v>
      </c>
      <c r="B954" s="1">
        <v>2022</v>
      </c>
      <c r="C954" s="1">
        <v>69590000000</v>
      </c>
      <c r="D954" s="1">
        <v>24.9658867158032</v>
      </c>
      <c r="E954" s="1">
        <v>5.88332238848828</v>
      </c>
      <c r="F954" s="1">
        <v>4.8283137373023</v>
      </c>
      <c r="G954" s="1">
        <v>0.1342</v>
      </c>
      <c r="H954" s="1">
        <v>7.87359778968554</v>
      </c>
      <c r="I954" s="1">
        <v>22.2571177624239</v>
      </c>
      <c r="J954" s="1">
        <v>0.127715795654727</v>
      </c>
      <c r="K954" s="1">
        <v>1.776408</v>
      </c>
      <c r="L954" s="1">
        <v>0.613333333333333</v>
      </c>
    </row>
    <row r="955" spans="1:12">
      <c r="A955" s="1">
        <v>600089</v>
      </c>
      <c r="B955" s="1">
        <v>2023</v>
      </c>
      <c r="C955" s="1">
        <v>84230000000</v>
      </c>
      <c r="D955" s="1">
        <v>25.1568169892737</v>
      </c>
      <c r="E955" s="1">
        <v>5.88332238848828</v>
      </c>
      <c r="F955" s="1">
        <v>4.8283137373023</v>
      </c>
      <c r="G955" s="1">
        <v>0.0734</v>
      </c>
      <c r="H955" s="1">
        <v>8.02420748577858</v>
      </c>
      <c r="I955" s="1">
        <v>22.2947941763073</v>
      </c>
      <c r="J955" s="1">
        <v>0.134497133923919</v>
      </c>
      <c r="K955" s="1">
        <v>1.955682</v>
      </c>
      <c r="L955" s="1">
        <v>0.724060686284492</v>
      </c>
    </row>
    <row r="956" spans="1:12">
      <c r="A956" s="1">
        <v>600110</v>
      </c>
      <c r="B956" s="1">
        <v>2018</v>
      </c>
      <c r="C956" s="1">
        <v>2340600000</v>
      </c>
      <c r="D956" s="1">
        <v>21.5736731437049</v>
      </c>
      <c r="E956" s="1">
        <v>4.39444915467244</v>
      </c>
      <c r="F956" s="1">
        <v>2.56494935746154</v>
      </c>
      <c r="G956" s="1">
        <v>0.0173</v>
      </c>
      <c r="H956" s="1">
        <v>5.03695260241363</v>
      </c>
      <c r="I956" s="1">
        <v>18.3615806875203</v>
      </c>
      <c r="J956" s="1">
        <v>0.0432651379925855</v>
      </c>
      <c r="K956" s="1">
        <v>3.137129</v>
      </c>
      <c r="L956" s="1">
        <v>0.735889702714347</v>
      </c>
    </row>
    <row r="957" spans="1:12">
      <c r="A957" s="1">
        <v>600110</v>
      </c>
      <c r="B957" s="1">
        <v>2019</v>
      </c>
      <c r="C957" s="1">
        <v>2719900000</v>
      </c>
      <c r="D957" s="1">
        <v>21.7238609518726</v>
      </c>
      <c r="E957" s="1">
        <v>0</v>
      </c>
      <c r="F957" s="1">
        <v>0</v>
      </c>
      <c r="G957" s="1">
        <v>-0.0137</v>
      </c>
      <c r="H957" s="1">
        <v>4.98360662170834</v>
      </c>
      <c r="I957" s="1">
        <v>18.3284204554975</v>
      </c>
      <c r="J957" s="1">
        <v>0.0463687943262411</v>
      </c>
      <c r="K957" s="1">
        <v>3.278815</v>
      </c>
      <c r="L957" s="1">
        <v>0.741860465116279</v>
      </c>
    </row>
    <row r="958" spans="1:12">
      <c r="A958" s="1">
        <v>600110</v>
      </c>
      <c r="B958" s="1">
        <v>2020</v>
      </c>
      <c r="C958" s="1">
        <v>2710300000</v>
      </c>
      <c r="D958" s="1">
        <v>21.7203251668181</v>
      </c>
      <c r="E958" s="1">
        <v>0</v>
      </c>
      <c r="F958" s="1">
        <v>0</v>
      </c>
      <c r="G958" s="1">
        <v>0.0017</v>
      </c>
      <c r="H958" s="1">
        <v>5.40717177146012</v>
      </c>
      <c r="I958" s="1">
        <v>18.1619105719897</v>
      </c>
      <c r="J958" s="1">
        <v>0.0644336327345309</v>
      </c>
      <c r="K958" s="1">
        <v>3.720256</v>
      </c>
      <c r="L958" s="1">
        <v>0.795359628770302</v>
      </c>
    </row>
    <row r="959" spans="1:12">
      <c r="A959" s="1">
        <v>600110</v>
      </c>
      <c r="B959" s="1">
        <v>2021</v>
      </c>
      <c r="C959" s="1">
        <v>2585700000</v>
      </c>
      <c r="D959" s="1">
        <v>21.6732621012857</v>
      </c>
      <c r="E959" s="1">
        <v>0</v>
      </c>
      <c r="F959" s="1">
        <v>0</v>
      </c>
      <c r="G959" s="1">
        <v>0.0465</v>
      </c>
      <c r="H959" s="1">
        <v>4.62497281328427</v>
      </c>
      <c r="I959" s="1">
        <v>18.9659077944357</v>
      </c>
      <c r="J959" s="1">
        <v>0.119816197587593</v>
      </c>
      <c r="K959" s="1">
        <v>1.958161</v>
      </c>
      <c r="L959" s="1">
        <v>0.752586594691858</v>
      </c>
    </row>
    <row r="960" spans="1:12">
      <c r="A960" s="1">
        <v>600110</v>
      </c>
      <c r="B960" s="1">
        <v>2022</v>
      </c>
      <c r="C960" s="1">
        <v>3883100000</v>
      </c>
      <c r="D960" s="1">
        <v>22.0798996406479</v>
      </c>
      <c r="E960" s="1">
        <v>0</v>
      </c>
      <c r="F960" s="1">
        <v>0</v>
      </c>
      <c r="G960" s="1">
        <v>0.0253</v>
      </c>
      <c r="H960" s="1">
        <v>5.28826703069454</v>
      </c>
      <c r="I960" s="1">
        <v>19.2797660020557</v>
      </c>
      <c r="J960" s="1">
        <v>0.0569005010737294</v>
      </c>
      <c r="K960" s="1">
        <v>2.96694</v>
      </c>
      <c r="L960" s="1">
        <v>0.796772138458271</v>
      </c>
    </row>
    <row r="961" spans="1:12">
      <c r="A961" s="1">
        <v>600110</v>
      </c>
      <c r="B961" s="1">
        <v>2023</v>
      </c>
      <c r="C961" s="1">
        <v>3869400000</v>
      </c>
      <c r="D961" s="1">
        <v>22.0763652932087</v>
      </c>
      <c r="E961" s="1">
        <v>0</v>
      </c>
      <c r="F961" s="1">
        <v>0</v>
      </c>
      <c r="G961" s="1">
        <v>0.0032</v>
      </c>
      <c r="H961" s="1">
        <v>5.75574221358691</v>
      </c>
      <c r="I961" s="1">
        <v>19.2448561869187</v>
      </c>
      <c r="J961" s="1">
        <v>-0.0702755905511811</v>
      </c>
      <c r="K961" s="1">
        <v>3.33338</v>
      </c>
      <c r="L961" s="1">
        <v>0.89588801399825</v>
      </c>
    </row>
    <row r="962" spans="1:12">
      <c r="A962" s="1">
        <v>600123</v>
      </c>
      <c r="B962" s="1">
        <v>2018</v>
      </c>
      <c r="C962" s="1">
        <v>12652000000</v>
      </c>
      <c r="D962" s="1">
        <v>23.2610811423898</v>
      </c>
      <c r="E962" s="1">
        <v>5.37989735354046</v>
      </c>
      <c r="F962" s="1">
        <v>3.58351893845611</v>
      </c>
      <c r="G962" s="1">
        <v>0.0396</v>
      </c>
      <c r="H962" s="1">
        <v>6.76041469108343</v>
      </c>
      <c r="I962" s="1">
        <v>16.2914616427887</v>
      </c>
      <c r="J962" s="1">
        <v>0.0941226941226941</v>
      </c>
      <c r="K962" s="1">
        <v>2.732684</v>
      </c>
      <c r="L962" s="1">
        <v>0.575448469926134</v>
      </c>
    </row>
    <row r="963" spans="1:12">
      <c r="A963" s="1">
        <v>600123</v>
      </c>
      <c r="B963" s="1">
        <v>2019</v>
      </c>
      <c r="C963" s="1">
        <v>13714000000</v>
      </c>
      <c r="D963" s="1">
        <v>23.3416830458086</v>
      </c>
      <c r="E963" s="1">
        <v>5.40717177146012</v>
      </c>
      <c r="F963" s="1">
        <v>3.63758615972639</v>
      </c>
      <c r="G963" s="1">
        <v>0.0207</v>
      </c>
      <c r="H963" s="1">
        <v>6.76041469108343</v>
      </c>
      <c r="I963" s="1">
        <v>16.4432981938927</v>
      </c>
      <c r="J963" s="1">
        <v>0.0325586854460094</v>
      </c>
      <c r="K963" s="1">
        <v>3.21634</v>
      </c>
      <c r="L963" s="1">
        <v>0.635585755631056</v>
      </c>
    </row>
    <row r="964" spans="1:12">
      <c r="A964" s="1">
        <v>600123</v>
      </c>
      <c r="B964" s="1">
        <v>2020</v>
      </c>
      <c r="C964" s="1">
        <v>14064000000</v>
      </c>
      <c r="D964" s="1">
        <v>23.3668841778892</v>
      </c>
      <c r="E964" s="1">
        <v>5.46806014113513</v>
      </c>
      <c r="F964" s="1">
        <v>3.66356164612965</v>
      </c>
      <c r="G964" s="1">
        <v>0.0096</v>
      </c>
      <c r="H964" s="1">
        <v>6.87109129461055</v>
      </c>
      <c r="I964" s="1">
        <v>16.4227107225532</v>
      </c>
      <c r="J964" s="1">
        <v>0.0260030395136778</v>
      </c>
      <c r="K964" s="1">
        <v>3.97251</v>
      </c>
      <c r="L964" s="1">
        <v>0.656504678539088</v>
      </c>
    </row>
    <row r="965" spans="1:12">
      <c r="A965" s="1">
        <v>600123</v>
      </c>
      <c r="B965" s="1">
        <v>2021</v>
      </c>
      <c r="C965" s="1">
        <v>16750000000</v>
      </c>
      <c r="D965" s="1">
        <v>23.5416640952175</v>
      </c>
      <c r="E965" s="1">
        <v>5.52942908751142</v>
      </c>
      <c r="F965" s="1">
        <v>3.66356164612965</v>
      </c>
      <c r="G965" s="1">
        <v>0.0697</v>
      </c>
      <c r="H965" s="1">
        <v>6.82871207164168</v>
      </c>
      <c r="I965" s="1">
        <v>16.9814471873241</v>
      </c>
      <c r="J965" s="1">
        <v>0.114410024364776</v>
      </c>
      <c r="K965" s="1">
        <v>2.233809</v>
      </c>
      <c r="L965" s="1">
        <v>0.525272161741835</v>
      </c>
    </row>
    <row r="966" spans="1:12">
      <c r="A966" s="1">
        <v>600123</v>
      </c>
      <c r="B966" s="1">
        <v>2022</v>
      </c>
      <c r="C966" s="1">
        <v>15907000000</v>
      </c>
      <c r="D966" s="1">
        <v>23.4900251008626</v>
      </c>
      <c r="E966" s="1">
        <v>5.53338948872752</v>
      </c>
      <c r="F966" s="1">
        <v>3.66356164612965</v>
      </c>
      <c r="G966" s="1">
        <v>0.1086</v>
      </c>
      <c r="H966" s="1">
        <v>6.8134445995109</v>
      </c>
      <c r="I966" s="1">
        <v>16.2354619775813</v>
      </c>
      <c r="J966" s="1">
        <v>0.187837837837838</v>
      </c>
      <c r="K966" s="1">
        <v>2.143474</v>
      </c>
      <c r="L966" s="1">
        <v>0.454872881355932</v>
      </c>
    </row>
    <row r="967" spans="1:12">
      <c r="A967" s="1">
        <v>600123</v>
      </c>
      <c r="B967" s="1">
        <v>2023</v>
      </c>
      <c r="C967" s="1">
        <v>18176000000</v>
      </c>
      <c r="D967" s="1">
        <v>23.6233678794852</v>
      </c>
      <c r="E967" s="1">
        <v>5.53338948872752</v>
      </c>
      <c r="F967" s="1">
        <v>3.66356164612965</v>
      </c>
      <c r="G967" s="1">
        <v>0.0746</v>
      </c>
      <c r="H967" s="1">
        <v>6.60394382460047</v>
      </c>
      <c r="I967" s="1">
        <v>14.7423152242135</v>
      </c>
      <c r="J967" s="1">
        <v>0.0863930187459599</v>
      </c>
      <c r="K967" s="1">
        <v>2.328948</v>
      </c>
      <c r="L967" s="1">
        <v>0.583433734939759</v>
      </c>
    </row>
    <row r="968" spans="1:12">
      <c r="A968" s="1">
        <v>600151</v>
      </c>
      <c r="B968" s="1">
        <v>2018</v>
      </c>
      <c r="C968" s="1">
        <v>4215900000</v>
      </c>
      <c r="D968" s="1">
        <v>22.1621289287391</v>
      </c>
      <c r="E968" s="1">
        <v>4.85203026391962</v>
      </c>
      <c r="F968" s="1">
        <v>3.91202300542815</v>
      </c>
      <c r="G968" s="1">
        <v>0.0028</v>
      </c>
      <c r="H968" s="1">
        <v>6.40191719672719</v>
      </c>
      <c r="I968" s="1">
        <v>19.6940863229936</v>
      </c>
      <c r="J968" s="1">
        <v>-0.0153879686137751</v>
      </c>
      <c r="K968" s="1">
        <v>1.711246</v>
      </c>
      <c r="L968" s="1">
        <v>0.880614833606924</v>
      </c>
    </row>
    <row r="969" spans="1:12">
      <c r="A969" s="1">
        <v>600151</v>
      </c>
      <c r="B969" s="1">
        <v>2019</v>
      </c>
      <c r="C969" s="1">
        <v>4498300000</v>
      </c>
      <c r="D969" s="1">
        <v>22.2269653845689</v>
      </c>
      <c r="E969" s="1">
        <v>4.89783979995091</v>
      </c>
      <c r="F969" s="1">
        <v>4.02535169073515</v>
      </c>
      <c r="G969" s="1">
        <v>-0.0692</v>
      </c>
      <c r="H969" s="1">
        <v>6.06610809010375</v>
      </c>
      <c r="I969" s="1">
        <v>19.6613711312135</v>
      </c>
      <c r="J969" s="1">
        <v>0.0510867579908676</v>
      </c>
      <c r="K969" s="1">
        <v>1.584899</v>
      </c>
      <c r="L969" s="1">
        <v>0.869030390738061</v>
      </c>
    </row>
    <row r="970" spans="1:12">
      <c r="A970" s="1">
        <v>600151</v>
      </c>
      <c r="B970" s="1">
        <v>2020</v>
      </c>
      <c r="C970" s="1">
        <v>4348500000</v>
      </c>
      <c r="D970" s="1">
        <v>22.1930967949941</v>
      </c>
      <c r="E970" s="1">
        <v>4.91998092582813</v>
      </c>
      <c r="F970" s="1">
        <v>4.07753744390572</v>
      </c>
      <c r="G970" s="1">
        <v>0.0117</v>
      </c>
      <c r="H970" s="1">
        <v>5.98896141688986</v>
      </c>
      <c r="I970" s="1">
        <v>19.3606880024438</v>
      </c>
      <c r="J970" s="1">
        <v>0.0167105263157895</v>
      </c>
      <c r="K970" s="1">
        <v>1.746587</v>
      </c>
      <c r="L970" s="1">
        <v>0.897095027080256</v>
      </c>
    </row>
    <row r="971" spans="1:12">
      <c r="A971" s="1">
        <v>600151</v>
      </c>
      <c r="B971" s="1">
        <v>2021</v>
      </c>
      <c r="C971" s="1">
        <v>3826700000</v>
      </c>
      <c r="D971" s="1">
        <v>22.0652686499332</v>
      </c>
      <c r="E971" s="1">
        <v>4.91998092582813</v>
      </c>
      <c r="F971" s="1">
        <v>4.07753744390572</v>
      </c>
      <c r="G971" s="1">
        <v>0.0049</v>
      </c>
      <c r="H971" s="1">
        <v>5.98393628068719</v>
      </c>
      <c r="I971" s="1">
        <v>19.2073182675996</v>
      </c>
      <c r="J971" s="1">
        <v>0.0441495327102804</v>
      </c>
      <c r="K971" s="1">
        <v>1.701017</v>
      </c>
      <c r="L971" s="1">
        <v>0.90974098204354</v>
      </c>
    </row>
    <row r="972" spans="1:12">
      <c r="A972" s="1">
        <v>600151</v>
      </c>
      <c r="B972" s="1">
        <v>2022</v>
      </c>
      <c r="C972" s="1">
        <v>3803000000</v>
      </c>
      <c r="D972" s="1">
        <v>22.0590560658925</v>
      </c>
      <c r="E972" s="1">
        <v>4.91998092582813</v>
      </c>
      <c r="F972" s="1">
        <v>4.07753744390572</v>
      </c>
      <c r="G972" s="1">
        <v>-0.012</v>
      </c>
      <c r="H972" s="1">
        <v>5.77144112313002</v>
      </c>
      <c r="I972" s="1">
        <v>19.1819537535599</v>
      </c>
      <c r="J972" s="1">
        <v>0.0683974932855864</v>
      </c>
      <c r="K972" s="1">
        <v>1.269101</v>
      </c>
      <c r="L972" s="1">
        <v>0.922308041799182</v>
      </c>
    </row>
    <row r="973" spans="1:12">
      <c r="A973" s="1">
        <v>600151</v>
      </c>
      <c r="B973" s="1">
        <v>2023</v>
      </c>
      <c r="C973" s="1">
        <v>3618700000</v>
      </c>
      <c r="D973" s="1">
        <v>22.0093806822644</v>
      </c>
      <c r="E973" s="1">
        <v>4.91998092582813</v>
      </c>
      <c r="F973" s="1">
        <v>4.07753744390572</v>
      </c>
      <c r="G973" s="1">
        <v>-0.0452</v>
      </c>
      <c r="H973" s="1">
        <v>5.74620319054015</v>
      </c>
      <c r="I973" s="1">
        <v>19.3536319167196</v>
      </c>
      <c r="J973" s="1">
        <v>0.0430339138405133</v>
      </c>
      <c r="K973" s="1">
        <v>1.182508</v>
      </c>
      <c r="L973" s="1">
        <v>0.926403641881639</v>
      </c>
    </row>
    <row r="974" spans="1:12">
      <c r="A974" s="1">
        <v>600152</v>
      </c>
      <c r="B974" s="1">
        <v>2018</v>
      </c>
      <c r="C974" s="1">
        <v>462395979</v>
      </c>
      <c r="D974" s="1">
        <v>19.9519321793504</v>
      </c>
      <c r="E974" s="1">
        <v>1.94591014905531</v>
      </c>
      <c r="F974" s="1">
        <v>1.94591014905531</v>
      </c>
      <c r="G974" s="1">
        <v>0.0228</v>
      </c>
      <c r="H974" s="1">
        <v>6.11368217983223</v>
      </c>
      <c r="I974" s="1">
        <v>17.9740144756997</v>
      </c>
      <c r="J974" s="1">
        <v>-0.00697118292189397</v>
      </c>
      <c r="K974" s="1">
        <v>1.541954</v>
      </c>
      <c r="L974" s="1">
        <v>0.857766687461011</v>
      </c>
    </row>
    <row r="975" spans="1:12">
      <c r="A975" s="1">
        <v>600152</v>
      </c>
      <c r="B975" s="1">
        <v>2019</v>
      </c>
      <c r="C975" s="1">
        <v>536167964</v>
      </c>
      <c r="D975" s="1">
        <v>20.099958035618</v>
      </c>
      <c r="E975" s="1">
        <v>1.94591014905531</v>
      </c>
      <c r="F975" s="1">
        <v>1.94591014905531</v>
      </c>
      <c r="G975" s="1">
        <v>-0.0237</v>
      </c>
      <c r="H975" s="1">
        <v>6.14203740558736</v>
      </c>
      <c r="I975" s="1">
        <v>18.042834650146</v>
      </c>
      <c r="J975" s="1">
        <v>-0.0221888184490996</v>
      </c>
      <c r="K975" s="1">
        <v>1.654067</v>
      </c>
      <c r="L975" s="1">
        <v>0.860182370820669</v>
      </c>
    </row>
    <row r="976" spans="1:12">
      <c r="A976" s="1">
        <v>600152</v>
      </c>
      <c r="B976" s="1">
        <v>2020</v>
      </c>
      <c r="C976" s="1">
        <v>632401348</v>
      </c>
      <c r="D976" s="1">
        <v>20.2650347948596</v>
      </c>
      <c r="E976" s="1">
        <v>1.94591014905531</v>
      </c>
      <c r="F976" s="1">
        <v>1.94591014905531</v>
      </c>
      <c r="G976" s="1">
        <v>0.0152</v>
      </c>
      <c r="H976" s="1">
        <v>6.35610766069589</v>
      </c>
      <c r="I976" s="1">
        <v>18.2526257540051</v>
      </c>
      <c r="J976" s="1">
        <v>0.00933660769473352</v>
      </c>
      <c r="K976" s="1">
        <v>1.817393</v>
      </c>
      <c r="L976" s="1">
        <v>0.820057306590258</v>
      </c>
    </row>
    <row r="977" spans="1:12">
      <c r="A977" s="1">
        <v>600152</v>
      </c>
      <c r="B977" s="1">
        <v>2021</v>
      </c>
      <c r="C977" s="1">
        <v>705603679</v>
      </c>
      <c r="D977" s="1">
        <v>20.3745642766455</v>
      </c>
      <c r="E977" s="1">
        <v>1.94591014905531</v>
      </c>
      <c r="F977" s="1">
        <v>1.94591014905531</v>
      </c>
      <c r="G977" s="1">
        <v>-0.032</v>
      </c>
      <c r="H977" s="1">
        <v>6.41509695917159</v>
      </c>
      <c r="I977" s="1">
        <v>18.4355693564461</v>
      </c>
      <c r="J977" s="1">
        <v>-0.0584676419538805</v>
      </c>
      <c r="K977" s="1">
        <v>1.943326</v>
      </c>
      <c r="L977" s="1">
        <v>0.876626506024096</v>
      </c>
    </row>
    <row r="978" spans="1:12">
      <c r="A978" s="1">
        <v>600152</v>
      </c>
      <c r="B978" s="1">
        <v>2022</v>
      </c>
      <c r="C978" s="1">
        <v>1090618162</v>
      </c>
      <c r="D978" s="1">
        <v>20.810010493536</v>
      </c>
      <c r="E978" s="1">
        <v>1.94591014905531</v>
      </c>
      <c r="F978" s="1">
        <v>1.94591014905531</v>
      </c>
      <c r="G978" s="1">
        <v>-0.0304</v>
      </c>
      <c r="H978" s="1">
        <v>6.33682573114644</v>
      </c>
      <c r="I978" s="1">
        <v>18.1698394008919</v>
      </c>
      <c r="J978" s="1">
        <v>0.0804696449026346</v>
      </c>
      <c r="K978" s="1">
        <v>1.50179</v>
      </c>
      <c r="L978" s="1">
        <v>0.902795698924731</v>
      </c>
    </row>
    <row r="979" spans="1:12">
      <c r="A979" s="1">
        <v>600152</v>
      </c>
      <c r="B979" s="1">
        <v>2023</v>
      </c>
      <c r="C979" s="1">
        <v>1274134067</v>
      </c>
      <c r="D979" s="1">
        <v>20.9655326216838</v>
      </c>
      <c r="E979" s="1">
        <v>1.94591014905531</v>
      </c>
      <c r="F979" s="1">
        <v>1.94591014905531</v>
      </c>
      <c r="G979" s="1">
        <v>-0.046</v>
      </c>
      <c r="H979" s="1">
        <v>6.2709884318583</v>
      </c>
      <c r="I979" s="1">
        <v>18.2850436043695</v>
      </c>
      <c r="J979" s="1">
        <v>0.111268910157456</v>
      </c>
      <c r="K979" s="1">
        <v>1.937197</v>
      </c>
      <c r="L979" s="1">
        <v>0.909688995215311</v>
      </c>
    </row>
    <row r="980" spans="1:12">
      <c r="A980" s="1">
        <v>600188</v>
      </c>
      <c r="B980" s="1">
        <v>2018</v>
      </c>
      <c r="C980" s="1">
        <v>89470000000</v>
      </c>
      <c r="D980" s="1">
        <v>25.2171692105059</v>
      </c>
      <c r="E980" s="1">
        <v>6.41017488196617</v>
      </c>
      <c r="F980" s="1">
        <v>5.52942908751142</v>
      </c>
      <c r="G980" s="1">
        <v>0.0523</v>
      </c>
      <c r="H980" s="1">
        <v>7.98786409608569</v>
      </c>
      <c r="I980" s="1">
        <v>18.8781055909912</v>
      </c>
      <c r="J980" s="1">
        <v>0.110112911143839</v>
      </c>
      <c r="K980" s="1">
        <v>1.249505</v>
      </c>
      <c r="L980" s="1">
        <v>0.804907975460123</v>
      </c>
    </row>
    <row r="981" spans="1:12">
      <c r="A981" s="1">
        <v>600188</v>
      </c>
      <c r="B981" s="1">
        <v>2019</v>
      </c>
      <c r="C981" s="1">
        <v>93230000000</v>
      </c>
      <c r="D981" s="1">
        <v>25.258335395255</v>
      </c>
      <c r="E981" s="1">
        <v>6.52941883826222</v>
      </c>
      <c r="F981" s="1">
        <v>5.62401750618734</v>
      </c>
      <c r="G981" s="1">
        <v>0.0535</v>
      </c>
      <c r="H981" s="1">
        <v>7.86057078553866</v>
      </c>
      <c r="I981" s="1">
        <v>19.3952403839505</v>
      </c>
      <c r="J981" s="1">
        <v>0.119682386910491</v>
      </c>
      <c r="K981" s="1">
        <v>1.035755</v>
      </c>
      <c r="L981" s="1">
        <v>0.860917248255234</v>
      </c>
    </row>
    <row r="982" spans="1:12">
      <c r="A982" s="1">
        <v>600188</v>
      </c>
      <c r="B982" s="1">
        <v>2020</v>
      </c>
      <c r="C982" s="1">
        <v>124970000000</v>
      </c>
      <c r="D982" s="1">
        <v>25.5513395454441</v>
      </c>
      <c r="E982" s="1">
        <v>6.73815249459596</v>
      </c>
      <c r="F982" s="1">
        <v>5.77765232322266</v>
      </c>
      <c r="G982" s="1">
        <v>0.0264</v>
      </c>
      <c r="H982" s="1">
        <v>7.86211221166275</v>
      </c>
      <c r="I982" s="1">
        <v>20.0499212836826</v>
      </c>
      <c r="J982" s="1">
        <v>0.0858632676709154</v>
      </c>
      <c r="K982" s="1">
        <v>1.204279</v>
      </c>
      <c r="L982" s="1">
        <v>0.867906976744186</v>
      </c>
    </row>
    <row r="983" spans="1:12">
      <c r="A983" s="1">
        <v>600188</v>
      </c>
      <c r="B983" s="1">
        <v>2021</v>
      </c>
      <c r="C983" s="1">
        <v>138000000000</v>
      </c>
      <c r="D983" s="1">
        <v>25.6505195221036</v>
      </c>
      <c r="E983" s="1">
        <v>6.91373735065968</v>
      </c>
      <c r="F983" s="1">
        <v>5.93753620508243</v>
      </c>
      <c r="G983" s="1">
        <v>0.0643</v>
      </c>
      <c r="H983" s="1">
        <v>8.11671562481911</v>
      </c>
      <c r="I983" s="1">
        <v>20.8542940993528</v>
      </c>
      <c r="J983" s="1">
        <v>0.125320401801178</v>
      </c>
      <c r="K983" s="1">
        <v>1.899428</v>
      </c>
      <c r="L983" s="1">
        <v>0.705921052631579</v>
      </c>
    </row>
    <row r="984" spans="1:12">
      <c r="A984" s="1">
        <v>600188</v>
      </c>
      <c r="B984" s="1">
        <v>2022</v>
      </c>
      <c r="C984" s="1">
        <v>142700000000</v>
      </c>
      <c r="D984" s="1">
        <v>25.6840103614292</v>
      </c>
      <c r="E984" s="1">
        <v>6.95177216439891</v>
      </c>
      <c r="F984" s="1">
        <v>5.96614673912369</v>
      </c>
      <c r="G984" s="1">
        <v>0.1333</v>
      </c>
      <c r="H984" s="1">
        <v>8.16536363247398</v>
      </c>
      <c r="I984" s="1">
        <v>21.4732658290991</v>
      </c>
      <c r="J984" s="1">
        <v>0.180696416497634</v>
      </c>
      <c r="K984" s="1">
        <v>1.472871</v>
      </c>
      <c r="L984" s="1">
        <v>0.590637450199203</v>
      </c>
    </row>
    <row r="985" spans="1:12">
      <c r="A985" s="1">
        <v>600188</v>
      </c>
      <c r="B985" s="1">
        <v>2023</v>
      </c>
      <c r="C985" s="1">
        <v>179660000000</v>
      </c>
      <c r="D985" s="1">
        <v>25.9143320127475</v>
      </c>
      <c r="E985" s="1">
        <v>6.95177216439891</v>
      </c>
      <c r="F985" s="1">
        <v>5.96614673912369</v>
      </c>
      <c r="G985" s="1">
        <v>0.0766</v>
      </c>
      <c r="H985" s="1">
        <v>8.41094339157353</v>
      </c>
      <c r="I985" s="1">
        <v>21.7903874585232</v>
      </c>
      <c r="J985" s="1">
        <v>0.0456392887383573</v>
      </c>
      <c r="K985" s="1">
        <v>2.361463</v>
      </c>
      <c r="L985" s="1">
        <v>0.593733333333333</v>
      </c>
    </row>
    <row r="986" spans="1:12">
      <c r="A986" s="1">
        <v>600192</v>
      </c>
      <c r="B986" s="1">
        <v>2018</v>
      </c>
      <c r="C986" s="1">
        <v>949700000</v>
      </c>
      <c r="D986" s="1">
        <v>20.6716567032132</v>
      </c>
      <c r="E986" s="1">
        <v>0.693147180559945</v>
      </c>
      <c r="F986" s="1">
        <v>0</v>
      </c>
      <c r="G986" s="1">
        <v>0.0043</v>
      </c>
      <c r="H986" s="1">
        <v>6.34738920965601</v>
      </c>
      <c r="I986" s="1">
        <v>17.814606051848</v>
      </c>
      <c r="J986" s="1">
        <v>0.014647262977263</v>
      </c>
      <c r="K986" s="1">
        <v>2.612966</v>
      </c>
      <c r="L986" s="1">
        <v>0.772421524663677</v>
      </c>
    </row>
    <row r="987" spans="1:12">
      <c r="A987" s="1">
        <v>600192</v>
      </c>
      <c r="B987" s="1">
        <v>2019</v>
      </c>
      <c r="C987" s="1">
        <v>904600000</v>
      </c>
      <c r="D987" s="1">
        <v>20.623003415008</v>
      </c>
      <c r="E987" s="1">
        <v>0.693147180559945</v>
      </c>
      <c r="F987" s="1">
        <v>0</v>
      </c>
      <c r="G987" s="1">
        <v>0.0041</v>
      </c>
      <c r="H987" s="1">
        <v>6.18414889093748</v>
      </c>
      <c r="I987" s="1">
        <v>17.8793619086871</v>
      </c>
      <c r="J987" s="1">
        <v>0.0267725097868639</v>
      </c>
      <c r="K987" s="1">
        <v>2.397736</v>
      </c>
      <c r="L987" s="1">
        <v>0.785080855503391</v>
      </c>
    </row>
    <row r="988" spans="1:12">
      <c r="A988" s="1">
        <v>600192</v>
      </c>
      <c r="B988" s="1">
        <v>2020</v>
      </c>
      <c r="C988" s="1">
        <v>906000000</v>
      </c>
      <c r="D988" s="1">
        <v>20.6245498640073</v>
      </c>
      <c r="E988" s="1">
        <v>0.693147180559945</v>
      </c>
      <c r="F988" s="1">
        <v>0</v>
      </c>
      <c r="G988" s="1">
        <v>-0.0455</v>
      </c>
      <c r="H988" s="1">
        <v>6.58892647753352</v>
      </c>
      <c r="I988" s="1">
        <v>18.3565862202334</v>
      </c>
      <c r="J988" s="1">
        <v>-0.0523880280195288</v>
      </c>
      <c r="K988" s="1">
        <v>2.281648</v>
      </c>
      <c r="L988" s="1">
        <v>0.874576271186441</v>
      </c>
    </row>
    <row r="989" spans="1:12">
      <c r="A989" s="1">
        <v>600192</v>
      </c>
      <c r="B989" s="1">
        <v>2021</v>
      </c>
      <c r="C989" s="1">
        <v>827200000</v>
      </c>
      <c r="D989" s="1">
        <v>20.5335570617184</v>
      </c>
      <c r="E989" s="1">
        <v>0.693147180559945</v>
      </c>
      <c r="F989" s="1">
        <v>0</v>
      </c>
      <c r="G989" s="1">
        <v>-0.0313</v>
      </c>
      <c r="H989" s="1">
        <v>6.06610809010375</v>
      </c>
      <c r="I989" s="1">
        <v>18.1554382242796</v>
      </c>
      <c r="J989" s="1">
        <v>-0.00234199466040154</v>
      </c>
      <c r="K989" s="1">
        <v>2.265973</v>
      </c>
      <c r="L989" s="1">
        <v>0.911907066795741</v>
      </c>
    </row>
    <row r="990" spans="1:12">
      <c r="A990" s="1">
        <v>600192</v>
      </c>
      <c r="B990" s="1">
        <v>2022</v>
      </c>
      <c r="C990" s="1">
        <v>833800000</v>
      </c>
      <c r="D990" s="1">
        <v>20.541504123411</v>
      </c>
      <c r="E990" s="1">
        <v>0.693147180559945</v>
      </c>
      <c r="F990" s="1">
        <v>0</v>
      </c>
      <c r="G990" s="1">
        <v>-0.027</v>
      </c>
      <c r="H990" s="1">
        <v>6.26909628370626</v>
      </c>
      <c r="I990" s="1">
        <v>18.3614016159281</v>
      </c>
      <c r="J990" s="1">
        <v>-0.0448934010152284</v>
      </c>
      <c r="K990" s="1">
        <v>2.279115</v>
      </c>
      <c r="L990" s="1">
        <v>0.818602498843128</v>
      </c>
    </row>
    <row r="991" spans="1:12">
      <c r="A991" s="1">
        <v>600192</v>
      </c>
      <c r="B991" s="1">
        <v>2023</v>
      </c>
      <c r="C991" s="1">
        <v>812500000</v>
      </c>
      <c r="D991" s="1">
        <v>20.5156264721682</v>
      </c>
      <c r="E991" s="1">
        <v>0.693147180559945</v>
      </c>
      <c r="F991" s="1">
        <v>0</v>
      </c>
      <c r="G991" s="1">
        <v>-0.0233</v>
      </c>
      <c r="H991" s="1">
        <v>6.37842618365159</v>
      </c>
      <c r="I991" s="1">
        <v>18.2638031076902</v>
      </c>
      <c r="J991" s="1">
        <v>0.00314588442822384</v>
      </c>
      <c r="K991" s="1">
        <v>2.325867</v>
      </c>
      <c r="L991" s="1">
        <v>0.846770391324847</v>
      </c>
    </row>
    <row r="992" spans="1:12">
      <c r="A992" s="1">
        <v>600207</v>
      </c>
      <c r="B992" s="1">
        <v>2018</v>
      </c>
      <c r="C992" s="1">
        <v>677200000</v>
      </c>
      <c r="D992" s="1">
        <v>20.3334772082233</v>
      </c>
      <c r="E992" s="1">
        <v>5.69035945432406</v>
      </c>
      <c r="F992" s="1">
        <v>4.14313472639153</v>
      </c>
      <c r="G992" s="1">
        <v>-0.1662</v>
      </c>
      <c r="H992" s="1">
        <v>4.12713438504509</v>
      </c>
      <c r="I992" s="1">
        <v>14.3002224262946</v>
      </c>
      <c r="J992" s="1">
        <v>0.0508362899138368</v>
      </c>
      <c r="K992" s="1">
        <v>0.92461</v>
      </c>
      <c r="L992" s="1">
        <v>0.936738519212746</v>
      </c>
    </row>
    <row r="993" spans="1:12">
      <c r="A993" s="1">
        <v>600207</v>
      </c>
      <c r="B993" s="1">
        <v>2019</v>
      </c>
      <c r="C993" s="1">
        <v>591600000</v>
      </c>
      <c r="D993" s="1">
        <v>20.1983412888009</v>
      </c>
      <c r="E993" s="1">
        <v>5.62762111369064</v>
      </c>
      <c r="F993" s="1">
        <v>4.54329478227</v>
      </c>
      <c r="G993" s="1">
        <v>0.0123</v>
      </c>
      <c r="H993" s="1">
        <v>4.15888308335967</v>
      </c>
      <c r="I993" s="1">
        <v>13.7612110336026</v>
      </c>
      <c r="J993" s="1">
        <v>0.0738028169014085</v>
      </c>
      <c r="K993" s="1">
        <v>1.056476</v>
      </c>
      <c r="L993" s="1">
        <v>0.913194444444444</v>
      </c>
    </row>
    <row r="994" spans="1:12">
      <c r="A994" s="1">
        <v>600207</v>
      </c>
      <c r="B994" s="1">
        <v>2020</v>
      </c>
      <c r="C994" s="1">
        <v>1167500000</v>
      </c>
      <c r="D994" s="1">
        <v>20.8781305475073</v>
      </c>
      <c r="E994" s="1">
        <v>5.66296048013595</v>
      </c>
      <c r="F994" s="1">
        <v>4.57471097850338</v>
      </c>
      <c r="G994" s="1">
        <v>0.0469</v>
      </c>
      <c r="H994" s="1">
        <v>5.00394630594546</v>
      </c>
      <c r="I994" s="1">
        <v>17.1911417247233</v>
      </c>
      <c r="J994" s="1">
        <v>0.0296729148676171</v>
      </c>
      <c r="K994" s="1">
        <v>1.071827</v>
      </c>
      <c r="L994" s="1">
        <v>0.837625491051942</v>
      </c>
    </row>
    <row r="995" spans="1:12">
      <c r="A995" s="1">
        <v>600207</v>
      </c>
      <c r="B995" s="1">
        <v>2021</v>
      </c>
      <c r="C995" s="1">
        <v>1852000000</v>
      </c>
      <c r="D995" s="1">
        <v>21.3395319731704</v>
      </c>
      <c r="E995" s="1">
        <v>5.6970934865054</v>
      </c>
      <c r="F995" s="1">
        <v>4.59511985013459</v>
      </c>
      <c r="G995" s="1">
        <v>0.0465</v>
      </c>
      <c r="H995" s="1">
        <v>5.50125821054473</v>
      </c>
      <c r="I995" s="1">
        <v>17.7194950811914</v>
      </c>
      <c r="J995" s="1">
        <v>-0.0526623376623377</v>
      </c>
      <c r="K995" s="1">
        <v>1.383768</v>
      </c>
      <c r="L995" s="1">
        <v>0.846061695118299</v>
      </c>
    </row>
    <row r="996" spans="1:12">
      <c r="A996" s="1">
        <v>600207</v>
      </c>
      <c r="B996" s="1">
        <v>2022</v>
      </c>
      <c r="C996" s="1">
        <v>3213800000</v>
      </c>
      <c r="D996" s="1">
        <v>21.8907198745719</v>
      </c>
      <c r="E996" s="1">
        <v>5.6970934865054</v>
      </c>
      <c r="F996" s="1">
        <v>4.59511985013459</v>
      </c>
      <c r="G996" s="1">
        <v>0.015</v>
      </c>
      <c r="H996" s="1">
        <v>5.77144112313002</v>
      </c>
      <c r="I996" s="1">
        <v>18.2962890453586</v>
      </c>
      <c r="J996" s="1">
        <v>-0.0123238841364375</v>
      </c>
      <c r="K996" s="1">
        <v>1.782814</v>
      </c>
      <c r="L996" s="1">
        <v>0.878861003861004</v>
      </c>
    </row>
    <row r="997" spans="1:12">
      <c r="A997" s="1">
        <v>600207</v>
      </c>
      <c r="B997" s="1">
        <v>2023</v>
      </c>
      <c r="C997" s="1">
        <v>3118600000</v>
      </c>
      <c r="D997" s="1">
        <v>21.8606500201151</v>
      </c>
      <c r="E997" s="1">
        <v>5.6970934865054</v>
      </c>
      <c r="F997" s="1">
        <v>4.59511985013459</v>
      </c>
      <c r="G997" s="1">
        <v>0.0049</v>
      </c>
      <c r="H997" s="1">
        <v>5.68697535633982</v>
      </c>
      <c r="I997" s="1">
        <v>18.8531123002903</v>
      </c>
      <c r="J997" s="1">
        <v>-0.0611294252544073</v>
      </c>
      <c r="K997" s="1">
        <v>1.342715</v>
      </c>
      <c r="L997" s="1">
        <v>0.892802155504234</v>
      </c>
    </row>
    <row r="998" spans="1:12">
      <c r="A998" s="1">
        <v>600268</v>
      </c>
      <c r="B998" s="1">
        <v>2018</v>
      </c>
      <c r="C998" s="1">
        <v>1436100000</v>
      </c>
      <c r="D998" s="1">
        <v>21.0851969430308</v>
      </c>
      <c r="E998" s="1">
        <v>5.95583736946483</v>
      </c>
      <c r="F998" s="1">
        <v>5.02388052084628</v>
      </c>
      <c r="G998" s="1">
        <v>0.0215</v>
      </c>
      <c r="H998" s="1">
        <v>6.4377516497364</v>
      </c>
      <c r="I998" s="1">
        <v>19.5299032117325</v>
      </c>
      <c r="J998" s="1">
        <v>0.0615191531157918</v>
      </c>
      <c r="K998" s="1">
        <v>1.858231</v>
      </c>
      <c r="L998" s="1">
        <v>0.741634556885013</v>
      </c>
    </row>
    <row r="999" spans="1:12">
      <c r="A999" s="1">
        <v>600268</v>
      </c>
      <c r="B999" s="1">
        <v>2019</v>
      </c>
      <c r="C999" s="1">
        <v>1300000000</v>
      </c>
      <c r="D999" s="1">
        <v>20.9856301014139</v>
      </c>
      <c r="E999" s="1">
        <v>6.00881318544259</v>
      </c>
      <c r="F999" s="1">
        <v>5.08140436498446</v>
      </c>
      <c r="G999" s="1">
        <v>0.0244</v>
      </c>
      <c r="H999" s="1">
        <v>6.45047042214418</v>
      </c>
      <c r="I999" s="1">
        <v>19.6762967814301</v>
      </c>
      <c r="J999" s="1">
        <v>0.078418002045687</v>
      </c>
      <c r="K999" s="1">
        <v>1.778608</v>
      </c>
      <c r="L999" s="1">
        <v>0.72933090762078</v>
      </c>
    </row>
    <row r="1000" spans="1:12">
      <c r="A1000" s="1">
        <v>600268</v>
      </c>
      <c r="B1000" s="1">
        <v>2020</v>
      </c>
      <c r="C1000" s="1">
        <v>1245700000</v>
      </c>
      <c r="D1000" s="1">
        <v>20.9429634578563</v>
      </c>
      <c r="E1000" s="1">
        <v>6.04973345523196</v>
      </c>
      <c r="F1000" s="1">
        <v>5.14749447681345</v>
      </c>
      <c r="G1000" s="1">
        <v>0.0274</v>
      </c>
      <c r="H1000" s="1">
        <v>6.50876913697168</v>
      </c>
      <c r="I1000" s="1">
        <v>19.7883018398066</v>
      </c>
      <c r="J1000" s="1">
        <v>0.0835984324573536</v>
      </c>
      <c r="K1000" s="1">
        <v>1.724127</v>
      </c>
      <c r="L1000" s="1">
        <v>0.734101748807631</v>
      </c>
    </row>
    <row r="1001" spans="1:12">
      <c r="A1001" s="1">
        <v>600268</v>
      </c>
      <c r="B1001" s="1">
        <v>2021</v>
      </c>
      <c r="C1001" s="1">
        <v>1205900000</v>
      </c>
      <c r="D1001" s="1">
        <v>20.9104920130738</v>
      </c>
      <c r="E1001" s="1">
        <v>6.47850964220857</v>
      </c>
      <c r="F1001" s="1">
        <v>4.95582705760126</v>
      </c>
      <c r="G1001" s="1">
        <v>0.047</v>
      </c>
      <c r="H1001" s="1">
        <v>6.64378973314767</v>
      </c>
      <c r="I1001" s="1">
        <v>19.8988703697765</v>
      </c>
      <c r="J1001" s="1">
        <v>0.0806084058905729</v>
      </c>
      <c r="K1001" s="1">
        <v>1.578682</v>
      </c>
      <c r="L1001" s="1">
        <v>0.760223994569829</v>
      </c>
    </row>
    <row r="1002" spans="1:12">
      <c r="A1002" s="1">
        <v>600268</v>
      </c>
      <c r="B1002" s="1">
        <v>2022</v>
      </c>
      <c r="C1002" s="1">
        <v>1242300000</v>
      </c>
      <c r="D1002" s="1">
        <v>20.9402303371839</v>
      </c>
      <c r="E1002" s="1">
        <v>6.1527326947041</v>
      </c>
      <c r="F1002" s="1">
        <v>5.28826703069454</v>
      </c>
      <c r="G1002" s="1">
        <v>0.0386</v>
      </c>
      <c r="H1002" s="1">
        <v>6.69950034016168</v>
      </c>
      <c r="I1002" s="1">
        <v>20.0418495792622</v>
      </c>
      <c r="J1002" s="1">
        <v>0.0496141723725682</v>
      </c>
      <c r="K1002" s="1">
        <v>1.312979</v>
      </c>
      <c r="L1002" s="1">
        <v>0.763555936073059</v>
      </c>
    </row>
    <row r="1003" spans="1:12">
      <c r="A1003" s="1">
        <v>600268</v>
      </c>
      <c r="B1003" s="1">
        <v>2023</v>
      </c>
      <c r="C1003" s="1">
        <v>1252300000</v>
      </c>
      <c r="D1003" s="1">
        <v>20.9482476975343</v>
      </c>
      <c r="E1003" s="1">
        <v>6.1527326947041</v>
      </c>
      <c r="F1003" s="1">
        <v>5.28826703069454</v>
      </c>
      <c r="G1003" s="1">
        <v>0.0412</v>
      </c>
      <c r="H1003" s="1">
        <v>6.72982407048948</v>
      </c>
      <c r="I1003" s="1">
        <v>20.1690106552531</v>
      </c>
      <c r="J1003" s="1">
        <v>0.0878004626370311</v>
      </c>
      <c r="K1003" s="1">
        <v>1.304297</v>
      </c>
      <c r="L1003" s="1">
        <v>0.758887577069395</v>
      </c>
    </row>
    <row r="1004" spans="1:12">
      <c r="A1004" s="1">
        <v>600312</v>
      </c>
      <c r="B1004" s="1">
        <v>2018</v>
      </c>
      <c r="C1004" s="1">
        <v>4176000000</v>
      </c>
      <c r="D1004" s="1">
        <v>22.1526196875267</v>
      </c>
      <c r="E1004" s="1">
        <v>5.99396142730657</v>
      </c>
      <c r="F1004" s="1">
        <v>5.15329159449778</v>
      </c>
      <c r="G1004" s="1">
        <v>0.0115</v>
      </c>
      <c r="H1004" s="1">
        <v>6.27476202124194</v>
      </c>
      <c r="I1004" s="1">
        <v>19.6819786148976</v>
      </c>
      <c r="J1004" s="1">
        <v>0.0341922563417891</v>
      </c>
      <c r="K1004" s="1">
        <v>2.077327</v>
      </c>
      <c r="L1004" s="1">
        <v>0.858317929759704</v>
      </c>
    </row>
    <row r="1005" spans="1:12">
      <c r="A1005" s="1">
        <v>600312</v>
      </c>
      <c r="B1005" s="1">
        <v>2019</v>
      </c>
      <c r="C1005" s="1">
        <v>4051000000</v>
      </c>
      <c r="D1005" s="1">
        <v>22.122229601167</v>
      </c>
      <c r="E1005" s="1">
        <v>6.07764224334903</v>
      </c>
      <c r="F1005" s="1">
        <v>5.27299955856375</v>
      </c>
      <c r="G1005" s="1">
        <v>0.0101</v>
      </c>
      <c r="H1005" s="1">
        <v>6.22653666928747</v>
      </c>
      <c r="I1005" s="1">
        <v>19.5299032117325</v>
      </c>
      <c r="J1005" s="1">
        <v>0.0561233480176211</v>
      </c>
      <c r="K1005" s="1">
        <v>2.033774</v>
      </c>
      <c r="L1005" s="1">
        <v>0.880017921146953</v>
      </c>
    </row>
    <row r="1006" spans="1:12">
      <c r="A1006" s="1">
        <v>600312</v>
      </c>
      <c r="B1006" s="1">
        <v>2020</v>
      </c>
      <c r="C1006" s="1">
        <v>3878000000</v>
      </c>
      <c r="D1006" s="1">
        <v>22.0785853937669</v>
      </c>
      <c r="E1006" s="1">
        <v>6.24416690066374</v>
      </c>
      <c r="F1006" s="1">
        <v>5.48479693349065</v>
      </c>
      <c r="G1006" s="1">
        <v>0.0066</v>
      </c>
      <c r="H1006" s="1">
        <v>5.88610403145016</v>
      </c>
      <c r="I1006" s="1">
        <v>19.5494988746775</v>
      </c>
      <c r="J1006" s="1">
        <v>0.0643373493975904</v>
      </c>
      <c r="K1006" s="1">
        <v>2.121522</v>
      </c>
      <c r="L1006" s="1">
        <v>0.87506389939679</v>
      </c>
    </row>
    <row r="1007" spans="1:12">
      <c r="A1007" s="1">
        <v>600312</v>
      </c>
      <c r="B1007" s="1">
        <v>2021</v>
      </c>
      <c r="C1007" s="1">
        <v>3836000000</v>
      </c>
      <c r="D1007" s="1">
        <v>22.0676959939676</v>
      </c>
      <c r="E1007" s="1">
        <v>6.4281052726846</v>
      </c>
      <c r="F1007" s="1">
        <v>5.7268477475872</v>
      </c>
      <c r="G1007" s="1">
        <v>0.0063</v>
      </c>
      <c r="H1007" s="1">
        <v>5.91620206260744</v>
      </c>
      <c r="I1007" s="1">
        <v>19.4286386643523</v>
      </c>
      <c r="J1007" s="1">
        <v>0.0624608967674661</v>
      </c>
      <c r="K1007" s="1">
        <v>2.067794</v>
      </c>
      <c r="L1007" s="1">
        <v>0.86282756389518</v>
      </c>
    </row>
    <row r="1008" spans="1:12">
      <c r="A1008" s="1">
        <v>600312</v>
      </c>
      <c r="B1008" s="1">
        <v>2022</v>
      </c>
      <c r="C1008" s="1">
        <v>3526000000</v>
      </c>
      <c r="D1008" s="1">
        <v>21.9834299209221</v>
      </c>
      <c r="E1008" s="1">
        <v>6.45362499889269</v>
      </c>
      <c r="F1008" s="1">
        <v>5.74620319054015</v>
      </c>
      <c r="G1008" s="1">
        <v>0.0168</v>
      </c>
      <c r="H1008" s="1">
        <v>5.88887795833288</v>
      </c>
      <c r="I1008" s="1">
        <v>19.7192361907642</v>
      </c>
      <c r="J1008" s="1">
        <v>0.0782633053221289</v>
      </c>
      <c r="K1008" s="1">
        <v>1.924333</v>
      </c>
      <c r="L1008" s="1">
        <v>0.824131981884839</v>
      </c>
    </row>
    <row r="1009" spans="1:12">
      <c r="A1009" s="1">
        <v>600312</v>
      </c>
      <c r="B1009" s="1">
        <v>2023</v>
      </c>
      <c r="C1009" s="1">
        <v>3359000000</v>
      </c>
      <c r="D1009" s="1">
        <v>21.9349091475766</v>
      </c>
      <c r="E1009" s="1">
        <v>6.45362499889269</v>
      </c>
      <c r="F1009" s="1">
        <v>5.74620319054015</v>
      </c>
      <c r="G1009" s="1">
        <v>0.0457</v>
      </c>
      <c r="H1009" s="1">
        <v>6.4723462945009</v>
      </c>
      <c r="I1009" s="1">
        <v>19.8471568947051</v>
      </c>
      <c r="J1009" s="1">
        <v>0.124206349206349</v>
      </c>
      <c r="K1009" s="1">
        <v>1.81992</v>
      </c>
      <c r="L1009" s="1">
        <v>0.785920577617328</v>
      </c>
    </row>
    <row r="1010" spans="1:12">
      <c r="A1010" s="1">
        <v>600339</v>
      </c>
      <c r="B1010" s="1">
        <v>2018</v>
      </c>
      <c r="C1010" s="1">
        <v>7365000000</v>
      </c>
      <c r="D1010" s="1">
        <v>22.720004886861</v>
      </c>
      <c r="E1010" s="1">
        <v>2.63905732961526</v>
      </c>
      <c r="F1010" s="1">
        <v>2.63905732961526</v>
      </c>
      <c r="G1010" s="1">
        <v>0.0102</v>
      </c>
      <c r="H1010" s="1">
        <v>8.19007704971905</v>
      </c>
      <c r="I1010" s="1">
        <v>20.173006143935</v>
      </c>
      <c r="J1010" s="1">
        <v>0.0918826666666667</v>
      </c>
      <c r="K1010" s="1">
        <v>1.599273</v>
      </c>
      <c r="L1010" s="1">
        <v>0.925110883657455</v>
      </c>
    </row>
    <row r="1011" spans="1:12">
      <c r="A1011" s="1">
        <v>600339</v>
      </c>
      <c r="B1011" s="1">
        <v>2019</v>
      </c>
      <c r="C1011" s="1">
        <v>7204000000</v>
      </c>
      <c r="D1011" s="1">
        <v>22.6979022642601</v>
      </c>
      <c r="E1011" s="1">
        <v>2.63905732961526</v>
      </c>
      <c r="F1011" s="1">
        <v>2.63905732961526</v>
      </c>
      <c r="G1011" s="1">
        <v>0.0087</v>
      </c>
      <c r="H1011" s="1">
        <v>8.40804774415544</v>
      </c>
      <c r="I1011" s="1">
        <v>20.5901914827211</v>
      </c>
      <c r="J1011" s="1">
        <v>-0.0257007840189024</v>
      </c>
      <c r="K1011" s="1">
        <v>1.43133</v>
      </c>
      <c r="L1011" s="1">
        <v>0.920676402767102</v>
      </c>
    </row>
    <row r="1012" spans="1:12">
      <c r="A1012" s="1">
        <v>600339</v>
      </c>
      <c r="B1012" s="1">
        <v>2020</v>
      </c>
      <c r="C1012" s="1">
        <v>7087000000</v>
      </c>
      <c r="D1012" s="1">
        <v>22.6815279567745</v>
      </c>
      <c r="E1012" s="1">
        <v>3.43398720448515</v>
      </c>
      <c r="F1012" s="1">
        <v>3.3322045101752</v>
      </c>
      <c r="G1012" s="1">
        <v>0.0081</v>
      </c>
      <c r="H1012" s="1">
        <v>8.52595469708481</v>
      </c>
      <c r="I1012" s="1">
        <v>21.0204030681689</v>
      </c>
      <c r="J1012" s="1">
        <v>-0.00326810912511759</v>
      </c>
      <c r="K1012" s="1">
        <v>1.503728</v>
      </c>
      <c r="L1012" s="1">
        <v>0.920792079207921</v>
      </c>
    </row>
    <row r="1013" spans="1:12">
      <c r="A1013" s="1">
        <v>600339</v>
      </c>
      <c r="B1013" s="1">
        <v>2021</v>
      </c>
      <c r="C1013" s="1">
        <v>6925000000</v>
      </c>
      <c r="D1013" s="1">
        <v>22.6584038890198</v>
      </c>
      <c r="E1013" s="1">
        <v>4.11087386417331</v>
      </c>
      <c r="F1013" s="1">
        <v>3.89182029811063</v>
      </c>
      <c r="G1013" s="1">
        <v>0.0045</v>
      </c>
      <c r="H1013" s="1">
        <v>8.60098271714592</v>
      </c>
      <c r="I1013" s="1">
        <v>21.2420596303616</v>
      </c>
      <c r="J1013" s="1">
        <v>0.0369760765550239</v>
      </c>
      <c r="K1013" s="1">
        <v>1.309492</v>
      </c>
      <c r="L1013" s="1">
        <v>0.92960040085181</v>
      </c>
    </row>
    <row r="1014" spans="1:12">
      <c r="A1014" s="1">
        <v>600339</v>
      </c>
      <c r="B1014" s="1">
        <v>2022</v>
      </c>
      <c r="C1014" s="1">
        <v>6669000000</v>
      </c>
      <c r="D1014" s="1">
        <v>22.6207357605966</v>
      </c>
      <c r="E1014" s="1">
        <v>4.14313472639153</v>
      </c>
      <c r="F1014" s="1">
        <v>3.89182029811063</v>
      </c>
      <c r="G1014" s="1">
        <v>0.0067</v>
      </c>
      <c r="H1014" s="1">
        <v>9.48706260419162</v>
      </c>
      <c r="I1014" s="1">
        <v>21.573416766316</v>
      </c>
      <c r="J1014" s="1">
        <v>-0.00133613445378151</v>
      </c>
      <c r="K1014" s="1">
        <v>1.280768</v>
      </c>
      <c r="L1014" s="1">
        <v>0.921162818518962</v>
      </c>
    </row>
    <row r="1015" spans="1:12">
      <c r="A1015" s="1">
        <v>600339</v>
      </c>
      <c r="B1015" s="1">
        <v>2023</v>
      </c>
      <c r="C1015" s="1">
        <v>6267000000</v>
      </c>
      <c r="D1015" s="1">
        <v>22.558563608189</v>
      </c>
      <c r="E1015" s="1">
        <v>4.14313472639153</v>
      </c>
      <c r="F1015" s="1">
        <v>3.89182029811063</v>
      </c>
      <c r="G1015" s="1">
        <v>0.0069</v>
      </c>
      <c r="H1015" s="1">
        <v>8.87038206607014</v>
      </c>
      <c r="I1015" s="1">
        <v>21.607033377115</v>
      </c>
      <c r="J1015" s="1">
        <v>0.028317843866171</v>
      </c>
      <c r="K1015" s="1">
        <v>1.338864</v>
      </c>
      <c r="L1015" s="1">
        <v>0.916231018172766</v>
      </c>
    </row>
    <row r="1016" spans="1:12">
      <c r="A1016" s="1">
        <v>600346</v>
      </c>
      <c r="B1016" s="1">
        <v>2018</v>
      </c>
      <c r="C1016" s="1">
        <v>28982000000</v>
      </c>
      <c r="D1016" s="1">
        <v>24.0899407845701</v>
      </c>
      <c r="E1016" s="1">
        <v>4.82028156560504</v>
      </c>
      <c r="F1016" s="1">
        <v>4.81218435537242</v>
      </c>
      <c r="G1016" s="1">
        <v>0.0272</v>
      </c>
      <c r="H1016" s="1">
        <v>7.55799495853081</v>
      </c>
      <c r="I1016" s="1">
        <v>20.5419837397271</v>
      </c>
      <c r="J1016" s="1">
        <v>0.0329952076677316</v>
      </c>
      <c r="K1016" s="1">
        <v>2.085037</v>
      </c>
      <c r="L1016" s="1">
        <v>0.872482104211753</v>
      </c>
    </row>
    <row r="1017" spans="1:12">
      <c r="A1017" s="1">
        <v>600346</v>
      </c>
      <c r="B1017" s="1">
        <v>2019</v>
      </c>
      <c r="C1017" s="1">
        <v>88888000000</v>
      </c>
      <c r="D1017" s="1">
        <v>25.2106429872281</v>
      </c>
      <c r="E1017" s="1">
        <v>4.82028156560504</v>
      </c>
      <c r="F1017" s="1">
        <v>4.81218435537242</v>
      </c>
      <c r="G1017" s="1">
        <v>0.058</v>
      </c>
      <c r="H1017" s="1">
        <v>7.53047999524554</v>
      </c>
      <c r="I1017" s="1">
        <v>20.680671439314</v>
      </c>
      <c r="J1017" s="1">
        <v>0.0971330275229358</v>
      </c>
      <c r="K1017" s="1">
        <v>1.730239</v>
      </c>
      <c r="L1017" s="1">
        <v>0.792361111111111</v>
      </c>
    </row>
    <row r="1018" spans="1:12">
      <c r="A1018" s="1">
        <v>600346</v>
      </c>
      <c r="B1018" s="1">
        <v>2020</v>
      </c>
      <c r="C1018" s="1">
        <v>129089000000</v>
      </c>
      <c r="D1018" s="1">
        <v>25.5837679259016</v>
      </c>
      <c r="E1018" s="1">
        <v>4.82028156560504</v>
      </c>
      <c r="F1018" s="1">
        <v>4.81218435537242</v>
      </c>
      <c r="G1018" s="1">
        <v>0.0706</v>
      </c>
      <c r="H1018" s="1">
        <v>8.16990264735914</v>
      </c>
      <c r="I1018" s="1">
        <v>20.5321053314853</v>
      </c>
      <c r="J1018" s="1">
        <v>0.126387434554974</v>
      </c>
      <c r="K1018" s="1">
        <v>1.253688</v>
      </c>
      <c r="L1018" s="1">
        <v>0.814304461942257</v>
      </c>
    </row>
    <row r="1019" spans="1:12">
      <c r="A1019" s="1">
        <v>600346</v>
      </c>
      <c r="B1019" s="1">
        <v>2021</v>
      </c>
      <c r="C1019" s="1">
        <v>130042000000</v>
      </c>
      <c r="D1019" s="1">
        <v>25.591123312147</v>
      </c>
      <c r="E1019" s="1">
        <v>4.82028156560504</v>
      </c>
      <c r="F1019" s="1">
        <v>4.81218435537242</v>
      </c>
      <c r="G1019" s="1">
        <v>0.0739</v>
      </c>
      <c r="H1019" s="1">
        <v>8.0774471493312</v>
      </c>
      <c r="I1019" s="1">
        <v>20.742087591187</v>
      </c>
      <c r="J1019" s="1">
        <v>0.0887779362815026</v>
      </c>
      <c r="K1019" s="1">
        <v>1.062261</v>
      </c>
      <c r="L1019" s="1">
        <v>0.845959595959596</v>
      </c>
    </row>
    <row r="1020" spans="1:12">
      <c r="A1020" s="1">
        <v>600346</v>
      </c>
      <c r="B1020" s="1">
        <v>2022</v>
      </c>
      <c r="C1020" s="1">
        <v>127625000000</v>
      </c>
      <c r="D1020" s="1">
        <v>25.5723621134312</v>
      </c>
      <c r="E1020" s="1">
        <v>4.82028156560504</v>
      </c>
      <c r="F1020" s="1">
        <v>4.81218435537242</v>
      </c>
      <c r="G1020" s="1">
        <v>0.0096</v>
      </c>
      <c r="H1020" s="1">
        <v>8.04846874366888</v>
      </c>
      <c r="I1020" s="1">
        <v>20.8930086115335</v>
      </c>
      <c r="J1020" s="1">
        <v>0.107497928748964</v>
      </c>
      <c r="K1020" s="1">
        <v>1.085942</v>
      </c>
      <c r="L1020" s="1">
        <v>0.91771582733813</v>
      </c>
    </row>
    <row r="1021" spans="1:12">
      <c r="A1021" s="1">
        <v>600346</v>
      </c>
      <c r="B1021" s="1">
        <v>2023</v>
      </c>
      <c r="C1021" s="1">
        <v>139035000000</v>
      </c>
      <c r="D1021" s="1">
        <v>25.6579915369423</v>
      </c>
      <c r="E1021" s="1">
        <v>4.82028156560504</v>
      </c>
      <c r="F1021" s="1">
        <v>4.81218435537242</v>
      </c>
      <c r="G1021" s="1">
        <v>0.0265</v>
      </c>
      <c r="H1021" s="1">
        <v>8.01862546504575</v>
      </c>
      <c r="I1021" s="1">
        <v>21.0388062375266</v>
      </c>
      <c r="J1021" s="1">
        <v>0.0903300076745971</v>
      </c>
      <c r="K1021" s="1">
        <v>1.109921</v>
      </c>
      <c r="L1021" s="1">
        <v>0.887186036611324</v>
      </c>
    </row>
    <row r="1022" spans="1:12">
      <c r="A1022" s="1">
        <v>600348</v>
      </c>
      <c r="B1022" s="1">
        <v>2018</v>
      </c>
      <c r="C1022" s="1">
        <v>25421000000</v>
      </c>
      <c r="D1022" s="1">
        <v>23.958841441037</v>
      </c>
      <c r="E1022" s="1">
        <v>2.39789527279837</v>
      </c>
      <c r="F1022" s="1">
        <v>2.39789527279837</v>
      </c>
      <c r="G1022" s="1">
        <v>0.0453</v>
      </c>
      <c r="H1022" s="1">
        <v>6.55677835615804</v>
      </c>
      <c r="I1022" s="1">
        <v>19.1702082579484</v>
      </c>
      <c r="J1022" s="1">
        <v>0.0815954910036852</v>
      </c>
      <c r="K1022" s="1">
        <v>1.411338</v>
      </c>
      <c r="L1022" s="1">
        <v>0.812423500611995</v>
      </c>
    </row>
    <row r="1023" spans="1:12">
      <c r="A1023" s="1">
        <v>600348</v>
      </c>
      <c r="B1023" s="1">
        <v>2019</v>
      </c>
      <c r="C1023" s="1">
        <v>28183000000</v>
      </c>
      <c r="D1023" s="1">
        <v>24.0619847962318</v>
      </c>
      <c r="E1023" s="1">
        <v>2.77258872223978</v>
      </c>
      <c r="F1023" s="1">
        <v>1.79175946922805</v>
      </c>
      <c r="G1023" s="1">
        <v>0.0365</v>
      </c>
      <c r="H1023" s="1">
        <v>6.81563999007433</v>
      </c>
      <c r="I1023" s="1">
        <v>19.3077486171496</v>
      </c>
      <c r="J1023" s="1">
        <v>0.0714285714285714</v>
      </c>
      <c r="K1023" s="1">
        <v>1.502394</v>
      </c>
      <c r="L1023" s="1">
        <v>0.819350887936313</v>
      </c>
    </row>
    <row r="1024" spans="1:12">
      <c r="A1024" s="1">
        <v>600348</v>
      </c>
      <c r="B1024" s="1">
        <v>2020</v>
      </c>
      <c r="C1024" s="1">
        <v>30715000000</v>
      </c>
      <c r="D1024" s="1">
        <v>24.1480169715623</v>
      </c>
      <c r="E1024" s="1">
        <v>3.2188758248682</v>
      </c>
      <c r="F1024" s="1">
        <v>3.04452243772342</v>
      </c>
      <c r="G1024" s="1">
        <v>0.0289</v>
      </c>
      <c r="H1024" s="1">
        <v>6.92264389147589</v>
      </c>
      <c r="I1024" s="1">
        <v>19.3175847620263</v>
      </c>
      <c r="J1024" s="1">
        <v>0.0690153096729297</v>
      </c>
      <c r="K1024" s="1">
        <v>1.84349</v>
      </c>
      <c r="L1024" s="1">
        <v>0.830981398332264</v>
      </c>
    </row>
    <row r="1025" spans="1:12">
      <c r="A1025" s="1">
        <v>600348</v>
      </c>
      <c r="B1025" s="1">
        <v>2021</v>
      </c>
      <c r="C1025" s="1">
        <v>28693000000</v>
      </c>
      <c r="D1025" s="1">
        <v>24.0799190275239</v>
      </c>
      <c r="E1025" s="1">
        <v>3.80666248977032</v>
      </c>
      <c r="F1025" s="1">
        <v>3.2188758248682</v>
      </c>
      <c r="G1025" s="1">
        <v>0.0643</v>
      </c>
      <c r="H1025" s="1">
        <v>6.94985645500077</v>
      </c>
      <c r="I1025" s="1">
        <v>19.6482724138769</v>
      </c>
      <c r="J1025" s="1">
        <v>0.127797070813831</v>
      </c>
      <c r="K1025" s="1">
        <v>1.742474</v>
      </c>
      <c r="L1025" s="1">
        <v>0.638779268613523</v>
      </c>
    </row>
    <row r="1026" spans="1:12">
      <c r="A1026" s="1">
        <v>600348</v>
      </c>
      <c r="B1026" s="1">
        <v>2022</v>
      </c>
      <c r="C1026" s="1">
        <v>29562000000</v>
      </c>
      <c r="D1026" s="1">
        <v>24.1097555897363</v>
      </c>
      <c r="E1026" s="1">
        <v>3.87120101090789</v>
      </c>
      <c r="F1026" s="1">
        <v>3.29583686600433</v>
      </c>
      <c r="G1026" s="1">
        <v>0.1139</v>
      </c>
      <c r="H1026" s="1">
        <v>6.93147180559945</v>
      </c>
      <c r="I1026" s="1">
        <v>19.263970582942</v>
      </c>
      <c r="J1026" s="1">
        <v>0.142591533180778</v>
      </c>
      <c r="K1026" s="1">
        <v>1.995286</v>
      </c>
      <c r="L1026" s="1">
        <v>0.535673515981735</v>
      </c>
    </row>
    <row r="1027" spans="1:12">
      <c r="A1027" s="1">
        <v>600348</v>
      </c>
      <c r="B1027" s="1">
        <v>2023</v>
      </c>
      <c r="C1027" s="1">
        <v>35132000000</v>
      </c>
      <c r="D1027" s="1">
        <v>24.2823782330013</v>
      </c>
      <c r="E1027" s="1">
        <v>3.87120101090789</v>
      </c>
      <c r="F1027" s="1">
        <v>3.29583686600433</v>
      </c>
      <c r="G1027" s="1">
        <v>0.0845</v>
      </c>
      <c r="H1027" s="1">
        <v>7.75876054415766</v>
      </c>
      <c r="I1027" s="1">
        <v>20.4399741127959</v>
      </c>
      <c r="J1027" s="1">
        <v>0.0969400586838061</v>
      </c>
      <c r="K1027" s="1">
        <v>2.509665</v>
      </c>
      <c r="L1027" s="1">
        <v>0.550841514726508</v>
      </c>
    </row>
    <row r="1028" spans="1:12">
      <c r="A1028" s="1">
        <v>600379</v>
      </c>
      <c r="B1028" s="1">
        <v>2018</v>
      </c>
      <c r="C1028" s="1">
        <v>208469153.5</v>
      </c>
      <c r="D1028" s="1">
        <v>19.1553016434141</v>
      </c>
      <c r="E1028" s="1">
        <v>4.04305126783455</v>
      </c>
      <c r="F1028" s="1">
        <v>2.39789527279837</v>
      </c>
      <c r="G1028" s="1">
        <v>0.0487</v>
      </c>
      <c r="H1028" s="1">
        <v>5.02388052084628</v>
      </c>
      <c r="I1028" s="1">
        <v>17.0963978260968</v>
      </c>
      <c r="J1028" s="1">
        <v>0.0701709070208729</v>
      </c>
      <c r="K1028" s="1">
        <v>0.930687</v>
      </c>
      <c r="L1028" s="1">
        <v>0.792888260920758</v>
      </c>
    </row>
    <row r="1029" spans="1:12">
      <c r="A1029" s="1">
        <v>600379</v>
      </c>
      <c r="B1029" s="1">
        <v>2019</v>
      </c>
      <c r="C1029" s="1">
        <v>201220268.7</v>
      </c>
      <c r="D1029" s="1">
        <v>19.1199107301816</v>
      </c>
      <c r="E1029" s="1">
        <v>4.34380542185368</v>
      </c>
      <c r="F1029" s="1">
        <v>2.83321334405622</v>
      </c>
      <c r="G1029" s="1">
        <v>0.0531</v>
      </c>
      <c r="H1029" s="1">
        <v>5.0998664278242</v>
      </c>
      <c r="I1029" s="1">
        <v>17.3900942793315</v>
      </c>
      <c r="J1029" s="1">
        <v>0.0641750222382498</v>
      </c>
      <c r="K1029" s="1">
        <v>0.890779</v>
      </c>
      <c r="L1029" s="1">
        <v>0.791733590320163</v>
      </c>
    </row>
    <row r="1030" spans="1:12">
      <c r="A1030" s="1">
        <v>600379</v>
      </c>
      <c r="B1030" s="1">
        <v>2020</v>
      </c>
      <c r="C1030" s="1">
        <v>182114445.3</v>
      </c>
      <c r="D1030" s="1">
        <v>19.0201458677461</v>
      </c>
      <c r="E1030" s="1">
        <v>4.58496747867057</v>
      </c>
      <c r="F1030" s="1">
        <v>2.94443897916644</v>
      </c>
      <c r="G1030" s="1">
        <v>0.053</v>
      </c>
      <c r="H1030" s="1">
        <v>4.969813299576</v>
      </c>
      <c r="I1030" s="1">
        <v>17.1869673055211</v>
      </c>
      <c r="J1030" s="1">
        <v>0.131222757513191</v>
      </c>
      <c r="K1030" s="1">
        <v>0.966392</v>
      </c>
      <c r="L1030" s="1">
        <v>0.787939252854451</v>
      </c>
    </row>
    <row r="1031" spans="1:12">
      <c r="A1031" s="1">
        <v>600379</v>
      </c>
      <c r="B1031" s="1">
        <v>2021</v>
      </c>
      <c r="C1031" s="1">
        <v>213005856.9</v>
      </c>
      <c r="D1031" s="1">
        <v>19.1768302204788</v>
      </c>
      <c r="E1031" s="1">
        <v>4.70048036579242</v>
      </c>
      <c r="F1031" s="1">
        <v>3.13549421592915</v>
      </c>
      <c r="G1031" s="1">
        <v>0.0467</v>
      </c>
      <c r="H1031" s="1">
        <v>5.04985600724954</v>
      </c>
      <c r="I1031" s="1">
        <v>17.3637942396634</v>
      </c>
      <c r="J1031" s="1">
        <v>0.167681289167413</v>
      </c>
      <c r="K1031" s="1">
        <v>1.106395</v>
      </c>
      <c r="L1031" s="1">
        <v>0.822871287128713</v>
      </c>
    </row>
    <row r="1032" spans="1:12">
      <c r="A1032" s="1">
        <v>600379</v>
      </c>
      <c r="B1032" s="1">
        <v>2022</v>
      </c>
      <c r="C1032" s="1">
        <v>205358560.5</v>
      </c>
      <c r="D1032" s="1">
        <v>19.140268084861</v>
      </c>
      <c r="E1032" s="1">
        <v>4.71849887129509</v>
      </c>
      <c r="F1032" s="1">
        <v>3.2188758248682</v>
      </c>
      <c r="G1032" s="1">
        <v>0.0398</v>
      </c>
      <c r="H1032" s="1">
        <v>5.13579843705026</v>
      </c>
      <c r="I1032" s="1">
        <v>17.6160281844517</v>
      </c>
      <c r="J1032" s="1">
        <v>0.124966711051931</v>
      </c>
      <c r="K1032" s="1">
        <v>1.222583</v>
      </c>
      <c r="L1032" s="1">
        <v>0.814483319772172</v>
      </c>
    </row>
    <row r="1033" spans="1:12">
      <c r="A1033" s="1">
        <v>600379</v>
      </c>
      <c r="B1033" s="1">
        <v>2023</v>
      </c>
      <c r="C1033" s="1">
        <v>191834907.9</v>
      </c>
      <c r="D1033" s="1">
        <v>19.0721457054175</v>
      </c>
      <c r="E1033" s="1">
        <v>4.71849887129509</v>
      </c>
      <c r="F1033" s="1">
        <v>3.2188758248682</v>
      </c>
      <c r="G1033" s="1">
        <v>0.0474</v>
      </c>
      <c r="H1033" s="1">
        <v>5.23110861685459</v>
      </c>
      <c r="I1033" s="1">
        <v>17.804061751602</v>
      </c>
      <c r="J1033" s="1">
        <v>0.0512531497710922</v>
      </c>
      <c r="K1033" s="1">
        <v>1.133152</v>
      </c>
      <c r="L1033" s="1">
        <v>0.801334321719792</v>
      </c>
    </row>
    <row r="1034" spans="1:12">
      <c r="A1034" s="1">
        <v>600395</v>
      </c>
      <c r="B1034" s="1">
        <v>2018</v>
      </c>
      <c r="C1034" s="1">
        <v>3529300000</v>
      </c>
      <c r="D1034" s="1">
        <v>21.9843653879442</v>
      </c>
      <c r="E1034" s="1">
        <v>5.37063802812766</v>
      </c>
      <c r="F1034" s="1">
        <v>4.39444915467244</v>
      </c>
      <c r="G1034" s="1">
        <v>0.0719</v>
      </c>
      <c r="H1034" s="1">
        <v>5.92958914338989</v>
      </c>
      <c r="I1034" s="1">
        <v>17.4897018674894</v>
      </c>
      <c r="J1034" s="1">
        <v>0.0676313785224676</v>
      </c>
      <c r="K1034" s="1">
        <v>2.155799</v>
      </c>
      <c r="L1034" s="1">
        <v>0.660919540229885</v>
      </c>
    </row>
    <row r="1035" spans="1:12">
      <c r="A1035" s="1">
        <v>600395</v>
      </c>
      <c r="B1035" s="1">
        <v>2019</v>
      </c>
      <c r="C1035" s="1">
        <v>3838200000</v>
      </c>
      <c r="D1035" s="1">
        <v>22.0682693436484</v>
      </c>
      <c r="E1035" s="1">
        <v>5.54517744447956</v>
      </c>
      <c r="F1035" s="1">
        <v>4.64439089914137</v>
      </c>
      <c r="G1035" s="1">
        <v>0.0761</v>
      </c>
      <c r="H1035" s="1">
        <v>5.92958914338989</v>
      </c>
      <c r="I1035" s="1">
        <v>18.8314650135381</v>
      </c>
      <c r="J1035" s="1">
        <v>0.121563154221912</v>
      </c>
      <c r="K1035" s="1">
        <v>2.21978</v>
      </c>
      <c r="L1035" s="1">
        <v>0.643078352431093</v>
      </c>
    </row>
    <row r="1036" spans="1:12">
      <c r="A1036" s="1">
        <v>600395</v>
      </c>
      <c r="B1036" s="1">
        <v>2020</v>
      </c>
      <c r="C1036" s="1">
        <v>6120000000</v>
      </c>
      <c r="D1036" s="1">
        <v>22.5348279334706</v>
      </c>
      <c r="E1036" s="1">
        <v>5.79909265446053</v>
      </c>
      <c r="F1036" s="1">
        <v>4.94875989037817</v>
      </c>
      <c r="G1036" s="1">
        <v>0.0535</v>
      </c>
      <c r="H1036" s="1">
        <v>5.9427993751267</v>
      </c>
      <c r="I1036" s="1">
        <v>18.8862997748803</v>
      </c>
      <c r="J1036" s="1">
        <v>0.0393663594470046</v>
      </c>
      <c r="K1036" s="1">
        <v>2.678199</v>
      </c>
      <c r="L1036" s="1">
        <v>0.681684925165869</v>
      </c>
    </row>
    <row r="1037" spans="1:12">
      <c r="A1037" s="1">
        <v>600395</v>
      </c>
      <c r="B1037" s="1">
        <v>2021</v>
      </c>
      <c r="C1037" s="1">
        <v>6898000000</v>
      </c>
      <c r="D1037" s="1">
        <v>22.6544973514611</v>
      </c>
      <c r="E1037" s="1">
        <v>5.98141421125448</v>
      </c>
      <c r="F1037" s="1">
        <v>5.05624580534831</v>
      </c>
      <c r="G1037" s="1">
        <v>0.0638</v>
      </c>
      <c r="H1037" s="1">
        <v>5.81413053182507</v>
      </c>
      <c r="I1037" s="1">
        <v>18.6170695579578</v>
      </c>
      <c r="J1037" s="1">
        <v>0.0819024390243902</v>
      </c>
      <c r="K1037" s="1">
        <v>2.108043</v>
      </c>
      <c r="L1037" s="1">
        <v>0.653506066214271</v>
      </c>
    </row>
    <row r="1038" spans="1:12">
      <c r="A1038" s="1">
        <v>600395</v>
      </c>
      <c r="B1038" s="1">
        <v>2022</v>
      </c>
      <c r="C1038" s="1">
        <v>11455000000</v>
      </c>
      <c r="D1038" s="1">
        <v>23.1616921528519</v>
      </c>
      <c r="E1038" s="1">
        <v>6.01615715969835</v>
      </c>
      <c r="F1038" s="1">
        <v>5.08140436498446</v>
      </c>
      <c r="G1038" s="1">
        <v>0.0745</v>
      </c>
      <c r="H1038" s="1">
        <v>6.01126717440416</v>
      </c>
      <c r="I1038" s="1">
        <v>19.0369468801764</v>
      </c>
      <c r="J1038" s="1">
        <v>0.117676431424767</v>
      </c>
      <c r="K1038" s="1">
        <v>2.536908</v>
      </c>
      <c r="L1038" s="1">
        <v>0.594594594594595</v>
      </c>
    </row>
    <row r="1039" spans="1:12">
      <c r="A1039" s="1">
        <v>600395</v>
      </c>
      <c r="B1039" s="1">
        <v>2023</v>
      </c>
      <c r="C1039" s="1">
        <v>14165000000</v>
      </c>
      <c r="D1039" s="1">
        <v>23.3740399702289</v>
      </c>
      <c r="E1039" s="1">
        <v>6.01615715969835</v>
      </c>
      <c r="F1039" s="1">
        <v>5.08140436498446</v>
      </c>
      <c r="G1039" s="1">
        <v>0.0212</v>
      </c>
      <c r="H1039" s="1">
        <v>6.21660610108487</v>
      </c>
      <c r="I1039" s="1">
        <v>19.1940244665066</v>
      </c>
      <c r="J1039" s="1">
        <v>0.0410096426545661</v>
      </c>
      <c r="K1039" s="1">
        <v>3.749627</v>
      </c>
      <c r="L1039" s="1">
        <v>0.707646495799213</v>
      </c>
    </row>
    <row r="1040" spans="1:12">
      <c r="A1040" s="1">
        <v>600397</v>
      </c>
      <c r="B1040" s="1">
        <v>2018</v>
      </c>
      <c r="C1040" s="1">
        <v>3924300000</v>
      </c>
      <c r="D1040" s="1">
        <v>22.0904538283266</v>
      </c>
      <c r="E1040" s="1">
        <v>0.693147180559945</v>
      </c>
      <c r="F1040" s="1">
        <v>0.693147180559945</v>
      </c>
      <c r="G1040" s="1">
        <v>0.0092</v>
      </c>
      <c r="H1040" s="1">
        <v>0</v>
      </c>
      <c r="I1040" s="1">
        <v>15.8331039295977</v>
      </c>
      <c r="J1040" s="1">
        <v>0.0220336437368579</v>
      </c>
      <c r="K1040" s="1">
        <v>1.318746</v>
      </c>
      <c r="L1040" s="1">
        <v>0.866904337492573</v>
      </c>
    </row>
    <row r="1041" spans="1:12">
      <c r="A1041" s="1">
        <v>600397</v>
      </c>
      <c r="B1041" s="1">
        <v>2019</v>
      </c>
      <c r="C1041" s="1">
        <v>4092600000</v>
      </c>
      <c r="D1041" s="1">
        <v>22.132446301853</v>
      </c>
      <c r="E1041" s="1">
        <v>0.693147180559945</v>
      </c>
      <c r="F1041" s="1">
        <v>0.693147180559945</v>
      </c>
      <c r="G1041" s="1">
        <v>0.0018</v>
      </c>
      <c r="H1041" s="1">
        <v>0</v>
      </c>
      <c r="I1041" s="1">
        <v>15.9117136615061</v>
      </c>
      <c r="J1041" s="1">
        <v>0.0265577737447066</v>
      </c>
      <c r="K1041" s="1">
        <v>1.190534</v>
      </c>
      <c r="L1041" s="1">
        <v>0.907274036730285</v>
      </c>
    </row>
    <row r="1042" spans="1:12">
      <c r="A1042" s="1">
        <v>600397</v>
      </c>
      <c r="B1042" s="1">
        <v>2020</v>
      </c>
      <c r="C1042" s="1">
        <v>4324000000</v>
      </c>
      <c r="D1042" s="1">
        <v>22.1874467367234</v>
      </c>
      <c r="E1042" s="1">
        <v>0.693147180559945</v>
      </c>
      <c r="F1042" s="1">
        <v>0.693147180559945</v>
      </c>
      <c r="G1042" s="1">
        <v>-0.0296</v>
      </c>
      <c r="H1042" s="1">
        <v>0</v>
      </c>
      <c r="I1042" s="1">
        <v>14.8449681763424</v>
      </c>
      <c r="J1042" s="1">
        <v>0.0132791788194444</v>
      </c>
      <c r="K1042" s="1">
        <v>0.984842</v>
      </c>
      <c r="L1042" s="1">
        <v>0.949362093910299</v>
      </c>
    </row>
    <row r="1043" spans="1:12">
      <c r="A1043" s="1">
        <v>600397</v>
      </c>
      <c r="B1043" s="1">
        <v>2021</v>
      </c>
      <c r="C1043" s="1">
        <v>4422400000</v>
      </c>
      <c r="D1043" s="1">
        <v>22.2099483720976</v>
      </c>
      <c r="E1043" s="1">
        <v>0.693147180559945</v>
      </c>
      <c r="F1043" s="1">
        <v>0.693147180559945</v>
      </c>
      <c r="G1043" s="1">
        <v>0.0073</v>
      </c>
      <c r="H1043" s="1">
        <v>5.92157841964382</v>
      </c>
      <c r="I1043" s="1">
        <v>17.0848036416129</v>
      </c>
      <c r="J1043" s="1">
        <v>0.0250126390293225</v>
      </c>
      <c r="K1043" s="1">
        <v>0.843149</v>
      </c>
      <c r="L1043" s="1">
        <v>0.933716965046888</v>
      </c>
    </row>
    <row r="1044" spans="1:12">
      <c r="A1044" s="1">
        <v>600397</v>
      </c>
      <c r="B1044" s="1">
        <v>2022</v>
      </c>
      <c r="C1044" s="1">
        <v>4418900000</v>
      </c>
      <c r="D1044" s="1">
        <v>22.2091566332848</v>
      </c>
      <c r="E1044" s="1">
        <v>0.693147180559945</v>
      </c>
      <c r="F1044" s="1">
        <v>0.693147180559945</v>
      </c>
      <c r="G1044" s="1">
        <v>-0.008</v>
      </c>
      <c r="H1044" s="1">
        <v>0</v>
      </c>
      <c r="I1044" s="1">
        <v>17.7232432933311</v>
      </c>
      <c r="J1044" s="1">
        <v>0.0227160216021602</v>
      </c>
      <c r="K1044" s="1">
        <v>0.996845</v>
      </c>
      <c r="L1044" s="1">
        <v>0.947846567967699</v>
      </c>
    </row>
    <row r="1045" spans="1:12">
      <c r="A1045" s="1">
        <v>600397</v>
      </c>
      <c r="B1045" s="1">
        <v>2023</v>
      </c>
      <c r="C1045" s="1">
        <v>4404200000</v>
      </c>
      <c r="D1045" s="1">
        <v>22.2058244680364</v>
      </c>
      <c r="E1045" s="1">
        <v>0.693147180559945</v>
      </c>
      <c r="F1045" s="1">
        <v>0.693147180559945</v>
      </c>
      <c r="G1045" s="1">
        <v>-0.0146</v>
      </c>
      <c r="H1045" s="1">
        <v>0</v>
      </c>
      <c r="I1045" s="1">
        <v>18.1097866106857</v>
      </c>
      <c r="J1045" s="1">
        <v>0.00782502633911612</v>
      </c>
      <c r="K1045" s="1">
        <v>1.149344</v>
      </c>
      <c r="L1045" s="1">
        <v>0.941493232426139</v>
      </c>
    </row>
    <row r="1046" spans="1:12">
      <c r="A1046" s="1">
        <v>600403</v>
      </c>
      <c r="B1046" s="1">
        <v>2018</v>
      </c>
      <c r="C1046" s="1">
        <v>8416000000</v>
      </c>
      <c r="D1046" s="1">
        <v>22.8534004929418</v>
      </c>
      <c r="E1046" s="1">
        <v>3.3322045101752</v>
      </c>
      <c r="F1046" s="1">
        <v>3.3322045101752</v>
      </c>
      <c r="G1046" s="1">
        <v>0.0356</v>
      </c>
      <c r="H1046" s="1">
        <v>8.01598781102724</v>
      </c>
      <c r="I1046" s="1">
        <v>18.8140732708263</v>
      </c>
      <c r="J1046" s="1">
        <v>0.127979274611399</v>
      </c>
      <c r="K1046" s="1">
        <v>2.209789</v>
      </c>
      <c r="L1046" s="1">
        <v>0.664164864521053</v>
      </c>
    </row>
    <row r="1047" spans="1:12">
      <c r="A1047" s="1">
        <v>600403</v>
      </c>
      <c r="B1047" s="1">
        <v>2019</v>
      </c>
      <c r="C1047" s="1">
        <v>7939000000</v>
      </c>
      <c r="D1047" s="1">
        <v>22.7950531596894</v>
      </c>
      <c r="E1047" s="1">
        <v>3.40119738166216</v>
      </c>
      <c r="F1047" s="1">
        <v>3.40119738166216</v>
      </c>
      <c r="G1047" s="1">
        <v>0.0005</v>
      </c>
      <c r="H1047" s="1">
        <v>8.01598781102724</v>
      </c>
      <c r="I1047" s="1">
        <v>18.8093387337441</v>
      </c>
      <c r="J1047" s="1">
        <v>0.0843614718614719</v>
      </c>
      <c r="K1047" s="1">
        <v>3.130519</v>
      </c>
      <c r="L1047" s="1">
        <v>0.72962900220227</v>
      </c>
    </row>
    <row r="1048" spans="1:12">
      <c r="A1048" s="1">
        <v>600403</v>
      </c>
      <c r="B1048" s="1">
        <v>2020</v>
      </c>
      <c r="C1048" s="1">
        <v>8448000000</v>
      </c>
      <c r="D1048" s="1">
        <v>22.8571955639103</v>
      </c>
      <c r="E1048" s="1">
        <v>3.43398720448515</v>
      </c>
      <c r="F1048" s="1">
        <v>3.43398720448515</v>
      </c>
      <c r="G1048" s="1">
        <v>-0.0622</v>
      </c>
      <c r="H1048" s="1">
        <v>5.63835466933375</v>
      </c>
      <c r="I1048" s="1">
        <v>18.7215258029304</v>
      </c>
      <c r="J1048" s="1">
        <v>-0.0151612903225806</v>
      </c>
      <c r="K1048" s="1">
        <v>3.114463</v>
      </c>
      <c r="L1048" s="1">
        <v>0.759836484414921</v>
      </c>
    </row>
    <row r="1049" spans="1:12">
      <c r="A1049" s="1">
        <v>600403</v>
      </c>
      <c r="B1049" s="1">
        <v>2021</v>
      </c>
      <c r="C1049" s="1">
        <v>13058000000</v>
      </c>
      <c r="D1049" s="1">
        <v>23.2926668097109</v>
      </c>
      <c r="E1049" s="1">
        <v>3.58351893845611</v>
      </c>
      <c r="F1049" s="1">
        <v>3.46573590279973</v>
      </c>
      <c r="G1049" s="1">
        <v>0.0657</v>
      </c>
      <c r="H1049" s="1">
        <v>6.08221891037645</v>
      </c>
      <c r="I1049" s="1">
        <v>19.1394956712609</v>
      </c>
      <c r="J1049" s="1">
        <v>0.266403712296984</v>
      </c>
      <c r="K1049" s="1">
        <v>2.72459</v>
      </c>
      <c r="L1049" s="1">
        <v>0.588926810769814</v>
      </c>
    </row>
    <row r="1050" spans="1:12">
      <c r="A1050" s="1">
        <v>600403</v>
      </c>
      <c r="B1050" s="1">
        <v>2022</v>
      </c>
      <c r="C1050" s="1">
        <v>12686000000</v>
      </c>
      <c r="D1050" s="1">
        <v>23.2637648601581</v>
      </c>
      <c r="E1050" s="1">
        <v>3.68887945411394</v>
      </c>
      <c r="F1050" s="1">
        <v>3.52636052461616</v>
      </c>
      <c r="G1050" s="1">
        <v>0.0827</v>
      </c>
      <c r="H1050" s="1">
        <v>6.1527326947041</v>
      </c>
      <c r="I1050" s="1">
        <v>19.0797539441786</v>
      </c>
      <c r="J1050" s="1">
        <v>0.138699551569507</v>
      </c>
      <c r="K1050" s="1">
        <v>2.596205</v>
      </c>
      <c r="L1050" s="1">
        <v>0.549772965420887</v>
      </c>
    </row>
    <row r="1051" spans="1:12">
      <c r="A1051" s="1">
        <v>600403</v>
      </c>
      <c r="B1051" s="1">
        <v>2023</v>
      </c>
      <c r="C1051" s="1">
        <v>13065000000</v>
      </c>
      <c r="D1051" s="1">
        <v>23.293202735919</v>
      </c>
      <c r="E1051" s="1">
        <v>3.68887945411394</v>
      </c>
      <c r="F1051" s="1">
        <v>3.52636052461616</v>
      </c>
      <c r="G1051" s="1">
        <v>-0.019</v>
      </c>
      <c r="H1051" s="1">
        <v>6.18001665365257</v>
      </c>
      <c r="I1051" s="1">
        <v>18.9507205866422</v>
      </c>
      <c r="J1051" s="1">
        <v>0.0227971360381862</v>
      </c>
      <c r="K1051" s="1">
        <v>3.602345</v>
      </c>
      <c r="L1051" s="1">
        <v>0.814929480564155</v>
      </c>
    </row>
    <row r="1052" spans="1:12">
      <c r="A1052" s="1">
        <v>600405</v>
      </c>
      <c r="B1052" s="1">
        <v>2018</v>
      </c>
      <c r="C1052" s="1">
        <v>1031129898</v>
      </c>
      <c r="D1052" s="1">
        <v>20.7539210262854</v>
      </c>
      <c r="E1052" s="1">
        <v>5.34710753071747</v>
      </c>
      <c r="F1052" s="1">
        <v>4.14313472639153</v>
      </c>
      <c r="G1052" s="1">
        <v>-0.1077</v>
      </c>
      <c r="H1052" s="1">
        <v>6.15697898558556</v>
      </c>
      <c r="I1052" s="1">
        <v>18.6960371667135</v>
      </c>
      <c r="J1052" s="1">
        <v>-0.0247171641502129</v>
      </c>
      <c r="K1052" s="1">
        <v>2.839307</v>
      </c>
      <c r="L1052" s="1">
        <v>0.691732629727353</v>
      </c>
    </row>
    <row r="1053" spans="1:12">
      <c r="A1053" s="1">
        <v>600405</v>
      </c>
      <c r="B1053" s="1">
        <v>2019</v>
      </c>
      <c r="C1053" s="1">
        <v>991700000</v>
      </c>
      <c r="D1053" s="1">
        <v>20.7149312001564</v>
      </c>
      <c r="E1053" s="1">
        <v>5.35658627467201</v>
      </c>
      <c r="F1053" s="1">
        <v>4.14313472639153</v>
      </c>
      <c r="G1053" s="1">
        <v>0.0041</v>
      </c>
      <c r="H1053" s="1">
        <v>6.19440539110467</v>
      </c>
      <c r="I1053" s="1">
        <v>18.6698818295859</v>
      </c>
      <c r="J1053" s="1">
        <v>0.0521453420950908</v>
      </c>
      <c r="K1053" s="1">
        <v>2.078195</v>
      </c>
      <c r="L1053" s="1">
        <v>0.675180722891566</v>
      </c>
    </row>
    <row r="1054" spans="1:12">
      <c r="A1054" s="1">
        <v>600405</v>
      </c>
      <c r="B1054" s="1">
        <v>2020</v>
      </c>
      <c r="C1054" s="1">
        <v>1004600000</v>
      </c>
      <c r="D1054" s="1">
        <v>20.7278552892802</v>
      </c>
      <c r="E1054" s="1">
        <v>5.46383180502561</v>
      </c>
      <c r="F1054" s="1">
        <v>4.15888308335967</v>
      </c>
      <c r="G1054" s="1">
        <v>-0.0182</v>
      </c>
      <c r="H1054" s="1">
        <v>6.19440539110467</v>
      </c>
      <c r="I1054" s="1">
        <v>18.7193027564425</v>
      </c>
      <c r="J1054" s="1">
        <v>0.0539812646370023</v>
      </c>
      <c r="K1054" s="1">
        <v>2.107203</v>
      </c>
      <c r="L1054" s="1">
        <v>0.695065789473684</v>
      </c>
    </row>
    <row r="1055" spans="1:12">
      <c r="A1055" s="1">
        <v>600405</v>
      </c>
      <c r="B1055" s="1">
        <v>2021</v>
      </c>
      <c r="C1055" s="1">
        <v>943600000</v>
      </c>
      <c r="D1055" s="1">
        <v>20.6652129054978</v>
      </c>
      <c r="E1055" s="1">
        <v>5.57215403217776</v>
      </c>
      <c r="F1055" s="1">
        <v>4.33073334028633</v>
      </c>
      <c r="G1055" s="1">
        <v>-0.0576</v>
      </c>
      <c r="H1055" s="1">
        <v>6.20859002609663</v>
      </c>
      <c r="I1055" s="1">
        <v>18.8950498307077</v>
      </c>
      <c r="J1055" s="1">
        <v>0.00532149374021909</v>
      </c>
      <c r="K1055" s="1">
        <v>2.453106</v>
      </c>
      <c r="L1055" s="1">
        <v>0.709692898272553</v>
      </c>
    </row>
    <row r="1056" spans="1:12">
      <c r="A1056" s="1">
        <v>600405</v>
      </c>
      <c r="B1056" s="1">
        <v>2022</v>
      </c>
      <c r="C1056" s="1">
        <v>884600000</v>
      </c>
      <c r="D1056" s="1">
        <v>20.6006461233985</v>
      </c>
      <c r="E1056" s="1">
        <v>5.605802066296</v>
      </c>
      <c r="F1056" s="1">
        <v>4.39444915467244</v>
      </c>
      <c r="G1056" s="1">
        <v>-0.0054</v>
      </c>
      <c r="H1056" s="1">
        <v>6.11368217983223</v>
      </c>
      <c r="I1056" s="1">
        <v>18.9147670437141</v>
      </c>
      <c r="J1056" s="1">
        <v>0.0469387755102041</v>
      </c>
      <c r="K1056" s="1">
        <v>1.914939</v>
      </c>
      <c r="L1056" s="1">
        <v>0.720206489675516</v>
      </c>
    </row>
    <row r="1057" spans="1:12">
      <c r="A1057" s="1">
        <v>600405</v>
      </c>
      <c r="B1057" s="1">
        <v>2023</v>
      </c>
      <c r="C1057" s="1">
        <v>828800000</v>
      </c>
      <c r="D1057" s="1">
        <v>20.5354894294695</v>
      </c>
      <c r="E1057" s="1">
        <v>5.605802066296</v>
      </c>
      <c r="F1057" s="1">
        <v>4.39444915467244</v>
      </c>
      <c r="G1057" s="1">
        <v>-0.1327</v>
      </c>
      <c r="H1057" s="1">
        <v>6.17378610390194</v>
      </c>
      <c r="I1057" s="1">
        <v>18.9774352996068</v>
      </c>
      <c r="J1057" s="1">
        <v>0.0316578995756719</v>
      </c>
      <c r="K1057" s="1">
        <v>2.494925</v>
      </c>
      <c r="L1057" s="1">
        <v>0.716100199929437</v>
      </c>
    </row>
    <row r="1058" spans="1:12">
      <c r="A1058" s="1">
        <v>600406</v>
      </c>
      <c r="B1058" s="1">
        <v>2018</v>
      </c>
      <c r="C1058" s="1">
        <v>6774200000</v>
      </c>
      <c r="D1058" s="1">
        <v>22.6363871155592</v>
      </c>
      <c r="E1058" s="1">
        <v>6.94985645500077</v>
      </c>
      <c r="F1058" s="1">
        <v>6.15060276844628</v>
      </c>
      <c r="G1058" s="1">
        <v>0.085</v>
      </c>
      <c r="H1058" s="1">
        <v>7.60688453121963</v>
      </c>
      <c r="I1058" s="1">
        <v>21.3656459004527</v>
      </c>
      <c r="J1058" s="1">
        <v>0.0612915552158961</v>
      </c>
      <c r="K1058" s="1">
        <v>1.833889</v>
      </c>
      <c r="L1058" s="1">
        <v>0.712683952347582</v>
      </c>
    </row>
    <row r="1059" spans="1:12">
      <c r="A1059" s="1">
        <v>600406</v>
      </c>
      <c r="B1059" s="1">
        <v>2019</v>
      </c>
      <c r="C1059" s="1">
        <v>9371000000</v>
      </c>
      <c r="D1059" s="1">
        <v>22.9608856510881</v>
      </c>
      <c r="E1059" s="1">
        <v>7.16317239084664</v>
      </c>
      <c r="F1059" s="1">
        <v>6.50727771238501</v>
      </c>
      <c r="G1059" s="1">
        <v>0.0812</v>
      </c>
      <c r="H1059" s="1">
        <v>7.75876054415766</v>
      </c>
      <c r="I1059" s="1">
        <v>21.5171629206065</v>
      </c>
      <c r="J1059" s="1">
        <v>0.081574364332985</v>
      </c>
      <c r="K1059" s="1">
        <v>1.771083</v>
      </c>
      <c r="L1059" s="1">
        <v>0.71221468229488</v>
      </c>
    </row>
    <row r="1060" spans="1:12">
      <c r="A1060" s="1">
        <v>600406</v>
      </c>
      <c r="B1060" s="1">
        <v>2020</v>
      </c>
      <c r="C1060" s="1">
        <v>10019000000</v>
      </c>
      <c r="D1060" s="1">
        <v>23.0277491272235</v>
      </c>
      <c r="E1060" s="1">
        <v>7.50878717063428</v>
      </c>
      <c r="F1060" s="1">
        <v>7.04315991598834</v>
      </c>
      <c r="G1060" s="1">
        <v>0.079</v>
      </c>
      <c r="H1060" s="1">
        <v>7.9976631270201</v>
      </c>
      <c r="I1060" s="1">
        <v>21.6487145066053</v>
      </c>
      <c r="J1060" s="1">
        <v>0.0854305639781686</v>
      </c>
      <c r="K1060" s="1">
        <v>1.713192</v>
      </c>
      <c r="L1060" s="1">
        <v>0.731948051948052</v>
      </c>
    </row>
    <row r="1061" spans="1:12">
      <c r="A1061" s="1">
        <v>600406</v>
      </c>
      <c r="B1061" s="1">
        <v>2021</v>
      </c>
      <c r="C1061" s="1">
        <v>10787000000</v>
      </c>
      <c r="D1061" s="1">
        <v>23.1016075423397</v>
      </c>
      <c r="E1061" s="1">
        <v>7.69211333959547</v>
      </c>
      <c r="F1061" s="1">
        <v>7.25063551189868</v>
      </c>
      <c r="G1061" s="1">
        <v>0.0831</v>
      </c>
      <c r="H1061" s="1">
        <v>8.08641027532378</v>
      </c>
      <c r="I1061" s="1">
        <v>21.8511132508829</v>
      </c>
      <c r="J1061" s="1">
        <v>0.0642238416059398</v>
      </c>
      <c r="K1061" s="1">
        <v>1.714955</v>
      </c>
      <c r="L1061" s="1">
        <v>0.731195472765857</v>
      </c>
    </row>
    <row r="1062" spans="1:12">
      <c r="A1062" s="1">
        <v>600406</v>
      </c>
      <c r="B1062" s="1">
        <v>2022</v>
      </c>
      <c r="C1062" s="1">
        <v>10477000000</v>
      </c>
      <c r="D1062" s="1">
        <v>23.0724482153172</v>
      </c>
      <c r="E1062" s="1">
        <v>7.71556953452021</v>
      </c>
      <c r="F1062" s="1">
        <v>7.24992553671799</v>
      </c>
      <c r="G1062" s="1">
        <v>0.0901</v>
      </c>
      <c r="H1062" s="1">
        <v>8.12829017160705</v>
      </c>
      <c r="I1062" s="1">
        <v>21.8627001201348</v>
      </c>
      <c r="J1062" s="1">
        <v>0.114255901917308</v>
      </c>
      <c r="K1062" s="1">
        <v>1.63714</v>
      </c>
      <c r="L1062" s="1">
        <v>0.729446935724963</v>
      </c>
    </row>
    <row r="1063" spans="1:12">
      <c r="A1063" s="1">
        <v>600406</v>
      </c>
      <c r="B1063" s="1">
        <v>2023</v>
      </c>
      <c r="C1063" s="1">
        <v>10480000000</v>
      </c>
      <c r="D1063" s="1">
        <v>23.0727345158393</v>
      </c>
      <c r="E1063" s="1">
        <v>7.71556953452021</v>
      </c>
      <c r="F1063" s="1">
        <v>7.24992553671799</v>
      </c>
      <c r="G1063" s="1">
        <v>0.0889</v>
      </c>
      <c r="H1063" s="1">
        <v>8.21283958467648</v>
      </c>
      <c r="I1063" s="1">
        <v>21.9642453669014</v>
      </c>
      <c r="J1063" s="1">
        <v>0.132884190962946</v>
      </c>
      <c r="K1063" s="1">
        <v>1.669224</v>
      </c>
      <c r="L1063" s="1">
        <v>0.732014737250339</v>
      </c>
    </row>
    <row r="1064" spans="1:12">
      <c r="A1064" s="1">
        <v>600408</v>
      </c>
      <c r="B1064" s="1">
        <v>2018</v>
      </c>
      <c r="C1064" s="1">
        <v>2955800000</v>
      </c>
      <c r="D1064" s="1">
        <v>21.8070351787447</v>
      </c>
      <c r="E1064" s="1">
        <v>3.76120011569356</v>
      </c>
      <c r="F1064" s="1">
        <v>2.63905732961526</v>
      </c>
      <c r="G1064" s="1">
        <v>0.1719</v>
      </c>
      <c r="H1064" s="1">
        <v>4.79579054559674</v>
      </c>
      <c r="I1064" s="1">
        <v>17.9524038789907</v>
      </c>
      <c r="J1064" s="1">
        <v>0.10565965583174</v>
      </c>
      <c r="K1064" s="1">
        <v>0.593218</v>
      </c>
      <c r="L1064" s="1">
        <v>0.846415607985481</v>
      </c>
    </row>
    <row r="1065" spans="1:12">
      <c r="A1065" s="1">
        <v>600408</v>
      </c>
      <c r="B1065" s="1">
        <v>2019</v>
      </c>
      <c r="C1065" s="1">
        <v>2888100000</v>
      </c>
      <c r="D1065" s="1">
        <v>21.7838646834163</v>
      </c>
      <c r="E1065" s="1">
        <v>3.85014760171006</v>
      </c>
      <c r="F1065" s="1">
        <v>2.83321334405622</v>
      </c>
      <c r="G1065" s="1">
        <v>0.0804</v>
      </c>
      <c r="H1065" s="1">
        <v>4.79579054559674</v>
      </c>
      <c r="I1065" s="1">
        <v>17.7345862744547</v>
      </c>
      <c r="J1065" s="1">
        <v>0.0210489264343541</v>
      </c>
      <c r="K1065" s="1">
        <v>0.59412</v>
      </c>
      <c r="L1065" s="1">
        <v>0.916867091916763</v>
      </c>
    </row>
    <row r="1066" spans="1:12">
      <c r="A1066" s="1">
        <v>600408</v>
      </c>
      <c r="B1066" s="1">
        <v>2020</v>
      </c>
      <c r="C1066" s="1">
        <v>3088500000</v>
      </c>
      <c r="D1066" s="1">
        <v>21.8509513731002</v>
      </c>
      <c r="E1066" s="1">
        <v>3.91202300542815</v>
      </c>
      <c r="F1066" s="1">
        <v>2.89037175789616</v>
      </c>
      <c r="G1066" s="1">
        <v>0.0599</v>
      </c>
      <c r="H1066" s="1">
        <v>4.79579054559674</v>
      </c>
      <c r="I1066" s="1">
        <v>18.278874592605</v>
      </c>
      <c r="J1066" s="1">
        <v>0.12649066091954</v>
      </c>
      <c r="K1066" s="1">
        <v>0.633476</v>
      </c>
      <c r="L1066" s="1">
        <v>0.906939704209329</v>
      </c>
    </row>
    <row r="1067" spans="1:12">
      <c r="A1067" s="1">
        <v>600408</v>
      </c>
      <c r="B1067" s="1">
        <v>2021</v>
      </c>
      <c r="C1067" s="1">
        <v>2678600000</v>
      </c>
      <c r="D1067" s="1">
        <v>21.7085601069173</v>
      </c>
      <c r="E1067" s="1">
        <v>3.98898404656427</v>
      </c>
      <c r="F1067" s="1">
        <v>2.89037175789616</v>
      </c>
      <c r="G1067" s="1">
        <v>0.0538</v>
      </c>
      <c r="H1067" s="1">
        <v>6.32076829425058</v>
      </c>
      <c r="I1067" s="1">
        <v>18.5268409397808</v>
      </c>
      <c r="J1067" s="1">
        <v>0.0919605612438377</v>
      </c>
      <c r="K1067" s="1">
        <v>0.406031</v>
      </c>
      <c r="L1067" s="1">
        <v>0.948421862971517</v>
      </c>
    </row>
    <row r="1068" spans="1:12">
      <c r="A1068" s="1">
        <v>600408</v>
      </c>
      <c r="B1068" s="1">
        <v>2022</v>
      </c>
      <c r="C1068" s="1">
        <v>2869800000</v>
      </c>
      <c r="D1068" s="1">
        <v>21.7775081778786</v>
      </c>
      <c r="E1068" s="1">
        <v>4.00733318523247</v>
      </c>
      <c r="F1068" s="1">
        <v>2.89037175789616</v>
      </c>
      <c r="G1068" s="1">
        <v>-0.0571</v>
      </c>
      <c r="H1068" s="1">
        <v>6.3491389913798</v>
      </c>
      <c r="I1068" s="1">
        <v>18.5827995934288</v>
      </c>
      <c r="J1068" s="1">
        <v>0.0038915821812596</v>
      </c>
      <c r="K1068" s="1">
        <v>0.410216</v>
      </c>
      <c r="L1068" s="1">
        <v>0.992913385826772</v>
      </c>
    </row>
    <row r="1069" spans="1:12">
      <c r="A1069" s="1">
        <v>600408</v>
      </c>
      <c r="B1069" s="1">
        <v>2023</v>
      </c>
      <c r="C1069" s="1">
        <v>2736800000</v>
      </c>
      <c r="D1069" s="1">
        <v>21.7300551916277</v>
      </c>
      <c r="E1069" s="1">
        <v>4.00733318523247</v>
      </c>
      <c r="F1069" s="1">
        <v>2.89037175789616</v>
      </c>
      <c r="G1069" s="1">
        <v>-0.1366</v>
      </c>
      <c r="H1069" s="1">
        <v>4.66343909411207</v>
      </c>
      <c r="I1069" s="1">
        <v>17.8304356155037</v>
      </c>
      <c r="J1069" s="1">
        <v>0.0645460036239179</v>
      </c>
      <c r="K1069" s="1">
        <v>0.496345</v>
      </c>
      <c r="L1069" s="1">
        <v>1.02797202797203</v>
      </c>
    </row>
    <row r="1070" spans="1:12">
      <c r="A1070" s="1">
        <v>600416</v>
      </c>
      <c r="B1070" s="1">
        <v>2018</v>
      </c>
      <c r="C1070" s="1">
        <v>2696400000</v>
      </c>
      <c r="D1070" s="1">
        <v>21.7151833869436</v>
      </c>
      <c r="E1070" s="1">
        <v>6.63725803128446</v>
      </c>
      <c r="F1070" s="1">
        <v>4.85203026391962</v>
      </c>
      <c r="G1070" s="1">
        <v>-0.0975</v>
      </c>
      <c r="H1070" s="1">
        <v>7.14991683613211</v>
      </c>
      <c r="I1070" s="1">
        <v>19.8505134070867</v>
      </c>
      <c r="J1070" s="1">
        <v>0.00117708749386954</v>
      </c>
      <c r="K1070" s="1">
        <v>3.289519</v>
      </c>
      <c r="L1070" s="1">
        <v>0.921600258106146</v>
      </c>
    </row>
    <row r="1071" spans="1:12">
      <c r="A1071" s="1">
        <v>600416</v>
      </c>
      <c r="B1071" s="1">
        <v>2019</v>
      </c>
      <c r="C1071" s="1">
        <v>4109000000</v>
      </c>
      <c r="D1071" s="1">
        <v>22.1364455268477</v>
      </c>
      <c r="E1071" s="1">
        <v>6.65027904858742</v>
      </c>
      <c r="F1071" s="1">
        <v>6.65027904858742</v>
      </c>
      <c r="G1071" s="1">
        <v>-0.0929</v>
      </c>
      <c r="H1071" s="1">
        <v>7.0604763659998</v>
      </c>
      <c r="I1071" s="1">
        <v>19.1621417847909</v>
      </c>
      <c r="J1071" s="1">
        <v>0.0122593896713615</v>
      </c>
      <c r="K1071" s="1">
        <v>3.272961</v>
      </c>
      <c r="L1071" s="1">
        <v>0.930067243035543</v>
      </c>
    </row>
    <row r="1072" spans="1:12">
      <c r="A1072" s="1">
        <v>600416</v>
      </c>
      <c r="B1072" s="1">
        <v>2020</v>
      </c>
      <c r="C1072" s="1">
        <v>3495000000</v>
      </c>
      <c r="D1072" s="1">
        <v>21.9745992126322</v>
      </c>
      <c r="E1072" s="1">
        <v>6.68336094576627</v>
      </c>
      <c r="F1072" s="1">
        <v>6.67959918584438</v>
      </c>
      <c r="G1072" s="1">
        <v>0.0082</v>
      </c>
      <c r="H1072" s="1">
        <v>5.93489419561959</v>
      </c>
      <c r="I1072" s="1">
        <v>18.9762885104902</v>
      </c>
      <c r="J1072" s="1">
        <v>0.00655577464678179</v>
      </c>
      <c r="K1072" s="1">
        <v>2.713146</v>
      </c>
      <c r="L1072" s="1">
        <v>0.866056218057922</v>
      </c>
    </row>
    <row r="1073" spans="1:12">
      <c r="A1073" s="1">
        <v>600416</v>
      </c>
      <c r="B1073" s="1">
        <v>2021</v>
      </c>
      <c r="C1073" s="1">
        <v>3320000000</v>
      </c>
      <c r="D1073" s="1">
        <v>21.9232306198748</v>
      </c>
      <c r="E1073" s="1">
        <v>6.67834211465433</v>
      </c>
      <c r="F1073" s="1">
        <v>6.6682282484174</v>
      </c>
      <c r="G1073" s="1">
        <v>0.0092</v>
      </c>
      <c r="H1073" s="1">
        <v>6.06842558824411</v>
      </c>
      <c r="I1073" s="1">
        <v>18.9031068931967</v>
      </c>
      <c r="J1073" s="1">
        <v>-0.00668183916797488</v>
      </c>
      <c r="K1073" s="1">
        <v>3.165426</v>
      </c>
      <c r="L1073" s="1">
        <v>0.80849478390462</v>
      </c>
    </row>
    <row r="1074" spans="1:12">
      <c r="A1074" s="1">
        <v>600416</v>
      </c>
      <c r="B1074" s="1">
        <v>2022</v>
      </c>
      <c r="C1074" s="1">
        <v>3233000000</v>
      </c>
      <c r="D1074" s="1">
        <v>21.8966763356897</v>
      </c>
      <c r="E1074" s="1">
        <v>6.68336094576627</v>
      </c>
      <c r="F1074" s="1">
        <v>6.6682282484174</v>
      </c>
      <c r="G1074" s="1">
        <v>0.0201</v>
      </c>
      <c r="H1074" s="1">
        <v>6.1779441140506</v>
      </c>
      <c r="I1074" s="1">
        <v>20.2694504678972</v>
      </c>
      <c r="J1074" s="1">
        <v>0.0313807829181495</v>
      </c>
      <c r="K1074" s="1">
        <v>3.155296</v>
      </c>
      <c r="L1074" s="1">
        <v>0.758760107816712</v>
      </c>
    </row>
    <row r="1075" spans="1:12">
      <c r="A1075" s="1">
        <v>600416</v>
      </c>
      <c r="B1075" s="1">
        <v>2023</v>
      </c>
      <c r="C1075" s="1">
        <v>3073000000</v>
      </c>
      <c r="D1075" s="1">
        <v>21.8459201200948</v>
      </c>
      <c r="E1075" s="1">
        <v>6.68336094576627</v>
      </c>
      <c r="F1075" s="1">
        <v>6.6682282484174</v>
      </c>
      <c r="G1075" s="1">
        <v>0.0208</v>
      </c>
      <c r="H1075" s="1">
        <v>6.29341927884648</v>
      </c>
      <c r="I1075" s="1">
        <v>20.1579840273844</v>
      </c>
      <c r="J1075" s="1">
        <v>0.0370290858725762</v>
      </c>
      <c r="K1075" s="1">
        <v>3.163404</v>
      </c>
      <c r="L1075" s="1">
        <v>0.786324786324786</v>
      </c>
    </row>
    <row r="1076" spans="1:12">
      <c r="A1076" s="1">
        <v>600438</v>
      </c>
      <c r="B1076" s="1">
        <v>2018</v>
      </c>
      <c r="C1076" s="1">
        <v>18144000000</v>
      </c>
      <c r="D1076" s="1">
        <v>23.6216057644918</v>
      </c>
      <c r="E1076" s="1">
        <v>6.0282785202307</v>
      </c>
      <c r="F1076" s="1">
        <v>5.24702407216049</v>
      </c>
      <c r="G1076" s="1">
        <v>0.0528</v>
      </c>
      <c r="H1076" s="1">
        <v>7.1693500166706</v>
      </c>
      <c r="I1076" s="1">
        <v>20.2084321917829</v>
      </c>
      <c r="J1076" s="1">
        <v>0.0805613305613306</v>
      </c>
      <c r="K1076" s="1">
        <v>1.397617</v>
      </c>
      <c r="L1076" s="1">
        <v>0.810820624546115</v>
      </c>
    </row>
    <row r="1077" spans="1:12">
      <c r="A1077" s="1">
        <v>600438</v>
      </c>
      <c r="B1077" s="1">
        <v>2019</v>
      </c>
      <c r="C1077" s="1">
        <v>26240000000</v>
      </c>
      <c r="D1077" s="1">
        <v>23.9905508010223</v>
      </c>
      <c r="E1077" s="1">
        <v>6.08221891037645</v>
      </c>
      <c r="F1077" s="1">
        <v>5.29330482472449</v>
      </c>
      <c r="G1077" s="1">
        <v>0.0573</v>
      </c>
      <c r="H1077" s="1">
        <v>7.78572089653462</v>
      </c>
      <c r="I1077" s="1">
        <v>20.7242653372795</v>
      </c>
      <c r="J1077" s="1">
        <v>0.0503417343015805</v>
      </c>
      <c r="K1077" s="1">
        <v>1.246726</v>
      </c>
      <c r="L1077" s="1">
        <v>0.813099041533546</v>
      </c>
    </row>
    <row r="1078" spans="1:12">
      <c r="A1078" s="1">
        <v>600438</v>
      </c>
      <c r="B1078" s="1">
        <v>2020</v>
      </c>
      <c r="C1078" s="1">
        <v>31494000000</v>
      </c>
      <c r="D1078" s="1">
        <v>24.1730628884446</v>
      </c>
      <c r="E1078" s="1">
        <v>6.13339804299665</v>
      </c>
      <c r="F1078" s="1">
        <v>5.34710753071747</v>
      </c>
      <c r="G1078" s="1">
        <v>0.0578</v>
      </c>
      <c r="H1078" s="1">
        <v>7.85515700588135</v>
      </c>
      <c r="I1078" s="1">
        <v>20.7576672636637</v>
      </c>
      <c r="J1078" s="1">
        <v>0.0470817120622568</v>
      </c>
      <c r="K1078" s="1">
        <v>1.453655</v>
      </c>
      <c r="L1078" s="1">
        <v>0.829185520361991</v>
      </c>
    </row>
    <row r="1079" spans="1:12">
      <c r="A1079" s="1">
        <v>600438</v>
      </c>
      <c r="B1079" s="1">
        <v>2021</v>
      </c>
      <c r="C1079" s="1">
        <v>39711000000</v>
      </c>
      <c r="D1079" s="1">
        <v>24.4048940643462</v>
      </c>
      <c r="E1079" s="1">
        <v>6.2363695902037</v>
      </c>
      <c r="F1079" s="1">
        <v>5.44673737166631</v>
      </c>
      <c r="G1079" s="1">
        <v>0.0991</v>
      </c>
      <c r="H1079" s="1">
        <v>8.11252776347864</v>
      </c>
      <c r="I1079" s="1">
        <v>21.4342529356347</v>
      </c>
      <c r="J1079" s="1">
        <v>0.0863229461756374</v>
      </c>
      <c r="K1079" s="1">
        <v>1.389959</v>
      </c>
      <c r="L1079" s="1">
        <v>0.723263506063947</v>
      </c>
    </row>
    <row r="1080" spans="1:12">
      <c r="A1080" s="1">
        <v>600438</v>
      </c>
      <c r="B1080" s="1">
        <v>2022</v>
      </c>
      <c r="C1080" s="1">
        <v>55746000000</v>
      </c>
      <c r="D1080" s="1">
        <v>24.7440714958336</v>
      </c>
      <c r="E1080" s="1">
        <v>6.25766758788264</v>
      </c>
      <c r="F1080" s="1">
        <v>5.4510384535657</v>
      </c>
      <c r="G1080" s="1">
        <v>0.2229</v>
      </c>
      <c r="H1080" s="1">
        <v>8.17470288246946</v>
      </c>
      <c r="I1080" s="1">
        <v>22.2050976247754</v>
      </c>
      <c r="J1080" s="1">
        <v>0.301790633608815</v>
      </c>
      <c r="K1080" s="1">
        <v>1.019809</v>
      </c>
      <c r="L1080" s="1">
        <v>0.618398876404494</v>
      </c>
    </row>
    <row r="1081" spans="1:12">
      <c r="A1081" s="1">
        <v>600438</v>
      </c>
      <c r="B1081" s="1">
        <v>2023</v>
      </c>
      <c r="C1081" s="1">
        <v>72991000000</v>
      </c>
      <c r="D1081" s="1">
        <v>25.013601982823</v>
      </c>
      <c r="E1081" s="1">
        <v>6.25766758788264</v>
      </c>
      <c r="F1081" s="1">
        <v>5.4510384535657</v>
      </c>
      <c r="G1081" s="1">
        <v>0.111</v>
      </c>
      <c r="H1081" s="1">
        <v>8.33278946841796</v>
      </c>
      <c r="I1081" s="1">
        <v>22.1050500425884</v>
      </c>
      <c r="J1081" s="1">
        <v>0.18661800486618</v>
      </c>
      <c r="K1081" s="1">
        <v>1.181584</v>
      </c>
      <c r="L1081" s="1">
        <v>0.735442127965492</v>
      </c>
    </row>
    <row r="1082" spans="1:12">
      <c r="A1082" s="1">
        <v>600458</v>
      </c>
      <c r="B1082" s="1">
        <v>2018</v>
      </c>
      <c r="C1082" s="1">
        <v>3343000000</v>
      </c>
      <c r="D1082" s="1">
        <v>21.9301344443844</v>
      </c>
      <c r="E1082" s="1">
        <v>7.40488757561613</v>
      </c>
      <c r="F1082" s="1">
        <v>6.30809844150953</v>
      </c>
      <c r="G1082" s="1">
        <v>-0.0304</v>
      </c>
      <c r="H1082" s="1">
        <v>7.1770187659099</v>
      </c>
      <c r="I1082" s="1">
        <v>20.3281470208924</v>
      </c>
      <c r="J1082" s="1">
        <v>0.0262885154061625</v>
      </c>
      <c r="K1082" s="1">
        <v>1.190148</v>
      </c>
      <c r="L1082" s="1">
        <v>0.851666666666667</v>
      </c>
    </row>
    <row r="1083" spans="1:12">
      <c r="A1083" s="1">
        <v>600458</v>
      </c>
      <c r="B1083" s="1">
        <v>2019</v>
      </c>
      <c r="C1083" s="1">
        <v>3236100000</v>
      </c>
      <c r="D1083" s="1">
        <v>21.8976347380138</v>
      </c>
      <c r="E1083" s="1">
        <v>7.46450983463653</v>
      </c>
      <c r="F1083" s="1">
        <v>6.73933662735717</v>
      </c>
      <c r="G1083" s="1">
        <v>0.0014</v>
      </c>
      <c r="H1083" s="1">
        <v>7.13249755166004</v>
      </c>
      <c r="I1083" s="1">
        <v>20.3206965319503</v>
      </c>
      <c r="J1083" s="1">
        <v>0.0812916111850866</v>
      </c>
      <c r="K1083" s="1">
        <v>1.336042</v>
      </c>
      <c r="L1083" s="1">
        <v>0.837511111111111</v>
      </c>
    </row>
    <row r="1084" spans="1:12">
      <c r="A1084" s="1">
        <v>600458</v>
      </c>
      <c r="B1084" s="1">
        <v>2020</v>
      </c>
      <c r="C1084" s="1">
        <v>3334800000</v>
      </c>
      <c r="D1084" s="1">
        <v>21.9276785445007</v>
      </c>
      <c r="E1084" s="1">
        <v>7.53849499941346</v>
      </c>
      <c r="F1084" s="1">
        <v>6.71417052990947</v>
      </c>
      <c r="G1084" s="1">
        <v>0.0201</v>
      </c>
      <c r="H1084" s="1">
        <v>7.08590146436561</v>
      </c>
      <c r="I1084" s="1">
        <v>20.3755506343791</v>
      </c>
      <c r="J1084" s="1">
        <v>0.151125</v>
      </c>
      <c r="K1084" s="1">
        <v>1.060763</v>
      </c>
      <c r="L1084" s="1">
        <v>0.822281167108753</v>
      </c>
    </row>
    <row r="1085" spans="1:12">
      <c r="A1085" s="1">
        <v>600458</v>
      </c>
      <c r="B1085" s="1">
        <v>2021</v>
      </c>
      <c r="C1085" s="1">
        <v>3168800000</v>
      </c>
      <c r="D1085" s="1">
        <v>21.876618804272</v>
      </c>
      <c r="E1085" s="1">
        <v>7.61085279039525</v>
      </c>
      <c r="F1085" s="1">
        <v>6.75925527066369</v>
      </c>
      <c r="G1085" s="1">
        <v>0.0134</v>
      </c>
      <c r="H1085" s="1">
        <v>7.16857989726404</v>
      </c>
      <c r="I1085" s="1">
        <v>20.2984649925315</v>
      </c>
      <c r="J1085" s="1">
        <v>0.0157300613496933</v>
      </c>
      <c r="K1085" s="1">
        <v>1.15985</v>
      </c>
      <c r="L1085" s="1">
        <v>0.863345195729537</v>
      </c>
    </row>
    <row r="1086" spans="1:12">
      <c r="A1086" s="1">
        <v>600458</v>
      </c>
      <c r="B1086" s="1">
        <v>2022</v>
      </c>
      <c r="C1086" s="1">
        <v>3514600000</v>
      </c>
      <c r="D1086" s="1">
        <v>21.980191557725</v>
      </c>
      <c r="E1086" s="1">
        <v>7.62364194651157</v>
      </c>
      <c r="F1086" s="1">
        <v>6.75343791859778</v>
      </c>
      <c r="G1086" s="1">
        <v>0.0145</v>
      </c>
      <c r="H1086" s="1">
        <v>6.99393297522319</v>
      </c>
      <c r="I1086" s="1">
        <v>20.4231062429835</v>
      </c>
      <c r="J1086" s="1">
        <v>-0.0379779837775203</v>
      </c>
      <c r="K1086" s="1">
        <v>1.1478</v>
      </c>
      <c r="L1086" s="1">
        <v>0.878908848968729</v>
      </c>
    </row>
    <row r="1087" spans="1:12">
      <c r="A1087" s="1">
        <v>600458</v>
      </c>
      <c r="B1087" s="1">
        <v>2023</v>
      </c>
      <c r="C1087" s="1">
        <v>3454500000</v>
      </c>
      <c r="D1087" s="1">
        <v>21.9629435658931</v>
      </c>
      <c r="E1087" s="1">
        <v>7.62364194651157</v>
      </c>
      <c r="F1087" s="1">
        <v>6.75343791859778</v>
      </c>
      <c r="G1087" s="1">
        <v>0.0179</v>
      </c>
      <c r="H1087" s="1">
        <v>7.06133436691044</v>
      </c>
      <c r="I1087" s="1">
        <v>20.5987225018718</v>
      </c>
      <c r="J1087" s="1">
        <v>0.0436313768513439</v>
      </c>
      <c r="K1087" s="1">
        <v>1.039466</v>
      </c>
      <c r="L1087" s="1">
        <v>0.836374002280502</v>
      </c>
    </row>
    <row r="1088" spans="1:12">
      <c r="A1088" s="1">
        <v>600468</v>
      </c>
      <c r="B1088" s="1">
        <v>2018</v>
      </c>
      <c r="C1088" s="1">
        <v>459400000</v>
      </c>
      <c r="D1088" s="1">
        <v>19.9454318482193</v>
      </c>
      <c r="E1088" s="1">
        <v>2.77258872223978</v>
      </c>
      <c r="F1088" s="1">
        <v>1.09861228866811</v>
      </c>
      <c r="G1088" s="1">
        <v>0.02</v>
      </c>
      <c r="H1088" s="1">
        <v>5.91620206260744</v>
      </c>
      <c r="I1088" s="1">
        <v>17.9761623106808</v>
      </c>
      <c r="J1088" s="1">
        <v>0.0345201887138146</v>
      </c>
      <c r="K1088" s="1">
        <v>2.010659</v>
      </c>
      <c r="L1088" s="1">
        <v>0.798820928518791</v>
      </c>
    </row>
    <row r="1089" spans="1:12">
      <c r="A1089" s="1">
        <v>600468</v>
      </c>
      <c r="B1089" s="1">
        <v>2019</v>
      </c>
      <c r="C1089" s="1">
        <v>496200000</v>
      </c>
      <c r="D1089" s="1">
        <v>20.022489629222</v>
      </c>
      <c r="E1089" s="1">
        <v>2.77258872223978</v>
      </c>
      <c r="F1089" s="1">
        <v>1.09861228866811</v>
      </c>
      <c r="G1089" s="1">
        <v>0.0199</v>
      </c>
      <c r="H1089" s="1">
        <v>5.99893656194668</v>
      </c>
      <c r="I1089" s="1">
        <v>18.096689022685</v>
      </c>
      <c r="J1089" s="1">
        <v>0.0446130500758725</v>
      </c>
      <c r="K1089" s="1">
        <v>2.099693</v>
      </c>
      <c r="L1089" s="1">
        <v>0.803059273422562</v>
      </c>
    </row>
    <row r="1090" spans="1:12">
      <c r="A1090" s="1">
        <v>600468</v>
      </c>
      <c r="B1090" s="1">
        <v>2020</v>
      </c>
      <c r="C1090" s="1">
        <v>650100000</v>
      </c>
      <c r="D1090" s="1">
        <v>20.2926367551747</v>
      </c>
      <c r="E1090" s="1">
        <v>2.77258872223978</v>
      </c>
      <c r="F1090" s="1">
        <v>1.09861228866811</v>
      </c>
      <c r="G1090" s="1">
        <v>0.0355</v>
      </c>
      <c r="H1090" s="1">
        <v>5.84932477994686</v>
      </c>
      <c r="I1090" s="1">
        <v>18.3102948779021</v>
      </c>
      <c r="J1090" s="1">
        <v>0.0427034482758621</v>
      </c>
      <c r="K1090" s="1">
        <v>1.648252</v>
      </c>
      <c r="L1090" s="1">
        <v>0.739427012278308</v>
      </c>
    </row>
    <row r="1091" spans="1:12">
      <c r="A1091" s="1">
        <v>600468</v>
      </c>
      <c r="B1091" s="1">
        <v>2021</v>
      </c>
      <c r="C1091" s="1">
        <v>610500000</v>
      </c>
      <c r="D1091" s="1">
        <v>20.229788851515</v>
      </c>
      <c r="E1091" s="1">
        <v>2.77258872223978</v>
      </c>
      <c r="F1091" s="1">
        <v>1.09861228866811</v>
      </c>
      <c r="G1091" s="1">
        <v>0.033</v>
      </c>
      <c r="H1091" s="1">
        <v>5.64190707093811</v>
      </c>
      <c r="I1091" s="1">
        <v>18.4817758433122</v>
      </c>
      <c r="J1091" s="1">
        <v>0.0585651936715766</v>
      </c>
      <c r="K1091" s="1">
        <v>1.566933</v>
      </c>
      <c r="L1091" s="1">
        <v>0.75</v>
      </c>
    </row>
    <row r="1092" spans="1:12">
      <c r="A1092" s="1">
        <v>600468</v>
      </c>
      <c r="B1092" s="1">
        <v>2022</v>
      </c>
      <c r="C1092" s="1">
        <v>578600000</v>
      </c>
      <c r="D1092" s="1">
        <v>20.1761219505063</v>
      </c>
      <c r="E1092" s="1">
        <v>2.77258872223978</v>
      </c>
      <c r="F1092" s="1">
        <v>1.09861228866811</v>
      </c>
      <c r="G1092" s="1">
        <v>0.0356</v>
      </c>
      <c r="H1092" s="1">
        <v>5.8171111599632</v>
      </c>
      <c r="I1092" s="1">
        <v>18.6422230138996</v>
      </c>
      <c r="J1092" s="1">
        <v>0.0503169572107765</v>
      </c>
      <c r="K1092" s="1">
        <v>1.69537</v>
      </c>
      <c r="L1092" s="1">
        <v>0.74473802060009</v>
      </c>
    </row>
    <row r="1093" spans="1:12">
      <c r="A1093" s="1">
        <v>600468</v>
      </c>
      <c r="B1093" s="1">
        <v>2023</v>
      </c>
      <c r="C1093" s="1">
        <v>611800000</v>
      </c>
      <c r="D1093" s="1">
        <v>20.2319159896811</v>
      </c>
      <c r="E1093" s="1">
        <v>2.77258872223978</v>
      </c>
      <c r="F1093" s="1">
        <v>1.09861228866811</v>
      </c>
      <c r="G1093" s="1">
        <v>0.0327</v>
      </c>
      <c r="H1093" s="1">
        <v>5.55682806169954</v>
      </c>
      <c r="I1093" s="1">
        <v>18.5437829410863</v>
      </c>
      <c r="J1093" s="1">
        <v>0.0534635879218472</v>
      </c>
      <c r="K1093" s="1">
        <v>1.936344</v>
      </c>
      <c r="L1093" s="1">
        <v>0.732186732186732</v>
      </c>
    </row>
    <row r="1094" spans="1:12">
      <c r="A1094" s="1">
        <v>600475</v>
      </c>
      <c r="B1094" s="1">
        <v>2018</v>
      </c>
      <c r="C1094" s="1">
        <v>2170400000</v>
      </c>
      <c r="D1094" s="1">
        <v>21.498177319309</v>
      </c>
      <c r="E1094" s="1">
        <v>6.23048144757848</v>
      </c>
      <c r="F1094" s="1">
        <v>5.97380961186926</v>
      </c>
      <c r="G1094" s="1">
        <v>0.0424</v>
      </c>
      <c r="H1094" s="1">
        <v>6.68085467879022</v>
      </c>
      <c r="I1094" s="1">
        <v>18.8711192177033</v>
      </c>
      <c r="J1094" s="1">
        <v>-0.028961038961039</v>
      </c>
      <c r="K1094" s="1">
        <v>1.550221</v>
      </c>
      <c r="L1094" s="1">
        <v>0.846525355513818</v>
      </c>
    </row>
    <row r="1095" spans="1:12">
      <c r="A1095" s="1">
        <v>600475</v>
      </c>
      <c r="B1095" s="1">
        <v>2019</v>
      </c>
      <c r="C1095" s="1">
        <v>2531200000</v>
      </c>
      <c r="D1095" s="1">
        <v>21.6519593355376</v>
      </c>
      <c r="E1095" s="1">
        <v>6.289715570909</v>
      </c>
      <c r="F1095" s="1">
        <v>6.01615715969835</v>
      </c>
      <c r="G1095" s="1">
        <v>0.0372</v>
      </c>
      <c r="H1095" s="1">
        <v>6.82219739062049</v>
      </c>
      <c r="I1095" s="1">
        <v>19.0320754226401</v>
      </c>
      <c r="J1095" s="1">
        <v>0.062339008142117</v>
      </c>
      <c r="K1095" s="1">
        <v>1.927957</v>
      </c>
      <c r="L1095" s="1">
        <v>0.822412562455389</v>
      </c>
    </row>
    <row r="1096" spans="1:12">
      <c r="A1096" s="1">
        <v>600475</v>
      </c>
      <c r="B1096" s="1">
        <v>2020</v>
      </c>
      <c r="C1096" s="1">
        <v>2851000000</v>
      </c>
      <c r="D1096" s="1">
        <v>21.7709356468769</v>
      </c>
      <c r="E1096" s="1">
        <v>6.36818718635049</v>
      </c>
      <c r="F1096" s="1">
        <v>6.06145691892802</v>
      </c>
      <c r="G1096" s="1">
        <v>0.0384</v>
      </c>
      <c r="H1096" s="1">
        <v>6.90274273715859</v>
      </c>
      <c r="I1096" s="1">
        <v>19.0492894033747</v>
      </c>
      <c r="J1096" s="1">
        <v>0.0537221888153939</v>
      </c>
      <c r="K1096" s="1">
        <v>2.175814</v>
      </c>
      <c r="L1096" s="1">
        <v>0.832504579952892</v>
      </c>
    </row>
    <row r="1097" spans="1:12">
      <c r="A1097" s="1">
        <v>600475</v>
      </c>
      <c r="B1097" s="1">
        <v>2021</v>
      </c>
      <c r="C1097" s="1">
        <v>6437000000</v>
      </c>
      <c r="D1097" s="1">
        <v>22.5853284300169</v>
      </c>
      <c r="E1097" s="1">
        <v>6.46925031679577</v>
      </c>
      <c r="F1097" s="1">
        <v>6.11146733950268</v>
      </c>
      <c r="G1097" s="1">
        <v>0.0439</v>
      </c>
      <c r="H1097" s="1">
        <v>6.92657703322272</v>
      </c>
      <c r="I1097" s="1">
        <v>19.3441456795745</v>
      </c>
      <c r="J1097" s="1">
        <v>0.0483664122137405</v>
      </c>
      <c r="K1097" s="1">
        <v>2.345539</v>
      </c>
      <c r="L1097" s="1">
        <v>0.801241494568461</v>
      </c>
    </row>
    <row r="1098" spans="1:12">
      <c r="A1098" s="1">
        <v>600475</v>
      </c>
      <c r="B1098" s="1">
        <v>2022</v>
      </c>
      <c r="C1098" s="1">
        <v>6349000000</v>
      </c>
      <c r="D1098" s="1">
        <v>22.5715631571347</v>
      </c>
      <c r="E1098" s="1">
        <v>6.47697236288968</v>
      </c>
      <c r="F1098" s="1">
        <v>6.12029741895095</v>
      </c>
      <c r="G1098" s="1">
        <v>0.0414</v>
      </c>
      <c r="H1098" s="1">
        <v>6.91075078796194</v>
      </c>
      <c r="I1098" s="1">
        <v>19.3114485185954</v>
      </c>
      <c r="J1098" s="1">
        <v>0.036010411736867</v>
      </c>
      <c r="K1098" s="1">
        <v>2.389985</v>
      </c>
      <c r="L1098" s="1">
        <v>0.800543047856092</v>
      </c>
    </row>
    <row r="1099" spans="1:12">
      <c r="A1099" s="1">
        <v>600475</v>
      </c>
      <c r="B1099" s="1">
        <v>2023</v>
      </c>
      <c r="C1099" s="1">
        <v>8627000000</v>
      </c>
      <c r="D1099" s="1">
        <v>22.8781626570409</v>
      </c>
      <c r="E1099" s="1">
        <v>6.47697236288968</v>
      </c>
      <c r="F1099" s="1">
        <v>6.12029741895095</v>
      </c>
      <c r="G1099" s="1">
        <v>0.0358</v>
      </c>
      <c r="H1099" s="1">
        <v>6.92853781816467</v>
      </c>
      <c r="I1099" s="1">
        <v>19.3688576646888</v>
      </c>
      <c r="J1099" s="1">
        <v>0.0150612088752869</v>
      </c>
      <c r="K1099" s="1">
        <v>2.486933</v>
      </c>
      <c r="L1099" s="1">
        <v>0.817031398667935</v>
      </c>
    </row>
    <row r="1100" spans="1:12">
      <c r="A1100" s="1">
        <v>600478</v>
      </c>
      <c r="B1100" s="1">
        <v>2018</v>
      </c>
      <c r="C1100" s="1">
        <v>2875000000</v>
      </c>
      <c r="D1100" s="1">
        <v>21.7793185111957</v>
      </c>
      <c r="E1100" s="1">
        <v>3.93182563272433</v>
      </c>
      <c r="F1100" s="1">
        <v>3.93182563272433</v>
      </c>
      <c r="G1100" s="1">
        <v>0.0008</v>
      </c>
      <c r="H1100" s="1">
        <v>6.56667242980324</v>
      </c>
      <c r="I1100" s="1">
        <v>19.4109651557348</v>
      </c>
      <c r="J1100" s="1">
        <v>-0.0079881831784533</v>
      </c>
      <c r="K1100" s="1">
        <v>3.354591</v>
      </c>
      <c r="L1100" s="1">
        <v>0.823560486001056</v>
      </c>
    </row>
    <row r="1101" spans="1:12">
      <c r="A1101" s="1">
        <v>600478</v>
      </c>
      <c r="B1101" s="1">
        <v>2019</v>
      </c>
      <c r="C1101" s="1">
        <v>2878000000</v>
      </c>
      <c r="D1101" s="1">
        <v>21.7803614454116</v>
      </c>
      <c r="E1101" s="1">
        <v>3.93182563272433</v>
      </c>
      <c r="F1101" s="1">
        <v>3.93182563272433</v>
      </c>
      <c r="G1101" s="1">
        <v>-0.0639</v>
      </c>
      <c r="H1101" s="1">
        <v>6.40357419793482</v>
      </c>
      <c r="I1101" s="1">
        <v>19.1635700164071</v>
      </c>
      <c r="J1101" s="1">
        <v>0.00392176025581033</v>
      </c>
      <c r="K1101" s="1">
        <v>3.082816</v>
      </c>
      <c r="L1101" s="1">
        <v>0.892307692307692</v>
      </c>
    </row>
    <row r="1102" spans="1:12">
      <c r="A1102" s="1">
        <v>600478</v>
      </c>
      <c r="B1102" s="1">
        <v>2020</v>
      </c>
      <c r="C1102" s="1">
        <v>3046000000</v>
      </c>
      <c r="D1102" s="1">
        <v>21.8370950914194</v>
      </c>
      <c r="E1102" s="1">
        <v>3.93182563272433</v>
      </c>
      <c r="F1102" s="1">
        <v>3.93182563272433</v>
      </c>
      <c r="G1102" s="1">
        <v>0.0067</v>
      </c>
      <c r="H1102" s="1">
        <v>6.04263283368238</v>
      </c>
      <c r="I1102" s="1">
        <v>18.3000809875601</v>
      </c>
      <c r="J1102" s="1">
        <v>0.079866644982924</v>
      </c>
      <c r="K1102" s="1">
        <v>2.415384</v>
      </c>
      <c r="L1102" s="1">
        <v>0.870777690494894</v>
      </c>
    </row>
    <row r="1103" spans="1:12">
      <c r="A1103" s="1">
        <v>600478</v>
      </c>
      <c r="B1103" s="1">
        <v>2021</v>
      </c>
      <c r="C1103" s="1">
        <v>2896000000</v>
      </c>
      <c r="D1103" s="1">
        <v>21.7865963114699</v>
      </c>
      <c r="E1103" s="1">
        <v>3.93182563272433</v>
      </c>
      <c r="F1103" s="1">
        <v>3.93182563272433</v>
      </c>
      <c r="G1103" s="1">
        <v>0.0008</v>
      </c>
      <c r="H1103" s="1">
        <v>4.89783979995091</v>
      </c>
      <c r="I1103" s="1">
        <v>18.4162812503573</v>
      </c>
      <c r="J1103" s="1">
        <v>0.0346238938053097</v>
      </c>
      <c r="K1103" s="1">
        <v>2.068939</v>
      </c>
      <c r="L1103" s="1">
        <v>0.853546910755149</v>
      </c>
    </row>
    <row r="1104" spans="1:12">
      <c r="A1104" s="1">
        <v>600478</v>
      </c>
      <c r="B1104" s="1">
        <v>2022</v>
      </c>
      <c r="C1104" s="1">
        <v>3201000000</v>
      </c>
      <c r="D1104" s="1">
        <v>21.8867290979341</v>
      </c>
      <c r="E1104" s="1">
        <v>3.93182563272433</v>
      </c>
      <c r="F1104" s="1">
        <v>3.93182563272433</v>
      </c>
      <c r="G1104" s="1">
        <v>0.0251</v>
      </c>
      <c r="H1104" s="1">
        <v>4.38202663467388</v>
      </c>
      <c r="I1104" s="1">
        <v>17.9059048782441</v>
      </c>
      <c r="J1104" s="1">
        <v>0.0257114203334587</v>
      </c>
      <c r="K1104" s="1">
        <v>2.107032</v>
      </c>
      <c r="L1104" s="1">
        <v>0.849181193872161</v>
      </c>
    </row>
    <row r="1105" spans="1:12">
      <c r="A1105" s="1">
        <v>600478</v>
      </c>
      <c r="B1105" s="1">
        <v>2023</v>
      </c>
      <c r="C1105" s="1">
        <v>3386000000</v>
      </c>
      <c r="D1105" s="1">
        <v>21.9429151206574</v>
      </c>
      <c r="E1105" s="1">
        <v>3.93182563272433</v>
      </c>
      <c r="F1105" s="1">
        <v>3.93182563272433</v>
      </c>
      <c r="G1105" s="1">
        <v>-0.0155</v>
      </c>
      <c r="H1105" s="1">
        <v>4.88280192258637</v>
      </c>
      <c r="I1105" s="1">
        <v>18.1936470734264</v>
      </c>
      <c r="J1105" s="1">
        <v>0.0417636322153776</v>
      </c>
      <c r="K1105" s="1">
        <v>2.361881</v>
      </c>
      <c r="L1105" s="1">
        <v>0.902991107518189</v>
      </c>
    </row>
    <row r="1106" spans="1:12">
      <c r="A1106" s="1">
        <v>600481</v>
      </c>
      <c r="B1106" s="1">
        <v>2018</v>
      </c>
      <c r="C1106" s="1">
        <v>558989095</v>
      </c>
      <c r="D1106" s="1">
        <v>20.141640522879</v>
      </c>
      <c r="E1106" s="1">
        <v>6.3456363608286</v>
      </c>
      <c r="F1106" s="1">
        <v>5.60947179518496</v>
      </c>
      <c r="G1106" s="1">
        <v>0.0659</v>
      </c>
      <c r="H1106" s="1">
        <v>5.68017260901707</v>
      </c>
      <c r="I1106" s="1">
        <v>18.2574316538345</v>
      </c>
      <c r="J1106" s="1">
        <v>0.0765749550012857</v>
      </c>
      <c r="K1106" s="1">
        <v>1.552307</v>
      </c>
      <c r="L1106" s="1">
        <v>0.708582834331337</v>
      </c>
    </row>
    <row r="1107" spans="1:12">
      <c r="A1107" s="1">
        <v>600481</v>
      </c>
      <c r="B1107" s="1">
        <v>2019</v>
      </c>
      <c r="C1107" s="1">
        <v>540975133</v>
      </c>
      <c r="D1107" s="1">
        <v>20.1088838708745</v>
      </c>
      <c r="E1107" s="1">
        <v>6.43454651878745</v>
      </c>
      <c r="F1107" s="1">
        <v>5.68357976733868</v>
      </c>
      <c r="G1107" s="1">
        <v>0.0556</v>
      </c>
      <c r="H1107" s="1">
        <v>5.605802066296</v>
      </c>
      <c r="I1107" s="1">
        <v>18.4502395461939</v>
      </c>
      <c r="J1107" s="1">
        <v>0.0712655601659751</v>
      </c>
      <c r="K1107" s="1">
        <v>1.52561</v>
      </c>
      <c r="L1107" s="1">
        <v>0.711515631183221</v>
      </c>
    </row>
    <row r="1108" spans="1:12">
      <c r="A1108" s="1">
        <v>600481</v>
      </c>
      <c r="B1108" s="1">
        <v>2020</v>
      </c>
      <c r="C1108" s="1">
        <v>533167507</v>
      </c>
      <c r="D1108" s="1">
        <v>20.094346204802</v>
      </c>
      <c r="E1108" s="1">
        <v>6.48463523563525</v>
      </c>
      <c r="F1108" s="1">
        <v>5.71702770140622</v>
      </c>
      <c r="G1108" s="1">
        <v>0.033</v>
      </c>
      <c r="H1108" s="1">
        <v>5.32300997913841</v>
      </c>
      <c r="I1108" s="1">
        <v>18.2754267262029</v>
      </c>
      <c r="J1108" s="1">
        <v>0.0813336578242881</v>
      </c>
      <c r="K1108" s="1">
        <v>1.983491</v>
      </c>
      <c r="L1108" s="1">
        <v>0.70511583011583</v>
      </c>
    </row>
    <row r="1109" spans="1:12">
      <c r="A1109" s="1">
        <v>600481</v>
      </c>
      <c r="B1109" s="1">
        <v>2021</v>
      </c>
      <c r="C1109" s="1">
        <v>1404100000</v>
      </c>
      <c r="D1109" s="1">
        <v>21.0626623650849</v>
      </c>
      <c r="E1109" s="1">
        <v>6.51619307604296</v>
      </c>
      <c r="F1109" s="1">
        <v>5.76205138278018</v>
      </c>
      <c r="G1109" s="1">
        <v>0.0378</v>
      </c>
      <c r="H1109" s="1">
        <v>5.78689738136671</v>
      </c>
      <c r="I1109" s="1">
        <v>18.9762885104902</v>
      </c>
      <c r="J1109" s="1">
        <v>0.0102125672339006</v>
      </c>
      <c r="K1109" s="1">
        <v>2.347658</v>
      </c>
      <c r="L1109" s="1">
        <v>0.721671018276762</v>
      </c>
    </row>
    <row r="1110" spans="1:12">
      <c r="A1110" s="1">
        <v>600481</v>
      </c>
      <c r="B1110" s="1">
        <v>2022</v>
      </c>
      <c r="C1110" s="1">
        <v>7487200000</v>
      </c>
      <c r="D1110" s="1">
        <v>22.7364607328073</v>
      </c>
      <c r="E1110" s="1">
        <v>6.51767127291227</v>
      </c>
      <c r="F1110" s="1">
        <v>5.75890177387728</v>
      </c>
      <c r="G1110" s="1">
        <v>0.0477</v>
      </c>
      <c r="H1110" s="1">
        <v>7.12286665859908</v>
      </c>
      <c r="I1110" s="1">
        <v>20.0345090046878</v>
      </c>
      <c r="J1110" s="1">
        <v>-0.156335460346399</v>
      </c>
      <c r="K1110" s="1">
        <v>1.515809</v>
      </c>
      <c r="L1110" s="1">
        <v>0.834944751381215</v>
      </c>
    </row>
    <row r="1111" spans="1:12">
      <c r="A1111" s="1">
        <v>600481</v>
      </c>
      <c r="B1111" s="1">
        <v>2023</v>
      </c>
      <c r="C1111" s="1">
        <v>9756800000</v>
      </c>
      <c r="D1111" s="1">
        <v>23.0012303147582</v>
      </c>
      <c r="E1111" s="1">
        <v>6.51767127291227</v>
      </c>
      <c r="F1111" s="1">
        <v>5.75890177387728</v>
      </c>
      <c r="G1111" s="1">
        <v>0.0533</v>
      </c>
      <c r="H1111" s="1">
        <v>6.95749737087695</v>
      </c>
      <c r="I1111" s="1">
        <v>20.1102229006281</v>
      </c>
      <c r="J1111" s="1">
        <v>0.0442007311399136</v>
      </c>
      <c r="K1111" s="1">
        <v>1.299854</v>
      </c>
      <c r="L1111" s="1">
        <v>0.852699784017279</v>
      </c>
    </row>
    <row r="1112" spans="1:12">
      <c r="A1112" s="1">
        <v>600482</v>
      </c>
      <c r="B1112" s="1">
        <v>2018</v>
      </c>
      <c r="C1112" s="1">
        <v>10094000000</v>
      </c>
      <c r="D1112" s="1">
        <v>23.0352070248645</v>
      </c>
      <c r="E1112" s="1">
        <v>4.88280192258637</v>
      </c>
      <c r="F1112" s="1">
        <v>4.83628190695148</v>
      </c>
      <c r="G1112" s="1">
        <v>0.0273</v>
      </c>
      <c r="H1112" s="1">
        <v>8.23190824356418</v>
      </c>
      <c r="I1112" s="1">
        <v>20.4663069371375</v>
      </c>
      <c r="J1112" s="1">
        <v>-0.0205908058031813</v>
      </c>
      <c r="K1112" s="1">
        <v>1.9287</v>
      </c>
      <c r="L1112" s="1">
        <v>0.836817262306136</v>
      </c>
    </row>
    <row r="1113" spans="1:12">
      <c r="A1113" s="1">
        <v>600482</v>
      </c>
      <c r="B1113" s="1">
        <v>2019</v>
      </c>
      <c r="C1113" s="1">
        <v>10499000000</v>
      </c>
      <c r="D1113" s="1">
        <v>23.0745458514792</v>
      </c>
      <c r="E1113" s="1">
        <v>4.88280192258637</v>
      </c>
      <c r="F1113" s="1">
        <v>4.83628190695148</v>
      </c>
      <c r="G1113" s="1">
        <v>0.0186</v>
      </c>
      <c r="H1113" s="1">
        <v>8.25971696102152</v>
      </c>
      <c r="I1113" s="1">
        <v>20.8231111719161</v>
      </c>
      <c r="J1113" s="1">
        <v>0.0127811495894323</v>
      </c>
      <c r="K1113" s="1">
        <v>1.886607</v>
      </c>
      <c r="L1113" s="1">
        <v>0.859211855843718</v>
      </c>
    </row>
    <row r="1114" spans="1:12">
      <c r="A1114" s="1">
        <v>600482</v>
      </c>
      <c r="B1114" s="1">
        <v>2020</v>
      </c>
      <c r="C1114" s="1">
        <v>10599000000</v>
      </c>
      <c r="D1114" s="1">
        <v>23.0840254939915</v>
      </c>
      <c r="E1114" s="1">
        <v>4.88280192258637</v>
      </c>
      <c r="F1114" s="1">
        <v>4.83628190695148</v>
      </c>
      <c r="G1114" s="1">
        <v>0.0098</v>
      </c>
      <c r="H1114" s="1">
        <v>8.26255897301066</v>
      </c>
      <c r="I1114" s="1">
        <v>21.1126015631247</v>
      </c>
      <c r="J1114" s="1">
        <v>0.00259788900238338</v>
      </c>
      <c r="K1114" s="1">
        <v>2.174586</v>
      </c>
      <c r="L1114" s="1">
        <v>0.873750462791559</v>
      </c>
    </row>
    <row r="1115" spans="1:12">
      <c r="A1115" s="1">
        <v>600482</v>
      </c>
      <c r="B1115" s="1">
        <v>2021</v>
      </c>
      <c r="C1115" s="1">
        <v>11361000000</v>
      </c>
      <c r="D1115" s="1">
        <v>23.1534522745342</v>
      </c>
      <c r="E1115" s="1">
        <v>4.88280192258637</v>
      </c>
      <c r="F1115" s="1">
        <v>4.83628190695148</v>
      </c>
      <c r="G1115" s="1">
        <v>0.0103</v>
      </c>
      <c r="H1115" s="1">
        <v>8.20083725837985</v>
      </c>
      <c r="I1115" s="1">
        <v>21.2013616360895</v>
      </c>
      <c r="J1115" s="1">
        <v>0.0685695855507176</v>
      </c>
      <c r="K1115" s="1">
        <v>2.198095</v>
      </c>
      <c r="L1115" s="1">
        <v>0.881247784473591</v>
      </c>
    </row>
    <row r="1116" spans="1:12">
      <c r="A1116" s="1">
        <v>600482</v>
      </c>
      <c r="B1116" s="1">
        <v>2022</v>
      </c>
      <c r="C1116" s="1">
        <v>16846000000</v>
      </c>
      <c r="D1116" s="1">
        <v>23.5473790768396</v>
      </c>
      <c r="E1116" s="1">
        <v>4.88280192258637</v>
      </c>
      <c r="F1116" s="1">
        <v>4.83628190695148</v>
      </c>
      <c r="G1116" s="1">
        <v>0.0043</v>
      </c>
      <c r="H1116" s="1">
        <v>8.29654652030061</v>
      </c>
      <c r="I1116" s="1">
        <v>21.6577893370816</v>
      </c>
      <c r="J1116" s="1">
        <v>0.036101083032491</v>
      </c>
      <c r="K1116" s="1">
        <v>2.242094</v>
      </c>
      <c r="L1116" s="1">
        <v>0.87154046997389</v>
      </c>
    </row>
    <row r="1117" spans="1:12">
      <c r="A1117" s="1">
        <v>600482</v>
      </c>
      <c r="B1117" s="1">
        <v>2023</v>
      </c>
      <c r="C1117" s="1">
        <v>16899000000</v>
      </c>
      <c r="D1117" s="1">
        <v>23.5505202855271</v>
      </c>
      <c r="E1117" s="1">
        <v>4.88280192258637</v>
      </c>
      <c r="F1117" s="1">
        <v>4.83628190695148</v>
      </c>
      <c r="G1117" s="1">
        <v>0.0107</v>
      </c>
      <c r="H1117" s="1">
        <v>8.38685668968823</v>
      </c>
      <c r="I1117" s="1">
        <v>21.4784484084258</v>
      </c>
      <c r="J1117" s="1">
        <v>0.0463882163034705</v>
      </c>
      <c r="K1117" s="1">
        <v>2.197637</v>
      </c>
      <c r="L1117" s="1">
        <v>0.867184035476718</v>
      </c>
    </row>
    <row r="1118" spans="1:12">
      <c r="A1118" s="1">
        <v>600506</v>
      </c>
      <c r="B1118" s="1">
        <v>2018</v>
      </c>
      <c r="C1118" s="1">
        <v>60547893</v>
      </c>
      <c r="D1118" s="1">
        <v>17.9189452296701</v>
      </c>
      <c r="E1118" s="1">
        <v>1.38629436111989</v>
      </c>
      <c r="F1118" s="1">
        <v>1.38629436111989</v>
      </c>
      <c r="G1118" s="1">
        <v>0.0151</v>
      </c>
      <c r="J1118" s="1">
        <v>0.0492382604340568</v>
      </c>
      <c r="K1118" s="1">
        <v>7.036812</v>
      </c>
      <c r="L1118" s="1">
        <v>0.963035705352014</v>
      </c>
    </row>
    <row r="1119" spans="1:12">
      <c r="A1119" s="1">
        <v>600506</v>
      </c>
      <c r="B1119" s="1">
        <v>2019</v>
      </c>
      <c r="C1119" s="1">
        <v>58557726</v>
      </c>
      <c r="D1119" s="1">
        <v>17.8855235948961</v>
      </c>
      <c r="E1119" s="1">
        <v>1.38629436111989</v>
      </c>
      <c r="F1119" s="1">
        <v>1.38629436111989</v>
      </c>
      <c r="G1119" s="1">
        <v>-0.0264</v>
      </c>
      <c r="J1119" s="1">
        <v>-0.014621505629478</v>
      </c>
      <c r="K1119" s="1">
        <v>13.306417</v>
      </c>
      <c r="L1119" s="1">
        <v>1.01380039590786</v>
      </c>
    </row>
    <row r="1120" spans="1:12">
      <c r="A1120" s="1">
        <v>600506</v>
      </c>
      <c r="B1120" s="1">
        <v>2020</v>
      </c>
      <c r="C1120" s="1">
        <v>79450786</v>
      </c>
      <c r="D1120" s="1">
        <v>18.1906483439125</v>
      </c>
      <c r="E1120" s="1">
        <v>1.38629436111989</v>
      </c>
      <c r="F1120" s="1">
        <v>1.38629436111989</v>
      </c>
      <c r="G1120" s="1">
        <v>0.0148</v>
      </c>
      <c r="J1120" s="1">
        <v>-0.0184689816910786</v>
      </c>
      <c r="K1120" s="1">
        <v>2.53286</v>
      </c>
      <c r="L1120" s="1">
        <v>0.980607082630691</v>
      </c>
    </row>
    <row r="1121" spans="1:12">
      <c r="A1121" s="1">
        <v>600506</v>
      </c>
      <c r="B1121" s="1">
        <v>2021</v>
      </c>
      <c r="C1121" s="1">
        <v>638200000</v>
      </c>
      <c r="D1121" s="1">
        <v>20.2741622718084</v>
      </c>
      <c r="E1121" s="1">
        <v>1.38629436111989</v>
      </c>
      <c r="F1121" s="1">
        <v>1.38629436111989</v>
      </c>
      <c r="G1121" s="1">
        <v>-0.0099</v>
      </c>
      <c r="J1121" s="1">
        <v>-0.00218601709190672</v>
      </c>
      <c r="K1121" s="1">
        <v>10.428785</v>
      </c>
      <c r="L1121" s="1">
        <v>0.927896995708155</v>
      </c>
    </row>
    <row r="1122" spans="1:12">
      <c r="A1122" s="1">
        <v>600506</v>
      </c>
      <c r="B1122" s="1">
        <v>2022</v>
      </c>
      <c r="C1122" s="1">
        <v>591800000</v>
      </c>
      <c r="D1122" s="1">
        <v>20.1986792979304</v>
      </c>
      <c r="E1122" s="1">
        <v>1.38629436111989</v>
      </c>
      <c r="F1122" s="1">
        <v>1.38629436111989</v>
      </c>
      <c r="G1122" s="1">
        <v>-0.0335</v>
      </c>
      <c r="J1122" s="1">
        <v>0.028923146953405</v>
      </c>
      <c r="K1122" s="1">
        <v>1.248981</v>
      </c>
      <c r="L1122" s="1">
        <v>0.848334162108404</v>
      </c>
    </row>
    <row r="1123" spans="1:12">
      <c r="A1123" s="1">
        <v>600506</v>
      </c>
      <c r="B1123" s="1">
        <v>2023</v>
      </c>
      <c r="C1123" s="1">
        <v>508900000</v>
      </c>
      <c r="D1123" s="1">
        <v>20.0477620915591</v>
      </c>
      <c r="E1123" s="1">
        <v>1.38629436111989</v>
      </c>
      <c r="F1123" s="1">
        <v>1.38629436111989</v>
      </c>
      <c r="G1123" s="1">
        <v>-0.0231</v>
      </c>
      <c r="J1123" s="1">
        <v>0.168470588235294</v>
      </c>
      <c r="K1123" s="1">
        <v>0.948956</v>
      </c>
      <c r="L1123" s="1">
        <v>0.832067887449754</v>
      </c>
    </row>
    <row r="1124" spans="1:12">
      <c r="A1124" s="1">
        <v>600508</v>
      </c>
      <c r="B1124" s="1">
        <v>2018</v>
      </c>
      <c r="C1124" s="1">
        <v>5792000000</v>
      </c>
      <c r="D1124" s="1">
        <v>22.4797434920298</v>
      </c>
      <c r="E1124" s="1">
        <v>5.70044357339069</v>
      </c>
      <c r="F1124" s="1">
        <v>4.14313472639153</v>
      </c>
      <c r="G1124" s="1">
        <v>0.0391</v>
      </c>
      <c r="I1124" s="1">
        <v>17.8764879257165</v>
      </c>
      <c r="J1124" s="1">
        <v>0.0679892400806994</v>
      </c>
      <c r="K1124" s="1">
        <v>2.171403</v>
      </c>
      <c r="L1124" s="1">
        <v>0.68988173455979</v>
      </c>
    </row>
    <row r="1125" spans="1:12">
      <c r="A1125" s="1">
        <v>600508</v>
      </c>
      <c r="B1125" s="1">
        <v>2019</v>
      </c>
      <c r="C1125" s="1">
        <v>11889200000</v>
      </c>
      <c r="D1125" s="1">
        <v>23.198896261954</v>
      </c>
      <c r="E1125" s="1">
        <v>5.71373280550937</v>
      </c>
      <c r="F1125" s="1">
        <v>4.17438726989564</v>
      </c>
      <c r="G1125" s="1">
        <v>0.0293</v>
      </c>
      <c r="I1125" s="1">
        <v>17.6655970514243</v>
      </c>
      <c r="J1125" s="1">
        <v>0.120768307322929</v>
      </c>
      <c r="K1125" s="1">
        <v>2.185038</v>
      </c>
      <c r="L1125" s="1">
        <v>0.751803751803752</v>
      </c>
    </row>
    <row r="1126" spans="1:12">
      <c r="A1126" s="1">
        <v>600508</v>
      </c>
      <c r="B1126" s="1">
        <v>2020</v>
      </c>
      <c r="C1126" s="1">
        <v>12193000000</v>
      </c>
      <c r="D1126" s="1">
        <v>23.2241278535245</v>
      </c>
      <c r="E1126" s="1">
        <v>5.71702770140622</v>
      </c>
      <c r="F1126" s="1">
        <v>4.18965474202643</v>
      </c>
      <c r="G1126" s="1">
        <v>0.0359</v>
      </c>
      <c r="I1126" s="1">
        <v>17.5656655043854</v>
      </c>
      <c r="J1126" s="1">
        <v>0.0371744324970131</v>
      </c>
      <c r="K1126" s="1">
        <v>2.187073</v>
      </c>
      <c r="L1126" s="1">
        <v>0.759602822053828</v>
      </c>
    </row>
    <row r="1127" spans="1:12">
      <c r="A1127" s="1">
        <v>600508</v>
      </c>
      <c r="B1127" s="1">
        <v>2021</v>
      </c>
      <c r="C1127" s="1">
        <v>12191000000</v>
      </c>
      <c r="D1127" s="1">
        <v>23.2239638115294</v>
      </c>
      <c r="E1127" s="1">
        <v>5.71702770140622</v>
      </c>
      <c r="F1127" s="1">
        <v>4.18965474202643</v>
      </c>
      <c r="G1127" s="1">
        <v>0.0231</v>
      </c>
      <c r="I1127" s="1">
        <v>17.5328798694153</v>
      </c>
      <c r="J1127" s="1">
        <v>0.067909604519774</v>
      </c>
      <c r="K1127" s="1">
        <v>1.743233</v>
      </c>
      <c r="L1127" s="1">
        <v>0.792913385826772</v>
      </c>
    </row>
    <row r="1128" spans="1:12">
      <c r="A1128" s="1">
        <v>600508</v>
      </c>
      <c r="B1128" s="1">
        <v>2022</v>
      </c>
      <c r="C1128" s="1">
        <v>11661000000</v>
      </c>
      <c r="D1128" s="1">
        <v>23.1795157774846</v>
      </c>
      <c r="E1128" s="1">
        <v>5.72031177660741</v>
      </c>
      <c r="F1128" s="1">
        <v>4.20469261939097</v>
      </c>
      <c r="G1128" s="1">
        <v>0.089</v>
      </c>
      <c r="I1128" s="1">
        <v>17.365652577216</v>
      </c>
      <c r="J1128" s="1">
        <v>0.197362978283351</v>
      </c>
      <c r="K1128" s="1">
        <v>1.530828</v>
      </c>
      <c r="L1128" s="1">
        <v>0.654869358669834</v>
      </c>
    </row>
    <row r="1129" spans="1:12">
      <c r="A1129" s="1">
        <v>600508</v>
      </c>
      <c r="B1129" s="1">
        <v>2023</v>
      </c>
      <c r="C1129" s="1">
        <v>12487000000</v>
      </c>
      <c r="D1129" s="1">
        <v>23.2479539400794</v>
      </c>
      <c r="E1129" s="1">
        <v>5.72031177660741</v>
      </c>
      <c r="F1129" s="1">
        <v>4.20469261939097</v>
      </c>
      <c r="G1129" s="1">
        <v>0.049</v>
      </c>
      <c r="I1129" s="1">
        <v>17.6918747583061</v>
      </c>
      <c r="J1129" s="1">
        <v>0.069358074222668</v>
      </c>
      <c r="K1129" s="1">
        <v>1.816201</v>
      </c>
      <c r="L1129" s="1">
        <v>0.774043715846994</v>
      </c>
    </row>
    <row r="1130" spans="1:12">
      <c r="A1130" s="1">
        <v>600525</v>
      </c>
      <c r="B1130" s="1">
        <v>2018</v>
      </c>
      <c r="C1130" s="1">
        <v>2580700000</v>
      </c>
      <c r="D1130" s="1">
        <v>21.6713265169094</v>
      </c>
      <c r="E1130" s="1">
        <v>3.61091791264422</v>
      </c>
      <c r="F1130" s="1">
        <v>3.43398720448515</v>
      </c>
      <c r="G1130" s="1">
        <v>-0.0008</v>
      </c>
      <c r="H1130" s="1">
        <v>8.10409905614358</v>
      </c>
      <c r="I1130" s="1">
        <v>20.2729079599475</v>
      </c>
      <c r="J1130" s="1">
        <v>0.0376965669988926</v>
      </c>
      <c r="K1130" s="1">
        <v>2.530214</v>
      </c>
      <c r="L1130" s="1">
        <v>0.58890290037831</v>
      </c>
    </row>
    <row r="1131" spans="1:12">
      <c r="A1131" s="1">
        <v>600525</v>
      </c>
      <c r="B1131" s="1">
        <v>2019</v>
      </c>
      <c r="C1131" s="1">
        <v>620000000</v>
      </c>
      <c r="D1131" s="1">
        <v>20.2452300360034</v>
      </c>
      <c r="E1131" s="1">
        <v>3.63758615972639</v>
      </c>
      <c r="F1131" s="1">
        <v>3.46573590279973</v>
      </c>
      <c r="G1131" s="1">
        <v>-0.0866</v>
      </c>
      <c r="H1131" s="1">
        <v>7.98684490116138</v>
      </c>
      <c r="I1131" s="1">
        <v>20.2049119467596</v>
      </c>
      <c r="J1131" s="1">
        <v>0.0395475113122172</v>
      </c>
      <c r="K1131" s="1">
        <v>1.722776</v>
      </c>
      <c r="L1131" s="1">
        <v>0.593452844894778</v>
      </c>
    </row>
    <row r="1132" spans="1:12">
      <c r="A1132" s="1">
        <v>600525</v>
      </c>
      <c r="B1132" s="1">
        <v>2020</v>
      </c>
      <c r="C1132" s="1">
        <v>1064100000</v>
      </c>
      <c r="D1132" s="1">
        <v>20.785395208412</v>
      </c>
      <c r="E1132" s="1">
        <v>3.68887945411394</v>
      </c>
      <c r="F1132" s="1">
        <v>3.46573590279973</v>
      </c>
      <c r="G1132" s="1">
        <v>0.0106</v>
      </c>
      <c r="H1132" s="1">
        <v>7.97039490719143</v>
      </c>
      <c r="I1132" s="1">
        <v>20.1611469187929</v>
      </c>
      <c r="J1132" s="1">
        <v>0.0176903336184773</v>
      </c>
      <c r="K1132" s="1">
        <v>1.889517</v>
      </c>
      <c r="L1132" s="1">
        <v>0.585649644473174</v>
      </c>
    </row>
    <row r="1133" spans="1:12">
      <c r="A1133" s="1">
        <v>600525</v>
      </c>
      <c r="B1133" s="1">
        <v>2021</v>
      </c>
      <c r="C1133" s="1">
        <v>1016700000</v>
      </c>
      <c r="D1133" s="1">
        <v>20.7398279252454</v>
      </c>
      <c r="E1133" s="1">
        <v>3.80666248977032</v>
      </c>
      <c r="F1133" s="1">
        <v>3.46573590279973</v>
      </c>
      <c r="G1133" s="1">
        <v>-0.0885</v>
      </c>
      <c r="H1133" s="1">
        <v>8.32312288758773</v>
      </c>
      <c r="I1133" s="1">
        <v>20.4864036134913</v>
      </c>
      <c r="J1133" s="1">
        <v>0.01955441302485</v>
      </c>
      <c r="K1133" s="1">
        <v>1.924292</v>
      </c>
      <c r="L1133" s="1">
        <v>0.632855022266205</v>
      </c>
    </row>
    <row r="1134" spans="1:12">
      <c r="A1134" s="1">
        <v>600525</v>
      </c>
      <c r="B1134" s="1">
        <v>2022</v>
      </c>
      <c r="C1134" s="1">
        <v>1069900000</v>
      </c>
      <c r="D1134" s="1">
        <v>20.7908310231088</v>
      </c>
      <c r="E1134" s="1">
        <v>3.80666248977032</v>
      </c>
      <c r="F1134" s="1">
        <v>3.46573590279973</v>
      </c>
      <c r="G1134" s="1">
        <v>0.0814</v>
      </c>
      <c r="H1134" s="1">
        <v>7.61972421378267</v>
      </c>
      <c r="I1134" s="1">
        <v>20.5206599368497</v>
      </c>
      <c r="J1134" s="1">
        <v>0.0420116194625999</v>
      </c>
      <c r="K1134" s="1">
        <v>1.809364</v>
      </c>
      <c r="L1134" s="1">
        <v>0.647839222382766</v>
      </c>
    </row>
    <row r="1135" spans="1:12">
      <c r="A1135" s="1">
        <v>600525</v>
      </c>
      <c r="B1135" s="1">
        <v>2023</v>
      </c>
      <c r="C1135" s="1">
        <v>1074000000</v>
      </c>
      <c r="D1135" s="1">
        <v>20.7946558330331</v>
      </c>
      <c r="E1135" s="1">
        <v>3.80666248977032</v>
      </c>
      <c r="F1135" s="1">
        <v>3.46573590279973</v>
      </c>
      <c r="G1135" s="1">
        <v>0.0061</v>
      </c>
      <c r="H1135" s="1">
        <v>7.7332456465298</v>
      </c>
      <c r="I1135" s="1">
        <v>20.5575653811687</v>
      </c>
      <c r="J1135" s="1">
        <v>0.0607479045776918</v>
      </c>
      <c r="K1135" s="1">
        <v>1.828064</v>
      </c>
      <c r="L1135" s="1">
        <v>0.639406080603347</v>
      </c>
    </row>
    <row r="1136" spans="1:12">
      <c r="A1136" s="1">
        <v>600537</v>
      </c>
      <c r="B1136" s="1">
        <v>2018</v>
      </c>
      <c r="C1136" s="1">
        <v>3227400000</v>
      </c>
      <c r="D1136" s="1">
        <v>21.8949426964715</v>
      </c>
      <c r="E1136" s="1">
        <v>2.99573227355399</v>
      </c>
      <c r="F1136" s="1">
        <v>2.99573227355399</v>
      </c>
      <c r="G1136" s="1">
        <v>0.0103</v>
      </c>
      <c r="H1136" s="1">
        <v>5.95583736946483</v>
      </c>
      <c r="I1136" s="1">
        <v>18.5946340510758</v>
      </c>
      <c r="J1136" s="1">
        <v>0.0645359281437126</v>
      </c>
      <c r="K1136" s="1">
        <v>1.881438</v>
      </c>
      <c r="L1136" s="1">
        <v>0.85943661971831</v>
      </c>
    </row>
    <row r="1137" spans="1:12">
      <c r="A1137" s="1">
        <v>600537</v>
      </c>
      <c r="B1137" s="1">
        <v>2019</v>
      </c>
      <c r="C1137" s="1">
        <v>2743500000</v>
      </c>
      <c r="D1137" s="1">
        <v>21.7325003144633</v>
      </c>
      <c r="E1137" s="1">
        <v>2.99573227355399</v>
      </c>
      <c r="F1137" s="1">
        <v>2.99573227355399</v>
      </c>
      <c r="G1137" s="1">
        <v>-0.0471</v>
      </c>
      <c r="H1137" s="1">
        <v>5.57594910314632</v>
      </c>
      <c r="I1137" s="1">
        <v>18.5393522736699</v>
      </c>
      <c r="J1137" s="1">
        <v>-0.0144791649051912</v>
      </c>
      <c r="K1137" s="1">
        <v>1.807703</v>
      </c>
      <c r="L1137" s="1">
        <v>0.898567013205957</v>
      </c>
    </row>
    <row r="1138" spans="1:12">
      <c r="A1138" s="1">
        <v>600537</v>
      </c>
      <c r="B1138" s="1">
        <v>2020</v>
      </c>
      <c r="C1138" s="1">
        <v>3588000000</v>
      </c>
      <c r="D1138" s="1">
        <v>22.000860781143</v>
      </c>
      <c r="E1138" s="1">
        <v>2.99573227355399</v>
      </c>
      <c r="F1138" s="1">
        <v>2.99573227355399</v>
      </c>
      <c r="G1138" s="1">
        <v>-0.0869</v>
      </c>
      <c r="H1138" s="1">
        <v>5.41610040220442</v>
      </c>
      <c r="I1138" s="1">
        <v>18.5988269293358</v>
      </c>
      <c r="J1138" s="1">
        <v>0.0590757757357837</v>
      </c>
      <c r="K1138" s="1">
        <v>1.832397</v>
      </c>
      <c r="L1138" s="1">
        <v>0.969253294289897</v>
      </c>
    </row>
    <row r="1139" spans="1:12">
      <c r="A1139" s="1">
        <v>600537</v>
      </c>
      <c r="B1139" s="1">
        <v>2021</v>
      </c>
      <c r="C1139" s="1">
        <v>2758700000</v>
      </c>
      <c r="D1139" s="1">
        <v>21.7380253912205</v>
      </c>
      <c r="E1139" s="1">
        <v>2.99573227355399</v>
      </c>
      <c r="F1139" s="1">
        <v>2.99573227355399</v>
      </c>
      <c r="G1139" s="1">
        <v>-0.088</v>
      </c>
      <c r="H1139" s="1">
        <v>5.38449506278909</v>
      </c>
      <c r="I1139" s="1">
        <v>18.5159909237567</v>
      </c>
      <c r="J1139" s="1">
        <v>-0.0118000525125628</v>
      </c>
      <c r="K1139" s="1">
        <v>1.949435</v>
      </c>
      <c r="L1139" s="1">
        <v>0.991427871662993</v>
      </c>
    </row>
    <row r="1140" spans="1:12">
      <c r="A1140" s="1">
        <v>600537</v>
      </c>
      <c r="B1140" s="1">
        <v>2022</v>
      </c>
      <c r="C1140" s="1">
        <v>3036700000</v>
      </c>
      <c r="D1140" s="1">
        <v>21.8340372364383</v>
      </c>
      <c r="E1140" s="1">
        <v>2.99573227355399</v>
      </c>
      <c r="F1140" s="1">
        <v>2.99573227355399</v>
      </c>
      <c r="G1140" s="1">
        <v>0.0126</v>
      </c>
      <c r="H1140" s="1">
        <v>5.98645200528444</v>
      </c>
      <c r="I1140" s="1">
        <v>19.6705824801667</v>
      </c>
      <c r="J1140" s="1">
        <v>0.0316525423728814</v>
      </c>
      <c r="K1140" s="1">
        <v>1.194729</v>
      </c>
      <c r="L1140" s="1">
        <v>0.948258404212232</v>
      </c>
    </row>
    <row r="1141" spans="1:12">
      <c r="A1141" s="1">
        <v>600537</v>
      </c>
      <c r="B1141" s="1">
        <v>2023</v>
      </c>
      <c r="C1141" s="1">
        <v>4868700000</v>
      </c>
      <c r="D1141" s="1">
        <v>22.3060927979542</v>
      </c>
      <c r="E1141" s="1">
        <v>2.99573227355399</v>
      </c>
      <c r="F1141" s="1">
        <v>2.99573227355399</v>
      </c>
      <c r="G1141" s="1">
        <v>0.007</v>
      </c>
      <c r="H1141" s="1">
        <v>6.00635315960173</v>
      </c>
      <c r="I1141" s="1">
        <v>19.6887544736848</v>
      </c>
      <c r="J1141" s="1">
        <v>0.00301678714161599</v>
      </c>
      <c r="K1141" s="1">
        <v>1.420557</v>
      </c>
      <c r="L1141" s="1">
        <v>0.908787953591706</v>
      </c>
    </row>
    <row r="1142" spans="1:12">
      <c r="A1142" s="1">
        <v>600546</v>
      </c>
      <c r="B1142" s="1">
        <v>2018</v>
      </c>
      <c r="C1142" s="1">
        <v>20109000000</v>
      </c>
      <c r="D1142" s="1">
        <v>23.7244333129903</v>
      </c>
      <c r="E1142" s="1">
        <v>2.484906649788</v>
      </c>
      <c r="F1142" s="1">
        <v>2.484906649788</v>
      </c>
      <c r="G1142" s="1">
        <v>0.0292</v>
      </c>
      <c r="H1142" s="1">
        <v>5.70711026474888</v>
      </c>
      <c r="I1142" s="1">
        <v>18.5031819654641</v>
      </c>
      <c r="J1142" s="1">
        <v>0.0778030616466694</v>
      </c>
      <c r="K1142" s="1">
        <v>1.267219</v>
      </c>
      <c r="L1142" s="1">
        <v>0.799685369690614</v>
      </c>
    </row>
    <row r="1143" spans="1:12">
      <c r="A1143" s="1">
        <v>600546</v>
      </c>
      <c r="B1143" s="1">
        <v>2019</v>
      </c>
      <c r="C1143" s="1">
        <v>22027000000</v>
      </c>
      <c r="D1143" s="1">
        <v>23.8155348105484</v>
      </c>
      <c r="E1143" s="1">
        <v>2.484906649788</v>
      </c>
      <c r="F1143" s="1">
        <v>2.484906649788</v>
      </c>
      <c r="G1143" s="1">
        <v>0.0365</v>
      </c>
      <c r="H1143" s="1">
        <v>6.46769872610435</v>
      </c>
      <c r="I1143" s="1">
        <v>18.749984491095</v>
      </c>
      <c r="J1143" s="1">
        <v>0.0745374653098982</v>
      </c>
      <c r="K1143" s="1">
        <v>1.148286</v>
      </c>
      <c r="L1143" s="1">
        <v>0.779607010090281</v>
      </c>
    </row>
    <row r="1144" spans="1:12">
      <c r="A1144" s="1">
        <v>600546</v>
      </c>
      <c r="B1144" s="1">
        <v>2020</v>
      </c>
      <c r="C1144" s="1">
        <v>21546000000</v>
      </c>
      <c r="D1144" s="1">
        <v>23.7934560214184</v>
      </c>
      <c r="E1144" s="1">
        <v>2.484906649788</v>
      </c>
      <c r="F1144" s="1">
        <v>2.484906649788</v>
      </c>
      <c r="G1144" s="1">
        <v>0.0233</v>
      </c>
      <c r="H1144" s="1">
        <v>6.53813982376767</v>
      </c>
      <c r="I1144" s="1">
        <v>18.7281654437003</v>
      </c>
      <c r="J1144" s="1">
        <v>0.106631762652705</v>
      </c>
      <c r="K1144" s="1">
        <v>1.132366</v>
      </c>
      <c r="L1144" s="1">
        <v>0.800395256916996</v>
      </c>
    </row>
    <row r="1145" spans="1:12">
      <c r="A1145" s="1">
        <v>600546</v>
      </c>
      <c r="B1145" s="1">
        <v>2021</v>
      </c>
      <c r="C1145" s="1">
        <v>20738000000</v>
      </c>
      <c r="D1145" s="1">
        <v>23.7552336030825</v>
      </c>
      <c r="E1145" s="1">
        <v>2.484906649788</v>
      </c>
      <c r="F1145" s="1">
        <v>2.484906649788</v>
      </c>
      <c r="G1145" s="1">
        <v>0.17</v>
      </c>
      <c r="H1145" s="1">
        <v>6.63200177739563</v>
      </c>
      <c r="I1145" s="1">
        <v>19.149677577406</v>
      </c>
      <c r="J1145" s="1">
        <v>0.353197042192258</v>
      </c>
      <c r="K1145" s="1">
        <v>0.95678</v>
      </c>
      <c r="L1145" s="1">
        <v>0.621436004162331</v>
      </c>
    </row>
    <row r="1146" spans="1:12">
      <c r="A1146" s="1">
        <v>600546</v>
      </c>
      <c r="B1146" s="1">
        <v>2022</v>
      </c>
      <c r="C1146" s="1">
        <v>20897000000</v>
      </c>
      <c r="D1146" s="1">
        <v>23.7628714449444</v>
      </c>
      <c r="E1146" s="1">
        <v>2.484906649788</v>
      </c>
      <c r="F1146" s="1">
        <v>2.484906649788</v>
      </c>
      <c r="G1146" s="1">
        <v>0.2428</v>
      </c>
      <c r="H1146" s="1">
        <v>6.67834211465433</v>
      </c>
      <c r="I1146" s="1">
        <v>19.6314305325573</v>
      </c>
      <c r="J1146" s="1">
        <v>0.298144876325088</v>
      </c>
      <c r="K1146" s="1">
        <v>0.975979</v>
      </c>
      <c r="L1146" s="1">
        <v>0.551627505928002</v>
      </c>
    </row>
    <row r="1147" spans="1:12">
      <c r="A1147" s="1">
        <v>600546</v>
      </c>
      <c r="B1147" s="1">
        <v>2023</v>
      </c>
      <c r="C1147" s="1">
        <v>24558000000</v>
      </c>
      <c r="D1147" s="1">
        <v>23.9243035036847</v>
      </c>
      <c r="E1147" s="1">
        <v>2.484906649788</v>
      </c>
      <c r="F1147" s="1">
        <v>2.484906649788</v>
      </c>
      <c r="G1147" s="1">
        <v>0.1674</v>
      </c>
      <c r="H1147" s="1">
        <v>6.82979373751242</v>
      </c>
      <c r="I1147" s="1">
        <v>19.7734183215434</v>
      </c>
      <c r="J1147" s="1">
        <v>0.147341211225997</v>
      </c>
      <c r="K1147" s="1">
        <v>1.08687</v>
      </c>
      <c r="L1147" s="1">
        <v>0.608777093925609</v>
      </c>
    </row>
    <row r="1148" spans="1:12">
      <c r="A1148" s="1">
        <v>600550</v>
      </c>
      <c r="B1148" s="1">
        <v>2018</v>
      </c>
      <c r="C1148" s="1">
        <v>1846700000</v>
      </c>
      <c r="D1148" s="1">
        <v>21.3366660994161</v>
      </c>
      <c r="E1148" s="1">
        <v>6.79346613258001</v>
      </c>
      <c r="F1148" s="1">
        <v>5.72031177660741</v>
      </c>
      <c r="G1148" s="1">
        <v>-0.1154</v>
      </c>
      <c r="H1148" s="1">
        <v>6.06842558824411</v>
      </c>
      <c r="I1148" s="1">
        <v>19.0156636757251</v>
      </c>
      <c r="J1148" s="1">
        <v>0.0667674131061959</v>
      </c>
      <c r="K1148" s="1">
        <v>2.283929</v>
      </c>
      <c r="L1148" s="1">
        <v>0.879196736743018</v>
      </c>
    </row>
    <row r="1149" spans="1:12">
      <c r="A1149" s="1">
        <v>600550</v>
      </c>
      <c r="B1149" s="1">
        <v>2019</v>
      </c>
      <c r="C1149" s="1">
        <v>1771200000</v>
      </c>
      <c r="D1149" s="1">
        <v>21.2949231199186</v>
      </c>
      <c r="E1149" s="1">
        <v>6.89972310728487</v>
      </c>
      <c r="F1149" s="1">
        <v>5.87773578177964</v>
      </c>
      <c r="G1149" s="1">
        <v>0.0026</v>
      </c>
      <c r="H1149" s="1">
        <v>6.12686918411419</v>
      </c>
      <c r="I1149" s="1">
        <v>18.9287024403856</v>
      </c>
      <c r="J1149" s="1">
        <v>0.0388369678089304</v>
      </c>
      <c r="K1149" s="1">
        <v>1.916202</v>
      </c>
      <c r="L1149" s="1">
        <v>0.810119386014781</v>
      </c>
    </row>
    <row r="1150" spans="1:12">
      <c r="A1150" s="1">
        <v>600550</v>
      </c>
      <c r="B1150" s="1">
        <v>2020</v>
      </c>
      <c r="C1150" s="1">
        <v>1597000000</v>
      </c>
      <c r="D1150" s="1">
        <v>21.1913927061793</v>
      </c>
      <c r="E1150" s="1">
        <v>7.02997291170639</v>
      </c>
      <c r="F1150" s="1">
        <v>6.01859321449624</v>
      </c>
      <c r="G1150" s="1">
        <v>0.0044</v>
      </c>
      <c r="H1150" s="1">
        <v>6.17170059741092</v>
      </c>
      <c r="I1150" s="1">
        <v>19.1583231643989</v>
      </c>
      <c r="J1150" s="1">
        <v>0.124906931395143</v>
      </c>
      <c r="K1150" s="1">
        <v>1.381059</v>
      </c>
      <c r="L1150" s="1">
        <v>0.815911872705018</v>
      </c>
    </row>
    <row r="1151" spans="1:12">
      <c r="A1151" s="1">
        <v>600550</v>
      </c>
      <c r="B1151" s="1">
        <v>2021</v>
      </c>
      <c r="C1151" s="1">
        <v>1438700000</v>
      </c>
      <c r="D1151" s="1">
        <v>21.0870057650073</v>
      </c>
      <c r="E1151" s="1">
        <v>7.11639414409347</v>
      </c>
      <c r="F1151" s="1">
        <v>6.16961073249146</v>
      </c>
      <c r="G1151" s="1">
        <v>0.01</v>
      </c>
      <c r="H1151" s="1">
        <v>6.0137151560428</v>
      </c>
      <c r="I1151" s="1">
        <v>19.2587936947625</v>
      </c>
      <c r="J1151" s="1">
        <v>0.0488784559207094</v>
      </c>
      <c r="K1151" s="1">
        <v>1.389409</v>
      </c>
      <c r="L1151" s="1">
        <v>0.823188405797101</v>
      </c>
    </row>
    <row r="1152" spans="1:12">
      <c r="A1152" s="1">
        <v>600550</v>
      </c>
      <c r="B1152" s="1">
        <v>2022</v>
      </c>
      <c r="C1152" s="1">
        <v>1394100000</v>
      </c>
      <c r="D1152" s="1">
        <v>21.0555148827233</v>
      </c>
      <c r="E1152" s="1">
        <v>7.12608727329913</v>
      </c>
      <c r="F1152" s="1">
        <v>6.18826412308259</v>
      </c>
      <c r="G1152" s="1">
        <v>0.0089</v>
      </c>
      <c r="H1152" s="1">
        <v>5.99893656194668</v>
      </c>
      <c r="I1152" s="1">
        <v>19.2487957849228</v>
      </c>
      <c r="J1152" s="1">
        <v>-0.0685093053252257</v>
      </c>
      <c r="K1152" s="1">
        <v>1.574927</v>
      </c>
      <c r="L1152" s="1">
        <v>0.799767846778874</v>
      </c>
    </row>
    <row r="1153" spans="1:12">
      <c r="A1153" s="1">
        <v>600550</v>
      </c>
      <c r="B1153" s="1">
        <v>2023</v>
      </c>
      <c r="C1153" s="1">
        <v>1321300000</v>
      </c>
      <c r="D1153" s="1">
        <v>21.0018819373844</v>
      </c>
      <c r="E1153" s="1">
        <v>7.12608727329913</v>
      </c>
      <c r="F1153" s="1">
        <v>6.18826412308259</v>
      </c>
      <c r="G1153" s="1">
        <v>-0.03</v>
      </c>
      <c r="H1153" s="1">
        <v>6.04737217904628</v>
      </c>
      <c r="I1153" s="1">
        <v>18.8774724792259</v>
      </c>
      <c r="J1153" s="1">
        <v>0.100462004142106</v>
      </c>
      <c r="K1153" s="1">
        <v>1.81319</v>
      </c>
      <c r="L1153" s="1">
        <v>0.862218370883882</v>
      </c>
    </row>
    <row r="1154" spans="1:12">
      <c r="A1154" s="1">
        <v>600575</v>
      </c>
      <c r="B1154" s="1">
        <v>2018</v>
      </c>
      <c r="C1154" s="1">
        <v>11863000000</v>
      </c>
      <c r="D1154" s="1">
        <v>23.1966901496254</v>
      </c>
      <c r="E1154" s="1">
        <v>2.77258872223978</v>
      </c>
      <c r="F1154" s="1">
        <v>2.77258872223978</v>
      </c>
      <c r="G1154" s="1">
        <v>0.034</v>
      </c>
      <c r="H1154" s="1">
        <v>0</v>
      </c>
      <c r="I1154" s="1">
        <v>13.4141840191519</v>
      </c>
      <c r="J1154" s="1">
        <v>0.0784862932061978</v>
      </c>
      <c r="K1154" s="1">
        <v>1.51311</v>
      </c>
      <c r="L1154" s="1">
        <v>0.900721370604148</v>
      </c>
    </row>
    <row r="1155" spans="1:12">
      <c r="A1155" s="1">
        <v>600575</v>
      </c>
      <c r="B1155" s="1">
        <v>2019</v>
      </c>
      <c r="C1155" s="1">
        <v>9598000000</v>
      </c>
      <c r="D1155" s="1">
        <v>22.9848205803825</v>
      </c>
      <c r="E1155" s="1">
        <v>2.77258872223978</v>
      </c>
      <c r="F1155" s="1">
        <v>2.77258872223978</v>
      </c>
      <c r="G1155" s="1">
        <v>0.0545</v>
      </c>
      <c r="H1155" s="1">
        <v>3.61091791264422</v>
      </c>
      <c r="I1155" s="1">
        <v>13.9034789435417</v>
      </c>
      <c r="J1155" s="1">
        <v>0.0660818713450292</v>
      </c>
      <c r="K1155" s="1">
        <v>1.48786</v>
      </c>
      <c r="L1155" s="1">
        <v>0.912967798085292</v>
      </c>
    </row>
    <row r="1156" spans="1:12">
      <c r="A1156" s="1">
        <v>600575</v>
      </c>
      <c r="B1156" s="1">
        <v>2020</v>
      </c>
      <c r="C1156" s="1">
        <v>9091000000</v>
      </c>
      <c r="D1156" s="1">
        <v>22.9305507500861</v>
      </c>
      <c r="E1156" s="1">
        <v>2.77258872223978</v>
      </c>
      <c r="F1156" s="1">
        <v>2.77258872223978</v>
      </c>
      <c r="G1156" s="1">
        <v>0.0292</v>
      </c>
      <c r="H1156" s="1">
        <v>4.29045944114839</v>
      </c>
      <c r="I1156" s="1">
        <v>15.7900643472161</v>
      </c>
      <c r="J1156" s="1">
        <v>0.0746878547105562</v>
      </c>
      <c r="K1156" s="1">
        <v>1.363865</v>
      </c>
      <c r="L1156" s="1">
        <v>0.9171826625387</v>
      </c>
    </row>
    <row r="1157" spans="1:12">
      <c r="A1157" s="1">
        <v>600575</v>
      </c>
      <c r="B1157" s="1">
        <v>2021</v>
      </c>
      <c r="C1157" s="1">
        <v>9088000000</v>
      </c>
      <c r="D1157" s="1">
        <v>22.9302206989252</v>
      </c>
      <c r="E1157" s="1">
        <v>2.83321334405622</v>
      </c>
      <c r="F1157" s="1">
        <v>2.77258872223978</v>
      </c>
      <c r="G1157" s="1">
        <v>0.0292</v>
      </c>
      <c r="H1157" s="1">
        <v>6.03787091992214</v>
      </c>
      <c r="I1157" s="1">
        <v>18.4326093148176</v>
      </c>
      <c r="J1157" s="1">
        <v>0.0882193268186754</v>
      </c>
      <c r="K1157" s="1">
        <v>0.808771</v>
      </c>
      <c r="L1157" s="1">
        <v>0.938981562774364</v>
      </c>
    </row>
    <row r="1158" spans="1:12">
      <c r="A1158" s="1">
        <v>600575</v>
      </c>
      <c r="B1158" s="1">
        <v>2022</v>
      </c>
      <c r="C1158" s="1">
        <v>8346000000</v>
      </c>
      <c r="D1158" s="1">
        <v>22.8450482191158</v>
      </c>
      <c r="E1158" s="1">
        <v>2.83321334405622</v>
      </c>
      <c r="F1158" s="1">
        <v>2.77258872223978</v>
      </c>
      <c r="G1158" s="1">
        <v>0.0288</v>
      </c>
      <c r="H1158" s="1">
        <v>6.00141487796115</v>
      </c>
      <c r="I1158" s="1">
        <v>18.8354358989676</v>
      </c>
      <c r="J1158" s="1">
        <v>0.0916118421052632</v>
      </c>
      <c r="K1158" s="1">
        <v>0.719419</v>
      </c>
      <c r="L1158" s="1">
        <v>0.930599369085173</v>
      </c>
    </row>
    <row r="1159" spans="1:12">
      <c r="A1159" s="1">
        <v>600575</v>
      </c>
      <c r="B1159" s="1">
        <v>2023</v>
      </c>
      <c r="C1159" s="1">
        <v>11906000000</v>
      </c>
      <c r="D1159" s="1">
        <v>23.2003083116776</v>
      </c>
      <c r="E1159" s="1">
        <v>2.83321334405622</v>
      </c>
      <c r="F1159" s="1">
        <v>2.77258872223978</v>
      </c>
      <c r="G1159" s="1">
        <v>0.0373</v>
      </c>
      <c r="H1159" s="1">
        <v>6.32256523992728</v>
      </c>
      <c r="I1159" s="1">
        <v>19.0034548670309</v>
      </c>
      <c r="J1159" s="1">
        <v>0.0416510638297872</v>
      </c>
      <c r="K1159" s="1">
        <v>0.859924</v>
      </c>
      <c r="L1159" s="1">
        <v>0.937797292352726</v>
      </c>
    </row>
    <row r="1160" spans="1:12">
      <c r="A1160" s="1">
        <v>600577</v>
      </c>
      <c r="B1160" s="1">
        <v>2018</v>
      </c>
      <c r="C1160" s="1">
        <v>1106800000</v>
      </c>
      <c r="D1160" s="1">
        <v>20.824738805877</v>
      </c>
      <c r="E1160" s="1">
        <v>2.39789527279837</v>
      </c>
      <c r="F1160" s="1">
        <v>2.39789527279837</v>
      </c>
      <c r="G1160" s="1">
        <v>0.0916</v>
      </c>
      <c r="H1160" s="1">
        <v>5.6937321388027</v>
      </c>
      <c r="I1160" s="1">
        <v>19.1360785334471</v>
      </c>
      <c r="J1160" s="1">
        <v>0.139953769559033</v>
      </c>
      <c r="K1160" s="1">
        <v>0.472694</v>
      </c>
      <c r="L1160" s="1">
        <v>0.901680672268908</v>
      </c>
    </row>
    <row r="1161" spans="1:12">
      <c r="A1161" s="1">
        <v>600577</v>
      </c>
      <c r="B1161" s="1">
        <v>2019</v>
      </c>
      <c r="C1161" s="1">
        <v>1233500000</v>
      </c>
      <c r="D1161" s="1">
        <v>20.9331214939337</v>
      </c>
      <c r="E1161" s="1">
        <v>2.39789527279837</v>
      </c>
      <c r="F1161" s="1">
        <v>2.39789527279837</v>
      </c>
      <c r="G1161" s="1">
        <v>0.0855</v>
      </c>
      <c r="H1161" s="1">
        <v>5.98141421125448</v>
      </c>
      <c r="I1161" s="1">
        <v>19.0466191748189</v>
      </c>
      <c r="J1161" s="1">
        <v>0.0941892108211942</v>
      </c>
      <c r="K1161" s="1">
        <v>0.520676</v>
      </c>
      <c r="L1161" s="1">
        <v>0.894166666666667</v>
      </c>
    </row>
    <row r="1162" spans="1:12">
      <c r="A1162" s="1">
        <v>600577</v>
      </c>
      <c r="B1162" s="1">
        <v>2020</v>
      </c>
      <c r="C1162" s="1">
        <v>1259400000</v>
      </c>
      <c r="D1162" s="1">
        <v>20.9539012540189</v>
      </c>
      <c r="E1162" s="1">
        <v>2.39789527279837</v>
      </c>
      <c r="F1162" s="1">
        <v>2.39789527279837</v>
      </c>
      <c r="G1162" s="1">
        <v>0.0559</v>
      </c>
      <c r="H1162" s="1">
        <v>5.98393628068719</v>
      </c>
      <c r="I1162" s="1">
        <v>18.8314650135381</v>
      </c>
      <c r="J1162" s="1">
        <v>0.0460517510595583</v>
      </c>
      <c r="K1162" s="1">
        <v>0.720322</v>
      </c>
      <c r="L1162" s="1">
        <v>0.911646586345382</v>
      </c>
    </row>
    <row r="1163" spans="1:12">
      <c r="A1163" s="1">
        <v>600577</v>
      </c>
      <c r="B1163" s="1">
        <v>2021</v>
      </c>
      <c r="C1163" s="1">
        <v>1395100000</v>
      </c>
      <c r="D1163" s="1">
        <v>21.0562319342383</v>
      </c>
      <c r="E1163" s="1">
        <v>2.484906649788</v>
      </c>
      <c r="F1163" s="1">
        <v>2.484906649788</v>
      </c>
      <c r="G1163" s="1">
        <v>0.0636</v>
      </c>
      <c r="H1163" s="1">
        <v>5.92692602597041</v>
      </c>
      <c r="I1163" s="1">
        <v>19.0189676434884</v>
      </c>
      <c r="J1163" s="1">
        <v>-0.0491806515301086</v>
      </c>
      <c r="K1163" s="1">
        <v>0.55267</v>
      </c>
      <c r="L1163" s="1">
        <v>0.924168030551009</v>
      </c>
    </row>
    <row r="1164" spans="1:12">
      <c r="A1164" s="1">
        <v>600577</v>
      </c>
      <c r="B1164" s="1">
        <v>2022</v>
      </c>
      <c r="C1164" s="1">
        <v>1693400000</v>
      </c>
      <c r="D1164" s="1">
        <v>21.2500041791724</v>
      </c>
      <c r="E1164" s="1">
        <v>2.56494935746154</v>
      </c>
      <c r="F1164" s="1">
        <v>2.56494935746154</v>
      </c>
      <c r="G1164" s="1">
        <v>0.0381</v>
      </c>
      <c r="H1164" s="1">
        <v>5.99146454710798</v>
      </c>
      <c r="I1164" s="1">
        <v>18.5241394523206</v>
      </c>
      <c r="J1164" s="1">
        <v>0.121178637200737</v>
      </c>
      <c r="K1164" s="1">
        <v>0.618828</v>
      </c>
      <c r="L1164" s="1">
        <v>0.942987457240593</v>
      </c>
    </row>
    <row r="1165" spans="1:12">
      <c r="A1165" s="1">
        <v>600577</v>
      </c>
      <c r="B1165" s="1">
        <v>2023</v>
      </c>
      <c r="C1165" s="1">
        <v>1922900000</v>
      </c>
      <c r="D1165" s="1">
        <v>21.3771003001208</v>
      </c>
      <c r="E1165" s="1">
        <v>2.56494935746154</v>
      </c>
      <c r="F1165" s="1">
        <v>2.56494935746154</v>
      </c>
      <c r="G1165" s="1">
        <v>0.0388</v>
      </c>
      <c r="H1165" s="1">
        <v>6.06610809010375</v>
      </c>
      <c r="I1165" s="1">
        <v>18.5114351072208</v>
      </c>
      <c r="J1165" s="1">
        <v>0.038815207780725</v>
      </c>
      <c r="K1165" s="1">
        <v>0.631789</v>
      </c>
      <c r="L1165" s="1">
        <v>0.939140145170296</v>
      </c>
    </row>
    <row r="1166" spans="1:12">
      <c r="A1166" s="1">
        <v>600580</v>
      </c>
      <c r="B1166" s="1">
        <v>2018</v>
      </c>
      <c r="C1166" s="1">
        <v>4924000000</v>
      </c>
      <c r="D1166" s="1">
        <v>22.3173870452686</v>
      </c>
      <c r="E1166" s="1">
        <v>6.12249280951439</v>
      </c>
      <c r="F1166" s="1">
        <v>5.86078622346587</v>
      </c>
      <c r="G1166" s="1">
        <v>0.0373</v>
      </c>
      <c r="H1166" s="1">
        <v>7.24279792279376</v>
      </c>
      <c r="I1166" s="1">
        <v>19.7284728769173</v>
      </c>
      <c r="J1166" s="1">
        <v>0.0528292682926829</v>
      </c>
      <c r="K1166" s="1">
        <v>1.666179</v>
      </c>
      <c r="L1166" s="1">
        <v>0.738447653429603</v>
      </c>
    </row>
    <row r="1167" spans="1:12">
      <c r="A1167" s="1">
        <v>600580</v>
      </c>
      <c r="B1167" s="1">
        <v>2019</v>
      </c>
      <c r="C1167" s="1">
        <v>4994000000</v>
      </c>
      <c r="D1167" s="1">
        <v>22.331503028804</v>
      </c>
      <c r="E1167" s="1">
        <v>6.31173480915291</v>
      </c>
      <c r="F1167" s="1">
        <v>5.94017125272043</v>
      </c>
      <c r="G1167" s="1">
        <v>0.0512</v>
      </c>
      <c r="H1167" s="1">
        <v>7.43366654016617</v>
      </c>
      <c r="I1167" s="1">
        <v>20.0143956959212</v>
      </c>
      <c r="J1167" s="1">
        <v>0.0607106598984772</v>
      </c>
      <c r="K1167" s="1">
        <v>1.586935</v>
      </c>
      <c r="L1167" s="1">
        <v>0.729951690821256</v>
      </c>
    </row>
    <row r="1168" spans="1:12">
      <c r="A1168" s="1">
        <v>600580</v>
      </c>
      <c r="B1168" s="1">
        <v>2020</v>
      </c>
      <c r="C1168" s="1">
        <v>5353000000</v>
      </c>
      <c r="D1168" s="1">
        <v>22.4009229883577</v>
      </c>
      <c r="E1168" s="1">
        <v>6.64639051484773</v>
      </c>
      <c r="F1168" s="1">
        <v>6.07534603108868</v>
      </c>
      <c r="G1168" s="1">
        <v>0.0443</v>
      </c>
      <c r="H1168" s="1">
        <v>7.48211892355212</v>
      </c>
      <c r="I1168" s="1">
        <v>20.1567513073198</v>
      </c>
      <c r="J1168" s="1">
        <v>0.0587896253602305</v>
      </c>
      <c r="K1168" s="1">
        <v>1.656718</v>
      </c>
      <c r="L1168" s="1">
        <v>0.755131264916468</v>
      </c>
    </row>
    <row r="1169" spans="1:12">
      <c r="A1169" s="1">
        <v>600580</v>
      </c>
      <c r="B1169" s="1">
        <v>2021</v>
      </c>
      <c r="C1169" s="1">
        <v>5618000000</v>
      </c>
      <c r="D1169" s="1">
        <v>22.4492415656285</v>
      </c>
      <c r="E1169" s="1">
        <v>6.85646198459459</v>
      </c>
      <c r="F1169" s="1">
        <v>6.18208490671663</v>
      </c>
      <c r="G1169" s="1">
        <v>0.048</v>
      </c>
      <c r="H1169" s="1">
        <v>7.36770857237437</v>
      </c>
      <c r="I1169" s="1">
        <v>20.4846278646736</v>
      </c>
      <c r="J1169" s="1">
        <v>0.0672421626533394</v>
      </c>
      <c r="K1169" s="1">
        <v>1.607031</v>
      </c>
      <c r="L1169" s="1">
        <v>0.768613138686131</v>
      </c>
    </row>
    <row r="1170" spans="1:12">
      <c r="A1170" s="1">
        <v>600580</v>
      </c>
      <c r="B1170" s="1">
        <v>2022</v>
      </c>
      <c r="C1170" s="1">
        <v>5941000000</v>
      </c>
      <c r="D1170" s="1">
        <v>22.50514330632</v>
      </c>
      <c r="E1170" s="1">
        <v>6.90173720665657</v>
      </c>
      <c r="F1170" s="1">
        <v>6.20253551718792</v>
      </c>
      <c r="G1170" s="1">
        <v>0.0358</v>
      </c>
      <c r="H1170" s="1">
        <v>7.48324441607385</v>
      </c>
      <c r="I1170" s="1">
        <v>20.4564315970075</v>
      </c>
      <c r="J1170" s="1">
        <v>0.0508315565031983</v>
      </c>
      <c r="K1170" s="1">
        <v>1.643467</v>
      </c>
      <c r="L1170" s="1">
        <v>0.751927119831815</v>
      </c>
    </row>
    <row r="1171" spans="1:12">
      <c r="A1171" s="1">
        <v>600580</v>
      </c>
      <c r="B1171" s="1">
        <v>2023</v>
      </c>
      <c r="C1171" s="1">
        <v>6958000000</v>
      </c>
      <c r="D1171" s="1">
        <v>22.6631579136762</v>
      </c>
      <c r="E1171" s="1">
        <v>6.90173720665657</v>
      </c>
      <c r="F1171" s="1">
        <v>6.20253551718792</v>
      </c>
      <c r="G1171" s="1">
        <v>0.0224</v>
      </c>
      <c r="H1171" s="1">
        <v>7.55276208421415</v>
      </c>
      <c r="I1171" s="1">
        <v>20.5023697581727</v>
      </c>
      <c r="J1171" s="1">
        <v>0.0662611516626115</v>
      </c>
      <c r="K1171" s="1">
        <v>1.584426</v>
      </c>
      <c r="L1171" s="1">
        <v>0.748233782915864</v>
      </c>
    </row>
    <row r="1172" spans="1:12">
      <c r="A1172" s="1">
        <v>600583</v>
      </c>
      <c r="B1172" s="1">
        <v>2018</v>
      </c>
      <c r="C1172" s="1">
        <v>10722000000</v>
      </c>
      <c r="D1172" s="1">
        <v>23.0955635423518</v>
      </c>
      <c r="E1172" s="1">
        <v>5.78689738136671</v>
      </c>
      <c r="F1172" s="1">
        <v>5.42934562895444</v>
      </c>
      <c r="G1172" s="1">
        <v>0.0026</v>
      </c>
      <c r="H1172" s="1">
        <v>7.00940893270864</v>
      </c>
      <c r="I1172" s="1">
        <v>20.3220417230955</v>
      </c>
      <c r="J1172" s="1">
        <v>0.0124875621890547</v>
      </c>
      <c r="K1172" s="1">
        <v>2.727911</v>
      </c>
      <c r="L1172" s="1">
        <v>0.907692307692308</v>
      </c>
    </row>
    <row r="1173" spans="1:12">
      <c r="A1173" s="1">
        <v>600583</v>
      </c>
      <c r="B1173" s="1">
        <v>2019</v>
      </c>
      <c r="C1173" s="1">
        <v>11895000000</v>
      </c>
      <c r="D1173" s="1">
        <v>23.1993839807013</v>
      </c>
      <c r="E1173" s="1">
        <v>7.33498187887181</v>
      </c>
      <c r="F1173" s="1">
        <v>6.0282785202307</v>
      </c>
      <c r="G1173" s="1">
        <v>0.0009</v>
      </c>
      <c r="H1173" s="1">
        <v>7.23489842031483</v>
      </c>
      <c r="I1173" s="1">
        <v>20.5885909336198</v>
      </c>
      <c r="J1173" s="1">
        <v>-0.00234799450721908</v>
      </c>
      <c r="K1173" s="1">
        <v>2.16558</v>
      </c>
      <c r="L1173" s="1">
        <v>0.878314072059823</v>
      </c>
    </row>
    <row r="1174" spans="1:12">
      <c r="A1174" s="1">
        <v>600583</v>
      </c>
      <c r="B1174" s="1">
        <v>2020</v>
      </c>
      <c r="C1174" s="1">
        <v>10394000000</v>
      </c>
      <c r="D1174" s="1">
        <v>23.0644945535327</v>
      </c>
      <c r="E1174" s="1">
        <v>6.4281052726846</v>
      </c>
      <c r="F1174" s="1">
        <v>5.91350300563827</v>
      </c>
      <c r="G1174" s="1">
        <v>0.011</v>
      </c>
      <c r="H1174" s="1">
        <v>7.45876269238096</v>
      </c>
      <c r="I1174" s="1">
        <v>20.7058144433327</v>
      </c>
      <c r="J1174" s="1">
        <v>0.0607271634615385</v>
      </c>
      <c r="K1174" s="1">
        <v>1.863219</v>
      </c>
      <c r="L1174" s="1">
        <v>0.896976483762598</v>
      </c>
    </row>
    <row r="1175" spans="1:12">
      <c r="A1175" s="1">
        <v>600583</v>
      </c>
      <c r="B1175" s="1">
        <v>2021</v>
      </c>
      <c r="C1175" s="1">
        <v>11805000000</v>
      </c>
      <c r="D1175" s="1">
        <v>23.1917890074839</v>
      </c>
      <c r="E1175" s="1">
        <v>6.77308037565554</v>
      </c>
      <c r="F1175" s="1">
        <v>6.16751649088834</v>
      </c>
      <c r="G1175" s="1">
        <v>0.0107</v>
      </c>
      <c r="H1175" s="1">
        <v>7.24779258176785</v>
      </c>
      <c r="I1175" s="1">
        <v>20.649403988348</v>
      </c>
      <c r="J1175" s="1">
        <v>0.0875324675324675</v>
      </c>
      <c r="K1175" s="1">
        <v>1.750615</v>
      </c>
      <c r="L1175" s="1">
        <v>0.894444444444444</v>
      </c>
    </row>
    <row r="1176" spans="1:12">
      <c r="A1176" s="1">
        <v>600583</v>
      </c>
      <c r="B1176" s="1">
        <v>2022</v>
      </c>
      <c r="C1176" s="1">
        <v>15487000000</v>
      </c>
      <c r="D1176" s="1">
        <v>23.4632667992804</v>
      </c>
      <c r="E1176" s="1">
        <v>6.84587987526405</v>
      </c>
      <c r="F1176" s="1">
        <v>6.19644412779452</v>
      </c>
      <c r="G1176" s="1">
        <v>0.034</v>
      </c>
      <c r="H1176" s="1">
        <v>7.25700270709207</v>
      </c>
      <c r="I1176" s="1">
        <v>20.8383786440469</v>
      </c>
      <c r="J1176" s="1">
        <v>0.0776969981238274</v>
      </c>
      <c r="K1176" s="1">
        <v>1.452352</v>
      </c>
      <c r="L1176" s="1">
        <v>0.91008174386921</v>
      </c>
    </row>
    <row r="1177" spans="1:12">
      <c r="A1177" s="1">
        <v>600583</v>
      </c>
      <c r="B1177" s="1">
        <v>2023</v>
      </c>
      <c r="C1177" s="1">
        <v>15056000000</v>
      </c>
      <c r="D1177" s="1">
        <v>23.4350424197894</v>
      </c>
      <c r="E1177" s="1">
        <v>6.84587987526405</v>
      </c>
      <c r="F1177" s="1">
        <v>6.19644412779452</v>
      </c>
      <c r="G1177" s="1">
        <v>0.0377</v>
      </c>
      <c r="H1177" s="1">
        <v>7.48661331313996</v>
      </c>
      <c r="I1177" s="1">
        <v>20.8938521375219</v>
      </c>
      <c r="J1177" s="1">
        <v>0.11849710982659</v>
      </c>
      <c r="K1177" s="1">
        <v>1.406465</v>
      </c>
      <c r="L1177" s="1">
        <v>0.892682926829268</v>
      </c>
    </row>
    <row r="1178" spans="1:12">
      <c r="A1178" s="1">
        <v>600688</v>
      </c>
      <c r="B1178" s="1">
        <v>2018</v>
      </c>
      <c r="C1178" s="1">
        <v>12025600000</v>
      </c>
      <c r="D1178" s="1">
        <v>23.2103035477434</v>
      </c>
      <c r="E1178" s="1">
        <v>6.47543271670409</v>
      </c>
      <c r="F1178" s="1">
        <v>5.92157841964382</v>
      </c>
      <c r="G1178" s="1">
        <v>0.1185</v>
      </c>
      <c r="H1178" s="1">
        <v>5.08140436498446</v>
      </c>
      <c r="I1178" s="1">
        <v>14.6007810274</v>
      </c>
      <c r="J1178" s="1">
        <v>0.150314324202964</v>
      </c>
      <c r="K1178" s="1">
        <v>0.413307</v>
      </c>
      <c r="L1178" s="1">
        <v>0.807328385899814</v>
      </c>
    </row>
    <row r="1179" spans="1:12">
      <c r="A1179" s="1">
        <v>600688</v>
      </c>
      <c r="B1179" s="1">
        <v>2019</v>
      </c>
      <c r="C1179" s="1">
        <v>11657800000</v>
      </c>
      <c r="D1179" s="1">
        <v>23.1792413208213</v>
      </c>
      <c r="E1179" s="1">
        <v>6.49526555593701</v>
      </c>
      <c r="F1179" s="1">
        <v>5.88332238848828</v>
      </c>
      <c r="G1179" s="1">
        <v>0.0488</v>
      </c>
      <c r="H1179" s="1">
        <v>5.08140436498446</v>
      </c>
      <c r="I1179" s="1">
        <v>18.3477180388069</v>
      </c>
      <c r="J1179" s="1">
        <v>0.112204206836109</v>
      </c>
      <c r="K1179" s="1">
        <v>0.454787</v>
      </c>
      <c r="L1179" s="1">
        <v>0.835294117647059</v>
      </c>
    </row>
    <row r="1180" spans="1:12">
      <c r="A1180" s="1">
        <v>600688</v>
      </c>
      <c r="B1180" s="1">
        <v>2020</v>
      </c>
      <c r="C1180" s="1">
        <v>12142600000</v>
      </c>
      <c r="D1180" s="1">
        <v>23.2199857676866</v>
      </c>
      <c r="E1180" s="1">
        <v>6.61873898351722</v>
      </c>
      <c r="F1180" s="1">
        <v>6.00388706710654</v>
      </c>
      <c r="G1180" s="1">
        <v>0.0143</v>
      </c>
      <c r="H1180" s="1">
        <v>4.96284463025991</v>
      </c>
      <c r="I1180" s="1">
        <v>19.7951555282669</v>
      </c>
      <c r="J1180" s="1">
        <v>0.0391284916201117</v>
      </c>
      <c r="K1180" s="1">
        <v>0.59901</v>
      </c>
      <c r="L1180" s="1">
        <v>0.790924909650649</v>
      </c>
    </row>
    <row r="1181" spans="1:12">
      <c r="A1181" s="1">
        <v>600688</v>
      </c>
      <c r="B1181" s="1">
        <v>2021</v>
      </c>
      <c r="C1181" s="1">
        <v>11722600000</v>
      </c>
      <c r="D1181" s="1">
        <v>23.1847844394952</v>
      </c>
      <c r="E1181" s="1">
        <v>6.13339804299665</v>
      </c>
      <c r="F1181" s="1">
        <v>5.54517744447956</v>
      </c>
      <c r="G1181" s="1">
        <v>0.0426</v>
      </c>
      <c r="H1181" s="1">
        <v>5.13579843705026</v>
      </c>
      <c r="I1181" s="1">
        <v>18.3619376634264</v>
      </c>
      <c r="J1181" s="1">
        <v>0.0863095238095238</v>
      </c>
      <c r="K1181" s="1">
        <v>0.526864</v>
      </c>
      <c r="L1181" s="1">
        <v>0.802867383512545</v>
      </c>
    </row>
    <row r="1182" spans="1:12">
      <c r="A1182" s="1">
        <v>600688</v>
      </c>
      <c r="B1182" s="1">
        <v>2022</v>
      </c>
      <c r="C1182" s="1">
        <v>12572600000</v>
      </c>
      <c r="D1182" s="1">
        <v>23.2547856798463</v>
      </c>
      <c r="E1182" s="1">
        <v>6.13772705408623</v>
      </c>
      <c r="F1182" s="1">
        <v>5.54517744447956</v>
      </c>
      <c r="G1182" s="1">
        <v>-0.0695</v>
      </c>
      <c r="H1182" s="1">
        <v>5.19295685089021</v>
      </c>
      <c r="I1182" s="1">
        <v>18.686883784727</v>
      </c>
      <c r="J1182" s="1">
        <v>-0.177909796314258</v>
      </c>
      <c r="K1182" s="1">
        <v>0.499801</v>
      </c>
      <c r="L1182" s="1">
        <v>0.890935530780417</v>
      </c>
    </row>
    <row r="1183" spans="1:12">
      <c r="A1183" s="1">
        <v>600688</v>
      </c>
      <c r="B1183" s="1">
        <v>2023</v>
      </c>
      <c r="C1183" s="1">
        <v>14542700000</v>
      </c>
      <c r="D1183" s="1">
        <v>23.4003549864482</v>
      </c>
      <c r="E1183" s="1">
        <v>6.13772705408623</v>
      </c>
      <c r="F1183" s="1">
        <v>5.54517744447956</v>
      </c>
      <c r="G1183" s="1">
        <v>-0.0355</v>
      </c>
      <c r="H1183" s="1">
        <v>5.07517381523383</v>
      </c>
      <c r="I1183" s="1">
        <v>19.0466191748189</v>
      </c>
      <c r="J1183" s="1">
        <v>0.0203479576399395</v>
      </c>
      <c r="K1183" s="1">
        <v>0.42637</v>
      </c>
      <c r="L1183" s="1">
        <v>0.851091280507472</v>
      </c>
    </row>
    <row r="1184" spans="1:12">
      <c r="A1184" s="1">
        <v>600732</v>
      </c>
      <c r="B1184" s="1">
        <v>2018</v>
      </c>
      <c r="C1184" s="1">
        <v>4110252.72</v>
      </c>
      <c r="D1184" s="1">
        <v>15.2289950736331</v>
      </c>
      <c r="E1184" s="1">
        <v>0.693147180559945</v>
      </c>
      <c r="F1184" s="1">
        <v>0.693147180559945</v>
      </c>
      <c r="G1184" s="1">
        <v>0.0328</v>
      </c>
      <c r="H1184" s="1">
        <v>5.15329159449778</v>
      </c>
      <c r="I1184" s="1">
        <v>17.9304638930481</v>
      </c>
      <c r="J1184" s="1">
        <v>0.199184228416043</v>
      </c>
      <c r="K1184" s="1">
        <v>3.754333</v>
      </c>
      <c r="L1184" s="1">
        <v>0.480847683471602</v>
      </c>
    </row>
    <row r="1185" spans="1:12">
      <c r="A1185" s="1">
        <v>600732</v>
      </c>
      <c r="B1185" s="1">
        <v>2019</v>
      </c>
      <c r="C1185" s="1">
        <v>4001700000</v>
      </c>
      <c r="D1185" s="1">
        <v>22.1099851077794</v>
      </c>
      <c r="E1185" s="1">
        <v>0.693147180559945</v>
      </c>
      <c r="F1185" s="1">
        <v>0.693147180559945</v>
      </c>
      <c r="G1185" s="1">
        <v>0.0716</v>
      </c>
      <c r="H1185" s="1">
        <v>6.35088571671474</v>
      </c>
      <c r="I1185" s="1">
        <v>19.2118616647837</v>
      </c>
      <c r="J1185" s="1">
        <v>0.194342395297575</v>
      </c>
      <c r="K1185" s="1">
        <v>1.345482</v>
      </c>
      <c r="L1185" s="1">
        <v>0.819410116987972</v>
      </c>
    </row>
    <row r="1186" spans="1:12">
      <c r="A1186" s="1">
        <v>600732</v>
      </c>
      <c r="B1186" s="1">
        <v>2020</v>
      </c>
      <c r="C1186" s="1">
        <v>6655300000</v>
      </c>
      <c r="D1186" s="1">
        <v>22.6186793666655</v>
      </c>
      <c r="E1186" s="1">
        <v>0.693147180559945</v>
      </c>
      <c r="F1186" s="1">
        <v>0.693147180559945</v>
      </c>
      <c r="G1186" s="1">
        <v>0.0635</v>
      </c>
      <c r="H1186" s="1">
        <v>6.880384082186</v>
      </c>
      <c r="I1186" s="1">
        <v>19.7554186181579</v>
      </c>
      <c r="J1186" s="1">
        <v>0.0213307086614173</v>
      </c>
      <c r="K1186" s="1">
        <v>1.314393</v>
      </c>
      <c r="L1186" s="1">
        <v>0.850993377483444</v>
      </c>
    </row>
    <row r="1187" spans="1:12">
      <c r="A1187" s="1">
        <v>600732</v>
      </c>
      <c r="B1187" s="1">
        <v>2021</v>
      </c>
      <c r="C1187" s="1">
        <v>9198100000</v>
      </c>
      <c r="D1187" s="1">
        <v>22.9422627779337</v>
      </c>
      <c r="E1187" s="1">
        <v>0.693147180559945</v>
      </c>
      <c r="F1187" s="1">
        <v>0.693147180559945</v>
      </c>
      <c r="G1187" s="1">
        <v>-0.0065</v>
      </c>
      <c r="H1187" s="1">
        <v>7.25559127425367</v>
      </c>
      <c r="I1187" s="1">
        <v>20.291559417633</v>
      </c>
      <c r="J1187" s="1">
        <v>0.0256312849162011</v>
      </c>
      <c r="K1187" s="1">
        <v>1.157056</v>
      </c>
      <c r="L1187" s="1">
        <v>0.944408532643827</v>
      </c>
    </row>
    <row r="1188" spans="1:12">
      <c r="A1188" s="1">
        <v>600732</v>
      </c>
      <c r="B1188" s="1">
        <v>2022</v>
      </c>
      <c r="C1188" s="1">
        <v>10724900000</v>
      </c>
      <c r="D1188" s="1">
        <v>23.0958339777077</v>
      </c>
      <c r="E1188" s="1">
        <v>0.693147180559945</v>
      </c>
      <c r="F1188" s="1">
        <v>0.693147180559945</v>
      </c>
      <c r="G1188" s="1">
        <v>0.0943</v>
      </c>
      <c r="H1188" s="1">
        <v>7.67136092319064</v>
      </c>
      <c r="I1188" s="1">
        <v>21.0438990095379</v>
      </c>
      <c r="J1188" s="1">
        <v>0.211786148238153</v>
      </c>
      <c r="K1188" s="1">
        <v>0.703913</v>
      </c>
      <c r="L1188" s="1">
        <v>0.862845737097234</v>
      </c>
    </row>
    <row r="1189" spans="1:12">
      <c r="A1189" s="1">
        <v>600732</v>
      </c>
      <c r="B1189" s="1">
        <v>2023</v>
      </c>
      <c r="C1189" s="1">
        <v>15627700000</v>
      </c>
      <c r="D1189" s="1">
        <v>23.4723108176407</v>
      </c>
      <c r="E1189" s="1">
        <v>0.693147180559945</v>
      </c>
      <c r="F1189" s="1">
        <v>0.693147180559945</v>
      </c>
      <c r="G1189" s="1">
        <v>0.0223</v>
      </c>
      <c r="H1189" s="1">
        <v>7.83557924666996</v>
      </c>
      <c r="I1189" s="1">
        <v>20.9253900210365</v>
      </c>
      <c r="J1189" s="1">
        <v>0.0466470588235294</v>
      </c>
      <c r="K1189" s="1">
        <v>1.251235</v>
      </c>
      <c r="L1189" s="1">
        <v>0.835112256164888</v>
      </c>
    </row>
    <row r="1190" spans="1:12">
      <c r="A1190" s="1">
        <v>600740</v>
      </c>
      <c r="B1190" s="1">
        <v>2018</v>
      </c>
      <c r="C1190" s="1">
        <v>4073800000</v>
      </c>
      <c r="D1190" s="1">
        <v>22.1278420617443</v>
      </c>
      <c r="E1190" s="1">
        <v>3.89182029811063</v>
      </c>
      <c r="F1190" s="1">
        <v>2.39789527279837</v>
      </c>
      <c r="G1190" s="1">
        <v>0.0745</v>
      </c>
      <c r="H1190" s="1">
        <v>5.89715386763674</v>
      </c>
      <c r="I1190" s="1">
        <v>17.9653731411692</v>
      </c>
      <c r="J1190" s="1">
        <v>0.0293663366336634</v>
      </c>
      <c r="K1190" s="1">
        <v>2.793668</v>
      </c>
      <c r="L1190" s="1">
        <v>0.88629132660119</v>
      </c>
    </row>
    <row r="1191" spans="1:12">
      <c r="A1191" s="1">
        <v>600740</v>
      </c>
      <c r="B1191" s="1">
        <v>2019</v>
      </c>
      <c r="C1191" s="1">
        <v>3895500000</v>
      </c>
      <c r="D1191" s="1">
        <v>22.0830878777352</v>
      </c>
      <c r="E1191" s="1">
        <v>3.95124371858143</v>
      </c>
      <c r="F1191" s="1">
        <v>2.63905732961526</v>
      </c>
      <c r="G1191" s="1">
        <v>0.0222</v>
      </c>
      <c r="H1191" s="1">
        <v>5.62762111369064</v>
      </c>
      <c r="I1191" s="1">
        <v>17.4721175120874</v>
      </c>
      <c r="J1191" s="1">
        <v>0.00448469769155206</v>
      </c>
      <c r="K1191" s="1">
        <v>3.065755</v>
      </c>
      <c r="L1191" s="1">
        <v>1.02258355916892</v>
      </c>
    </row>
    <row r="1192" spans="1:12">
      <c r="A1192" s="1">
        <v>600740</v>
      </c>
      <c r="B1192" s="1">
        <v>2020</v>
      </c>
      <c r="C1192" s="1">
        <v>3936100000</v>
      </c>
      <c r="D1192" s="1">
        <v>22.0934562223177</v>
      </c>
      <c r="E1192" s="1">
        <v>4.04305126783455</v>
      </c>
      <c r="F1192" s="1">
        <v>2.94443897916644</v>
      </c>
      <c r="G1192" s="1">
        <v>0.0471</v>
      </c>
      <c r="H1192" s="1">
        <v>5.76519110278484</v>
      </c>
      <c r="I1192" s="1">
        <v>15.9754889967244</v>
      </c>
      <c r="J1192" s="1">
        <v>0.0227230266230733</v>
      </c>
      <c r="K1192" s="1">
        <v>3.014737</v>
      </c>
      <c r="L1192" s="1">
        <v>0.943247429939445</v>
      </c>
    </row>
    <row r="1193" spans="1:12">
      <c r="A1193" s="1">
        <v>600740</v>
      </c>
      <c r="B1193" s="1">
        <v>2021</v>
      </c>
      <c r="C1193" s="1">
        <v>4283500000</v>
      </c>
      <c r="D1193" s="1">
        <v>22.1780362693684</v>
      </c>
      <c r="E1193" s="1">
        <v>4.12713438504509</v>
      </c>
      <c r="F1193" s="1">
        <v>3.09104245335832</v>
      </c>
      <c r="G1193" s="1">
        <v>0.0501</v>
      </c>
      <c r="H1193" s="1">
        <v>5.63121178182137</v>
      </c>
      <c r="I1193" s="1">
        <v>18.1375110221827</v>
      </c>
      <c r="J1193" s="1">
        <v>0.0360854783875668</v>
      </c>
      <c r="K1193" s="1">
        <v>1.833679</v>
      </c>
      <c r="L1193" s="1">
        <v>0.933214603739982</v>
      </c>
    </row>
    <row r="1194" spans="1:12">
      <c r="A1194" s="1">
        <v>600740</v>
      </c>
      <c r="B1194" s="1">
        <v>2022</v>
      </c>
      <c r="C1194" s="1">
        <v>4346200000</v>
      </c>
      <c r="D1194" s="1">
        <v>22.1925677370499</v>
      </c>
      <c r="E1194" s="1">
        <v>4.12713438504509</v>
      </c>
      <c r="F1194" s="1">
        <v>3.04452243772342</v>
      </c>
      <c r="G1194" s="1">
        <v>0.1097</v>
      </c>
      <c r="H1194" s="1">
        <v>5.91350300563827</v>
      </c>
      <c r="I1194" s="1">
        <v>18.3372305457046</v>
      </c>
      <c r="J1194" s="1">
        <v>-0.0255754475703325</v>
      </c>
      <c r="K1194" s="1">
        <v>1.942683</v>
      </c>
      <c r="L1194" s="1">
        <v>1.0149130074565</v>
      </c>
    </row>
    <row r="1195" spans="1:12">
      <c r="A1195" s="1">
        <v>600740</v>
      </c>
      <c r="B1195" s="1">
        <v>2023</v>
      </c>
      <c r="C1195" s="1">
        <v>4361100000</v>
      </c>
      <c r="D1195" s="1">
        <v>22.1959901560647</v>
      </c>
      <c r="E1195" s="1">
        <v>4.12713438504509</v>
      </c>
      <c r="F1195" s="1">
        <v>3.04452243772342</v>
      </c>
      <c r="G1195" s="1">
        <v>0.0508</v>
      </c>
      <c r="H1195" s="1">
        <v>5.77765232322266</v>
      </c>
      <c r="I1195" s="1">
        <v>18.3723471285487</v>
      </c>
      <c r="J1195" s="1">
        <v>-0.0760304121648659</v>
      </c>
      <c r="K1195" s="1">
        <v>2.855735</v>
      </c>
      <c r="L1195" s="1">
        <v>1.10938392959195</v>
      </c>
    </row>
    <row r="1196" spans="1:12">
      <c r="A1196" s="1">
        <v>600792</v>
      </c>
      <c r="B1196" s="1">
        <v>2018</v>
      </c>
      <c r="C1196" s="1">
        <v>2613500000</v>
      </c>
      <c r="D1196" s="1">
        <v>21.6839561561173</v>
      </c>
      <c r="E1196" s="1">
        <v>4.85203026391962</v>
      </c>
      <c r="F1196" s="1">
        <v>1.79175946922805</v>
      </c>
      <c r="G1196" s="1">
        <v>0.0368</v>
      </c>
      <c r="H1196" s="1">
        <v>5.46806014113513</v>
      </c>
      <c r="I1196" s="1">
        <v>15.5798296433506</v>
      </c>
      <c r="J1196" s="1">
        <v>0.0965858208955224</v>
      </c>
      <c r="K1196" s="1">
        <v>0.992648</v>
      </c>
      <c r="L1196" s="1">
        <v>0.88960918688646</v>
      </c>
    </row>
    <row r="1197" spans="1:12">
      <c r="A1197" s="1">
        <v>600792</v>
      </c>
      <c r="B1197" s="1">
        <v>2019</v>
      </c>
      <c r="C1197" s="1">
        <v>2503700000</v>
      </c>
      <c r="D1197" s="1">
        <v>21.6410354747</v>
      </c>
      <c r="E1197" s="1">
        <v>4.85203026391962</v>
      </c>
      <c r="F1197" s="1">
        <v>1.79175946922805</v>
      </c>
      <c r="G1197" s="1">
        <v>0.0417</v>
      </c>
      <c r="H1197" s="1">
        <v>5.62401750618734</v>
      </c>
      <c r="I1197" s="1">
        <v>15.7089128407517</v>
      </c>
      <c r="J1197" s="1">
        <v>-0.0475618015577379</v>
      </c>
      <c r="K1197" s="1">
        <v>1.031453</v>
      </c>
      <c r="L1197" s="1">
        <v>0.87041564792176</v>
      </c>
    </row>
    <row r="1198" spans="1:12">
      <c r="A1198" s="1">
        <v>600792</v>
      </c>
      <c r="B1198" s="1">
        <v>2020</v>
      </c>
      <c r="C1198" s="1">
        <v>2468700000</v>
      </c>
      <c r="D1198" s="1">
        <v>21.626957533244</v>
      </c>
      <c r="E1198" s="1">
        <v>4.87519732320115</v>
      </c>
      <c r="F1198" s="1">
        <v>1.79175946922805</v>
      </c>
      <c r="G1198" s="1">
        <v>0.0125</v>
      </c>
      <c r="H1198" s="1">
        <v>5.63121178182137</v>
      </c>
      <c r="I1198" s="1">
        <v>15.7839870607228</v>
      </c>
      <c r="J1198" s="1">
        <v>0.005302644343549</v>
      </c>
      <c r="K1198" s="1">
        <v>1.119886</v>
      </c>
      <c r="L1198" s="1">
        <v>0.89978813559322</v>
      </c>
    </row>
    <row r="1199" spans="1:12">
      <c r="A1199" s="1">
        <v>600792</v>
      </c>
      <c r="B1199" s="1">
        <v>2021</v>
      </c>
      <c r="C1199" s="1">
        <v>2532300000</v>
      </c>
      <c r="D1199" s="1">
        <v>21.6523938176221</v>
      </c>
      <c r="E1199" s="1">
        <v>4.87519732320115</v>
      </c>
      <c r="F1199" s="1">
        <v>1.79175946922805</v>
      </c>
      <c r="G1199" s="1">
        <v>-0.0033</v>
      </c>
      <c r="H1199" s="1">
        <v>5.85507192220243</v>
      </c>
      <c r="I1199" s="1">
        <v>16.2785969514108</v>
      </c>
      <c r="J1199" s="1">
        <v>0.0412196679438059</v>
      </c>
      <c r="K1199" s="1">
        <v>1.026763</v>
      </c>
      <c r="L1199" s="1">
        <v>0.949024750040977</v>
      </c>
    </row>
    <row r="1200" spans="1:12">
      <c r="A1200" s="1">
        <v>600792</v>
      </c>
      <c r="B1200" s="1">
        <v>2022</v>
      </c>
      <c r="C1200" s="1">
        <v>2463300000</v>
      </c>
      <c r="D1200" s="1">
        <v>21.6247677513471</v>
      </c>
      <c r="E1200" s="1">
        <v>4.87519732320115</v>
      </c>
      <c r="F1200" s="1">
        <v>1.79175946922805</v>
      </c>
      <c r="G1200" s="1">
        <v>-0.0186</v>
      </c>
      <c r="H1200" s="1">
        <v>5.82008293035236</v>
      </c>
      <c r="I1200" s="1">
        <v>16.4836375272047</v>
      </c>
      <c r="J1200" s="1">
        <v>0.0985322271857052</v>
      </c>
      <c r="K1200" s="1">
        <v>1.246741</v>
      </c>
      <c r="L1200" s="1">
        <v>0.974008752154887</v>
      </c>
    </row>
    <row r="1201" spans="1:12">
      <c r="A1201" s="1">
        <v>600792</v>
      </c>
      <c r="B1201" s="1">
        <v>2023</v>
      </c>
      <c r="C1201" s="1">
        <v>5285000000</v>
      </c>
      <c r="D1201" s="1">
        <v>22.3881384562686</v>
      </c>
      <c r="E1201" s="1">
        <v>4.87519732320115</v>
      </c>
      <c r="F1201" s="1">
        <v>1.79175946922805</v>
      </c>
      <c r="G1201" s="1">
        <v>0.0153</v>
      </c>
      <c r="H1201" s="1">
        <v>5.80211837537706</v>
      </c>
      <c r="I1201" s="1">
        <v>16.6521617505474</v>
      </c>
      <c r="J1201" s="1">
        <v>-0.0776504007304454</v>
      </c>
      <c r="K1201" s="1">
        <v>1.32114</v>
      </c>
      <c r="L1201" s="1">
        <v>0.974400214448465</v>
      </c>
    </row>
    <row r="1202" spans="1:12">
      <c r="A1202" s="1">
        <v>600800</v>
      </c>
      <c r="B1202" s="1">
        <v>2018</v>
      </c>
      <c r="C1202" s="1">
        <v>79403903</v>
      </c>
      <c r="D1202" s="1">
        <v>18.1900580811805</v>
      </c>
      <c r="E1202" s="1">
        <v>4.95582705760126</v>
      </c>
      <c r="F1202" s="1">
        <v>3.09104245335832</v>
      </c>
      <c r="G1202" s="1">
        <v>0.1197</v>
      </c>
      <c r="H1202" s="1">
        <v>4.68213122712422</v>
      </c>
      <c r="I1202" s="1">
        <v>16.0783964113295</v>
      </c>
      <c r="J1202" s="1">
        <v>-0.07203670558799</v>
      </c>
      <c r="K1202" s="1">
        <v>4.126214</v>
      </c>
      <c r="L1202" s="1">
        <v>0.806607019958706</v>
      </c>
    </row>
    <row r="1203" spans="1:12">
      <c r="A1203" s="1">
        <v>600800</v>
      </c>
      <c r="B1203" s="1">
        <v>2019</v>
      </c>
      <c r="C1203" s="1">
        <v>108796301</v>
      </c>
      <c r="D1203" s="1">
        <v>18.5049878936464</v>
      </c>
      <c r="E1203" s="1">
        <v>4.99043258677874</v>
      </c>
      <c r="F1203" s="1">
        <v>4.78749174278205</v>
      </c>
      <c r="G1203" s="1">
        <v>-0.1556</v>
      </c>
      <c r="H1203" s="1">
        <v>4.43081679884331</v>
      </c>
      <c r="I1203" s="1">
        <v>16.3224383690131</v>
      </c>
      <c r="J1203" s="1">
        <v>-0.141699381563594</v>
      </c>
      <c r="K1203" s="1">
        <v>4.943848</v>
      </c>
      <c r="L1203" s="1">
        <v>0.921752644230769</v>
      </c>
    </row>
    <row r="1204" spans="1:12">
      <c r="A1204" s="1">
        <v>600800</v>
      </c>
      <c r="B1204" s="1">
        <v>2020</v>
      </c>
      <c r="C1204" s="1">
        <v>2551400000</v>
      </c>
      <c r="D1204" s="1">
        <v>21.6599080650685</v>
      </c>
      <c r="E1204" s="1">
        <v>5.02388052084628</v>
      </c>
      <c r="F1204" s="1">
        <v>4.80402104473326</v>
      </c>
      <c r="G1204" s="1">
        <v>0.0393</v>
      </c>
      <c r="H1204" s="1">
        <v>4.87519732320115</v>
      </c>
      <c r="I1204" s="1">
        <v>17.5533855361122</v>
      </c>
      <c r="J1204" s="1">
        <v>0.0775730622617535</v>
      </c>
      <c r="K1204" s="1">
        <v>1.726762</v>
      </c>
      <c r="L1204" s="1">
        <v>0.794515539305302</v>
      </c>
    </row>
    <row r="1205" spans="1:12">
      <c r="A1205" s="1">
        <v>600800</v>
      </c>
      <c r="B1205" s="1">
        <v>2021</v>
      </c>
      <c r="C1205" s="1">
        <v>2458200000</v>
      </c>
      <c r="D1205" s="1">
        <v>21.6226952117452</v>
      </c>
      <c r="E1205" s="1">
        <v>5.04985600724954</v>
      </c>
      <c r="F1205" s="1">
        <v>4.82028156560504</v>
      </c>
      <c r="G1205" s="1">
        <v>0.0386</v>
      </c>
      <c r="H1205" s="1">
        <v>4.72738781871234</v>
      </c>
      <c r="I1205" s="1">
        <v>18.0756084708001</v>
      </c>
      <c r="J1205" s="1">
        <v>0.0670228066570783</v>
      </c>
      <c r="K1205" s="1">
        <v>1.145994</v>
      </c>
      <c r="L1205" s="1">
        <v>0.889333647280433</v>
      </c>
    </row>
    <row r="1206" spans="1:12">
      <c r="A1206" s="1">
        <v>600800</v>
      </c>
      <c r="B1206" s="1">
        <v>2022</v>
      </c>
      <c r="C1206" s="1">
        <v>2259600000</v>
      </c>
      <c r="D1206" s="1">
        <v>21.5384536434154</v>
      </c>
      <c r="E1206" s="1">
        <v>5.06259503302697</v>
      </c>
      <c r="F1206" s="1">
        <v>4.8283137373023</v>
      </c>
      <c r="G1206" s="1">
        <v>-0.0079</v>
      </c>
      <c r="H1206" s="1">
        <v>4.46590811865458</v>
      </c>
      <c r="I1206" s="1">
        <v>19.1163248047109</v>
      </c>
      <c r="J1206" s="1">
        <v>0.137326424870466</v>
      </c>
      <c r="K1206" s="1">
        <v>0.797794</v>
      </c>
      <c r="L1206" s="1">
        <v>0.938492063492063</v>
      </c>
    </row>
    <row r="1207" spans="1:12">
      <c r="A1207" s="1">
        <v>600800</v>
      </c>
      <c r="B1207" s="1">
        <v>2023</v>
      </c>
      <c r="C1207" s="1">
        <v>2123200000</v>
      </c>
      <c r="D1207" s="1">
        <v>21.4761902215422</v>
      </c>
      <c r="E1207" s="1">
        <v>5.06259503302697</v>
      </c>
      <c r="F1207" s="1">
        <v>4.8283137373023</v>
      </c>
      <c r="G1207" s="1">
        <v>-0.1218</v>
      </c>
      <c r="H1207" s="1">
        <v>4.71849887129509</v>
      </c>
      <c r="I1207" s="1">
        <v>18.9664873366136</v>
      </c>
      <c r="J1207" s="1">
        <v>-0.0726507713884993</v>
      </c>
      <c r="K1207" s="1">
        <v>1.326424</v>
      </c>
      <c r="L1207" s="1">
        <v>1.10356589147287</v>
      </c>
    </row>
    <row r="1208" spans="1:12">
      <c r="A1208" s="1">
        <v>600847</v>
      </c>
      <c r="B1208" s="1">
        <v>2018</v>
      </c>
      <c r="C1208" s="1">
        <v>325177058</v>
      </c>
      <c r="D1208" s="1">
        <v>19.5998803857939</v>
      </c>
      <c r="E1208" s="1">
        <v>2.484906649788</v>
      </c>
      <c r="F1208" s="1">
        <v>1.38629436111989</v>
      </c>
      <c r="G1208" s="1">
        <v>-0.206</v>
      </c>
      <c r="H1208" s="1">
        <v>3.76120011569356</v>
      </c>
      <c r="I1208" s="1">
        <v>14.3752702783981</v>
      </c>
      <c r="J1208" s="1">
        <v>0.0326654024502701</v>
      </c>
      <c r="K1208" s="1">
        <v>1.306751</v>
      </c>
      <c r="L1208" s="1">
        <v>0.889309691857463</v>
      </c>
    </row>
    <row r="1209" spans="1:12">
      <c r="A1209" s="1">
        <v>600847</v>
      </c>
      <c r="B1209" s="1">
        <v>2019</v>
      </c>
      <c r="C1209" s="1">
        <v>298870371</v>
      </c>
      <c r="D1209" s="1">
        <v>19.5155204955425</v>
      </c>
      <c r="E1209" s="1">
        <v>2.484906649788</v>
      </c>
      <c r="F1209" s="1">
        <v>1.38629436111989</v>
      </c>
      <c r="G1209" s="1">
        <v>0.0118</v>
      </c>
      <c r="H1209" s="1">
        <v>3.58351893845611</v>
      </c>
      <c r="I1209" s="1">
        <v>14.6064929550113</v>
      </c>
      <c r="J1209" s="1">
        <v>0.033310413738231</v>
      </c>
      <c r="K1209" s="1">
        <v>1.367004</v>
      </c>
      <c r="L1209" s="1">
        <v>0.85605511240029</v>
      </c>
    </row>
    <row r="1210" spans="1:12">
      <c r="A1210" s="1">
        <v>600847</v>
      </c>
      <c r="B1210" s="1">
        <v>2020</v>
      </c>
      <c r="C1210" s="1">
        <v>274159324</v>
      </c>
      <c r="D1210" s="1">
        <v>19.4292199698141</v>
      </c>
      <c r="E1210" s="1">
        <v>2.484906649788</v>
      </c>
      <c r="F1210" s="1">
        <v>1.09861228866811</v>
      </c>
      <c r="G1210" s="1">
        <v>0.0053</v>
      </c>
      <c r="H1210" s="1">
        <v>3.61091791264422</v>
      </c>
      <c r="I1210" s="1">
        <v>14.6571454137666</v>
      </c>
      <c r="J1210" s="1">
        <v>0.0275124005270092</v>
      </c>
      <c r="K1210" s="1">
        <v>1.292725</v>
      </c>
      <c r="L1210" s="1">
        <v>0.84925907000511</v>
      </c>
    </row>
    <row r="1211" spans="1:12">
      <c r="A1211" s="1">
        <v>600847</v>
      </c>
      <c r="B1211" s="1">
        <v>2021</v>
      </c>
      <c r="C1211" s="1">
        <v>247959826</v>
      </c>
      <c r="D1211" s="1">
        <v>19.3287772990717</v>
      </c>
      <c r="E1211" s="1">
        <v>2.70805020110221</v>
      </c>
      <c r="F1211" s="1">
        <v>1.38629436111989</v>
      </c>
      <c r="G1211" s="1">
        <v>-0.0125</v>
      </c>
      <c r="H1211" s="1">
        <v>2.30258509299405</v>
      </c>
      <c r="I1211" s="1">
        <v>14.4898155338745</v>
      </c>
      <c r="J1211" s="1">
        <v>-0.0246438097693002</v>
      </c>
      <c r="K1211" s="1">
        <v>1.35836</v>
      </c>
      <c r="L1211" s="1">
        <v>0.890231092436975</v>
      </c>
    </row>
    <row r="1212" spans="1:12">
      <c r="A1212" s="1">
        <v>600847</v>
      </c>
      <c r="B1212" s="1">
        <v>2022</v>
      </c>
      <c r="C1212" s="1">
        <v>225008324</v>
      </c>
      <c r="D1212" s="1">
        <v>19.2316479550399</v>
      </c>
      <c r="E1212" s="1">
        <v>2.70805020110221</v>
      </c>
      <c r="F1212" s="1">
        <v>1.38629436111989</v>
      </c>
      <c r="G1212" s="1">
        <v>-0.0431</v>
      </c>
      <c r="H1212" s="1">
        <v>2.30258509299405</v>
      </c>
      <c r="I1212" s="1">
        <v>14.3455766510453</v>
      </c>
      <c r="J1212" s="1">
        <v>0.0433602370916754</v>
      </c>
      <c r="K1212" s="1">
        <v>1.616888</v>
      </c>
      <c r="L1212" s="1">
        <v>0.917997870074547</v>
      </c>
    </row>
    <row r="1213" spans="1:12">
      <c r="A1213" s="1">
        <v>600847</v>
      </c>
      <c r="B1213" s="1">
        <v>2023</v>
      </c>
      <c r="C1213" s="1">
        <v>194824042</v>
      </c>
      <c r="D1213" s="1">
        <v>19.0876073604484</v>
      </c>
      <c r="E1213" s="1">
        <v>2.70805020110221</v>
      </c>
      <c r="F1213" s="1">
        <v>1.38629436111989</v>
      </c>
      <c r="G1213" s="1">
        <v>-0.035</v>
      </c>
      <c r="H1213" s="1">
        <v>2.19722457733622</v>
      </c>
      <c r="I1213" s="1">
        <v>14.1780955133302</v>
      </c>
      <c r="J1213" s="1">
        <v>-0.00367403530229326</v>
      </c>
      <c r="K1213" s="1">
        <v>1.351449</v>
      </c>
      <c r="L1213" s="1">
        <v>0.914537941397445</v>
      </c>
    </row>
    <row r="1214" spans="1:12">
      <c r="A1214" s="1">
        <v>600869</v>
      </c>
      <c r="B1214" s="1">
        <v>2018</v>
      </c>
      <c r="C1214" s="1">
        <v>3701700000</v>
      </c>
      <c r="D1214" s="1">
        <v>22.0320580105369</v>
      </c>
      <c r="E1214" s="1">
        <v>1.38629436111989</v>
      </c>
      <c r="F1214" s="1">
        <v>1.38629436111989</v>
      </c>
      <c r="G1214" s="1">
        <v>0.0102</v>
      </c>
      <c r="H1214" s="1">
        <v>6.03068526026126</v>
      </c>
      <c r="I1214" s="1">
        <v>19.2936463510881</v>
      </c>
      <c r="J1214" s="1">
        <v>0.0278878606423517</v>
      </c>
      <c r="K1214" s="1">
        <v>1.049034</v>
      </c>
      <c r="L1214" s="1">
        <v>0.845802398629355</v>
      </c>
    </row>
    <row r="1215" spans="1:12">
      <c r="A1215" s="1">
        <v>600869</v>
      </c>
      <c r="B1215" s="1">
        <v>2019</v>
      </c>
      <c r="C1215" s="1">
        <v>3960600000</v>
      </c>
      <c r="D1215" s="1">
        <v>22.0996613658871</v>
      </c>
      <c r="E1215" s="1">
        <v>1.38629436111989</v>
      </c>
      <c r="F1215" s="1">
        <v>1.38629436111989</v>
      </c>
      <c r="G1215" s="1">
        <v>0.0031</v>
      </c>
      <c r="H1215" s="1">
        <v>6.06378520868761</v>
      </c>
      <c r="I1215" s="1">
        <v>19.5045177470383</v>
      </c>
      <c r="J1215" s="1">
        <v>0.109111488398415</v>
      </c>
      <c r="K1215" s="1">
        <v>1.030185</v>
      </c>
      <c r="L1215" s="1">
        <v>0.828671328671329</v>
      </c>
    </row>
    <row r="1216" spans="1:12">
      <c r="A1216" s="1">
        <v>600869</v>
      </c>
      <c r="B1216" s="1">
        <v>2020</v>
      </c>
      <c r="C1216" s="1">
        <v>3878100000</v>
      </c>
      <c r="D1216" s="1">
        <v>22.0786111799223</v>
      </c>
      <c r="E1216" s="1">
        <v>1.09861228866811</v>
      </c>
      <c r="F1216" s="1">
        <v>1.09861228866811</v>
      </c>
      <c r="G1216" s="1">
        <v>-0.1</v>
      </c>
      <c r="H1216" s="1">
        <v>6.07764224334903</v>
      </c>
      <c r="I1216" s="1">
        <v>19.661949333022</v>
      </c>
      <c r="J1216" s="1">
        <v>0.0908659549228944</v>
      </c>
      <c r="K1216" s="1">
        <v>0.851372</v>
      </c>
      <c r="L1216" s="1">
        <v>0.878787878787879</v>
      </c>
    </row>
    <row r="1217" spans="1:12">
      <c r="A1217" s="1">
        <v>600869</v>
      </c>
      <c r="B1217" s="1">
        <v>2021</v>
      </c>
      <c r="C1217" s="1">
        <v>2861100000</v>
      </c>
      <c r="D1217" s="1">
        <v>21.7744720032172</v>
      </c>
      <c r="E1217" s="1">
        <v>1.38629436111989</v>
      </c>
      <c r="F1217" s="1">
        <v>1.38629436111989</v>
      </c>
      <c r="G1217" s="1">
        <v>0.0318</v>
      </c>
      <c r="H1217" s="1">
        <v>5.9427993751267</v>
      </c>
      <c r="I1217" s="1">
        <v>20.0891419968359</v>
      </c>
      <c r="J1217" s="1">
        <v>0.0626348665530948</v>
      </c>
      <c r="K1217" s="1">
        <v>0.843722</v>
      </c>
      <c r="L1217" s="1">
        <v>0.86152371825587</v>
      </c>
    </row>
    <row r="1218" spans="1:12">
      <c r="A1218" s="1">
        <v>600869</v>
      </c>
      <c r="B1218" s="1">
        <v>2022</v>
      </c>
      <c r="C1218" s="1">
        <v>2880900000</v>
      </c>
      <c r="D1218" s="1">
        <v>21.7813685822763</v>
      </c>
      <c r="E1218" s="1">
        <v>1.38629436111989</v>
      </c>
      <c r="F1218" s="1">
        <v>1.38629436111989</v>
      </c>
      <c r="G1218" s="1">
        <v>0.0304</v>
      </c>
      <c r="H1218" s="1">
        <v>5.94017125272043</v>
      </c>
      <c r="I1218" s="1">
        <v>20.3152975986201</v>
      </c>
      <c r="J1218" s="1">
        <v>0.0169323544834819</v>
      </c>
      <c r="K1218" s="1">
        <v>0.879399</v>
      </c>
      <c r="L1218" s="1">
        <v>0.870848708487085</v>
      </c>
    </row>
    <row r="1219" spans="1:12">
      <c r="A1219" s="1">
        <v>600869</v>
      </c>
      <c r="B1219" s="1">
        <v>2023</v>
      </c>
      <c r="C1219" s="1">
        <v>3113800000</v>
      </c>
      <c r="D1219" s="1">
        <v>21.8591096822198</v>
      </c>
      <c r="E1219" s="1">
        <v>1.38629436111989</v>
      </c>
      <c r="F1219" s="1">
        <v>1.38629436111989</v>
      </c>
      <c r="G1219" s="1">
        <v>0.0149</v>
      </c>
      <c r="H1219" s="1">
        <v>6.27476202124194</v>
      </c>
      <c r="I1219" s="1">
        <v>20.3854126472483</v>
      </c>
      <c r="J1219" s="1">
        <v>0.0247659362549801</v>
      </c>
      <c r="K1219" s="1">
        <v>0.820701</v>
      </c>
      <c r="L1219" s="1">
        <v>0.883074407195421</v>
      </c>
    </row>
    <row r="1220" spans="1:12">
      <c r="A1220" s="1">
        <v>600871</v>
      </c>
      <c r="B1220" s="1">
        <v>2018</v>
      </c>
      <c r="C1220" s="1">
        <v>24077300000</v>
      </c>
      <c r="D1220" s="1">
        <v>23.9045353248546</v>
      </c>
      <c r="E1220" s="1">
        <v>5.17614973257383</v>
      </c>
      <c r="F1220" s="1">
        <v>3.97029191355212</v>
      </c>
      <c r="G1220" s="1">
        <v>0.0023</v>
      </c>
      <c r="H1220" s="1">
        <v>8.00736706798333</v>
      </c>
      <c r="I1220" s="1">
        <v>20.6695485544404</v>
      </c>
      <c r="J1220" s="1">
        <v>-0.0482758620689655</v>
      </c>
      <c r="K1220" s="1">
        <v>1.042727</v>
      </c>
      <c r="L1220" s="1">
        <v>0.912857387433659</v>
      </c>
    </row>
    <row r="1221" spans="1:12">
      <c r="A1221" s="1">
        <v>600871</v>
      </c>
      <c r="B1221" s="1">
        <v>2019</v>
      </c>
      <c r="C1221" s="1">
        <v>23912900000</v>
      </c>
      <c r="D1221" s="1">
        <v>23.8976838992258</v>
      </c>
      <c r="E1221" s="1">
        <v>4.90527477843843</v>
      </c>
      <c r="F1221" s="1">
        <v>4.90527477843843</v>
      </c>
      <c r="G1221" s="1">
        <v>0.0147</v>
      </c>
      <c r="H1221" s="1">
        <v>8.14002395246292</v>
      </c>
      <c r="I1221" s="1">
        <v>20.9005748519168</v>
      </c>
      <c r="J1221" s="1">
        <v>0.0221846302561624</v>
      </c>
      <c r="K1221" s="1">
        <v>0.888353</v>
      </c>
      <c r="L1221" s="1">
        <v>0.911693144411049</v>
      </c>
    </row>
    <row r="1222" spans="1:12">
      <c r="A1222" s="1">
        <v>600871</v>
      </c>
      <c r="B1222" s="1">
        <v>2020</v>
      </c>
      <c r="C1222" s="1">
        <v>23445000000</v>
      </c>
      <c r="D1222" s="1">
        <v>23.877923089488</v>
      </c>
      <c r="E1222" s="1">
        <v>4.90527477843843</v>
      </c>
      <c r="F1222" s="1">
        <v>4.90527477843843</v>
      </c>
      <c r="G1222" s="1">
        <v>0.0013</v>
      </c>
      <c r="H1222" s="1">
        <v>8.11880299698004</v>
      </c>
      <c r="I1222" s="1">
        <v>21.0380765767864</v>
      </c>
      <c r="J1222" s="1">
        <v>0.0732034702897364</v>
      </c>
      <c r="K1222" s="1">
        <v>0.897431</v>
      </c>
      <c r="L1222" s="1">
        <v>0.919788453063023</v>
      </c>
    </row>
    <row r="1223" spans="1:12">
      <c r="A1223" s="1">
        <v>600871</v>
      </c>
      <c r="B1223" s="1">
        <v>2021</v>
      </c>
      <c r="C1223" s="1">
        <v>23966600000</v>
      </c>
      <c r="D1223" s="1">
        <v>23.8999270313603</v>
      </c>
      <c r="E1223" s="1">
        <v>4.90527477843843</v>
      </c>
      <c r="F1223" s="1">
        <v>4.90527477843843</v>
      </c>
      <c r="G1223" s="1">
        <v>0.0028</v>
      </c>
      <c r="H1223" s="1">
        <v>8.08548677210285</v>
      </c>
      <c r="I1223" s="1">
        <v>21.2360894633751</v>
      </c>
      <c r="J1223" s="1">
        <v>0.0969086651053864</v>
      </c>
      <c r="K1223" s="1">
        <v>0.92118</v>
      </c>
      <c r="L1223" s="1">
        <v>0.927944772040846</v>
      </c>
    </row>
    <row r="1224" spans="1:12">
      <c r="A1224" s="1">
        <v>600871</v>
      </c>
      <c r="B1224" s="1">
        <v>2022</v>
      </c>
      <c r="C1224" s="1">
        <v>25381500000</v>
      </c>
      <c r="D1224" s="1">
        <v>23.9572863991411</v>
      </c>
      <c r="E1224" s="1">
        <v>4.90527477843843</v>
      </c>
      <c r="F1224" s="1">
        <v>4.90527477843843</v>
      </c>
      <c r="G1224" s="1">
        <v>0.0065</v>
      </c>
      <c r="H1224" s="1">
        <v>8.13358741766097</v>
      </c>
      <c r="I1224" s="1">
        <v>21.3324877825686</v>
      </c>
      <c r="J1224" s="1">
        <v>0.0589606741573034</v>
      </c>
      <c r="K1224" s="1">
        <v>0.965134</v>
      </c>
      <c r="L1224" s="1">
        <v>0.921783923003931</v>
      </c>
    </row>
    <row r="1225" spans="1:12">
      <c r="A1225" s="1">
        <v>600871</v>
      </c>
      <c r="B1225" s="1">
        <v>2023</v>
      </c>
      <c r="C1225" s="1">
        <v>25312800000</v>
      </c>
      <c r="D1225" s="1">
        <v>23.9545760335948</v>
      </c>
      <c r="E1225" s="1">
        <v>4.90527477843843</v>
      </c>
      <c r="F1225" s="1">
        <v>4.90527477843843</v>
      </c>
      <c r="G1225" s="1">
        <v>0.0078</v>
      </c>
      <c r="H1225" s="1">
        <v>8.12207437536222</v>
      </c>
      <c r="I1225" s="1">
        <v>21.4575549608375</v>
      </c>
      <c r="J1225" s="1">
        <v>0.0742017030335285</v>
      </c>
      <c r="K1225" s="1">
        <v>0.939761</v>
      </c>
      <c r="L1225" s="1">
        <v>0.927606901725431</v>
      </c>
    </row>
    <row r="1226" spans="1:12">
      <c r="A1226" s="1">
        <v>600875</v>
      </c>
      <c r="B1226" s="1">
        <v>2018</v>
      </c>
      <c r="C1226" s="1">
        <v>7583000000</v>
      </c>
      <c r="D1226" s="1">
        <v>22.7491747366652</v>
      </c>
      <c r="E1226" s="1">
        <v>5.50533153593236</v>
      </c>
      <c r="F1226" s="1">
        <v>4.14313472639153</v>
      </c>
      <c r="G1226" s="1">
        <v>0.0127</v>
      </c>
      <c r="H1226" s="1">
        <v>8.23084356419823</v>
      </c>
      <c r="I1226" s="1">
        <v>21.2474024747721</v>
      </c>
      <c r="J1226" s="1">
        <v>-0.0060424879544459</v>
      </c>
      <c r="K1226" s="1">
        <v>3.071792</v>
      </c>
      <c r="L1226" s="1">
        <v>0.767502442201237</v>
      </c>
    </row>
    <row r="1227" spans="1:12">
      <c r="A1227" s="1">
        <v>600875</v>
      </c>
      <c r="B1227" s="1">
        <v>2019</v>
      </c>
      <c r="C1227" s="1">
        <v>6913000000</v>
      </c>
      <c r="D1227" s="1">
        <v>22.6566695339095</v>
      </c>
      <c r="E1227" s="1">
        <v>5.4380793089232</v>
      </c>
      <c r="F1227" s="1">
        <v>4.04305126783455</v>
      </c>
      <c r="G1227" s="1">
        <v>0.0154</v>
      </c>
      <c r="H1227" s="1">
        <v>8.31727776622123</v>
      </c>
      <c r="I1227" s="1">
        <v>21.3587839046697</v>
      </c>
      <c r="J1227" s="1">
        <v>0.00225619281410399</v>
      </c>
      <c r="K1227" s="1">
        <v>2.820194</v>
      </c>
      <c r="L1227" s="1">
        <v>0.759439707673569</v>
      </c>
    </row>
    <row r="1228" spans="1:12">
      <c r="A1228" s="1">
        <v>600875</v>
      </c>
      <c r="B1228" s="1">
        <v>2020</v>
      </c>
      <c r="C1228" s="1">
        <v>6843000000</v>
      </c>
      <c r="D1228" s="1">
        <v>22.6464920689168</v>
      </c>
      <c r="E1228" s="1">
        <v>5.4380793089232</v>
      </c>
      <c r="F1228" s="1">
        <v>4.06044301054642</v>
      </c>
      <c r="G1228" s="1">
        <v>0.0196</v>
      </c>
      <c r="H1228" s="1">
        <v>8.19312372151207</v>
      </c>
      <c r="I1228" s="1">
        <v>21.4179118936301</v>
      </c>
      <c r="J1228" s="1">
        <v>-0.0281083844580777</v>
      </c>
      <c r="K1228" s="1">
        <v>2.698621</v>
      </c>
      <c r="L1228" s="1">
        <v>0.774141630901288</v>
      </c>
    </row>
    <row r="1229" spans="1:12">
      <c r="A1229" s="1">
        <v>600875</v>
      </c>
      <c r="B1229" s="1">
        <v>2021</v>
      </c>
      <c r="C1229" s="1">
        <v>6614000000</v>
      </c>
      <c r="D1229" s="1">
        <v>22.612454451506</v>
      </c>
      <c r="E1229" s="1">
        <v>5.44673737166631</v>
      </c>
      <c r="F1229" s="1">
        <v>4.0943445622221</v>
      </c>
      <c r="G1229" s="1">
        <v>0.0236</v>
      </c>
      <c r="H1229" s="1">
        <v>8.3243363327069</v>
      </c>
      <c r="I1229" s="1">
        <v>21.7246327411757</v>
      </c>
      <c r="J1229" s="1">
        <v>-0.0428806983511154</v>
      </c>
      <c r="K1229" s="1">
        <v>2.205164</v>
      </c>
      <c r="L1229" s="1">
        <v>0.808657465495609</v>
      </c>
    </row>
    <row r="1230" spans="1:12">
      <c r="A1230" s="1">
        <v>600875</v>
      </c>
      <c r="B1230" s="1">
        <v>2022</v>
      </c>
      <c r="C1230" s="1">
        <v>6638000000</v>
      </c>
      <c r="D1230" s="1">
        <v>22.6160765502442</v>
      </c>
      <c r="E1230" s="1">
        <v>5.4553211153577</v>
      </c>
      <c r="F1230" s="1">
        <v>4.11087386417331</v>
      </c>
      <c r="G1230" s="1">
        <v>0.0261</v>
      </c>
      <c r="H1230" s="1">
        <v>8.38068594676158</v>
      </c>
      <c r="I1230" s="1">
        <v>21.8562795523319</v>
      </c>
      <c r="J1230" s="1">
        <v>0.072940156114484</v>
      </c>
      <c r="K1230" s="1">
        <v>2.127484</v>
      </c>
      <c r="L1230" s="1">
        <v>0.817344173441734</v>
      </c>
    </row>
    <row r="1231" spans="1:12">
      <c r="A1231" s="1">
        <v>600875</v>
      </c>
      <c r="B1231" s="1">
        <v>2023</v>
      </c>
      <c r="C1231" s="1">
        <v>6883000000</v>
      </c>
      <c r="D1231" s="1">
        <v>22.6523204403626</v>
      </c>
      <c r="E1231" s="1">
        <v>5.4553211153577</v>
      </c>
      <c r="F1231" s="1">
        <v>4.11087386417331</v>
      </c>
      <c r="G1231" s="1">
        <v>0.0301</v>
      </c>
      <c r="H1231" s="1">
        <v>8.36053938137086</v>
      </c>
      <c r="I1231" s="1">
        <v>21.9429151206574</v>
      </c>
      <c r="J1231" s="1">
        <v>-0.0288687035507845</v>
      </c>
      <c r="K1231" s="1">
        <v>2.033162</v>
      </c>
      <c r="L1231" s="1">
        <v>0.811634805537245</v>
      </c>
    </row>
    <row r="1232" spans="1:12">
      <c r="A1232" s="1">
        <v>600884</v>
      </c>
      <c r="B1232" s="1">
        <v>2018</v>
      </c>
      <c r="C1232" s="1">
        <v>4337000000</v>
      </c>
      <c r="D1232" s="1">
        <v>22.1904487017996</v>
      </c>
      <c r="E1232" s="1">
        <v>0</v>
      </c>
      <c r="F1232" s="1">
        <v>0</v>
      </c>
      <c r="G1232" s="1">
        <v>0.0532</v>
      </c>
      <c r="H1232" s="1">
        <v>5.70711026474888</v>
      </c>
      <c r="I1232" s="1">
        <v>19.7419031083285</v>
      </c>
      <c r="J1232" s="1">
        <v>0.023044776119403</v>
      </c>
      <c r="K1232" s="1">
        <v>2.64856</v>
      </c>
      <c r="L1232" s="1">
        <v>0.779057946458828</v>
      </c>
    </row>
    <row r="1233" spans="1:12">
      <c r="A1233" s="1">
        <v>600884</v>
      </c>
      <c r="B1233" s="1">
        <v>2019</v>
      </c>
      <c r="C1233" s="1">
        <v>5528700000</v>
      </c>
      <c r="D1233" s="1">
        <v>22.4332185434704</v>
      </c>
      <c r="E1233" s="1">
        <v>0</v>
      </c>
      <c r="F1233" s="1">
        <v>0</v>
      </c>
      <c r="G1233" s="1">
        <v>0.015</v>
      </c>
      <c r="H1233" s="1">
        <v>5.33271879326537</v>
      </c>
      <c r="I1233" s="1">
        <v>19.8362911594063</v>
      </c>
      <c r="J1233" s="1">
        <v>0.035427657873701</v>
      </c>
      <c r="K1233" s="1">
        <v>2.882037</v>
      </c>
      <c r="L1233" s="1">
        <v>0.787903225806452</v>
      </c>
    </row>
    <row r="1234" spans="1:12">
      <c r="A1234" s="1">
        <v>600884</v>
      </c>
      <c r="B1234" s="1">
        <v>2020</v>
      </c>
      <c r="C1234" s="1">
        <v>6663900000</v>
      </c>
      <c r="D1234" s="1">
        <v>22.619970735696</v>
      </c>
      <c r="E1234" s="1">
        <v>0</v>
      </c>
      <c r="F1234" s="1">
        <v>0</v>
      </c>
      <c r="G1234" s="1">
        <v>0.0084</v>
      </c>
      <c r="H1234" s="1">
        <v>5.8111409929767</v>
      </c>
      <c r="I1234" s="1">
        <v>19.7893201698335</v>
      </c>
      <c r="J1234" s="1">
        <v>0.0134189079054605</v>
      </c>
      <c r="K1234" s="1">
        <v>2.986973</v>
      </c>
      <c r="L1234" s="1">
        <v>0.815847127555988</v>
      </c>
    </row>
    <row r="1235" spans="1:12">
      <c r="A1235" s="1">
        <v>600884</v>
      </c>
      <c r="B1235" s="1">
        <v>2021</v>
      </c>
      <c r="C1235" s="1">
        <v>9090000000</v>
      </c>
      <c r="D1235" s="1">
        <v>22.9304407451358</v>
      </c>
      <c r="E1235" s="1">
        <v>0</v>
      </c>
      <c r="F1235" s="1">
        <v>0</v>
      </c>
      <c r="G1235" s="1">
        <v>0.0886</v>
      </c>
      <c r="H1235" s="1">
        <v>4.94875989037817</v>
      </c>
      <c r="I1235" s="1">
        <v>20.3886319095988</v>
      </c>
      <c r="J1235" s="1">
        <v>-0.00904690990320179</v>
      </c>
      <c r="K1235" s="1">
        <v>1.946361</v>
      </c>
      <c r="L1235" s="1">
        <v>0.74975845410628</v>
      </c>
    </row>
    <row r="1236" spans="1:12">
      <c r="A1236" s="1">
        <v>600884</v>
      </c>
      <c r="B1236" s="1">
        <v>2022</v>
      </c>
      <c r="C1236" s="1">
        <v>10109000000</v>
      </c>
      <c r="D1236" s="1">
        <v>23.0366919531183</v>
      </c>
      <c r="E1236" s="1">
        <v>0</v>
      </c>
      <c r="F1236" s="1">
        <v>0</v>
      </c>
      <c r="G1236" s="1">
        <v>0.0629</v>
      </c>
      <c r="H1236" s="1">
        <v>5.70711026474888</v>
      </c>
      <c r="I1236" s="1">
        <v>20.674705646331</v>
      </c>
      <c r="J1236" s="1">
        <v>0.0112730914756288</v>
      </c>
      <c r="K1236" s="1">
        <v>2.070145</v>
      </c>
      <c r="L1236" s="1">
        <v>0.759907834101383</v>
      </c>
    </row>
    <row r="1237" spans="1:12">
      <c r="A1237" s="1">
        <v>600884</v>
      </c>
      <c r="B1237" s="1">
        <v>2023</v>
      </c>
      <c r="C1237" s="1">
        <v>12920000000</v>
      </c>
      <c r="D1237" s="1">
        <v>23.2820423353009</v>
      </c>
      <c r="E1237" s="1">
        <v>0</v>
      </c>
      <c r="F1237" s="1">
        <v>0</v>
      </c>
      <c r="G1237" s="1">
        <v>0.0158</v>
      </c>
      <c r="H1237" s="1">
        <v>5.99893656194668</v>
      </c>
      <c r="I1237" s="1">
        <v>20.5820478350309</v>
      </c>
      <c r="J1237" s="1">
        <v>-0.00408706416340004</v>
      </c>
      <c r="K1237" s="1">
        <v>2.541919</v>
      </c>
      <c r="L1237" s="1">
        <v>0.837965390665968</v>
      </c>
    </row>
    <row r="1238" spans="1:12">
      <c r="A1238" s="1">
        <v>600885</v>
      </c>
      <c r="B1238" s="1">
        <v>2018</v>
      </c>
      <c r="C1238" s="1">
        <v>2846800000</v>
      </c>
      <c r="D1238" s="1">
        <v>21.7694613933894</v>
      </c>
      <c r="E1238" s="1">
        <v>2.39789527279837</v>
      </c>
      <c r="F1238" s="1">
        <v>2.39789527279837</v>
      </c>
      <c r="G1238" s="1">
        <v>0.108</v>
      </c>
      <c r="H1238" s="1">
        <v>7.20266119652324</v>
      </c>
      <c r="I1238" s="1">
        <v>19.616722177952</v>
      </c>
      <c r="J1238" s="1">
        <v>0.0930611785874944</v>
      </c>
      <c r="K1238" s="1">
        <v>1.292414</v>
      </c>
      <c r="L1238" s="1">
        <v>0.631686046511628</v>
      </c>
    </row>
    <row r="1239" spans="1:12">
      <c r="A1239" s="1">
        <v>600885</v>
      </c>
      <c r="B1239" s="1">
        <v>2019</v>
      </c>
      <c r="C1239" s="1">
        <v>2994500000</v>
      </c>
      <c r="D1239" s="1">
        <v>21.8200431096688</v>
      </c>
      <c r="E1239" s="1">
        <v>2.39789527279837</v>
      </c>
      <c r="F1239" s="1">
        <v>2.39789527279837</v>
      </c>
      <c r="G1239" s="1">
        <v>0.0946</v>
      </c>
      <c r="H1239" s="1">
        <v>7.22037383672395</v>
      </c>
      <c r="I1239" s="1">
        <v>19.6745859170265</v>
      </c>
      <c r="J1239" s="1">
        <v>0.164803921568627</v>
      </c>
      <c r="K1239" s="1">
        <v>1.439998</v>
      </c>
      <c r="L1239" s="1">
        <v>0.62872475639034</v>
      </c>
    </row>
    <row r="1240" spans="1:12">
      <c r="A1240" s="1">
        <v>600885</v>
      </c>
      <c r="B1240" s="1">
        <v>2020</v>
      </c>
      <c r="C1240" s="1">
        <v>3184700000</v>
      </c>
      <c r="D1240" s="1">
        <v>21.8816239300115</v>
      </c>
      <c r="E1240" s="1">
        <v>2.39789527279837</v>
      </c>
      <c r="F1240" s="1">
        <v>2.39789527279837</v>
      </c>
      <c r="G1240" s="1">
        <v>0.1041</v>
      </c>
      <c r="H1240" s="1">
        <v>7.26332961747684</v>
      </c>
      <c r="I1240" s="1">
        <v>19.7588347297443</v>
      </c>
      <c r="J1240" s="1">
        <v>0.0663837638376384</v>
      </c>
      <c r="K1240" s="1">
        <v>1.386731</v>
      </c>
      <c r="L1240" s="1">
        <v>0.6305154111779</v>
      </c>
    </row>
    <row r="1241" spans="1:12">
      <c r="A1241" s="1">
        <v>600885</v>
      </c>
      <c r="B1241" s="1">
        <v>2021</v>
      </c>
      <c r="C1241" s="1">
        <v>3828700000</v>
      </c>
      <c r="D1241" s="1">
        <v>22.0657911569336</v>
      </c>
      <c r="E1241" s="1">
        <v>2.39789527279837</v>
      </c>
      <c r="F1241" s="1">
        <v>2.39789527279837</v>
      </c>
      <c r="G1241" s="1">
        <v>0.1063</v>
      </c>
      <c r="H1241" s="1">
        <v>7.40367029001237</v>
      </c>
      <c r="I1241" s="1">
        <v>20.0206741975585</v>
      </c>
      <c r="J1241" s="1">
        <v>0.0667008046817849</v>
      </c>
      <c r="K1241" s="1">
        <v>1.363543</v>
      </c>
      <c r="L1241" s="1">
        <v>0.654291417165669</v>
      </c>
    </row>
    <row r="1242" spans="1:12">
      <c r="A1242" s="1">
        <v>600885</v>
      </c>
      <c r="B1242" s="1">
        <v>2022</v>
      </c>
      <c r="C1242" s="1">
        <v>4806000000</v>
      </c>
      <c r="D1242" s="1">
        <v>22.2931309742607</v>
      </c>
      <c r="E1242" s="1">
        <v>2.39789527279837</v>
      </c>
      <c r="F1242" s="1">
        <v>2.39789527279837</v>
      </c>
      <c r="G1242" s="1">
        <v>0.1056</v>
      </c>
      <c r="H1242" s="1">
        <v>7.48549160803076</v>
      </c>
      <c r="I1242" s="1">
        <v>20.214937093379</v>
      </c>
      <c r="J1242" s="1">
        <v>0.0997498436522827</v>
      </c>
      <c r="K1242" s="1">
        <v>1.362845</v>
      </c>
      <c r="L1242" s="1">
        <v>0.659590792838875</v>
      </c>
    </row>
    <row r="1243" spans="1:12">
      <c r="A1243" s="1">
        <v>600885</v>
      </c>
      <c r="B1243" s="1">
        <v>2023</v>
      </c>
      <c r="C1243" s="1">
        <v>5337600000</v>
      </c>
      <c r="D1243" s="1">
        <v>22.3980419506886</v>
      </c>
      <c r="E1243" s="1">
        <v>2.39789527279837</v>
      </c>
      <c r="F1243" s="1">
        <v>2.39789527279837</v>
      </c>
      <c r="G1243" s="1">
        <v>0.1082</v>
      </c>
      <c r="H1243" s="1">
        <v>7.59789795052178</v>
      </c>
      <c r="I1243" s="1">
        <v>20.3277015535155</v>
      </c>
      <c r="J1243" s="1">
        <v>0.150169300225734</v>
      </c>
      <c r="K1243" s="1">
        <v>1.370765</v>
      </c>
      <c r="L1243" s="1">
        <v>0.631090487238979</v>
      </c>
    </row>
    <row r="1244" spans="1:12">
      <c r="A1244" s="1">
        <v>600968</v>
      </c>
      <c r="B1244" s="1">
        <v>2018</v>
      </c>
      <c r="C1244" s="1">
        <v>13712000000</v>
      </c>
      <c r="D1244" s="1">
        <v>23.3415371988018</v>
      </c>
      <c r="E1244" s="1">
        <v>7.36833968631138</v>
      </c>
      <c r="F1244" s="1">
        <v>7.36581283720947</v>
      </c>
      <c r="G1244" s="1">
        <v>0.0386</v>
      </c>
      <c r="H1244" s="1">
        <v>7.59337419312129</v>
      </c>
      <c r="I1244" s="1">
        <v>20.2777596793011</v>
      </c>
      <c r="J1244" s="1">
        <v>0.064107342527022</v>
      </c>
      <c r="K1244" s="1">
        <v>0.958739</v>
      </c>
      <c r="L1244" s="1">
        <v>0.887307236061684</v>
      </c>
    </row>
    <row r="1245" spans="1:12">
      <c r="A1245" s="1">
        <v>600968</v>
      </c>
      <c r="B1245" s="1">
        <v>2019</v>
      </c>
      <c r="C1245" s="1">
        <v>12867000000</v>
      </c>
      <c r="D1245" s="1">
        <v>23.2779317311493</v>
      </c>
      <c r="E1245" s="1">
        <v>7.42476176182321</v>
      </c>
      <c r="F1245" s="1">
        <v>7.42416528104203</v>
      </c>
      <c r="G1245" s="1">
        <v>0.0439</v>
      </c>
      <c r="H1245" s="1">
        <v>7.54380286750151</v>
      </c>
      <c r="I1245" s="1">
        <v>20.506228604064</v>
      </c>
      <c r="J1245" s="1">
        <v>0.0986868686868687</v>
      </c>
      <c r="K1245" s="1">
        <v>0.88757</v>
      </c>
      <c r="L1245" s="1">
        <v>0.878362223550508</v>
      </c>
    </row>
    <row r="1246" spans="1:12">
      <c r="A1246" s="1">
        <v>600968</v>
      </c>
      <c r="B1246" s="1">
        <v>2020</v>
      </c>
      <c r="C1246" s="1">
        <v>12023000000</v>
      </c>
      <c r="D1246" s="1">
        <v>23.2100873189392</v>
      </c>
      <c r="E1246" s="1">
        <v>7.4770384723197</v>
      </c>
      <c r="F1246" s="1">
        <v>7.46106551435428</v>
      </c>
      <c r="G1246" s="1">
        <v>0.0492</v>
      </c>
      <c r="H1246" s="1">
        <v>7.49164547360513</v>
      </c>
      <c r="I1246" s="1">
        <v>20.566962842551</v>
      </c>
      <c r="J1246" s="1">
        <v>0.127163904235727</v>
      </c>
      <c r="K1246" s="1">
        <v>0.980961</v>
      </c>
      <c r="L1246" s="1">
        <v>0.869015356820235</v>
      </c>
    </row>
    <row r="1247" spans="1:12">
      <c r="A1247" s="1">
        <v>600968</v>
      </c>
      <c r="B1247" s="1">
        <v>2021</v>
      </c>
      <c r="C1247" s="1">
        <v>10748000000</v>
      </c>
      <c r="D1247" s="1">
        <v>23.0979855276997</v>
      </c>
      <c r="E1247" s="1">
        <v>7.58528107863913</v>
      </c>
      <c r="F1247" s="1">
        <v>7.53955882930103</v>
      </c>
      <c r="G1247" s="1">
        <v>0.0387</v>
      </c>
      <c r="H1247" s="1">
        <v>7.93987157636188</v>
      </c>
      <c r="I1247" s="1">
        <v>20.7644077802776</v>
      </c>
      <c r="J1247" s="1">
        <v>0.0738435660218671</v>
      </c>
      <c r="K1247" s="1">
        <v>0.920874</v>
      </c>
      <c r="L1247" s="1">
        <v>0.867836861125452</v>
      </c>
    </row>
    <row r="1248" spans="1:12">
      <c r="A1248" s="1">
        <v>600968</v>
      </c>
      <c r="B1248" s="1">
        <v>2022</v>
      </c>
      <c r="C1248" s="1">
        <v>10922000000</v>
      </c>
      <c r="D1248" s="1">
        <v>23.1140449406764</v>
      </c>
      <c r="E1248" s="1">
        <v>7.63385355968177</v>
      </c>
      <c r="F1248" s="1">
        <v>7.57865685059476</v>
      </c>
      <c r="G1248" s="1">
        <v>0.0614</v>
      </c>
      <c r="H1248" s="1">
        <v>7.77863014732581</v>
      </c>
      <c r="I1248" s="1">
        <v>21.0091963763594</v>
      </c>
      <c r="J1248" s="1">
        <v>0.0839931153184165</v>
      </c>
      <c r="K1248" s="1">
        <v>0.851131</v>
      </c>
      <c r="L1248" s="1">
        <v>0.874633737965676</v>
      </c>
    </row>
    <row r="1249" spans="1:12">
      <c r="A1249" s="1">
        <v>600968</v>
      </c>
      <c r="B1249" s="1">
        <v>2023</v>
      </c>
      <c r="C1249" s="1">
        <v>12915000000</v>
      </c>
      <c r="D1249" s="1">
        <v>23.2816552634942</v>
      </c>
      <c r="E1249" s="1">
        <v>7.63385355968177</v>
      </c>
      <c r="F1249" s="1">
        <v>7.57865685059476</v>
      </c>
      <c r="G1249" s="1">
        <v>0.0706</v>
      </c>
      <c r="H1249" s="1">
        <v>7.58629630715272</v>
      </c>
      <c r="I1249" s="1">
        <v>21.2056919861907</v>
      </c>
      <c r="J1249" s="1">
        <v>0.172456023157426</v>
      </c>
      <c r="K1249" s="1">
        <v>0.910717</v>
      </c>
      <c r="L1249" s="1">
        <v>0.865341715676333</v>
      </c>
    </row>
    <row r="1250" spans="1:12">
      <c r="A1250" s="1">
        <v>600971</v>
      </c>
      <c r="B1250" s="1">
        <v>2018</v>
      </c>
      <c r="C1250" s="1">
        <v>5443000000</v>
      </c>
      <c r="D1250" s="1">
        <v>22.4175962163985</v>
      </c>
      <c r="E1250" s="1">
        <v>6.19031540585315</v>
      </c>
      <c r="F1250" s="1">
        <v>5.40267738187228</v>
      </c>
      <c r="G1250" s="1">
        <v>0.0846</v>
      </c>
      <c r="H1250" s="1">
        <v>7.65964295456468</v>
      </c>
      <c r="I1250" s="1">
        <v>19.7352105388429</v>
      </c>
      <c r="J1250" s="1">
        <v>0.164498269896194</v>
      </c>
      <c r="K1250" s="1">
        <v>2.449188</v>
      </c>
      <c r="L1250" s="1">
        <v>0.541864406779661</v>
      </c>
    </row>
    <row r="1251" spans="1:12">
      <c r="A1251" s="1">
        <v>600971</v>
      </c>
      <c r="B1251" s="1">
        <v>2019</v>
      </c>
      <c r="C1251" s="1">
        <v>6092000000</v>
      </c>
      <c r="D1251" s="1">
        <v>22.5302422719793</v>
      </c>
      <c r="E1251" s="1">
        <v>6.21060007702465</v>
      </c>
      <c r="F1251" s="1">
        <v>5.41164605185504</v>
      </c>
      <c r="G1251" s="1">
        <v>0.073</v>
      </c>
      <c r="H1251" s="1">
        <v>7.48493028328966</v>
      </c>
      <c r="I1251" s="1">
        <v>19.3673066756226</v>
      </c>
      <c r="J1251" s="1">
        <v>0.145849546044099</v>
      </c>
      <c r="K1251" s="1">
        <v>2.569615</v>
      </c>
      <c r="L1251" s="1">
        <v>0.554481839386871</v>
      </c>
    </row>
    <row r="1252" spans="1:12">
      <c r="A1252" s="1">
        <v>600971</v>
      </c>
      <c r="B1252" s="1">
        <v>2020</v>
      </c>
      <c r="C1252" s="1">
        <v>5729000000</v>
      </c>
      <c r="D1252" s="1">
        <v>22.4688068323729</v>
      </c>
      <c r="E1252" s="1">
        <v>6.23832462503951</v>
      </c>
      <c r="F1252" s="1">
        <v>5.42053499927229</v>
      </c>
      <c r="G1252" s="1">
        <v>0.0492</v>
      </c>
      <c r="H1252" s="1">
        <v>7.49108759353488</v>
      </c>
      <c r="I1252" s="1">
        <v>19.0129020059224</v>
      </c>
      <c r="J1252" s="1">
        <v>0.10625</v>
      </c>
      <c r="K1252" s="1">
        <v>3.010654</v>
      </c>
      <c r="L1252" s="1">
        <v>0.62341650671785</v>
      </c>
    </row>
    <row r="1253" spans="1:12">
      <c r="A1253" s="1">
        <v>600971</v>
      </c>
      <c r="B1253" s="1">
        <v>2021</v>
      </c>
      <c r="C1253" s="1">
        <v>5623000000</v>
      </c>
      <c r="D1253" s="1">
        <v>22.4501311662565</v>
      </c>
      <c r="E1253" s="1">
        <v>6.25190388316589</v>
      </c>
      <c r="F1253" s="1">
        <v>5.42053499927229</v>
      </c>
      <c r="G1253" s="1">
        <v>0.0778</v>
      </c>
      <c r="H1253" s="1">
        <v>7.45587668749183</v>
      </c>
      <c r="I1253" s="1">
        <v>19.4602504919867</v>
      </c>
      <c r="J1253" s="1">
        <v>0.121159257175014</v>
      </c>
      <c r="K1253" s="1">
        <v>2.632364</v>
      </c>
      <c r="L1253" s="1">
        <v>0.578752407764113</v>
      </c>
    </row>
    <row r="1254" spans="1:12">
      <c r="A1254" s="1">
        <v>600971</v>
      </c>
      <c r="B1254" s="1">
        <v>2022</v>
      </c>
      <c r="C1254" s="1">
        <v>6230000000</v>
      </c>
      <c r="D1254" s="1">
        <v>22.5526421697458</v>
      </c>
      <c r="E1254" s="1">
        <v>6.26530121273771</v>
      </c>
      <c r="F1254" s="1">
        <v>5.42934562895444</v>
      </c>
      <c r="G1254" s="1">
        <v>0.1203</v>
      </c>
      <c r="H1254" s="1">
        <v>7.47760424319759</v>
      </c>
      <c r="I1254" s="1">
        <v>19.500449944819</v>
      </c>
      <c r="J1254" s="1">
        <v>0.1435429668747</v>
      </c>
      <c r="K1254" s="1">
        <v>2.484247</v>
      </c>
      <c r="L1254" s="1">
        <v>0.492129740042929</v>
      </c>
    </row>
    <row r="1255" spans="1:12">
      <c r="A1255" s="1">
        <v>600971</v>
      </c>
      <c r="B1255" s="1">
        <v>2023</v>
      </c>
      <c r="C1255" s="1">
        <v>7727000000</v>
      </c>
      <c r="D1255" s="1">
        <v>22.7679865258979</v>
      </c>
      <c r="E1255" s="1">
        <v>6.26530121273771</v>
      </c>
      <c r="F1255" s="1">
        <v>5.42934562895444</v>
      </c>
      <c r="G1255" s="1">
        <v>0.0955</v>
      </c>
      <c r="H1255" s="1">
        <v>7.54644627374602</v>
      </c>
      <c r="I1255" s="1">
        <v>19.6674256401222</v>
      </c>
      <c r="J1255" s="1">
        <v>0.168250235183443</v>
      </c>
      <c r="K1255" s="1">
        <v>2.731017</v>
      </c>
      <c r="L1255" s="1">
        <v>0.530439249935782</v>
      </c>
    </row>
    <row r="1256" spans="1:12">
      <c r="A1256" s="1">
        <v>600973</v>
      </c>
      <c r="B1256" s="1">
        <v>2018</v>
      </c>
      <c r="C1256" s="1">
        <v>3878800000</v>
      </c>
      <c r="D1256" s="1">
        <v>22.0787916643947</v>
      </c>
      <c r="E1256" s="1">
        <v>5.17048399503815</v>
      </c>
      <c r="F1256" s="1">
        <v>4.06044301054642</v>
      </c>
      <c r="G1256" s="1">
        <v>0.0088</v>
      </c>
      <c r="H1256" s="1">
        <v>6.70686233660275</v>
      </c>
      <c r="I1256" s="1">
        <v>19.9380033674787</v>
      </c>
      <c r="J1256" s="1">
        <v>-0.0498919567827131</v>
      </c>
      <c r="K1256" s="1">
        <v>0.517645</v>
      </c>
      <c r="L1256" s="1">
        <v>0.937849596022374</v>
      </c>
    </row>
    <row r="1257" spans="1:12">
      <c r="A1257" s="1">
        <v>600973</v>
      </c>
      <c r="B1257" s="1">
        <v>2019</v>
      </c>
      <c r="C1257" s="1">
        <v>3989000000</v>
      </c>
      <c r="D1257" s="1">
        <v>22.1068064098697</v>
      </c>
      <c r="E1257" s="1">
        <v>5.23110861685459</v>
      </c>
      <c r="F1257" s="1">
        <v>4.26267987704132</v>
      </c>
      <c r="G1257" s="1">
        <v>0.0112</v>
      </c>
      <c r="H1257" s="1">
        <v>6.71174039505618</v>
      </c>
      <c r="I1257" s="1">
        <v>19.8659513101726</v>
      </c>
      <c r="J1257" s="1">
        <v>0.00286591130742049</v>
      </c>
      <c r="K1257" s="1">
        <v>0.510167</v>
      </c>
      <c r="L1257" s="1">
        <v>0.934795673076923</v>
      </c>
    </row>
    <row r="1258" spans="1:12">
      <c r="A1258" s="1">
        <v>600973</v>
      </c>
      <c r="B1258" s="1">
        <v>2020</v>
      </c>
      <c r="C1258" s="1">
        <v>5642400000</v>
      </c>
      <c r="D1258" s="1">
        <v>22.4535753438582</v>
      </c>
      <c r="E1258" s="1">
        <v>5.53733426701854</v>
      </c>
      <c r="F1258" s="1">
        <v>4.62497281328427</v>
      </c>
      <c r="G1258" s="1">
        <v>0.0129</v>
      </c>
      <c r="H1258" s="1">
        <v>7.08506429395255</v>
      </c>
      <c r="I1258" s="1">
        <v>20.018248483816</v>
      </c>
      <c r="J1258" s="1">
        <v>-0.00644366197183099</v>
      </c>
      <c r="K1258" s="1">
        <v>0.58224</v>
      </c>
      <c r="L1258" s="1">
        <v>0.931458699472759</v>
      </c>
    </row>
    <row r="1259" spans="1:12">
      <c r="A1259" s="1">
        <v>600973</v>
      </c>
      <c r="B1259" s="1">
        <v>2021</v>
      </c>
      <c r="C1259" s="1">
        <v>5945700000</v>
      </c>
      <c r="D1259" s="1">
        <v>22.5059341061627</v>
      </c>
      <c r="E1259" s="1">
        <v>5.63835466933375</v>
      </c>
      <c r="F1259" s="1">
        <v>4.67282883446191</v>
      </c>
      <c r="G1259" s="1">
        <v>-0.0311</v>
      </c>
      <c r="H1259" s="1">
        <v>7.35627987655075</v>
      </c>
      <c r="I1259" s="1">
        <v>20.3926762634834</v>
      </c>
      <c r="J1259" s="1">
        <v>0.021089156626506</v>
      </c>
      <c r="K1259" s="1">
        <v>0.483974</v>
      </c>
      <c r="L1259" s="1">
        <v>0.936100746268657</v>
      </c>
    </row>
    <row r="1260" spans="1:12">
      <c r="A1260" s="1">
        <v>600973</v>
      </c>
      <c r="B1260" s="1">
        <v>2022</v>
      </c>
      <c r="C1260" s="1">
        <v>6110400000</v>
      </c>
      <c r="D1260" s="1">
        <v>22.5332580744355</v>
      </c>
      <c r="E1260" s="1">
        <v>5.67675380226828</v>
      </c>
      <c r="F1260" s="1">
        <v>4.65396035015752</v>
      </c>
      <c r="G1260" s="1">
        <v>0.003</v>
      </c>
      <c r="H1260" s="1">
        <v>7.56941179245071</v>
      </c>
      <c r="I1260" s="1">
        <v>20.373992008488</v>
      </c>
      <c r="J1260" s="1">
        <v>0.01886267107126</v>
      </c>
      <c r="K1260" s="1">
        <v>0.510897</v>
      </c>
      <c r="L1260" s="1">
        <v>0.948891031822565</v>
      </c>
    </row>
    <row r="1261" spans="1:12">
      <c r="A1261" s="1">
        <v>600973</v>
      </c>
      <c r="B1261" s="1">
        <v>2023</v>
      </c>
      <c r="C1261" s="1">
        <v>6240200000</v>
      </c>
      <c r="D1261" s="1">
        <v>22.5542780700962</v>
      </c>
      <c r="E1261" s="1">
        <v>5.67675380226828</v>
      </c>
      <c r="F1261" s="1">
        <v>4.65396035015752</v>
      </c>
      <c r="G1261" s="1">
        <v>0.002</v>
      </c>
      <c r="H1261" s="1">
        <v>7.74500280351584</v>
      </c>
      <c r="I1261" s="1">
        <v>20.4330472168426</v>
      </c>
      <c r="J1261" s="1">
        <v>0.0554265297007593</v>
      </c>
      <c r="K1261" s="1">
        <v>0.511301</v>
      </c>
      <c r="L1261" s="1">
        <v>0.94703196347032</v>
      </c>
    </row>
    <row r="1262" spans="1:12">
      <c r="A1262" s="1">
        <v>600985</v>
      </c>
      <c r="B1262" s="1">
        <v>2018</v>
      </c>
      <c r="C1262" s="1">
        <v>39426000000</v>
      </c>
      <c r="D1262" s="1">
        <v>24.3976913340902</v>
      </c>
      <c r="E1262" s="1">
        <v>2.77258872223978</v>
      </c>
      <c r="F1262" s="1">
        <v>2.63905732961526</v>
      </c>
      <c r="G1262" s="1">
        <v>0.067</v>
      </c>
      <c r="H1262" s="1">
        <v>8.65312170864048</v>
      </c>
      <c r="I1262" s="1">
        <v>21.0046782963846</v>
      </c>
      <c r="J1262" s="1">
        <v>0.141112618724559</v>
      </c>
      <c r="K1262" s="1">
        <v>1.07807</v>
      </c>
      <c r="L1262" s="1">
        <v>0.796489303346133</v>
      </c>
    </row>
    <row r="1263" spans="1:12">
      <c r="A1263" s="1">
        <v>600985</v>
      </c>
      <c r="B1263" s="1">
        <v>2019</v>
      </c>
      <c r="C1263" s="1">
        <v>41210000000</v>
      </c>
      <c r="D1263" s="1">
        <v>24.4419467822971</v>
      </c>
      <c r="E1263" s="1">
        <v>2.70805020110221</v>
      </c>
      <c r="F1263" s="1">
        <v>2.56494935746154</v>
      </c>
      <c r="G1263" s="1">
        <v>0.058</v>
      </c>
      <c r="H1263" s="1">
        <v>8.80146947073318</v>
      </c>
      <c r="I1263" s="1">
        <v>20.9415978312634</v>
      </c>
      <c r="J1263" s="1">
        <v>0.151477199743096</v>
      </c>
      <c r="K1263" s="1">
        <v>1.036526</v>
      </c>
      <c r="L1263" s="1">
        <v>0.834581461141621</v>
      </c>
    </row>
    <row r="1264" spans="1:12">
      <c r="A1264" s="1">
        <v>600985</v>
      </c>
      <c r="B1264" s="1">
        <v>2020</v>
      </c>
      <c r="C1264" s="1">
        <v>41805000000</v>
      </c>
      <c r="D1264" s="1">
        <v>24.4562817865484</v>
      </c>
      <c r="E1264" s="1">
        <v>2.77258872223978</v>
      </c>
      <c r="F1264" s="1">
        <v>2.56494935746154</v>
      </c>
      <c r="G1264" s="1">
        <v>0.0548</v>
      </c>
      <c r="H1264" s="1">
        <v>8.79815271810719</v>
      </c>
      <c r="I1264" s="1">
        <v>21.0402639637322</v>
      </c>
      <c r="J1264" s="1">
        <v>0.0821966870616326</v>
      </c>
      <c r="K1264" s="1">
        <v>1.281867</v>
      </c>
      <c r="L1264" s="1">
        <v>0.816879893068551</v>
      </c>
    </row>
    <row r="1265" spans="1:12">
      <c r="A1265" s="1">
        <v>600985</v>
      </c>
      <c r="B1265" s="1">
        <v>2021</v>
      </c>
      <c r="C1265" s="1">
        <v>49850000000</v>
      </c>
      <c r="D1265" s="1">
        <v>24.6322843333543</v>
      </c>
      <c r="E1265" s="1">
        <v>2.77258872223978</v>
      </c>
      <c r="F1265" s="1">
        <v>2.484906649788</v>
      </c>
      <c r="G1265" s="1">
        <v>0.0708</v>
      </c>
      <c r="H1265" s="1">
        <v>8.87304779897107</v>
      </c>
      <c r="I1265" s="1">
        <v>21.2300834393149</v>
      </c>
      <c r="J1265" s="1">
        <v>0.150421998366458</v>
      </c>
      <c r="K1265" s="1">
        <v>1.130895</v>
      </c>
      <c r="L1265" s="1">
        <v>0.801353013530135</v>
      </c>
    </row>
    <row r="1266" spans="1:12">
      <c r="A1266" s="1">
        <v>600985</v>
      </c>
      <c r="B1266" s="1">
        <v>2022</v>
      </c>
      <c r="C1266" s="1">
        <v>55340000000</v>
      </c>
      <c r="D1266" s="1">
        <v>24.7367618113052</v>
      </c>
      <c r="E1266" s="1">
        <v>2.77258872223978</v>
      </c>
      <c r="F1266" s="1">
        <v>2.484906649788</v>
      </c>
      <c r="G1266" s="1">
        <v>0.085</v>
      </c>
      <c r="H1266" s="1">
        <v>8.9159693113736</v>
      </c>
      <c r="I1266" s="1">
        <v>21.4253727588778</v>
      </c>
      <c r="J1266" s="1">
        <v>0.198357924797715</v>
      </c>
      <c r="K1266" s="1">
        <v>1.216818</v>
      </c>
      <c r="L1266" s="1">
        <v>0.766685928922277</v>
      </c>
    </row>
    <row r="1267" spans="1:12">
      <c r="A1267" s="1">
        <v>600985</v>
      </c>
      <c r="B1267" s="1">
        <v>2023</v>
      </c>
      <c r="C1267" s="1">
        <v>56250000000</v>
      </c>
      <c r="D1267" s="1">
        <v>24.7530718780309</v>
      </c>
      <c r="E1267" s="1">
        <v>2.77258872223978</v>
      </c>
      <c r="F1267" s="1">
        <v>2.484906649788</v>
      </c>
      <c r="G1267" s="1">
        <v>0.0684</v>
      </c>
      <c r="H1267" s="1">
        <v>8.90639340705837</v>
      </c>
      <c r="I1267" s="1">
        <v>21.2840238294606</v>
      </c>
      <c r="J1267" s="1">
        <v>0.149787331877227</v>
      </c>
      <c r="K1267" s="1">
        <v>1.185365</v>
      </c>
      <c r="L1267" s="1">
        <v>0.809077320288083</v>
      </c>
    </row>
    <row r="1268" spans="1:12">
      <c r="A1268" s="1">
        <v>600997</v>
      </c>
      <c r="B1268" s="1">
        <v>2018</v>
      </c>
      <c r="C1268" s="1">
        <v>11221900000</v>
      </c>
      <c r="D1268" s="1">
        <v>23.1411330631679</v>
      </c>
      <c r="E1268" s="1">
        <v>3.29583686600433</v>
      </c>
      <c r="F1268" s="1">
        <v>2.30258509299405</v>
      </c>
      <c r="G1268" s="1">
        <v>0.065</v>
      </c>
      <c r="H1268" s="1">
        <v>5.11198778835654</v>
      </c>
      <c r="I1268" s="1">
        <v>17.1828872467506</v>
      </c>
      <c r="J1268" s="1">
        <v>0.133709222714458</v>
      </c>
      <c r="K1268" s="1">
        <v>1.213813</v>
      </c>
      <c r="L1268" s="1">
        <v>0.835777126099707</v>
      </c>
    </row>
    <row r="1269" spans="1:12">
      <c r="A1269" s="1">
        <v>600997</v>
      </c>
      <c r="B1269" s="1">
        <v>2019</v>
      </c>
      <c r="C1269" s="1">
        <v>10922500000</v>
      </c>
      <c r="D1269" s="1">
        <v>23.1140907187899</v>
      </c>
      <c r="E1269" s="1">
        <v>3.29583686600433</v>
      </c>
      <c r="F1269" s="1">
        <v>2.30258509299405</v>
      </c>
      <c r="G1269" s="1">
        <v>0.0523</v>
      </c>
      <c r="H1269" s="1">
        <v>5.23110861685459</v>
      </c>
      <c r="I1269" s="1">
        <v>18.2036789434152</v>
      </c>
      <c r="J1269" s="1">
        <v>0.106576797385621</v>
      </c>
      <c r="K1269" s="1">
        <v>1.219739</v>
      </c>
      <c r="L1269" s="1">
        <v>0.848031888390633</v>
      </c>
    </row>
    <row r="1270" spans="1:12">
      <c r="A1270" s="1">
        <v>600997</v>
      </c>
      <c r="B1270" s="1">
        <v>2020</v>
      </c>
      <c r="C1270" s="1">
        <v>11485900000</v>
      </c>
      <c r="D1270" s="1">
        <v>23.1643860330995</v>
      </c>
      <c r="E1270" s="1">
        <v>3.36729582998647</v>
      </c>
      <c r="F1270" s="1">
        <v>2.484906649788</v>
      </c>
      <c r="G1270" s="1">
        <v>0.0449</v>
      </c>
      <c r="H1270" s="1">
        <v>5.29330482472449</v>
      </c>
      <c r="I1270" s="1">
        <v>18.8174414114304</v>
      </c>
      <c r="J1270" s="1">
        <v>0.0676535087719298</v>
      </c>
      <c r="K1270" s="1">
        <v>1.50505</v>
      </c>
      <c r="L1270" s="1">
        <v>0.832783278327833</v>
      </c>
    </row>
    <row r="1271" spans="1:12">
      <c r="A1271" s="1">
        <v>600997</v>
      </c>
      <c r="B1271" s="1">
        <v>2021</v>
      </c>
      <c r="C1271" s="1">
        <v>11735900000</v>
      </c>
      <c r="D1271" s="1">
        <v>23.1859183569601</v>
      </c>
      <c r="E1271" s="1">
        <v>3.40119738166216</v>
      </c>
      <c r="F1271" s="1">
        <v>2.484906649788</v>
      </c>
      <c r="G1271" s="1">
        <v>0.0697</v>
      </c>
      <c r="H1271" s="1">
        <v>5.26785815906333</v>
      </c>
      <c r="I1271" s="1">
        <v>19.0761260573283</v>
      </c>
      <c r="J1271" s="1">
        <v>0.147308209959623</v>
      </c>
      <c r="K1271" s="1">
        <v>1.329563</v>
      </c>
      <c r="L1271" s="1">
        <v>0.791946308724832</v>
      </c>
    </row>
    <row r="1272" spans="1:12">
      <c r="A1272" s="1">
        <v>600997</v>
      </c>
      <c r="B1272" s="1">
        <v>2022</v>
      </c>
      <c r="C1272" s="1">
        <v>12754100000</v>
      </c>
      <c r="D1272" s="1">
        <v>23.2691186254862</v>
      </c>
      <c r="E1272" s="1">
        <v>3.40119738166216</v>
      </c>
      <c r="F1272" s="1">
        <v>2.484906649788</v>
      </c>
      <c r="G1272" s="1">
        <v>0.053</v>
      </c>
      <c r="H1272" s="1">
        <v>5.42053499927229</v>
      </c>
      <c r="I1272" s="1">
        <v>19.5192930326205</v>
      </c>
      <c r="J1272" s="1">
        <v>0.139104991394148</v>
      </c>
      <c r="K1272" s="1">
        <v>1.117276</v>
      </c>
      <c r="L1272" s="1">
        <v>0.837692307692308</v>
      </c>
    </row>
    <row r="1273" spans="1:12">
      <c r="A1273" s="1">
        <v>600997</v>
      </c>
      <c r="B1273" s="1">
        <v>2023</v>
      </c>
      <c r="C1273" s="1">
        <v>13162300000</v>
      </c>
      <c r="D1273" s="1">
        <v>23.3006225196092</v>
      </c>
      <c r="E1273" s="1">
        <v>3.40119738166216</v>
      </c>
      <c r="F1273" s="1">
        <v>2.484906649788</v>
      </c>
      <c r="G1273" s="1">
        <v>0.0263</v>
      </c>
      <c r="H1273" s="1">
        <v>5.4249500174814</v>
      </c>
      <c r="I1273" s="1">
        <v>19.8132056548229</v>
      </c>
      <c r="J1273" s="1">
        <v>0.0195558639833449</v>
      </c>
      <c r="K1273" s="1">
        <v>1.261901</v>
      </c>
      <c r="L1273" s="1">
        <v>0.859019264448336</v>
      </c>
    </row>
    <row r="1274" spans="1:12">
      <c r="A1274" s="1">
        <v>601011</v>
      </c>
      <c r="B1274" s="1">
        <v>2018</v>
      </c>
      <c r="C1274" s="1">
        <v>2370400000</v>
      </c>
      <c r="D1274" s="1">
        <v>21.5863245542236</v>
      </c>
      <c r="E1274" s="1">
        <v>4.77068462446567</v>
      </c>
      <c r="F1274" s="1">
        <v>4.77068462446567</v>
      </c>
      <c r="G1274" s="1">
        <v>0.0304</v>
      </c>
      <c r="H1274" s="1">
        <v>3.52636052461616</v>
      </c>
      <c r="I1274" s="1">
        <v>15.9093541159366</v>
      </c>
      <c r="J1274" s="1">
        <v>0.0395238095238095</v>
      </c>
      <c r="K1274" s="1">
        <v>3.067313</v>
      </c>
      <c r="L1274" s="1">
        <v>0.729213483146067</v>
      </c>
    </row>
    <row r="1275" spans="1:12">
      <c r="A1275" s="1">
        <v>601011</v>
      </c>
      <c r="B1275" s="1">
        <v>2019</v>
      </c>
      <c r="C1275" s="1">
        <v>4434600000</v>
      </c>
      <c r="D1275" s="1">
        <v>22.2127032569832</v>
      </c>
      <c r="E1275" s="1">
        <v>4.79579054559674</v>
      </c>
      <c r="F1275" s="1">
        <v>4.79579054559674</v>
      </c>
      <c r="G1275" s="1">
        <v>0.0047</v>
      </c>
      <c r="H1275" s="1">
        <v>4.66343909411207</v>
      </c>
      <c r="I1275" s="1">
        <v>16.4109686770673</v>
      </c>
      <c r="J1275" s="1">
        <v>0.0201662049861496</v>
      </c>
      <c r="K1275" s="1">
        <v>3.974202</v>
      </c>
      <c r="L1275" s="1">
        <v>0.847762289068232</v>
      </c>
    </row>
    <row r="1276" spans="1:12">
      <c r="A1276" s="1">
        <v>601011</v>
      </c>
      <c r="B1276" s="1">
        <v>2020</v>
      </c>
      <c r="C1276" s="1">
        <v>2760800000</v>
      </c>
      <c r="D1276" s="1">
        <v>21.7387863297481</v>
      </c>
      <c r="E1276" s="1">
        <v>4.8283137373023</v>
      </c>
      <c r="F1276" s="1">
        <v>4.82028156560504</v>
      </c>
      <c r="G1276" s="1">
        <v>0.0029</v>
      </c>
      <c r="H1276" s="1">
        <v>4.59511985013459</v>
      </c>
      <c r="I1276" s="1">
        <v>16.3682705413236</v>
      </c>
      <c r="J1276" s="1">
        <v>0.0290622182146078</v>
      </c>
      <c r="K1276" s="1">
        <v>4.146407</v>
      </c>
      <c r="L1276" s="1">
        <v>0.854579439252336</v>
      </c>
    </row>
    <row r="1277" spans="1:12">
      <c r="A1277" s="1">
        <v>601011</v>
      </c>
      <c r="B1277" s="1">
        <v>2021</v>
      </c>
      <c r="C1277" s="1">
        <v>3706000000</v>
      </c>
      <c r="D1277" s="1">
        <v>22.0332189648096</v>
      </c>
      <c r="E1277" s="1">
        <v>4.82028156560504</v>
      </c>
      <c r="F1277" s="1">
        <v>4.82028156560504</v>
      </c>
      <c r="G1277" s="1">
        <v>0.01</v>
      </c>
      <c r="H1277" s="1">
        <v>4.54329478227</v>
      </c>
      <c r="I1277" s="1">
        <v>16.4714797158898</v>
      </c>
      <c r="J1277" s="1">
        <v>0.0567696160267112</v>
      </c>
      <c r="K1277" s="1">
        <v>3.347805</v>
      </c>
      <c r="L1277" s="1">
        <v>0.830678960603521</v>
      </c>
    </row>
    <row r="1278" spans="1:12">
      <c r="A1278" s="1">
        <v>601011</v>
      </c>
      <c r="B1278" s="1">
        <v>2022</v>
      </c>
      <c r="C1278" s="1">
        <v>3608000000</v>
      </c>
      <c r="D1278" s="1">
        <v>22.0064194391468</v>
      </c>
      <c r="E1278" s="1">
        <v>4.82028156560504</v>
      </c>
      <c r="F1278" s="1">
        <v>4.82028156560504</v>
      </c>
      <c r="G1278" s="1">
        <v>0.0092</v>
      </c>
      <c r="H1278" s="1">
        <v>4.48863636973214</v>
      </c>
      <c r="I1278" s="1">
        <v>16.4988329308561</v>
      </c>
      <c r="J1278" s="1">
        <v>0.000951317027632562</v>
      </c>
      <c r="K1278" s="1">
        <v>3.549903</v>
      </c>
      <c r="L1278" s="1">
        <v>0.852107076596873</v>
      </c>
    </row>
    <row r="1279" spans="1:12">
      <c r="A1279" s="1">
        <v>601011</v>
      </c>
      <c r="B1279" s="1">
        <v>2023</v>
      </c>
      <c r="C1279" s="1">
        <v>3350000000</v>
      </c>
      <c r="D1279" s="1">
        <v>21.9322261827834</v>
      </c>
      <c r="E1279" s="1">
        <v>4.82028156560504</v>
      </c>
      <c r="F1279" s="1">
        <v>4.82028156560504</v>
      </c>
      <c r="G1279" s="1">
        <v>-0.1355</v>
      </c>
      <c r="H1279" s="1">
        <v>4.47733681447821</v>
      </c>
      <c r="I1279" s="1">
        <v>16.0878668602246</v>
      </c>
      <c r="J1279" s="1">
        <v>0.0651370967741935</v>
      </c>
      <c r="K1279" s="1">
        <v>3.328234</v>
      </c>
      <c r="L1279" s="1">
        <v>0.920579554601556</v>
      </c>
    </row>
    <row r="1280" spans="1:12">
      <c r="A1280" s="1">
        <v>601012</v>
      </c>
      <c r="B1280" s="1">
        <v>2018</v>
      </c>
      <c r="C1280" s="1">
        <v>13486400000</v>
      </c>
      <c r="D1280" s="1">
        <v>23.3249476072075</v>
      </c>
      <c r="E1280" s="1">
        <v>4.21950770517611</v>
      </c>
      <c r="F1280" s="1">
        <v>3.36729582998647</v>
      </c>
      <c r="G1280" s="1">
        <v>0.0647</v>
      </c>
      <c r="H1280" s="1">
        <v>6.30809844150953</v>
      </c>
      <c r="I1280" s="1">
        <v>20.9310926841487</v>
      </c>
      <c r="J1280" s="1">
        <v>0.0295763993948563</v>
      </c>
      <c r="K1280" s="1">
        <v>1.803708</v>
      </c>
      <c r="L1280" s="1">
        <v>0.77762619372442</v>
      </c>
    </row>
    <row r="1281" spans="1:12">
      <c r="A1281" s="1">
        <v>601012</v>
      </c>
      <c r="B1281" s="1">
        <v>2019</v>
      </c>
      <c r="C1281" s="1">
        <v>15715200000</v>
      </c>
      <c r="D1281" s="1">
        <v>23.4778942338092</v>
      </c>
      <c r="E1281" s="1">
        <v>4.78749174278205</v>
      </c>
      <c r="F1281" s="1">
        <v>4.11087386417331</v>
      </c>
      <c r="G1281" s="1">
        <v>0.0937</v>
      </c>
      <c r="H1281" s="1">
        <v>6.44730586254121</v>
      </c>
      <c r="I1281" s="1">
        <v>21.2402723197875</v>
      </c>
      <c r="J1281" s="1">
        <v>0.137571669477234</v>
      </c>
      <c r="K1281" s="1">
        <v>1.802692</v>
      </c>
      <c r="L1281" s="1">
        <v>0.710942249240122</v>
      </c>
    </row>
    <row r="1282" spans="1:12">
      <c r="A1282" s="1">
        <v>601012</v>
      </c>
      <c r="B1282" s="1">
        <v>2020</v>
      </c>
      <c r="C1282" s="1">
        <v>25107600000</v>
      </c>
      <c r="D1282" s="1">
        <v>23.9464364260975</v>
      </c>
      <c r="E1282" s="1">
        <v>5.16478597392351</v>
      </c>
      <c r="F1282" s="1">
        <v>4.57471097850338</v>
      </c>
      <c r="G1282" s="1">
        <v>0.0993</v>
      </c>
      <c r="H1282" s="1">
        <v>6.71417052990947</v>
      </c>
      <c r="I1282" s="1">
        <v>21.6756956154364</v>
      </c>
      <c r="J1282" s="1">
        <v>0.12564190345772</v>
      </c>
      <c r="K1282" s="1">
        <v>1.605528</v>
      </c>
      <c r="L1282" s="1">
        <v>0.753939171857823</v>
      </c>
    </row>
    <row r="1283" spans="1:12">
      <c r="A1283" s="1">
        <v>601012</v>
      </c>
      <c r="B1283" s="1">
        <v>2021</v>
      </c>
      <c r="C1283" s="1">
        <v>25327800000</v>
      </c>
      <c r="D1283" s="1">
        <v>23.9551684436546</v>
      </c>
      <c r="E1283" s="1">
        <v>5.49306144334055</v>
      </c>
      <c r="F1283" s="1">
        <v>4.81218435537242</v>
      </c>
      <c r="G1283" s="1">
        <v>0.0928</v>
      </c>
      <c r="H1283" s="1">
        <v>6.95081476844258</v>
      </c>
      <c r="I1283" s="1">
        <v>22.2035058109088</v>
      </c>
      <c r="J1283" s="1">
        <v>0.126061598280978</v>
      </c>
      <c r="K1283" s="1">
        <v>1.207614</v>
      </c>
      <c r="L1283" s="1">
        <v>0.798097120968738</v>
      </c>
    </row>
    <row r="1284" spans="1:12">
      <c r="A1284" s="1">
        <v>601012</v>
      </c>
      <c r="B1284" s="1">
        <v>2022</v>
      </c>
      <c r="C1284" s="1">
        <v>25715600000</v>
      </c>
      <c r="D1284" s="1">
        <v>23.9703636485863</v>
      </c>
      <c r="E1284" s="1">
        <v>5.59471137960184</v>
      </c>
      <c r="F1284" s="1">
        <v>4.88280192258637</v>
      </c>
      <c r="G1284" s="1">
        <v>0.1058</v>
      </c>
      <c r="H1284" s="1">
        <v>8.30325712085294</v>
      </c>
      <c r="I1284" s="1">
        <v>22.6891186595134</v>
      </c>
      <c r="J1284" s="1">
        <v>0.174570200573066</v>
      </c>
      <c r="K1284" s="1">
        <v>1.081842</v>
      </c>
      <c r="L1284" s="1">
        <v>0.846511627906977</v>
      </c>
    </row>
    <row r="1285" spans="1:12">
      <c r="A1285" s="1">
        <v>601012</v>
      </c>
      <c r="B1285" s="1">
        <v>2023</v>
      </c>
      <c r="C1285" s="1">
        <v>38101000000</v>
      </c>
      <c r="D1285" s="1">
        <v>24.3635063654538</v>
      </c>
      <c r="E1285" s="1">
        <v>5.59471137960184</v>
      </c>
      <c r="F1285" s="1">
        <v>4.88280192258637</v>
      </c>
      <c r="G1285" s="1">
        <v>0.0652</v>
      </c>
      <c r="H1285" s="1">
        <v>8.54830418644129</v>
      </c>
      <c r="I1285" s="1">
        <v>22.7672097262731</v>
      </c>
      <c r="J1285" s="1">
        <v>0.0494939024390244</v>
      </c>
      <c r="K1285" s="1">
        <v>1.266194</v>
      </c>
      <c r="L1285" s="1">
        <v>0.817760617760618</v>
      </c>
    </row>
    <row r="1286" spans="1:12">
      <c r="A1286" s="1">
        <v>601015</v>
      </c>
      <c r="B1286" s="1">
        <v>2018</v>
      </c>
      <c r="C1286" s="1">
        <v>6744700000</v>
      </c>
      <c r="D1286" s="1">
        <v>22.6320228482263</v>
      </c>
      <c r="E1286" s="1">
        <v>3.43398720448515</v>
      </c>
      <c r="F1286" s="1">
        <v>3.13549421592915</v>
      </c>
      <c r="G1286" s="1">
        <v>0.0313</v>
      </c>
      <c r="J1286" s="1">
        <v>0.0324517906336088</v>
      </c>
      <c r="K1286" s="1">
        <v>1.386554</v>
      </c>
      <c r="L1286" s="1">
        <v>0.866857688634193</v>
      </c>
    </row>
    <row r="1287" spans="1:12">
      <c r="A1287" s="1">
        <v>601015</v>
      </c>
      <c r="B1287" s="1">
        <v>2019</v>
      </c>
      <c r="C1287" s="1">
        <v>6669200000</v>
      </c>
      <c r="D1287" s="1">
        <v>22.6207657496506</v>
      </c>
      <c r="E1287" s="1">
        <v>4.66343909411207</v>
      </c>
      <c r="F1287" s="1">
        <v>3.46573590279973</v>
      </c>
      <c r="G1287" s="1">
        <v>0.0047</v>
      </c>
      <c r="J1287" s="1">
        <v>0.0326255088195387</v>
      </c>
      <c r="K1287" s="1">
        <v>1.569996</v>
      </c>
      <c r="L1287" s="1">
        <v>0.907754580315296</v>
      </c>
    </row>
    <row r="1288" spans="1:12">
      <c r="A1288" s="1">
        <v>601015</v>
      </c>
      <c r="B1288" s="1">
        <v>2020</v>
      </c>
      <c r="C1288" s="1">
        <v>7223100000</v>
      </c>
      <c r="D1288" s="1">
        <v>22.7005500605822</v>
      </c>
      <c r="E1288" s="1">
        <v>4.70953020131233</v>
      </c>
      <c r="F1288" s="1">
        <v>3.49650756146648</v>
      </c>
      <c r="G1288" s="1">
        <v>0.027</v>
      </c>
      <c r="J1288" s="1">
        <v>-0.0677864427114577</v>
      </c>
      <c r="K1288" s="1">
        <v>1.840696</v>
      </c>
      <c r="L1288" s="1">
        <v>0.898641934415369</v>
      </c>
    </row>
    <row r="1289" spans="1:12">
      <c r="A1289" s="1">
        <v>601015</v>
      </c>
      <c r="B1289" s="1">
        <v>2021</v>
      </c>
      <c r="C1289" s="1">
        <v>11437000000</v>
      </c>
      <c r="D1289" s="1">
        <v>23.1601195507455</v>
      </c>
      <c r="E1289" s="1">
        <v>4.72738781871234</v>
      </c>
      <c r="F1289" s="1">
        <v>3.55534806148941</v>
      </c>
      <c r="G1289" s="1">
        <v>0.0913</v>
      </c>
      <c r="J1289" s="1">
        <v>0.000639170332850941</v>
      </c>
      <c r="K1289" s="1">
        <v>1.097005</v>
      </c>
      <c r="L1289" s="1">
        <v>0.865608465608466</v>
      </c>
    </row>
    <row r="1290" spans="1:12">
      <c r="A1290" s="1">
        <v>601015</v>
      </c>
      <c r="B1290" s="1">
        <v>2022</v>
      </c>
      <c r="C1290" s="1">
        <v>12710000000</v>
      </c>
      <c r="D1290" s="1">
        <v>23.2656549221478</v>
      </c>
      <c r="E1290" s="1">
        <v>4.72738781871234</v>
      </c>
      <c r="F1290" s="1">
        <v>3.55534806148941</v>
      </c>
      <c r="G1290" s="1">
        <v>0.0111</v>
      </c>
      <c r="J1290" s="1">
        <v>0.0163466042154567</v>
      </c>
      <c r="K1290" s="1">
        <v>0.920407</v>
      </c>
      <c r="L1290" s="1">
        <v>0.959051724137931</v>
      </c>
    </row>
    <row r="1291" spans="1:12">
      <c r="A1291" s="1">
        <v>601015</v>
      </c>
      <c r="B1291" s="1">
        <v>2023</v>
      </c>
      <c r="C1291" s="1">
        <v>13563000000</v>
      </c>
      <c r="D1291" s="1">
        <v>23.330611333927</v>
      </c>
      <c r="E1291" s="1">
        <v>4.72738781871234</v>
      </c>
      <c r="F1291" s="1">
        <v>3.55534806148941</v>
      </c>
      <c r="G1291" s="1">
        <v>-0.0264</v>
      </c>
      <c r="J1291" s="1">
        <v>0.0268630268199234</v>
      </c>
      <c r="K1291" s="1">
        <v>1.123102</v>
      </c>
      <c r="L1291" s="1">
        <v>0.974717590102205</v>
      </c>
    </row>
    <row r="1292" spans="1:12">
      <c r="A1292" s="1">
        <v>601088</v>
      </c>
      <c r="B1292" s="1">
        <v>2018</v>
      </c>
      <c r="C1292" s="1">
        <v>273660000000</v>
      </c>
      <c r="D1292" s="1">
        <v>26.3351522968981</v>
      </c>
      <c r="E1292" s="1">
        <v>6.7093043402583</v>
      </c>
      <c r="F1292" s="1">
        <v>5.93224518744801</v>
      </c>
      <c r="G1292" s="1">
        <v>0.092</v>
      </c>
      <c r="H1292" s="1">
        <v>7.86480400332846</v>
      </c>
      <c r="I1292" s="1">
        <v>20.5724429472118</v>
      </c>
      <c r="J1292" s="1">
        <v>0.150289509536785</v>
      </c>
      <c r="K1292" s="1">
        <v>2.223539</v>
      </c>
      <c r="L1292" s="1">
        <v>0.588792124195381</v>
      </c>
    </row>
    <row r="1293" spans="1:12">
      <c r="A1293" s="1">
        <v>601088</v>
      </c>
      <c r="B1293" s="1">
        <v>2019</v>
      </c>
      <c r="C1293" s="1">
        <v>263160000000</v>
      </c>
      <c r="D1293" s="1">
        <v>26.2960280491642</v>
      </c>
      <c r="E1293" s="1">
        <v>6.9782137426307</v>
      </c>
      <c r="F1293" s="1">
        <v>6.18208490671663</v>
      </c>
      <c r="G1293" s="1">
        <v>0.0923</v>
      </c>
      <c r="H1293" s="1">
        <v>7.88419993367604</v>
      </c>
      <c r="I1293" s="1">
        <v>20.9424013668631</v>
      </c>
      <c r="J1293" s="1">
        <v>0.112999104744852</v>
      </c>
      <c r="K1293" s="1">
        <v>2.309016</v>
      </c>
      <c r="L1293" s="1">
        <v>0.592806945018603</v>
      </c>
    </row>
    <row r="1294" spans="1:12">
      <c r="A1294" s="1">
        <v>601088</v>
      </c>
      <c r="B1294" s="1">
        <v>2020</v>
      </c>
      <c r="C1294" s="1">
        <v>255130000000</v>
      </c>
      <c r="D1294" s="1">
        <v>26.2650390561205</v>
      </c>
      <c r="E1294" s="1">
        <v>7.23777819192344</v>
      </c>
      <c r="F1294" s="1">
        <v>6.20657592672493</v>
      </c>
      <c r="G1294" s="1">
        <v>0.0846</v>
      </c>
      <c r="H1294" s="1">
        <v>7.97418866928601</v>
      </c>
      <c r="I1294" s="1">
        <v>21.4882684546068</v>
      </c>
      <c r="J1294" s="1">
        <v>0.14557664756447</v>
      </c>
      <c r="K1294" s="1">
        <v>2.394066</v>
      </c>
      <c r="L1294" s="1">
        <v>0.595799399914273</v>
      </c>
    </row>
    <row r="1295" spans="1:12">
      <c r="A1295" s="1">
        <v>601088</v>
      </c>
      <c r="B1295" s="1">
        <v>2021</v>
      </c>
      <c r="C1295" s="1">
        <v>288910000000</v>
      </c>
      <c r="D1295" s="1">
        <v>26.3893810578729</v>
      </c>
      <c r="E1295" s="1">
        <v>7.26612877955645</v>
      </c>
      <c r="F1295" s="1">
        <v>6.15060276844628</v>
      </c>
      <c r="G1295" s="1">
        <v>0.0978</v>
      </c>
      <c r="H1295" s="1">
        <v>7.87092959675514</v>
      </c>
      <c r="I1295" s="1">
        <v>21.9313302591756</v>
      </c>
      <c r="J1295" s="1">
        <v>0.155789820457915</v>
      </c>
      <c r="K1295" s="1">
        <v>1.810928</v>
      </c>
      <c r="L1295" s="1">
        <v>0.669749403341289</v>
      </c>
    </row>
    <row r="1296" spans="1:12">
      <c r="A1296" s="1">
        <v>601088</v>
      </c>
      <c r="B1296" s="1">
        <v>2022</v>
      </c>
      <c r="C1296" s="1">
        <v>300990000000</v>
      </c>
      <c r="D1296" s="1">
        <v>26.430342878552</v>
      </c>
      <c r="E1296" s="1">
        <v>7.26752542782817</v>
      </c>
      <c r="F1296" s="1">
        <v>6.14846829591765</v>
      </c>
      <c r="G1296" s="1">
        <v>0.1313</v>
      </c>
      <c r="H1296" s="1">
        <v>7.98650493855399</v>
      </c>
      <c r="I1296" s="1">
        <v>22.4104052570444</v>
      </c>
      <c r="J1296" s="1">
        <v>0.176451664790092</v>
      </c>
      <c r="K1296" s="1">
        <v>1.804474</v>
      </c>
      <c r="L1296" s="1">
        <v>0.609869375907112</v>
      </c>
    </row>
    <row r="1297" spans="1:12">
      <c r="A1297" s="1">
        <v>601088</v>
      </c>
      <c r="B1297" s="1">
        <v>2023</v>
      </c>
      <c r="C1297" s="1">
        <v>318530000000</v>
      </c>
      <c r="D1297" s="1">
        <v>26.4869824990457</v>
      </c>
      <c r="E1297" s="1">
        <v>7.26752542782817</v>
      </c>
      <c r="F1297" s="1">
        <v>6.14846829591765</v>
      </c>
      <c r="G1297" s="1">
        <v>0.1105</v>
      </c>
      <c r="H1297" s="1">
        <v>8.0166478770578</v>
      </c>
      <c r="I1297" s="1">
        <v>22.216843863286</v>
      </c>
      <c r="J1297" s="1">
        <v>0.142342485319791</v>
      </c>
      <c r="K1297" s="1">
        <v>1.83672</v>
      </c>
      <c r="L1297" s="1">
        <v>0.640921014281551</v>
      </c>
    </row>
    <row r="1298" spans="1:12">
      <c r="A1298" s="1">
        <v>601101</v>
      </c>
      <c r="B1298" s="1">
        <v>2018</v>
      </c>
      <c r="C1298" s="1">
        <v>13020000000</v>
      </c>
      <c r="D1298" s="1">
        <v>23.2897524737268</v>
      </c>
      <c r="E1298" s="1">
        <v>4.56434819146784</v>
      </c>
      <c r="F1298" s="1">
        <v>1.94591014905531</v>
      </c>
      <c r="G1298" s="1">
        <v>0.0449</v>
      </c>
      <c r="H1298" s="1">
        <v>6.37331978957701</v>
      </c>
      <c r="I1298" s="1">
        <v>19.4427718947127</v>
      </c>
      <c r="J1298" s="1">
        <v>0.122794117647059</v>
      </c>
      <c r="K1298" s="1">
        <v>3.276984</v>
      </c>
      <c r="L1298" s="1">
        <v>0.455938037865749</v>
      </c>
    </row>
    <row r="1299" spans="1:12">
      <c r="A1299" s="1">
        <v>601101</v>
      </c>
      <c r="B1299" s="1">
        <v>2019</v>
      </c>
      <c r="C1299" s="1">
        <v>17276000000</v>
      </c>
      <c r="D1299" s="1">
        <v>23.5725840920449</v>
      </c>
      <c r="E1299" s="1">
        <v>5.36597601502185</v>
      </c>
      <c r="F1299" s="1">
        <v>3.17805383034795</v>
      </c>
      <c r="G1299" s="1">
        <v>0.0174</v>
      </c>
      <c r="H1299" s="1">
        <v>5.71702770140622</v>
      </c>
      <c r="I1299" s="1">
        <v>19.2351602096798</v>
      </c>
      <c r="J1299" s="1">
        <v>0.0764071856287425</v>
      </c>
      <c r="K1299" s="1">
        <v>4.526879</v>
      </c>
      <c r="L1299" s="1">
        <v>0.460690403036327</v>
      </c>
    </row>
    <row r="1300" spans="1:12">
      <c r="A1300" s="1">
        <v>601101</v>
      </c>
      <c r="B1300" s="1">
        <v>2020</v>
      </c>
      <c r="C1300" s="1">
        <v>18150000000</v>
      </c>
      <c r="D1300" s="1">
        <v>23.6219363976573</v>
      </c>
      <c r="E1300" s="1">
        <v>5.05624580534831</v>
      </c>
      <c r="F1300" s="1">
        <v>2.07944154167984</v>
      </c>
      <c r="G1300" s="1">
        <v>0.0025</v>
      </c>
      <c r="H1300" s="1">
        <v>5.39362754635236</v>
      </c>
      <c r="I1300" s="1">
        <v>19.2289407316128</v>
      </c>
      <c r="J1300" s="1">
        <v>0.0708601286173633</v>
      </c>
      <c r="K1300" s="1">
        <v>5.702415</v>
      </c>
      <c r="L1300" s="1">
        <v>0.630903255387437</v>
      </c>
    </row>
    <row r="1301" spans="1:12">
      <c r="A1301" s="1">
        <v>601101</v>
      </c>
      <c r="B1301" s="1">
        <v>2021</v>
      </c>
      <c r="C1301" s="1">
        <v>18670000000</v>
      </c>
      <c r="D1301" s="1">
        <v>23.6501837945</v>
      </c>
      <c r="E1301" s="1">
        <v>5.61312810638807</v>
      </c>
      <c r="F1301" s="1">
        <v>2.94443897916644</v>
      </c>
      <c r="G1301" s="1">
        <v>0.1018</v>
      </c>
      <c r="H1301" s="1">
        <v>5.41610040220442</v>
      </c>
      <c r="I1301" s="1">
        <v>19.4711526572925</v>
      </c>
      <c r="J1301" s="1">
        <v>0.149720083974808</v>
      </c>
      <c r="K1301" s="1">
        <v>3.414915</v>
      </c>
      <c r="L1301" s="1">
        <v>0.354881108854104</v>
      </c>
    </row>
    <row r="1302" spans="1:12">
      <c r="A1302" s="1">
        <v>601101</v>
      </c>
      <c r="B1302" s="1">
        <v>2022</v>
      </c>
      <c r="C1302" s="1">
        <v>16355000000</v>
      </c>
      <c r="D1302" s="1">
        <v>23.5177994979368</v>
      </c>
      <c r="E1302" s="1">
        <v>5.05624580534831</v>
      </c>
      <c r="F1302" s="1">
        <v>2.07944154167984</v>
      </c>
      <c r="G1302" s="1">
        <v>0.073</v>
      </c>
      <c r="H1302" s="1">
        <v>5.52942908751142</v>
      </c>
      <c r="I1302" s="1">
        <v>19.7464286052042</v>
      </c>
      <c r="J1302" s="1">
        <v>0.141174496644295</v>
      </c>
      <c r="K1302" s="1">
        <v>3.2094</v>
      </c>
      <c r="L1302" s="1">
        <v>0.452891138150102</v>
      </c>
    </row>
    <row r="1303" spans="1:12">
      <c r="A1303" s="1">
        <v>601101</v>
      </c>
      <c r="B1303" s="1">
        <v>2023</v>
      </c>
      <c r="C1303" s="1">
        <v>19072000000</v>
      </c>
      <c r="D1303" s="1">
        <v>23.6714871278294</v>
      </c>
      <c r="E1303" s="1">
        <v>5.05624580534831</v>
      </c>
      <c r="F1303" s="1">
        <v>2.07944154167984</v>
      </c>
      <c r="G1303" s="1">
        <v>0.0572</v>
      </c>
      <c r="H1303" s="1">
        <v>5.5834963087817</v>
      </c>
      <c r="I1303" s="1">
        <v>19.8545740838715</v>
      </c>
      <c r="J1303" s="1">
        <v>0.122159090909091</v>
      </c>
      <c r="K1303" s="1">
        <v>3.545957</v>
      </c>
      <c r="L1303" s="1">
        <v>0.473509541306151</v>
      </c>
    </row>
    <row r="1304" spans="1:12">
      <c r="A1304" s="1">
        <v>601126</v>
      </c>
      <c r="B1304" s="1">
        <v>2018</v>
      </c>
      <c r="C1304" s="1">
        <v>829300000</v>
      </c>
      <c r="D1304" s="1">
        <v>20.5360925294214</v>
      </c>
      <c r="E1304" s="1">
        <v>6.11589212548303</v>
      </c>
      <c r="F1304" s="1">
        <v>5.35658627467201</v>
      </c>
      <c r="G1304" s="1">
        <v>0.0357</v>
      </c>
      <c r="H1304" s="1">
        <v>6.41509695917159</v>
      </c>
      <c r="I1304" s="1">
        <v>19.883473076045</v>
      </c>
      <c r="J1304" s="1">
        <v>0.0922366317285486</v>
      </c>
      <c r="K1304" s="1">
        <v>1.595117</v>
      </c>
      <c r="L1304" s="1">
        <v>0.574383678095778</v>
      </c>
    </row>
    <row r="1305" spans="1:12">
      <c r="A1305" s="1">
        <v>601126</v>
      </c>
      <c r="B1305" s="1">
        <v>2019</v>
      </c>
      <c r="C1305" s="1">
        <v>713200000</v>
      </c>
      <c r="D1305" s="1">
        <v>20.3852724439533</v>
      </c>
      <c r="E1305" s="1">
        <v>6.23048144757848</v>
      </c>
      <c r="F1305" s="1">
        <v>5.40717177146012</v>
      </c>
      <c r="G1305" s="1">
        <v>0.0307</v>
      </c>
      <c r="H1305" s="1">
        <v>6.47543271670409</v>
      </c>
      <c r="I1305" s="1">
        <v>19.9434708496608</v>
      </c>
      <c r="J1305" s="1">
        <v>0.147557003257329</v>
      </c>
      <c r="K1305" s="1">
        <v>1.584526</v>
      </c>
      <c r="L1305" s="1">
        <v>0.585710404781309</v>
      </c>
    </row>
    <row r="1306" spans="1:12">
      <c r="A1306" s="1">
        <v>601126</v>
      </c>
      <c r="B1306" s="1">
        <v>2020</v>
      </c>
      <c r="C1306" s="1">
        <v>567000000</v>
      </c>
      <c r="D1306" s="1">
        <v>20.155869861692</v>
      </c>
      <c r="E1306" s="1">
        <v>6.34035930372775</v>
      </c>
      <c r="F1306" s="1">
        <v>5.50125821054473</v>
      </c>
      <c r="G1306" s="1">
        <v>0.0492</v>
      </c>
      <c r="H1306" s="1">
        <v>6.70808408385307</v>
      </c>
      <c r="I1306" s="1">
        <v>19.9031939628128</v>
      </c>
      <c r="J1306" s="1">
        <v>0.14368620589093</v>
      </c>
      <c r="K1306" s="1">
        <v>1.775326</v>
      </c>
      <c r="L1306" s="1">
        <v>0.633445508672017</v>
      </c>
    </row>
    <row r="1307" spans="1:12">
      <c r="A1307" s="1">
        <v>601126</v>
      </c>
      <c r="B1307" s="1">
        <v>2021</v>
      </c>
      <c r="C1307" s="1">
        <v>522800000</v>
      </c>
      <c r="D1307" s="1">
        <v>20.0747095397143</v>
      </c>
      <c r="E1307" s="1">
        <v>6.45833828334479</v>
      </c>
      <c r="F1307" s="1">
        <v>5.62040086571715</v>
      </c>
      <c r="G1307" s="1">
        <v>0.0614</v>
      </c>
      <c r="H1307" s="1">
        <v>6.62406522779989</v>
      </c>
      <c r="I1307" s="1">
        <v>19.9458671039389</v>
      </c>
      <c r="J1307" s="1">
        <v>0.090652557319224</v>
      </c>
      <c r="K1307" s="1">
        <v>1.71492</v>
      </c>
      <c r="L1307" s="1">
        <v>0.63983248022336</v>
      </c>
    </row>
    <row r="1308" spans="1:12">
      <c r="A1308" s="1">
        <v>601126</v>
      </c>
      <c r="B1308" s="1">
        <v>2022</v>
      </c>
      <c r="C1308" s="1">
        <v>529600000</v>
      </c>
      <c r="D1308" s="1">
        <v>20.0876325625871</v>
      </c>
      <c r="E1308" s="1">
        <v>6.4831073514572</v>
      </c>
      <c r="F1308" s="1">
        <v>5.66988092298052</v>
      </c>
      <c r="G1308" s="1">
        <v>0.0643</v>
      </c>
      <c r="H1308" s="1">
        <v>6.76388490856244</v>
      </c>
      <c r="I1308" s="1">
        <v>19.8977294683407</v>
      </c>
      <c r="J1308" s="1">
        <v>0.0839919545669664</v>
      </c>
      <c r="K1308" s="1">
        <v>1.664204</v>
      </c>
      <c r="L1308" s="1">
        <v>0.678613627412367</v>
      </c>
    </row>
    <row r="1309" spans="1:12">
      <c r="A1309" s="1">
        <v>601126</v>
      </c>
      <c r="B1309" s="1">
        <v>2023</v>
      </c>
      <c r="C1309" s="1">
        <v>590000000</v>
      </c>
      <c r="D1309" s="1">
        <v>20.195633094864</v>
      </c>
      <c r="E1309" s="1">
        <v>6.4831073514572</v>
      </c>
      <c r="F1309" s="1">
        <v>5.66988092298052</v>
      </c>
      <c r="G1309" s="1">
        <v>0.0661</v>
      </c>
      <c r="H1309" s="1">
        <v>7.05617528410041</v>
      </c>
      <c r="I1309" s="1">
        <v>20.1495004134065</v>
      </c>
      <c r="J1309" s="1">
        <v>0.129721199368753</v>
      </c>
      <c r="K1309" s="1">
        <v>1.652702</v>
      </c>
      <c r="L1309" s="1">
        <v>0.655538167275256</v>
      </c>
    </row>
    <row r="1310" spans="1:12">
      <c r="A1310" s="1">
        <v>601179</v>
      </c>
      <c r="B1310" s="1">
        <v>2018</v>
      </c>
      <c r="C1310" s="1">
        <v>6814000000</v>
      </c>
      <c r="D1310" s="1">
        <v>22.6422451561852</v>
      </c>
      <c r="E1310" s="1">
        <v>7.55799495853081</v>
      </c>
      <c r="F1310" s="1">
        <v>6.51619307604296</v>
      </c>
      <c r="G1310" s="1">
        <v>0.0156</v>
      </c>
      <c r="H1310" s="1">
        <v>6.65157187358973</v>
      </c>
      <c r="I1310" s="1">
        <v>20.5434212100273</v>
      </c>
      <c r="J1310" s="1">
        <v>-0.0189722061378112</v>
      </c>
      <c r="K1310" s="1">
        <v>2.523202</v>
      </c>
      <c r="L1310" s="1">
        <v>0.742631200575126</v>
      </c>
    </row>
    <row r="1311" spans="1:12">
      <c r="A1311" s="1">
        <v>601179</v>
      </c>
      <c r="B1311" s="1">
        <v>2019</v>
      </c>
      <c r="C1311" s="1">
        <v>6718000000</v>
      </c>
      <c r="D1311" s="1">
        <v>22.6280563281365</v>
      </c>
      <c r="E1311" s="1">
        <v>7.58528107863913</v>
      </c>
      <c r="F1311" s="1">
        <v>6.49978704065585</v>
      </c>
      <c r="G1311" s="1">
        <v>0.0096</v>
      </c>
      <c r="H1311" s="1">
        <v>6.98100574072173</v>
      </c>
      <c r="I1311" s="1">
        <v>20.4398413547473</v>
      </c>
      <c r="J1311" s="1">
        <v>-0.0426350014136274</v>
      </c>
      <c r="K1311" s="1">
        <v>2.314165</v>
      </c>
      <c r="L1311" s="1">
        <v>0.772609819121447</v>
      </c>
    </row>
    <row r="1312" spans="1:12">
      <c r="A1312" s="1">
        <v>601179</v>
      </c>
      <c r="B1312" s="1">
        <v>2020</v>
      </c>
      <c r="C1312" s="1">
        <v>6035000000</v>
      </c>
      <c r="D1312" s="1">
        <v>22.5208416914959</v>
      </c>
      <c r="E1312" s="1">
        <v>7.70210434005105</v>
      </c>
      <c r="F1312" s="1">
        <v>6.62936325343745</v>
      </c>
      <c r="G1312" s="1">
        <v>0.0075</v>
      </c>
      <c r="H1312" s="1">
        <v>6.71659477352098</v>
      </c>
      <c r="I1312" s="1">
        <v>20.4688895832011</v>
      </c>
      <c r="J1312" s="1">
        <v>0.00120753263274336</v>
      </c>
      <c r="K1312" s="1">
        <v>2.288602</v>
      </c>
      <c r="L1312" s="1">
        <v>0.825515947467167</v>
      </c>
    </row>
    <row r="1313" spans="1:12">
      <c r="A1313" s="1">
        <v>601179</v>
      </c>
      <c r="B1313" s="1">
        <v>2021</v>
      </c>
      <c r="C1313" s="1">
        <v>6026000000</v>
      </c>
      <c r="D1313" s="1">
        <v>22.5193492776545</v>
      </c>
      <c r="E1313" s="1">
        <v>7.79564653633459</v>
      </c>
      <c r="F1313" s="1">
        <v>6.73696695800186</v>
      </c>
      <c r="G1313" s="1">
        <v>0.0155</v>
      </c>
      <c r="H1313" s="1">
        <v>6.59441345974978</v>
      </c>
      <c r="I1313" s="1">
        <v>20.4638472297675</v>
      </c>
      <c r="J1313" s="1">
        <v>0.0410856701826601</v>
      </c>
      <c r="K1313" s="1">
        <v>2.741298</v>
      </c>
      <c r="L1313" s="1">
        <v>0.771369006254343</v>
      </c>
    </row>
    <row r="1314" spans="1:12">
      <c r="A1314" s="1">
        <v>601179</v>
      </c>
      <c r="B1314" s="1">
        <v>2022</v>
      </c>
      <c r="C1314" s="1">
        <v>5701000000</v>
      </c>
      <c r="D1314" s="1">
        <v>22.4639074349959</v>
      </c>
      <c r="E1314" s="1">
        <v>7.81278281857758</v>
      </c>
      <c r="F1314" s="1">
        <v>6.75343791859778</v>
      </c>
      <c r="G1314" s="1">
        <v>0.0175</v>
      </c>
      <c r="H1314" s="1">
        <v>6.61472560020376</v>
      </c>
      <c r="I1314" s="1">
        <v>20.4959887543506</v>
      </c>
      <c r="J1314" s="1">
        <v>0.0124485798237023</v>
      </c>
      <c r="K1314" s="1">
        <v>2.268255</v>
      </c>
      <c r="L1314" s="1">
        <v>0.826468973091708</v>
      </c>
    </row>
    <row r="1315" spans="1:12">
      <c r="A1315" s="1">
        <v>601179</v>
      </c>
      <c r="B1315" s="1">
        <v>2023</v>
      </c>
      <c r="C1315" s="1">
        <v>5653000000</v>
      </c>
      <c r="D1315" s="1">
        <v>22.4554522146396</v>
      </c>
      <c r="E1315" s="1">
        <v>7.81278281857758</v>
      </c>
      <c r="F1315" s="1">
        <v>6.75343791859778</v>
      </c>
      <c r="G1315" s="1">
        <v>0.0233</v>
      </c>
      <c r="H1315" s="1">
        <v>6.62140565176414</v>
      </c>
      <c r="I1315" s="1">
        <v>20.7440483761289</v>
      </c>
      <c r="J1315" s="1">
        <v>0.0277523983554134</v>
      </c>
      <c r="K1315" s="1">
        <v>2.09991</v>
      </c>
      <c r="L1315" s="1">
        <v>0.813776722090261</v>
      </c>
    </row>
    <row r="1316" spans="1:12">
      <c r="A1316" s="1">
        <v>601218</v>
      </c>
      <c r="B1316" s="1">
        <v>2018</v>
      </c>
      <c r="C1316" s="1">
        <v>1246200000</v>
      </c>
      <c r="D1316" s="1">
        <v>20.9433647580744</v>
      </c>
      <c r="E1316" s="1">
        <v>3.78418963391826</v>
      </c>
      <c r="F1316" s="1">
        <v>3.78418963391826</v>
      </c>
      <c r="G1316" s="1">
        <v>-0.0149</v>
      </c>
      <c r="H1316" s="1">
        <v>4.89034912822175</v>
      </c>
      <c r="I1316" s="1">
        <v>17.588095687502</v>
      </c>
      <c r="J1316" s="1">
        <v>0.0184947118453585</v>
      </c>
      <c r="K1316" s="1">
        <v>3.507</v>
      </c>
      <c r="L1316" s="1">
        <v>0.966115051221434</v>
      </c>
    </row>
    <row r="1317" spans="1:12">
      <c r="A1317" s="1">
        <v>601218</v>
      </c>
      <c r="B1317" s="1">
        <v>2019</v>
      </c>
      <c r="C1317" s="1">
        <v>1615600000</v>
      </c>
      <c r="D1317" s="1">
        <v>21.2029722416535</v>
      </c>
      <c r="E1317" s="1">
        <v>3.87120101090789</v>
      </c>
      <c r="F1317" s="1">
        <v>3.87120101090789</v>
      </c>
      <c r="G1317" s="1">
        <v>0.0144</v>
      </c>
      <c r="H1317" s="1">
        <v>4.67282883446191</v>
      </c>
      <c r="I1317" s="1">
        <v>17.7002668421252</v>
      </c>
      <c r="J1317" s="1">
        <v>0.0811098779134295</v>
      </c>
      <c r="K1317" s="1">
        <v>3.009709</v>
      </c>
      <c r="L1317" s="1">
        <v>0.790915163660655</v>
      </c>
    </row>
    <row r="1318" spans="1:12">
      <c r="A1318" s="1">
        <v>601218</v>
      </c>
      <c r="B1318" s="1">
        <v>2020</v>
      </c>
      <c r="C1318" s="1">
        <v>1838800000</v>
      </c>
      <c r="D1318" s="1">
        <v>21.3323790218964</v>
      </c>
      <c r="E1318" s="1">
        <v>3.97029191355212</v>
      </c>
      <c r="F1318" s="1">
        <v>3.95124371858143</v>
      </c>
      <c r="G1318" s="1">
        <v>0.0553</v>
      </c>
      <c r="H1318" s="1">
        <v>5.44673737166631</v>
      </c>
      <c r="I1318" s="1">
        <v>17.9392488764461</v>
      </c>
      <c r="J1318" s="1">
        <v>0.172163246048596</v>
      </c>
      <c r="K1318" s="1">
        <v>2.069196</v>
      </c>
      <c r="L1318" s="1">
        <v>0.743777452415813</v>
      </c>
    </row>
    <row r="1319" spans="1:12">
      <c r="A1319" s="1">
        <v>601218</v>
      </c>
      <c r="B1319" s="1">
        <v>2021</v>
      </c>
      <c r="C1319" s="1">
        <v>1500800000</v>
      </c>
      <c r="D1319" s="1">
        <v>21.1292641362162</v>
      </c>
      <c r="E1319" s="1">
        <v>4.04305126783455</v>
      </c>
      <c r="F1319" s="1">
        <v>3.98898404656427</v>
      </c>
      <c r="G1319" s="1">
        <v>0.0519</v>
      </c>
      <c r="H1319" s="1">
        <v>5.4971682252932</v>
      </c>
      <c r="I1319" s="1">
        <v>18.0682639924586</v>
      </c>
      <c r="J1319" s="1">
        <v>0.0261649638674308</v>
      </c>
      <c r="K1319" s="1">
        <v>2.159184</v>
      </c>
      <c r="L1319" s="1">
        <v>0.78052716514255</v>
      </c>
    </row>
    <row r="1320" spans="1:12">
      <c r="A1320" s="1">
        <v>601218</v>
      </c>
      <c r="B1320" s="1">
        <v>2022</v>
      </c>
      <c r="C1320" s="1">
        <v>1603900000</v>
      </c>
      <c r="D1320" s="1">
        <v>21.1957040003076</v>
      </c>
      <c r="E1320" s="1">
        <v>4.04305126783455</v>
      </c>
      <c r="F1320" s="1">
        <v>3.98898404656427</v>
      </c>
      <c r="G1320" s="1">
        <v>0.04</v>
      </c>
      <c r="H1320" s="1">
        <v>5.6021188208797</v>
      </c>
      <c r="I1320" s="1">
        <v>17.6532345606858</v>
      </c>
      <c r="J1320" s="1">
        <v>0.11729576008273</v>
      </c>
      <c r="K1320" s="1">
        <v>2.195418</v>
      </c>
      <c r="L1320" s="1">
        <v>0.822360953461975</v>
      </c>
    </row>
    <row r="1321" spans="1:12">
      <c r="A1321" s="1">
        <v>601218</v>
      </c>
      <c r="B1321" s="1">
        <v>2023</v>
      </c>
      <c r="C1321" s="1">
        <v>1514300000</v>
      </c>
      <c r="D1321" s="1">
        <v>21.1382191229269</v>
      </c>
      <c r="E1321" s="1">
        <v>4.04305126783455</v>
      </c>
      <c r="F1321" s="1">
        <v>3.98898404656427</v>
      </c>
      <c r="G1321" s="1">
        <v>0.0351</v>
      </c>
      <c r="H1321" s="1">
        <v>4.63472898822964</v>
      </c>
      <c r="I1321" s="1">
        <v>17.5905372262033</v>
      </c>
      <c r="J1321" s="1">
        <v>0.106793260230008</v>
      </c>
      <c r="K1321" s="1">
        <v>2.690476</v>
      </c>
      <c r="L1321" s="1">
        <v>0.761151079136691</v>
      </c>
    </row>
    <row r="1322" spans="1:12">
      <c r="A1322" s="1">
        <v>601233</v>
      </c>
      <c r="B1322" s="1">
        <v>2018</v>
      </c>
      <c r="C1322" s="1">
        <v>15958000000</v>
      </c>
      <c r="D1322" s="1">
        <v>23.4932261078325</v>
      </c>
      <c r="E1322" s="1">
        <v>5.46806014113513</v>
      </c>
      <c r="F1322" s="1">
        <v>5.46806014113513</v>
      </c>
      <c r="G1322" s="1">
        <v>0.0615</v>
      </c>
      <c r="H1322" s="1">
        <v>6.52795791762255</v>
      </c>
      <c r="I1322" s="1">
        <v>20.0056210247861</v>
      </c>
      <c r="J1322" s="1">
        <v>0.0699942296595499</v>
      </c>
      <c r="K1322" s="1">
        <v>0.833174</v>
      </c>
      <c r="L1322" s="1">
        <v>0.883173076923077</v>
      </c>
    </row>
    <row r="1323" spans="1:12">
      <c r="A1323" s="1">
        <v>601233</v>
      </c>
      <c r="B1323" s="1">
        <v>2019</v>
      </c>
      <c r="C1323" s="1">
        <v>18572000000</v>
      </c>
      <c r="D1323" s="1">
        <v>23.6449209071041</v>
      </c>
      <c r="E1323" s="1">
        <v>5.50938833662798</v>
      </c>
      <c r="F1323" s="1">
        <v>5.50938833662798</v>
      </c>
      <c r="G1323" s="1">
        <v>0.0724</v>
      </c>
      <c r="H1323" s="1">
        <v>7.16549347506085</v>
      </c>
      <c r="I1323" s="1">
        <v>20.8348072116793</v>
      </c>
      <c r="J1323" s="1">
        <v>0.1279</v>
      </c>
      <c r="K1323" s="1">
        <v>0.790807</v>
      </c>
      <c r="L1323" s="1">
        <v>0.88196915776987</v>
      </c>
    </row>
    <row r="1324" spans="1:12">
      <c r="A1324" s="1">
        <v>601233</v>
      </c>
      <c r="B1324" s="1">
        <v>2020</v>
      </c>
      <c r="C1324" s="1">
        <v>20358000000</v>
      </c>
      <c r="D1324" s="1">
        <v>23.7367397919766</v>
      </c>
      <c r="E1324" s="1">
        <v>5.56068163101553</v>
      </c>
      <c r="F1324" s="1">
        <v>5.54517744447956</v>
      </c>
      <c r="G1324" s="1">
        <v>0.0608</v>
      </c>
      <c r="H1324" s="1">
        <v>7.48324441607385</v>
      </c>
      <c r="I1324" s="1">
        <v>20.7644077802776</v>
      </c>
      <c r="J1324" s="1">
        <v>0.07122792083422</v>
      </c>
      <c r="K1324" s="1">
        <v>1.025222</v>
      </c>
      <c r="L1324" s="1">
        <v>0.936940868426795</v>
      </c>
    </row>
    <row r="1325" spans="1:12">
      <c r="A1325" s="1">
        <v>601233</v>
      </c>
      <c r="B1325" s="1">
        <v>2021</v>
      </c>
      <c r="C1325" s="1">
        <v>20660000000</v>
      </c>
      <c r="D1325" s="1">
        <v>23.7514653006379</v>
      </c>
      <c r="E1325" s="1">
        <v>5.62401750618734</v>
      </c>
      <c r="F1325" s="1">
        <v>5.5683445037611</v>
      </c>
      <c r="G1325" s="1">
        <v>0.1055</v>
      </c>
      <c r="H1325" s="1">
        <v>7.20117088328168</v>
      </c>
      <c r="I1325" s="1">
        <v>21.1017022726667</v>
      </c>
      <c r="J1325" s="1">
        <v>0.0400918352704836</v>
      </c>
      <c r="K1325" s="1">
        <v>1.178654</v>
      </c>
      <c r="L1325" s="1">
        <v>0.889734483341789</v>
      </c>
    </row>
    <row r="1326" spans="1:12">
      <c r="A1326" s="1">
        <v>601233</v>
      </c>
      <c r="B1326" s="1">
        <v>2022</v>
      </c>
      <c r="C1326" s="1">
        <v>25694000000</v>
      </c>
      <c r="D1326" s="1">
        <v>23.9695233385558</v>
      </c>
      <c r="E1326" s="1">
        <v>5.63478960316925</v>
      </c>
      <c r="F1326" s="1">
        <v>5.5683445037611</v>
      </c>
      <c r="G1326" s="1">
        <v>0.0015</v>
      </c>
      <c r="H1326" s="1">
        <v>7.61923341622681</v>
      </c>
      <c r="I1326" s="1">
        <v>21.2270668457754</v>
      </c>
      <c r="J1326" s="1">
        <v>0.0119037053472376</v>
      </c>
      <c r="K1326" s="1">
        <v>1.454027</v>
      </c>
      <c r="L1326" s="1">
        <v>0.967736731730924</v>
      </c>
    </row>
    <row r="1327" spans="1:12">
      <c r="A1327" s="1">
        <v>601233</v>
      </c>
      <c r="B1327" s="1">
        <v>2023</v>
      </c>
      <c r="C1327" s="1">
        <v>47018000000</v>
      </c>
      <c r="D1327" s="1">
        <v>24.5737963440622</v>
      </c>
      <c r="E1327" s="1">
        <v>5.63478960316925</v>
      </c>
      <c r="F1327" s="1">
        <v>5.5683445037611</v>
      </c>
      <c r="G1327" s="1">
        <v>0.008</v>
      </c>
      <c r="H1327" s="1">
        <v>7.98344006300654</v>
      </c>
      <c r="I1327" s="1">
        <v>21.2857346938642</v>
      </c>
      <c r="J1327" s="1">
        <v>0.030478515625</v>
      </c>
      <c r="K1327" s="1">
        <v>1.23967</v>
      </c>
      <c r="L1327" s="1">
        <v>0.949419167473379</v>
      </c>
    </row>
    <row r="1328" spans="1:12">
      <c r="A1328" s="1">
        <v>601311</v>
      </c>
      <c r="B1328" s="1">
        <v>2018</v>
      </c>
      <c r="C1328" s="1">
        <v>2967300000</v>
      </c>
      <c r="D1328" s="1">
        <v>21.8109182853782</v>
      </c>
      <c r="E1328" s="1">
        <v>2.89037175789616</v>
      </c>
      <c r="F1328" s="1">
        <v>2.89037175789616</v>
      </c>
      <c r="G1328" s="1">
        <v>0.0536</v>
      </c>
      <c r="H1328" s="1">
        <v>6.76619171466035</v>
      </c>
      <c r="I1328" s="1">
        <v>19.7630232175431</v>
      </c>
      <c r="J1328" s="1">
        <v>0.0503457943925234</v>
      </c>
      <c r="K1328" s="1">
        <v>1.16029</v>
      </c>
      <c r="L1328" s="1">
        <v>0.814288811795317</v>
      </c>
    </row>
    <row r="1329" spans="1:12">
      <c r="A1329" s="1">
        <v>601311</v>
      </c>
      <c r="B1329" s="1">
        <v>2019</v>
      </c>
      <c r="C1329" s="1">
        <v>2935500000</v>
      </c>
      <c r="D1329" s="1">
        <v>21.8001436334685</v>
      </c>
      <c r="E1329" s="1">
        <v>3.09104245335832</v>
      </c>
      <c r="F1329" s="1">
        <v>3.09104245335832</v>
      </c>
      <c r="G1329" s="1">
        <v>0.0528</v>
      </c>
      <c r="H1329" s="1">
        <v>6.84906628263346</v>
      </c>
      <c r="I1329" s="1">
        <v>20.1679657230786</v>
      </c>
      <c r="J1329" s="1">
        <v>0.0709265734265734</v>
      </c>
      <c r="K1329" s="1">
        <v>1.267511</v>
      </c>
      <c r="L1329" s="1">
        <v>0.821788762052532</v>
      </c>
    </row>
    <row r="1330" spans="1:12">
      <c r="A1330" s="1">
        <v>601311</v>
      </c>
      <c r="B1330" s="1">
        <v>2020</v>
      </c>
      <c r="C1330" s="1">
        <v>3301600000</v>
      </c>
      <c r="D1330" s="1">
        <v>21.9176730364026</v>
      </c>
      <c r="E1330" s="1">
        <v>3.09104245335832</v>
      </c>
      <c r="F1330" s="1">
        <v>3.09104245335832</v>
      </c>
      <c r="G1330" s="1">
        <v>0.0584</v>
      </c>
      <c r="H1330" s="1">
        <v>6.86380339145295</v>
      </c>
      <c r="I1330" s="1">
        <v>19.782938527244</v>
      </c>
      <c r="J1330" s="1">
        <v>0.0806952303961196</v>
      </c>
      <c r="K1330" s="1">
        <v>1.282719</v>
      </c>
      <c r="L1330" s="1">
        <v>0.802593360995851</v>
      </c>
    </row>
    <row r="1331" spans="1:12">
      <c r="A1331" s="1">
        <v>601311</v>
      </c>
      <c r="B1331" s="1">
        <v>2021</v>
      </c>
      <c r="C1331" s="1">
        <v>3662800000</v>
      </c>
      <c r="D1331" s="1">
        <v>22.0214937191978</v>
      </c>
      <c r="E1331" s="1">
        <v>3.09104245335832</v>
      </c>
      <c r="F1331" s="1">
        <v>3.09104245335832</v>
      </c>
      <c r="G1331" s="1">
        <v>0.0655</v>
      </c>
      <c r="H1331" s="1">
        <v>6.97260625130175</v>
      </c>
      <c r="I1331" s="1">
        <v>20.0129724975515</v>
      </c>
      <c r="J1331" s="1">
        <v>0.0591344667697063</v>
      </c>
      <c r="K1331" s="1">
        <v>1.043032</v>
      </c>
      <c r="L1331" s="1">
        <v>0.830645161290323</v>
      </c>
    </row>
    <row r="1332" spans="1:12">
      <c r="A1332" s="1">
        <v>601311</v>
      </c>
      <c r="B1332" s="1">
        <v>2022</v>
      </c>
      <c r="C1332" s="1">
        <v>3825300000</v>
      </c>
      <c r="D1332" s="1">
        <v>22.0649027325219</v>
      </c>
      <c r="E1332" s="1">
        <v>3.09104245335832</v>
      </c>
      <c r="F1332" s="1">
        <v>3.09104245335832</v>
      </c>
      <c r="G1332" s="1">
        <v>0.0338</v>
      </c>
      <c r="H1332" s="1">
        <v>6.96129604591017</v>
      </c>
      <c r="I1332" s="1">
        <v>20.0855533632746</v>
      </c>
      <c r="J1332" s="1">
        <v>0.0182074074074074</v>
      </c>
      <c r="K1332" s="1">
        <v>1.005754</v>
      </c>
      <c r="L1332" s="1">
        <v>0.857036485480268</v>
      </c>
    </row>
    <row r="1333" spans="1:12">
      <c r="A1333" s="1">
        <v>601311</v>
      </c>
      <c r="B1333" s="1">
        <v>2023</v>
      </c>
      <c r="C1333" s="1">
        <v>3861200000</v>
      </c>
      <c r="D1333" s="1">
        <v>22.0742438529387</v>
      </c>
      <c r="E1333" s="1">
        <v>3.09104245335832</v>
      </c>
      <c r="F1333" s="1">
        <v>3.09104245335832</v>
      </c>
      <c r="G1333" s="1">
        <v>0.0409</v>
      </c>
      <c r="H1333" s="1">
        <v>7.07665381544395</v>
      </c>
      <c r="I1333" s="1">
        <v>20.0887648518192</v>
      </c>
      <c r="J1333" s="1">
        <v>0.0492796005706134</v>
      </c>
      <c r="K1333" s="1">
        <v>0.995532</v>
      </c>
      <c r="L1333" s="1">
        <v>0.849431818181818</v>
      </c>
    </row>
    <row r="1334" spans="1:12">
      <c r="A1334" s="1">
        <v>601567</v>
      </c>
      <c r="B1334" s="1">
        <v>2018</v>
      </c>
      <c r="C1334" s="1">
        <v>1683900000</v>
      </c>
      <c r="D1334" s="1">
        <v>21.2443783685805</v>
      </c>
      <c r="E1334" s="1">
        <v>6.66440902035041</v>
      </c>
      <c r="F1334" s="1">
        <v>6.66440902035041</v>
      </c>
      <c r="G1334" s="1">
        <v>0.0356</v>
      </c>
      <c r="H1334" s="1">
        <v>6.72142570079064</v>
      </c>
      <c r="I1334" s="1">
        <v>19.4064975384751</v>
      </c>
      <c r="J1334" s="1">
        <v>0.0310754189944134</v>
      </c>
      <c r="K1334" s="1">
        <v>2.439062</v>
      </c>
      <c r="L1334" s="1">
        <v>0.707836456558773</v>
      </c>
    </row>
    <row r="1335" spans="1:12">
      <c r="A1335" s="1">
        <v>601567</v>
      </c>
      <c r="B1335" s="1">
        <v>2019</v>
      </c>
      <c r="C1335" s="1">
        <v>1856800000</v>
      </c>
      <c r="D1335" s="1">
        <v>21.3421204129245</v>
      </c>
      <c r="E1335" s="1">
        <v>6.79682371827486</v>
      </c>
      <c r="F1335" s="1">
        <v>6.79682371827486</v>
      </c>
      <c r="G1335" s="1">
        <v>0.0769</v>
      </c>
      <c r="H1335" s="1">
        <v>6.59030104819669</v>
      </c>
      <c r="I1335" s="1">
        <v>19.5413806290845</v>
      </c>
      <c r="J1335" s="1">
        <v>0.0679353416605437</v>
      </c>
      <c r="K1335" s="1">
        <v>2.019717</v>
      </c>
      <c r="L1335" s="1">
        <v>0.708858881139635</v>
      </c>
    </row>
    <row r="1336" spans="1:12">
      <c r="A1336" s="1">
        <v>601567</v>
      </c>
      <c r="B1336" s="1">
        <v>2020</v>
      </c>
      <c r="C1336" s="1">
        <v>1772200000</v>
      </c>
      <c r="D1336" s="1">
        <v>21.2954875495775</v>
      </c>
      <c r="E1336" s="1">
        <v>6.87419849545329</v>
      </c>
      <c r="F1336" s="1">
        <v>6.8627579130514</v>
      </c>
      <c r="G1336" s="1">
        <v>0.0702</v>
      </c>
      <c r="H1336" s="1">
        <v>6.60258789218934</v>
      </c>
      <c r="I1336" s="1">
        <v>19.5610745666354</v>
      </c>
      <c r="J1336" s="1">
        <v>0.0898540145985401</v>
      </c>
      <c r="K1336" s="1">
        <v>1.931036</v>
      </c>
      <c r="L1336" s="1">
        <v>0.71267446778514</v>
      </c>
    </row>
    <row r="1337" spans="1:12">
      <c r="A1337" s="1">
        <v>601567</v>
      </c>
      <c r="B1337" s="1">
        <v>2021</v>
      </c>
      <c r="C1337" s="1">
        <v>1765300000</v>
      </c>
      <c r="D1337" s="1">
        <v>21.2915864845595</v>
      </c>
      <c r="E1337" s="1">
        <v>6.96413561241824</v>
      </c>
      <c r="F1337" s="1">
        <v>6.89770494312864</v>
      </c>
      <c r="G1337" s="1">
        <v>0.0476</v>
      </c>
      <c r="H1337" s="1">
        <v>6.61204103483309</v>
      </c>
      <c r="I1337" s="1">
        <v>19.499090325303</v>
      </c>
      <c r="J1337" s="1">
        <v>0.0133759246805649</v>
      </c>
      <c r="K1337" s="1">
        <v>2.116692</v>
      </c>
      <c r="L1337" s="1">
        <v>0.746262281076463</v>
      </c>
    </row>
    <row r="1338" spans="1:12">
      <c r="A1338" s="1">
        <v>601567</v>
      </c>
      <c r="B1338" s="1">
        <v>2022</v>
      </c>
      <c r="C1338" s="1">
        <v>1751300000</v>
      </c>
      <c r="D1338" s="1">
        <v>21.2836242062429</v>
      </c>
      <c r="E1338" s="1">
        <v>6.96979066990159</v>
      </c>
      <c r="F1338" s="1">
        <v>6.89467003943348</v>
      </c>
      <c r="G1338" s="1">
        <v>0.0595</v>
      </c>
      <c r="H1338" s="1">
        <v>6.72982407048948</v>
      </c>
      <c r="I1338" s="1">
        <v>19.6054707288615</v>
      </c>
      <c r="J1338" s="1">
        <v>0.0753542821934689</v>
      </c>
      <c r="K1338" s="1">
        <v>1.783618</v>
      </c>
      <c r="L1338" s="1">
        <v>0.711145306660805</v>
      </c>
    </row>
    <row r="1339" spans="1:12">
      <c r="A1339" s="1">
        <v>601567</v>
      </c>
      <c r="B1339" s="1">
        <v>2023</v>
      </c>
      <c r="C1339" s="1">
        <v>1801200000</v>
      </c>
      <c r="D1339" s="1">
        <v>21.3117189463917</v>
      </c>
      <c r="E1339" s="1">
        <v>6.96979066990159</v>
      </c>
      <c r="F1339" s="1">
        <v>6.89467003943348</v>
      </c>
      <c r="G1339" s="1">
        <v>0.0893</v>
      </c>
      <c r="H1339" s="1">
        <v>7.00306545878646</v>
      </c>
      <c r="I1339" s="1">
        <v>19.9699439333504</v>
      </c>
      <c r="J1339" s="1">
        <v>0.0883774988377499</v>
      </c>
      <c r="K1339" s="1">
        <v>1.876816</v>
      </c>
      <c r="L1339" s="1">
        <v>0.66020942408377</v>
      </c>
    </row>
    <row r="1340" spans="1:12">
      <c r="A1340" s="1">
        <v>601615</v>
      </c>
      <c r="B1340" s="1">
        <v>2018</v>
      </c>
      <c r="C1340" s="1">
        <v>6021500000</v>
      </c>
      <c r="D1340" s="1">
        <v>22.5186022346648</v>
      </c>
      <c r="E1340" s="1">
        <v>6.33505425149806</v>
      </c>
      <c r="F1340" s="1">
        <v>5.57594910314632</v>
      </c>
      <c r="G1340" s="1">
        <v>0.0189</v>
      </c>
      <c r="H1340" s="1">
        <v>6.73101810048208</v>
      </c>
      <c r="I1340" s="1">
        <v>19.3441456795745</v>
      </c>
      <c r="J1340" s="1">
        <v>0.0123734885803851</v>
      </c>
      <c r="K1340" s="1">
        <v>3.235491</v>
      </c>
      <c r="L1340" s="1">
        <v>0.749203129527673</v>
      </c>
    </row>
    <row r="1341" spans="1:12">
      <c r="A1341" s="1">
        <v>601615</v>
      </c>
      <c r="B1341" s="1">
        <v>2019</v>
      </c>
      <c r="C1341" s="1">
        <v>5684000000</v>
      </c>
      <c r="D1341" s="1">
        <v>22.4609210471813</v>
      </c>
      <c r="E1341" s="1">
        <v>6.5424719605068</v>
      </c>
      <c r="F1341" s="1">
        <v>5.74300318780948</v>
      </c>
      <c r="G1341" s="1">
        <v>0.0191</v>
      </c>
      <c r="H1341" s="1">
        <v>7.20711885620776</v>
      </c>
      <c r="I1341" s="1">
        <v>19.9609829175516</v>
      </c>
      <c r="J1341" s="1">
        <v>0.165850144092219</v>
      </c>
      <c r="K1341" s="1">
        <v>3.306499</v>
      </c>
      <c r="L1341" s="1">
        <v>0.773689227836034</v>
      </c>
    </row>
    <row r="1342" spans="1:12">
      <c r="A1342" s="1">
        <v>601615</v>
      </c>
      <c r="B1342" s="1">
        <v>2020</v>
      </c>
      <c r="C1342" s="1">
        <v>8043000000</v>
      </c>
      <c r="D1342" s="1">
        <v>22.8080679848683</v>
      </c>
      <c r="E1342" s="1">
        <v>6.82219739062049</v>
      </c>
      <c r="F1342" s="1">
        <v>5.95064255258773</v>
      </c>
      <c r="G1342" s="1">
        <v>0.0253</v>
      </c>
      <c r="H1342" s="1">
        <v>7.44658509915773</v>
      </c>
      <c r="I1342" s="1">
        <v>20.4237810523755</v>
      </c>
      <c r="J1342" s="1">
        <v>0.0703273290722448</v>
      </c>
      <c r="K1342" s="1">
        <v>2.298966</v>
      </c>
      <c r="L1342" s="1">
        <v>0.81433659839715</v>
      </c>
    </row>
    <row r="1343" spans="1:12">
      <c r="A1343" s="1">
        <v>601615</v>
      </c>
      <c r="B1343" s="1">
        <v>2021</v>
      </c>
      <c r="C1343" s="1">
        <v>10443400000</v>
      </c>
      <c r="D1343" s="1">
        <v>23.0692360368799</v>
      </c>
      <c r="E1343" s="1">
        <v>7.00397413672268</v>
      </c>
      <c r="F1343" s="1">
        <v>6.02586597382532</v>
      </c>
      <c r="G1343" s="1">
        <v>0.0481</v>
      </c>
      <c r="H1343" s="1">
        <v>7.64444076155657</v>
      </c>
      <c r="I1343" s="1">
        <v>20.7768066038744</v>
      </c>
      <c r="J1343" s="1">
        <v>0.0877866319726785</v>
      </c>
      <c r="K1343" s="1">
        <v>2.264262</v>
      </c>
      <c r="L1343" s="1">
        <v>0.785714285714286</v>
      </c>
    </row>
    <row r="1344" spans="1:12">
      <c r="A1344" s="1">
        <v>601615</v>
      </c>
      <c r="B1344" s="1">
        <v>2022</v>
      </c>
      <c r="C1344" s="1">
        <v>12305000000</v>
      </c>
      <c r="D1344" s="1">
        <v>23.2332715207894</v>
      </c>
      <c r="E1344" s="1">
        <v>7.04315991598834</v>
      </c>
      <c r="F1344" s="1">
        <v>6.04025471127741</v>
      </c>
      <c r="G1344" s="1">
        <v>0.05</v>
      </c>
      <c r="H1344" s="1">
        <v>7.67971363996637</v>
      </c>
      <c r="I1344" s="1">
        <v>20.8167561800338</v>
      </c>
      <c r="J1344" s="1">
        <v>-0.0115448215839861</v>
      </c>
      <c r="K1344" s="1">
        <v>2.242121</v>
      </c>
      <c r="L1344" s="1">
        <v>0.8</v>
      </c>
    </row>
    <row r="1345" spans="1:12">
      <c r="A1345" s="1">
        <v>601615</v>
      </c>
      <c r="B1345" s="1">
        <v>2023</v>
      </c>
      <c r="C1345" s="1">
        <v>15466000000</v>
      </c>
      <c r="D1345" s="1">
        <v>23.4619099031333</v>
      </c>
      <c r="E1345" s="1">
        <v>7.04315991598834</v>
      </c>
      <c r="F1345" s="1">
        <v>6.04025471127741</v>
      </c>
      <c r="G1345" s="1">
        <v>0.0045</v>
      </c>
      <c r="H1345" s="1">
        <v>7.78364059622125</v>
      </c>
      <c r="I1345" s="1">
        <v>20.7282533784575</v>
      </c>
      <c r="J1345" s="1">
        <v>-0.0309086572859528</v>
      </c>
      <c r="K1345" s="1">
        <v>3.010195</v>
      </c>
      <c r="L1345" s="1">
        <v>0.888011486001436</v>
      </c>
    </row>
    <row r="1346" spans="1:12">
      <c r="A1346" s="1">
        <v>601616</v>
      </c>
      <c r="B1346" s="1">
        <v>2018</v>
      </c>
      <c r="C1346" s="1">
        <v>268639420</v>
      </c>
      <c r="D1346" s="1">
        <v>19.4088805922679</v>
      </c>
      <c r="E1346" s="1">
        <v>4.23410650459726</v>
      </c>
      <c r="F1346" s="1">
        <v>2.30258509299405</v>
      </c>
      <c r="G1346" s="1">
        <v>0.0446</v>
      </c>
      <c r="H1346" s="1">
        <v>4.51085950651685</v>
      </c>
      <c r="I1346" s="1">
        <v>16.9034761918554</v>
      </c>
      <c r="J1346" s="1">
        <v>0.0823196605374823</v>
      </c>
      <c r="K1346" s="1">
        <v>4.746978</v>
      </c>
      <c r="L1346" s="1">
        <v>0.77677072843236</v>
      </c>
    </row>
    <row r="1347" spans="1:12">
      <c r="A1347" s="1">
        <v>601616</v>
      </c>
      <c r="B1347" s="1">
        <v>2019</v>
      </c>
      <c r="C1347" s="1">
        <v>607700000</v>
      </c>
      <c r="D1347" s="1">
        <v>20.2251918971056</v>
      </c>
      <c r="E1347" s="1">
        <v>3.82864139648909</v>
      </c>
      <c r="F1347" s="1">
        <v>2.70805020110221</v>
      </c>
      <c r="G1347" s="1">
        <v>0.052</v>
      </c>
      <c r="H1347" s="1">
        <v>5.15905529921453</v>
      </c>
      <c r="I1347" s="1">
        <v>17.1697274370313</v>
      </c>
      <c r="J1347" s="1">
        <v>0.0361376120265973</v>
      </c>
      <c r="K1347" s="1">
        <v>4.948657</v>
      </c>
      <c r="L1347" s="1">
        <v>0.743347639484979</v>
      </c>
    </row>
    <row r="1348" spans="1:12">
      <c r="A1348" s="1">
        <v>601616</v>
      </c>
      <c r="B1348" s="1">
        <v>2020</v>
      </c>
      <c r="C1348" s="1">
        <v>538700000</v>
      </c>
      <c r="D1348" s="1">
        <v>20.1046693876508</v>
      </c>
      <c r="E1348" s="1">
        <v>4.02535169073515</v>
      </c>
      <c r="F1348" s="1">
        <v>2.89037175789616</v>
      </c>
      <c r="G1348" s="1">
        <v>0.0315</v>
      </c>
      <c r="H1348" s="1">
        <v>5.09375020080676</v>
      </c>
      <c r="I1348" s="1">
        <v>17.5430692084454</v>
      </c>
      <c r="J1348" s="1">
        <v>0.0520865062442888</v>
      </c>
      <c r="K1348" s="1">
        <v>3.161611</v>
      </c>
      <c r="L1348" s="1">
        <v>0.676300578034682</v>
      </c>
    </row>
    <row r="1349" spans="1:12">
      <c r="A1349" s="1">
        <v>601616</v>
      </c>
      <c r="B1349" s="1">
        <v>2021</v>
      </c>
      <c r="C1349" s="1">
        <v>507900000</v>
      </c>
      <c r="D1349" s="1">
        <v>20.0457951357715</v>
      </c>
      <c r="E1349" s="1">
        <v>4.0943445622221</v>
      </c>
      <c r="F1349" s="1">
        <v>3.04452243772342</v>
      </c>
      <c r="G1349" s="1">
        <v>0.0369</v>
      </c>
      <c r="H1349" s="1">
        <v>4.84418708645859</v>
      </c>
      <c r="I1349" s="1">
        <v>17.6026498373979</v>
      </c>
      <c r="J1349" s="1">
        <v>0.0532762594665789</v>
      </c>
      <c r="K1349" s="1">
        <v>3.02262</v>
      </c>
      <c r="L1349" s="1">
        <v>0.687562189054726</v>
      </c>
    </row>
    <row r="1350" spans="1:12">
      <c r="A1350" s="1">
        <v>601616</v>
      </c>
      <c r="B1350" s="1">
        <v>2022</v>
      </c>
      <c r="C1350" s="1">
        <v>485700000</v>
      </c>
      <c r="D1350" s="1">
        <v>20.001101707316</v>
      </c>
      <c r="E1350" s="1">
        <v>4.0943445622221</v>
      </c>
      <c r="F1350" s="1">
        <v>3.04452243772342</v>
      </c>
      <c r="G1350" s="1">
        <v>0.028</v>
      </c>
      <c r="H1350" s="1">
        <v>4.84418708645859</v>
      </c>
      <c r="I1350" s="1">
        <v>17.8377256382474</v>
      </c>
      <c r="J1350" s="1">
        <v>0.0466993464052288</v>
      </c>
      <c r="K1350" s="1">
        <v>3.110571</v>
      </c>
      <c r="L1350" s="1">
        <v>0.689875991055092</v>
      </c>
    </row>
    <row r="1351" spans="1:12">
      <c r="A1351" s="1">
        <v>601616</v>
      </c>
      <c r="B1351" s="1">
        <v>2023</v>
      </c>
      <c r="C1351" s="1">
        <v>446300000</v>
      </c>
      <c r="D1351" s="1">
        <v>19.9165019295995</v>
      </c>
      <c r="E1351" s="1">
        <v>4.0943445622221</v>
      </c>
      <c r="F1351" s="1">
        <v>3.04452243772342</v>
      </c>
      <c r="G1351" s="1">
        <v>0.0125</v>
      </c>
      <c r="H1351" s="1">
        <v>4.96284463025991</v>
      </c>
      <c r="I1351" s="1">
        <v>17.6677492484193</v>
      </c>
      <c r="J1351" s="1">
        <v>0.0467618731318499</v>
      </c>
      <c r="K1351" s="1">
        <v>3.978562</v>
      </c>
      <c r="L1351" s="1">
        <v>0.691992600422833</v>
      </c>
    </row>
    <row r="1352" spans="1:12">
      <c r="A1352" s="1">
        <v>601666</v>
      </c>
      <c r="B1352" s="1">
        <v>2018</v>
      </c>
      <c r="C1352" s="1">
        <v>29157000000</v>
      </c>
      <c r="D1352" s="1">
        <v>24.0959608581359</v>
      </c>
      <c r="E1352" s="1">
        <v>4.43081679884331</v>
      </c>
      <c r="F1352" s="1">
        <v>2.94443897916644</v>
      </c>
      <c r="G1352" s="1">
        <v>0.018</v>
      </c>
      <c r="I1352" s="1">
        <v>19.5747277395086</v>
      </c>
      <c r="J1352" s="1">
        <v>0.0561887254901961</v>
      </c>
      <c r="K1352" s="1">
        <v>2.429284</v>
      </c>
      <c r="L1352" s="1">
        <v>0.801985111662531</v>
      </c>
    </row>
    <row r="1353" spans="1:12">
      <c r="A1353" s="1">
        <v>601666</v>
      </c>
      <c r="B1353" s="1">
        <v>2019</v>
      </c>
      <c r="C1353" s="1">
        <v>32570300000</v>
      </c>
      <c r="D1353" s="1">
        <v>24.2066666671224</v>
      </c>
      <c r="E1353" s="1">
        <v>4.67282883446191</v>
      </c>
      <c r="F1353" s="1">
        <v>3.29583686600433</v>
      </c>
      <c r="G1353" s="1">
        <v>0.0245</v>
      </c>
      <c r="I1353" s="1">
        <v>19.8174203629338</v>
      </c>
      <c r="J1353" s="1">
        <v>0.0326207150755621</v>
      </c>
      <c r="K1353" s="1">
        <v>2.295744</v>
      </c>
      <c r="L1353" s="1">
        <v>0.792724196277496</v>
      </c>
    </row>
    <row r="1354" spans="1:12">
      <c r="A1354" s="1">
        <v>601666</v>
      </c>
      <c r="B1354" s="1">
        <v>2020</v>
      </c>
      <c r="C1354" s="1">
        <v>34713000000</v>
      </c>
      <c r="D1354" s="1">
        <v>24.2703800935087</v>
      </c>
      <c r="E1354" s="1">
        <v>4.95582705760126</v>
      </c>
      <c r="F1354" s="1">
        <v>3.80666248977032</v>
      </c>
      <c r="G1354" s="1">
        <v>0.0304</v>
      </c>
      <c r="I1354" s="1">
        <v>20.0017191818648</v>
      </c>
      <c r="J1354" s="1">
        <v>0.0488415545590433</v>
      </c>
      <c r="K1354" s="1">
        <v>2.389662</v>
      </c>
      <c r="L1354" s="1">
        <v>0.720089285714286</v>
      </c>
    </row>
    <row r="1355" spans="1:12">
      <c r="A1355" s="1">
        <v>601666</v>
      </c>
      <c r="B1355" s="1">
        <v>2021</v>
      </c>
      <c r="C1355" s="1">
        <v>39509000000</v>
      </c>
      <c r="D1355" s="1">
        <v>24.3997943310013</v>
      </c>
      <c r="E1355" s="1">
        <v>5.17614973257383</v>
      </c>
      <c r="F1355" s="1">
        <v>4.18965474202643</v>
      </c>
      <c r="G1355" s="1">
        <v>0.0512</v>
      </c>
      <c r="I1355" s="1">
        <v>20.1432687543191</v>
      </c>
      <c r="J1355" s="1">
        <v>0.131993116395494</v>
      </c>
      <c r="K1355" s="1">
        <v>2.152206</v>
      </c>
      <c r="L1355" s="1">
        <v>0.724242424242424</v>
      </c>
    </row>
    <row r="1356" spans="1:12">
      <c r="A1356" s="1">
        <v>601666</v>
      </c>
      <c r="B1356" s="1">
        <v>2022</v>
      </c>
      <c r="C1356" s="1">
        <v>43181000000</v>
      </c>
      <c r="D1356" s="1">
        <v>24.4886664206348</v>
      </c>
      <c r="E1356" s="1">
        <v>5.22035582507832</v>
      </c>
      <c r="F1356" s="1">
        <v>4.24849524204936</v>
      </c>
      <c r="G1356" s="1">
        <v>0.0834</v>
      </c>
      <c r="I1356" s="1">
        <v>20.3083562700103</v>
      </c>
      <c r="J1356" s="1">
        <v>0.147249190938511</v>
      </c>
      <c r="K1356" s="1">
        <v>2.057392</v>
      </c>
      <c r="L1356" s="1">
        <v>0.656215316315205</v>
      </c>
    </row>
    <row r="1357" spans="1:12">
      <c r="A1357" s="1">
        <v>601666</v>
      </c>
      <c r="B1357" s="1">
        <v>2023</v>
      </c>
      <c r="C1357" s="1">
        <v>48463000000</v>
      </c>
      <c r="D1357" s="1">
        <v>24.6040664571458</v>
      </c>
      <c r="E1357" s="1">
        <v>5.22035582507832</v>
      </c>
      <c r="F1357" s="1">
        <v>4.24849524204936</v>
      </c>
      <c r="G1357" s="1">
        <v>0.0547</v>
      </c>
      <c r="I1357" s="1">
        <v>20.3813387496422</v>
      </c>
      <c r="J1357" s="1">
        <v>0.0786459003732784</v>
      </c>
      <c r="K1357" s="1">
        <v>2.461402</v>
      </c>
      <c r="L1357" s="1">
        <v>0.685361216730038</v>
      </c>
    </row>
    <row r="1358" spans="1:12">
      <c r="A1358" s="1">
        <v>601699</v>
      </c>
      <c r="B1358" s="1">
        <v>2018</v>
      </c>
      <c r="C1358" s="1">
        <v>29730000000</v>
      </c>
      <c r="D1358" s="1">
        <v>24.1154224739564</v>
      </c>
      <c r="E1358" s="1">
        <v>5.43372200355424</v>
      </c>
      <c r="F1358" s="1">
        <v>4.52178857704904</v>
      </c>
      <c r="G1358" s="1">
        <v>0.0297</v>
      </c>
      <c r="H1358" s="1">
        <v>7.95014988765202</v>
      </c>
      <c r="I1358" s="1">
        <v>20.4637176037384</v>
      </c>
      <c r="J1358" s="1">
        <v>0.143097901026505</v>
      </c>
      <c r="K1358" s="1">
        <v>2.596128</v>
      </c>
      <c r="L1358" s="1">
        <v>0.598647573587908</v>
      </c>
    </row>
    <row r="1359" spans="1:12">
      <c r="A1359" s="1">
        <v>601699</v>
      </c>
      <c r="B1359" s="1">
        <v>2019</v>
      </c>
      <c r="C1359" s="1">
        <v>40664000000</v>
      </c>
      <c r="D1359" s="1">
        <v>24.428609017091</v>
      </c>
      <c r="E1359" s="1">
        <v>5.4971682252932</v>
      </c>
      <c r="F1359" s="1">
        <v>4.52178857704904</v>
      </c>
      <c r="G1359" s="1">
        <v>0.0309</v>
      </c>
      <c r="H1359" s="1">
        <v>8.02322468471667</v>
      </c>
      <c r="I1359" s="1">
        <v>20.4029228222551</v>
      </c>
      <c r="J1359" s="1">
        <v>0.060059251279289</v>
      </c>
      <c r="K1359" s="1">
        <v>2.771848</v>
      </c>
      <c r="L1359" s="1">
        <v>0.612541993281075</v>
      </c>
    </row>
    <row r="1360" spans="1:12">
      <c r="A1360" s="1">
        <v>601699</v>
      </c>
      <c r="B1360" s="1">
        <v>2020</v>
      </c>
      <c r="C1360" s="1">
        <v>41065000000</v>
      </c>
      <c r="D1360" s="1">
        <v>24.4384220141386</v>
      </c>
      <c r="E1360" s="1">
        <v>5.64190707093811</v>
      </c>
      <c r="F1360" s="1">
        <v>4.59511985013459</v>
      </c>
      <c r="G1360" s="1">
        <v>0.0243</v>
      </c>
      <c r="H1360" s="1">
        <v>7.41336733569524</v>
      </c>
      <c r="I1360" s="1">
        <v>20.244584666507</v>
      </c>
      <c r="J1360" s="1">
        <v>0.0294832041343669</v>
      </c>
      <c r="K1360" s="1">
        <v>2.98023</v>
      </c>
      <c r="L1360" s="1">
        <v>0.663842895648826</v>
      </c>
    </row>
    <row r="1361" spans="1:12">
      <c r="A1361" s="1">
        <v>601699</v>
      </c>
      <c r="B1361" s="1">
        <v>2021</v>
      </c>
      <c r="C1361" s="1">
        <v>42820000000</v>
      </c>
      <c r="D1361" s="1">
        <v>24.4802711201079</v>
      </c>
      <c r="E1361" s="1">
        <v>5.70044357339069</v>
      </c>
      <c r="F1361" s="1">
        <v>4.58496747867057</v>
      </c>
      <c r="G1361" s="1">
        <v>0.0721</v>
      </c>
      <c r="H1361" s="1">
        <v>8.42046200245647</v>
      </c>
      <c r="I1361" s="1">
        <v>21.0682729760175</v>
      </c>
      <c r="J1361" s="1">
        <v>0.0848424159375988</v>
      </c>
      <c r="K1361" s="1">
        <v>2.101271</v>
      </c>
      <c r="L1361" s="1">
        <v>0.513178294573643</v>
      </c>
    </row>
    <row r="1362" spans="1:12">
      <c r="A1362" s="1">
        <v>601699</v>
      </c>
      <c r="B1362" s="1">
        <v>2022</v>
      </c>
      <c r="C1362" s="1">
        <v>42530000000</v>
      </c>
      <c r="D1362" s="1">
        <v>24.473475546212</v>
      </c>
      <c r="E1362" s="1">
        <v>5.7037824746562</v>
      </c>
      <c r="F1362" s="1">
        <v>4.59511985013459</v>
      </c>
      <c r="G1362" s="1">
        <v>0.165</v>
      </c>
      <c r="H1362" s="1">
        <v>8.24643378616036</v>
      </c>
      <c r="I1362" s="1">
        <v>21.1869998531786</v>
      </c>
      <c r="J1362" s="1">
        <v>0.35626120898829</v>
      </c>
      <c r="K1362" s="1">
        <v>1.74575</v>
      </c>
      <c r="L1362" s="1">
        <v>0.441252302025783</v>
      </c>
    </row>
    <row r="1363" spans="1:12">
      <c r="A1363" s="1">
        <v>601699</v>
      </c>
      <c r="B1363" s="1">
        <v>2023</v>
      </c>
      <c r="C1363" s="1">
        <v>40230000000</v>
      </c>
      <c r="D1363" s="1">
        <v>24.4178788229081</v>
      </c>
      <c r="E1363" s="1">
        <v>5.7037824746562</v>
      </c>
      <c r="F1363" s="1">
        <v>4.59511985013459</v>
      </c>
      <c r="G1363" s="1">
        <v>0.1069</v>
      </c>
      <c r="H1363" s="1">
        <v>8.25608813381491</v>
      </c>
      <c r="I1363" s="1">
        <v>21.1806906839853</v>
      </c>
      <c r="J1363" s="1">
        <v>0.102028584601199</v>
      </c>
      <c r="K1363" s="1">
        <v>2.011319</v>
      </c>
      <c r="L1363" s="1">
        <v>0.522716736207696</v>
      </c>
    </row>
    <row r="1364" spans="1:12">
      <c r="A1364" s="1">
        <v>601700</v>
      </c>
      <c r="B1364" s="1">
        <v>2018</v>
      </c>
      <c r="C1364" s="1">
        <v>573100000</v>
      </c>
      <c r="D1364" s="1">
        <v>20.166570779522</v>
      </c>
      <c r="E1364" s="1">
        <v>4.80402104473326</v>
      </c>
      <c r="F1364" s="1">
        <v>4.80402104473326</v>
      </c>
      <c r="G1364" s="1">
        <v>0.0065</v>
      </c>
      <c r="H1364" s="1">
        <v>4.59511985013459</v>
      </c>
      <c r="I1364" s="1">
        <v>16.9695987426673</v>
      </c>
      <c r="J1364" s="1">
        <v>0.0518819503849444</v>
      </c>
      <c r="K1364" s="1">
        <v>2.345385</v>
      </c>
      <c r="L1364" s="1">
        <v>0.874623871614845</v>
      </c>
    </row>
    <row r="1365" spans="1:12">
      <c r="A1365" s="1">
        <v>601700</v>
      </c>
      <c r="B1365" s="1">
        <v>2019</v>
      </c>
      <c r="C1365" s="1">
        <v>528700000</v>
      </c>
      <c r="D1365" s="1">
        <v>20.0859317212057</v>
      </c>
      <c r="E1365" s="1">
        <v>4.88280192258637</v>
      </c>
      <c r="F1365" s="1">
        <v>4.88280192258637</v>
      </c>
      <c r="G1365" s="1">
        <v>-0.0607</v>
      </c>
      <c r="H1365" s="1">
        <v>4.63472898822964</v>
      </c>
      <c r="I1365" s="1">
        <v>16.5339858946738</v>
      </c>
      <c r="J1365" s="1">
        <v>0.0637863656100738</v>
      </c>
      <c r="K1365" s="1">
        <v>1.566417</v>
      </c>
      <c r="L1365" s="1">
        <v>0.817687074829932</v>
      </c>
    </row>
    <row r="1366" spans="1:12">
      <c r="A1366" s="1">
        <v>601700</v>
      </c>
      <c r="B1366" s="1">
        <v>2020</v>
      </c>
      <c r="C1366" s="1">
        <v>649000000</v>
      </c>
      <c r="D1366" s="1">
        <v>20.2909432746684</v>
      </c>
      <c r="E1366" s="1">
        <v>4.91265488573605</v>
      </c>
      <c r="F1366" s="1">
        <v>4.90527477843843</v>
      </c>
      <c r="G1366" s="1">
        <v>0.0466</v>
      </c>
      <c r="H1366" s="1">
        <v>4.63472898822964</v>
      </c>
      <c r="I1366" s="1">
        <v>16.5558498113636</v>
      </c>
      <c r="J1366" s="1">
        <v>-0.0801982285955293</v>
      </c>
      <c r="K1366" s="1">
        <v>1.823511</v>
      </c>
      <c r="L1366" s="1">
        <v>0.83275663206459</v>
      </c>
    </row>
    <row r="1367" spans="1:12">
      <c r="A1367" s="1">
        <v>601700</v>
      </c>
      <c r="B1367" s="1">
        <v>2021</v>
      </c>
      <c r="C1367" s="1">
        <v>792800000</v>
      </c>
      <c r="D1367" s="1">
        <v>20.4910815409801</v>
      </c>
      <c r="E1367" s="1">
        <v>4.93447393313069</v>
      </c>
      <c r="F1367" s="1">
        <v>4.90527477843843</v>
      </c>
      <c r="G1367" s="1">
        <v>0.0179</v>
      </c>
      <c r="H1367" s="1">
        <v>4.57471097850338</v>
      </c>
      <c r="I1367" s="1">
        <v>17.0113327992998</v>
      </c>
      <c r="J1367" s="1">
        <v>0.00728938758357211</v>
      </c>
      <c r="K1367" s="1">
        <v>1.63724</v>
      </c>
      <c r="L1367" s="1">
        <v>0.884615384615385</v>
      </c>
    </row>
    <row r="1368" spans="1:12">
      <c r="A1368" s="1">
        <v>601700</v>
      </c>
      <c r="B1368" s="1">
        <v>2022</v>
      </c>
      <c r="C1368" s="1">
        <v>888600000</v>
      </c>
      <c r="D1368" s="1">
        <v>20.6051577484661</v>
      </c>
      <c r="E1368" s="1">
        <v>4.93447393313069</v>
      </c>
      <c r="F1368" s="1">
        <v>4.90527477843843</v>
      </c>
      <c r="G1368" s="1">
        <v>0.0071</v>
      </c>
      <c r="H1368" s="1">
        <v>4.76217393479776</v>
      </c>
      <c r="I1368" s="1">
        <v>17.2659659308557</v>
      </c>
      <c r="J1368" s="1">
        <v>0.0934614581157301</v>
      </c>
      <c r="K1368" s="1">
        <v>1.747585</v>
      </c>
      <c r="L1368" s="1">
        <v>0.918218327856882</v>
      </c>
    </row>
    <row r="1369" spans="1:12">
      <c r="A1369" s="1">
        <v>601700</v>
      </c>
      <c r="B1369" s="1">
        <v>2023</v>
      </c>
      <c r="C1369" s="1">
        <v>1904800000</v>
      </c>
      <c r="D1369" s="1">
        <v>21.3676428531369</v>
      </c>
      <c r="E1369" s="1">
        <v>4.93447393313069</v>
      </c>
      <c r="F1369" s="1">
        <v>4.90527477843843</v>
      </c>
      <c r="G1369" s="1">
        <v>0.0098</v>
      </c>
      <c r="H1369" s="1">
        <v>4.77912349311153</v>
      </c>
      <c r="I1369" s="1">
        <v>18.0783765022011</v>
      </c>
      <c r="J1369" s="1">
        <v>0.000280532382787412</v>
      </c>
      <c r="K1369" s="1">
        <v>2.273689</v>
      </c>
      <c r="L1369" s="1">
        <v>0.891939252336449</v>
      </c>
    </row>
    <row r="1370" spans="1:12">
      <c r="A1370" s="1">
        <v>601727</v>
      </c>
      <c r="B1370" s="1">
        <v>2018</v>
      </c>
      <c r="C1370" s="1">
        <v>23003000000</v>
      </c>
      <c r="D1370" s="1">
        <v>23.8588904791523</v>
      </c>
      <c r="E1370" s="1">
        <v>6.0137151560428</v>
      </c>
      <c r="F1370" s="1">
        <v>5.6021188208797</v>
      </c>
      <c r="G1370" s="1">
        <v>0.0251</v>
      </c>
      <c r="H1370" s="1">
        <v>8.03365842788615</v>
      </c>
      <c r="I1370" s="1">
        <v>22.0369895052315</v>
      </c>
      <c r="J1370" s="1">
        <v>0.00434462242562929</v>
      </c>
      <c r="K1370" s="1">
        <v>2.160214</v>
      </c>
      <c r="L1370" s="1">
        <v>0.792094861660079</v>
      </c>
    </row>
    <row r="1371" spans="1:12">
      <c r="A1371" s="1">
        <v>601727</v>
      </c>
      <c r="B1371" s="1">
        <v>2019</v>
      </c>
      <c r="C1371" s="1">
        <v>24584000000</v>
      </c>
      <c r="D1371" s="1">
        <v>23.9253616617746</v>
      </c>
      <c r="E1371" s="1">
        <v>6.4393503711001</v>
      </c>
      <c r="F1371" s="1">
        <v>6.06842558824411</v>
      </c>
      <c r="G1371" s="1">
        <v>0.0207</v>
      </c>
      <c r="H1371" s="1">
        <v>8.0471895621705</v>
      </c>
      <c r="I1371" s="1">
        <v>22.1347404965966</v>
      </c>
      <c r="J1371" s="1">
        <v>0.0374688057040998</v>
      </c>
      <c r="K1371" s="1">
        <v>2.214991</v>
      </c>
      <c r="L1371" s="1">
        <v>0.810196078431373</v>
      </c>
    </row>
    <row r="1372" spans="1:12">
      <c r="A1372" s="1">
        <v>601727</v>
      </c>
      <c r="B1372" s="1">
        <v>2020</v>
      </c>
      <c r="C1372" s="1">
        <v>26559000000</v>
      </c>
      <c r="D1372" s="1">
        <v>24.0026345102434</v>
      </c>
      <c r="E1372" s="1">
        <v>6.73340189183736</v>
      </c>
      <c r="F1372" s="1">
        <v>6.34212141872115</v>
      </c>
      <c r="G1372" s="1">
        <v>0.0167</v>
      </c>
      <c r="H1372" s="1">
        <v>8.22817689595132</v>
      </c>
      <c r="I1372" s="1">
        <v>22.3098444552344</v>
      </c>
      <c r="J1372" s="1">
        <v>0.0148890298034242</v>
      </c>
      <c r="K1372" s="1">
        <v>2.30996</v>
      </c>
      <c r="L1372" s="1">
        <v>0.829570284049527</v>
      </c>
    </row>
    <row r="1373" spans="1:12">
      <c r="A1373" s="1">
        <v>601727</v>
      </c>
      <c r="B1373" s="1">
        <v>2021</v>
      </c>
      <c r="C1373" s="1">
        <v>32850000000</v>
      </c>
      <c r="D1373" s="1">
        <v>24.215217581877</v>
      </c>
      <c r="E1373" s="1">
        <v>6.96413561241824</v>
      </c>
      <c r="F1373" s="1">
        <v>6.55393340402581</v>
      </c>
      <c r="G1373" s="1">
        <v>-0.034</v>
      </c>
      <c r="H1373" s="1">
        <v>8.16735198705607</v>
      </c>
      <c r="I1373" s="1">
        <v>22.4183308353479</v>
      </c>
      <c r="J1373" s="1">
        <v>-0.0350731382978723</v>
      </c>
      <c r="K1373" s="1">
        <v>2.301797</v>
      </c>
      <c r="L1373" s="1">
        <v>0.84855403348554</v>
      </c>
    </row>
    <row r="1374" spans="1:12">
      <c r="A1374" s="1">
        <v>601727</v>
      </c>
      <c r="B1374" s="1">
        <v>2022</v>
      </c>
      <c r="C1374" s="1">
        <v>32860000000</v>
      </c>
      <c r="D1374" s="1">
        <v>24.2155219495555</v>
      </c>
      <c r="E1374" s="1">
        <v>6.99117688712121</v>
      </c>
      <c r="F1374" s="1">
        <v>6.56807791141198</v>
      </c>
      <c r="G1374" s="1">
        <v>-0.008</v>
      </c>
      <c r="H1374" s="1">
        <v>8.24117615049496</v>
      </c>
      <c r="I1374" s="1">
        <v>22.3454225217883</v>
      </c>
      <c r="J1374" s="1">
        <v>0.0294548611111111</v>
      </c>
      <c r="K1374" s="1">
        <v>2.462015</v>
      </c>
      <c r="L1374" s="1">
        <v>0.837585034013605</v>
      </c>
    </row>
    <row r="1375" spans="1:12">
      <c r="A1375" s="1">
        <v>601727</v>
      </c>
      <c r="B1375" s="1">
        <v>2023</v>
      </c>
      <c r="C1375" s="1">
        <v>32690000000</v>
      </c>
      <c r="D1375" s="1">
        <v>24.2103350576825</v>
      </c>
      <c r="E1375" s="1">
        <v>6.99117688712121</v>
      </c>
      <c r="F1375" s="1">
        <v>6.56807791141198</v>
      </c>
      <c r="G1375" s="1">
        <v>0.0076</v>
      </c>
      <c r="H1375" s="1">
        <v>8.30992298925832</v>
      </c>
      <c r="I1375" s="1">
        <v>22.2667775992643</v>
      </c>
      <c r="J1375" s="1">
        <v>0.0275220614189905</v>
      </c>
      <c r="K1375" s="1">
        <v>2.480047</v>
      </c>
      <c r="L1375" s="1">
        <v>0.811149825783972</v>
      </c>
    </row>
    <row r="1376" spans="1:12">
      <c r="A1376" s="1">
        <v>601808</v>
      </c>
      <c r="B1376" s="1">
        <v>2018</v>
      </c>
      <c r="C1376" s="1">
        <v>49597900000</v>
      </c>
      <c r="D1376" s="1">
        <v>24.6272143310713</v>
      </c>
      <c r="E1376" s="1">
        <v>5.89715386763674</v>
      </c>
      <c r="F1376" s="1">
        <v>5.59471137960184</v>
      </c>
      <c r="G1376" s="1">
        <v>0.0012</v>
      </c>
      <c r="H1376" s="1">
        <v>7.4265490723973</v>
      </c>
      <c r="I1376" s="1">
        <v>20.4923420983132</v>
      </c>
      <c r="J1376" s="1">
        <v>0.0558575445173383</v>
      </c>
      <c r="K1376" s="1">
        <v>3.403236</v>
      </c>
      <c r="L1376" s="1">
        <v>0.890205011389522</v>
      </c>
    </row>
    <row r="1377" spans="1:12">
      <c r="A1377" s="1">
        <v>601808</v>
      </c>
      <c r="B1377" s="1">
        <v>2019</v>
      </c>
      <c r="C1377" s="1">
        <v>47256100000</v>
      </c>
      <c r="D1377" s="1">
        <v>24.5788475830825</v>
      </c>
      <c r="E1377" s="1">
        <v>7.34277918933185</v>
      </c>
      <c r="F1377" s="1">
        <v>5.39816270151775</v>
      </c>
      <c r="G1377" s="1">
        <v>0.0332</v>
      </c>
      <c r="H1377" s="1">
        <v>7.40245152081824</v>
      </c>
      <c r="I1377" s="1">
        <v>20.793724300595</v>
      </c>
      <c r="J1377" s="1">
        <v>0.0915637319316689</v>
      </c>
      <c r="K1377" s="1">
        <v>2.444242</v>
      </c>
      <c r="L1377" s="1">
        <v>0.812138728323699</v>
      </c>
    </row>
    <row r="1378" spans="1:12">
      <c r="A1378" s="1">
        <v>601808</v>
      </c>
      <c r="B1378" s="1">
        <v>2020</v>
      </c>
      <c r="C1378" s="1">
        <v>42469700000</v>
      </c>
      <c r="D1378" s="1">
        <v>24.4720567174369</v>
      </c>
      <c r="E1378" s="1">
        <v>6.36475075685191</v>
      </c>
      <c r="F1378" s="1">
        <v>6.02344759296103</v>
      </c>
      <c r="G1378" s="1">
        <v>0.0358</v>
      </c>
      <c r="H1378" s="1">
        <v>7.43248380791712</v>
      </c>
      <c r="I1378" s="1">
        <v>20.9948185274683</v>
      </c>
      <c r="J1378" s="1">
        <v>0.0993547537529629</v>
      </c>
      <c r="K1378" s="1">
        <v>2.62239</v>
      </c>
      <c r="L1378" s="1">
        <v>0.769337016574586</v>
      </c>
    </row>
    <row r="1379" spans="1:12">
      <c r="A1379" s="1">
        <v>601808</v>
      </c>
      <c r="B1379" s="1">
        <v>2021</v>
      </c>
      <c r="C1379" s="1">
        <v>39689200000</v>
      </c>
      <c r="D1379" s="1">
        <v>24.4043449473276</v>
      </c>
      <c r="E1379" s="1">
        <v>6.55961523749324</v>
      </c>
      <c r="F1379" s="1">
        <v>6.21260609575152</v>
      </c>
      <c r="G1379" s="1">
        <v>0.0044</v>
      </c>
      <c r="H1379" s="1">
        <v>7.44483327389219</v>
      </c>
      <c r="I1379" s="1">
        <v>20.9504014095302</v>
      </c>
      <c r="J1379" s="1">
        <v>0.10126858545901</v>
      </c>
      <c r="K1379" s="1">
        <v>2.510417</v>
      </c>
      <c r="L1379" s="1">
        <v>0.835958904109589</v>
      </c>
    </row>
    <row r="1380" spans="1:12">
      <c r="A1380" s="1">
        <v>601808</v>
      </c>
      <c r="B1380" s="1">
        <v>2022</v>
      </c>
      <c r="C1380" s="1">
        <v>40507900000</v>
      </c>
      <c r="D1380" s="1">
        <v>24.4247628537652</v>
      </c>
      <c r="E1380" s="1">
        <v>6.61338421837956</v>
      </c>
      <c r="F1380" s="1">
        <v>6.2363695902037</v>
      </c>
      <c r="G1380" s="1">
        <v>0.0323</v>
      </c>
      <c r="H1380" s="1">
        <v>7.45356187164337</v>
      </c>
      <c r="I1380" s="1">
        <v>20.9887023004509</v>
      </c>
      <c r="J1380" s="1">
        <v>0.0894013993262503</v>
      </c>
      <c r="K1380" s="1">
        <v>2.164512</v>
      </c>
      <c r="L1380" s="1">
        <v>0.8771733034212</v>
      </c>
    </row>
    <row r="1381" spans="1:12">
      <c r="A1381" s="1">
        <v>601808</v>
      </c>
      <c r="B1381" s="1">
        <v>2023</v>
      </c>
      <c r="C1381" s="1">
        <v>44119400000</v>
      </c>
      <c r="D1381" s="1">
        <v>24.5101654319645</v>
      </c>
      <c r="E1381" s="1">
        <v>6.61338421837956</v>
      </c>
      <c r="F1381" s="1">
        <v>6.2363695902037</v>
      </c>
      <c r="G1381" s="1">
        <v>0.0394</v>
      </c>
      <c r="H1381" s="1">
        <v>7.45645455517621</v>
      </c>
      <c r="I1381" s="1">
        <v>21.2203981335804</v>
      </c>
      <c r="J1381" s="1">
        <v>0.157357357357357</v>
      </c>
      <c r="K1381" s="1">
        <v>1.887292</v>
      </c>
      <c r="L1381" s="1">
        <v>0.841079120380866</v>
      </c>
    </row>
    <row r="1382" spans="1:12">
      <c r="A1382" s="1">
        <v>601857</v>
      </c>
      <c r="B1382" s="1">
        <v>2018</v>
      </c>
      <c r="C1382" s="1">
        <v>763060000000</v>
      </c>
      <c r="D1382" s="1">
        <v>27.3606025020985</v>
      </c>
      <c r="E1382" s="1">
        <v>9.92720407915344</v>
      </c>
      <c r="F1382" s="1">
        <v>9.081711229379</v>
      </c>
      <c r="G1382" s="1">
        <v>0.0298</v>
      </c>
      <c r="H1382" s="1">
        <v>10.5809625637018</v>
      </c>
      <c r="I1382" s="1">
        <v>23.7701663970748</v>
      </c>
      <c r="J1382" s="1">
        <v>0.144512946979038</v>
      </c>
      <c r="K1382" s="1">
        <v>1.033553</v>
      </c>
      <c r="L1382" s="1">
        <v>0.774851316907392</v>
      </c>
    </row>
    <row r="1383" spans="1:12">
      <c r="A1383" s="1">
        <v>601857</v>
      </c>
      <c r="B1383" s="1">
        <v>2019</v>
      </c>
      <c r="C1383" s="1">
        <v>788230000000</v>
      </c>
      <c r="D1383" s="1">
        <v>27.3930557623887</v>
      </c>
      <c r="E1383" s="1">
        <v>10.0624978339207</v>
      </c>
      <c r="F1383" s="1">
        <v>9.19745774614517</v>
      </c>
      <c r="G1383" s="1">
        <v>0.0245</v>
      </c>
      <c r="H1383" s="1">
        <v>10.5809625637018</v>
      </c>
      <c r="I1383" s="1">
        <v>23.787123939548</v>
      </c>
      <c r="J1383" s="1">
        <v>0.131577021587999</v>
      </c>
      <c r="K1383" s="1">
        <v>1.085974</v>
      </c>
      <c r="L1383" s="1">
        <v>0.795391338895511</v>
      </c>
    </row>
    <row r="1384" spans="1:12">
      <c r="A1384" s="1">
        <v>601857</v>
      </c>
      <c r="B1384" s="1">
        <v>2020</v>
      </c>
      <c r="C1384" s="1">
        <v>502100000000</v>
      </c>
      <c r="D1384" s="1">
        <v>26.9420651399871</v>
      </c>
      <c r="E1384" s="1">
        <v>10.1917819374863</v>
      </c>
      <c r="F1384" s="1">
        <v>9.31000469508913</v>
      </c>
      <c r="G1384" s="1">
        <v>0.0135</v>
      </c>
      <c r="H1384" s="1">
        <v>10.5809625637018</v>
      </c>
      <c r="I1384" s="1">
        <v>23.855275728793</v>
      </c>
      <c r="J1384" s="1">
        <v>0.128054662379421</v>
      </c>
      <c r="K1384" s="1">
        <v>1.286769</v>
      </c>
      <c r="L1384" s="1">
        <v>0.799896587383661</v>
      </c>
    </row>
    <row r="1385" spans="1:12">
      <c r="A1385" s="1">
        <v>601857</v>
      </c>
      <c r="B1385" s="1">
        <v>2021</v>
      </c>
      <c r="C1385" s="1">
        <v>509390000000</v>
      </c>
      <c r="D1385" s="1">
        <v>26.9564797683607</v>
      </c>
      <c r="E1385" s="1">
        <v>10.2708699663685</v>
      </c>
      <c r="F1385" s="1">
        <v>9.38706295036966</v>
      </c>
      <c r="G1385" s="1">
        <v>0.0458</v>
      </c>
      <c r="H1385" s="1">
        <v>10.5809625637018</v>
      </c>
      <c r="I1385" s="1">
        <v>23.8900059073941</v>
      </c>
      <c r="J1385" s="1">
        <v>0.136436276468238</v>
      </c>
      <c r="K1385" s="1">
        <v>0.95723</v>
      </c>
      <c r="L1385" s="1">
        <v>0.79265493496557</v>
      </c>
    </row>
    <row r="1386" spans="1:12">
      <c r="A1386" s="1">
        <v>601857</v>
      </c>
      <c r="B1386" s="1">
        <v>2022</v>
      </c>
      <c r="C1386" s="1">
        <v>555960000000</v>
      </c>
      <c r="D1386" s="1">
        <v>27.043962186163</v>
      </c>
      <c r="E1386" s="1">
        <v>10.2808617804778</v>
      </c>
      <c r="F1386" s="1">
        <v>9.39557435021717</v>
      </c>
      <c r="G1386" s="1">
        <v>0.0613</v>
      </c>
      <c r="H1386" s="1">
        <v>10.5809625637018</v>
      </c>
      <c r="I1386" s="1">
        <v>24.0808595811264</v>
      </c>
      <c r="J1386" s="1">
        <v>0.147270007479432</v>
      </c>
      <c r="K1386" s="1">
        <v>0.825444</v>
      </c>
      <c r="L1386" s="1">
        <v>0.780487804878049</v>
      </c>
    </row>
    <row r="1387" spans="1:12">
      <c r="A1387" s="1">
        <v>601857</v>
      </c>
      <c r="B1387" s="1">
        <v>2023</v>
      </c>
      <c r="C1387" s="1">
        <v>560940000000</v>
      </c>
      <c r="D1387" s="1">
        <v>27.0528797848777</v>
      </c>
      <c r="E1387" s="1">
        <v>10.2808617804778</v>
      </c>
      <c r="F1387" s="1">
        <v>9.39557435021717</v>
      </c>
      <c r="G1387" s="1">
        <v>0.0655</v>
      </c>
      <c r="H1387" s="1">
        <v>10.5809625637018</v>
      </c>
      <c r="I1387" s="1">
        <v>24.2410603661924</v>
      </c>
      <c r="J1387" s="1">
        <v>0.165855430439521</v>
      </c>
      <c r="K1387" s="1">
        <v>0.914214</v>
      </c>
      <c r="L1387" s="1">
        <v>0.764530056459648</v>
      </c>
    </row>
    <row r="1388" spans="1:12">
      <c r="A1388" s="1">
        <v>601865</v>
      </c>
      <c r="B1388" s="1">
        <v>2018</v>
      </c>
      <c r="C1388" s="1">
        <v>2702800000</v>
      </c>
      <c r="D1388" s="1">
        <v>21.7175541096423</v>
      </c>
      <c r="E1388" s="1">
        <v>4.23410650459726</v>
      </c>
      <c r="F1388" s="1">
        <v>4.23410650459726</v>
      </c>
      <c r="G1388" s="1">
        <v>0.0586</v>
      </c>
      <c r="H1388" s="1">
        <v>5.66988092298052</v>
      </c>
      <c r="I1388" s="1">
        <v>18.5446667237334</v>
      </c>
      <c r="J1388" s="1">
        <v>0.0619643370721887</v>
      </c>
      <c r="K1388" s="1">
        <v>2.269581</v>
      </c>
      <c r="L1388" s="1">
        <v>0.72878590078329</v>
      </c>
    </row>
    <row r="1389" spans="1:12">
      <c r="A1389" s="1">
        <v>601865</v>
      </c>
      <c r="B1389" s="1">
        <v>2019</v>
      </c>
      <c r="C1389" s="1">
        <v>3498100000</v>
      </c>
      <c r="D1389" s="1">
        <v>21.9754858008986</v>
      </c>
      <c r="E1389" s="1">
        <v>4.55387689160054</v>
      </c>
      <c r="F1389" s="1">
        <v>4.55387689160054</v>
      </c>
      <c r="G1389" s="1">
        <v>0.0764</v>
      </c>
      <c r="H1389" s="1">
        <v>5.85793315448346</v>
      </c>
      <c r="I1389" s="1">
        <v>19.1346104636948</v>
      </c>
      <c r="J1389" s="1">
        <v>0.0543228279386712</v>
      </c>
      <c r="K1389" s="1">
        <v>1.953955</v>
      </c>
      <c r="L1389" s="1">
        <v>0.684418556272103</v>
      </c>
    </row>
    <row r="1390" spans="1:12">
      <c r="A1390" s="1">
        <v>601865</v>
      </c>
      <c r="B1390" s="1">
        <v>2020</v>
      </c>
      <c r="C1390" s="1">
        <v>3863600000</v>
      </c>
      <c r="D1390" s="1">
        <v>22.0748652282694</v>
      </c>
      <c r="E1390" s="1">
        <v>4.48863636973214</v>
      </c>
      <c r="F1390" s="1">
        <v>4.48863636973214</v>
      </c>
      <c r="G1390" s="1">
        <v>0.1328</v>
      </c>
      <c r="H1390" s="1">
        <v>6.08449941307517</v>
      </c>
      <c r="I1390" s="1">
        <v>19.4669465522483</v>
      </c>
      <c r="J1390" s="1">
        <v>0.138630806845966</v>
      </c>
      <c r="K1390" s="1">
        <v>1.959262</v>
      </c>
      <c r="L1390" s="1">
        <v>0.534664536741214</v>
      </c>
    </row>
    <row r="1391" spans="1:12">
      <c r="A1391" s="1">
        <v>601865</v>
      </c>
      <c r="B1391" s="1">
        <v>2021</v>
      </c>
      <c r="C1391" s="1">
        <v>6978700000</v>
      </c>
      <c r="D1391" s="1">
        <v>22.6661284899563</v>
      </c>
      <c r="E1391" s="1">
        <v>4.63472898822964</v>
      </c>
      <c r="F1391" s="1">
        <v>4.57471097850338</v>
      </c>
      <c r="G1391" s="1">
        <v>0.1056</v>
      </c>
      <c r="H1391" s="1">
        <v>6.24610676548156</v>
      </c>
      <c r="I1391" s="1">
        <v>19.8277576442548</v>
      </c>
      <c r="J1391" s="1">
        <v>0.0288695219123506</v>
      </c>
      <c r="K1391" s="1">
        <v>2.304877</v>
      </c>
      <c r="L1391" s="1">
        <v>0.645013198668656</v>
      </c>
    </row>
    <row r="1392" spans="1:12">
      <c r="A1392" s="1">
        <v>601865</v>
      </c>
      <c r="B1392" s="1">
        <v>2022</v>
      </c>
      <c r="C1392" s="1">
        <v>15014000000</v>
      </c>
      <c r="D1392" s="1">
        <v>23.4322489360972</v>
      </c>
      <c r="E1392" s="1">
        <v>4.64439089914137</v>
      </c>
      <c r="F1392" s="1">
        <v>4.56434819146784</v>
      </c>
      <c r="G1392" s="1">
        <v>0.0656</v>
      </c>
      <c r="H1392" s="1">
        <v>6.67834211465433</v>
      </c>
      <c r="I1392" s="1">
        <v>20.0754743581073</v>
      </c>
      <c r="J1392" s="1">
        <v>0.00546324891908586</v>
      </c>
      <c r="K1392" s="1">
        <v>2.094434</v>
      </c>
      <c r="L1392" s="1">
        <v>0.779430789133247</v>
      </c>
    </row>
    <row r="1393" spans="1:12">
      <c r="A1393" s="1">
        <v>601865</v>
      </c>
      <c r="B1393" s="1">
        <v>2023</v>
      </c>
      <c r="C1393" s="1">
        <v>18390000000</v>
      </c>
      <c r="D1393" s="1">
        <v>23.6350728755626</v>
      </c>
      <c r="E1393" s="1">
        <v>4.64439089914137</v>
      </c>
      <c r="F1393" s="1">
        <v>4.56434819146784</v>
      </c>
      <c r="G1393" s="1">
        <v>0.0643</v>
      </c>
      <c r="H1393" s="1">
        <v>7.028201432058</v>
      </c>
      <c r="I1393" s="1">
        <v>20.2070926068538</v>
      </c>
      <c r="J1393" s="1">
        <v>0.0457654723127036</v>
      </c>
      <c r="K1393" s="1">
        <v>1.996961</v>
      </c>
      <c r="L1393" s="1">
        <v>0.782063197026022</v>
      </c>
    </row>
    <row r="1394" spans="1:12">
      <c r="A1394" s="1">
        <v>601877</v>
      </c>
      <c r="B1394" s="1">
        <v>2018</v>
      </c>
      <c r="C1394" s="1">
        <v>15988900000</v>
      </c>
      <c r="D1394" s="1">
        <v>23.4951605684303</v>
      </c>
      <c r="E1394" s="1">
        <v>7.63916117165917</v>
      </c>
      <c r="F1394" s="1">
        <v>7.5422134631934</v>
      </c>
      <c r="G1394" s="1">
        <v>0.0791</v>
      </c>
      <c r="H1394" s="1">
        <v>7.23345541862144</v>
      </c>
      <c r="I1394" s="1">
        <v>20.6681758706285</v>
      </c>
      <c r="J1394" s="1">
        <v>0.0609499789827659</v>
      </c>
      <c r="K1394" s="1">
        <v>1.735271</v>
      </c>
      <c r="L1394" s="1">
        <v>0.703501094091904</v>
      </c>
    </row>
    <row r="1395" spans="1:12">
      <c r="A1395" s="1">
        <v>601877</v>
      </c>
      <c r="B1395" s="1">
        <v>2019</v>
      </c>
      <c r="C1395" s="1">
        <v>21067800000</v>
      </c>
      <c r="D1395" s="1">
        <v>23.7710116454524</v>
      </c>
      <c r="E1395" s="1">
        <v>7.74889133725553</v>
      </c>
      <c r="F1395" s="1">
        <v>7.74889133725553</v>
      </c>
      <c r="G1395" s="1">
        <v>0.0718</v>
      </c>
      <c r="H1395" s="1">
        <v>7.28619171470238</v>
      </c>
      <c r="I1395" s="1">
        <v>20.7026548830423</v>
      </c>
      <c r="J1395" s="1">
        <v>0.0904305354558611</v>
      </c>
      <c r="K1395" s="1">
        <v>1.82881</v>
      </c>
      <c r="L1395" s="1">
        <v>0.708236850810453</v>
      </c>
    </row>
    <row r="1396" spans="1:12">
      <c r="A1396" s="1">
        <v>601877</v>
      </c>
      <c r="B1396" s="1">
        <v>2020</v>
      </c>
      <c r="C1396" s="1">
        <v>26484900000</v>
      </c>
      <c r="D1396" s="1">
        <v>23.9998405962137</v>
      </c>
      <c r="E1396" s="1">
        <v>7.79523492900217</v>
      </c>
      <c r="F1396" s="1">
        <v>7.7873820264847</v>
      </c>
      <c r="G1396" s="1">
        <v>0.0958</v>
      </c>
      <c r="H1396" s="1">
        <v>7.37900812762831</v>
      </c>
      <c r="I1396" s="1">
        <v>20.7518532937983</v>
      </c>
      <c r="J1396" s="1">
        <v>0.0693806842789086</v>
      </c>
      <c r="K1396" s="1">
        <v>2.083109</v>
      </c>
      <c r="L1396" s="1">
        <v>0.722406015037594</v>
      </c>
    </row>
    <row r="1397" spans="1:12">
      <c r="A1397" s="1">
        <v>601877</v>
      </c>
      <c r="B1397" s="1">
        <v>2021</v>
      </c>
      <c r="C1397" s="1">
        <v>27494100000</v>
      </c>
      <c r="D1397" s="1">
        <v>24.0372372731462</v>
      </c>
      <c r="E1397" s="1">
        <v>7.86978390253015</v>
      </c>
      <c r="F1397" s="1">
        <v>7.793999089504</v>
      </c>
      <c r="G1397" s="1">
        <v>0.0441</v>
      </c>
      <c r="H1397" s="1">
        <v>7.47193207824512</v>
      </c>
      <c r="I1397" s="1">
        <v>20.8410488726028</v>
      </c>
      <c r="J1397" s="1">
        <v>0.0829490930368637</v>
      </c>
      <c r="K1397" s="1">
        <v>2.198687</v>
      </c>
      <c r="L1397" s="1">
        <v>0.753216675244467</v>
      </c>
    </row>
    <row r="1398" spans="1:12">
      <c r="A1398" s="1">
        <v>601877</v>
      </c>
      <c r="B1398" s="1">
        <v>2022</v>
      </c>
      <c r="C1398" s="1">
        <v>27731200000</v>
      </c>
      <c r="D1398" s="1">
        <v>24.0458239700698</v>
      </c>
      <c r="E1398" s="1">
        <v>7.8991534833431</v>
      </c>
      <c r="F1398" s="1">
        <v>7.79852305362521</v>
      </c>
      <c r="G1398" s="1">
        <v>0.0452</v>
      </c>
      <c r="H1398" s="1">
        <v>7.53369370984863</v>
      </c>
      <c r="I1398" s="1">
        <v>20.8507791572454</v>
      </c>
      <c r="J1398" s="1">
        <v>0.0488590604026846</v>
      </c>
      <c r="K1398" s="1">
        <v>2.269406</v>
      </c>
      <c r="L1398" s="1">
        <v>0.768979769414836</v>
      </c>
    </row>
    <row r="1399" spans="1:12">
      <c r="A1399" s="1">
        <v>601877</v>
      </c>
      <c r="B1399" s="1">
        <v>2023</v>
      </c>
      <c r="C1399" s="1">
        <v>28090000000</v>
      </c>
      <c r="D1399" s="1">
        <v>24.0586794780626</v>
      </c>
      <c r="E1399" s="1">
        <v>7.8991534833431</v>
      </c>
      <c r="F1399" s="1">
        <v>7.79852305362521</v>
      </c>
      <c r="G1399" s="1">
        <v>0.041</v>
      </c>
      <c r="H1399" s="1">
        <v>7.73149202924568</v>
      </c>
      <c r="I1399" s="1">
        <v>20.8879324585016</v>
      </c>
      <c r="J1399" s="1">
        <v>0.0342715231788079</v>
      </c>
      <c r="K1399" s="1">
        <v>2.110095</v>
      </c>
      <c r="L1399" s="1">
        <v>0.780262008733625</v>
      </c>
    </row>
    <row r="1400" spans="1:12">
      <c r="A1400" s="1">
        <v>601918</v>
      </c>
      <c r="B1400" s="1">
        <v>2018</v>
      </c>
      <c r="C1400" s="1">
        <v>16731000000</v>
      </c>
      <c r="D1400" s="1">
        <v>23.5405291230219</v>
      </c>
      <c r="E1400" s="1">
        <v>5.02388052084628</v>
      </c>
      <c r="F1400" s="1">
        <v>4.89783979995091</v>
      </c>
      <c r="G1400" s="1">
        <v>0.0139</v>
      </c>
      <c r="J1400" s="1">
        <v>0.115384615384615</v>
      </c>
      <c r="K1400" s="1">
        <v>3.342711</v>
      </c>
      <c r="L1400" s="1">
        <v>0.583428571428571</v>
      </c>
    </row>
    <row r="1401" spans="1:12">
      <c r="A1401" s="1">
        <v>601918</v>
      </c>
      <c r="B1401" s="1">
        <v>2019</v>
      </c>
      <c r="C1401" s="1">
        <v>18138000000</v>
      </c>
      <c r="D1401" s="1">
        <v>23.6212750219718</v>
      </c>
      <c r="E1401" s="1">
        <v>5.28826703069454</v>
      </c>
      <c r="F1401" s="1">
        <v>5.0998664278242</v>
      </c>
      <c r="G1401" s="1">
        <v>0.027</v>
      </c>
      <c r="J1401" s="1">
        <v>0.122730521801287</v>
      </c>
      <c r="K1401" s="1">
        <v>3.033184</v>
      </c>
      <c r="L1401" s="1">
        <v>0.598438855160451</v>
      </c>
    </row>
    <row r="1402" spans="1:12">
      <c r="A1402" s="1">
        <v>601918</v>
      </c>
      <c r="B1402" s="1">
        <v>2020</v>
      </c>
      <c r="C1402" s="1">
        <v>17783000000</v>
      </c>
      <c r="D1402" s="1">
        <v>23.6015087817079</v>
      </c>
      <c r="E1402" s="1">
        <v>5.41164605185504</v>
      </c>
      <c r="F1402" s="1">
        <v>5.15905529921453</v>
      </c>
      <c r="G1402" s="1">
        <v>0.0361</v>
      </c>
      <c r="J1402" s="1">
        <v>0.0714436248682824</v>
      </c>
      <c r="K1402" s="1">
        <v>3.407166</v>
      </c>
      <c r="L1402" s="1">
        <v>0.629204069419509</v>
      </c>
    </row>
    <row r="1403" spans="1:12">
      <c r="A1403" s="1">
        <v>601918</v>
      </c>
      <c r="B1403" s="1">
        <v>2021</v>
      </c>
      <c r="C1403" s="1">
        <v>23515000000</v>
      </c>
      <c r="D1403" s="1">
        <v>23.8809043523434</v>
      </c>
      <c r="E1403" s="1">
        <v>5.605802066296</v>
      </c>
      <c r="F1403" s="1">
        <v>5.18178355029209</v>
      </c>
      <c r="G1403" s="1">
        <v>0.0789</v>
      </c>
      <c r="J1403" s="1">
        <v>0.142811399295549</v>
      </c>
      <c r="K1403" s="1">
        <v>2.501063</v>
      </c>
      <c r="L1403" s="1">
        <v>0.569495596477182</v>
      </c>
    </row>
    <row r="1404" spans="1:12">
      <c r="A1404" s="1">
        <v>601918</v>
      </c>
      <c r="B1404" s="1">
        <v>2022</v>
      </c>
      <c r="C1404" s="1">
        <v>23378000000</v>
      </c>
      <c r="D1404" s="1">
        <v>23.875061246132</v>
      </c>
      <c r="E1404" s="1">
        <v>5.61312810638807</v>
      </c>
      <c r="F1404" s="1">
        <v>5.18178355029209</v>
      </c>
      <c r="G1404" s="1">
        <v>0.0693</v>
      </c>
      <c r="J1404" s="1">
        <v>0.089202017205577</v>
      </c>
      <c r="K1404" s="1">
        <v>2.808158</v>
      </c>
      <c r="L1404" s="1">
        <v>0.576083333333333</v>
      </c>
    </row>
    <row r="1405" spans="1:12">
      <c r="A1405" s="1">
        <v>601918</v>
      </c>
      <c r="B1405" s="1">
        <v>2023</v>
      </c>
      <c r="C1405" s="1">
        <v>23800000000</v>
      </c>
      <c r="D1405" s="1">
        <v>23.8929514176238</v>
      </c>
      <c r="E1405" s="1">
        <v>5.61312810638807</v>
      </c>
      <c r="F1405" s="1">
        <v>5.18178355029209</v>
      </c>
      <c r="G1405" s="1">
        <v>0.0663</v>
      </c>
      <c r="J1405" s="1">
        <v>0.104601818682833</v>
      </c>
      <c r="K1405" s="1">
        <v>2.825624</v>
      </c>
      <c r="L1405" s="1">
        <v>0.603582554517134</v>
      </c>
    </row>
    <row r="1406" spans="1:12">
      <c r="A1406" s="1">
        <v>603016</v>
      </c>
      <c r="B1406" s="1">
        <v>2018</v>
      </c>
      <c r="C1406" s="1">
        <v>160833550</v>
      </c>
      <c r="D1406" s="1">
        <v>18.8958805372246</v>
      </c>
      <c r="E1406" s="1">
        <v>5.59098698051086</v>
      </c>
      <c r="F1406" s="1">
        <v>5.59098698051086</v>
      </c>
      <c r="G1406" s="1">
        <v>0.0662</v>
      </c>
      <c r="H1406" s="1">
        <v>5.90263333340137</v>
      </c>
      <c r="I1406" s="1">
        <v>17.180690253966</v>
      </c>
      <c r="J1406" s="1">
        <v>0.0486222778641783</v>
      </c>
      <c r="K1406" s="1">
        <v>2.318985</v>
      </c>
      <c r="L1406" s="1">
        <v>0.614570810290935</v>
      </c>
    </row>
    <row r="1407" spans="1:12">
      <c r="A1407" s="1">
        <v>603016</v>
      </c>
      <c r="B1407" s="1">
        <v>2019</v>
      </c>
      <c r="C1407" s="1">
        <v>171935616</v>
      </c>
      <c r="D1407" s="1">
        <v>18.962630639119</v>
      </c>
      <c r="E1407" s="1">
        <v>5.6970934865054</v>
      </c>
      <c r="F1407" s="1">
        <v>5.6970934865054</v>
      </c>
      <c r="G1407" s="1">
        <v>0.065</v>
      </c>
      <c r="H1407" s="1">
        <v>5.51745289646471</v>
      </c>
      <c r="I1407" s="1">
        <v>17.2009278869179</v>
      </c>
      <c r="J1407" s="1">
        <v>0.0809166770735769</v>
      </c>
      <c r="K1407" s="1">
        <v>2.170711</v>
      </c>
      <c r="L1407" s="1">
        <v>0.617939448712155</v>
      </c>
    </row>
    <row r="1408" spans="1:12">
      <c r="A1408" s="1">
        <v>603016</v>
      </c>
      <c r="B1408" s="1">
        <v>2020</v>
      </c>
      <c r="C1408" s="1">
        <v>182435255</v>
      </c>
      <c r="D1408" s="1">
        <v>19.0219059009188</v>
      </c>
      <c r="E1408" s="1">
        <v>5.72031177660741</v>
      </c>
      <c r="F1408" s="1">
        <v>5.71702770140622</v>
      </c>
      <c r="G1408" s="1">
        <v>0.0685</v>
      </c>
      <c r="H1408" s="1">
        <v>5.37527840768416</v>
      </c>
      <c r="I1408" s="1">
        <v>17.2304782587545</v>
      </c>
      <c r="J1408" s="1">
        <v>0.0747813898655636</v>
      </c>
      <c r="K1408" s="1">
        <v>2.17807</v>
      </c>
      <c r="L1408" s="1">
        <v>0.625</v>
      </c>
    </row>
    <row r="1409" spans="1:12">
      <c r="A1409" s="1">
        <v>603016</v>
      </c>
      <c r="B1409" s="1">
        <v>2021</v>
      </c>
      <c r="C1409" s="1">
        <v>175813852</v>
      </c>
      <c r="D1409" s="1">
        <v>18.9849363341954</v>
      </c>
      <c r="E1409" s="1">
        <v>5.74620319054015</v>
      </c>
      <c r="F1409" s="1">
        <v>5.73009978297357</v>
      </c>
      <c r="G1409" s="1">
        <v>0.0562</v>
      </c>
      <c r="H1409" s="1">
        <v>5.19295685089021</v>
      </c>
      <c r="I1409" s="1">
        <v>17.3538301110149</v>
      </c>
      <c r="J1409" s="1">
        <v>0.0479810147637795</v>
      </c>
      <c r="K1409" s="1">
        <v>1.832164</v>
      </c>
      <c r="L1409" s="1">
        <v>0.697854696232198</v>
      </c>
    </row>
    <row r="1410" spans="1:12">
      <c r="A1410" s="1">
        <v>603016</v>
      </c>
      <c r="B1410" s="1">
        <v>2022</v>
      </c>
      <c r="C1410" s="1">
        <v>166932175</v>
      </c>
      <c r="D1410" s="1">
        <v>18.9330981501602</v>
      </c>
      <c r="E1410" s="1">
        <v>5.76519110278484</v>
      </c>
      <c r="F1410" s="1">
        <v>5.73009978297357</v>
      </c>
      <c r="G1410" s="1">
        <v>0.0706</v>
      </c>
      <c r="H1410" s="1">
        <v>5.16478597392351</v>
      </c>
      <c r="I1410" s="1">
        <v>17.2485593222521</v>
      </c>
      <c r="J1410" s="1">
        <v>0.0817646518375242</v>
      </c>
      <c r="K1410" s="1">
        <v>1.681928</v>
      </c>
      <c r="L1410" s="1">
        <v>0.707289293849658</v>
      </c>
    </row>
    <row r="1411" spans="1:12">
      <c r="A1411" s="1">
        <v>603016</v>
      </c>
      <c r="B1411" s="1">
        <v>2023</v>
      </c>
      <c r="C1411" s="1">
        <v>155740956</v>
      </c>
      <c r="D1411" s="1">
        <v>18.8637046465301</v>
      </c>
      <c r="E1411" s="1">
        <v>5.76519110278484</v>
      </c>
      <c r="F1411" s="1">
        <v>5.73009978297357</v>
      </c>
      <c r="G1411" s="1">
        <v>0.0698</v>
      </c>
      <c r="H1411" s="1">
        <v>5.14749447681345</v>
      </c>
      <c r="I1411" s="1">
        <v>17.2357163627371</v>
      </c>
      <c r="J1411" s="1">
        <v>0.110140845070423</v>
      </c>
      <c r="K1411" s="1">
        <v>1.68454</v>
      </c>
      <c r="L1411" s="1">
        <v>0.710197628458498</v>
      </c>
    </row>
    <row r="1412" spans="1:12">
      <c r="A1412" s="1">
        <v>603026</v>
      </c>
      <c r="B1412" s="1">
        <v>2018</v>
      </c>
      <c r="C1412" s="1">
        <v>1193215434</v>
      </c>
      <c r="D1412" s="1">
        <v>20.899917545486</v>
      </c>
      <c r="E1412" s="1">
        <v>0.693147180559945</v>
      </c>
      <c r="F1412" s="1">
        <v>0.693147180559945</v>
      </c>
      <c r="G1412" s="1">
        <v>0.0734</v>
      </c>
      <c r="H1412" s="1">
        <v>5.10594547390058</v>
      </c>
      <c r="I1412" s="1">
        <v>17.4393850088214</v>
      </c>
      <c r="J1412" s="1">
        <v>0.151982696467195</v>
      </c>
      <c r="K1412" s="1">
        <v>0.520322</v>
      </c>
      <c r="L1412" s="1">
        <v>0.885012192834365</v>
      </c>
    </row>
    <row r="1413" spans="1:12">
      <c r="A1413" s="1">
        <v>603026</v>
      </c>
      <c r="B1413" s="1">
        <v>2019</v>
      </c>
      <c r="C1413" s="1">
        <v>1102384714</v>
      </c>
      <c r="D1413" s="1">
        <v>20.8207415920172</v>
      </c>
      <c r="E1413" s="1">
        <v>0.693147180559945</v>
      </c>
      <c r="F1413" s="1">
        <v>0.693147180559945</v>
      </c>
      <c r="G1413" s="1">
        <v>0.1027</v>
      </c>
      <c r="H1413" s="1">
        <v>5.29330482472449</v>
      </c>
      <c r="I1413" s="1">
        <v>18.8844147601845</v>
      </c>
      <c r="J1413" s="1">
        <v>-0.0368827160493827</v>
      </c>
      <c r="K1413" s="1">
        <v>0.697762</v>
      </c>
      <c r="L1413" s="1">
        <v>0.830928279129873</v>
      </c>
    </row>
    <row r="1414" spans="1:12">
      <c r="A1414" s="1">
        <v>603026</v>
      </c>
      <c r="B1414" s="1">
        <v>2020</v>
      </c>
      <c r="C1414" s="1">
        <v>1022711619</v>
      </c>
      <c r="D1414" s="1">
        <v>20.7457233868147</v>
      </c>
      <c r="E1414" s="1">
        <v>4.72738781871234</v>
      </c>
      <c r="F1414" s="1">
        <v>3.36729582998647</v>
      </c>
      <c r="G1414" s="1">
        <v>0.0794</v>
      </c>
      <c r="H1414" s="1">
        <v>5.4553211153577</v>
      </c>
      <c r="I1414" s="1">
        <v>18.9172045830075</v>
      </c>
      <c r="J1414" s="1">
        <v>0.241890243902439</v>
      </c>
      <c r="K1414" s="1">
        <v>0.732909</v>
      </c>
      <c r="L1414" s="1">
        <v>0.827709497206704</v>
      </c>
    </row>
    <row r="1415" spans="1:12">
      <c r="A1415" s="1">
        <v>603026</v>
      </c>
      <c r="B1415" s="1">
        <v>2021</v>
      </c>
      <c r="C1415" s="1">
        <v>1006714020</v>
      </c>
      <c r="D1415" s="1">
        <v>20.7299574182938</v>
      </c>
      <c r="E1415" s="1">
        <v>4.969813299576</v>
      </c>
      <c r="F1415" s="1">
        <v>3.36729582998647</v>
      </c>
      <c r="G1415" s="1">
        <v>0.2769</v>
      </c>
      <c r="H1415" s="1">
        <v>6.05678401322862</v>
      </c>
      <c r="I1415" s="1">
        <v>19.5797607793876</v>
      </c>
      <c r="J1415" s="1">
        <v>0.204605543710021</v>
      </c>
      <c r="K1415" s="1">
        <v>0.664608</v>
      </c>
      <c r="L1415" s="1">
        <v>0.685090702947846</v>
      </c>
    </row>
    <row r="1416" spans="1:12">
      <c r="A1416" s="1">
        <v>603026</v>
      </c>
      <c r="B1416" s="1">
        <v>2022</v>
      </c>
      <c r="C1416" s="1">
        <v>2108900000</v>
      </c>
      <c r="D1416" s="1">
        <v>21.469432321482</v>
      </c>
      <c r="E1416" s="1">
        <v>5.02388052084628</v>
      </c>
      <c r="F1416" s="1">
        <v>3.46573590279973</v>
      </c>
      <c r="G1416" s="1">
        <v>0.1387</v>
      </c>
      <c r="H1416" s="1">
        <v>5.96100533962327</v>
      </c>
      <c r="I1416" s="1">
        <v>19.4117078219405</v>
      </c>
      <c r="J1416" s="1">
        <v>0.132344676865439</v>
      </c>
      <c r="K1416" s="1">
        <v>0.77026</v>
      </c>
      <c r="L1416" s="1">
        <v>0.821188071188071</v>
      </c>
    </row>
    <row r="1417" spans="1:12">
      <c r="A1417" s="1">
        <v>603026</v>
      </c>
      <c r="B1417" s="1">
        <v>2023</v>
      </c>
      <c r="C1417" s="1">
        <v>2708000000</v>
      </c>
      <c r="D1417" s="1">
        <v>21.7194761919964</v>
      </c>
      <c r="E1417" s="1">
        <v>5.02388052084628</v>
      </c>
      <c r="F1417" s="1">
        <v>3.46573590279973</v>
      </c>
      <c r="G1417" s="1">
        <v>-0.0086</v>
      </c>
      <c r="H1417" s="1">
        <v>5.83188247728352</v>
      </c>
      <c r="I1417" s="1">
        <v>19.0735266277388</v>
      </c>
      <c r="J1417" s="1">
        <v>-0.0594282572842221</v>
      </c>
      <c r="K1417" s="1">
        <v>1.291293</v>
      </c>
      <c r="L1417" s="1">
        <v>0.934871339840284</v>
      </c>
    </row>
    <row r="1418" spans="1:12">
      <c r="A1418" s="1">
        <v>603050</v>
      </c>
      <c r="B1418" s="1">
        <v>2018</v>
      </c>
      <c r="C1418" s="1">
        <v>446600000</v>
      </c>
      <c r="D1418" s="1">
        <v>19.9171738973703</v>
      </c>
      <c r="E1418" s="1">
        <v>4.31748811353631</v>
      </c>
      <c r="F1418" s="1">
        <v>3.55534806148941</v>
      </c>
      <c r="G1418" s="1">
        <v>0.0444</v>
      </c>
      <c r="H1418" s="1">
        <v>6.39024066706535</v>
      </c>
      <c r="I1418" s="1">
        <v>18.1042134710187</v>
      </c>
      <c r="J1418" s="1">
        <v>0.0243208537590113</v>
      </c>
      <c r="K1418" s="1">
        <v>1.590676</v>
      </c>
      <c r="L1418" s="1">
        <v>0.724979524979525</v>
      </c>
    </row>
    <row r="1419" spans="1:12">
      <c r="A1419" s="1">
        <v>603050</v>
      </c>
      <c r="B1419" s="1">
        <v>2019</v>
      </c>
      <c r="C1419" s="1">
        <v>472600000</v>
      </c>
      <c r="D1419" s="1">
        <v>19.9737599227171</v>
      </c>
      <c r="E1419" s="1">
        <v>4.55387689160054</v>
      </c>
      <c r="F1419" s="1">
        <v>3.93182563272433</v>
      </c>
      <c r="G1419" s="1">
        <v>0.0386</v>
      </c>
      <c r="H1419" s="1">
        <v>6.59304453414244</v>
      </c>
      <c r="I1419" s="1">
        <v>18.2881827257839</v>
      </c>
      <c r="J1419" s="1">
        <v>0.0680033416875522</v>
      </c>
      <c r="K1419" s="1">
        <v>1.676917</v>
      </c>
      <c r="L1419" s="1">
        <v>0.722689075630252</v>
      </c>
    </row>
    <row r="1420" spans="1:12">
      <c r="A1420" s="1">
        <v>603050</v>
      </c>
      <c r="B1420" s="1">
        <v>2020</v>
      </c>
      <c r="C1420" s="1">
        <v>513900000</v>
      </c>
      <c r="D1420" s="1">
        <v>20.0575392519625</v>
      </c>
      <c r="E1420" s="1">
        <v>4.74493212836325</v>
      </c>
      <c r="F1420" s="1">
        <v>3.93182563272433</v>
      </c>
      <c r="G1420" s="1">
        <v>0.0379</v>
      </c>
      <c r="H1420" s="1">
        <v>6.71174039505618</v>
      </c>
      <c r="I1420" s="1">
        <v>18.3430854056923</v>
      </c>
      <c r="J1420" s="1">
        <v>0.00639301933977993</v>
      </c>
      <c r="K1420" s="1">
        <v>1.710669</v>
      </c>
      <c r="L1420" s="1">
        <v>0.751283513976041</v>
      </c>
    </row>
    <row r="1421" spans="1:12">
      <c r="A1421" s="1">
        <v>603050</v>
      </c>
      <c r="B1421" s="1">
        <v>2021</v>
      </c>
      <c r="C1421" s="1">
        <v>617500000</v>
      </c>
      <c r="D1421" s="1">
        <v>20.2411896264664</v>
      </c>
      <c r="E1421" s="1">
        <v>4.93447393313069</v>
      </c>
      <c r="F1421" s="1">
        <v>3.97029191355212</v>
      </c>
      <c r="G1421" s="1">
        <v>0.0247</v>
      </c>
      <c r="H1421" s="1">
        <v>6.80793494369993</v>
      </c>
      <c r="I1421" s="1">
        <v>18.5768294264423</v>
      </c>
      <c r="J1421" s="1">
        <v>-0.0407943187795897</v>
      </c>
      <c r="K1421" s="1">
        <v>1.864225</v>
      </c>
      <c r="L1421" s="1">
        <v>0.783227072094164</v>
      </c>
    </row>
    <row r="1422" spans="1:12">
      <c r="A1422" s="1">
        <v>603050</v>
      </c>
      <c r="B1422" s="1">
        <v>2022</v>
      </c>
      <c r="C1422" s="1">
        <v>880400000</v>
      </c>
      <c r="D1422" s="1">
        <v>20.5958869076166</v>
      </c>
      <c r="E1422" s="1">
        <v>4.97673374242057</v>
      </c>
      <c r="F1422" s="1">
        <v>4.06044301054642</v>
      </c>
      <c r="G1422" s="1">
        <v>0.0256</v>
      </c>
      <c r="H1422" s="1">
        <v>7.00124562206948</v>
      </c>
      <c r="I1422" s="1">
        <v>18.6706609492201</v>
      </c>
      <c r="J1422" s="1">
        <v>-0.0672797262617622</v>
      </c>
      <c r="K1422" s="1">
        <v>1.783057</v>
      </c>
      <c r="L1422" s="1">
        <v>0.768966831871902</v>
      </c>
    </row>
    <row r="1423" spans="1:12">
      <c r="A1423" s="1">
        <v>603050</v>
      </c>
      <c r="B1423" s="1">
        <v>2023</v>
      </c>
      <c r="C1423" s="1">
        <v>915300000</v>
      </c>
      <c r="D1423" s="1">
        <v>20.634762438355</v>
      </c>
      <c r="E1423" s="1">
        <v>4.97673374242057</v>
      </c>
      <c r="F1423" s="1">
        <v>4.06044301054642</v>
      </c>
      <c r="G1423" s="1">
        <v>0.0578</v>
      </c>
      <c r="H1423" s="1">
        <v>7.00215595440362</v>
      </c>
      <c r="I1423" s="1">
        <v>19.0106871655928</v>
      </c>
      <c r="J1423" s="1">
        <v>0.0789852328663385</v>
      </c>
      <c r="K1423" s="1">
        <v>1.352782</v>
      </c>
      <c r="L1423" s="1">
        <v>0.762099871959027</v>
      </c>
    </row>
    <row r="1424" spans="1:12">
      <c r="A1424" s="1">
        <v>603063</v>
      </c>
      <c r="B1424" s="1">
        <v>2018</v>
      </c>
      <c r="C1424" s="1">
        <v>62856574</v>
      </c>
      <c r="D1424" s="1">
        <v>17.9563660857803</v>
      </c>
      <c r="E1424" s="1">
        <v>5.65248918026865</v>
      </c>
      <c r="F1424" s="1">
        <v>5.65248918026865</v>
      </c>
      <c r="G1424" s="1">
        <v>0.0287</v>
      </c>
      <c r="H1424" s="1">
        <v>5.66296048013595</v>
      </c>
      <c r="I1424" s="1">
        <v>18.606330090839</v>
      </c>
      <c r="J1424" s="1">
        <v>0.0126319677683693</v>
      </c>
      <c r="K1424" s="1">
        <v>3.099146</v>
      </c>
      <c r="L1424" s="1">
        <v>0.550635055038103</v>
      </c>
    </row>
    <row r="1425" spans="1:12">
      <c r="A1425" s="1">
        <v>603063</v>
      </c>
      <c r="B1425" s="1">
        <v>2019</v>
      </c>
      <c r="C1425" s="1">
        <v>206909896</v>
      </c>
      <c r="D1425" s="1">
        <v>19.1477939714415</v>
      </c>
      <c r="E1425" s="1">
        <v>5.82008293035236</v>
      </c>
      <c r="F1425" s="1">
        <v>5.82008293035236</v>
      </c>
      <c r="G1425" s="1">
        <v>0.0194</v>
      </c>
      <c r="H1425" s="1">
        <v>5.78074351579233</v>
      </c>
      <c r="I1425" s="1">
        <v>18.838732967566</v>
      </c>
      <c r="J1425" s="1">
        <v>0.0245523091423186</v>
      </c>
      <c r="K1425" s="1">
        <v>2.375868</v>
      </c>
      <c r="L1425" s="1">
        <v>0.636058230683091</v>
      </c>
    </row>
    <row r="1426" spans="1:12">
      <c r="A1426" s="1">
        <v>603063</v>
      </c>
      <c r="B1426" s="1">
        <v>2020</v>
      </c>
      <c r="C1426" s="1">
        <v>292099136</v>
      </c>
      <c r="D1426" s="1">
        <v>19.4926038094625</v>
      </c>
      <c r="E1426" s="1">
        <v>5.93224518744801</v>
      </c>
      <c r="F1426" s="1">
        <v>5.89715386763674</v>
      </c>
      <c r="G1426" s="1">
        <v>0.0612</v>
      </c>
      <c r="H1426" s="1">
        <v>5.74300318780948</v>
      </c>
      <c r="I1426" s="1">
        <v>18.7894818676889</v>
      </c>
      <c r="J1426" s="1">
        <v>0.0331292677183894</v>
      </c>
      <c r="K1426" s="1">
        <v>1.81628</v>
      </c>
      <c r="L1426" s="1">
        <v>0.641299700726806</v>
      </c>
    </row>
    <row r="1427" spans="1:12">
      <c r="A1427" s="1">
        <v>603063</v>
      </c>
      <c r="B1427" s="1">
        <v>2021</v>
      </c>
      <c r="C1427" s="1">
        <v>1002729966</v>
      </c>
      <c r="D1427" s="1">
        <v>20.7259920833573</v>
      </c>
      <c r="E1427" s="1">
        <v>6.02344759296103</v>
      </c>
      <c r="F1427" s="1">
        <v>5.94803498918065</v>
      </c>
      <c r="G1427" s="1">
        <v>0.0536</v>
      </c>
      <c r="H1427" s="1">
        <v>5.94803498918065</v>
      </c>
      <c r="I1427" s="1">
        <v>18.9944811668797</v>
      </c>
      <c r="J1427" s="1">
        <v>-0.00732250038299502</v>
      </c>
      <c r="K1427" s="1">
        <v>2.482301</v>
      </c>
      <c r="L1427" s="1">
        <v>0.64638783269962</v>
      </c>
    </row>
    <row r="1428" spans="1:12">
      <c r="A1428" s="1">
        <v>603063</v>
      </c>
      <c r="B1428" s="1">
        <v>2022</v>
      </c>
      <c r="C1428" s="1">
        <v>1025901428</v>
      </c>
      <c r="D1428" s="1">
        <v>20.7488375050055</v>
      </c>
      <c r="E1428" s="1">
        <v>6.04025471127741</v>
      </c>
      <c r="F1428" s="1">
        <v>5.94803498918065</v>
      </c>
      <c r="G1428" s="1">
        <v>0.0456</v>
      </c>
      <c r="H1428" s="1">
        <v>6.34035930372775</v>
      </c>
      <c r="I1428" s="1">
        <v>19.166894645449</v>
      </c>
      <c r="J1428" s="1">
        <v>0.0697052308740842</v>
      </c>
      <c r="K1428" s="1">
        <v>2.089216</v>
      </c>
      <c r="L1428" s="1">
        <v>0.697045211819153</v>
      </c>
    </row>
    <row r="1429" spans="1:12">
      <c r="A1429" s="1">
        <v>603063</v>
      </c>
      <c r="B1429" s="1">
        <v>2023</v>
      </c>
      <c r="C1429" s="1">
        <v>1361087144</v>
      </c>
      <c r="D1429" s="1">
        <v>21.0315495879561</v>
      </c>
      <c r="E1429" s="1">
        <v>6.04025471127741</v>
      </c>
      <c r="F1429" s="1">
        <v>5.94803498918065</v>
      </c>
      <c r="G1429" s="1">
        <v>0.0697</v>
      </c>
      <c r="H1429" s="1">
        <v>6.62804137617953</v>
      </c>
      <c r="I1429" s="1">
        <v>19.5906830287071</v>
      </c>
      <c r="J1429" s="1">
        <v>0.0673520077273354</v>
      </c>
      <c r="K1429" s="1">
        <v>1.931576</v>
      </c>
      <c r="L1429" s="1">
        <v>0.642324093816631</v>
      </c>
    </row>
    <row r="1430" spans="1:12">
      <c r="A1430" s="1">
        <v>603185</v>
      </c>
      <c r="B1430" s="1">
        <v>2018</v>
      </c>
      <c r="C1430" s="1">
        <v>185834506</v>
      </c>
      <c r="D1430" s="1">
        <v>19.0403670829244</v>
      </c>
      <c r="E1430" s="1">
        <v>4.45434729625351</v>
      </c>
      <c r="F1430" s="1">
        <v>2.63905732961526</v>
      </c>
      <c r="G1430" s="1">
        <v>0.115</v>
      </c>
      <c r="H1430" s="1">
        <v>3.98898404656427</v>
      </c>
      <c r="I1430" s="1">
        <v>17.0947494363253</v>
      </c>
      <c r="J1430" s="1">
        <v>-0.00222579719358534</v>
      </c>
      <c r="K1430" s="1">
        <v>2.552171</v>
      </c>
      <c r="L1430" s="1">
        <v>0.525069434293232</v>
      </c>
    </row>
    <row r="1431" spans="1:12">
      <c r="A1431" s="1">
        <v>603185</v>
      </c>
      <c r="B1431" s="1">
        <v>2019</v>
      </c>
      <c r="C1431" s="1">
        <v>652606958</v>
      </c>
      <c r="D1431" s="1">
        <v>20.2964856040342</v>
      </c>
      <c r="E1431" s="1">
        <v>4.53259949315326</v>
      </c>
      <c r="F1431" s="1">
        <v>2.70805020110221</v>
      </c>
      <c r="G1431" s="1">
        <v>0.0671</v>
      </c>
      <c r="H1431" s="1">
        <v>4.92725368515721</v>
      </c>
      <c r="I1431" s="1">
        <v>17.5353933287587</v>
      </c>
      <c r="J1431" s="1">
        <v>-0.0329864733984799</v>
      </c>
      <c r="K1431" s="1">
        <v>3.426643</v>
      </c>
      <c r="L1431" s="1">
        <v>0.610518481766311</v>
      </c>
    </row>
    <row r="1432" spans="1:12">
      <c r="A1432" s="1">
        <v>603185</v>
      </c>
      <c r="B1432" s="1">
        <v>2020</v>
      </c>
      <c r="C1432" s="1">
        <v>1657100000</v>
      </c>
      <c r="D1432" s="1">
        <v>21.2283349236</v>
      </c>
      <c r="E1432" s="1">
        <v>4.70048036579242</v>
      </c>
      <c r="F1432" s="1">
        <v>2.70805020110221</v>
      </c>
      <c r="G1432" s="1">
        <v>0.1084</v>
      </c>
      <c r="H1432" s="1">
        <v>5.76205138278018</v>
      </c>
      <c r="I1432" s="1">
        <v>18.6714394622995</v>
      </c>
      <c r="J1432" s="1">
        <v>0.0168510873291165</v>
      </c>
      <c r="K1432" s="1">
        <v>1.627841</v>
      </c>
      <c r="L1432" s="1">
        <v>0.725340418465626</v>
      </c>
    </row>
    <row r="1433" spans="1:12">
      <c r="A1433" s="1">
        <v>603185</v>
      </c>
      <c r="B1433" s="1">
        <v>2021</v>
      </c>
      <c r="C1433" s="1">
        <v>4344000000</v>
      </c>
      <c r="D1433" s="1">
        <v>22.192061419578</v>
      </c>
      <c r="E1433" s="1">
        <v>4.74493212836325</v>
      </c>
      <c r="F1433" s="1">
        <v>2.70805020110221</v>
      </c>
      <c r="G1433" s="1">
        <v>0.1181</v>
      </c>
      <c r="H1433" s="1">
        <v>5.78382518232974</v>
      </c>
      <c r="I1433" s="1">
        <v>19.7731597565775</v>
      </c>
      <c r="J1433" s="1">
        <v>0.0632436162870945</v>
      </c>
      <c r="K1433" s="1">
        <v>1.32757</v>
      </c>
      <c r="L1433" s="1">
        <v>0.802197802197802</v>
      </c>
    </row>
    <row r="1434" spans="1:12">
      <c r="A1434" s="1">
        <v>603185</v>
      </c>
      <c r="B1434" s="1">
        <v>2022</v>
      </c>
      <c r="C1434" s="1">
        <v>5085200000</v>
      </c>
      <c r="D1434" s="1">
        <v>22.3496001970402</v>
      </c>
      <c r="E1434" s="1">
        <v>4.77912349311153</v>
      </c>
      <c r="F1434" s="1">
        <v>2.77258872223978</v>
      </c>
      <c r="G1434" s="1">
        <v>0.1442</v>
      </c>
      <c r="H1434" s="1">
        <v>6.94601399109923</v>
      </c>
      <c r="I1434" s="1">
        <v>20.6973324549199</v>
      </c>
      <c r="J1434" s="1">
        <v>0.140513552068474</v>
      </c>
      <c r="K1434" s="1">
        <v>0.960047</v>
      </c>
      <c r="L1434" s="1">
        <v>0.78594249201278</v>
      </c>
    </row>
    <row r="1435" spans="1:12">
      <c r="A1435" s="1">
        <v>603185</v>
      </c>
      <c r="B1435" s="1">
        <v>2023</v>
      </c>
      <c r="C1435" s="1">
        <v>10813800000</v>
      </c>
      <c r="D1435" s="1">
        <v>23.1040889331911</v>
      </c>
      <c r="E1435" s="1">
        <v>4.77912349311153</v>
      </c>
      <c r="F1435" s="1">
        <v>2.77258872223978</v>
      </c>
      <c r="G1435" s="1">
        <v>0.0252</v>
      </c>
      <c r="H1435" s="1">
        <v>6.86589107488344</v>
      </c>
      <c r="I1435" s="1">
        <v>20.2301163981934</v>
      </c>
      <c r="J1435" s="1">
        <v>0.016715452688904</v>
      </c>
      <c r="K1435" s="1">
        <v>2.477654</v>
      </c>
      <c r="L1435" s="1">
        <v>0.842580101180438</v>
      </c>
    </row>
    <row r="1436" spans="1:12">
      <c r="A1436" s="1">
        <v>603218</v>
      </c>
      <c r="B1436" s="1">
        <v>2018</v>
      </c>
      <c r="C1436" s="1">
        <v>926200000</v>
      </c>
      <c r="D1436" s="1">
        <v>20.6466007520109</v>
      </c>
      <c r="E1436" s="1">
        <v>4.61512051684126</v>
      </c>
      <c r="F1436" s="1">
        <v>4.61512051684126</v>
      </c>
      <c r="G1436" s="1">
        <v>0.0694</v>
      </c>
      <c r="H1436" s="1">
        <v>5.35185813347607</v>
      </c>
      <c r="I1436" s="1">
        <v>18.3555698030138</v>
      </c>
      <c r="J1436" s="1">
        <v>0.0508529048207664</v>
      </c>
      <c r="K1436" s="1">
        <v>1.720942</v>
      </c>
      <c r="L1436" s="1">
        <v>0.786048490004253</v>
      </c>
    </row>
    <row r="1437" spans="1:12">
      <c r="A1437" s="1">
        <v>603218</v>
      </c>
      <c r="B1437" s="1">
        <v>2019</v>
      </c>
      <c r="C1437" s="1">
        <v>1277700000</v>
      </c>
      <c r="D1437" s="1">
        <v>20.9683274235616</v>
      </c>
      <c r="E1437" s="1">
        <v>4.61512051684126</v>
      </c>
      <c r="F1437" s="1">
        <v>4.61512051684126</v>
      </c>
      <c r="G1437" s="1">
        <v>0.0766</v>
      </c>
      <c r="H1437" s="1">
        <v>5.30330490805908</v>
      </c>
      <c r="I1437" s="1">
        <v>18.7222657215731</v>
      </c>
      <c r="J1437" s="1">
        <v>0.128627808136005</v>
      </c>
      <c r="K1437" s="1">
        <v>1.889833</v>
      </c>
      <c r="L1437" s="1">
        <v>0.747848537005164</v>
      </c>
    </row>
    <row r="1438" spans="1:12">
      <c r="A1438" s="1">
        <v>603218</v>
      </c>
      <c r="B1438" s="1">
        <v>2020</v>
      </c>
      <c r="C1438" s="1">
        <v>1865700000</v>
      </c>
      <c r="D1438" s="1">
        <v>21.3469021547422</v>
      </c>
      <c r="E1438" s="1">
        <v>4.62497281328427</v>
      </c>
      <c r="F1438" s="1">
        <v>4.62497281328427</v>
      </c>
      <c r="G1438" s="1">
        <v>0.0941</v>
      </c>
      <c r="H1438" s="1">
        <v>5.45958551414416</v>
      </c>
      <c r="I1438" s="1">
        <v>19.112326798386</v>
      </c>
      <c r="J1438" s="1">
        <v>0.0482324687800192</v>
      </c>
      <c r="K1438" s="1">
        <v>2.036325</v>
      </c>
      <c r="L1438" s="1">
        <v>0.715515554685971</v>
      </c>
    </row>
    <row r="1439" spans="1:12">
      <c r="A1439" s="1">
        <v>603218</v>
      </c>
      <c r="B1439" s="1">
        <v>2021</v>
      </c>
      <c r="C1439" s="1">
        <v>2086900000</v>
      </c>
      <c r="D1439" s="1">
        <v>21.4589455482251</v>
      </c>
      <c r="E1439" s="1">
        <v>4.65396035015752</v>
      </c>
      <c r="F1439" s="1">
        <v>4.63472898822964</v>
      </c>
      <c r="G1439" s="1">
        <v>0.0587</v>
      </c>
      <c r="H1439" s="1">
        <v>5.4553211153577</v>
      </c>
      <c r="I1439" s="1">
        <v>19.0304463155733</v>
      </c>
      <c r="J1439" s="1">
        <v>0.0564229074889868</v>
      </c>
      <c r="K1439" s="1">
        <v>2.407748</v>
      </c>
      <c r="L1439" s="1">
        <v>0.797113752122241</v>
      </c>
    </row>
    <row r="1440" spans="1:12">
      <c r="A1440" s="1">
        <v>603218</v>
      </c>
      <c r="B1440" s="1">
        <v>2022</v>
      </c>
      <c r="C1440" s="1">
        <v>3248700000</v>
      </c>
      <c r="D1440" s="1">
        <v>21.9015207532667</v>
      </c>
      <c r="E1440" s="1">
        <v>4.67282883446191</v>
      </c>
      <c r="F1440" s="1">
        <v>4.63472898822964</v>
      </c>
      <c r="G1440" s="1">
        <v>0.0272</v>
      </c>
      <c r="H1440" s="1">
        <v>5.86078622346587</v>
      </c>
      <c r="I1440" s="1">
        <v>19.2163845128374</v>
      </c>
      <c r="J1440" s="1">
        <v>0.0143962115232833</v>
      </c>
      <c r="K1440" s="1">
        <v>2.603691</v>
      </c>
      <c r="L1440" s="1">
        <v>0.87153134635149</v>
      </c>
    </row>
    <row r="1441" spans="1:12">
      <c r="A1441" s="1">
        <v>603218</v>
      </c>
      <c r="B1441" s="1">
        <v>2023</v>
      </c>
      <c r="C1441" s="1">
        <v>3694500000</v>
      </c>
      <c r="D1441" s="1">
        <v>22.030111064193</v>
      </c>
      <c r="E1441" s="1">
        <v>4.67282883446191</v>
      </c>
      <c r="F1441" s="1">
        <v>4.63472898822964</v>
      </c>
      <c r="G1441" s="1">
        <v>0.0346</v>
      </c>
      <c r="H1441" s="1">
        <v>5.90536184805457</v>
      </c>
      <c r="I1441" s="1">
        <v>19.3711796471563</v>
      </c>
      <c r="J1441" s="1">
        <v>0.0446343229543809</v>
      </c>
      <c r="K1441" s="1">
        <v>2.966965</v>
      </c>
      <c r="L1441" s="1">
        <v>0.81335910652921</v>
      </c>
    </row>
    <row r="1442" spans="1:12">
      <c r="A1442" s="1">
        <v>603320</v>
      </c>
      <c r="B1442" s="1">
        <v>2018</v>
      </c>
      <c r="C1442" s="1">
        <v>195362887</v>
      </c>
      <c r="D1442" s="1">
        <v>19.0903693460635</v>
      </c>
      <c r="E1442" s="1">
        <v>4.11087386417331</v>
      </c>
      <c r="F1442" s="1">
        <v>1.94591014905531</v>
      </c>
      <c r="G1442" s="1">
        <v>0.0601</v>
      </c>
      <c r="H1442" s="1">
        <v>4.59511985013459</v>
      </c>
      <c r="I1442" s="1">
        <v>16.9434325244662</v>
      </c>
      <c r="J1442" s="1">
        <v>0.077111250350828</v>
      </c>
      <c r="K1442" s="1">
        <v>1.122443</v>
      </c>
      <c r="L1442" s="1">
        <v>0.854150259883446</v>
      </c>
    </row>
    <row r="1443" spans="1:12">
      <c r="A1443" s="1">
        <v>603320</v>
      </c>
      <c r="B1443" s="1">
        <v>2019</v>
      </c>
      <c r="C1443" s="1">
        <v>216155751</v>
      </c>
      <c r="D1443" s="1">
        <v>19.1915097752472</v>
      </c>
      <c r="E1443" s="1">
        <v>4.40671924726425</v>
      </c>
      <c r="F1443" s="1">
        <v>2.56494935746154</v>
      </c>
      <c r="G1443" s="1">
        <v>0.0378</v>
      </c>
      <c r="H1443" s="1">
        <v>4.75359019110637</v>
      </c>
      <c r="I1443" s="1">
        <v>17.1430613994581</v>
      </c>
      <c r="J1443" s="1">
        <v>0.0625118367158672</v>
      </c>
      <c r="K1443" s="1">
        <v>1.567494</v>
      </c>
      <c r="L1443" s="1">
        <v>0.854106419895894</v>
      </c>
    </row>
    <row r="1444" spans="1:12">
      <c r="A1444" s="1">
        <v>603320</v>
      </c>
      <c r="B1444" s="1">
        <v>2020</v>
      </c>
      <c r="C1444" s="1">
        <v>208270725</v>
      </c>
      <c r="D1444" s="1">
        <v>19.1543493538674</v>
      </c>
      <c r="E1444" s="1">
        <v>4.58496747867057</v>
      </c>
      <c r="F1444" s="1">
        <v>2.77258872223978</v>
      </c>
      <c r="G1444" s="1">
        <v>0.0363</v>
      </c>
      <c r="H1444" s="1">
        <v>4.84418708645859</v>
      </c>
      <c r="I1444" s="1">
        <v>17.303838912242</v>
      </c>
      <c r="J1444" s="1">
        <v>0.0826971216333623</v>
      </c>
      <c r="K1444" s="1">
        <v>1.580278</v>
      </c>
      <c r="L1444" s="1">
        <v>0.864946472687346</v>
      </c>
    </row>
    <row r="1445" spans="1:12">
      <c r="A1445" s="1">
        <v>603320</v>
      </c>
      <c r="B1445" s="1">
        <v>2021</v>
      </c>
      <c r="C1445" s="1">
        <v>324416357</v>
      </c>
      <c r="D1445" s="1">
        <v>19.5975383012525</v>
      </c>
      <c r="E1445" s="1">
        <v>4.62497281328427</v>
      </c>
      <c r="F1445" s="1">
        <v>2.83321334405622</v>
      </c>
      <c r="G1445" s="1">
        <v>0.0621</v>
      </c>
      <c r="H1445" s="1">
        <v>4.79579054559674</v>
      </c>
      <c r="I1445" s="1">
        <v>17.6306526165793</v>
      </c>
      <c r="J1445" s="1">
        <v>0.023704665615142</v>
      </c>
      <c r="K1445" s="1">
        <v>1.11438</v>
      </c>
      <c r="L1445" s="1">
        <v>0.856854130052724</v>
      </c>
    </row>
    <row r="1446" spans="1:12">
      <c r="A1446" s="1">
        <v>603320</v>
      </c>
      <c r="B1446" s="1">
        <v>2022</v>
      </c>
      <c r="C1446" s="1">
        <v>458864815</v>
      </c>
      <c r="D1446" s="1">
        <v>19.9442662039479</v>
      </c>
      <c r="E1446" s="1">
        <v>4.66343909411207</v>
      </c>
      <c r="F1446" s="1">
        <v>2.89037175789616</v>
      </c>
      <c r="G1446" s="1">
        <v>0.0273</v>
      </c>
      <c r="H1446" s="1">
        <v>4.76217393479776</v>
      </c>
      <c r="I1446" s="1">
        <v>17.6137449643413</v>
      </c>
      <c r="J1446" s="1">
        <v>0.0947577442414615</v>
      </c>
      <c r="K1446" s="1">
        <v>1.258324</v>
      </c>
      <c r="L1446" s="1">
        <v>0.8853</v>
      </c>
    </row>
    <row r="1447" spans="1:12">
      <c r="A1447" s="1">
        <v>603320</v>
      </c>
      <c r="B1447" s="1">
        <v>2023</v>
      </c>
      <c r="C1447" s="1">
        <v>440380329</v>
      </c>
      <c r="D1447" s="1">
        <v>19.9031492956027</v>
      </c>
      <c r="E1447" s="1">
        <v>4.66343909411207</v>
      </c>
      <c r="F1447" s="1">
        <v>2.89037175789616</v>
      </c>
      <c r="G1447" s="1">
        <v>0.0319</v>
      </c>
      <c r="H1447" s="1">
        <v>4.74493212836325</v>
      </c>
      <c r="I1447" s="1">
        <v>17.6372397067745</v>
      </c>
      <c r="J1447" s="1">
        <v>0.049811781972265</v>
      </c>
      <c r="K1447" s="1">
        <v>1.395235</v>
      </c>
      <c r="L1447" s="1">
        <v>0.861182795698925</v>
      </c>
    </row>
    <row r="1448" spans="1:12">
      <c r="A1448" s="1">
        <v>603333</v>
      </c>
      <c r="B1448" s="1">
        <v>2018</v>
      </c>
      <c r="C1448" s="1">
        <v>581794689</v>
      </c>
      <c r="D1448" s="1">
        <v>20.1816281754172</v>
      </c>
      <c r="E1448" s="1">
        <v>5.08140436498446</v>
      </c>
      <c r="F1448" s="1">
        <v>4.39444915467244</v>
      </c>
      <c r="G1448" s="1">
        <v>0.0258</v>
      </c>
      <c r="H1448" s="1">
        <v>5.83773044716594</v>
      </c>
      <c r="I1448" s="1">
        <v>17.532887280218</v>
      </c>
      <c r="J1448" s="1">
        <v>-0.0963045414069457</v>
      </c>
      <c r="K1448" s="1">
        <v>1.425966</v>
      </c>
      <c r="L1448" s="1">
        <v>0.807619047619048</v>
      </c>
    </row>
    <row r="1449" spans="1:12">
      <c r="A1449" s="1">
        <v>603333</v>
      </c>
      <c r="B1449" s="1">
        <v>2019</v>
      </c>
      <c r="C1449" s="1">
        <v>585178568</v>
      </c>
      <c r="D1449" s="1">
        <v>20.187427603063</v>
      </c>
      <c r="E1449" s="1">
        <v>5.17048399503815</v>
      </c>
      <c r="F1449" s="1">
        <v>4.51085950651685</v>
      </c>
      <c r="G1449" s="1">
        <v>0.0348</v>
      </c>
      <c r="H1449" s="1">
        <v>5.06890420222023</v>
      </c>
      <c r="I1449" s="1">
        <v>18.2073653873201</v>
      </c>
      <c r="J1449" s="1">
        <v>0.0181863674719292</v>
      </c>
      <c r="K1449" s="1">
        <v>1.44538</v>
      </c>
      <c r="L1449" s="1">
        <v>0.785644051130777</v>
      </c>
    </row>
    <row r="1450" spans="1:12">
      <c r="A1450" s="1">
        <v>603333</v>
      </c>
      <c r="B1450" s="1">
        <v>2020</v>
      </c>
      <c r="C1450" s="1">
        <v>638129863</v>
      </c>
      <c r="D1450" s="1">
        <v>20.2740523676181</v>
      </c>
      <c r="E1450" s="1">
        <v>5.24702407216049</v>
      </c>
      <c r="F1450" s="1">
        <v>4.55387689160054</v>
      </c>
      <c r="G1450" s="1">
        <v>0.0046</v>
      </c>
      <c r="H1450" s="1">
        <v>5.06259503302697</v>
      </c>
      <c r="I1450" s="1">
        <v>18.1742575497732</v>
      </c>
      <c r="J1450" s="1">
        <v>0.102823972387826</v>
      </c>
      <c r="K1450" s="1">
        <v>1.570063</v>
      </c>
      <c r="L1450" s="1">
        <v>0.822167487684729</v>
      </c>
    </row>
    <row r="1451" spans="1:12">
      <c r="A1451" s="1">
        <v>603333</v>
      </c>
      <c r="B1451" s="1">
        <v>2021</v>
      </c>
      <c r="C1451" s="1">
        <v>631123210</v>
      </c>
      <c r="D1451" s="1">
        <v>20.2630116629341</v>
      </c>
      <c r="E1451" s="1">
        <v>5.29330482472449</v>
      </c>
      <c r="F1451" s="1">
        <v>4.55387689160054</v>
      </c>
      <c r="G1451" s="1">
        <v>-0.0101</v>
      </c>
      <c r="H1451" s="1">
        <v>5.04342511691925</v>
      </c>
      <c r="I1451" s="1">
        <v>18.4560478877897</v>
      </c>
      <c r="J1451" s="1">
        <v>-0.061040676175383</v>
      </c>
      <c r="K1451" s="1">
        <v>1.615479</v>
      </c>
      <c r="L1451" s="1">
        <v>0.834470989761092</v>
      </c>
    </row>
    <row r="1452" spans="1:12">
      <c r="A1452" s="1">
        <v>603333</v>
      </c>
      <c r="B1452" s="1">
        <v>2022</v>
      </c>
      <c r="C1452" s="1">
        <v>594421723</v>
      </c>
      <c r="D1452" s="1">
        <v>20.2030995967969</v>
      </c>
      <c r="E1452" s="1">
        <v>5.30330490805908</v>
      </c>
      <c r="F1452" s="1">
        <v>4.55387689160054</v>
      </c>
      <c r="G1452" s="1">
        <v>0.0049</v>
      </c>
      <c r="H1452" s="1">
        <v>5.23110861685459</v>
      </c>
      <c r="I1452" s="1">
        <v>18.2918682910259</v>
      </c>
      <c r="J1452" s="1">
        <v>0.0374508702975856</v>
      </c>
      <c r="K1452" s="1">
        <v>1.766269</v>
      </c>
      <c r="L1452" s="1">
        <v>0.814080317302925</v>
      </c>
    </row>
    <row r="1453" spans="1:12">
      <c r="A1453" s="1">
        <v>603333</v>
      </c>
      <c r="B1453" s="1">
        <v>2023</v>
      </c>
      <c r="C1453" s="1">
        <v>565379662</v>
      </c>
      <c r="D1453" s="1">
        <v>20.1530080315828</v>
      </c>
      <c r="E1453" s="1">
        <v>5.30330490805908</v>
      </c>
      <c r="F1453" s="1">
        <v>4.55387689160054</v>
      </c>
      <c r="G1453" s="1">
        <v>0.006</v>
      </c>
      <c r="H1453" s="1">
        <v>5.19849703126583</v>
      </c>
      <c r="I1453" s="1">
        <v>18.4069894545312</v>
      </c>
      <c r="J1453" s="1">
        <v>0.0425417661097852</v>
      </c>
      <c r="K1453" s="1">
        <v>1.518897</v>
      </c>
      <c r="L1453" s="1">
        <v>0.823289533303126</v>
      </c>
    </row>
    <row r="1454" spans="1:12">
      <c r="A1454" s="1">
        <v>603396</v>
      </c>
      <c r="B1454" s="1">
        <v>2018</v>
      </c>
      <c r="C1454" s="1">
        <v>160371164.2</v>
      </c>
      <c r="D1454" s="1">
        <v>18.8930014629211</v>
      </c>
      <c r="E1454" s="1">
        <v>4.55387689160054</v>
      </c>
      <c r="F1454" s="1">
        <v>3.09104245335832</v>
      </c>
      <c r="G1454" s="1">
        <v>0.0529</v>
      </c>
      <c r="H1454" s="1">
        <v>5.45958551414416</v>
      </c>
      <c r="I1454" s="1">
        <v>17.8886097095787</v>
      </c>
      <c r="J1454" s="1">
        <v>0.00973847772567409</v>
      </c>
      <c r="K1454" s="1">
        <v>2.255518</v>
      </c>
      <c r="L1454" s="1">
        <v>0.626470977125479</v>
      </c>
    </row>
    <row r="1455" spans="1:12">
      <c r="A1455" s="1">
        <v>603396</v>
      </c>
      <c r="B1455" s="1">
        <v>2019</v>
      </c>
      <c r="C1455" s="1">
        <v>156946167.7</v>
      </c>
      <c r="D1455" s="1">
        <v>18.8714134236238</v>
      </c>
      <c r="E1455" s="1">
        <v>4.66343909411207</v>
      </c>
      <c r="F1455" s="1">
        <v>3.2188758248682</v>
      </c>
      <c r="G1455" s="1">
        <v>0.0399</v>
      </c>
      <c r="H1455" s="1">
        <v>5.5834963087817</v>
      </c>
      <c r="I1455" s="1">
        <v>18.1499810249068</v>
      </c>
      <c r="J1455" s="1">
        <v>-0.0500196310344828</v>
      </c>
      <c r="K1455" s="1">
        <v>2.019048</v>
      </c>
      <c r="L1455" s="1">
        <v>0.618793503480278</v>
      </c>
    </row>
    <row r="1456" spans="1:12">
      <c r="A1456" s="1">
        <v>603396</v>
      </c>
      <c r="B1456" s="1">
        <v>2020</v>
      </c>
      <c r="C1456" s="1">
        <v>180646149.8</v>
      </c>
      <c r="D1456" s="1">
        <v>19.0120507022945</v>
      </c>
      <c r="E1456" s="1">
        <v>4.71849887129509</v>
      </c>
      <c r="F1456" s="1">
        <v>3.17805383034795</v>
      </c>
      <c r="G1456" s="1">
        <v>0.0452</v>
      </c>
      <c r="H1456" s="1">
        <v>5.7268477475872</v>
      </c>
      <c r="I1456" s="1">
        <v>18.0955124404631</v>
      </c>
      <c r="J1456" s="1">
        <v>-0.0326969198331789</v>
      </c>
      <c r="K1456" s="1">
        <v>2.034229</v>
      </c>
      <c r="L1456" s="1">
        <v>0.649764373232799</v>
      </c>
    </row>
    <row r="1457" spans="1:12">
      <c r="A1457" s="1">
        <v>603396</v>
      </c>
      <c r="B1457" s="1">
        <v>2021</v>
      </c>
      <c r="C1457" s="1">
        <v>214543281</v>
      </c>
      <c r="D1457" s="1">
        <v>19.184022052202</v>
      </c>
      <c r="E1457" s="1">
        <v>4.75359019110637</v>
      </c>
      <c r="F1457" s="1">
        <v>3.17805383034795</v>
      </c>
      <c r="G1457" s="1">
        <v>0.0263</v>
      </c>
      <c r="H1457" s="1">
        <v>5.82894561761021</v>
      </c>
      <c r="I1457" s="1">
        <v>18.6822754816408</v>
      </c>
      <c r="J1457" s="1">
        <v>-0.0280079035532995</v>
      </c>
      <c r="K1457" s="1">
        <v>1.835782</v>
      </c>
      <c r="L1457" s="1">
        <v>0.698136645962733</v>
      </c>
    </row>
    <row r="1458" spans="1:12">
      <c r="A1458" s="1">
        <v>603396</v>
      </c>
      <c r="B1458" s="1">
        <v>2022</v>
      </c>
      <c r="C1458" s="1">
        <v>245108393</v>
      </c>
      <c r="D1458" s="1">
        <v>19.3172110910781</v>
      </c>
      <c r="E1458" s="1">
        <v>4.77068462446567</v>
      </c>
      <c r="F1458" s="1">
        <v>3.2188758248682</v>
      </c>
      <c r="G1458" s="1">
        <v>0.0215</v>
      </c>
      <c r="H1458" s="1">
        <v>5.96614673912369</v>
      </c>
      <c r="I1458" s="1">
        <v>18.9762885104902</v>
      </c>
      <c r="J1458" s="1">
        <v>-0.0333507170795306</v>
      </c>
      <c r="K1458" s="1">
        <v>1.965056</v>
      </c>
      <c r="L1458" s="1">
        <v>0.697233606557377</v>
      </c>
    </row>
    <row r="1459" spans="1:12">
      <c r="A1459" s="1">
        <v>603396</v>
      </c>
      <c r="B1459" s="1">
        <v>2023</v>
      </c>
      <c r="C1459" s="1">
        <v>330370233</v>
      </c>
      <c r="D1459" s="1">
        <v>19.6157245017267</v>
      </c>
      <c r="E1459" s="1">
        <v>4.77068462446567</v>
      </c>
      <c r="F1459" s="1">
        <v>3.2188758248682</v>
      </c>
      <c r="G1459" s="1">
        <v>0.0188</v>
      </c>
      <c r="H1459" s="1">
        <v>5.97888576490112</v>
      </c>
      <c r="I1459" s="1">
        <v>19.2172866328805</v>
      </c>
      <c r="J1459" s="1">
        <v>0.00641524678341673</v>
      </c>
      <c r="K1459" s="1">
        <v>2.486276</v>
      </c>
      <c r="L1459" s="1">
        <v>0.702354509107064</v>
      </c>
    </row>
    <row r="1460" spans="1:12">
      <c r="A1460" s="1">
        <v>603398</v>
      </c>
      <c r="B1460" s="1">
        <v>2018</v>
      </c>
      <c r="C1460" s="1">
        <v>239586490.9</v>
      </c>
      <c r="D1460" s="1">
        <v>19.2944250407296</v>
      </c>
      <c r="E1460" s="1">
        <v>4.91265488573605</v>
      </c>
      <c r="F1460" s="1">
        <v>4.91265488573605</v>
      </c>
      <c r="G1460" s="1">
        <v>0.0424</v>
      </c>
      <c r="H1460" s="1">
        <v>4.27666611901606</v>
      </c>
      <c r="I1460" s="1">
        <v>16.6695697565921</v>
      </c>
      <c r="J1460" s="1">
        <v>0.0279085144927536</v>
      </c>
      <c r="K1460" s="1">
        <v>2.552117</v>
      </c>
      <c r="L1460" s="1">
        <v>0.673516568199332</v>
      </c>
    </row>
    <row r="1461" spans="1:12">
      <c r="A1461" s="1">
        <v>603398</v>
      </c>
      <c r="B1461" s="1">
        <v>2019</v>
      </c>
      <c r="C1461" s="1">
        <v>324743859.6</v>
      </c>
      <c r="D1461" s="1">
        <v>19.5985473052531</v>
      </c>
      <c r="E1461" s="1">
        <v>4.98360662170834</v>
      </c>
      <c r="F1461" s="1">
        <v>4.98360662170834</v>
      </c>
      <c r="G1461" s="1">
        <v>0.073</v>
      </c>
      <c r="H1461" s="1">
        <v>4.30406509320417</v>
      </c>
      <c r="I1461" s="1">
        <v>16.7277993184893</v>
      </c>
      <c r="J1461" s="1">
        <v>0.0616567509615385</v>
      </c>
      <c r="K1461" s="1">
        <v>1.936277</v>
      </c>
      <c r="L1461" s="1">
        <v>0.66263265686092</v>
      </c>
    </row>
    <row r="1462" spans="1:12">
      <c r="A1462" s="1">
        <v>603398</v>
      </c>
      <c r="B1462" s="1">
        <v>2020</v>
      </c>
      <c r="C1462" s="1">
        <v>331789812.7</v>
      </c>
      <c r="D1462" s="1">
        <v>19.6200122321148</v>
      </c>
      <c r="E1462" s="1">
        <v>5.00394630594546</v>
      </c>
      <c r="F1462" s="1">
        <v>4.99721227376412</v>
      </c>
      <c r="G1462" s="1">
        <v>0.0388</v>
      </c>
      <c r="H1462" s="1">
        <v>4.29045944114839</v>
      </c>
      <c r="I1462" s="1">
        <v>16.7351743619216</v>
      </c>
      <c r="J1462" s="1">
        <v>0.072638854368932</v>
      </c>
      <c r="K1462" s="1">
        <v>2.05371</v>
      </c>
      <c r="L1462" s="1">
        <v>0.68341307814992</v>
      </c>
    </row>
    <row r="1463" spans="1:12">
      <c r="A1463" s="1">
        <v>603398</v>
      </c>
      <c r="B1463" s="1">
        <v>2021</v>
      </c>
      <c r="C1463" s="1">
        <v>342769645</v>
      </c>
      <c r="D1463" s="1">
        <v>19.6525691905921</v>
      </c>
      <c r="E1463" s="1">
        <v>5.07517381523383</v>
      </c>
      <c r="F1463" s="1">
        <v>4.99721227376412</v>
      </c>
      <c r="G1463" s="1">
        <v>-0.1294</v>
      </c>
      <c r="H1463" s="1">
        <v>3.98898404656427</v>
      </c>
      <c r="I1463" s="1">
        <v>16.6790263454537</v>
      </c>
      <c r="J1463" s="1">
        <v>-0.0149732970946579</v>
      </c>
      <c r="K1463" s="1">
        <v>3.309086</v>
      </c>
      <c r="L1463" s="1">
        <v>0.688372093023256</v>
      </c>
    </row>
    <row r="1464" spans="1:12">
      <c r="A1464" s="1">
        <v>603398</v>
      </c>
      <c r="B1464" s="1">
        <v>2022</v>
      </c>
      <c r="C1464" s="1">
        <v>583008112</v>
      </c>
      <c r="D1464" s="1">
        <v>20.1837116584547</v>
      </c>
      <c r="E1464" s="1">
        <v>5.07517381523383</v>
      </c>
      <c r="F1464" s="1">
        <v>4.99721227376412</v>
      </c>
      <c r="G1464" s="1">
        <v>-0.0721</v>
      </c>
      <c r="H1464" s="1">
        <v>4.68213122712422</v>
      </c>
      <c r="I1464" s="1">
        <v>17.3009793858761</v>
      </c>
      <c r="J1464" s="1">
        <v>0.0522820270695625</v>
      </c>
      <c r="K1464" s="1">
        <v>3.364312</v>
      </c>
      <c r="L1464" s="1">
        <v>0.806311553531717</v>
      </c>
    </row>
    <row r="1465" spans="1:12">
      <c r="A1465" s="1">
        <v>603398</v>
      </c>
      <c r="B1465" s="1">
        <v>2023</v>
      </c>
      <c r="C1465" s="1">
        <v>761249787</v>
      </c>
      <c r="D1465" s="1">
        <v>20.4504720971854</v>
      </c>
      <c r="E1465" s="1">
        <v>5.07517381523383</v>
      </c>
      <c r="F1465" s="1">
        <v>4.99721227376412</v>
      </c>
      <c r="G1465" s="1">
        <v>0.0058</v>
      </c>
      <c r="H1465" s="1">
        <v>5.42053499927229</v>
      </c>
      <c r="I1465" s="1">
        <v>17.9918317873234</v>
      </c>
      <c r="J1465" s="1">
        <v>0.085224043715847</v>
      </c>
      <c r="K1465" s="1">
        <v>2.766153</v>
      </c>
      <c r="L1465" s="1">
        <v>0.825876662636034</v>
      </c>
    </row>
    <row r="1466" spans="1:12">
      <c r="A1466" s="1">
        <v>603489</v>
      </c>
      <c r="B1466" s="1">
        <v>2018</v>
      </c>
      <c r="C1466" s="1">
        <v>52822438</v>
      </c>
      <c r="D1466" s="1">
        <v>17.7824466205269</v>
      </c>
      <c r="E1466" s="1">
        <v>4.80402104473326</v>
      </c>
      <c r="F1466" s="1">
        <v>3.71357206670431</v>
      </c>
      <c r="G1466" s="1">
        <v>0.1421</v>
      </c>
      <c r="H1466" s="1">
        <v>3.55534806148941</v>
      </c>
      <c r="I1466" s="1">
        <v>17.2372423252659</v>
      </c>
      <c r="J1466" s="1">
        <v>0.17746806039489</v>
      </c>
      <c r="K1466" s="1">
        <v>0.735018</v>
      </c>
      <c r="L1466" s="1">
        <v>0.579660676638892</v>
      </c>
    </row>
    <row r="1467" spans="1:12">
      <c r="A1467" s="1">
        <v>603489</v>
      </c>
      <c r="B1467" s="1">
        <v>2019</v>
      </c>
      <c r="C1467" s="1">
        <v>59135172</v>
      </c>
      <c r="D1467" s="1">
        <v>17.8953364322621</v>
      </c>
      <c r="E1467" s="1">
        <v>5.02388052084628</v>
      </c>
      <c r="F1467" s="1">
        <v>3.85014760171006</v>
      </c>
      <c r="G1467" s="1">
        <v>0.1416</v>
      </c>
      <c r="H1467" s="1">
        <v>4.66343909411207</v>
      </c>
      <c r="I1467" s="1">
        <v>17.5973754462998</v>
      </c>
      <c r="J1467" s="1">
        <v>0.117402710975077</v>
      </c>
      <c r="K1467" s="1">
        <v>1.910796</v>
      </c>
      <c r="L1467" s="1">
        <v>0.572263993316625</v>
      </c>
    </row>
    <row r="1468" spans="1:12">
      <c r="A1468" s="1">
        <v>603489</v>
      </c>
      <c r="B1468" s="1">
        <v>2020</v>
      </c>
      <c r="C1468" s="1">
        <v>65447906</v>
      </c>
      <c r="D1468" s="1">
        <v>17.9967650559199</v>
      </c>
      <c r="E1468" s="1">
        <v>5.24174701505964</v>
      </c>
      <c r="F1468" s="1">
        <v>3.91202300542815</v>
      </c>
      <c r="G1468" s="1">
        <v>0.1411</v>
      </c>
      <c r="H1468" s="1">
        <v>5.17614973257383</v>
      </c>
      <c r="I1468" s="1">
        <v>17.6685629155067</v>
      </c>
      <c r="J1468" s="1">
        <v>0.0811645036829183</v>
      </c>
      <c r="K1468" s="1">
        <v>2.040255</v>
      </c>
      <c r="L1468" s="1">
        <v>0.567358625626342</v>
      </c>
    </row>
    <row r="1469" spans="1:12">
      <c r="A1469" s="1">
        <v>603489</v>
      </c>
      <c r="B1469" s="1">
        <v>2021</v>
      </c>
      <c r="C1469" s="1">
        <v>229973949</v>
      </c>
      <c r="D1469" s="1">
        <v>19.2534765952551</v>
      </c>
      <c r="E1469" s="1">
        <v>5.56452040732269</v>
      </c>
      <c r="F1469" s="1">
        <v>4.20469261939097</v>
      </c>
      <c r="G1469" s="1">
        <v>0.1712</v>
      </c>
      <c r="H1469" s="1">
        <v>4.93447393313069</v>
      </c>
      <c r="I1469" s="1">
        <v>18.2059292679623</v>
      </c>
      <c r="J1469" s="1">
        <v>0.0945244143381315</v>
      </c>
      <c r="K1469" s="1">
        <v>1.338345</v>
      </c>
      <c r="L1469" s="1">
        <v>0.657347941065357</v>
      </c>
    </row>
    <row r="1470" spans="1:12">
      <c r="A1470" s="1">
        <v>603489</v>
      </c>
      <c r="B1470" s="1">
        <v>2022</v>
      </c>
      <c r="C1470" s="1">
        <v>545783534</v>
      </c>
      <c r="D1470" s="1">
        <v>20.1177329972235</v>
      </c>
      <c r="E1470" s="1">
        <v>5.62762111369064</v>
      </c>
      <c r="F1470" s="1">
        <v>4.18965474202643</v>
      </c>
      <c r="G1470" s="1">
        <v>0.1426</v>
      </c>
      <c r="H1470" s="1">
        <v>5.39362754635236</v>
      </c>
      <c r="I1470" s="1">
        <v>18.2559784679815</v>
      </c>
      <c r="J1470" s="1">
        <v>0.0977158774373259</v>
      </c>
      <c r="K1470" s="1">
        <v>1.259797</v>
      </c>
      <c r="L1470" s="1">
        <v>0.687719298245614</v>
      </c>
    </row>
    <row r="1471" spans="1:12">
      <c r="A1471" s="1">
        <v>603489</v>
      </c>
      <c r="B1471" s="1">
        <v>2023</v>
      </c>
      <c r="C1471" s="1">
        <v>623526179</v>
      </c>
      <c r="D1471" s="1">
        <v>20.2509013093721</v>
      </c>
      <c r="E1471" s="1">
        <v>5.62762111369064</v>
      </c>
      <c r="F1471" s="1">
        <v>4.18965474202643</v>
      </c>
      <c r="G1471" s="1">
        <v>0.0383</v>
      </c>
      <c r="H1471" s="1">
        <v>5.41164605185504</v>
      </c>
      <c r="I1471" s="1">
        <v>18.3138592170928</v>
      </c>
      <c r="J1471" s="1">
        <v>0.137204429811434</v>
      </c>
      <c r="K1471" s="1">
        <v>2.027873</v>
      </c>
      <c r="L1471" s="1">
        <v>0.711165048543689</v>
      </c>
    </row>
    <row r="1472" spans="1:12">
      <c r="A1472" s="1">
        <v>603507</v>
      </c>
      <c r="B1472" s="1">
        <v>2018</v>
      </c>
      <c r="C1472" s="1">
        <v>684131010</v>
      </c>
      <c r="D1472" s="1">
        <v>20.343659992334</v>
      </c>
      <c r="E1472" s="1">
        <v>4.33073334028633</v>
      </c>
      <c r="F1472" s="1">
        <v>4.33073334028633</v>
      </c>
      <c r="G1472" s="1">
        <v>0.0202</v>
      </c>
      <c r="H1472" s="1">
        <v>4.49980967033027</v>
      </c>
      <c r="I1472" s="1">
        <v>17.1986216984964</v>
      </c>
      <c r="J1472" s="1">
        <v>0.0329808448160535</v>
      </c>
      <c r="K1472" s="1">
        <v>3.051169</v>
      </c>
      <c r="L1472" s="1">
        <v>0.746606796611899</v>
      </c>
    </row>
    <row r="1473" spans="1:12">
      <c r="A1473" s="1">
        <v>603507</v>
      </c>
      <c r="B1473" s="1">
        <v>2019</v>
      </c>
      <c r="C1473" s="1">
        <v>1465600000</v>
      </c>
      <c r="D1473" s="1">
        <v>21.1055305518841</v>
      </c>
      <c r="E1473" s="1">
        <v>4.45434729625351</v>
      </c>
      <c r="F1473" s="1">
        <v>4.45434729625351</v>
      </c>
      <c r="G1473" s="1">
        <v>0.0114</v>
      </c>
      <c r="H1473" s="1">
        <v>4.93447393313069</v>
      </c>
      <c r="I1473" s="1">
        <v>17.943904955312</v>
      </c>
      <c r="J1473" s="1">
        <v>-0.0396007151370679</v>
      </c>
      <c r="K1473" s="1">
        <v>1.878847</v>
      </c>
      <c r="L1473" s="1">
        <v>0.805711086226204</v>
      </c>
    </row>
    <row r="1474" spans="1:12">
      <c r="A1474" s="1">
        <v>603507</v>
      </c>
      <c r="B1474" s="1">
        <v>2020</v>
      </c>
      <c r="C1474" s="1">
        <v>1601800000</v>
      </c>
      <c r="D1474" s="1">
        <v>21.1943938338539</v>
      </c>
      <c r="E1474" s="1">
        <v>4.47733681447821</v>
      </c>
      <c r="F1474" s="1">
        <v>4.46590811865458</v>
      </c>
      <c r="G1474" s="1">
        <v>0.0159</v>
      </c>
      <c r="H1474" s="1">
        <v>4.95582705760126</v>
      </c>
      <c r="I1474" s="1">
        <v>18.0714243146619</v>
      </c>
      <c r="J1474" s="1">
        <v>0.110573426573427</v>
      </c>
      <c r="K1474" s="1">
        <v>1.850864</v>
      </c>
      <c r="L1474" s="1">
        <v>0.804246504401864</v>
      </c>
    </row>
    <row r="1475" spans="1:12">
      <c r="A1475" s="1">
        <v>603507</v>
      </c>
      <c r="B1475" s="1">
        <v>2021</v>
      </c>
      <c r="C1475" s="1">
        <v>1613900000</v>
      </c>
      <c r="D1475" s="1">
        <v>21.2019194470061</v>
      </c>
      <c r="E1475" s="1">
        <v>4.70048036579242</v>
      </c>
      <c r="F1475" s="1">
        <v>4.56434819146784</v>
      </c>
      <c r="G1475" s="1">
        <v>0.0385</v>
      </c>
      <c r="H1475" s="1">
        <v>4.82028156560504</v>
      </c>
      <c r="I1475" s="1">
        <v>18.2021792142651</v>
      </c>
      <c r="J1475" s="1">
        <v>0.0732593961799137</v>
      </c>
      <c r="K1475" s="1">
        <v>2.008061</v>
      </c>
      <c r="L1475" s="1">
        <v>0.774432989690722</v>
      </c>
    </row>
    <row r="1476" spans="1:12">
      <c r="A1476" s="1">
        <v>603507</v>
      </c>
      <c r="B1476" s="1">
        <v>2022</v>
      </c>
      <c r="C1476" s="1">
        <v>1909500000</v>
      </c>
      <c r="D1476" s="1">
        <v>21.3701072646298</v>
      </c>
      <c r="E1476" s="1">
        <v>4.78749174278205</v>
      </c>
      <c r="F1476" s="1">
        <v>4.55387689160054</v>
      </c>
      <c r="G1476" s="1">
        <v>0.0193</v>
      </c>
      <c r="H1476" s="1">
        <v>4.74493212836325</v>
      </c>
      <c r="I1476" s="1">
        <v>18.3408920748416</v>
      </c>
      <c r="J1476" s="1">
        <v>0.00930010588880761</v>
      </c>
      <c r="K1476" s="1">
        <v>1.882864</v>
      </c>
      <c r="L1476" s="1">
        <v>0.860881542699724</v>
      </c>
    </row>
    <row r="1477" spans="1:12">
      <c r="A1477" s="1">
        <v>603507</v>
      </c>
      <c r="B1477" s="1">
        <v>2023</v>
      </c>
      <c r="C1477" s="1">
        <v>2067800000</v>
      </c>
      <c r="D1477" s="1">
        <v>21.4497510771169</v>
      </c>
      <c r="E1477" s="1">
        <v>4.78749174278205</v>
      </c>
      <c r="F1477" s="1">
        <v>4.55387689160054</v>
      </c>
      <c r="G1477" s="1">
        <v>0.0321</v>
      </c>
      <c r="H1477" s="1">
        <v>5.05624580534831</v>
      </c>
      <c r="I1477" s="1">
        <v>18.6565430676744</v>
      </c>
      <c r="J1477" s="1">
        <v>0.0603835874862443</v>
      </c>
      <c r="K1477" s="1">
        <v>1.655838</v>
      </c>
      <c r="L1477" s="1">
        <v>0.796980739198334</v>
      </c>
    </row>
    <row r="1478" spans="1:12">
      <c r="A1478" s="1">
        <v>603530</v>
      </c>
      <c r="B1478" s="1">
        <v>2018</v>
      </c>
      <c r="C1478" s="1">
        <v>230285566</v>
      </c>
      <c r="D1478" s="1">
        <v>19.2548306880547</v>
      </c>
      <c r="E1478" s="1">
        <v>5.89989735358249</v>
      </c>
      <c r="F1478" s="1">
        <v>5.41164605185504</v>
      </c>
      <c r="G1478" s="1">
        <v>0.0925</v>
      </c>
      <c r="H1478" s="1">
        <v>5.40717177146012</v>
      </c>
      <c r="I1478" s="1">
        <v>17.3928157868057</v>
      </c>
      <c r="J1478" s="1">
        <v>0.107922272047833</v>
      </c>
      <c r="K1478" s="1">
        <v>1.379194</v>
      </c>
      <c r="L1478" s="1">
        <v>0.601513877207738</v>
      </c>
    </row>
    <row r="1479" spans="1:12">
      <c r="A1479" s="1">
        <v>603530</v>
      </c>
      <c r="B1479" s="1">
        <v>2019</v>
      </c>
      <c r="C1479" s="1">
        <v>360900000</v>
      </c>
      <c r="D1479" s="1">
        <v>19.704111469613</v>
      </c>
      <c r="E1479" s="1">
        <v>6.11368217983223</v>
      </c>
      <c r="F1479" s="1">
        <v>5.64897423816121</v>
      </c>
      <c r="G1479" s="1">
        <v>0.0936</v>
      </c>
      <c r="H1479" s="1">
        <v>4.96284463025991</v>
      </c>
      <c r="I1479" s="1">
        <v>17.1829217261266</v>
      </c>
      <c r="J1479" s="1">
        <v>0.0893303899926416</v>
      </c>
      <c r="K1479" s="1">
        <v>2.16166</v>
      </c>
      <c r="L1479" s="1">
        <v>0.572292031175441</v>
      </c>
    </row>
    <row r="1480" spans="1:12">
      <c r="A1480" s="1">
        <v>603530</v>
      </c>
      <c r="B1480" s="1">
        <v>2020</v>
      </c>
      <c r="C1480" s="1">
        <v>491600000</v>
      </c>
      <c r="D1480" s="1">
        <v>20.0131759356562</v>
      </c>
      <c r="E1480" s="1">
        <v>6.21460809842219</v>
      </c>
      <c r="F1480" s="1">
        <v>5.7037824746562</v>
      </c>
      <c r="G1480" s="1">
        <v>0.0947</v>
      </c>
      <c r="H1480" s="1">
        <v>5.02388052084628</v>
      </c>
      <c r="I1480" s="1">
        <v>17.160449955572</v>
      </c>
      <c r="J1480" s="1">
        <v>0.0712412115942029</v>
      </c>
      <c r="K1480" s="1">
        <v>2.0815</v>
      </c>
      <c r="L1480" s="1">
        <v>0.545852187028658</v>
      </c>
    </row>
    <row r="1481" spans="1:12">
      <c r="A1481" s="1">
        <v>603530</v>
      </c>
      <c r="B1481" s="1">
        <v>2021</v>
      </c>
      <c r="C1481" s="1">
        <v>517400000</v>
      </c>
      <c r="D1481" s="1">
        <v>20.0643268277162</v>
      </c>
      <c r="E1481" s="1">
        <v>6.32435896238131</v>
      </c>
      <c r="F1481" s="1">
        <v>5.77455154554441</v>
      </c>
      <c r="G1481" s="1">
        <v>0.0512</v>
      </c>
      <c r="H1481" s="1">
        <v>5.31811999384422</v>
      </c>
      <c r="I1481" s="1">
        <v>17.4609268765637</v>
      </c>
      <c r="J1481" s="1">
        <v>0.0231159857361182</v>
      </c>
      <c r="K1481" s="1">
        <v>2.68456</v>
      </c>
      <c r="L1481" s="1">
        <v>0.650574398249453</v>
      </c>
    </row>
    <row r="1482" spans="1:12">
      <c r="A1482" s="1">
        <v>603530</v>
      </c>
      <c r="B1482" s="1">
        <v>2022</v>
      </c>
      <c r="C1482" s="1">
        <v>673400000</v>
      </c>
      <c r="D1482" s="1">
        <v>20.3278500646913</v>
      </c>
      <c r="E1482" s="1">
        <v>6.33505425149806</v>
      </c>
      <c r="F1482" s="1">
        <v>5.77765232322266</v>
      </c>
      <c r="G1482" s="1">
        <v>0.0233</v>
      </c>
      <c r="H1482" s="1">
        <v>5.37989735354046</v>
      </c>
      <c r="I1482" s="1">
        <v>17.6460711333899</v>
      </c>
      <c r="J1482" s="1">
        <v>-0.0268743456614509</v>
      </c>
      <c r="K1482" s="1">
        <v>2.86065</v>
      </c>
      <c r="L1482" s="1">
        <v>0.751017087062653</v>
      </c>
    </row>
    <row r="1483" spans="1:12">
      <c r="A1483" s="1">
        <v>603530</v>
      </c>
      <c r="B1483" s="1">
        <v>2023</v>
      </c>
      <c r="C1483" s="1">
        <v>728700000</v>
      </c>
      <c r="D1483" s="1">
        <v>20.4067726826405</v>
      </c>
      <c r="E1483" s="1">
        <v>6.33505425149806</v>
      </c>
      <c r="F1483" s="1">
        <v>5.77765232322266</v>
      </c>
      <c r="G1483" s="1">
        <v>0.0783</v>
      </c>
      <c r="H1483" s="1">
        <v>5.24702407216049</v>
      </c>
      <c r="I1483" s="1">
        <v>17.8346433262249</v>
      </c>
      <c r="J1483" s="1">
        <v>0.0513833992094862</v>
      </c>
      <c r="K1483" s="1">
        <v>2.109872</v>
      </c>
      <c r="L1483" s="1">
        <v>0.599103326034824</v>
      </c>
    </row>
    <row r="1484" spans="1:12">
      <c r="A1484" s="1">
        <v>603556</v>
      </c>
      <c r="B1484" s="1">
        <v>2018</v>
      </c>
      <c r="C1484" s="1">
        <v>586600000</v>
      </c>
      <c r="D1484" s="1">
        <v>20.1898537145076</v>
      </c>
      <c r="E1484" s="1">
        <v>5.14166355650266</v>
      </c>
      <c r="F1484" s="1">
        <v>5.14166355650266</v>
      </c>
      <c r="G1484" s="1">
        <v>0.0515</v>
      </c>
      <c r="H1484" s="1">
        <v>6.60934924316738</v>
      </c>
      <c r="I1484" s="1">
        <v>19.1351000597879</v>
      </c>
      <c r="J1484" s="1">
        <v>-0.00124808099547511</v>
      </c>
      <c r="K1484" s="1">
        <v>2.510464</v>
      </c>
      <c r="L1484" s="1">
        <v>0.587935761848805</v>
      </c>
    </row>
    <row r="1485" spans="1:12">
      <c r="A1485" s="1">
        <v>603556</v>
      </c>
      <c r="B1485" s="1">
        <v>2019</v>
      </c>
      <c r="C1485" s="1">
        <v>656600000</v>
      </c>
      <c r="D1485" s="1">
        <v>20.3025855630318</v>
      </c>
      <c r="E1485" s="1">
        <v>5.24702407216049</v>
      </c>
      <c r="F1485" s="1">
        <v>5.24702407216049</v>
      </c>
      <c r="G1485" s="1">
        <v>0.0739</v>
      </c>
      <c r="H1485" s="1">
        <v>6.71174039505618</v>
      </c>
      <c r="I1485" s="1">
        <v>19.3065122683418</v>
      </c>
      <c r="J1485" s="1">
        <v>0.0728411435307987</v>
      </c>
      <c r="K1485" s="1">
        <v>2.297035</v>
      </c>
      <c r="L1485" s="1">
        <v>0.600203114421124</v>
      </c>
    </row>
    <row r="1486" spans="1:12">
      <c r="A1486" s="1">
        <v>603556</v>
      </c>
      <c r="B1486" s="1">
        <v>2020</v>
      </c>
      <c r="C1486" s="1">
        <v>661800000</v>
      </c>
      <c r="D1486" s="1">
        <v>20.3104739534518</v>
      </c>
      <c r="E1486" s="1">
        <v>5.36129216570942</v>
      </c>
      <c r="F1486" s="1">
        <v>5.34233425196481</v>
      </c>
      <c r="G1486" s="1">
        <v>0.0678</v>
      </c>
      <c r="H1486" s="1">
        <v>6.71901315438526</v>
      </c>
      <c r="I1486" s="1">
        <v>19.2978147606253</v>
      </c>
      <c r="J1486" s="1">
        <v>0.0582402037063234</v>
      </c>
      <c r="K1486" s="1">
        <v>2.51913</v>
      </c>
      <c r="L1486" s="1">
        <v>0.585531004989309</v>
      </c>
    </row>
    <row r="1487" spans="1:12">
      <c r="A1487" s="1">
        <v>603556</v>
      </c>
      <c r="B1487" s="1">
        <v>2021</v>
      </c>
      <c r="C1487" s="1">
        <v>610100000</v>
      </c>
      <c r="D1487" s="1">
        <v>20.2291334361221</v>
      </c>
      <c r="E1487" s="1">
        <v>5.4971682252932</v>
      </c>
      <c r="F1487" s="1">
        <v>5.39362754635236</v>
      </c>
      <c r="G1487" s="1">
        <v>0.0435</v>
      </c>
      <c r="H1487" s="1">
        <v>6.71659477352098</v>
      </c>
      <c r="I1487" s="1">
        <v>19.2364879372482</v>
      </c>
      <c r="J1487" s="1">
        <v>0.0201859045504994</v>
      </c>
      <c r="K1487" s="1">
        <v>2.678569</v>
      </c>
      <c r="L1487" s="1">
        <v>0.672240802675585</v>
      </c>
    </row>
    <row r="1488" spans="1:12">
      <c r="A1488" s="1">
        <v>603556</v>
      </c>
      <c r="B1488" s="1">
        <v>2022</v>
      </c>
      <c r="C1488" s="1">
        <v>643100000</v>
      </c>
      <c r="D1488" s="1">
        <v>20.2818107911051</v>
      </c>
      <c r="E1488" s="1">
        <v>5.52146091786225</v>
      </c>
      <c r="F1488" s="1">
        <v>5.39362754635236</v>
      </c>
      <c r="G1488" s="1">
        <v>0.0825</v>
      </c>
      <c r="H1488" s="1">
        <v>6.61472560020376</v>
      </c>
      <c r="I1488" s="1">
        <v>19.2902990676281</v>
      </c>
      <c r="J1488" s="1">
        <v>0.0839299030574198</v>
      </c>
      <c r="K1488" s="1">
        <v>2.430928</v>
      </c>
      <c r="L1488" s="1">
        <v>0.617522658610272</v>
      </c>
    </row>
    <row r="1489" spans="1:12">
      <c r="A1489" s="1">
        <v>603556</v>
      </c>
      <c r="B1489" s="1">
        <v>2023</v>
      </c>
      <c r="C1489" s="1">
        <v>756600000</v>
      </c>
      <c r="D1489" s="1">
        <v>20.4443452701632</v>
      </c>
      <c r="E1489" s="1">
        <v>5.52146091786225</v>
      </c>
      <c r="F1489" s="1">
        <v>5.39362754635236</v>
      </c>
      <c r="G1489" s="1">
        <v>0.1082</v>
      </c>
      <c r="H1489" s="1">
        <v>6.59578051396131</v>
      </c>
      <c r="I1489" s="1">
        <v>19.4648368468244</v>
      </c>
      <c r="J1489" s="1">
        <v>0.121308946672543</v>
      </c>
      <c r="K1489" s="1">
        <v>2.160659</v>
      </c>
      <c r="L1489" s="1">
        <v>0.580952380952381</v>
      </c>
    </row>
    <row r="1490" spans="1:12">
      <c r="A1490" s="1">
        <v>603577</v>
      </c>
      <c r="B1490" s="1">
        <v>2018</v>
      </c>
      <c r="C1490" s="1">
        <v>386707103</v>
      </c>
      <c r="D1490" s="1">
        <v>19.773178124653</v>
      </c>
      <c r="E1490" s="1">
        <v>3.43398720448515</v>
      </c>
      <c r="F1490" s="1">
        <v>3.43398720448515</v>
      </c>
      <c r="G1490" s="1">
        <v>0.0158</v>
      </c>
      <c r="H1490" s="1">
        <v>4.78749174278205</v>
      </c>
      <c r="I1490" s="1">
        <v>17.3117903662242</v>
      </c>
      <c r="J1490" s="1">
        <v>-0.0422369315895372</v>
      </c>
      <c r="K1490" s="1">
        <v>2.074853</v>
      </c>
      <c r="L1490" s="1">
        <v>0.812669588812357</v>
      </c>
    </row>
    <row r="1491" spans="1:12">
      <c r="A1491" s="1">
        <v>603577</v>
      </c>
      <c r="B1491" s="1">
        <v>2019</v>
      </c>
      <c r="C1491" s="1">
        <v>539200000</v>
      </c>
      <c r="D1491" s="1">
        <v>20.1055971175624</v>
      </c>
      <c r="E1491" s="1">
        <v>3.43398720448515</v>
      </c>
      <c r="F1491" s="1">
        <v>3.43398720448515</v>
      </c>
      <c r="G1491" s="1">
        <v>0.0241</v>
      </c>
      <c r="H1491" s="1">
        <v>5.2040066870768</v>
      </c>
      <c r="I1491" s="1">
        <v>17.8222874976118</v>
      </c>
      <c r="J1491" s="1">
        <v>-0.00412784646302251</v>
      </c>
      <c r="K1491" s="1">
        <v>1.537367</v>
      </c>
      <c r="L1491" s="1">
        <v>0.796044499381953</v>
      </c>
    </row>
    <row r="1492" spans="1:12">
      <c r="A1492" s="1">
        <v>603577</v>
      </c>
      <c r="B1492" s="1">
        <v>2020</v>
      </c>
      <c r="C1492" s="1">
        <v>563400000</v>
      </c>
      <c r="D1492" s="1">
        <v>20.1495004134065</v>
      </c>
      <c r="E1492" s="1">
        <v>3.43398720448515</v>
      </c>
      <c r="F1492" s="1">
        <v>3.43398720448515</v>
      </c>
      <c r="G1492" s="1">
        <v>0.0412</v>
      </c>
      <c r="H1492" s="1">
        <v>5.30330490805908</v>
      </c>
      <c r="I1492" s="1">
        <v>18.0593831462801</v>
      </c>
      <c r="J1492" s="1">
        <v>-0.0250303802488336</v>
      </c>
      <c r="K1492" s="1">
        <v>1.327798</v>
      </c>
      <c r="L1492" s="1">
        <v>0.821373257614868</v>
      </c>
    </row>
    <row r="1493" spans="1:12">
      <c r="A1493" s="1">
        <v>603577</v>
      </c>
      <c r="B1493" s="1">
        <v>2021</v>
      </c>
      <c r="C1493" s="1">
        <v>587400000</v>
      </c>
      <c r="D1493" s="1">
        <v>20.1912165767288</v>
      </c>
      <c r="E1493" s="1">
        <v>3.89182029811063</v>
      </c>
      <c r="F1493" s="1">
        <v>3.52636052461616</v>
      </c>
      <c r="G1493" s="1">
        <v>0.019</v>
      </c>
      <c r="H1493" s="1">
        <v>5.41164605185504</v>
      </c>
      <c r="I1493" s="1">
        <v>18.2341791509672</v>
      </c>
      <c r="J1493" s="1">
        <v>-0.0888195232690125</v>
      </c>
      <c r="K1493" s="1">
        <v>1.410361</v>
      </c>
      <c r="L1493" s="1">
        <v>0.874699759807846</v>
      </c>
    </row>
    <row r="1494" spans="1:12">
      <c r="A1494" s="1">
        <v>603577</v>
      </c>
      <c r="B1494" s="1">
        <v>2022</v>
      </c>
      <c r="C1494" s="1">
        <v>1239300000</v>
      </c>
      <c r="D1494" s="1">
        <v>20.9378125410351</v>
      </c>
      <c r="E1494" s="1">
        <v>3.91202300542815</v>
      </c>
      <c r="F1494" s="1">
        <v>3.55534806148941</v>
      </c>
      <c r="G1494" s="1">
        <v>0.0071</v>
      </c>
      <c r="H1494" s="1">
        <v>5.63121178182137</v>
      </c>
      <c r="I1494" s="1">
        <v>18.5912670445279</v>
      </c>
      <c r="J1494" s="1">
        <v>-0.0318840579710145</v>
      </c>
      <c r="K1494" s="1">
        <v>1.644201</v>
      </c>
      <c r="L1494" s="1">
        <v>0.873649210307564</v>
      </c>
    </row>
    <row r="1495" spans="1:12">
      <c r="A1495" s="1">
        <v>603577</v>
      </c>
      <c r="B1495" s="1">
        <v>2023</v>
      </c>
      <c r="C1495" s="1">
        <v>1428500000</v>
      </c>
      <c r="D1495" s="1">
        <v>21.0798907796351</v>
      </c>
      <c r="E1495" s="1">
        <v>3.91202300542815</v>
      </c>
      <c r="F1495" s="1">
        <v>3.55534806148941</v>
      </c>
      <c r="G1495" s="1">
        <v>0.005</v>
      </c>
      <c r="H1495" s="1">
        <v>6.1527326947041</v>
      </c>
      <c r="I1495" s="1">
        <v>18.7922443003848</v>
      </c>
      <c r="J1495" s="1">
        <v>0.0322936972059779</v>
      </c>
      <c r="K1495" s="1">
        <v>1.503834</v>
      </c>
      <c r="L1495" s="1">
        <v>0.888373229115779</v>
      </c>
    </row>
    <row r="1496" spans="1:12">
      <c r="A1496" s="1">
        <v>603606</v>
      </c>
      <c r="B1496" s="1">
        <v>2018</v>
      </c>
      <c r="C1496" s="1">
        <v>600400000</v>
      </c>
      <c r="D1496" s="1">
        <v>20.2131066577236</v>
      </c>
      <c r="E1496" s="1">
        <v>4.46590811865458</v>
      </c>
      <c r="F1496" s="1">
        <v>3.09104245335832</v>
      </c>
      <c r="G1496" s="1">
        <v>0.0502</v>
      </c>
      <c r="H1496" s="1">
        <v>5.35185813347607</v>
      </c>
      <c r="I1496" s="1">
        <v>18.4256682854634</v>
      </c>
      <c r="J1496" s="1">
        <v>0.145414591268679</v>
      </c>
      <c r="K1496" s="1">
        <v>1.128508</v>
      </c>
      <c r="L1496" s="1">
        <v>0.834656084656085</v>
      </c>
    </row>
    <row r="1497" spans="1:12">
      <c r="A1497" s="1">
        <v>603606</v>
      </c>
      <c r="B1497" s="1">
        <v>2019</v>
      </c>
      <c r="C1497" s="1">
        <v>727600000</v>
      </c>
      <c r="D1497" s="1">
        <v>20.4052620046082</v>
      </c>
      <c r="E1497" s="1">
        <v>4.36944785246702</v>
      </c>
      <c r="F1497" s="1">
        <v>2.83321334405622</v>
      </c>
      <c r="G1497" s="1">
        <v>0.1147</v>
      </c>
      <c r="H1497" s="1">
        <v>5.35185813347607</v>
      </c>
      <c r="I1497" s="1">
        <v>18.668321766867</v>
      </c>
      <c r="J1497" s="1">
        <v>0.170428607659143</v>
      </c>
      <c r="K1497" s="1">
        <v>1.068476</v>
      </c>
      <c r="L1497" s="1">
        <v>0.751490514905149</v>
      </c>
    </row>
    <row r="1498" spans="1:12">
      <c r="A1498" s="1">
        <v>603606</v>
      </c>
      <c r="B1498" s="1">
        <v>2020</v>
      </c>
      <c r="C1498" s="1">
        <v>802700000</v>
      </c>
      <c r="D1498" s="1">
        <v>20.5034916031018</v>
      </c>
      <c r="E1498" s="1">
        <v>4.62497281328427</v>
      </c>
      <c r="F1498" s="1">
        <v>3.09104245335832</v>
      </c>
      <c r="G1498" s="1">
        <v>0.1457</v>
      </c>
      <c r="H1498" s="1">
        <v>5.37989735354046</v>
      </c>
      <c r="I1498" s="1">
        <v>19.0487559277686</v>
      </c>
      <c r="J1498" s="1">
        <v>0.113919894944189</v>
      </c>
      <c r="K1498" s="1">
        <v>1.205783</v>
      </c>
      <c r="L1498" s="1">
        <v>0.694576405384006</v>
      </c>
    </row>
    <row r="1499" spans="1:12">
      <c r="A1499" s="1">
        <v>603606</v>
      </c>
      <c r="B1499" s="1">
        <v>2021</v>
      </c>
      <c r="C1499" s="1">
        <v>1036900000</v>
      </c>
      <c r="D1499" s="1">
        <v>20.7595013295285</v>
      </c>
      <c r="E1499" s="1">
        <v>4.79579054559674</v>
      </c>
      <c r="F1499" s="1">
        <v>3.49650756146648</v>
      </c>
      <c r="G1499" s="1">
        <v>0.1418</v>
      </c>
      <c r="H1499" s="1">
        <v>5.41164605185504</v>
      </c>
      <c r="I1499" s="1">
        <v>19.4008848015702</v>
      </c>
      <c r="J1499" s="1">
        <v>0.069906965648855</v>
      </c>
      <c r="K1499" s="1">
        <v>1.056951</v>
      </c>
      <c r="L1499" s="1">
        <v>0.746596066565809</v>
      </c>
    </row>
    <row r="1500" spans="1:12">
      <c r="A1500" s="1">
        <v>603606</v>
      </c>
      <c r="B1500" s="1">
        <v>2022</v>
      </c>
      <c r="C1500" s="1">
        <v>2046800000</v>
      </c>
      <c r="D1500" s="1">
        <v>21.4395434348952</v>
      </c>
      <c r="E1500" s="1">
        <v>4.82028156560504</v>
      </c>
      <c r="F1500" s="1">
        <v>3.58351893845611</v>
      </c>
      <c r="G1500" s="1">
        <v>0.0917</v>
      </c>
      <c r="H1500" s="1">
        <v>5.41164605185504</v>
      </c>
      <c r="I1500" s="1">
        <v>19.2873609752732</v>
      </c>
      <c r="J1500" s="1">
        <v>0.0704397039616892</v>
      </c>
      <c r="K1500" s="1">
        <v>1.310872</v>
      </c>
      <c r="L1500" s="1">
        <v>0.77614495648452</v>
      </c>
    </row>
    <row r="1501" spans="1:12">
      <c r="A1501" s="1">
        <v>603606</v>
      </c>
      <c r="B1501" s="1">
        <v>2023</v>
      </c>
      <c r="C1501" s="1">
        <v>2289200000</v>
      </c>
      <c r="D1501" s="1">
        <v>21.5514682484992</v>
      </c>
      <c r="E1501" s="1">
        <v>4.82028156560504</v>
      </c>
      <c r="F1501" s="1">
        <v>3.58351893845611</v>
      </c>
      <c r="G1501" s="1">
        <v>0.094</v>
      </c>
      <c r="H1501" s="1">
        <v>5.45958551414416</v>
      </c>
      <c r="I1501" s="1">
        <v>19.4135620779882</v>
      </c>
      <c r="J1501" s="1">
        <v>0.111842105263158</v>
      </c>
      <c r="K1501" s="1">
        <v>1.455509</v>
      </c>
      <c r="L1501" s="1">
        <v>0.747879616963064</v>
      </c>
    </row>
    <row r="1502" spans="1:12">
      <c r="A1502" s="1">
        <v>603618</v>
      </c>
      <c r="B1502" s="1">
        <v>2018</v>
      </c>
      <c r="C1502" s="1">
        <v>1044000000</v>
      </c>
      <c r="D1502" s="1">
        <v>20.7663253264069</v>
      </c>
      <c r="E1502" s="1">
        <v>4.43081679884331</v>
      </c>
      <c r="F1502" s="1">
        <v>4.43081679884331</v>
      </c>
      <c r="G1502" s="1">
        <v>0.0198</v>
      </c>
      <c r="H1502" s="1">
        <v>5.37063802812766</v>
      </c>
      <c r="I1502" s="1">
        <v>18.8717563633126</v>
      </c>
      <c r="J1502" s="1">
        <v>-0.124142781783014</v>
      </c>
      <c r="K1502" s="1">
        <v>1.299243</v>
      </c>
      <c r="L1502" s="1">
        <v>0.833904500799634</v>
      </c>
    </row>
    <row r="1503" spans="1:12">
      <c r="A1503" s="1">
        <v>603618</v>
      </c>
      <c r="B1503" s="1">
        <v>2019</v>
      </c>
      <c r="C1503" s="1">
        <v>812700000</v>
      </c>
      <c r="D1503" s="1">
        <v>20.5158725957234</v>
      </c>
      <c r="E1503" s="1">
        <v>4.55387689160054</v>
      </c>
      <c r="F1503" s="1">
        <v>4.55387689160054</v>
      </c>
      <c r="G1503" s="1">
        <v>0.0181</v>
      </c>
      <c r="H1503" s="1">
        <v>5.25749537202778</v>
      </c>
      <c r="I1503" s="1">
        <v>18.8919335925985</v>
      </c>
      <c r="J1503" s="1">
        <v>0.00125049515764067</v>
      </c>
      <c r="K1503" s="1">
        <v>1.350305</v>
      </c>
      <c r="L1503" s="1">
        <v>0.833978407007537</v>
      </c>
    </row>
    <row r="1504" spans="1:12">
      <c r="A1504" s="1">
        <v>603618</v>
      </c>
      <c r="B1504" s="1">
        <v>2020</v>
      </c>
      <c r="C1504" s="1">
        <v>1146500000</v>
      </c>
      <c r="D1504" s="1">
        <v>20.8599796602622</v>
      </c>
      <c r="E1504" s="1">
        <v>4.62497281328427</v>
      </c>
      <c r="F1504" s="1">
        <v>4.62497281328427</v>
      </c>
      <c r="G1504" s="1">
        <v>0.0167</v>
      </c>
      <c r="H1504" s="1">
        <v>5.28320372873799</v>
      </c>
      <c r="I1504" s="1">
        <v>19.1564083720474</v>
      </c>
      <c r="J1504" s="1">
        <v>-0.00878956467427804</v>
      </c>
      <c r="K1504" s="1">
        <v>1.280558</v>
      </c>
      <c r="L1504" s="1">
        <v>0.855865153078775</v>
      </c>
    </row>
    <row r="1505" spans="1:12">
      <c r="A1505" s="1">
        <v>603618</v>
      </c>
      <c r="B1505" s="1">
        <v>2021</v>
      </c>
      <c r="C1505" s="1">
        <v>1671500000</v>
      </c>
      <c r="D1505" s="1">
        <v>21.2369872638244</v>
      </c>
      <c r="E1505" s="1">
        <v>4.7361984483945</v>
      </c>
      <c r="F1505" s="1">
        <v>4.64439089914137</v>
      </c>
      <c r="G1505" s="1">
        <v>0.0124</v>
      </c>
      <c r="H1505" s="1">
        <v>5.47646355193151</v>
      </c>
      <c r="I1505" s="1">
        <v>19.4238828478158</v>
      </c>
      <c r="J1505" s="1">
        <v>-0.0887721302113078</v>
      </c>
      <c r="K1505" s="1">
        <v>1.176344</v>
      </c>
      <c r="L1505" s="1">
        <v>0.854359801155448</v>
      </c>
    </row>
    <row r="1506" spans="1:12">
      <c r="A1506" s="1">
        <v>603618</v>
      </c>
      <c r="B1506" s="1">
        <v>2022</v>
      </c>
      <c r="C1506" s="1">
        <v>1934000000</v>
      </c>
      <c r="D1506" s="1">
        <v>21.3828562339775</v>
      </c>
      <c r="E1506" s="1">
        <v>4.74493212836325</v>
      </c>
      <c r="F1506" s="1">
        <v>4.65396035015752</v>
      </c>
      <c r="G1506" s="1">
        <v>0.0163</v>
      </c>
      <c r="H1506" s="1">
        <v>5.4510384535657</v>
      </c>
      <c r="I1506" s="1">
        <v>19.36029730113</v>
      </c>
      <c r="J1506" s="1">
        <v>-0.00570286272</v>
      </c>
      <c r="K1506" s="1">
        <v>1.1516</v>
      </c>
      <c r="L1506" s="1">
        <v>0.853089301068665</v>
      </c>
    </row>
    <row r="1507" spans="1:12">
      <c r="A1507" s="1">
        <v>603618</v>
      </c>
      <c r="B1507" s="1">
        <v>2023</v>
      </c>
      <c r="C1507" s="1">
        <v>1951600000</v>
      </c>
      <c r="D1507" s="1">
        <v>21.391915385906</v>
      </c>
      <c r="E1507" s="1">
        <v>4.74493212836325</v>
      </c>
      <c r="F1507" s="1">
        <v>4.65396035015752</v>
      </c>
      <c r="G1507" s="1">
        <v>0.0142</v>
      </c>
      <c r="H1507" s="1">
        <v>5.51745289646471</v>
      </c>
      <c r="I1507" s="1">
        <v>19.3457329814951</v>
      </c>
      <c r="J1507" s="1">
        <v>0.0275245122814111</v>
      </c>
      <c r="K1507" s="1">
        <v>1.343129</v>
      </c>
      <c r="L1507" s="1">
        <v>0.848628835188705</v>
      </c>
    </row>
    <row r="1508" spans="1:12">
      <c r="A1508" s="1">
        <v>603619</v>
      </c>
      <c r="B1508" s="1">
        <v>2018</v>
      </c>
      <c r="C1508" s="1">
        <v>1666659395</v>
      </c>
      <c r="D1508" s="1">
        <v>21.2340870977029</v>
      </c>
      <c r="E1508" s="1">
        <v>3.76120011569356</v>
      </c>
      <c r="F1508" s="1">
        <v>2.30258509299405</v>
      </c>
      <c r="G1508" s="1">
        <v>0.0069</v>
      </c>
      <c r="H1508" s="1">
        <v>5.45958551414416</v>
      </c>
      <c r="I1508" s="1">
        <v>17.818584540201</v>
      </c>
      <c r="J1508" s="1">
        <v>0.0246524559777572</v>
      </c>
      <c r="K1508" s="1">
        <v>3.105527</v>
      </c>
      <c r="L1508" s="1">
        <v>0.762589928057554</v>
      </c>
    </row>
    <row r="1509" spans="1:12">
      <c r="A1509" s="1">
        <v>603619</v>
      </c>
      <c r="B1509" s="1">
        <v>2019</v>
      </c>
      <c r="C1509" s="1">
        <v>1965230890</v>
      </c>
      <c r="D1509" s="1">
        <v>21.3988755766372</v>
      </c>
      <c r="E1509" s="1">
        <v>4.21950770517611</v>
      </c>
      <c r="F1509" s="1">
        <v>4.21950770517611</v>
      </c>
      <c r="G1509" s="1">
        <v>0.0032</v>
      </c>
      <c r="H1509" s="1">
        <v>5.64544689764324</v>
      </c>
      <c r="I1509" s="1">
        <v>18.6004991705282</v>
      </c>
      <c r="J1509" s="1">
        <v>0.0546728110599078</v>
      </c>
      <c r="K1509" s="1">
        <v>2.202786</v>
      </c>
      <c r="L1509" s="1">
        <v>0.793747462444174</v>
      </c>
    </row>
    <row r="1510" spans="1:12">
      <c r="A1510" s="1">
        <v>603619</v>
      </c>
      <c r="B1510" s="1">
        <v>2020</v>
      </c>
      <c r="C1510" s="1">
        <v>1940002522</v>
      </c>
      <c r="D1510" s="1">
        <v>21.3859551100208</v>
      </c>
      <c r="E1510" s="1">
        <v>4.24849524204936</v>
      </c>
      <c r="F1510" s="1">
        <v>4.24849524204936</v>
      </c>
      <c r="G1510" s="1">
        <v>-0.0966</v>
      </c>
      <c r="H1510" s="1">
        <v>5.54517744447956</v>
      </c>
      <c r="I1510" s="1">
        <v>18.4723239771042</v>
      </c>
      <c r="J1510" s="1">
        <v>0.0431714568880079</v>
      </c>
      <c r="K1510" s="1">
        <v>3.183622</v>
      </c>
      <c r="L1510" s="1">
        <v>0.875709779179811</v>
      </c>
    </row>
    <row r="1511" spans="1:12">
      <c r="A1511" s="1">
        <v>603619</v>
      </c>
      <c r="B1511" s="1">
        <v>2021</v>
      </c>
      <c r="C1511" s="1">
        <v>2013783453</v>
      </c>
      <c r="D1511" s="1">
        <v>21.423281104608</v>
      </c>
      <c r="E1511" s="1">
        <v>4.30406509320417</v>
      </c>
      <c r="F1511" s="1">
        <v>4.26267987704132</v>
      </c>
      <c r="G1511" s="1">
        <v>0.0112</v>
      </c>
      <c r="H1511" s="1">
        <v>5.12396397940326</v>
      </c>
      <c r="I1511" s="1">
        <v>17.9189711261897</v>
      </c>
      <c r="J1511" s="1">
        <v>0.0876234252638747</v>
      </c>
      <c r="K1511" s="1">
        <v>3.349314</v>
      </c>
      <c r="L1511" s="1">
        <v>0.677309007981756</v>
      </c>
    </row>
    <row r="1512" spans="1:12">
      <c r="A1512" s="1">
        <v>603619</v>
      </c>
      <c r="B1512" s="1">
        <v>2022</v>
      </c>
      <c r="C1512" s="1">
        <v>1989638751</v>
      </c>
      <c r="D1512" s="1">
        <v>21.4112189270431</v>
      </c>
      <c r="E1512" s="1">
        <v>4.30406509320417</v>
      </c>
      <c r="F1512" s="1">
        <v>4.26267987704132</v>
      </c>
      <c r="G1512" s="1">
        <v>0.0703</v>
      </c>
      <c r="H1512" s="1">
        <v>4.69134788222914</v>
      </c>
      <c r="I1512" s="1">
        <v>18.7699281720623</v>
      </c>
      <c r="J1512" s="1">
        <v>0.0838015373864431</v>
      </c>
      <c r="K1512" s="1">
        <v>2.334143</v>
      </c>
      <c r="L1512" s="1">
        <v>0.542251223491028</v>
      </c>
    </row>
    <row r="1513" spans="1:12">
      <c r="A1513" s="1">
        <v>603619</v>
      </c>
      <c r="B1513" s="1">
        <v>2023</v>
      </c>
      <c r="C1513" s="1">
        <v>2188227526</v>
      </c>
      <c r="D1513" s="1">
        <v>21.5063577042168</v>
      </c>
      <c r="E1513" s="1">
        <v>4.30406509320417</v>
      </c>
      <c r="F1513" s="1">
        <v>4.26267987704132</v>
      </c>
      <c r="G1513" s="1">
        <v>0.0899</v>
      </c>
      <c r="H1513" s="1">
        <v>5.67675380226828</v>
      </c>
      <c r="I1513" s="1">
        <v>18.7222657215731</v>
      </c>
      <c r="J1513" s="1">
        <v>0.173346473937801</v>
      </c>
      <c r="K1513" s="1">
        <v>2.44708</v>
      </c>
      <c r="L1513" s="1">
        <v>0.542872454448017</v>
      </c>
    </row>
    <row r="1514" spans="1:12">
      <c r="A1514" s="1">
        <v>603628</v>
      </c>
      <c r="B1514" s="1">
        <v>2018</v>
      </c>
      <c r="C1514" s="1">
        <v>838630110</v>
      </c>
      <c r="D1514" s="1">
        <v>20.5472802971363</v>
      </c>
      <c r="E1514" s="1">
        <v>4.23410650459726</v>
      </c>
      <c r="F1514" s="1">
        <v>1.6094379124341</v>
      </c>
      <c r="G1514" s="1">
        <v>0.0109</v>
      </c>
      <c r="H1514" s="1">
        <v>4.17438726989564</v>
      </c>
      <c r="I1514" s="1">
        <v>16.3119886661121</v>
      </c>
      <c r="J1514" s="1">
        <v>0.0255453273394495</v>
      </c>
      <c r="K1514" s="1">
        <v>2.834764</v>
      </c>
      <c r="L1514" s="1">
        <v>0.742458914083628</v>
      </c>
    </row>
    <row r="1515" spans="1:12">
      <c r="A1515" s="1">
        <v>603628</v>
      </c>
      <c r="B1515" s="1">
        <v>2019</v>
      </c>
      <c r="C1515" s="1">
        <v>835748827</v>
      </c>
      <c r="D1515" s="1">
        <v>20.5438386797337</v>
      </c>
      <c r="E1515" s="1">
        <v>4.24849524204936</v>
      </c>
      <c r="F1515" s="1">
        <v>4.24849524204936</v>
      </c>
      <c r="G1515" s="1">
        <v>-0.0214</v>
      </c>
      <c r="H1515" s="1">
        <v>3.91202300542815</v>
      </c>
      <c r="I1515" s="1">
        <v>16.4251997635863</v>
      </c>
      <c r="J1515" s="1">
        <v>0.060057003257329</v>
      </c>
      <c r="K1515" s="1">
        <v>1.964835</v>
      </c>
      <c r="L1515" s="1">
        <v>0.74816</v>
      </c>
    </row>
    <row r="1516" spans="1:12">
      <c r="A1516" s="1">
        <v>603628</v>
      </c>
      <c r="B1516" s="1">
        <v>2020</v>
      </c>
      <c r="C1516" s="1">
        <v>799689319</v>
      </c>
      <c r="D1516" s="1">
        <v>20.4997338589543</v>
      </c>
      <c r="E1516" s="1">
        <v>4.26267987704132</v>
      </c>
      <c r="F1516" s="1">
        <v>4.24849524204936</v>
      </c>
      <c r="G1516" s="1">
        <v>0.0355</v>
      </c>
      <c r="H1516" s="1">
        <v>3.85014760171006</v>
      </c>
      <c r="I1516" s="1">
        <v>16.175937203628</v>
      </c>
      <c r="J1516" s="1">
        <v>0.170789341377577</v>
      </c>
      <c r="K1516" s="1">
        <v>2.209021</v>
      </c>
      <c r="L1516" s="1">
        <v>0.749361465852304</v>
      </c>
    </row>
    <row r="1517" spans="1:12">
      <c r="A1517" s="1">
        <v>603628</v>
      </c>
      <c r="B1517" s="1">
        <v>2021</v>
      </c>
      <c r="C1517" s="1">
        <v>769412392</v>
      </c>
      <c r="D1517" s="1">
        <v>20.4611376542094</v>
      </c>
      <c r="E1517" s="1">
        <v>4.26267987704132</v>
      </c>
      <c r="F1517" s="1">
        <v>4.24849524204936</v>
      </c>
      <c r="G1517" s="1">
        <v>0.0237</v>
      </c>
      <c r="H1517" s="1">
        <v>4.29045944114839</v>
      </c>
      <c r="I1517" s="1">
        <v>16.9021825200787</v>
      </c>
      <c r="J1517" s="1">
        <v>0.0313060511197663</v>
      </c>
      <c r="K1517" s="1">
        <v>2.01748</v>
      </c>
      <c r="L1517" s="1">
        <v>0.755893909626719</v>
      </c>
    </row>
    <row r="1518" spans="1:12">
      <c r="A1518" s="1">
        <v>603628</v>
      </c>
      <c r="B1518" s="1">
        <v>2022</v>
      </c>
      <c r="C1518" s="1">
        <v>775087388</v>
      </c>
      <c r="D1518" s="1">
        <v>20.4684863396705</v>
      </c>
      <c r="E1518" s="1">
        <v>4.27666611901606</v>
      </c>
      <c r="F1518" s="1">
        <v>4.26267987704132</v>
      </c>
      <c r="G1518" s="1">
        <v>0.0483</v>
      </c>
      <c r="H1518" s="1">
        <v>4.26267987704132</v>
      </c>
      <c r="I1518" s="1">
        <v>17.1067025420764</v>
      </c>
      <c r="J1518" s="1">
        <v>0.0538461538461538</v>
      </c>
      <c r="K1518" s="1">
        <v>1.5687</v>
      </c>
      <c r="L1518" s="1">
        <v>0.77253814147018</v>
      </c>
    </row>
    <row r="1519" spans="1:12">
      <c r="A1519" s="1">
        <v>603628</v>
      </c>
      <c r="B1519" s="1">
        <v>2023</v>
      </c>
      <c r="C1519" s="1">
        <v>896229736</v>
      </c>
      <c r="D1519" s="1">
        <v>20.6137073398596</v>
      </c>
      <c r="E1519" s="1">
        <v>4.27666611901606</v>
      </c>
      <c r="F1519" s="1">
        <v>4.26267987704132</v>
      </c>
      <c r="G1519" s="1">
        <v>0.0679</v>
      </c>
      <c r="H1519" s="1">
        <v>4.58496747867057</v>
      </c>
      <c r="I1519" s="1">
        <v>17.5816620927995</v>
      </c>
      <c r="J1519" s="1">
        <v>0.0217331053478086</v>
      </c>
      <c r="K1519" s="1">
        <v>1.28419</v>
      </c>
      <c r="L1519" s="1">
        <v>0.774276859504132</v>
      </c>
    </row>
    <row r="1520" spans="1:12">
      <c r="A1520" s="1">
        <v>603659</v>
      </c>
      <c r="B1520" s="1">
        <v>2018</v>
      </c>
      <c r="C1520" s="1">
        <v>900300000</v>
      </c>
      <c r="D1520" s="1">
        <v>20.6182385990787</v>
      </c>
      <c r="E1520" s="1">
        <v>3.04452243772342</v>
      </c>
      <c r="F1520" s="1">
        <v>3.04452243772342</v>
      </c>
      <c r="G1520" s="1">
        <v>0.0902</v>
      </c>
      <c r="H1520" s="1">
        <v>5.50125821054473</v>
      </c>
      <c r="I1520" s="1">
        <v>18.7915544072909</v>
      </c>
      <c r="J1520" s="1">
        <v>0.048993993993994</v>
      </c>
      <c r="K1520" s="1">
        <v>2.011601</v>
      </c>
      <c r="L1520" s="1">
        <v>0.680761099365751</v>
      </c>
    </row>
    <row r="1521" spans="1:12">
      <c r="A1521" s="1">
        <v>603659</v>
      </c>
      <c r="B1521" s="1">
        <v>2019</v>
      </c>
      <c r="C1521" s="1">
        <v>1698800000</v>
      </c>
      <c r="D1521" s="1">
        <v>21.2531879564034</v>
      </c>
      <c r="E1521" s="1">
        <v>3.04452243772342</v>
      </c>
      <c r="F1521" s="1">
        <v>3.04452243772342</v>
      </c>
      <c r="G1521" s="1">
        <v>0.0835</v>
      </c>
      <c r="H1521" s="1">
        <v>5.80211837537706</v>
      </c>
      <c r="I1521" s="1">
        <v>19.1716250232385</v>
      </c>
      <c r="J1521" s="1">
        <v>0.0603123847005288</v>
      </c>
      <c r="K1521" s="1">
        <v>1.694463</v>
      </c>
      <c r="L1521" s="1">
        <v>0.705146905605334</v>
      </c>
    </row>
    <row r="1522" spans="1:12">
      <c r="A1522" s="1">
        <v>603659</v>
      </c>
      <c r="B1522" s="1">
        <v>2020</v>
      </c>
      <c r="C1522" s="1">
        <v>2698500000</v>
      </c>
      <c r="D1522" s="1">
        <v>21.715961900023</v>
      </c>
      <c r="E1522" s="1">
        <v>3.04452243772342</v>
      </c>
      <c r="F1522" s="1">
        <v>3.04452243772342</v>
      </c>
      <c r="G1522" s="1">
        <v>0.0502</v>
      </c>
      <c r="H1522" s="1">
        <v>6.29526600143965</v>
      </c>
      <c r="I1522" s="1">
        <v>19.3918383772674</v>
      </c>
      <c r="J1522" s="1">
        <v>0.0478674948240166</v>
      </c>
      <c r="K1522" s="1">
        <v>2.743263</v>
      </c>
      <c r="L1522" s="1">
        <v>0.684150729028593</v>
      </c>
    </row>
    <row r="1523" spans="1:12">
      <c r="A1523" s="1">
        <v>603659</v>
      </c>
      <c r="B1523" s="1">
        <v>2021</v>
      </c>
      <c r="C1523" s="1">
        <v>5132700000</v>
      </c>
      <c r="D1523" s="1">
        <v>22.358897673463</v>
      </c>
      <c r="E1523" s="1">
        <v>3.04452243772342</v>
      </c>
      <c r="F1523" s="1">
        <v>3.04452243772342</v>
      </c>
      <c r="G1523" s="1">
        <v>0.0831</v>
      </c>
      <c r="H1523" s="1">
        <v>6.68461172766793</v>
      </c>
      <c r="I1523" s="1">
        <v>20.1120672390336</v>
      </c>
      <c r="J1523" s="1">
        <v>0.0804195804195804</v>
      </c>
      <c r="K1523" s="1">
        <v>2.38445</v>
      </c>
      <c r="L1523" s="1">
        <v>0.643508225878168</v>
      </c>
    </row>
    <row r="1524" spans="1:12">
      <c r="A1524" s="1">
        <v>603659</v>
      </c>
      <c r="B1524" s="1">
        <v>2022</v>
      </c>
      <c r="C1524" s="1">
        <v>6332000000</v>
      </c>
      <c r="D1524" s="1">
        <v>22.5688819789652</v>
      </c>
      <c r="E1524" s="1">
        <v>3.04452243772342</v>
      </c>
      <c r="F1524" s="1">
        <v>3.04452243772342</v>
      </c>
      <c r="G1524" s="1">
        <v>0.0931</v>
      </c>
      <c r="H1524" s="1">
        <v>6.80350525760834</v>
      </c>
      <c r="I1524" s="1">
        <v>20.6414048104661</v>
      </c>
      <c r="J1524" s="1">
        <v>0.0342577030812325</v>
      </c>
      <c r="K1524" s="1">
        <v>2.308428</v>
      </c>
      <c r="L1524" s="1">
        <v>0.64359637774903</v>
      </c>
    </row>
    <row r="1525" spans="1:12">
      <c r="A1525" s="1">
        <v>603659</v>
      </c>
      <c r="B1525" s="1">
        <v>2023</v>
      </c>
      <c r="C1525" s="1">
        <v>7721600000</v>
      </c>
      <c r="D1525" s="1">
        <v>22.767287433395</v>
      </c>
      <c r="E1525" s="1">
        <v>3.04452243772342</v>
      </c>
      <c r="F1525" s="1">
        <v>3.04452243772342</v>
      </c>
      <c r="G1525" s="1">
        <v>0.0489</v>
      </c>
      <c r="H1525" s="1">
        <v>7.20266119652324</v>
      </c>
      <c r="I1525" s="1">
        <v>20.683068647195</v>
      </c>
      <c r="J1525" s="1">
        <v>0.0256010991527364</v>
      </c>
      <c r="K1525" s="1">
        <v>2.847121</v>
      </c>
      <c r="L1525" s="1">
        <v>0.670795306388527</v>
      </c>
    </row>
    <row r="1526" spans="1:12">
      <c r="A1526" s="1">
        <v>603727</v>
      </c>
      <c r="B1526" s="1">
        <v>2018</v>
      </c>
      <c r="C1526" s="1">
        <v>1093900000</v>
      </c>
      <c r="D1526" s="1">
        <v>20.81301512909</v>
      </c>
      <c r="E1526" s="1">
        <v>3.93182563272433</v>
      </c>
      <c r="F1526" s="1">
        <v>3.93182563272433</v>
      </c>
      <c r="G1526" s="1">
        <v>0.0026</v>
      </c>
      <c r="H1526" s="1">
        <v>4.74493212836325</v>
      </c>
      <c r="I1526" s="1">
        <v>17.257185586866</v>
      </c>
      <c r="J1526" s="1">
        <v>-0.13156574704407</v>
      </c>
      <c r="K1526" s="1">
        <v>7.038101</v>
      </c>
      <c r="L1526" s="1">
        <v>0.865607665153807</v>
      </c>
    </row>
    <row r="1527" spans="1:12">
      <c r="A1527" s="1">
        <v>603727</v>
      </c>
      <c r="B1527" s="1">
        <v>2019</v>
      </c>
      <c r="C1527" s="1">
        <v>1155800000</v>
      </c>
      <c r="D1527" s="1">
        <v>20.868058581848</v>
      </c>
      <c r="E1527" s="1">
        <v>4.04305126783455</v>
      </c>
      <c r="F1527" s="1">
        <v>4.04305126783455</v>
      </c>
      <c r="G1527" s="1">
        <v>0.011</v>
      </c>
      <c r="H1527" s="1">
        <v>5.28826703069454</v>
      </c>
      <c r="I1527" s="1">
        <v>17.8905273531262</v>
      </c>
      <c r="J1527" s="1">
        <v>-0.014171105513308</v>
      </c>
      <c r="K1527" s="1">
        <v>2.330383</v>
      </c>
      <c r="L1527" s="1">
        <v>0.87370753323486</v>
      </c>
    </row>
    <row r="1528" spans="1:12">
      <c r="A1528" s="1">
        <v>603727</v>
      </c>
      <c r="B1528" s="1">
        <v>2020</v>
      </c>
      <c r="C1528" s="1">
        <v>1441800000</v>
      </c>
      <c r="D1528" s="1">
        <v>21.0891581699348</v>
      </c>
      <c r="E1528" s="1">
        <v>4.17438726989564</v>
      </c>
      <c r="F1528" s="1">
        <v>4.0943445622221</v>
      </c>
      <c r="G1528" s="1">
        <v>0.031</v>
      </c>
      <c r="H1528" s="1">
        <v>5.96357934361845</v>
      </c>
      <c r="I1528" s="1">
        <v>18.6486128119984</v>
      </c>
      <c r="J1528" s="1">
        <v>0.090315739868049</v>
      </c>
      <c r="K1528" s="1">
        <v>1.645413</v>
      </c>
      <c r="L1528" s="1">
        <v>0.899573478092284</v>
      </c>
    </row>
    <row r="1529" spans="1:12">
      <c r="A1529" s="1">
        <v>603727</v>
      </c>
      <c r="B1529" s="1">
        <v>2021</v>
      </c>
      <c r="C1529" s="1">
        <v>1612500000</v>
      </c>
      <c r="D1529" s="1">
        <v>21.2010516066342</v>
      </c>
      <c r="E1529" s="1">
        <v>4.4188406077966</v>
      </c>
      <c r="F1529" s="1">
        <v>4.20469261939097</v>
      </c>
      <c r="G1529" s="1">
        <v>0.0315</v>
      </c>
      <c r="H1529" s="1">
        <v>6.30627528694802</v>
      </c>
      <c r="I1529" s="1">
        <v>19.0641123322664</v>
      </c>
      <c r="J1529" s="1">
        <v>-0.0620121258052293</v>
      </c>
      <c r="K1529" s="1">
        <v>1.293344</v>
      </c>
      <c r="L1529" s="1">
        <v>0.892918402352365</v>
      </c>
    </row>
    <row r="1530" spans="1:12">
      <c r="A1530" s="1">
        <v>603727</v>
      </c>
      <c r="B1530" s="1">
        <v>2022</v>
      </c>
      <c r="C1530" s="1">
        <v>1497600000</v>
      </c>
      <c r="D1530" s="1">
        <v>21.1271296636876</v>
      </c>
      <c r="E1530" s="1">
        <v>4.53259949315326</v>
      </c>
      <c r="F1530" s="1">
        <v>4.23410650459726</v>
      </c>
      <c r="G1530" s="1">
        <v>0.0125</v>
      </c>
      <c r="H1530" s="1">
        <v>6.07534603108868</v>
      </c>
      <c r="I1530" s="1">
        <v>18.9202431754396</v>
      </c>
      <c r="J1530" s="1">
        <v>0.0784743788819876</v>
      </c>
      <c r="K1530" s="1">
        <v>1.601442</v>
      </c>
      <c r="L1530" s="1">
        <v>0.882499222878458</v>
      </c>
    </row>
    <row r="1531" spans="1:12">
      <c r="A1531" s="1">
        <v>603727</v>
      </c>
      <c r="B1531" s="1">
        <v>2023</v>
      </c>
      <c r="C1531" s="1">
        <v>1375000000</v>
      </c>
      <c r="D1531" s="1">
        <v>21.0417195680649</v>
      </c>
      <c r="E1531" s="1">
        <v>4.53259949315326</v>
      </c>
      <c r="F1531" s="1">
        <v>4.23410650459726</v>
      </c>
      <c r="G1531" s="1">
        <v>-0.0157</v>
      </c>
      <c r="H1531" s="1">
        <v>5.79301360838414</v>
      </c>
      <c r="I1531" s="1">
        <v>18.4704228358472</v>
      </c>
      <c r="J1531" s="1">
        <v>0.107208333333333</v>
      </c>
      <c r="K1531" s="1">
        <v>2.668262</v>
      </c>
      <c r="L1531" s="1">
        <v>0.915508615897721</v>
      </c>
    </row>
    <row r="1532" spans="1:12">
      <c r="A1532" s="1">
        <v>603728</v>
      </c>
      <c r="B1532" s="1">
        <v>2018</v>
      </c>
      <c r="C1532" s="1">
        <v>271381941</v>
      </c>
      <c r="D1532" s="1">
        <v>19.419037762989</v>
      </c>
      <c r="E1532" s="1">
        <v>4.64439089914137</v>
      </c>
      <c r="F1532" s="1">
        <v>4.64439089914137</v>
      </c>
      <c r="G1532" s="1">
        <v>0.0677</v>
      </c>
      <c r="H1532" s="1">
        <v>5.6021188208797</v>
      </c>
      <c r="I1532" s="1">
        <v>18.3573328417467</v>
      </c>
      <c r="J1532" s="1">
        <v>0.0461663286004057</v>
      </c>
      <c r="K1532" s="1">
        <v>1.30135</v>
      </c>
      <c r="L1532" s="1">
        <v>0.649947201689546</v>
      </c>
    </row>
    <row r="1533" spans="1:12">
      <c r="A1533" s="1">
        <v>603728</v>
      </c>
      <c r="B1533" s="1">
        <v>2019</v>
      </c>
      <c r="C1533" s="1">
        <v>355100000</v>
      </c>
      <c r="D1533" s="1">
        <v>19.6879099979133</v>
      </c>
      <c r="E1533" s="1">
        <v>4.92725368515721</v>
      </c>
      <c r="F1533" s="1">
        <v>4.91998092582813</v>
      </c>
      <c r="G1533" s="1">
        <v>0.0659</v>
      </c>
      <c r="H1533" s="1">
        <v>5.6937321388027</v>
      </c>
      <c r="I1533" s="1">
        <v>18.7207853364027</v>
      </c>
      <c r="J1533" s="1">
        <v>0.0798566578649566</v>
      </c>
      <c r="K1533" s="1">
        <v>1.288086</v>
      </c>
      <c r="L1533" s="1">
        <v>0.621477162293489</v>
      </c>
    </row>
    <row r="1534" spans="1:12">
      <c r="A1534" s="1">
        <v>603728</v>
      </c>
      <c r="B1534" s="1">
        <v>2020</v>
      </c>
      <c r="C1534" s="1">
        <v>340500000</v>
      </c>
      <c r="D1534" s="1">
        <v>19.6459256835538</v>
      </c>
      <c r="E1534" s="1">
        <v>5.01727983681492</v>
      </c>
      <c r="F1534" s="1">
        <v>4.99043258677874</v>
      </c>
      <c r="G1534" s="1">
        <v>0.0732</v>
      </c>
      <c r="H1534" s="1">
        <v>5.70711026474888</v>
      </c>
      <c r="I1534" s="1">
        <v>18.8393910788106</v>
      </c>
      <c r="J1534" s="1">
        <v>0.119760696156635</v>
      </c>
      <c r="K1534" s="1">
        <v>1.246526</v>
      </c>
      <c r="L1534" s="1">
        <v>0.598282873926796</v>
      </c>
    </row>
    <row r="1535" spans="1:12">
      <c r="A1535" s="1">
        <v>603728</v>
      </c>
      <c r="B1535" s="1">
        <v>2021</v>
      </c>
      <c r="C1535" s="1">
        <v>432000000</v>
      </c>
      <c r="D1535" s="1">
        <v>19.8839361462084</v>
      </c>
      <c r="E1535" s="1">
        <v>5.11799381241676</v>
      </c>
      <c r="F1535" s="1">
        <v>5.05624580534831</v>
      </c>
      <c r="G1535" s="1">
        <v>0.0864</v>
      </c>
      <c r="H1535" s="1">
        <v>5.90263333340137</v>
      </c>
      <c r="I1535" s="1">
        <v>19.0428688355718</v>
      </c>
      <c r="J1535" s="1">
        <v>0.0684468999386127</v>
      </c>
      <c r="K1535" s="1">
        <v>1.200217</v>
      </c>
      <c r="L1535" s="1">
        <v>0.62343404568902</v>
      </c>
    </row>
    <row r="1536" spans="1:12">
      <c r="A1536" s="1">
        <v>603728</v>
      </c>
      <c r="B1536" s="1">
        <v>2022</v>
      </c>
      <c r="C1536" s="1">
        <v>758400000</v>
      </c>
      <c r="D1536" s="1">
        <v>20.4467215089051</v>
      </c>
      <c r="E1536" s="1">
        <v>5.18738580584076</v>
      </c>
      <c r="F1536" s="1">
        <v>5.0998664278242</v>
      </c>
      <c r="G1536" s="1">
        <v>0.0644</v>
      </c>
      <c r="H1536" s="1">
        <v>6.00881318544259</v>
      </c>
      <c r="I1536" s="1">
        <v>19.201838801835</v>
      </c>
      <c r="J1536" s="1">
        <v>0.00219189311950336</v>
      </c>
      <c r="K1536" s="1">
        <v>1.305944</v>
      </c>
      <c r="L1536" s="1">
        <v>0.617905405405405</v>
      </c>
    </row>
    <row r="1537" spans="1:12">
      <c r="A1537" s="1">
        <v>603728</v>
      </c>
      <c r="B1537" s="1">
        <v>2023</v>
      </c>
      <c r="C1537" s="1">
        <v>789600000</v>
      </c>
      <c r="D1537" s="1">
        <v>20.4870370460835</v>
      </c>
      <c r="E1537" s="1">
        <v>5.18738580584076</v>
      </c>
      <c r="F1537" s="1">
        <v>5.0998664278242</v>
      </c>
      <c r="G1537" s="1">
        <v>0.0369</v>
      </c>
      <c r="H1537" s="1">
        <v>6.02586597382532</v>
      </c>
      <c r="I1537" s="1">
        <v>19.2886212148855</v>
      </c>
      <c r="J1537" s="1">
        <v>0.0528630921395107</v>
      </c>
      <c r="K1537" s="1">
        <v>1.510765</v>
      </c>
      <c r="L1537" s="1">
        <v>0.62799842705466</v>
      </c>
    </row>
    <row r="1538" spans="1:12">
      <c r="A1538" s="1">
        <v>603798</v>
      </c>
      <c r="B1538" s="1">
        <v>2018</v>
      </c>
      <c r="C1538" s="1">
        <v>391263379</v>
      </c>
      <c r="D1538" s="1">
        <v>19.7848914947611</v>
      </c>
      <c r="E1538" s="1">
        <v>3.66356164612965</v>
      </c>
      <c r="F1538" s="1">
        <v>3.66356164612965</v>
      </c>
      <c r="G1538" s="1">
        <v>0.0762</v>
      </c>
      <c r="H1538" s="1">
        <v>3.09104245335832</v>
      </c>
      <c r="I1538" s="1">
        <v>17.054882142406</v>
      </c>
      <c r="J1538" s="1">
        <v>0.0882900682936627</v>
      </c>
      <c r="K1538" s="1">
        <v>1.175383</v>
      </c>
      <c r="L1538" s="1">
        <v>0.69802856805572</v>
      </c>
    </row>
    <row r="1539" spans="1:12">
      <c r="A1539" s="1">
        <v>603798</v>
      </c>
      <c r="B1539" s="1">
        <v>2019</v>
      </c>
      <c r="C1539" s="1">
        <v>384168511</v>
      </c>
      <c r="D1539" s="1">
        <v>19.7665918450231</v>
      </c>
      <c r="E1539" s="1">
        <v>3.71357206670431</v>
      </c>
      <c r="F1539" s="1">
        <v>3.71357206670431</v>
      </c>
      <c r="G1539" s="1">
        <v>0.0796</v>
      </c>
      <c r="H1539" s="1">
        <v>3.13549421592915</v>
      </c>
      <c r="I1539" s="1">
        <v>17.2297884159637</v>
      </c>
      <c r="J1539" s="1">
        <v>0.0245493008514664</v>
      </c>
      <c r="K1539" s="1">
        <v>1.089133</v>
      </c>
      <c r="L1539" s="1">
        <v>0.676664605236034</v>
      </c>
    </row>
    <row r="1540" spans="1:12">
      <c r="A1540" s="1">
        <v>603798</v>
      </c>
      <c r="B1540" s="1">
        <v>2020</v>
      </c>
      <c r="C1540" s="1">
        <v>365269768</v>
      </c>
      <c r="D1540" s="1">
        <v>19.7161467289649</v>
      </c>
      <c r="E1540" s="1">
        <v>3.71357206670431</v>
      </c>
      <c r="F1540" s="1">
        <v>3.68887945411394</v>
      </c>
      <c r="G1540" s="1">
        <v>0.0893</v>
      </c>
      <c r="H1540" s="1">
        <v>3.2188758248682</v>
      </c>
      <c r="I1540" s="1">
        <v>17.142896549129</v>
      </c>
      <c r="J1540" s="1">
        <v>0.163753213367609</v>
      </c>
      <c r="K1540" s="1">
        <v>1.268897</v>
      </c>
      <c r="L1540" s="1">
        <v>0.646592020871834</v>
      </c>
    </row>
    <row r="1541" spans="1:12">
      <c r="A1541" s="1">
        <v>603798</v>
      </c>
      <c r="B1541" s="1">
        <v>2021</v>
      </c>
      <c r="C1541" s="1">
        <v>343735375</v>
      </c>
      <c r="D1541" s="1">
        <v>19.6553826605854</v>
      </c>
      <c r="E1541" s="1">
        <v>3.71357206670431</v>
      </c>
      <c r="F1541" s="1">
        <v>3.68887945411394</v>
      </c>
      <c r="G1541" s="1">
        <v>0.0836</v>
      </c>
      <c r="H1541" s="1">
        <v>2.484906649788</v>
      </c>
      <c r="I1541" s="1">
        <v>17.4828510041453</v>
      </c>
      <c r="J1541" s="1">
        <v>0.122283901665345</v>
      </c>
      <c r="K1541" s="1">
        <v>1.137701</v>
      </c>
      <c r="L1541" s="1">
        <v>0.722924187725632</v>
      </c>
    </row>
    <row r="1542" spans="1:12">
      <c r="A1542" s="1">
        <v>603798</v>
      </c>
      <c r="B1542" s="1">
        <v>2022</v>
      </c>
      <c r="C1542" s="1">
        <v>339183511</v>
      </c>
      <c r="D1542" s="1">
        <v>19.6420518492618</v>
      </c>
      <c r="E1542" s="1">
        <v>3.71357206670431</v>
      </c>
      <c r="F1542" s="1">
        <v>3.68887945411394</v>
      </c>
      <c r="G1542" s="1">
        <v>0.0296</v>
      </c>
      <c r="H1542" s="1">
        <v>2.484906649788</v>
      </c>
      <c r="I1542" s="1">
        <v>17.1045579833453</v>
      </c>
      <c r="J1542" s="1">
        <v>-0.0163211316590563</v>
      </c>
      <c r="K1542" s="1">
        <v>1.659871</v>
      </c>
      <c r="L1542" s="1">
        <v>0.775517938352703</v>
      </c>
    </row>
    <row r="1543" spans="1:12">
      <c r="A1543" s="1">
        <v>603798</v>
      </c>
      <c r="B1543" s="1">
        <v>2023</v>
      </c>
      <c r="C1543" s="1">
        <v>322531970</v>
      </c>
      <c r="D1543" s="1">
        <v>19.5917128210698</v>
      </c>
      <c r="E1543" s="1">
        <v>3.71357206670431</v>
      </c>
      <c r="F1543" s="1">
        <v>3.68887945411394</v>
      </c>
      <c r="G1543" s="1">
        <v>0.0401</v>
      </c>
      <c r="H1543" s="1">
        <v>3.04452243772342</v>
      </c>
      <c r="I1543" s="1">
        <v>17.2824465528653</v>
      </c>
      <c r="J1543" s="1">
        <v>0.0330505474613687</v>
      </c>
      <c r="K1543" s="1">
        <v>1.133068</v>
      </c>
      <c r="L1543" s="1">
        <v>0.816430358632193</v>
      </c>
    </row>
    <row r="1544" spans="1:12">
      <c r="A1544" s="1">
        <v>603806</v>
      </c>
      <c r="B1544" s="1">
        <v>2018</v>
      </c>
      <c r="C1544" s="1">
        <v>1308300000</v>
      </c>
      <c r="D1544" s="1">
        <v>20.9919944214811</v>
      </c>
      <c r="E1544" s="1">
        <v>4.99043258677874</v>
      </c>
      <c r="F1544" s="1">
        <v>4.35670882668959</v>
      </c>
      <c r="G1544" s="1">
        <v>0.1162</v>
      </c>
      <c r="H1544" s="1">
        <v>5.52146091786225</v>
      </c>
      <c r="I1544" s="1">
        <v>19.0056857658926</v>
      </c>
      <c r="J1544" s="1">
        <v>0.026270136307311</v>
      </c>
      <c r="K1544" s="1">
        <v>1.34226</v>
      </c>
      <c r="L1544" s="1">
        <v>0.803326403326403</v>
      </c>
    </row>
    <row r="1545" spans="1:12">
      <c r="A1545" s="1">
        <v>603806</v>
      </c>
      <c r="B1545" s="1">
        <v>2019</v>
      </c>
      <c r="C1545" s="1">
        <v>1299900000</v>
      </c>
      <c r="D1545" s="1">
        <v>20.9855531753783</v>
      </c>
      <c r="E1545" s="1">
        <v>5.11799381241676</v>
      </c>
      <c r="F1545" s="1">
        <v>4.35670882668959</v>
      </c>
      <c r="G1545" s="1">
        <v>0.115</v>
      </c>
      <c r="H1545" s="1">
        <v>5.73334127689775</v>
      </c>
      <c r="I1545" s="1">
        <v>19.128223804796</v>
      </c>
      <c r="J1545" s="1">
        <v>0.052366044551475</v>
      </c>
      <c r="K1545" s="1">
        <v>1.302118</v>
      </c>
      <c r="L1545" s="1">
        <v>0.796331138287865</v>
      </c>
    </row>
    <row r="1546" spans="1:12">
      <c r="A1546" s="1">
        <v>603806</v>
      </c>
      <c r="B1546" s="1">
        <v>2020</v>
      </c>
      <c r="C1546" s="1">
        <v>1906100000</v>
      </c>
      <c r="D1546" s="1">
        <v>21.3683251066993</v>
      </c>
      <c r="E1546" s="1">
        <v>5.34233425196481</v>
      </c>
      <c r="F1546" s="1">
        <v>4.54329478227</v>
      </c>
      <c r="G1546" s="1">
        <v>0.1356</v>
      </c>
      <c r="H1546" s="1">
        <v>5.8805329864007</v>
      </c>
      <c r="I1546" s="1">
        <v>19.5491754071023</v>
      </c>
      <c r="J1546" s="1">
        <v>0.0235961871750433</v>
      </c>
      <c r="K1546" s="1">
        <v>1.37551</v>
      </c>
      <c r="L1546" s="1">
        <v>0.716430358632194</v>
      </c>
    </row>
    <row r="1547" spans="1:12">
      <c r="A1547" s="1">
        <v>603806</v>
      </c>
      <c r="B1547" s="1">
        <v>2021</v>
      </c>
      <c r="C1547" s="1">
        <v>2365700000</v>
      </c>
      <c r="D1547" s="1">
        <v>21.5843397981826</v>
      </c>
      <c r="E1547" s="1">
        <v>5.4510384535657</v>
      </c>
      <c r="F1547" s="1">
        <v>4.61512051684126</v>
      </c>
      <c r="G1547" s="1">
        <v>0.1606</v>
      </c>
      <c r="H1547" s="1">
        <v>6.09807428216624</v>
      </c>
      <c r="I1547" s="1">
        <v>19.9327263103778</v>
      </c>
      <c r="J1547" s="1">
        <v>-0.010781592403214</v>
      </c>
      <c r="K1547" s="1">
        <v>1.064557</v>
      </c>
      <c r="L1547" s="1">
        <v>0.749300155520995</v>
      </c>
    </row>
    <row r="1548" spans="1:12">
      <c r="A1548" s="1">
        <v>603806</v>
      </c>
      <c r="B1548" s="1">
        <v>2022</v>
      </c>
      <c r="C1548" s="1">
        <v>2985900000</v>
      </c>
      <c r="D1548" s="1">
        <v>21.8171670458844</v>
      </c>
      <c r="E1548" s="1">
        <v>5.50533153593236</v>
      </c>
      <c r="F1548" s="1">
        <v>4.63472898822964</v>
      </c>
      <c r="G1548" s="1">
        <v>0.0782</v>
      </c>
      <c r="H1548" s="1">
        <v>6.3297209055227</v>
      </c>
      <c r="I1548" s="1">
        <v>20.2844507491567</v>
      </c>
      <c r="J1548" s="1">
        <v>0.00128968434868747</v>
      </c>
      <c r="K1548" s="1">
        <v>1.069776</v>
      </c>
      <c r="L1548" s="1">
        <v>0.84375</v>
      </c>
    </row>
    <row r="1549" spans="1:12">
      <c r="A1549" s="1">
        <v>603806</v>
      </c>
      <c r="B1549" s="1">
        <v>2023</v>
      </c>
      <c r="C1549" s="1">
        <v>3644100000</v>
      </c>
      <c r="D1549" s="1">
        <v>22.0163752583386</v>
      </c>
      <c r="E1549" s="1">
        <v>5.50533153593236</v>
      </c>
      <c r="F1549" s="1">
        <v>4.63472898822964</v>
      </c>
      <c r="G1549" s="1">
        <v>0.0847</v>
      </c>
      <c r="H1549" s="1">
        <v>6.55393340402581</v>
      </c>
      <c r="I1549" s="1">
        <v>20.4900719497787</v>
      </c>
      <c r="J1549" s="1">
        <v>-0.0011943065018315</v>
      </c>
      <c r="K1549" s="1">
        <v>0.966704</v>
      </c>
      <c r="L1549" s="1">
        <v>0.853474988933156</v>
      </c>
    </row>
    <row r="1550" spans="1:12">
      <c r="A1550" s="1">
        <v>603819</v>
      </c>
      <c r="B1550" s="1">
        <v>2018</v>
      </c>
      <c r="C1550" s="1">
        <v>112358386</v>
      </c>
      <c r="D1550" s="1">
        <v>18.5372041955546</v>
      </c>
      <c r="E1550" s="1">
        <v>4.44265125649032</v>
      </c>
      <c r="F1550" s="1">
        <v>4.44265125649032</v>
      </c>
      <c r="G1550" s="1">
        <v>0.0387</v>
      </c>
      <c r="H1550" s="1">
        <v>4.47733681447821</v>
      </c>
      <c r="I1550" s="1">
        <v>17.3475743468297</v>
      </c>
      <c r="J1550" s="1">
        <v>-0.0664905265273312</v>
      </c>
      <c r="K1550" s="1">
        <v>1.305045</v>
      </c>
      <c r="L1550" s="1">
        <v>0.871603902234344</v>
      </c>
    </row>
    <row r="1551" spans="1:12">
      <c r="A1551" s="1">
        <v>603819</v>
      </c>
      <c r="B1551" s="1">
        <v>2019</v>
      </c>
      <c r="C1551" s="1">
        <v>372344382</v>
      </c>
      <c r="D1551" s="1">
        <v>19.7353297420522</v>
      </c>
      <c r="E1551" s="1">
        <v>4.64439089914137</v>
      </c>
      <c r="F1551" s="1">
        <v>4.64439089914137</v>
      </c>
      <c r="G1551" s="1">
        <v>0.0837</v>
      </c>
      <c r="H1551" s="1">
        <v>4.30406509320417</v>
      </c>
      <c r="I1551" s="1">
        <v>17.5447777843376</v>
      </c>
      <c r="J1551" s="1">
        <v>-0.0110107271126761</v>
      </c>
      <c r="K1551" s="1">
        <v>1.031043</v>
      </c>
      <c r="L1551" s="1">
        <v>0.885934664246824</v>
      </c>
    </row>
    <row r="1552" spans="1:12">
      <c r="A1552" s="1">
        <v>603819</v>
      </c>
      <c r="B1552" s="1">
        <v>2020</v>
      </c>
      <c r="C1552" s="1">
        <v>360015565</v>
      </c>
      <c r="D1552" s="1">
        <v>19.7016578245909</v>
      </c>
      <c r="E1552" s="1">
        <v>4.67282883446191</v>
      </c>
      <c r="F1552" s="1">
        <v>4.67282883446191</v>
      </c>
      <c r="G1552" s="1">
        <v>0.011</v>
      </c>
      <c r="H1552" s="1">
        <v>4.26267987704132</v>
      </c>
      <c r="I1552" s="1">
        <v>17.6420147810199</v>
      </c>
      <c r="J1552" s="1">
        <v>0.110607168983175</v>
      </c>
      <c r="K1552" s="1">
        <v>1.452242</v>
      </c>
      <c r="L1552" s="1">
        <v>0.888428434810328</v>
      </c>
    </row>
    <row r="1553" spans="1:12">
      <c r="A1553" s="1">
        <v>603819</v>
      </c>
      <c r="B1553" s="1">
        <v>2021</v>
      </c>
      <c r="C1553" s="1">
        <v>440000000</v>
      </c>
      <c r="D1553" s="1">
        <v>19.9022852848766</v>
      </c>
      <c r="E1553" s="1">
        <v>4.74493212836325</v>
      </c>
      <c r="F1553" s="1">
        <v>4.70048036579242</v>
      </c>
      <c r="G1553" s="1">
        <v>0.0184</v>
      </c>
      <c r="H1553" s="1">
        <v>4.44265125649032</v>
      </c>
      <c r="I1553" s="1">
        <v>17.9451609526204</v>
      </c>
      <c r="J1553" s="1">
        <v>-0.073803967327888</v>
      </c>
      <c r="K1553" s="1">
        <v>1.188811</v>
      </c>
      <c r="L1553" s="1">
        <v>0.898058252427185</v>
      </c>
    </row>
    <row r="1554" spans="1:12">
      <c r="A1554" s="1">
        <v>603819</v>
      </c>
      <c r="B1554" s="1">
        <v>2022</v>
      </c>
      <c r="C1554" s="1">
        <v>353824935</v>
      </c>
      <c r="D1554" s="1">
        <v>19.6843128148775</v>
      </c>
      <c r="E1554" s="1">
        <v>4.76217393479776</v>
      </c>
      <c r="F1554" s="1">
        <v>4.70048036579242</v>
      </c>
      <c r="G1554" s="1">
        <v>-0.0767</v>
      </c>
      <c r="H1554" s="1">
        <v>4.65396035015752</v>
      </c>
      <c r="I1554" s="1">
        <v>17.9732955855563</v>
      </c>
      <c r="J1554" s="1">
        <v>0.12258064516129</v>
      </c>
      <c r="K1554" s="1">
        <v>1.03344</v>
      </c>
      <c r="L1554" s="1">
        <v>0.905442176870748</v>
      </c>
    </row>
    <row r="1555" spans="1:12">
      <c r="A1555" s="1">
        <v>603819</v>
      </c>
      <c r="B1555" s="1">
        <v>2023</v>
      </c>
      <c r="C1555" s="1">
        <v>311198724</v>
      </c>
      <c r="D1555" s="1">
        <v>19.555942250003</v>
      </c>
      <c r="E1555" s="1">
        <v>4.76217393479776</v>
      </c>
      <c r="F1555" s="1">
        <v>4.70048036579242</v>
      </c>
      <c r="G1555" s="1">
        <v>0.1124</v>
      </c>
      <c r="H1555" s="1">
        <v>4.46590811865458</v>
      </c>
      <c r="I1555" s="1">
        <v>17.8545861789917</v>
      </c>
      <c r="J1555" s="1">
        <v>0.0506909707084469</v>
      </c>
      <c r="K1555" s="1">
        <v>1.154699</v>
      </c>
      <c r="L1555" s="1">
        <v>0.918238993710692</v>
      </c>
    </row>
    <row r="1556" spans="1:12">
      <c r="A1556" s="1">
        <v>603829</v>
      </c>
      <c r="B1556" s="1">
        <v>2018</v>
      </c>
      <c r="C1556" s="1">
        <v>194840489</v>
      </c>
      <c r="D1556" s="1">
        <v>19.0876917766511</v>
      </c>
      <c r="E1556" s="1">
        <v>4.82028156560504</v>
      </c>
      <c r="F1556" s="1">
        <v>4.82028156560504</v>
      </c>
      <c r="G1556" s="1">
        <v>0.0643</v>
      </c>
      <c r="H1556" s="1">
        <v>4.64439089914137</v>
      </c>
      <c r="I1556" s="1">
        <v>16.7655053382043</v>
      </c>
      <c r="J1556" s="1">
        <v>0.0247249086272843</v>
      </c>
      <c r="K1556" s="1">
        <v>1.680333</v>
      </c>
      <c r="L1556" s="1">
        <v>0.774326013211926</v>
      </c>
    </row>
    <row r="1557" spans="1:12">
      <c r="A1557" s="1">
        <v>603829</v>
      </c>
      <c r="B1557" s="1">
        <v>2019</v>
      </c>
      <c r="C1557" s="1">
        <v>194230941</v>
      </c>
      <c r="D1557" s="1">
        <v>19.0845584265682</v>
      </c>
      <c r="E1557" s="1">
        <v>4.85981240436167</v>
      </c>
      <c r="F1557" s="1">
        <v>4.85981240436167</v>
      </c>
      <c r="G1557" s="1">
        <v>0.0477</v>
      </c>
      <c r="H1557" s="1">
        <v>4.94875989037817</v>
      </c>
      <c r="I1557" s="1">
        <v>16.9265832419487</v>
      </c>
      <c r="J1557" s="1">
        <v>0.0423971533135509</v>
      </c>
      <c r="K1557" s="1">
        <v>1.645275</v>
      </c>
      <c r="L1557" s="1">
        <v>0.798632589939769</v>
      </c>
    </row>
    <row r="1558" spans="1:12">
      <c r="A1558" s="1">
        <v>603829</v>
      </c>
      <c r="B1558" s="1">
        <v>2020</v>
      </c>
      <c r="C1558" s="1">
        <v>345900000</v>
      </c>
      <c r="D1558" s="1">
        <v>19.6616602739074</v>
      </c>
      <c r="E1558" s="1">
        <v>4.94875989037817</v>
      </c>
      <c r="F1558" s="1">
        <v>4.90527477843843</v>
      </c>
      <c r="G1558" s="1">
        <v>0.0539</v>
      </c>
      <c r="H1558" s="1">
        <v>5.17048399503815</v>
      </c>
      <c r="I1558" s="1">
        <v>17.4549148008176</v>
      </c>
      <c r="J1558" s="1">
        <v>-0.0664629740447008</v>
      </c>
      <c r="K1558" s="1">
        <v>1.576717</v>
      </c>
      <c r="L1558" s="1">
        <v>0.766598453842656</v>
      </c>
    </row>
    <row r="1559" spans="1:12">
      <c r="A1559" s="1">
        <v>603829</v>
      </c>
      <c r="B1559" s="1">
        <v>2021</v>
      </c>
      <c r="C1559" s="1">
        <v>479900000</v>
      </c>
      <c r="D1559" s="1">
        <v>19.9890883068285</v>
      </c>
      <c r="E1559" s="1">
        <v>4.99721227376412</v>
      </c>
      <c r="F1559" s="1">
        <v>4.91265488573605</v>
      </c>
      <c r="G1559" s="1">
        <v>0.0502</v>
      </c>
      <c r="H1559" s="1">
        <v>5.35658627467201</v>
      </c>
      <c r="I1559" s="1">
        <v>17.8378547843803</v>
      </c>
      <c r="J1559" s="1">
        <v>0.00953142041884817</v>
      </c>
      <c r="K1559" s="1">
        <v>1.489183</v>
      </c>
      <c r="L1559" s="1">
        <v>0.787217459080281</v>
      </c>
    </row>
    <row r="1560" spans="1:12">
      <c r="A1560" s="1">
        <v>603829</v>
      </c>
      <c r="B1560" s="1">
        <v>2022</v>
      </c>
      <c r="C1560" s="1">
        <v>484300000</v>
      </c>
      <c r="D1560" s="1">
        <v>19.9982151073735</v>
      </c>
      <c r="E1560" s="1">
        <v>5.03043792139244</v>
      </c>
      <c r="F1560" s="1">
        <v>4.91998092582813</v>
      </c>
      <c r="G1560" s="1">
        <v>0.0519</v>
      </c>
      <c r="H1560" s="1">
        <v>5.66296048013595</v>
      </c>
      <c r="I1560" s="1">
        <v>18.1487712281759</v>
      </c>
      <c r="J1560" s="1">
        <v>0.0275488034627983</v>
      </c>
      <c r="K1560" s="1">
        <v>1.327619</v>
      </c>
      <c r="L1560" s="1">
        <v>0.786824114356743</v>
      </c>
    </row>
    <row r="1561" spans="1:12">
      <c r="A1561" s="1">
        <v>603829</v>
      </c>
      <c r="B1561" s="1">
        <v>2023</v>
      </c>
      <c r="C1561" s="1">
        <v>531200000</v>
      </c>
      <c r="D1561" s="1">
        <v>20.0906491561265</v>
      </c>
      <c r="E1561" s="1">
        <v>5.03043792139244</v>
      </c>
      <c r="F1561" s="1">
        <v>4.91998092582813</v>
      </c>
      <c r="G1561" s="1">
        <v>0.067</v>
      </c>
      <c r="H1561" s="1">
        <v>5.84643877505772</v>
      </c>
      <c r="I1561" s="1">
        <v>18.5141710870397</v>
      </c>
      <c r="J1561" s="1">
        <v>0.0886400651465798</v>
      </c>
      <c r="K1561" s="1">
        <v>1.250203</v>
      </c>
      <c r="L1561" s="1">
        <v>0.757637474541752</v>
      </c>
    </row>
    <row r="1562" spans="1:12">
      <c r="A1562" s="1">
        <v>603861</v>
      </c>
      <c r="B1562" s="1">
        <v>2018</v>
      </c>
      <c r="C1562" s="1">
        <v>1436900000</v>
      </c>
      <c r="D1562" s="1">
        <v>21.0857538521994</v>
      </c>
      <c r="E1562" s="1">
        <v>5.41610040220442</v>
      </c>
      <c r="F1562" s="1">
        <v>3.85014760171006</v>
      </c>
      <c r="G1562" s="1">
        <v>0.0343</v>
      </c>
      <c r="H1562" s="1">
        <v>5.91079664404053</v>
      </c>
      <c r="I1562" s="1">
        <v>18.4976417850885</v>
      </c>
      <c r="J1562" s="1">
        <v>-0.0271277617675312</v>
      </c>
      <c r="K1562" s="1">
        <v>2.020706</v>
      </c>
      <c r="L1562" s="1">
        <v>0.722437888198758</v>
      </c>
    </row>
    <row r="1563" spans="1:12">
      <c r="A1563" s="1">
        <v>603861</v>
      </c>
      <c r="B1563" s="1">
        <v>2019</v>
      </c>
      <c r="C1563" s="1">
        <v>1658100000</v>
      </c>
      <c r="D1563" s="1">
        <v>21.2289382054716</v>
      </c>
      <c r="E1563" s="1">
        <v>5.51342874616498</v>
      </c>
      <c r="F1563" s="1">
        <v>3.87120101090789</v>
      </c>
      <c r="G1563" s="1">
        <v>0.0226</v>
      </c>
      <c r="H1563" s="1">
        <v>5.8805329864007</v>
      </c>
      <c r="I1563" s="1">
        <v>18.5004157119712</v>
      </c>
      <c r="J1563" s="1">
        <v>0.00461120076425632</v>
      </c>
      <c r="K1563" s="1">
        <v>2.378214</v>
      </c>
      <c r="L1563" s="1">
        <v>0.768961901433065</v>
      </c>
    </row>
    <row r="1564" spans="1:12">
      <c r="A1564" s="1">
        <v>603861</v>
      </c>
      <c r="B1564" s="1">
        <v>2020</v>
      </c>
      <c r="C1564" s="1">
        <v>1755700000</v>
      </c>
      <c r="D1564" s="1">
        <v>21.2861334747394</v>
      </c>
      <c r="E1564" s="1">
        <v>5.62040086571715</v>
      </c>
      <c r="F1564" s="1">
        <v>4.04305126783455</v>
      </c>
      <c r="G1564" s="1">
        <v>0.0119</v>
      </c>
      <c r="H1564" s="1">
        <v>5.97380961186926</v>
      </c>
      <c r="I1564" s="1">
        <v>18.3876039589597</v>
      </c>
      <c r="J1564" s="1">
        <v>0.0287172413793103</v>
      </c>
      <c r="K1564" s="1">
        <v>2.394121</v>
      </c>
      <c r="L1564" s="1">
        <v>0.78665785997358</v>
      </c>
    </row>
    <row r="1565" spans="1:12">
      <c r="A1565" s="1">
        <v>603861</v>
      </c>
      <c r="B1565" s="1">
        <v>2021</v>
      </c>
      <c r="C1565" s="1">
        <v>1611800000</v>
      </c>
      <c r="D1565" s="1">
        <v>21.2006174038547</v>
      </c>
      <c r="E1565" s="1">
        <v>5.68357976733868</v>
      </c>
      <c r="F1565" s="1">
        <v>4.11087386417331</v>
      </c>
      <c r="G1565" s="1">
        <v>0.0054</v>
      </c>
      <c r="H1565" s="1">
        <v>5.98645200528444</v>
      </c>
      <c r="I1565" s="1">
        <v>18.6525858009351</v>
      </c>
      <c r="J1565" s="1">
        <v>0.0171365259140712</v>
      </c>
      <c r="K1565" s="1">
        <v>2.312507</v>
      </c>
      <c r="L1565" s="1">
        <v>0.818958155422716</v>
      </c>
    </row>
    <row r="1566" spans="1:12">
      <c r="A1566" s="1">
        <v>603861</v>
      </c>
      <c r="B1566" s="1">
        <v>2022</v>
      </c>
      <c r="C1566" s="1">
        <v>1706200000</v>
      </c>
      <c r="D1566" s="1">
        <v>21.2575345124389</v>
      </c>
      <c r="E1566" s="1">
        <v>5.6970934865054</v>
      </c>
      <c r="F1566" s="1">
        <v>4.0943445622221</v>
      </c>
      <c r="G1566" s="1">
        <v>0.0029</v>
      </c>
      <c r="H1566" s="1">
        <v>5.94017125272043</v>
      </c>
      <c r="I1566" s="1">
        <v>18.577684492762</v>
      </c>
      <c r="J1566" s="1">
        <v>0.0851368816825285</v>
      </c>
      <c r="K1566" s="1">
        <v>2.456118</v>
      </c>
      <c r="L1566" s="1">
        <v>0.830880230880231</v>
      </c>
    </row>
    <row r="1567" spans="1:12">
      <c r="A1567" s="1">
        <v>603861</v>
      </c>
      <c r="B1567" s="1">
        <v>2023</v>
      </c>
      <c r="C1567" s="1">
        <v>2191400000</v>
      </c>
      <c r="D1567" s="1">
        <v>21.5078064459356</v>
      </c>
      <c r="E1567" s="1">
        <v>5.6970934865054</v>
      </c>
      <c r="F1567" s="1">
        <v>4.0943445622221</v>
      </c>
      <c r="G1567" s="1">
        <v>0.0121</v>
      </c>
      <c r="H1567" s="1">
        <v>6.16541785423142</v>
      </c>
      <c r="I1567" s="1">
        <v>18.7663958476548</v>
      </c>
      <c r="J1567" s="1">
        <v>-0.00546258799820869</v>
      </c>
      <c r="K1567" s="1">
        <v>2.06252</v>
      </c>
      <c r="L1567" s="1">
        <v>0.819399538106236</v>
      </c>
    </row>
    <row r="1568" spans="1:12">
      <c r="A1568" s="1">
        <v>603897</v>
      </c>
      <c r="B1568" s="1">
        <v>2018</v>
      </c>
      <c r="C1568" s="1">
        <v>241675169</v>
      </c>
      <c r="D1568" s="1">
        <v>19.3031051056009</v>
      </c>
      <c r="E1568" s="1">
        <v>4.78749174278205</v>
      </c>
      <c r="F1568" s="1">
        <v>3.73766961828337</v>
      </c>
      <c r="G1568" s="1">
        <v>0.096</v>
      </c>
      <c r="H1568" s="1">
        <v>4.31748811353631</v>
      </c>
      <c r="I1568" s="1">
        <v>18.422678746615</v>
      </c>
      <c r="J1568" s="1">
        <v>-0.19692144373673</v>
      </c>
      <c r="K1568" s="1">
        <v>0.378377</v>
      </c>
      <c r="L1568" s="1">
        <v>0.925085358505724</v>
      </c>
    </row>
    <row r="1569" spans="1:12">
      <c r="A1569" s="1">
        <v>603897</v>
      </c>
      <c r="B1569" s="1">
        <v>2019</v>
      </c>
      <c r="C1569" s="1">
        <v>302196326</v>
      </c>
      <c r="D1569" s="1">
        <v>19.5265874502174</v>
      </c>
      <c r="E1569" s="1">
        <v>4.76217393479776</v>
      </c>
      <c r="F1569" s="1">
        <v>3.78418963391826</v>
      </c>
      <c r="G1569" s="1">
        <v>0.0538</v>
      </c>
      <c r="H1569" s="1">
        <v>4.21950770517611</v>
      </c>
      <c r="I1569" s="1">
        <v>18.4443972705697</v>
      </c>
      <c r="J1569" s="1">
        <v>0.131435472739821</v>
      </c>
      <c r="K1569" s="1">
        <v>0.582981</v>
      </c>
      <c r="L1569" s="1">
        <v>0.927579963789982</v>
      </c>
    </row>
    <row r="1570" spans="1:12">
      <c r="A1570" s="1">
        <v>603897</v>
      </c>
      <c r="B1570" s="1">
        <v>2020</v>
      </c>
      <c r="C1570" s="1">
        <v>577955564</v>
      </c>
      <c r="D1570" s="1">
        <v>20.1750075447886</v>
      </c>
      <c r="E1570" s="1">
        <v>4.91265488573605</v>
      </c>
      <c r="F1570" s="1">
        <v>3.80666248977032</v>
      </c>
      <c r="G1570" s="1">
        <v>0.0441</v>
      </c>
      <c r="H1570" s="1">
        <v>4.67282883446191</v>
      </c>
      <c r="I1570" s="1">
        <v>18.8367560311725</v>
      </c>
      <c r="J1570" s="1">
        <v>0.0631392405063291</v>
      </c>
      <c r="K1570" s="1">
        <v>0.629644</v>
      </c>
      <c r="L1570" s="1">
        <v>0.921090387374462</v>
      </c>
    </row>
    <row r="1571" spans="1:12">
      <c r="A1571" s="1">
        <v>603897</v>
      </c>
      <c r="B1571" s="1">
        <v>2021</v>
      </c>
      <c r="C1571" s="1">
        <v>702600000</v>
      </c>
      <c r="D1571" s="1">
        <v>20.370298297796</v>
      </c>
      <c r="E1571" s="1">
        <v>4.969813299576</v>
      </c>
      <c r="F1571" s="1">
        <v>3.80666248977032</v>
      </c>
      <c r="G1571" s="1">
        <v>0.077</v>
      </c>
      <c r="H1571" s="1">
        <v>4.70953020131233</v>
      </c>
      <c r="I1571" s="1">
        <v>18.9159865560603</v>
      </c>
      <c r="J1571" s="1">
        <v>-0.0810963230318069</v>
      </c>
      <c r="K1571" s="1">
        <v>0.413246</v>
      </c>
      <c r="L1571" s="1">
        <v>0.940354147250699</v>
      </c>
    </row>
    <row r="1572" spans="1:12">
      <c r="A1572" s="1">
        <v>603897</v>
      </c>
      <c r="B1572" s="1">
        <v>2022</v>
      </c>
      <c r="C1572" s="1">
        <v>1136400000</v>
      </c>
      <c r="D1572" s="1">
        <v>20.8511312079443</v>
      </c>
      <c r="E1572" s="1">
        <v>4.969813299576</v>
      </c>
      <c r="F1572" s="1">
        <v>3.80666248977032</v>
      </c>
      <c r="G1572" s="1">
        <v>0.0242</v>
      </c>
      <c r="H1572" s="1">
        <v>4.72738781871234</v>
      </c>
      <c r="I1572" s="1">
        <v>18.8557046543021</v>
      </c>
      <c r="J1572" s="1">
        <v>0.0331911869225302</v>
      </c>
      <c r="K1572" s="1">
        <v>0.561305</v>
      </c>
      <c r="L1572" s="1">
        <v>0.962512462612163</v>
      </c>
    </row>
    <row r="1573" spans="1:12">
      <c r="A1573" s="1">
        <v>603897</v>
      </c>
      <c r="B1573" s="1">
        <v>2023</v>
      </c>
      <c r="C1573" s="1">
        <v>1046500000</v>
      </c>
      <c r="D1573" s="1">
        <v>20.7687170998503</v>
      </c>
      <c r="E1573" s="1">
        <v>4.969813299576</v>
      </c>
      <c r="F1573" s="1">
        <v>3.80666248977032</v>
      </c>
      <c r="G1573" s="1">
        <v>0.036</v>
      </c>
      <c r="H1573" s="1">
        <v>4.60517018598809</v>
      </c>
      <c r="I1573" s="1">
        <v>18.5232373322775</v>
      </c>
      <c r="J1573" s="1">
        <v>0.0271654197838736</v>
      </c>
      <c r="K1573" s="1">
        <v>0.542924</v>
      </c>
      <c r="L1573" s="1">
        <v>0.956678700361011</v>
      </c>
    </row>
    <row r="1574" spans="1:12">
      <c r="A1574" s="1">
        <v>603906</v>
      </c>
      <c r="B1574" s="1">
        <v>2018</v>
      </c>
      <c r="C1574" s="1">
        <v>554300000</v>
      </c>
      <c r="D1574" s="1">
        <v>20.13321661439</v>
      </c>
      <c r="E1574" s="1">
        <v>3.82864139648909</v>
      </c>
      <c r="F1574" s="1">
        <v>3.36729582998647</v>
      </c>
      <c r="G1574" s="1">
        <v>0.0486</v>
      </c>
      <c r="H1574" s="1">
        <v>4.40671924726425</v>
      </c>
      <c r="I1574" s="1">
        <v>17.7957266484688</v>
      </c>
      <c r="J1574" s="1">
        <v>0.0830243902439024</v>
      </c>
      <c r="K1574" s="1">
        <v>1.368432</v>
      </c>
      <c r="L1574" s="1">
        <v>0.69826435246996</v>
      </c>
    </row>
    <row r="1575" spans="1:12">
      <c r="A1575" s="1">
        <v>603906</v>
      </c>
      <c r="B1575" s="1">
        <v>2019</v>
      </c>
      <c r="C1575" s="1">
        <v>547100000</v>
      </c>
      <c r="D1575" s="1">
        <v>20.1201421590341</v>
      </c>
      <c r="E1575" s="1">
        <v>3.97029191355212</v>
      </c>
      <c r="F1575" s="1">
        <v>3.36729582998647</v>
      </c>
      <c r="G1575" s="1">
        <v>0.075</v>
      </c>
      <c r="H1575" s="1">
        <v>4.59511985013459</v>
      </c>
      <c r="I1575" s="1">
        <v>18.0198962795206</v>
      </c>
      <c r="J1575" s="1">
        <v>0.114055299539171</v>
      </c>
      <c r="K1575" s="1">
        <v>1.266628</v>
      </c>
      <c r="L1575" s="1">
        <v>0.65440747227087</v>
      </c>
    </row>
    <row r="1576" spans="1:12">
      <c r="A1576" s="1">
        <v>603906</v>
      </c>
      <c r="B1576" s="1">
        <v>2020</v>
      </c>
      <c r="C1576" s="1">
        <v>723700000</v>
      </c>
      <c r="D1576" s="1">
        <v>20.3998874998364</v>
      </c>
      <c r="E1576" s="1">
        <v>4.30406509320417</v>
      </c>
      <c r="F1576" s="1">
        <v>3.80666248977032</v>
      </c>
      <c r="G1576" s="1">
        <v>0.0811</v>
      </c>
      <c r="H1576" s="1">
        <v>4.67282883446191</v>
      </c>
      <c r="I1576" s="1">
        <v>18.0958063041291</v>
      </c>
      <c r="J1576" s="1">
        <v>0.103349120433018</v>
      </c>
      <c r="K1576" s="1">
        <v>1.543879</v>
      </c>
      <c r="L1576" s="1">
        <v>0.621409921671018</v>
      </c>
    </row>
    <row r="1577" spans="1:12">
      <c r="A1577" s="1">
        <v>603906</v>
      </c>
      <c r="B1577" s="1">
        <v>2021</v>
      </c>
      <c r="C1577" s="1">
        <v>1316400000</v>
      </c>
      <c r="D1577" s="1">
        <v>20.9981665750335</v>
      </c>
      <c r="E1577" s="1">
        <v>4.43081679884331</v>
      </c>
      <c r="F1577" s="1">
        <v>3.85014760171006</v>
      </c>
      <c r="G1577" s="1">
        <v>0.071</v>
      </c>
      <c r="H1577" s="1">
        <v>5.7037824746562</v>
      </c>
      <c r="I1577" s="1">
        <v>19.1530486376656</v>
      </c>
      <c r="J1577" s="1">
        <v>-0.0669287469287469</v>
      </c>
      <c r="K1577" s="1">
        <v>1.506126</v>
      </c>
      <c r="L1577" s="1">
        <v>0.726936359151455</v>
      </c>
    </row>
    <row r="1578" spans="1:12">
      <c r="A1578" s="1">
        <v>603906</v>
      </c>
      <c r="B1578" s="1">
        <v>2022</v>
      </c>
      <c r="C1578" s="1">
        <v>2416200000</v>
      </c>
      <c r="D1578" s="1">
        <v>21.6054618950497</v>
      </c>
      <c r="E1578" s="1">
        <v>4.43081679884331</v>
      </c>
      <c r="F1578" s="1">
        <v>3.85014760171006</v>
      </c>
      <c r="G1578" s="1">
        <v>0.0701</v>
      </c>
      <c r="H1578" s="1">
        <v>5.8348107370626</v>
      </c>
      <c r="I1578" s="1">
        <v>20.2379455035888</v>
      </c>
      <c r="J1578" s="1">
        <v>-0.221170864533696</v>
      </c>
      <c r="K1578" s="1">
        <v>1.043991</v>
      </c>
      <c r="L1578" s="1">
        <v>0.823738450604122</v>
      </c>
    </row>
    <row r="1579" spans="1:12">
      <c r="A1579" s="1">
        <v>603906</v>
      </c>
      <c r="B1579" s="1">
        <v>2023</v>
      </c>
      <c r="C1579" s="1">
        <v>4100900000</v>
      </c>
      <c r="D1579" s="1">
        <v>22.1344722987625</v>
      </c>
      <c r="E1579" s="1">
        <v>4.43081679884331</v>
      </c>
      <c r="F1579" s="1">
        <v>3.85014760171006</v>
      </c>
      <c r="G1579" s="1">
        <v>-0.0879</v>
      </c>
      <c r="H1579" s="1">
        <v>6.02586597382532</v>
      </c>
      <c r="I1579" s="1">
        <v>20.001101707316</v>
      </c>
      <c r="J1579" s="1">
        <v>0.0513987231572838</v>
      </c>
      <c r="K1579" s="1">
        <v>1.973408</v>
      </c>
      <c r="L1579" s="1">
        <v>1.00137472791843</v>
      </c>
    </row>
    <row r="1580" spans="1:12">
      <c r="A1580" s="1">
        <v>603985</v>
      </c>
      <c r="B1580" s="1">
        <v>2018</v>
      </c>
      <c r="C1580" s="1">
        <v>527265522</v>
      </c>
      <c r="D1580" s="1">
        <v>20.0832148164346</v>
      </c>
      <c r="E1580" s="1">
        <v>4.02535169073515</v>
      </c>
      <c r="F1580" s="1">
        <v>2.77258872223978</v>
      </c>
      <c r="G1580" s="1">
        <v>0.0716</v>
      </c>
      <c r="H1580" s="1">
        <v>4.88280192258637</v>
      </c>
      <c r="I1580" s="1">
        <v>17.6567763649671</v>
      </c>
      <c r="J1580" s="1">
        <v>0.0223103323943662</v>
      </c>
      <c r="K1580" s="1">
        <v>1.497195</v>
      </c>
      <c r="L1580" s="1">
        <v>0.752911392405063</v>
      </c>
    </row>
    <row r="1581" spans="1:12">
      <c r="A1581" s="1">
        <v>603985</v>
      </c>
      <c r="B1581" s="1">
        <v>2019</v>
      </c>
      <c r="C1581" s="1">
        <v>615416244</v>
      </c>
      <c r="D1581" s="1">
        <v>20.237809416344</v>
      </c>
      <c r="E1581" s="1">
        <v>4.04305126783455</v>
      </c>
      <c r="F1581" s="1">
        <v>2.77258872223978</v>
      </c>
      <c r="G1581" s="1">
        <v>0.0288</v>
      </c>
      <c r="H1581" s="1">
        <v>4.84418708645859</v>
      </c>
      <c r="I1581" s="1">
        <v>17.9016340193528</v>
      </c>
      <c r="J1581" s="1">
        <v>0.0144387665469472</v>
      </c>
      <c r="K1581" s="1">
        <v>1.36214</v>
      </c>
      <c r="L1581" s="1">
        <v>0.738644304682041</v>
      </c>
    </row>
    <row r="1582" spans="1:12">
      <c r="A1582" s="1">
        <v>603985</v>
      </c>
      <c r="B1582" s="1">
        <v>2020</v>
      </c>
      <c r="C1582" s="1">
        <v>656139603</v>
      </c>
      <c r="D1582" s="1">
        <v>20.3018841337189</v>
      </c>
      <c r="E1582" s="1">
        <v>4.14313472639153</v>
      </c>
      <c r="F1582" s="1">
        <v>2.99573227355399</v>
      </c>
      <c r="G1582" s="1">
        <v>0.1699</v>
      </c>
      <c r="H1582" s="1">
        <v>4.93447393313069</v>
      </c>
      <c r="I1582" s="1">
        <v>18.4118168151507</v>
      </c>
      <c r="J1582" s="1">
        <v>0.0902157738095238</v>
      </c>
      <c r="K1582" s="1">
        <v>1.127466</v>
      </c>
      <c r="L1582" s="1">
        <v>0.69979035639413</v>
      </c>
    </row>
    <row r="1583" spans="1:12">
      <c r="A1583" s="1">
        <v>603985</v>
      </c>
      <c r="B1583" s="1">
        <v>2021</v>
      </c>
      <c r="C1583" s="1">
        <v>542136577</v>
      </c>
      <c r="D1583" s="1">
        <v>20.1110285147454</v>
      </c>
      <c r="E1583" s="1">
        <v>4.20469261939097</v>
      </c>
      <c r="F1583" s="1">
        <v>3.04452243772342</v>
      </c>
      <c r="G1583" s="1">
        <v>0.113</v>
      </c>
      <c r="H1583" s="1">
        <v>4.76217393479776</v>
      </c>
      <c r="I1583" s="1">
        <v>18.2955619346823</v>
      </c>
      <c r="J1583" s="1">
        <v>0.0836116105830979</v>
      </c>
      <c r="K1583" s="1">
        <v>1.697251</v>
      </c>
      <c r="L1583" s="1">
        <v>0.757086785870039</v>
      </c>
    </row>
    <row r="1584" spans="1:12">
      <c r="A1584" s="1">
        <v>603985</v>
      </c>
      <c r="B1584" s="1">
        <v>2022</v>
      </c>
      <c r="C1584" s="1">
        <v>915600000</v>
      </c>
      <c r="D1584" s="1">
        <v>20.6350901460427</v>
      </c>
      <c r="E1584" s="1">
        <v>4.20469261939097</v>
      </c>
      <c r="F1584" s="1">
        <v>3.04452243772342</v>
      </c>
      <c r="G1584" s="1">
        <v>0.022</v>
      </c>
      <c r="H1584" s="1">
        <v>4.83628190695148</v>
      </c>
      <c r="I1584" s="1">
        <v>17.8726001590094</v>
      </c>
      <c r="J1584" s="1">
        <v>-0.0366249420491423</v>
      </c>
      <c r="K1584" s="1">
        <v>2.218385</v>
      </c>
      <c r="L1584" s="1">
        <v>0.890488431876607</v>
      </c>
    </row>
    <row r="1585" spans="1:12">
      <c r="A1585" s="1">
        <v>603985</v>
      </c>
      <c r="B1585" s="1">
        <v>2023</v>
      </c>
      <c r="C1585" s="1">
        <v>1729400000</v>
      </c>
      <c r="D1585" s="1">
        <v>21.2710403644906</v>
      </c>
      <c r="E1585" s="1">
        <v>4.20469261939097</v>
      </c>
      <c r="F1585" s="1">
        <v>3.04452243772342</v>
      </c>
      <c r="G1585" s="1">
        <v>-0.0073</v>
      </c>
      <c r="H1585" s="1">
        <v>5.05624580534831</v>
      </c>
      <c r="I1585" s="1">
        <v>18.1618146866172</v>
      </c>
      <c r="J1585" s="1">
        <v>-0.0231204527081649</v>
      </c>
      <c r="K1585" s="1">
        <v>2.676284</v>
      </c>
      <c r="L1585" s="1">
        <v>0.917252568956193</v>
      </c>
    </row>
    <row r="1586" spans="1:12">
      <c r="A1586" s="1">
        <v>603988</v>
      </c>
      <c r="B1586" s="1">
        <v>2018</v>
      </c>
      <c r="C1586" s="1">
        <v>90761370</v>
      </c>
      <c r="D1586" s="1">
        <v>18.3237443125174</v>
      </c>
      <c r="E1586" s="1">
        <v>5.82008293035236</v>
      </c>
      <c r="F1586" s="1">
        <v>5.03695260241363</v>
      </c>
      <c r="G1586" s="1">
        <v>0.0503</v>
      </c>
      <c r="H1586" s="1">
        <v>4.77912349311153</v>
      </c>
      <c r="I1586" s="1">
        <v>16.4644523746809</v>
      </c>
      <c r="J1586" s="1">
        <v>0.0570250234448265</v>
      </c>
      <c r="K1586" s="1">
        <v>2.23958</v>
      </c>
      <c r="L1586" s="1">
        <v>0.677712952158693</v>
      </c>
    </row>
    <row r="1587" spans="1:12">
      <c r="A1587" s="1">
        <v>603988</v>
      </c>
      <c r="B1587" s="1">
        <v>2019</v>
      </c>
      <c r="C1587" s="1">
        <v>131191462</v>
      </c>
      <c r="D1587" s="1">
        <v>18.6921683561372</v>
      </c>
      <c r="E1587" s="1">
        <v>5.82600010738045</v>
      </c>
      <c r="F1587" s="1">
        <v>5.03043792139244</v>
      </c>
      <c r="G1587" s="1">
        <v>0.1077</v>
      </c>
      <c r="H1587" s="1">
        <v>4.77912349311153</v>
      </c>
      <c r="I1587" s="1">
        <v>16.8586597198426</v>
      </c>
      <c r="J1587" s="1">
        <v>0.0392486584440228</v>
      </c>
      <c r="K1587" s="1">
        <v>1.733381</v>
      </c>
      <c r="L1587" s="1">
        <v>0.686019736842105</v>
      </c>
    </row>
    <row r="1588" spans="1:12">
      <c r="A1588" s="1">
        <v>603988</v>
      </c>
      <c r="B1588" s="1">
        <v>2020</v>
      </c>
      <c r="C1588" s="1">
        <v>157574675</v>
      </c>
      <c r="D1588" s="1">
        <v>18.8754100308514</v>
      </c>
      <c r="E1588" s="1">
        <v>5.82600010738045</v>
      </c>
      <c r="F1588" s="1">
        <v>5.01727983681492</v>
      </c>
      <c r="G1588" s="1">
        <v>0.1353</v>
      </c>
      <c r="H1588" s="1">
        <v>4.77912349311153</v>
      </c>
      <c r="I1588" s="1">
        <v>17.1869729028565</v>
      </c>
      <c r="J1588" s="1">
        <v>0.0589153949447077</v>
      </c>
      <c r="K1588" s="1">
        <v>1.477741</v>
      </c>
      <c r="L1588" s="1">
        <v>0.708547407753386</v>
      </c>
    </row>
    <row r="1589" spans="1:12">
      <c r="A1589" s="1">
        <v>603988</v>
      </c>
      <c r="B1589" s="1">
        <v>2021</v>
      </c>
      <c r="C1589" s="1">
        <v>147357888</v>
      </c>
      <c r="D1589" s="1">
        <v>18.808374798121</v>
      </c>
      <c r="E1589" s="1">
        <v>5.82600010738045</v>
      </c>
      <c r="F1589" s="1">
        <v>5.01727983681492</v>
      </c>
      <c r="G1589" s="1">
        <v>0.0331</v>
      </c>
      <c r="H1589" s="1">
        <v>4.79579054559674</v>
      </c>
      <c r="I1589" s="1">
        <v>17.104682037329</v>
      </c>
      <c r="J1589" s="1">
        <v>-0.00886911506622517</v>
      </c>
      <c r="K1589" s="1">
        <v>1.47389</v>
      </c>
      <c r="L1589" s="1">
        <v>0.735660239199414</v>
      </c>
    </row>
    <row r="1590" spans="1:12">
      <c r="A1590" s="1">
        <v>603988</v>
      </c>
      <c r="B1590" s="1">
        <v>2022</v>
      </c>
      <c r="C1590" s="1">
        <v>153841100</v>
      </c>
      <c r="D1590" s="1">
        <v>18.8514308095052</v>
      </c>
      <c r="E1590" s="1">
        <v>5.82600010738045</v>
      </c>
      <c r="F1590" s="1">
        <v>5.01727983681492</v>
      </c>
      <c r="G1590" s="1">
        <v>0.0438</v>
      </c>
      <c r="H1590" s="1">
        <v>4.62497281328427</v>
      </c>
      <c r="I1590" s="1">
        <v>17.35441286925</v>
      </c>
      <c r="J1590" s="1">
        <v>-0.0345105699745547</v>
      </c>
      <c r="K1590" s="1">
        <v>1.370666</v>
      </c>
      <c r="L1590" s="1">
        <v>0.742063030584952</v>
      </c>
    </row>
    <row r="1591" spans="1:12">
      <c r="A1591" s="1">
        <v>603988</v>
      </c>
      <c r="B1591" s="1">
        <v>2023</v>
      </c>
      <c r="C1591" s="1">
        <v>142424313</v>
      </c>
      <c r="D1591" s="1">
        <v>18.7743212797277</v>
      </c>
      <c r="E1591" s="1">
        <v>5.82600010738045</v>
      </c>
      <c r="F1591" s="1">
        <v>5.01727983681492</v>
      </c>
      <c r="G1591" s="1">
        <v>0.0389</v>
      </c>
      <c r="H1591" s="1">
        <v>4.83628190695148</v>
      </c>
      <c r="I1591" s="1">
        <v>17.1159237514052</v>
      </c>
      <c r="J1591" s="1">
        <v>0.0330412329136691</v>
      </c>
      <c r="K1591" s="1">
        <v>1.467994</v>
      </c>
      <c r="L1591" s="1">
        <v>0.772511222603644</v>
      </c>
    </row>
    <row r="1592" spans="1:12">
      <c r="A1592" s="1">
        <v>688005</v>
      </c>
      <c r="B1592" s="1">
        <v>2018</v>
      </c>
      <c r="C1592" s="1">
        <v>1319400000</v>
      </c>
      <c r="D1592" s="1">
        <v>21.000442924753</v>
      </c>
      <c r="E1592" s="1">
        <v>4.31748811353631</v>
      </c>
      <c r="F1592" s="1">
        <v>3.66356164612965</v>
      </c>
      <c r="G1592" s="1">
        <v>-0.0045</v>
      </c>
      <c r="H1592" s="1">
        <v>5.76832099579377</v>
      </c>
      <c r="I1592" s="1">
        <v>18.6021686199977</v>
      </c>
      <c r="J1592" s="1">
        <v>-0.0850107836089145</v>
      </c>
      <c r="K1592" s="1">
        <v>1.401766</v>
      </c>
      <c r="L1592" s="1">
        <v>0.844929116684842</v>
      </c>
    </row>
    <row r="1593" spans="1:12">
      <c r="A1593" s="1">
        <v>688005</v>
      </c>
      <c r="B1593" s="1">
        <v>2019</v>
      </c>
      <c r="C1593" s="1">
        <v>1424500000</v>
      </c>
      <c r="D1593" s="1">
        <v>21.0770867119022</v>
      </c>
      <c r="E1593" s="1">
        <v>4.52178857704904</v>
      </c>
      <c r="F1593" s="1">
        <v>4.04305126783455</v>
      </c>
      <c r="G1593" s="1">
        <v>0.0148</v>
      </c>
      <c r="H1593" s="1">
        <v>5.72031177660741</v>
      </c>
      <c r="I1593" s="1">
        <v>18.9214560318649</v>
      </c>
      <c r="J1593" s="1">
        <v>0.0200854700854701</v>
      </c>
      <c r="K1593" s="1">
        <v>1.3962</v>
      </c>
      <c r="L1593" s="1">
        <v>0.859904534606205</v>
      </c>
    </row>
    <row r="1594" spans="1:12">
      <c r="A1594" s="1">
        <v>688005</v>
      </c>
      <c r="B1594" s="1">
        <v>2020</v>
      </c>
      <c r="C1594" s="1">
        <v>1529600000</v>
      </c>
      <c r="D1594" s="1">
        <v>21.1482721002614</v>
      </c>
      <c r="E1594" s="1">
        <v>4.69134788222914</v>
      </c>
      <c r="F1594" s="1">
        <v>4.17438726989564</v>
      </c>
      <c r="G1594" s="1">
        <v>0.0341</v>
      </c>
      <c r="H1594" s="1">
        <v>5.66296048013595</v>
      </c>
      <c r="I1594" s="1">
        <v>18.7991171796726</v>
      </c>
      <c r="J1594" s="1">
        <v>0.115387123064385</v>
      </c>
      <c r="K1594" s="1">
        <v>1.61682</v>
      </c>
      <c r="L1594" s="1">
        <v>0.878260869565217</v>
      </c>
    </row>
    <row r="1595" spans="1:12">
      <c r="A1595" s="1">
        <v>688005</v>
      </c>
      <c r="B1595" s="1">
        <v>2021</v>
      </c>
      <c r="C1595" s="1">
        <v>3206200000</v>
      </c>
      <c r="D1595" s="1">
        <v>21.8883522722198</v>
      </c>
      <c r="E1595" s="1">
        <v>4.79579054559674</v>
      </c>
      <c r="F1595" s="1">
        <v>4.27666611901606</v>
      </c>
      <c r="G1595" s="1">
        <v>0.0618</v>
      </c>
      <c r="H1595" s="1">
        <v>6.21060007702465</v>
      </c>
      <c r="I1595" s="1">
        <v>19.7002247351254</v>
      </c>
      <c r="J1595" s="1">
        <v>-0.0130544217687075</v>
      </c>
      <c r="K1595" s="1">
        <v>1.433026</v>
      </c>
      <c r="L1595" s="1">
        <v>0.846491228070175</v>
      </c>
    </row>
    <row r="1596" spans="1:12">
      <c r="A1596" s="1">
        <v>688005</v>
      </c>
      <c r="B1596" s="1">
        <v>2022</v>
      </c>
      <c r="C1596" s="1">
        <v>5151800000</v>
      </c>
      <c r="D1596" s="1">
        <v>22.3626120051192</v>
      </c>
      <c r="E1596" s="1">
        <v>4.88280192258637</v>
      </c>
      <c r="F1596" s="1">
        <v>4.33073334028633</v>
      </c>
      <c r="G1596" s="1">
        <v>0.0536</v>
      </c>
      <c r="H1596" s="1">
        <v>6.39692965521615</v>
      </c>
      <c r="I1596" s="1">
        <v>20.0029529883137</v>
      </c>
      <c r="J1596" s="1">
        <v>-0.00939204988308652</v>
      </c>
      <c r="K1596" s="1">
        <v>0.851842</v>
      </c>
      <c r="L1596" s="1">
        <v>0.907370517928287</v>
      </c>
    </row>
    <row r="1597" spans="1:12">
      <c r="A1597" s="1">
        <v>688005</v>
      </c>
      <c r="B1597" s="1">
        <v>2023</v>
      </c>
      <c r="C1597" s="1">
        <v>6857200000</v>
      </c>
      <c r="D1597" s="1">
        <v>22.6485650320976</v>
      </c>
      <c r="E1597" s="1">
        <v>4.88280192258637</v>
      </c>
      <c r="F1597" s="1">
        <v>4.33073334028633</v>
      </c>
      <c r="G1597" s="1">
        <v>0.0255</v>
      </c>
      <c r="H1597" s="1">
        <v>6.47389069635227</v>
      </c>
      <c r="I1597" s="1">
        <v>19.685372283313</v>
      </c>
      <c r="J1597" s="1">
        <v>0.072849025974026</v>
      </c>
      <c r="K1597" s="1">
        <v>1.08747</v>
      </c>
      <c r="L1597" s="1">
        <v>0.913945278022948</v>
      </c>
    </row>
    <row r="1598" spans="1:12">
      <c r="A1598" s="1">
        <v>688006</v>
      </c>
      <c r="B1598" s="1">
        <v>2018</v>
      </c>
      <c r="C1598" s="1">
        <v>360726201</v>
      </c>
      <c r="D1598" s="1">
        <v>19.7036297825481</v>
      </c>
      <c r="E1598" s="1">
        <v>4.78749174278205</v>
      </c>
      <c r="F1598" s="1">
        <v>4.02535169073515</v>
      </c>
      <c r="G1598" s="1">
        <v>0.0562</v>
      </c>
      <c r="H1598" s="1">
        <v>5.61312810638807</v>
      </c>
      <c r="I1598" s="1">
        <v>17.8664951855968</v>
      </c>
      <c r="J1598" s="1">
        <v>-0.00553519391534392</v>
      </c>
      <c r="K1598" s="1">
        <v>2.080485</v>
      </c>
      <c r="L1598" s="1">
        <v>0.494351279788173</v>
      </c>
    </row>
    <row r="1599" spans="1:12">
      <c r="A1599" s="1">
        <v>688006</v>
      </c>
      <c r="B1599" s="1">
        <v>2019</v>
      </c>
      <c r="C1599" s="1">
        <v>408981255</v>
      </c>
      <c r="D1599" s="1">
        <v>19.8291798816609</v>
      </c>
      <c r="E1599" s="1">
        <v>5.20948615284142</v>
      </c>
      <c r="F1599" s="1">
        <v>4.59511985013459</v>
      </c>
      <c r="G1599" s="1">
        <v>0.0761</v>
      </c>
      <c r="H1599" s="1">
        <v>5.84354441703136</v>
      </c>
      <c r="I1599" s="1">
        <v>18.1262462987907</v>
      </c>
      <c r="J1599" s="1">
        <v>0.0354493207941484</v>
      </c>
      <c r="K1599" s="1">
        <v>2.915153</v>
      </c>
      <c r="L1599" s="1">
        <v>0.506397562833206</v>
      </c>
    </row>
    <row r="1600" spans="1:12">
      <c r="A1600" s="1">
        <v>688006</v>
      </c>
      <c r="B1600" s="1">
        <v>2020</v>
      </c>
      <c r="C1600" s="1">
        <v>457236309</v>
      </c>
      <c r="D1600" s="1">
        <v>19.9407109027421</v>
      </c>
      <c r="E1600" s="1">
        <v>5.68357976733868</v>
      </c>
      <c r="F1600" s="1">
        <v>5.14749447681345</v>
      </c>
      <c r="G1600" s="1">
        <v>0.096</v>
      </c>
      <c r="H1600" s="1">
        <v>6.37672694789863</v>
      </c>
      <c r="I1600" s="1">
        <v>18.4560478877897</v>
      </c>
      <c r="J1600" s="1">
        <v>0.0754127966976264</v>
      </c>
      <c r="K1600" s="1">
        <v>2.596211</v>
      </c>
      <c r="L1600" s="1">
        <v>0.515539182853315</v>
      </c>
    </row>
    <row r="1601" spans="1:12">
      <c r="A1601" s="1">
        <v>688006</v>
      </c>
      <c r="B1601" s="1">
        <v>2021</v>
      </c>
      <c r="C1601" s="1">
        <v>666200000</v>
      </c>
      <c r="D1601" s="1">
        <v>20.3171004837239</v>
      </c>
      <c r="E1601" s="1">
        <v>5.8805329864007</v>
      </c>
      <c r="F1601" s="1">
        <v>5.30826769740121</v>
      </c>
      <c r="G1601" s="1">
        <v>0.0408</v>
      </c>
      <c r="H1601" s="1">
        <v>6.78219205600679</v>
      </c>
      <c r="I1601" s="1">
        <v>18.692995339273</v>
      </c>
      <c r="J1601" s="1">
        <v>0.0835414498785987</v>
      </c>
      <c r="K1601" s="1">
        <v>2.322062</v>
      </c>
      <c r="L1601" s="1">
        <v>0.73741441804269</v>
      </c>
    </row>
    <row r="1602" spans="1:12">
      <c r="A1602" s="1">
        <v>688006</v>
      </c>
      <c r="B1602" s="1">
        <v>2022</v>
      </c>
      <c r="C1602" s="1">
        <v>1129800000</v>
      </c>
      <c r="D1602" s="1">
        <v>20.8453064628554</v>
      </c>
      <c r="E1602" s="1">
        <v>5.93753620508243</v>
      </c>
      <c r="F1602" s="1">
        <v>5.39362754635236</v>
      </c>
      <c r="G1602" s="1">
        <v>0.0616</v>
      </c>
      <c r="H1602" s="1">
        <v>6.88346258641309</v>
      </c>
      <c r="I1602" s="1">
        <v>19.149677577406</v>
      </c>
      <c r="J1602" s="1">
        <v>0.0873336680893799</v>
      </c>
      <c r="K1602" s="1">
        <v>2.306248</v>
      </c>
      <c r="L1602" s="1">
        <v>0.671105964099595</v>
      </c>
    </row>
    <row r="1603" spans="1:12">
      <c r="A1603" s="1">
        <v>688006</v>
      </c>
      <c r="B1603" s="1">
        <v>2023</v>
      </c>
      <c r="C1603" s="1">
        <v>1448900000</v>
      </c>
      <c r="D1603" s="1">
        <v>21.094070484791</v>
      </c>
      <c r="E1603" s="1">
        <v>5.93753620508243</v>
      </c>
      <c r="F1603" s="1">
        <v>5.39362754635236</v>
      </c>
      <c r="G1603" s="1">
        <v>0.0791</v>
      </c>
      <c r="H1603" s="1">
        <v>7.01571242048723</v>
      </c>
      <c r="I1603" s="1">
        <v>19.3110380938</v>
      </c>
      <c r="J1603" s="1">
        <v>0.0210371819960861</v>
      </c>
      <c r="K1603" s="1">
        <v>2.600582</v>
      </c>
      <c r="L1603" s="1">
        <v>0.624618514750763</v>
      </c>
    </row>
    <row r="1604" spans="1:12">
      <c r="A1604" s="1">
        <v>688116</v>
      </c>
      <c r="B1604" s="1">
        <v>2018</v>
      </c>
      <c r="C1604" s="1">
        <v>290695039</v>
      </c>
      <c r="D1604" s="1">
        <v>19.48778529968</v>
      </c>
      <c r="E1604" s="1">
        <v>3.40119738166216</v>
      </c>
      <c r="F1604" s="1">
        <v>3.40119738166216</v>
      </c>
      <c r="G1604" s="1">
        <v>0.0695</v>
      </c>
      <c r="H1604" s="1">
        <v>3.71357206670431</v>
      </c>
      <c r="I1604" s="1">
        <v>16.6129687064303</v>
      </c>
      <c r="J1604" s="1">
        <v>0.101371571072319</v>
      </c>
      <c r="K1604" s="1">
        <v>2.597</v>
      </c>
      <c r="L1604" s="1">
        <v>0.385510136257893</v>
      </c>
    </row>
    <row r="1605" spans="1:12">
      <c r="A1605" s="1">
        <v>688116</v>
      </c>
      <c r="B1605" s="1">
        <v>2019</v>
      </c>
      <c r="C1605" s="1">
        <v>348840083</v>
      </c>
      <c r="D1605" s="1">
        <v>19.6701241602545</v>
      </c>
      <c r="E1605" s="1">
        <v>3.40119738166216</v>
      </c>
      <c r="F1605" s="1">
        <v>3.40119738166216</v>
      </c>
      <c r="G1605" s="1">
        <v>0.0631</v>
      </c>
      <c r="H1605" s="1">
        <v>3.95124371858143</v>
      </c>
      <c r="I1605" s="1">
        <v>16.8753797720331</v>
      </c>
      <c r="J1605" s="1">
        <v>0.0652698048220436</v>
      </c>
      <c r="K1605" s="1">
        <v>4.509126</v>
      </c>
      <c r="L1605" s="1">
        <v>0.521997929606625</v>
      </c>
    </row>
    <row r="1606" spans="1:12">
      <c r="A1606" s="1">
        <v>688116</v>
      </c>
      <c r="B1606" s="1">
        <v>2020</v>
      </c>
      <c r="C1606" s="1">
        <v>407000000</v>
      </c>
      <c r="D1606" s="1">
        <v>19.8243237434069</v>
      </c>
      <c r="E1606" s="1">
        <v>3.55534806148941</v>
      </c>
      <c r="F1606" s="1">
        <v>3.46573590279973</v>
      </c>
      <c r="G1606" s="1">
        <v>0.0567</v>
      </c>
      <c r="H1606" s="1">
        <v>4.11087386417331</v>
      </c>
      <c r="I1606" s="1">
        <v>17.1540359066267</v>
      </c>
      <c r="J1606" s="1">
        <v>0.0344535273790537</v>
      </c>
      <c r="K1606" s="1">
        <v>3.985506</v>
      </c>
      <c r="L1606" s="1">
        <v>0.609239245602882</v>
      </c>
    </row>
    <row r="1607" spans="1:12">
      <c r="A1607" s="1">
        <v>688116</v>
      </c>
      <c r="B1607" s="1">
        <v>2021</v>
      </c>
      <c r="C1607" s="1">
        <v>615100000</v>
      </c>
      <c r="D1607" s="1">
        <v>20.2372954141786</v>
      </c>
      <c r="E1607" s="1">
        <v>3.71357206670431</v>
      </c>
      <c r="F1607" s="1">
        <v>3.58351893845611</v>
      </c>
      <c r="G1607" s="1">
        <v>0.1138</v>
      </c>
      <c r="H1607" s="1">
        <v>4.69134788222914</v>
      </c>
      <c r="I1607" s="1">
        <v>17.7659495682394</v>
      </c>
      <c r="J1607" s="1">
        <v>0.0112191328185328</v>
      </c>
      <c r="K1607" s="1">
        <v>1.962393</v>
      </c>
      <c r="L1607" s="1">
        <v>0.661287878787879</v>
      </c>
    </row>
    <row r="1608" spans="1:12">
      <c r="A1608" s="1">
        <v>688116</v>
      </c>
      <c r="B1608" s="1">
        <v>2022</v>
      </c>
      <c r="C1608" s="1">
        <v>1181600000</v>
      </c>
      <c r="D1608" s="1">
        <v>20.8901352891814</v>
      </c>
      <c r="E1608" s="1">
        <v>3.73766961828337</v>
      </c>
      <c r="F1608" s="1">
        <v>3.61091791264422</v>
      </c>
      <c r="G1608" s="1">
        <v>0.1052</v>
      </c>
      <c r="H1608" s="1">
        <v>5.12989871492307</v>
      </c>
      <c r="I1608" s="1">
        <v>18.294132909422</v>
      </c>
      <c r="J1608" s="1">
        <v>0.0264582820575929</v>
      </c>
      <c r="K1608" s="1">
        <v>2.206176</v>
      </c>
      <c r="L1608" s="1">
        <v>0.649837133550489</v>
      </c>
    </row>
    <row r="1609" spans="1:12">
      <c r="A1609" s="1">
        <v>688116</v>
      </c>
      <c r="B1609" s="1">
        <v>2023</v>
      </c>
      <c r="C1609" s="1">
        <v>1365400000</v>
      </c>
      <c r="D1609" s="1">
        <v>21.0347132629485</v>
      </c>
      <c r="E1609" s="1">
        <v>3.73766961828337</v>
      </c>
      <c r="F1609" s="1">
        <v>3.61091791264422</v>
      </c>
      <c r="G1609" s="1">
        <v>0.0607</v>
      </c>
      <c r="H1609" s="1">
        <v>5.4380793089232</v>
      </c>
      <c r="I1609" s="1">
        <v>18.3677069224804</v>
      </c>
      <c r="J1609" s="1">
        <v>0.0606686930091185</v>
      </c>
      <c r="K1609" s="1">
        <v>3.514883</v>
      </c>
      <c r="L1609" s="1">
        <v>0.664102564102564</v>
      </c>
    </row>
    <row r="1610" spans="1:12">
      <c r="A1610" s="1">
        <v>688388</v>
      </c>
      <c r="B1610" s="1">
        <v>2018</v>
      </c>
      <c r="C1610" s="1">
        <v>465384342</v>
      </c>
      <c r="D1610" s="1">
        <v>19.9583741640894</v>
      </c>
      <c r="E1610" s="1">
        <v>4.77912349311153</v>
      </c>
      <c r="F1610" s="1">
        <v>3.17805383034795</v>
      </c>
      <c r="G1610" s="1">
        <v>0.185</v>
      </c>
      <c r="H1610" s="1">
        <v>4.20469261939097</v>
      </c>
      <c r="I1610" s="1">
        <v>17.4600906242614</v>
      </c>
      <c r="J1610" s="1">
        <v>0.360566356720203</v>
      </c>
      <c r="K1610" s="1">
        <v>0.878654</v>
      </c>
      <c r="L1610" s="1">
        <v>0.578579881656805</v>
      </c>
    </row>
    <row r="1611" spans="1:12">
      <c r="A1611" s="1">
        <v>688388</v>
      </c>
      <c r="B1611" s="1">
        <v>2019</v>
      </c>
      <c r="C1611" s="1">
        <v>603593140</v>
      </c>
      <c r="D1611" s="1">
        <v>20.2184109196509</v>
      </c>
      <c r="E1611" s="1">
        <v>4.91998092582813</v>
      </c>
      <c r="F1611" s="1">
        <v>4.02535169073515</v>
      </c>
      <c r="G1611" s="1">
        <v>0.1242</v>
      </c>
      <c r="H1611" s="1">
        <v>4.48863636973214</v>
      </c>
      <c r="I1611" s="1">
        <v>17.9610050534649</v>
      </c>
      <c r="J1611" s="1">
        <v>0.177882441597589</v>
      </c>
      <c r="K1611" s="1">
        <v>1.83518</v>
      </c>
      <c r="L1611" s="1">
        <v>0.653042876901798</v>
      </c>
    </row>
    <row r="1612" spans="1:12">
      <c r="A1612" s="1">
        <v>688388</v>
      </c>
      <c r="B1612" s="1">
        <v>2020</v>
      </c>
      <c r="C1612" s="1">
        <v>741801939</v>
      </c>
      <c r="D1612" s="1">
        <v>20.4245928369285</v>
      </c>
      <c r="E1612" s="1">
        <v>5.28320372873799</v>
      </c>
      <c r="F1612" s="1">
        <v>4.30406509320417</v>
      </c>
      <c r="G1612" s="1">
        <v>0.0634</v>
      </c>
      <c r="H1612" s="1">
        <v>4.52178857704904</v>
      </c>
      <c r="I1612" s="1">
        <v>18.0981765445013</v>
      </c>
      <c r="J1612" s="1">
        <v>0.0309871628697722</v>
      </c>
      <c r="K1612" s="1">
        <v>2.446682</v>
      </c>
      <c r="L1612" s="1">
        <v>0.75765391014975</v>
      </c>
    </row>
    <row r="1613" spans="1:12">
      <c r="A1613" s="1">
        <v>688388</v>
      </c>
      <c r="B1613" s="1">
        <v>2021</v>
      </c>
      <c r="C1613" s="1">
        <v>1506500000</v>
      </c>
      <c r="D1613" s="1">
        <v>21.1330549165346</v>
      </c>
      <c r="E1613" s="1">
        <v>5.45958551414416</v>
      </c>
      <c r="F1613" s="1">
        <v>4.51085950651685</v>
      </c>
      <c r="G1613" s="1">
        <v>0.0908</v>
      </c>
      <c r="H1613" s="1">
        <v>5.46383180502561</v>
      </c>
      <c r="I1613" s="1">
        <v>18.8052626411441</v>
      </c>
      <c r="J1613" s="1">
        <v>0.0525907590759076</v>
      </c>
      <c r="K1613" s="1">
        <v>2.161216</v>
      </c>
      <c r="L1613" s="1">
        <v>0.699714693295292</v>
      </c>
    </row>
    <row r="1614" spans="1:12">
      <c r="A1614" s="1">
        <v>688388</v>
      </c>
      <c r="B1614" s="1">
        <v>2022</v>
      </c>
      <c r="C1614" s="1">
        <v>3022000000</v>
      </c>
      <c r="D1614" s="1">
        <v>21.829184700797</v>
      </c>
      <c r="E1614" s="1">
        <v>5.51745289646471</v>
      </c>
      <c r="F1614" s="1">
        <v>4.55387689160054</v>
      </c>
      <c r="G1614" s="1">
        <v>0.0482</v>
      </c>
      <c r="H1614" s="1">
        <v>5.42053499927229</v>
      </c>
      <c r="I1614" s="1">
        <v>19.2514135874649</v>
      </c>
      <c r="J1614" s="1">
        <v>-0.0497777777777778</v>
      </c>
      <c r="K1614" s="1">
        <v>2.326251</v>
      </c>
      <c r="L1614" s="1">
        <v>0.801551389786684</v>
      </c>
    </row>
    <row r="1615" spans="1:12">
      <c r="A1615" s="1">
        <v>688388</v>
      </c>
      <c r="B1615" s="1">
        <v>2023</v>
      </c>
      <c r="C1615" s="1">
        <v>5740400000</v>
      </c>
      <c r="D1615" s="1">
        <v>22.4707947312611</v>
      </c>
      <c r="E1615" s="1">
        <v>5.51745289646471</v>
      </c>
      <c r="F1615" s="1">
        <v>4.55387689160054</v>
      </c>
      <c r="G1615" s="1">
        <v>0.0013</v>
      </c>
      <c r="H1615" s="1">
        <v>5.5834963087817</v>
      </c>
      <c r="I1615" s="1">
        <v>19.2763718536976</v>
      </c>
      <c r="J1615" s="1">
        <v>0.0520703125</v>
      </c>
      <c r="K1615" s="1">
        <v>2.576413</v>
      </c>
      <c r="L1615" s="1">
        <v>0.941638156570739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048576"/>
  <sheetViews>
    <sheetView workbookViewId="0">
      <selection activeCell="C1" sqref="C1"/>
    </sheetView>
  </sheetViews>
  <sheetFormatPr defaultColWidth="8.725" defaultRowHeight="13.5"/>
  <cols>
    <col min="1" max="2" width="8.725" style="1"/>
    <col min="3" max="4" width="12.8166666666667" style="1"/>
    <col min="5" max="6" width="11.6333333333333" style="1" customWidth="1"/>
    <col min="7" max="7" width="10.6333333333333" style="1" customWidth="1"/>
    <col min="8" max="11" width="14.6333333333333" style="1" customWidth="1"/>
    <col min="15" max="16384" width="8.725" style="1"/>
  </cols>
  <sheetData>
    <row r="1" spans="1:11">
      <c r="A1" s="1" t="s">
        <v>660</v>
      </c>
      <c r="B1" s="1" t="s">
        <v>661</v>
      </c>
      <c r="C1" s="1" t="s">
        <v>665</v>
      </c>
      <c r="D1" s="1" t="s">
        <v>698</v>
      </c>
      <c r="E1" s="1" t="s">
        <v>699</v>
      </c>
      <c r="F1" s="1" t="s">
        <v>700</v>
      </c>
      <c r="G1" s="1" t="s">
        <v>692</v>
      </c>
      <c r="H1" s="1" t="s">
        <v>695</v>
      </c>
      <c r="I1" s="1" t="s">
        <v>697</v>
      </c>
      <c r="J1" s="1" t="s">
        <v>693</v>
      </c>
      <c r="K1" s="1" t="s">
        <v>694</v>
      </c>
    </row>
    <row r="2" hidden="1" spans="1:11">
      <c r="A2" s="1">
        <v>59</v>
      </c>
      <c r="B2" s="1">
        <v>2018</v>
      </c>
      <c r="C2" s="1">
        <v>14896000000</v>
      </c>
      <c r="D2" s="1">
        <v>23.4243585574811</v>
      </c>
      <c r="E2" s="1">
        <v>4.29045944114839</v>
      </c>
      <c r="F2" s="1">
        <v>3.82864139648909</v>
      </c>
      <c r="G2" s="1">
        <v>0.0346</v>
      </c>
      <c r="H2" s="1">
        <v>0.0731053604436229</v>
      </c>
      <c r="I2" s="1">
        <v>0.827971646673937</v>
      </c>
      <c r="J2" s="1">
        <v>5.37063802812766</v>
      </c>
      <c r="K2" s="1">
        <v>18.3061701268391</v>
      </c>
    </row>
    <row r="3" hidden="1" spans="1:11">
      <c r="A3" s="1">
        <v>59</v>
      </c>
      <c r="B3" s="1">
        <v>2019</v>
      </c>
      <c r="C3" s="1">
        <v>15301000000</v>
      </c>
      <c r="D3" s="1">
        <v>23.4511840226861</v>
      </c>
      <c r="E3" s="1">
        <v>4.74493212836325</v>
      </c>
      <c r="F3" s="1">
        <v>4.23410650459726</v>
      </c>
      <c r="G3" s="1">
        <v>0.0357</v>
      </c>
      <c r="H3" s="1">
        <v>0.0927452316076294</v>
      </c>
      <c r="I3" s="1">
        <v>0.854329714718505</v>
      </c>
      <c r="J3" s="1">
        <v>5.46806014113513</v>
      </c>
      <c r="K3" s="1">
        <v>18.422678746615</v>
      </c>
    </row>
    <row r="4" hidden="1" spans="1:11">
      <c r="A4" s="1">
        <v>59</v>
      </c>
      <c r="B4" s="1">
        <v>2020</v>
      </c>
      <c r="C4" s="1">
        <v>14041000000</v>
      </c>
      <c r="D4" s="1">
        <v>23.3652474580789</v>
      </c>
      <c r="E4" s="1">
        <v>5.04342511691925</v>
      </c>
      <c r="F4" s="1">
        <v>4.56434819146784</v>
      </c>
      <c r="G4" s="1">
        <v>0.0124</v>
      </c>
      <c r="H4" s="1">
        <v>0.10089605734767</v>
      </c>
      <c r="I4" s="1">
        <v>0.876478318002628</v>
      </c>
      <c r="J4" s="1">
        <v>5.02388052084628</v>
      </c>
      <c r="K4" s="1">
        <v>18.5340094292594</v>
      </c>
    </row>
    <row r="5" hidden="1" spans="1:11">
      <c r="A5" s="1">
        <v>59</v>
      </c>
      <c r="B5" s="1">
        <v>2021</v>
      </c>
      <c r="C5" s="1">
        <v>13313000000</v>
      </c>
      <c r="D5" s="1">
        <v>23.3120068383962</v>
      </c>
      <c r="E5" s="1">
        <v>5.18178355029209</v>
      </c>
      <c r="F5" s="1">
        <v>4.69134788222914</v>
      </c>
      <c r="G5" s="1">
        <v>0.0292</v>
      </c>
      <c r="H5" s="1">
        <v>0.0873287671232877</v>
      </c>
      <c r="I5" s="1">
        <v>0.790920881971466</v>
      </c>
      <c r="J5" s="1">
        <v>3.98898404656427</v>
      </c>
      <c r="K5" s="1">
        <v>18.6414214106503</v>
      </c>
    </row>
    <row r="6" hidden="1" spans="1:11">
      <c r="A6" s="1">
        <v>59</v>
      </c>
      <c r="B6" s="1">
        <v>2022</v>
      </c>
      <c r="C6" s="1">
        <v>12881000000</v>
      </c>
      <c r="D6" s="1">
        <v>23.2790191943604</v>
      </c>
      <c r="E6" s="1">
        <v>5.22035582507832</v>
      </c>
      <c r="F6" s="1">
        <v>4.75359019110637</v>
      </c>
      <c r="G6" s="1">
        <v>0.0184</v>
      </c>
      <c r="H6" s="1">
        <v>0.0537542139135765</v>
      </c>
      <c r="I6" s="1">
        <v>0.83469221361598</v>
      </c>
      <c r="J6" s="1">
        <v>5.00394630594546</v>
      </c>
      <c r="K6" s="1">
        <v>18.7887900655168</v>
      </c>
    </row>
    <row r="7" hidden="1" spans="1:11">
      <c r="A7" s="1">
        <v>59</v>
      </c>
      <c r="B7" s="1">
        <v>2023</v>
      </c>
      <c r="C7" s="1">
        <v>11517000000</v>
      </c>
      <c r="D7" s="1">
        <v>23.1670900416332</v>
      </c>
      <c r="E7" s="1">
        <v>5.22035582507832</v>
      </c>
      <c r="F7" s="1">
        <v>4.75359019110637</v>
      </c>
      <c r="G7" s="1">
        <v>0.0026</v>
      </c>
      <c r="H7" s="1">
        <v>0.0304233301975541</v>
      </c>
      <c r="I7" s="1">
        <v>0.851755526657997</v>
      </c>
      <c r="J7" s="1">
        <v>4.85203026391962</v>
      </c>
      <c r="K7" s="1">
        <v>18.8875544801892</v>
      </c>
    </row>
    <row r="8" hidden="1" spans="1:11">
      <c r="A8" s="1">
        <v>301</v>
      </c>
      <c r="B8" s="1">
        <v>2018</v>
      </c>
      <c r="C8" s="1">
        <v>9194800000</v>
      </c>
      <c r="D8" s="1">
        <v>22.9419039438145</v>
      </c>
      <c r="E8" s="1">
        <v>1.38629436111989</v>
      </c>
      <c r="F8" s="1">
        <v>1.38629436111989</v>
      </c>
      <c r="G8" s="1">
        <v>0.0387</v>
      </c>
      <c r="H8" s="1">
        <v>0.0634659350708733</v>
      </c>
      <c r="I8" s="1">
        <v>0.861713665943601</v>
      </c>
      <c r="J8" s="1">
        <v>7.36581283720947</v>
      </c>
      <c r="K8" s="1">
        <v>20.3718626869368</v>
      </c>
    </row>
    <row r="9" hidden="1" spans="1:11">
      <c r="A9" s="1">
        <v>301</v>
      </c>
      <c r="B9" s="1">
        <v>2019</v>
      </c>
      <c r="C9" s="1">
        <v>14781000000</v>
      </c>
      <c r="D9" s="1">
        <v>23.4166084091763</v>
      </c>
      <c r="E9" s="1">
        <v>1.38629436111989</v>
      </c>
      <c r="F9" s="1">
        <v>1.38629436111989</v>
      </c>
      <c r="G9" s="1">
        <v>0.046</v>
      </c>
      <c r="H9" s="1">
        <v>0.148829908675799</v>
      </c>
      <c r="I9" s="1">
        <v>0.878666130976296</v>
      </c>
      <c r="J9" s="1">
        <v>7.34018683532012</v>
      </c>
      <c r="K9" s="1">
        <v>20.4345165285342</v>
      </c>
    </row>
    <row r="10" hidden="1" spans="1:11">
      <c r="A10" s="1">
        <v>301</v>
      </c>
      <c r="B10" s="1">
        <v>2020</v>
      </c>
      <c r="C10" s="1">
        <v>16008000000</v>
      </c>
      <c r="D10" s="1">
        <v>23.4963544342278</v>
      </c>
      <c r="E10" s="1">
        <v>1.38629436111989</v>
      </c>
      <c r="F10" s="1">
        <v>1.38629436111989</v>
      </c>
      <c r="G10" s="1">
        <v>0.005</v>
      </c>
      <c r="H10" s="1">
        <v>0.0327506753535675</v>
      </c>
      <c r="I10" s="1">
        <v>0.940298507462687</v>
      </c>
      <c r="J10" s="1">
        <v>7.4713630881871</v>
      </c>
      <c r="K10" s="1">
        <v>20.1761219505063</v>
      </c>
    </row>
    <row r="11" hidden="1" spans="1:11">
      <c r="A11" s="1">
        <v>301</v>
      </c>
      <c r="B11" s="1">
        <v>2021</v>
      </c>
      <c r="C11" s="1">
        <v>34245000000</v>
      </c>
      <c r="D11" s="1">
        <v>24.2568064055963</v>
      </c>
      <c r="E11" s="1">
        <v>1.38629436111989</v>
      </c>
      <c r="F11" s="1">
        <v>1.38629436111989</v>
      </c>
      <c r="G11" s="1">
        <v>0.0385</v>
      </c>
      <c r="H11" s="1">
        <v>0.0404090909090909</v>
      </c>
      <c r="I11" s="1">
        <v>0.832753286929621</v>
      </c>
      <c r="J11" s="1">
        <v>7.72223474470961</v>
      </c>
      <c r="K11" s="1">
        <v>21.0802407358941</v>
      </c>
    </row>
    <row r="12" hidden="1" spans="1:11">
      <c r="A12" s="1">
        <v>301</v>
      </c>
      <c r="B12" s="1">
        <v>2022</v>
      </c>
      <c r="C12" s="1">
        <v>44132000000</v>
      </c>
      <c r="D12" s="1">
        <v>24.5104509798445</v>
      </c>
      <c r="E12" s="1">
        <v>1.38629436111989</v>
      </c>
      <c r="F12" s="1">
        <v>1.38629436111989</v>
      </c>
      <c r="G12" s="1">
        <v>0.0033</v>
      </c>
      <c r="H12" s="1">
        <v>0.00835435435435435</v>
      </c>
      <c r="I12" s="1">
        <v>0.923378251331871</v>
      </c>
      <c r="J12" s="1">
        <v>7.83834331555712</v>
      </c>
      <c r="K12" s="1">
        <v>21.1932694661921</v>
      </c>
    </row>
    <row r="13" hidden="1" spans="1:11">
      <c r="A13" s="1">
        <v>301</v>
      </c>
      <c r="B13" s="1">
        <v>2023</v>
      </c>
      <c r="C13" s="1">
        <v>128295000000</v>
      </c>
      <c r="D13" s="1">
        <v>25.5775981366473</v>
      </c>
      <c r="E13" s="1">
        <v>1.38629436111989</v>
      </c>
      <c r="F13" s="1">
        <v>1.38629436111989</v>
      </c>
      <c r="G13" s="1">
        <v>0.0037</v>
      </c>
      <c r="H13" s="1">
        <v>0.0438643533123028</v>
      </c>
      <c r="I13" s="1">
        <v>0.887464387464387</v>
      </c>
      <c r="J13" s="1">
        <v>8.3380665255188</v>
      </c>
      <c r="K13" s="1">
        <v>22.466185140755</v>
      </c>
    </row>
    <row r="14" hidden="1" spans="1:11">
      <c r="A14" s="1">
        <v>400</v>
      </c>
      <c r="B14" s="1">
        <v>2018</v>
      </c>
      <c r="C14" s="1">
        <v>1717100000</v>
      </c>
      <c r="D14" s="1">
        <v>21.263902658284</v>
      </c>
      <c r="E14" s="1">
        <v>6.42971947803914</v>
      </c>
      <c r="F14" s="1">
        <v>5.73657229747919</v>
      </c>
      <c r="G14" s="1">
        <v>0.0188</v>
      </c>
      <c r="H14" s="1">
        <v>0.0317695473251029</v>
      </c>
      <c r="I14" s="1">
        <v>0.825848849945235</v>
      </c>
      <c r="J14" s="1">
        <v>7.70120018085745</v>
      </c>
      <c r="K14" s="1">
        <v>20.047369009793</v>
      </c>
    </row>
    <row r="15" hidden="1" spans="1:11">
      <c r="A15" s="1">
        <v>400</v>
      </c>
      <c r="B15" s="1">
        <v>2019</v>
      </c>
      <c r="C15" s="1">
        <v>1930000000</v>
      </c>
      <c r="D15" s="1">
        <v>21.3807858398632</v>
      </c>
      <c r="E15" s="1">
        <v>6.56667242980324</v>
      </c>
      <c r="F15" s="1">
        <v>5.90808293816893</v>
      </c>
      <c r="G15" s="1">
        <v>0.0328</v>
      </c>
      <c r="H15" s="1">
        <v>0.00503850689198144</v>
      </c>
      <c r="I15" s="1">
        <v>0.819291338582677</v>
      </c>
      <c r="J15" s="1">
        <v>7.6889133368648</v>
      </c>
      <c r="K15" s="1">
        <v>20.1003907093718</v>
      </c>
    </row>
    <row r="16" hidden="1" spans="1:11">
      <c r="A16" s="1">
        <v>400</v>
      </c>
      <c r="B16" s="1">
        <v>2020</v>
      </c>
      <c r="C16" s="1">
        <v>2400700000</v>
      </c>
      <c r="D16" s="1">
        <v>21.5990261984405</v>
      </c>
      <c r="E16" s="1">
        <v>7.00850518208228</v>
      </c>
      <c r="F16" s="1">
        <v>6.57507584059962</v>
      </c>
      <c r="G16" s="1">
        <v>0.0478</v>
      </c>
      <c r="H16" s="1">
        <v>0.0466091612135634</v>
      </c>
      <c r="I16" s="1">
        <v>0.798302055406613</v>
      </c>
      <c r="J16" s="1">
        <v>7.80384330353877</v>
      </c>
      <c r="K16" s="1">
        <v>20.0934689718872</v>
      </c>
    </row>
    <row r="17" hidden="1" spans="1:11">
      <c r="A17" s="1">
        <v>400</v>
      </c>
      <c r="B17" s="1">
        <v>2021</v>
      </c>
      <c r="C17" s="1">
        <v>2322100000</v>
      </c>
      <c r="D17" s="1">
        <v>21.5657377856169</v>
      </c>
      <c r="E17" s="1">
        <v>7.25841215059531</v>
      </c>
      <c r="F17" s="1">
        <v>6.85224256905188</v>
      </c>
      <c r="G17" s="1">
        <v>0.0485</v>
      </c>
      <c r="H17" s="1">
        <v>0.0737973967176005</v>
      </c>
      <c r="I17" s="1">
        <v>0.794161801501251</v>
      </c>
      <c r="J17" s="1">
        <v>7.81963630236759</v>
      </c>
      <c r="K17" s="1">
        <v>20.2398932399617</v>
      </c>
    </row>
    <row r="18" hidden="1" spans="1:11">
      <c r="A18" s="1">
        <v>400</v>
      </c>
      <c r="B18" s="1">
        <v>2022</v>
      </c>
      <c r="C18" s="1">
        <v>2388300000</v>
      </c>
      <c r="D18" s="1">
        <v>21.5938476527269</v>
      </c>
      <c r="E18" s="1">
        <v>7.28892769452126</v>
      </c>
      <c r="F18" s="1">
        <v>6.88550967003482</v>
      </c>
      <c r="G18" s="1">
        <v>0.0511</v>
      </c>
      <c r="H18" s="1">
        <v>0.0913502109704641</v>
      </c>
      <c r="I18" s="1">
        <v>0.809651474530831</v>
      </c>
      <c r="J18" s="1">
        <v>7.83082299513532</v>
      </c>
      <c r="K18" s="1">
        <v>20.3497353473686</v>
      </c>
    </row>
    <row r="19" hidden="1" spans="1:11">
      <c r="A19" s="1">
        <v>400</v>
      </c>
      <c r="B19" s="1">
        <v>2023</v>
      </c>
      <c r="C19" s="1">
        <v>2557400000</v>
      </c>
      <c r="D19" s="1">
        <v>21.6622569543413</v>
      </c>
      <c r="E19" s="1">
        <v>7.28892769452126</v>
      </c>
      <c r="F19" s="1">
        <v>6.88550967003482</v>
      </c>
      <c r="G19" s="1">
        <v>0.0541</v>
      </c>
      <c r="H19" s="1">
        <v>0.125479452054795</v>
      </c>
      <c r="I19" s="1">
        <v>0.820046893317702</v>
      </c>
      <c r="J19" s="1">
        <v>7.82684209815829</v>
      </c>
      <c r="K19" s="1">
        <v>20.4923420983132</v>
      </c>
    </row>
    <row r="20" hidden="1" spans="1:11">
      <c r="A20" s="1">
        <v>637</v>
      </c>
      <c r="B20" s="1">
        <v>2018</v>
      </c>
      <c r="C20" s="1">
        <v>400204425</v>
      </c>
      <c r="D20" s="1">
        <v>19.8074860370243</v>
      </c>
      <c r="E20" s="1">
        <v>0</v>
      </c>
      <c r="F20" s="1">
        <v>0</v>
      </c>
      <c r="G20" s="1">
        <v>0.0325</v>
      </c>
      <c r="H20" s="1">
        <v>0.108064516129032</v>
      </c>
      <c r="I20" s="1">
        <v>0.952314814814815</v>
      </c>
      <c r="J20" s="1">
        <v>4.90527477843843</v>
      </c>
      <c r="K20" s="1">
        <v>17.9955934997585</v>
      </c>
    </row>
    <row r="21" hidden="1" spans="1:11">
      <c r="A21" s="1">
        <v>637</v>
      </c>
      <c r="B21" s="1">
        <v>2019</v>
      </c>
      <c r="C21" s="1">
        <v>421369633</v>
      </c>
      <c r="D21" s="1">
        <v>19.8590209945641</v>
      </c>
      <c r="E21" s="1">
        <v>0</v>
      </c>
      <c r="F21" s="1">
        <v>0</v>
      </c>
      <c r="G21" s="1">
        <v>0.0753</v>
      </c>
      <c r="H21" s="1">
        <v>-0.0293550166333999</v>
      </c>
      <c r="I21" s="1">
        <v>0.937412750116333</v>
      </c>
      <c r="J21" s="1">
        <v>4.64439089914137</v>
      </c>
      <c r="K21" s="1">
        <v>17.912666930008</v>
      </c>
    </row>
    <row r="22" hidden="1" spans="1:11">
      <c r="A22" s="1">
        <v>637</v>
      </c>
      <c r="B22" s="1">
        <v>2020</v>
      </c>
      <c r="C22" s="1">
        <v>398199864</v>
      </c>
      <c r="D22" s="1">
        <v>19.8024646080574</v>
      </c>
      <c r="E22" s="1">
        <v>0</v>
      </c>
      <c r="F22" s="1">
        <v>0</v>
      </c>
      <c r="G22" s="1">
        <v>-0.0002</v>
      </c>
      <c r="H22" s="1">
        <v>0.036096349297241</v>
      </c>
      <c r="I22" s="1">
        <v>0.945722861430715</v>
      </c>
      <c r="J22" s="1">
        <v>4.63472898822964</v>
      </c>
      <c r="K22" s="1">
        <v>17.6976222470251</v>
      </c>
    </row>
    <row r="23" hidden="1" spans="1:11">
      <c r="A23" s="1">
        <v>637</v>
      </c>
      <c r="B23" s="1">
        <v>2021</v>
      </c>
      <c r="C23" s="1">
        <v>967217828</v>
      </c>
      <c r="D23" s="1">
        <v>20.6899342896839</v>
      </c>
      <c r="E23" s="1">
        <v>0</v>
      </c>
      <c r="F23" s="1">
        <v>0</v>
      </c>
      <c r="G23" s="1">
        <v>0.0288</v>
      </c>
      <c r="H23" s="1">
        <v>0.021197483033241</v>
      </c>
      <c r="I23" s="1">
        <v>0.948851399856425</v>
      </c>
      <c r="J23" s="1">
        <v>4.54329478227</v>
      </c>
      <c r="K23" s="1">
        <v>17.5709635393106</v>
      </c>
    </row>
    <row r="24" hidden="1" spans="1:11">
      <c r="A24" s="1">
        <v>637</v>
      </c>
      <c r="B24" s="1">
        <v>2022</v>
      </c>
      <c r="C24" s="1">
        <v>1128600000</v>
      </c>
      <c r="D24" s="1">
        <v>20.8442437634993</v>
      </c>
      <c r="E24" s="1">
        <v>1.09861228866811</v>
      </c>
      <c r="F24" s="1">
        <v>0</v>
      </c>
      <c r="G24" s="1">
        <v>-0.0435</v>
      </c>
      <c r="H24" s="1">
        <v>0.150535776011061</v>
      </c>
      <c r="I24" s="1">
        <v>0.964845684106288</v>
      </c>
      <c r="J24" s="1">
        <v>4.4188406077966</v>
      </c>
      <c r="K24" s="1">
        <v>17.7724462579786</v>
      </c>
    </row>
    <row r="25" hidden="1" spans="1:11">
      <c r="A25" s="1">
        <v>637</v>
      </c>
      <c r="B25" s="1">
        <v>2023</v>
      </c>
      <c r="C25" s="1">
        <v>933100000</v>
      </c>
      <c r="D25" s="1">
        <v>20.6540229342042</v>
      </c>
      <c r="E25" s="1">
        <v>1.09861228866811</v>
      </c>
      <c r="F25" s="1">
        <v>0</v>
      </c>
      <c r="G25" s="1">
        <v>-0.044</v>
      </c>
      <c r="H25" s="1">
        <v>0.14125650260104</v>
      </c>
      <c r="I25" s="1">
        <v>0.951407211961302</v>
      </c>
      <c r="J25" s="1">
        <v>4.40671924726425</v>
      </c>
      <c r="K25" s="1">
        <v>17.7712910084589</v>
      </c>
    </row>
    <row r="26" hidden="1" spans="1:11">
      <c r="A26" s="1">
        <v>682</v>
      </c>
      <c r="B26" s="1">
        <v>2018</v>
      </c>
      <c r="C26" s="1">
        <v>679097826</v>
      </c>
      <c r="D26" s="1">
        <v>20.3362757487831</v>
      </c>
      <c r="E26" s="1">
        <v>4.75359019110637</v>
      </c>
      <c r="F26" s="1">
        <v>4.14313472639153</v>
      </c>
      <c r="G26" s="1">
        <v>0.0433</v>
      </c>
      <c r="H26" s="1">
        <v>0.0516003879728419</v>
      </c>
      <c r="I26" s="1">
        <v>0.676528599605523</v>
      </c>
      <c r="J26" s="1">
        <v>7.19743535409659</v>
      </c>
      <c r="K26" s="1">
        <v>19.2082285999338</v>
      </c>
    </row>
    <row r="27" hidden="1" spans="1:11">
      <c r="A27" s="1">
        <v>682</v>
      </c>
      <c r="B27" s="1">
        <v>2019</v>
      </c>
      <c r="C27" s="1">
        <v>688543045</v>
      </c>
      <c r="D27" s="1">
        <v>20.3500883941496</v>
      </c>
      <c r="E27" s="1">
        <v>4.84418708645859</v>
      </c>
      <c r="F27" s="1">
        <v>4.27666611901606</v>
      </c>
      <c r="G27" s="1">
        <v>0.0452</v>
      </c>
      <c r="H27" s="1">
        <v>0.0812010860884843</v>
      </c>
      <c r="I27" s="1">
        <v>0.651360046797309</v>
      </c>
      <c r="J27" s="1">
        <v>7.29641326877392</v>
      </c>
      <c r="K27" s="1">
        <v>19.4150430112467</v>
      </c>
    </row>
    <row r="28" hidden="1" spans="1:11">
      <c r="A28" s="1">
        <v>682</v>
      </c>
      <c r="B28" s="1">
        <v>2020</v>
      </c>
      <c r="C28" s="1">
        <v>717600000</v>
      </c>
      <c r="D28" s="1">
        <v>20.3914228687089</v>
      </c>
      <c r="E28" s="1">
        <v>5.03695260241363</v>
      </c>
      <c r="F28" s="1">
        <v>4.40671924726425</v>
      </c>
      <c r="G28" s="1">
        <v>0.046</v>
      </c>
      <c r="H28" s="1">
        <v>0.0464047550014497</v>
      </c>
      <c r="I28" s="1">
        <v>0.656090346867438</v>
      </c>
      <c r="J28" s="1">
        <v>7.34923082461333</v>
      </c>
      <c r="K28" s="1">
        <v>19.5956365992078</v>
      </c>
    </row>
    <row r="29" hidden="1" spans="1:11">
      <c r="A29" s="1">
        <v>682</v>
      </c>
      <c r="B29" s="1">
        <v>2021</v>
      </c>
      <c r="C29" s="1">
        <v>787500000</v>
      </c>
      <c r="D29" s="1">
        <v>20.4843739286641</v>
      </c>
      <c r="E29" s="1">
        <v>5.19295685089021</v>
      </c>
      <c r="F29" s="1">
        <v>4.45434729625351</v>
      </c>
      <c r="G29" s="1">
        <v>0.0521</v>
      </c>
      <c r="H29" s="1">
        <v>0.0250837780811717</v>
      </c>
      <c r="I29" s="1">
        <v>0.669193045028979</v>
      </c>
      <c r="J29" s="1">
        <v>7.38274644973891</v>
      </c>
      <c r="K29" s="1">
        <v>19.764067604061</v>
      </c>
    </row>
    <row r="30" hidden="1" spans="1:11">
      <c r="A30" s="1">
        <v>682</v>
      </c>
      <c r="B30" s="1">
        <v>2022</v>
      </c>
      <c r="C30" s="1">
        <v>773000000</v>
      </c>
      <c r="D30" s="1">
        <v>20.4657896065517</v>
      </c>
      <c r="E30" s="1">
        <v>5.21493575760899</v>
      </c>
      <c r="F30" s="1">
        <v>4.48863636973214</v>
      </c>
      <c r="G30" s="1">
        <v>0.0517</v>
      </c>
      <c r="H30" s="1">
        <v>0.0431409452112087</v>
      </c>
      <c r="I30" s="1">
        <v>0.678754578754579</v>
      </c>
      <c r="J30" s="1">
        <v>7.40549566319947</v>
      </c>
      <c r="K30" s="1">
        <v>19.93316713031</v>
      </c>
    </row>
    <row r="31" hidden="1" spans="1:11">
      <c r="A31" s="1">
        <v>682</v>
      </c>
      <c r="B31" s="1">
        <v>2023</v>
      </c>
      <c r="C31" s="1">
        <v>1001700000</v>
      </c>
      <c r="D31" s="1">
        <v>20.724964393582</v>
      </c>
      <c r="E31" s="1">
        <v>5.21493575760899</v>
      </c>
      <c r="F31" s="1">
        <v>4.48863636973214</v>
      </c>
      <c r="G31" s="1">
        <v>0.0543</v>
      </c>
      <c r="H31" s="1">
        <v>0.113016157989228</v>
      </c>
      <c r="I31" s="1">
        <v>0.663013275702377</v>
      </c>
      <c r="J31" s="1">
        <v>7.47533923656674</v>
      </c>
      <c r="K31" s="1">
        <v>20.1407651764735</v>
      </c>
    </row>
    <row r="32" hidden="1" spans="1:11">
      <c r="A32" s="1">
        <v>698</v>
      </c>
      <c r="B32" s="1">
        <v>2018</v>
      </c>
      <c r="C32" s="1">
        <v>5416400000</v>
      </c>
      <c r="D32" s="1">
        <v>22.4126972250729</v>
      </c>
      <c r="E32" s="1">
        <v>4.26267987704132</v>
      </c>
      <c r="F32" s="1">
        <v>2.77258872223978</v>
      </c>
      <c r="G32" s="1">
        <v>0.0011</v>
      </c>
      <c r="H32" s="1">
        <v>0.00691105260902175</v>
      </c>
      <c r="I32" s="1">
        <v>0.934198331788693</v>
      </c>
      <c r="J32" s="1">
        <v>5.79605775076537</v>
      </c>
      <c r="K32" s="1">
        <v>18.805943144743</v>
      </c>
    </row>
    <row r="33" hidden="1" spans="1:11">
      <c r="A33" s="1">
        <v>698</v>
      </c>
      <c r="B33" s="1">
        <v>2019</v>
      </c>
      <c r="C33" s="1">
        <v>4653300000</v>
      </c>
      <c r="D33" s="1">
        <v>22.2608424822631</v>
      </c>
      <c r="E33" s="1">
        <v>4.36944785246702</v>
      </c>
      <c r="F33" s="1">
        <v>2.77258872223978</v>
      </c>
      <c r="G33" s="1">
        <v>-0.1033</v>
      </c>
      <c r="H33" s="1">
        <v>0.111975116640746</v>
      </c>
      <c r="I33" s="1">
        <v>0.972776769509982</v>
      </c>
      <c r="J33" s="1">
        <v>5.92692602597041</v>
      </c>
      <c r="K33" s="1">
        <v>18.8314650135381</v>
      </c>
    </row>
    <row r="34" hidden="1" spans="1:11">
      <c r="A34" s="1">
        <v>698</v>
      </c>
      <c r="B34" s="1">
        <v>2020</v>
      </c>
      <c r="C34" s="1">
        <v>4276500000</v>
      </c>
      <c r="D34" s="1">
        <v>22.1764007549851</v>
      </c>
      <c r="E34" s="1">
        <v>4.47733681447821</v>
      </c>
      <c r="F34" s="1">
        <v>2.94443897916644</v>
      </c>
      <c r="G34" s="1">
        <v>0.0308</v>
      </c>
      <c r="H34" s="1">
        <v>-0.0381719367588933</v>
      </c>
      <c r="I34" s="1">
        <v>0.87150020894275</v>
      </c>
      <c r="J34" s="1">
        <v>6.01859321449624</v>
      </c>
      <c r="K34" s="1">
        <v>19.0369468801764</v>
      </c>
    </row>
    <row r="35" hidden="1" spans="1:11">
      <c r="A35" s="1">
        <v>698</v>
      </c>
      <c r="B35" s="1">
        <v>2021</v>
      </c>
      <c r="C35" s="1">
        <v>3842100000</v>
      </c>
      <c r="D35" s="1">
        <v>22.0692849290644</v>
      </c>
      <c r="E35" s="1">
        <v>4.57471097850338</v>
      </c>
      <c r="F35" s="1">
        <v>3.04452243772342</v>
      </c>
      <c r="G35" s="1">
        <v>0.011</v>
      </c>
      <c r="H35" s="1">
        <v>0.155778894472362</v>
      </c>
      <c r="I35" s="1">
        <v>0.898519249753208</v>
      </c>
      <c r="J35" s="1">
        <v>5.67332326717149</v>
      </c>
      <c r="K35" s="1">
        <v>19.2298316002686</v>
      </c>
    </row>
    <row r="36" hidden="1" spans="1:11">
      <c r="A36" s="1">
        <v>698</v>
      </c>
      <c r="B36" s="1">
        <v>2022</v>
      </c>
      <c r="C36" s="1">
        <v>3153000000</v>
      </c>
      <c r="D36" s="1">
        <v>21.8716202175093</v>
      </c>
      <c r="E36" s="1">
        <v>4.58496747867057</v>
      </c>
      <c r="F36" s="1">
        <v>3.04452243772342</v>
      </c>
      <c r="G36" s="1">
        <v>-0.26</v>
      </c>
      <c r="H36" s="1">
        <v>0.0985332942211792</v>
      </c>
      <c r="I36" s="1">
        <v>0.969702070358526</v>
      </c>
      <c r="J36" s="1">
        <v>5.78074351579233</v>
      </c>
      <c r="K36" s="1">
        <v>19.1247678645506</v>
      </c>
    </row>
    <row r="37" hidden="1" spans="1:11">
      <c r="A37" s="1">
        <v>698</v>
      </c>
      <c r="B37" s="1">
        <v>2023</v>
      </c>
      <c r="C37" s="1">
        <v>3143600000</v>
      </c>
      <c r="D37" s="1">
        <v>21.8686344769563</v>
      </c>
      <c r="E37" s="1">
        <v>4.58496747867057</v>
      </c>
      <c r="F37" s="1">
        <v>3.04452243772342</v>
      </c>
      <c r="G37" s="1">
        <v>-0.0752</v>
      </c>
      <c r="H37" s="1">
        <v>-0.00848788624034194</v>
      </c>
      <c r="I37" s="1">
        <v>0.968383188186293</v>
      </c>
      <c r="J37" s="1">
        <v>5.70711026474888</v>
      </c>
      <c r="K37" s="1">
        <v>19.0864567277162</v>
      </c>
    </row>
    <row r="38" hidden="1" spans="1:9">
      <c r="A38" s="1">
        <v>720</v>
      </c>
      <c r="B38" s="1">
        <v>2018</v>
      </c>
      <c r="C38" s="1">
        <v>81843058.8</v>
      </c>
      <c r="D38" s="1">
        <v>18.2203140542758</v>
      </c>
      <c r="E38" s="1">
        <v>2.07944154167984</v>
      </c>
      <c r="F38" s="1">
        <v>0</v>
      </c>
      <c r="G38" s="1">
        <v>0.2069</v>
      </c>
      <c r="H38" s="1">
        <v>0.256067265430919</v>
      </c>
      <c r="I38" s="1">
        <v>0.653092585478294</v>
      </c>
    </row>
    <row r="39" hidden="1" spans="1:9">
      <c r="A39" s="1">
        <v>720</v>
      </c>
      <c r="B39" s="1">
        <v>2019</v>
      </c>
      <c r="C39" s="1">
        <v>83714461.5</v>
      </c>
      <c r="D39" s="1">
        <v>18.2429222983131</v>
      </c>
      <c r="E39" s="1">
        <v>2.07944154167984</v>
      </c>
      <c r="F39" s="1">
        <v>1.09861228866811</v>
      </c>
      <c r="G39" s="1">
        <v>0.1059</v>
      </c>
      <c r="H39" s="1">
        <v>-0.0597147179598012</v>
      </c>
      <c r="I39" s="1">
        <v>0.718715083798883</v>
      </c>
    </row>
    <row r="40" hidden="1" spans="1:9">
      <c r="A40" s="1">
        <v>720</v>
      </c>
      <c r="B40" s="1">
        <v>2020</v>
      </c>
      <c r="C40" s="1">
        <v>77976701.3</v>
      </c>
      <c r="D40" s="1">
        <v>18.1719206387517</v>
      </c>
      <c r="E40" s="1">
        <v>2.07944154167984</v>
      </c>
      <c r="F40" s="1">
        <v>1.09861228866811</v>
      </c>
      <c r="G40" s="1">
        <v>0.0537</v>
      </c>
      <c r="H40" s="1">
        <v>0.0788876276958002</v>
      </c>
      <c r="I40" s="1">
        <v>0.783026213340254</v>
      </c>
    </row>
    <row r="41" hidden="1" spans="1:9">
      <c r="A41" s="1">
        <v>720</v>
      </c>
      <c r="B41" s="1">
        <v>2021</v>
      </c>
      <c r="C41" s="1">
        <v>85030101</v>
      </c>
      <c r="D41" s="1">
        <v>18.2585158811773</v>
      </c>
      <c r="E41" s="1">
        <v>2.07944154167984</v>
      </c>
      <c r="F41" s="1">
        <v>1.09861228866811</v>
      </c>
      <c r="G41" s="1">
        <v>-0.0159</v>
      </c>
      <c r="H41" s="1">
        <v>-0.128786504625431</v>
      </c>
      <c r="I41" s="1">
        <v>0.977756517579526</v>
      </c>
    </row>
    <row r="42" hidden="1" spans="1:9">
      <c r="A42" s="1">
        <v>720</v>
      </c>
      <c r="B42" s="1">
        <v>2022</v>
      </c>
      <c r="C42" s="1">
        <v>77042350</v>
      </c>
      <c r="D42" s="1">
        <v>18.1598658286234</v>
      </c>
      <c r="E42" s="1">
        <v>2.07944154167984</v>
      </c>
      <c r="F42" s="1">
        <v>1.09861228866811</v>
      </c>
      <c r="G42" s="1">
        <v>-0.0243</v>
      </c>
      <c r="H42" s="1">
        <v>0.00467095927520631</v>
      </c>
      <c r="I42" s="1">
        <v>0.98820281124498</v>
      </c>
    </row>
    <row r="43" hidden="1" spans="1:9">
      <c r="A43" s="1">
        <v>720</v>
      </c>
      <c r="B43" s="1">
        <v>2023</v>
      </c>
      <c r="C43" s="1">
        <v>86778189</v>
      </c>
      <c r="D43" s="1">
        <v>18.2788658692529</v>
      </c>
      <c r="E43" s="1">
        <v>2.07944154167984</v>
      </c>
      <c r="F43" s="1">
        <v>1.09861228866811</v>
      </c>
      <c r="G43" s="1">
        <v>-0.0114</v>
      </c>
      <c r="H43" s="1">
        <v>-0.0109164779648194</v>
      </c>
      <c r="I43" s="1">
        <v>0.951956074124914</v>
      </c>
    </row>
    <row r="44" spans="1:11">
      <c r="A44" s="1">
        <v>723</v>
      </c>
      <c r="B44" s="1">
        <v>2018</v>
      </c>
      <c r="C44" s="1">
        <v>9936000000</v>
      </c>
      <c r="D44" s="1">
        <v>23.0194303621375</v>
      </c>
      <c r="E44" s="1">
        <v>0.693147180559945</v>
      </c>
      <c r="F44" s="1">
        <v>0.693147180559945</v>
      </c>
      <c r="G44" s="1">
        <v>0.1107</v>
      </c>
      <c r="H44" s="1">
        <v>0.0821734475374732</v>
      </c>
      <c r="I44" s="1">
        <v>0.7003300330033</v>
      </c>
      <c r="J44" s="1">
        <v>4.11087386417331</v>
      </c>
      <c r="K44" s="1">
        <v>16.9271160891534</v>
      </c>
    </row>
    <row r="45" spans="1:11">
      <c r="A45" s="1">
        <v>723</v>
      </c>
      <c r="B45" s="1">
        <v>2019</v>
      </c>
      <c r="C45" s="1">
        <v>11181000000</v>
      </c>
      <c r="D45" s="1">
        <v>23.1374817461116</v>
      </c>
      <c r="E45" s="1">
        <v>2.19722457733622</v>
      </c>
      <c r="F45" s="1">
        <v>2.19722457733622</v>
      </c>
      <c r="G45" s="1">
        <v>0.0551</v>
      </c>
      <c r="H45" s="1">
        <v>0.0981160896130346</v>
      </c>
      <c r="I45" s="1">
        <v>0.764371894960965</v>
      </c>
      <c r="J45" s="1">
        <v>4.18965474202643</v>
      </c>
      <c r="K45" s="1">
        <v>17.0086137842671</v>
      </c>
    </row>
    <row r="46" spans="1:11">
      <c r="A46" s="1">
        <v>723</v>
      </c>
      <c r="B46" s="1">
        <v>2020</v>
      </c>
      <c r="C46" s="1">
        <v>11890000000</v>
      </c>
      <c r="D46" s="1">
        <v>23.1989635476491</v>
      </c>
      <c r="E46" s="1">
        <v>2.63905732961526</v>
      </c>
      <c r="F46" s="1">
        <v>2.30258509299405</v>
      </c>
      <c r="G46" s="1">
        <v>0.034</v>
      </c>
      <c r="H46" s="1">
        <v>0.0481627815092849</v>
      </c>
      <c r="I46" s="1">
        <v>0.786770428015564</v>
      </c>
      <c r="J46" s="1">
        <v>4.47733681447821</v>
      </c>
      <c r="K46" s="1">
        <v>17.2998799612703</v>
      </c>
    </row>
    <row r="47" spans="1:11">
      <c r="A47" s="1">
        <v>723</v>
      </c>
      <c r="B47" s="1">
        <v>2021</v>
      </c>
      <c r="C47" s="1">
        <v>19526000000</v>
      </c>
      <c r="D47" s="1">
        <v>23.6950127477499</v>
      </c>
      <c r="E47" s="1">
        <v>2.63905732961526</v>
      </c>
      <c r="F47" s="1">
        <v>2.30258509299405</v>
      </c>
      <c r="G47" s="1">
        <v>0.1063</v>
      </c>
      <c r="H47" s="1">
        <v>0.167040816326531</v>
      </c>
      <c r="I47" s="1">
        <v>0.697510568341945</v>
      </c>
      <c r="J47" s="1">
        <v>5.03043792139244</v>
      </c>
      <c r="K47" s="1">
        <v>19.4016349891522</v>
      </c>
    </row>
    <row r="48" spans="1:11">
      <c r="A48" s="1">
        <v>723</v>
      </c>
      <c r="B48" s="1">
        <v>2022</v>
      </c>
      <c r="C48" s="1">
        <v>19549000000</v>
      </c>
      <c r="D48" s="1">
        <v>23.6961899711744</v>
      </c>
      <c r="E48" s="1">
        <v>2.63905732961526</v>
      </c>
      <c r="F48" s="1">
        <v>2.30258509299405</v>
      </c>
      <c r="G48" s="1">
        <v>0.061</v>
      </c>
      <c r="H48" s="1">
        <v>0.087390590809628</v>
      </c>
      <c r="I48" s="1">
        <v>0.790243902439024</v>
      </c>
      <c r="J48" s="1">
        <v>5.31811999384422</v>
      </c>
      <c r="K48" s="1">
        <v>18.5349018880424</v>
      </c>
    </row>
    <row r="49" spans="1:11">
      <c r="A49" s="1">
        <v>723</v>
      </c>
      <c r="B49" s="1">
        <v>2023</v>
      </c>
      <c r="C49" s="1">
        <v>23923000000</v>
      </c>
      <c r="D49" s="1">
        <v>23.8981061762249</v>
      </c>
      <c r="E49" s="1">
        <v>2.63905732961526</v>
      </c>
      <c r="F49" s="1">
        <v>2.30258509299405</v>
      </c>
      <c r="G49" s="1">
        <v>0.0037</v>
      </c>
      <c r="H49" s="1">
        <v>0.021434956480828</v>
      </c>
      <c r="I49" s="1">
        <v>0.885151369533878</v>
      </c>
      <c r="J49" s="1">
        <v>5.42053499927229</v>
      </c>
      <c r="K49" s="1">
        <v>18.6589099326846</v>
      </c>
    </row>
    <row r="50" hidden="1" spans="1:11">
      <c r="A50" s="1">
        <v>819</v>
      </c>
      <c r="B50" s="1">
        <v>2018</v>
      </c>
      <c r="C50" s="1">
        <v>179986397</v>
      </c>
      <c r="D50" s="1">
        <v>19.0083918337765</v>
      </c>
      <c r="E50" s="1">
        <v>1.79175946922805</v>
      </c>
      <c r="F50" s="1">
        <v>1.38629436111989</v>
      </c>
      <c r="G50" s="1">
        <v>0.054</v>
      </c>
      <c r="H50" s="1">
        <v>0.109906596312188</v>
      </c>
      <c r="I50" s="1">
        <v>0.915962207856788</v>
      </c>
      <c r="J50" s="1">
        <v>2.39789527279837</v>
      </c>
      <c r="K50" s="1">
        <v>14.6103233614654</v>
      </c>
    </row>
    <row r="51" hidden="1" spans="1:11">
      <c r="A51" s="1">
        <v>819</v>
      </c>
      <c r="B51" s="1">
        <v>2019</v>
      </c>
      <c r="C51" s="1">
        <v>179805391</v>
      </c>
      <c r="D51" s="1">
        <v>19.0073856628671</v>
      </c>
      <c r="E51" s="1">
        <v>2.07944154167984</v>
      </c>
      <c r="F51" s="1">
        <v>1.79175946922805</v>
      </c>
      <c r="G51" s="1">
        <v>0.0612</v>
      </c>
      <c r="H51" s="1">
        <v>0.0485347734391313</v>
      </c>
      <c r="I51" s="1">
        <v>0.889398280802292</v>
      </c>
      <c r="J51" s="1">
        <v>2.39789527279837</v>
      </c>
      <c r="K51" s="1">
        <v>15.804686620165</v>
      </c>
    </row>
    <row r="52" hidden="1" spans="1:11">
      <c r="A52" s="1">
        <v>819</v>
      </c>
      <c r="B52" s="1">
        <v>2020</v>
      </c>
      <c r="C52" s="1">
        <v>190826455</v>
      </c>
      <c r="D52" s="1">
        <v>19.0668749604068</v>
      </c>
      <c r="E52" s="1">
        <v>2.63905732961526</v>
      </c>
      <c r="F52" s="1">
        <v>1.79175946922805</v>
      </c>
      <c r="G52" s="1">
        <v>0.0273</v>
      </c>
      <c r="H52" s="1">
        <v>0.0908314178507104</v>
      </c>
      <c r="I52" s="1">
        <v>0.901785714285714</v>
      </c>
      <c r="J52" s="1">
        <v>2.39789527279837</v>
      </c>
      <c r="K52" s="1">
        <v>15.6662424456565</v>
      </c>
    </row>
    <row r="53" hidden="1" spans="1:11">
      <c r="A53" s="1">
        <v>819</v>
      </c>
      <c r="B53" s="1">
        <v>2021</v>
      </c>
      <c r="C53" s="1">
        <v>501173653</v>
      </c>
      <c r="D53" s="1">
        <v>20.0324632117673</v>
      </c>
      <c r="E53" s="1">
        <v>2.63905732961526</v>
      </c>
      <c r="F53" s="1">
        <v>1.6094379124341</v>
      </c>
      <c r="G53" s="1">
        <v>0.0612</v>
      </c>
      <c r="H53" s="1">
        <v>0.0454133824768324</v>
      </c>
      <c r="I53" s="1">
        <v>0.886782786885246</v>
      </c>
      <c r="J53" s="1">
        <v>3.29583686600433</v>
      </c>
      <c r="K53" s="1">
        <v>16.2891455877142</v>
      </c>
    </row>
    <row r="54" hidden="1" spans="1:11">
      <c r="A54" s="1">
        <v>819</v>
      </c>
      <c r="B54" s="1">
        <v>2022</v>
      </c>
      <c r="C54" s="1">
        <v>634700000</v>
      </c>
      <c r="D54" s="1">
        <v>20.2686630042767</v>
      </c>
      <c r="E54" s="1">
        <v>2.70805020110221</v>
      </c>
      <c r="F54" s="1">
        <v>1.79175946922805</v>
      </c>
      <c r="G54" s="1">
        <v>0.0658</v>
      </c>
      <c r="H54" s="1">
        <v>0.0784426820475847</v>
      </c>
      <c r="I54" s="1">
        <v>0.909993792675357</v>
      </c>
      <c r="J54" s="1">
        <v>4.30406509320417</v>
      </c>
      <c r="K54" s="1">
        <v>17.4738079877735</v>
      </c>
    </row>
    <row r="55" hidden="1" spans="1:11">
      <c r="A55" s="1">
        <v>819</v>
      </c>
      <c r="B55" s="1">
        <v>2023</v>
      </c>
      <c r="C55" s="1">
        <v>737500000</v>
      </c>
      <c r="D55" s="1">
        <v>20.4187766461783</v>
      </c>
      <c r="E55" s="1">
        <v>2.70805020110221</v>
      </c>
      <c r="F55" s="1">
        <v>1.79175946922805</v>
      </c>
      <c r="G55" s="1">
        <v>0.0266</v>
      </c>
      <c r="H55" s="1">
        <v>0.0490299823633157</v>
      </c>
      <c r="I55" s="1">
        <v>0.820019563090968</v>
      </c>
      <c r="J55" s="1">
        <v>4.44265125649032</v>
      </c>
      <c r="K55" s="1">
        <v>17.8195497603508</v>
      </c>
    </row>
    <row r="56" hidden="1" spans="1:11">
      <c r="A56" s="1">
        <v>821</v>
      </c>
      <c r="B56" s="1">
        <v>2018</v>
      </c>
      <c r="C56" s="1">
        <v>506300000</v>
      </c>
      <c r="D56" s="1">
        <v>20.0426399369401</v>
      </c>
      <c r="E56" s="1">
        <v>5.46383180502561</v>
      </c>
      <c r="F56" s="1">
        <v>4.31748811353631</v>
      </c>
      <c r="G56" s="1">
        <v>0.0228</v>
      </c>
      <c r="H56" s="1">
        <v>0.0274395003903201</v>
      </c>
      <c r="I56" s="1">
        <v>0.786855317206755</v>
      </c>
      <c r="J56" s="1">
        <v>6.33505425149806</v>
      </c>
      <c r="K56" s="1">
        <v>18.4713738582679</v>
      </c>
    </row>
    <row r="57" hidden="1" spans="1:11">
      <c r="A57" s="1">
        <v>821</v>
      </c>
      <c r="B57" s="1">
        <v>2019</v>
      </c>
      <c r="C57" s="1">
        <v>494933829</v>
      </c>
      <c r="D57" s="1">
        <v>20.0199346328093</v>
      </c>
      <c r="E57" s="1">
        <v>5.57594910314632</v>
      </c>
      <c r="F57" s="1">
        <v>4.53259949315326</v>
      </c>
      <c r="G57" s="1">
        <v>-0.1062</v>
      </c>
      <c r="H57" s="1">
        <v>0.00783247927671678</v>
      </c>
      <c r="I57" s="1">
        <v>0.764575971731449</v>
      </c>
      <c r="J57" s="1">
        <v>6.41509695917159</v>
      </c>
      <c r="K57" s="1">
        <v>18.8374154443188</v>
      </c>
    </row>
    <row r="58" hidden="1" spans="1:11">
      <c r="A58" s="1">
        <v>821</v>
      </c>
      <c r="B58" s="1">
        <v>2020</v>
      </c>
      <c r="C58" s="1">
        <v>505400000</v>
      </c>
      <c r="D58" s="1">
        <v>20.0408607529184</v>
      </c>
      <c r="E58" s="1">
        <v>5.67675380226828</v>
      </c>
      <c r="F58" s="1">
        <v>4.58496747867057</v>
      </c>
      <c r="G58" s="1">
        <v>0.0057</v>
      </c>
      <c r="H58" s="1">
        <v>0.0410468319559229</v>
      </c>
      <c r="I58" s="1">
        <v>0.799346405228758</v>
      </c>
      <c r="J58" s="1">
        <v>6.76849321164863</v>
      </c>
      <c r="K58" s="1">
        <v>18.8472548152708</v>
      </c>
    </row>
    <row r="59" hidden="1" spans="1:11">
      <c r="A59" s="1">
        <v>821</v>
      </c>
      <c r="B59" s="1">
        <v>2021</v>
      </c>
      <c r="C59" s="1">
        <v>545200000</v>
      </c>
      <c r="D59" s="1">
        <v>20.1166632577867</v>
      </c>
      <c r="E59" s="1">
        <v>5.70711026474888</v>
      </c>
      <c r="F59" s="1">
        <v>4.59511985013459</v>
      </c>
      <c r="G59" s="1">
        <v>0.0152</v>
      </c>
      <c r="H59" s="1">
        <v>0.0819132653061224</v>
      </c>
      <c r="I59" s="1">
        <v>0.80372001957905</v>
      </c>
      <c r="J59" s="1">
        <v>6.3456363608286</v>
      </c>
      <c r="K59" s="1">
        <v>19.0849139143477</v>
      </c>
    </row>
    <row r="60" hidden="1" spans="1:11">
      <c r="A60" s="1">
        <v>821</v>
      </c>
      <c r="B60" s="1">
        <v>2022</v>
      </c>
      <c r="C60" s="1">
        <v>560400000</v>
      </c>
      <c r="D60" s="1">
        <v>20.1441613724271</v>
      </c>
      <c r="E60" s="1">
        <v>5.71373280550937</v>
      </c>
      <c r="F60" s="1">
        <v>4.59511985013459</v>
      </c>
      <c r="G60" s="1">
        <v>0.0329</v>
      </c>
      <c r="H60" s="1">
        <v>0.0250702529104777</v>
      </c>
      <c r="I60" s="1">
        <v>0.785332785538209</v>
      </c>
      <c r="J60" s="1">
        <v>6.90173720665657</v>
      </c>
      <c r="K60" s="1">
        <v>19.399006866746</v>
      </c>
    </row>
    <row r="61" hidden="1" spans="1:11">
      <c r="A61" s="1">
        <v>821</v>
      </c>
      <c r="B61" s="1">
        <v>2023</v>
      </c>
      <c r="C61" s="1">
        <v>1272500000</v>
      </c>
      <c r="D61" s="1">
        <v>20.964249306389</v>
      </c>
      <c r="E61" s="1">
        <v>5.71373280550937</v>
      </c>
      <c r="F61" s="1">
        <v>4.59511985013459</v>
      </c>
      <c r="G61" s="1">
        <v>0.0245</v>
      </c>
      <c r="H61" s="1">
        <v>0.074159402241594</v>
      </c>
      <c r="I61" s="1">
        <v>0.790130302190186</v>
      </c>
      <c r="J61" s="1">
        <v>7.19743535409659</v>
      </c>
      <c r="K61" s="1">
        <v>19.941068839553</v>
      </c>
    </row>
    <row r="62" spans="1:11">
      <c r="A62" s="1">
        <v>937</v>
      </c>
      <c r="B62" s="1">
        <v>2018</v>
      </c>
      <c r="C62" s="1">
        <v>18786000000</v>
      </c>
      <c r="D62" s="1">
        <v>23.6563777485187</v>
      </c>
      <c r="E62" s="1">
        <v>2.19722457733622</v>
      </c>
      <c r="F62" s="1">
        <v>0.693147180559945</v>
      </c>
      <c r="G62" s="1">
        <v>0.0229</v>
      </c>
      <c r="H62" s="1">
        <v>0.0678173476076032</v>
      </c>
      <c r="I62" s="1">
        <v>0.731593662628145</v>
      </c>
      <c r="J62" s="1">
        <v>7.7007477945118</v>
      </c>
      <c r="K62" s="1">
        <v>18.6659770999077</v>
      </c>
    </row>
    <row r="63" spans="1:11">
      <c r="A63" s="1">
        <v>937</v>
      </c>
      <c r="B63" s="1">
        <v>2019</v>
      </c>
      <c r="C63" s="1">
        <v>19789000000</v>
      </c>
      <c r="D63" s="1">
        <v>23.7083920647132</v>
      </c>
      <c r="E63" s="1">
        <v>2.19722457733622</v>
      </c>
      <c r="F63" s="1">
        <v>0.693147180559945</v>
      </c>
      <c r="G63" s="1">
        <v>0.0265</v>
      </c>
      <c r="H63" s="1">
        <v>0.07615486141663</v>
      </c>
      <c r="I63" s="1">
        <v>0.768169273229071</v>
      </c>
      <c r="J63" s="1">
        <v>7.65539064482615</v>
      </c>
      <c r="K63" s="1">
        <v>18.9820093498915</v>
      </c>
    </row>
    <row r="64" spans="1:11">
      <c r="A64" s="1">
        <v>937</v>
      </c>
      <c r="B64" s="1">
        <v>2020</v>
      </c>
      <c r="C64" s="1">
        <v>20766000000</v>
      </c>
      <c r="D64" s="1">
        <v>23.7565828708277</v>
      </c>
      <c r="E64" s="1">
        <v>1.6094379124341</v>
      </c>
      <c r="F64" s="1">
        <v>1.6094379124341</v>
      </c>
      <c r="G64" s="1">
        <v>0.023</v>
      </c>
      <c r="H64" s="1">
        <v>0.13250848134105</v>
      </c>
      <c r="I64" s="1">
        <v>0.764050387596899</v>
      </c>
      <c r="J64" s="1">
        <v>7.6425241342329</v>
      </c>
      <c r="K64" s="1">
        <v>19.3089834392864</v>
      </c>
    </row>
    <row r="65" spans="1:11">
      <c r="A65" s="1">
        <v>937</v>
      </c>
      <c r="B65" s="1">
        <v>2021</v>
      </c>
      <c r="C65" s="1">
        <v>22075000000</v>
      </c>
      <c r="D65" s="1">
        <v>23.8177115834364</v>
      </c>
      <c r="E65" s="1">
        <v>2.30258509299405</v>
      </c>
      <c r="F65" s="1">
        <v>1.94591014905531</v>
      </c>
      <c r="G65" s="1">
        <v>0.0703</v>
      </c>
      <c r="H65" s="1">
        <v>0.100500600720865</v>
      </c>
      <c r="I65" s="1">
        <v>0.728835136855506</v>
      </c>
      <c r="J65" s="1">
        <v>7.61874237767041</v>
      </c>
      <c r="K65" s="1">
        <v>19.6002583914436</v>
      </c>
    </row>
    <row r="66" spans="1:11">
      <c r="A66" s="1">
        <v>937</v>
      </c>
      <c r="B66" s="1">
        <v>2022</v>
      </c>
      <c r="C66" s="1">
        <v>22250000000</v>
      </c>
      <c r="D66" s="1">
        <v>23.8256078455587</v>
      </c>
      <c r="E66" s="1">
        <v>2.39789527279837</v>
      </c>
      <c r="F66" s="1">
        <v>1.94591014905531</v>
      </c>
      <c r="G66" s="1">
        <v>0.1014</v>
      </c>
      <c r="H66" s="1">
        <v>0.106913963876481</v>
      </c>
      <c r="I66" s="1">
        <v>0.680355160932297</v>
      </c>
      <c r="J66" s="1">
        <v>7.84815308619953</v>
      </c>
      <c r="K66" s="1">
        <v>20.4481708800001</v>
      </c>
    </row>
    <row r="67" spans="1:11">
      <c r="A67" s="1">
        <v>937</v>
      </c>
      <c r="B67" s="1">
        <v>2023</v>
      </c>
      <c r="C67" s="1">
        <v>24470000000</v>
      </c>
      <c r="D67" s="1">
        <v>23.920713714401</v>
      </c>
      <c r="E67" s="1">
        <v>2.39789527279837</v>
      </c>
      <c r="F67" s="1">
        <v>1.94591014905531</v>
      </c>
      <c r="G67" s="1">
        <v>0.1075</v>
      </c>
      <c r="H67" s="1">
        <v>0.0877125931587999</v>
      </c>
      <c r="I67" s="1">
        <v>0.632141389231402</v>
      </c>
      <c r="J67" s="1">
        <v>7.5963923040642</v>
      </c>
      <c r="K67" s="1">
        <v>20.7061196781114</v>
      </c>
    </row>
    <row r="68" hidden="1" spans="1:11">
      <c r="A68" s="1">
        <v>968</v>
      </c>
      <c r="B68" s="1">
        <v>2018</v>
      </c>
      <c r="C68" s="1">
        <v>3431550830</v>
      </c>
      <c r="D68" s="1">
        <v>21.9562781329674</v>
      </c>
      <c r="E68" s="1">
        <v>3.36729582998647</v>
      </c>
      <c r="F68" s="1">
        <v>3.36729582998647</v>
      </c>
      <c r="G68" s="1">
        <v>0.0837</v>
      </c>
      <c r="H68" s="1">
        <v>0.0866900614112044</v>
      </c>
      <c r="I68" s="1">
        <v>0.616802400342906</v>
      </c>
      <c r="J68" s="1">
        <v>5.75890177387728</v>
      </c>
      <c r="K68" s="1">
        <v>17.8709069418921</v>
      </c>
    </row>
    <row r="69" hidden="1" spans="1:11">
      <c r="A69" s="1">
        <v>968</v>
      </c>
      <c r="B69" s="1">
        <v>2019</v>
      </c>
      <c r="C69" s="1">
        <v>3414332157</v>
      </c>
      <c r="D69" s="1">
        <v>21.9512477492047</v>
      </c>
      <c r="E69" s="1">
        <v>3.36729582998647</v>
      </c>
      <c r="F69" s="1">
        <v>3.36729582998647</v>
      </c>
      <c r="G69" s="1">
        <v>0.061</v>
      </c>
      <c r="H69" s="1">
        <v>0.0979893218221061</v>
      </c>
      <c r="I69" s="1">
        <v>0.5818759936407</v>
      </c>
      <c r="J69" s="1">
        <v>5.95064255258773</v>
      </c>
      <c r="K69" s="1">
        <v>17.7419082507458</v>
      </c>
    </row>
    <row r="70" hidden="1" spans="1:11">
      <c r="A70" s="1">
        <v>968</v>
      </c>
      <c r="B70" s="1">
        <v>2020</v>
      </c>
      <c r="C70" s="1">
        <v>4249929106</v>
      </c>
      <c r="D70" s="1">
        <v>22.1701681388024</v>
      </c>
      <c r="E70" s="1">
        <v>3.36729582998647</v>
      </c>
      <c r="F70" s="1">
        <v>3.36729582998647</v>
      </c>
      <c r="G70" s="1">
        <v>0.0094</v>
      </c>
      <c r="H70" s="1">
        <v>0.0460516252390057</v>
      </c>
      <c r="I70" s="1">
        <v>0.72588480222068</v>
      </c>
      <c r="J70" s="1">
        <v>5.89715386763674</v>
      </c>
      <c r="K70" s="1">
        <v>17.9424795099712</v>
      </c>
    </row>
    <row r="71" hidden="1" spans="1:11">
      <c r="A71" s="1">
        <v>968</v>
      </c>
      <c r="B71" s="1">
        <v>2021</v>
      </c>
      <c r="C71" s="1">
        <v>4944680686</v>
      </c>
      <c r="D71" s="1">
        <v>22.321578226832</v>
      </c>
      <c r="E71" s="1">
        <v>3.36729582998647</v>
      </c>
      <c r="F71" s="1">
        <v>3.36729582998647</v>
      </c>
      <c r="G71" s="1">
        <v>0.025</v>
      </c>
      <c r="H71" s="1">
        <v>0.0520641803989592</v>
      </c>
      <c r="I71" s="1">
        <v>0.645096056622851</v>
      </c>
      <c r="J71" s="1">
        <v>6.04737217904628</v>
      </c>
      <c r="K71" s="1">
        <v>18.2295112311867</v>
      </c>
    </row>
    <row r="72" hidden="1" spans="1:11">
      <c r="A72" s="1">
        <v>968</v>
      </c>
      <c r="B72" s="1">
        <v>2022</v>
      </c>
      <c r="C72" s="1">
        <v>5039984304</v>
      </c>
      <c r="D72" s="1">
        <v>22.3406688047391</v>
      </c>
      <c r="E72" s="1">
        <v>3.36729582998647</v>
      </c>
      <c r="F72" s="1">
        <v>3.36729582998647</v>
      </c>
      <c r="G72" s="1">
        <v>0.0481</v>
      </c>
      <c r="H72" s="1">
        <v>0.0809361329833771</v>
      </c>
      <c r="I72" s="1">
        <v>0.6207034372502</v>
      </c>
      <c r="J72" s="1">
        <v>6.15060276844628</v>
      </c>
      <c r="K72" s="1">
        <v>18.2852715207356</v>
      </c>
    </row>
    <row r="73" hidden="1" spans="1:11">
      <c r="A73" s="1">
        <v>968</v>
      </c>
      <c r="B73" s="1">
        <v>2023</v>
      </c>
      <c r="C73" s="1">
        <v>5146145229</v>
      </c>
      <c r="D73" s="1">
        <v>22.3615137721333</v>
      </c>
      <c r="E73" s="1">
        <v>3.36729582998647</v>
      </c>
      <c r="F73" s="1">
        <v>3.36729582998647</v>
      </c>
      <c r="G73" s="1">
        <v>0.045</v>
      </c>
      <c r="H73" s="1">
        <v>0.0952662721893491</v>
      </c>
      <c r="I73" s="1">
        <v>0.641327173456531</v>
      </c>
      <c r="J73" s="1">
        <v>6.15909538849193</v>
      </c>
      <c r="K73" s="1">
        <v>18.3520105525415</v>
      </c>
    </row>
    <row r="74" hidden="1" spans="1:9">
      <c r="A74" s="1">
        <v>982</v>
      </c>
      <c r="B74" s="1">
        <v>2018</v>
      </c>
      <c r="C74" s="1">
        <v>4824900000</v>
      </c>
      <c r="D74" s="1">
        <v>22.297055846134</v>
      </c>
      <c r="E74" s="1">
        <v>3.73766961828337</v>
      </c>
      <c r="F74" s="1">
        <v>2.83321334405622</v>
      </c>
      <c r="G74" s="1">
        <v>-0.357</v>
      </c>
      <c r="H74" s="1">
        <v>-0.00586051707258835</v>
      </c>
      <c r="I74" s="1">
        <v>0.983168316831683</v>
      </c>
    </row>
    <row r="75" hidden="1" spans="1:9">
      <c r="A75" s="1">
        <v>982</v>
      </c>
      <c r="B75" s="1">
        <v>2019</v>
      </c>
      <c r="C75" s="1">
        <v>87104558.68</v>
      </c>
      <c r="D75" s="1">
        <v>18.2826197789147</v>
      </c>
      <c r="E75" s="1">
        <v>3.76120011569356</v>
      </c>
      <c r="F75" s="1">
        <v>2.89037175789616</v>
      </c>
      <c r="G75" s="1">
        <v>-2.1603</v>
      </c>
      <c r="H75" s="1">
        <v>-0.341501976284585</v>
      </c>
      <c r="I75" s="1">
        <v>1.12412538483067</v>
      </c>
    </row>
    <row r="76" hidden="1" spans="1:9">
      <c r="A76" s="1">
        <v>982</v>
      </c>
      <c r="B76" s="1">
        <v>2020</v>
      </c>
      <c r="C76" s="1">
        <v>1571853.58</v>
      </c>
      <c r="D76" s="1">
        <v>14.2677661051396</v>
      </c>
      <c r="E76" s="1">
        <v>3.80666248977032</v>
      </c>
      <c r="F76" s="1">
        <v>2.83321334405622</v>
      </c>
      <c r="G76" s="1">
        <v>0.0266</v>
      </c>
      <c r="H76" s="1">
        <v>-0.0339767635189669</v>
      </c>
      <c r="I76" s="1">
        <v>0.840395480225989</v>
      </c>
    </row>
    <row r="77" hidden="1" spans="1:9">
      <c r="A77" s="1">
        <v>982</v>
      </c>
      <c r="B77" s="1">
        <v>2021</v>
      </c>
      <c r="C77" s="1">
        <v>55789551.9</v>
      </c>
      <c r="D77" s="1">
        <v>17.8370971678841</v>
      </c>
      <c r="E77" s="1">
        <v>3.66356164612965</v>
      </c>
      <c r="F77" s="1">
        <v>2.77258872223978</v>
      </c>
      <c r="G77" s="1">
        <v>0.0307</v>
      </c>
      <c r="H77" s="1">
        <v>0.0161556232315711</v>
      </c>
      <c r="I77" s="1">
        <v>0.81522491349481</v>
      </c>
    </row>
    <row r="78" hidden="1" spans="1:9">
      <c r="A78" s="1">
        <v>982</v>
      </c>
      <c r="B78" s="1">
        <v>2022</v>
      </c>
      <c r="C78" s="1">
        <v>398586406</v>
      </c>
      <c r="D78" s="1">
        <v>19.8034348607961</v>
      </c>
      <c r="E78" s="1">
        <v>3.66356164612965</v>
      </c>
      <c r="F78" s="1">
        <v>2.77258872223978</v>
      </c>
      <c r="G78" s="1">
        <v>0.0038</v>
      </c>
      <c r="H78" s="1">
        <v>-0.0892215568862275</v>
      </c>
      <c r="I78" s="1">
        <v>0.873945567404106</v>
      </c>
    </row>
    <row r="79" hidden="1" spans="1:9">
      <c r="A79" s="1">
        <v>982</v>
      </c>
      <c r="B79" s="1">
        <v>2023</v>
      </c>
      <c r="C79" s="1">
        <v>380922810</v>
      </c>
      <c r="D79" s="1">
        <v>19.7581073141399</v>
      </c>
      <c r="E79" s="1">
        <v>3.66356164612965</v>
      </c>
      <c r="F79" s="1">
        <v>2.77258872223978</v>
      </c>
      <c r="G79" s="1">
        <v>-0.097</v>
      </c>
      <c r="H79" s="1">
        <v>0.0324769732510288</v>
      </c>
      <c r="I79" s="1">
        <v>0.850910546327797</v>
      </c>
    </row>
    <row r="80" hidden="1" spans="1:11">
      <c r="A80" s="1">
        <v>985</v>
      </c>
      <c r="B80" s="1">
        <v>2018</v>
      </c>
      <c r="C80" s="1">
        <v>341497471</v>
      </c>
      <c r="D80" s="1">
        <v>19.648850831384</v>
      </c>
      <c r="E80" s="1">
        <v>1.79175946922805</v>
      </c>
      <c r="F80" s="1">
        <v>0</v>
      </c>
      <c r="G80" s="1">
        <v>-0.0042</v>
      </c>
      <c r="H80" s="1">
        <v>0.0216062714801444</v>
      </c>
      <c r="I80" s="1">
        <v>0.940828402366864</v>
      </c>
      <c r="J80" s="1">
        <v>4.26267987704132</v>
      </c>
      <c r="K80" s="1">
        <v>16.0173450377979</v>
      </c>
    </row>
    <row r="81" hidden="1" spans="1:11">
      <c r="A81" s="1">
        <v>985</v>
      </c>
      <c r="B81" s="1">
        <v>2019</v>
      </c>
      <c r="C81" s="1">
        <v>374828914</v>
      </c>
      <c r="D81" s="1">
        <v>19.7419802504971</v>
      </c>
      <c r="E81" s="1">
        <v>1.94591014905531</v>
      </c>
      <c r="F81" s="1">
        <v>0.693147180559945</v>
      </c>
      <c r="G81" s="1">
        <v>0.0604</v>
      </c>
      <c r="H81" s="1">
        <v>0.161133603238866</v>
      </c>
      <c r="I81" s="1">
        <v>0.919294990723562</v>
      </c>
      <c r="J81" s="1">
        <v>4.24849524204936</v>
      </c>
      <c r="K81" s="1">
        <v>16.0810627084886</v>
      </c>
    </row>
    <row r="82" hidden="1" spans="1:11">
      <c r="A82" s="1">
        <v>985</v>
      </c>
      <c r="B82" s="1">
        <v>2020</v>
      </c>
      <c r="C82" s="1">
        <v>364760356.1</v>
      </c>
      <c r="D82" s="1">
        <v>19.7147511372876</v>
      </c>
      <c r="E82" s="1">
        <v>1.94591014905531</v>
      </c>
      <c r="F82" s="1">
        <v>0.693147180559945</v>
      </c>
      <c r="G82" s="1">
        <v>0.0175</v>
      </c>
      <c r="H82" s="1">
        <v>0.0920381704332806</v>
      </c>
      <c r="I82" s="1">
        <v>0.926262053318208</v>
      </c>
      <c r="J82" s="1">
        <v>4.26267987704132</v>
      </c>
      <c r="K82" s="1">
        <v>15.9614964709996</v>
      </c>
    </row>
    <row r="83" hidden="1" spans="1:11">
      <c r="A83" s="1">
        <v>985</v>
      </c>
      <c r="B83" s="1">
        <v>2021</v>
      </c>
      <c r="C83" s="1">
        <v>338329168</v>
      </c>
      <c r="D83" s="1">
        <v>19.6395298493662</v>
      </c>
      <c r="E83" s="1">
        <v>2.30258509299405</v>
      </c>
      <c r="F83" s="1">
        <v>1.6094379124341</v>
      </c>
      <c r="G83" s="1">
        <v>0.0182</v>
      </c>
      <c r="H83" s="1">
        <v>0.0895421789055855</v>
      </c>
      <c r="I83" s="1">
        <v>0.941630487216594</v>
      </c>
      <c r="J83" s="1">
        <v>4.23410650459726</v>
      </c>
      <c r="K83" s="1">
        <v>18.0861558101058</v>
      </c>
    </row>
    <row r="84" hidden="1" spans="1:11">
      <c r="A84" s="1">
        <v>985</v>
      </c>
      <c r="B84" s="1">
        <v>2022</v>
      </c>
      <c r="C84" s="1">
        <v>299543397</v>
      </c>
      <c r="D84" s="1">
        <v>19.5177698631867</v>
      </c>
      <c r="E84" s="1">
        <v>2.30258509299405</v>
      </c>
      <c r="F84" s="1">
        <v>1.6094379124341</v>
      </c>
      <c r="G84" s="1">
        <v>0.0218</v>
      </c>
      <c r="H84" s="1">
        <v>-0.021523659538309</v>
      </c>
      <c r="I84" s="1">
        <v>0.960521272518206</v>
      </c>
      <c r="J84" s="1">
        <v>4.23410650459726</v>
      </c>
      <c r="K84" s="1">
        <v>18.3413982763897</v>
      </c>
    </row>
    <row r="85" hidden="1" spans="1:11">
      <c r="A85" s="1">
        <v>985</v>
      </c>
      <c r="B85" s="1">
        <v>2023</v>
      </c>
      <c r="C85" s="1">
        <v>280857626</v>
      </c>
      <c r="D85" s="1">
        <v>19.4533584298587</v>
      </c>
      <c r="E85" s="1">
        <v>2.30258509299405</v>
      </c>
      <c r="F85" s="1">
        <v>1.6094379124341</v>
      </c>
      <c r="G85" s="1">
        <v>0.0081</v>
      </c>
      <c r="H85" s="1">
        <v>0.142612907821627</v>
      </c>
      <c r="I85" s="1">
        <v>0.947</v>
      </c>
      <c r="J85" s="1">
        <v>4.07753744390572</v>
      </c>
      <c r="K85" s="1">
        <v>17.9874666750012</v>
      </c>
    </row>
    <row r="86" hidden="1" spans="1:11">
      <c r="A86" s="1">
        <v>2028</v>
      </c>
      <c r="B86" s="1">
        <v>2018</v>
      </c>
      <c r="C86" s="1">
        <v>699400000</v>
      </c>
      <c r="D86" s="1">
        <v>20.3657333825936</v>
      </c>
      <c r="E86" s="1">
        <v>4.61512051684126</v>
      </c>
      <c r="F86" s="1">
        <v>3.04452243772342</v>
      </c>
      <c r="G86" s="1">
        <v>0.0388</v>
      </c>
      <c r="H86" s="1">
        <v>0.0229977569600211</v>
      </c>
      <c r="I86" s="1">
        <v>0.693987934262534</v>
      </c>
      <c r="J86" s="1">
        <v>6.36647044773144</v>
      </c>
      <c r="K86" s="1">
        <v>19.6833940433009</v>
      </c>
    </row>
    <row r="87" hidden="1" spans="1:11">
      <c r="A87" s="1">
        <v>2028</v>
      </c>
      <c r="B87" s="1">
        <v>2019</v>
      </c>
      <c r="C87" s="1">
        <v>762700000</v>
      </c>
      <c r="D87" s="1">
        <v>20.4523753271345</v>
      </c>
      <c r="E87" s="1">
        <v>4.66343909411207</v>
      </c>
      <c r="F87" s="1">
        <v>3.09104245335832</v>
      </c>
      <c r="G87" s="1">
        <v>0.0651</v>
      </c>
      <c r="H87" s="1">
        <v>0.0939966082532504</v>
      </c>
      <c r="I87" s="1">
        <v>0.706896551724138</v>
      </c>
      <c r="J87" s="1">
        <v>6.3456363608286</v>
      </c>
      <c r="K87" s="1">
        <v>19.7741936155479</v>
      </c>
    </row>
    <row r="88" hidden="1" spans="1:11">
      <c r="A88" s="1">
        <v>2028</v>
      </c>
      <c r="B88" s="1">
        <v>2020</v>
      </c>
      <c r="C88" s="1">
        <v>765000000</v>
      </c>
      <c r="D88" s="1">
        <v>20.4553863917908</v>
      </c>
      <c r="E88" s="1">
        <v>4.74493212836325</v>
      </c>
      <c r="F88" s="1">
        <v>3.40119738166216</v>
      </c>
      <c r="G88" s="1">
        <v>0.0897</v>
      </c>
      <c r="H88" s="1">
        <v>0.0737906137184116</v>
      </c>
      <c r="I88" s="1">
        <v>0.707310457073105</v>
      </c>
      <c r="J88" s="1">
        <v>6.38350663488401</v>
      </c>
      <c r="K88" s="1">
        <v>19.8685404607304</v>
      </c>
    </row>
    <row r="89" hidden="1" spans="1:11">
      <c r="A89" s="1">
        <v>2028</v>
      </c>
      <c r="B89" s="1">
        <v>2021</v>
      </c>
      <c r="C89" s="1">
        <v>1032000000</v>
      </c>
      <c r="D89" s="1">
        <v>20.7547645040058</v>
      </c>
      <c r="E89" s="1">
        <v>4.75359019110637</v>
      </c>
      <c r="F89" s="1">
        <v>3.43398720448515</v>
      </c>
      <c r="G89" s="1">
        <v>0.0914</v>
      </c>
      <c r="H89" s="1">
        <v>0.0275629043853343</v>
      </c>
      <c r="I89" s="1">
        <v>0.695227142035653</v>
      </c>
      <c r="J89" s="1">
        <v>6.64378973314767</v>
      </c>
      <c r="K89" s="1">
        <v>20.1368182750455</v>
      </c>
    </row>
    <row r="90" hidden="1" spans="1:11">
      <c r="A90" s="1">
        <v>2028</v>
      </c>
      <c r="B90" s="1">
        <v>2022</v>
      </c>
      <c r="C90" s="1">
        <v>1608800000</v>
      </c>
      <c r="D90" s="1">
        <v>21.1987543964227</v>
      </c>
      <c r="E90" s="1">
        <v>4.76217393479776</v>
      </c>
      <c r="F90" s="1">
        <v>3.43398720448515</v>
      </c>
      <c r="G90" s="1">
        <v>0.082</v>
      </c>
      <c r="H90" s="1">
        <v>0.0671546785486951</v>
      </c>
      <c r="I90" s="1">
        <v>0.736527514231499</v>
      </c>
      <c r="J90" s="1">
        <v>6.83410873881384</v>
      </c>
      <c r="K90" s="1">
        <v>20.3274044649809</v>
      </c>
    </row>
    <row r="91" hidden="1" spans="1:11">
      <c r="A91" s="1">
        <v>2028</v>
      </c>
      <c r="B91" s="1">
        <v>2023</v>
      </c>
      <c r="C91" s="1">
        <v>2061300000</v>
      </c>
      <c r="D91" s="1">
        <v>21.4466026886694</v>
      </c>
      <c r="E91" s="1">
        <v>4.76217393479776</v>
      </c>
      <c r="F91" s="1">
        <v>3.43398720448515</v>
      </c>
      <c r="G91" s="1">
        <v>0.0859</v>
      </c>
      <c r="H91" s="1">
        <v>0.121302722904431</v>
      </c>
      <c r="I91" s="1">
        <v>0.704975922953451</v>
      </c>
      <c r="J91" s="1">
        <v>8.20166019080868</v>
      </c>
      <c r="K91" s="1">
        <v>20.6363999039247</v>
      </c>
    </row>
    <row r="92" hidden="1" spans="1:11">
      <c r="A92" s="1">
        <v>2056</v>
      </c>
      <c r="B92" s="1">
        <v>2018</v>
      </c>
      <c r="C92" s="1">
        <v>2462300000</v>
      </c>
      <c r="D92" s="1">
        <v>21.624361709438</v>
      </c>
      <c r="E92" s="1">
        <v>6.76272950693188</v>
      </c>
      <c r="F92" s="1">
        <v>6.08449941307517</v>
      </c>
      <c r="G92" s="1">
        <v>0.1014</v>
      </c>
      <c r="H92" s="1">
        <v>0.101338825952626</v>
      </c>
      <c r="I92" s="1">
        <v>0.756202804746494</v>
      </c>
      <c r="J92" s="1">
        <v>7.21450441415114</v>
      </c>
      <c r="K92" s="1">
        <v>19.5569098961918</v>
      </c>
    </row>
    <row r="93" hidden="1" spans="1:11">
      <c r="A93" s="1">
        <v>2056</v>
      </c>
      <c r="B93" s="1">
        <v>2019</v>
      </c>
      <c r="C93" s="1">
        <v>2688800000</v>
      </c>
      <c r="D93" s="1">
        <v>21.7123608343752</v>
      </c>
      <c r="E93" s="1">
        <v>6.97634807044775</v>
      </c>
      <c r="F93" s="1">
        <v>6.33859407820318</v>
      </c>
      <c r="G93" s="1">
        <v>0.0816</v>
      </c>
      <c r="H93" s="1">
        <v>0.0874</v>
      </c>
      <c r="I93" s="1">
        <v>0.771937842778793</v>
      </c>
      <c r="J93" s="1">
        <v>7.38212436573751</v>
      </c>
      <c r="K93" s="1">
        <v>19.5045177470383</v>
      </c>
    </row>
    <row r="94" hidden="1" spans="1:11">
      <c r="A94" s="1">
        <v>2056</v>
      </c>
      <c r="B94" s="1">
        <v>2020</v>
      </c>
      <c r="C94" s="1">
        <v>2987800000</v>
      </c>
      <c r="D94" s="1">
        <v>21.8178031675725</v>
      </c>
      <c r="E94" s="1">
        <v>7.16394668434255</v>
      </c>
      <c r="F94" s="1">
        <v>6.48616078894409</v>
      </c>
      <c r="G94" s="1">
        <v>0.0991</v>
      </c>
      <c r="H94" s="1">
        <v>0.11689453125</v>
      </c>
      <c r="I94" s="1">
        <v>0.752158894645941</v>
      </c>
      <c r="J94" s="1">
        <v>7.59034694560257</v>
      </c>
      <c r="K94" s="1">
        <v>19.781657297088</v>
      </c>
    </row>
    <row r="95" hidden="1" spans="1:11">
      <c r="A95" s="1">
        <v>2056</v>
      </c>
      <c r="B95" s="1">
        <v>2021</v>
      </c>
      <c r="C95" s="1">
        <v>4318500000</v>
      </c>
      <c r="D95" s="1">
        <v>22.1861739566846</v>
      </c>
      <c r="E95" s="1">
        <v>7.32778053842163</v>
      </c>
      <c r="F95" s="1">
        <v>6.61873898351722</v>
      </c>
      <c r="G95" s="1">
        <v>0.085</v>
      </c>
      <c r="H95" s="1">
        <v>0.0974962063732929</v>
      </c>
      <c r="I95" s="1">
        <v>0.818398096748612</v>
      </c>
      <c r="J95" s="1">
        <v>7.73892375743946</v>
      </c>
      <c r="K95" s="1">
        <v>20.217925143411</v>
      </c>
    </row>
    <row r="96" hidden="1" spans="1:11">
      <c r="A96" s="1">
        <v>2056</v>
      </c>
      <c r="B96" s="1">
        <v>2022</v>
      </c>
      <c r="C96" s="1">
        <v>5035700000</v>
      </c>
      <c r="D96" s="1">
        <v>22.3398183802659</v>
      </c>
      <c r="E96" s="1">
        <v>7.35627987655075</v>
      </c>
      <c r="F96" s="1">
        <v>6.62936325343745</v>
      </c>
      <c r="G96" s="1">
        <v>0.0947</v>
      </c>
      <c r="H96" s="1">
        <v>0.163940942646224</v>
      </c>
      <c r="I96" s="1">
        <v>0.825192802056555</v>
      </c>
      <c r="J96" s="1">
        <v>7.83913164827433</v>
      </c>
      <c r="K96" s="1">
        <v>20.6604325277748</v>
      </c>
    </row>
    <row r="97" hidden="1" spans="1:11">
      <c r="A97" s="1">
        <v>2056</v>
      </c>
      <c r="B97" s="1">
        <v>2023</v>
      </c>
      <c r="C97" s="1">
        <v>5999000000</v>
      </c>
      <c r="D97" s="1">
        <v>22.5148586256174</v>
      </c>
      <c r="E97" s="1">
        <v>7.35627987655075</v>
      </c>
      <c r="F97" s="1">
        <v>6.62936325343745</v>
      </c>
      <c r="G97" s="1">
        <v>0.0861</v>
      </c>
      <c r="H97" s="1">
        <v>0.183679245283019</v>
      </c>
      <c r="I97" s="1">
        <v>0.792596348884381</v>
      </c>
      <c r="J97" s="1">
        <v>7.98070782086967</v>
      </c>
      <c r="K97" s="1">
        <v>20.5916754165588</v>
      </c>
    </row>
    <row r="98" hidden="1" spans="1:11">
      <c r="A98" s="1">
        <v>2074</v>
      </c>
      <c r="B98" s="1">
        <v>2018</v>
      </c>
      <c r="C98" s="1">
        <v>5287400000</v>
      </c>
      <c r="D98" s="1">
        <v>22.3885924686104</v>
      </c>
      <c r="E98" s="1">
        <v>1.09861228866811</v>
      </c>
      <c r="F98" s="1">
        <v>0</v>
      </c>
      <c r="G98" s="1">
        <v>0.0283</v>
      </c>
      <c r="H98" s="1">
        <v>-0.0757163671685284</v>
      </c>
      <c r="I98" s="1">
        <v>0.708211429685976</v>
      </c>
      <c r="J98" s="1">
        <v>7.03614849375054</v>
      </c>
      <c r="K98" s="1">
        <v>20.016628066204</v>
      </c>
    </row>
    <row r="99" hidden="1" spans="1:11">
      <c r="A99" s="1">
        <v>2074</v>
      </c>
      <c r="B99" s="1">
        <v>2019</v>
      </c>
      <c r="C99" s="1">
        <v>6376200000</v>
      </c>
      <c r="D99" s="1">
        <v>22.575838145571</v>
      </c>
      <c r="E99" s="1">
        <v>4.8283137373023</v>
      </c>
      <c r="F99" s="1">
        <v>3.3322045101752</v>
      </c>
      <c r="G99" s="1">
        <v>0.0019</v>
      </c>
      <c r="H99" s="1">
        <v>-0.0271434247119587</v>
      </c>
      <c r="I99" s="1">
        <v>0.674531155474894</v>
      </c>
      <c r="J99" s="1">
        <v>7.35819375273303</v>
      </c>
      <c r="K99" s="1">
        <v>20.1924075594302</v>
      </c>
    </row>
    <row r="100" hidden="1" spans="1:11">
      <c r="A100" s="1">
        <v>2074</v>
      </c>
      <c r="B100" s="1">
        <v>2020</v>
      </c>
      <c r="C100" s="1">
        <v>8424000000</v>
      </c>
      <c r="D100" s="1">
        <v>22.8543506117781</v>
      </c>
      <c r="E100" s="1">
        <v>4.89034912822175</v>
      </c>
      <c r="F100" s="1">
        <v>3.43398720448515</v>
      </c>
      <c r="G100" s="1">
        <v>0.0053</v>
      </c>
      <c r="H100" s="1">
        <v>0.0246137261947539</v>
      </c>
      <c r="I100" s="1">
        <v>0.747769185008923</v>
      </c>
      <c r="J100" s="1">
        <v>7.21081845347222</v>
      </c>
      <c r="K100" s="1">
        <v>20.3604290908939</v>
      </c>
    </row>
    <row r="101" hidden="1" spans="1:11">
      <c r="A101" s="1">
        <v>2074</v>
      </c>
      <c r="B101" s="1">
        <v>2021</v>
      </c>
      <c r="C101" s="1">
        <v>10657000000</v>
      </c>
      <c r="D101" s="1">
        <v>23.0894827901852</v>
      </c>
      <c r="E101" s="1">
        <v>4.92725368515721</v>
      </c>
      <c r="F101" s="1">
        <v>3.46573590279973</v>
      </c>
      <c r="G101" s="1">
        <v>0.0018</v>
      </c>
      <c r="H101" s="1">
        <v>0.0242604907131392</v>
      </c>
      <c r="I101" s="1">
        <v>0.813610038610039</v>
      </c>
      <c r="J101" s="1">
        <v>7.5595594960077</v>
      </c>
      <c r="K101" s="1">
        <v>20.8777021902508</v>
      </c>
    </row>
    <row r="102" hidden="1" spans="1:11">
      <c r="A102" s="1">
        <v>2074</v>
      </c>
      <c r="B102" s="1">
        <v>2022</v>
      </c>
      <c r="C102" s="1">
        <v>14693000000</v>
      </c>
      <c r="D102" s="1">
        <v>23.4106370268402</v>
      </c>
      <c r="E102" s="1">
        <v>4.93447393313069</v>
      </c>
      <c r="F102" s="1">
        <v>3.46573590279973</v>
      </c>
      <c r="G102" s="1">
        <v>0.005</v>
      </c>
      <c r="H102" s="1">
        <v>0.0110326311441553</v>
      </c>
      <c r="I102" s="1">
        <v>0.822125813449024</v>
      </c>
      <c r="J102" s="1">
        <v>7.85515700588135</v>
      </c>
      <c r="K102" s="1">
        <v>21.605379117019</v>
      </c>
    </row>
    <row r="103" hidden="1" spans="1:11">
      <c r="A103" s="1">
        <v>2074</v>
      </c>
      <c r="B103" s="1">
        <v>2023</v>
      </c>
      <c r="C103" s="1">
        <v>26544000000</v>
      </c>
      <c r="D103" s="1">
        <v>24.0020695703945</v>
      </c>
      <c r="E103" s="1">
        <v>4.93447393313069</v>
      </c>
      <c r="F103" s="1">
        <v>3.46573590279973</v>
      </c>
      <c r="G103" s="1">
        <v>0.0104</v>
      </c>
      <c r="H103" s="1">
        <v>0.0258467785019767</v>
      </c>
      <c r="I103" s="1">
        <v>0.830749762733312</v>
      </c>
      <c r="J103" s="1">
        <v>8.04974629095219</v>
      </c>
      <c r="K103" s="1">
        <v>21.7413908747018</v>
      </c>
    </row>
    <row r="104" hidden="1" spans="1:11">
      <c r="A104" s="1">
        <v>2090</v>
      </c>
      <c r="B104" s="1">
        <v>2018</v>
      </c>
      <c r="C104" s="1">
        <v>757925855</v>
      </c>
      <c r="D104" s="1">
        <v>20.4460961221996</v>
      </c>
      <c r="E104" s="1">
        <v>4.26267987704132</v>
      </c>
      <c r="F104" s="1">
        <v>2.94443897916644</v>
      </c>
      <c r="G104" s="1">
        <v>0.0233</v>
      </c>
      <c r="H104" s="1">
        <v>0.0210849831997932</v>
      </c>
      <c r="I104" s="1">
        <v>0.720763723150358</v>
      </c>
      <c r="J104" s="1">
        <v>5.64544689764324</v>
      </c>
      <c r="K104" s="1">
        <v>18.8774724792259</v>
      </c>
    </row>
    <row r="105" hidden="1" spans="1:11">
      <c r="A105" s="1">
        <v>2090</v>
      </c>
      <c r="B105" s="1">
        <v>2019</v>
      </c>
      <c r="C105" s="1">
        <v>540581762</v>
      </c>
      <c r="D105" s="1">
        <v>20.1081564546486</v>
      </c>
      <c r="E105" s="1">
        <v>4.34380542185368</v>
      </c>
      <c r="F105" s="1">
        <v>3.71357206670431</v>
      </c>
      <c r="G105" s="1">
        <v>0.0253</v>
      </c>
      <c r="H105" s="1">
        <v>0.107692307692308</v>
      </c>
      <c r="I105" s="1">
        <v>0.740442655935614</v>
      </c>
      <c r="J105" s="1">
        <v>5.72358510195238</v>
      </c>
      <c r="K105" s="1">
        <v>19.0320754226401</v>
      </c>
    </row>
    <row r="106" hidden="1" spans="1:11">
      <c r="A106" s="1">
        <v>2090</v>
      </c>
      <c r="B106" s="1">
        <v>2020</v>
      </c>
      <c r="C106" s="1">
        <v>516155965</v>
      </c>
      <c r="D106" s="1">
        <v>20.0619195355271</v>
      </c>
      <c r="E106" s="1">
        <v>4.48863636973214</v>
      </c>
      <c r="F106" s="1">
        <v>3.82864139648909</v>
      </c>
      <c r="G106" s="1">
        <v>0.0225</v>
      </c>
      <c r="H106" s="1">
        <v>0.0697187141216992</v>
      </c>
      <c r="I106" s="1">
        <v>0.748116254036599</v>
      </c>
      <c r="J106" s="1">
        <v>5.73979291217923</v>
      </c>
      <c r="K106" s="1">
        <v>18.885043493308</v>
      </c>
    </row>
    <row r="107" hidden="1" spans="1:11">
      <c r="A107" s="1">
        <v>2090</v>
      </c>
      <c r="B107" s="1">
        <v>2021</v>
      </c>
      <c r="C107" s="1">
        <v>228874172</v>
      </c>
      <c r="D107" s="1">
        <v>19.2486829432572</v>
      </c>
      <c r="E107" s="1">
        <v>4.56434819146784</v>
      </c>
      <c r="F107" s="1">
        <v>3.89182029811063</v>
      </c>
      <c r="G107" s="1">
        <v>0.0631</v>
      </c>
      <c r="H107" s="1">
        <v>0.0154087957633893</v>
      </c>
      <c r="I107" s="1">
        <v>0.76599634369287</v>
      </c>
      <c r="J107" s="1">
        <v>5.76832099579377</v>
      </c>
      <c r="K107" s="1">
        <v>18.9208497875298</v>
      </c>
    </row>
    <row r="108" hidden="1" spans="1:11">
      <c r="A108" s="1">
        <v>2090</v>
      </c>
      <c r="B108" s="1">
        <v>2022</v>
      </c>
      <c r="C108" s="1">
        <v>211975752</v>
      </c>
      <c r="D108" s="1">
        <v>19.1719824487362</v>
      </c>
      <c r="E108" s="1">
        <v>4.56434819146784</v>
      </c>
      <c r="F108" s="1">
        <v>3.82864139648909</v>
      </c>
      <c r="G108" s="1">
        <v>0.0121</v>
      </c>
      <c r="H108" s="1">
        <v>0.0356021809122269</v>
      </c>
      <c r="I108" s="1">
        <v>0.744109947643979</v>
      </c>
      <c r="J108" s="1">
        <v>5.79301360838414</v>
      </c>
      <c r="K108" s="1">
        <v>19.0535469936274</v>
      </c>
    </row>
    <row r="109" hidden="1" spans="1:11">
      <c r="A109" s="1">
        <v>2090</v>
      </c>
      <c r="B109" s="1">
        <v>2023</v>
      </c>
      <c r="C109" s="1">
        <v>193155808</v>
      </c>
      <c r="D109" s="1">
        <v>19.0790077165183</v>
      </c>
      <c r="E109" s="1">
        <v>4.56434819146784</v>
      </c>
      <c r="F109" s="1">
        <v>3.82864139648909</v>
      </c>
      <c r="G109" s="1">
        <v>0.0214</v>
      </c>
      <c r="H109" s="1">
        <v>0.103800068469702</v>
      </c>
      <c r="I109" s="1">
        <v>0.756806930693069</v>
      </c>
      <c r="J109" s="1">
        <v>5.8111409929767</v>
      </c>
      <c r="K109" s="1">
        <v>18.9728402312113</v>
      </c>
    </row>
    <row r="110" hidden="1" spans="1:11">
      <c r="A110" s="1">
        <v>2112</v>
      </c>
      <c r="B110" s="1">
        <v>2018</v>
      </c>
      <c r="C110" s="1">
        <v>215675227</v>
      </c>
      <c r="D110" s="1">
        <v>19.1892842554359</v>
      </c>
      <c r="E110" s="1">
        <v>4.35670882668959</v>
      </c>
      <c r="F110" s="1">
        <v>2.19722457733622</v>
      </c>
      <c r="G110" s="1">
        <v>0.0063</v>
      </c>
      <c r="H110" s="1">
        <v>0.0197678105682951</v>
      </c>
      <c r="I110" s="1">
        <v>0.871561240581742</v>
      </c>
      <c r="J110" s="1">
        <v>4.69134788222914</v>
      </c>
      <c r="K110" s="1">
        <v>16.6770373260164</v>
      </c>
    </row>
    <row r="111" hidden="1" spans="1:11">
      <c r="A111" s="1">
        <v>2112</v>
      </c>
      <c r="B111" s="1">
        <v>2019</v>
      </c>
      <c r="C111" s="1">
        <v>207592263</v>
      </c>
      <c r="D111" s="1">
        <v>19.1510864397754</v>
      </c>
      <c r="E111" s="1">
        <v>4.43081679884331</v>
      </c>
      <c r="F111" s="1">
        <v>2.19722457733622</v>
      </c>
      <c r="G111" s="1">
        <v>0.0096</v>
      </c>
      <c r="H111" s="1">
        <v>-0.0384676480769231</v>
      </c>
      <c r="I111" s="1">
        <v>0.785754504504504</v>
      </c>
      <c r="J111" s="1">
        <v>4.59511985013459</v>
      </c>
      <c r="K111" s="1">
        <v>17.0207240365669</v>
      </c>
    </row>
    <row r="112" hidden="1" spans="1:11">
      <c r="A112" s="1">
        <v>2112</v>
      </c>
      <c r="B112" s="1">
        <v>2020</v>
      </c>
      <c r="C112" s="1">
        <v>206809299</v>
      </c>
      <c r="D112" s="1">
        <v>19.1473076657385</v>
      </c>
      <c r="E112" s="1">
        <v>4.55387689160054</v>
      </c>
      <c r="F112" s="1">
        <v>2.484906649788</v>
      </c>
      <c r="G112" s="1">
        <v>0.0285</v>
      </c>
      <c r="H112" s="1">
        <v>-0.0461661247755835</v>
      </c>
      <c r="I112" s="1">
        <v>0.799009900990099</v>
      </c>
      <c r="J112" s="1">
        <v>4.71849887129509</v>
      </c>
      <c r="K112" s="1">
        <v>17.3430302927895</v>
      </c>
    </row>
    <row r="113" hidden="1" spans="1:11">
      <c r="A113" s="1">
        <v>2112</v>
      </c>
      <c r="B113" s="1">
        <v>2021</v>
      </c>
      <c r="C113" s="1">
        <v>203926336</v>
      </c>
      <c r="D113" s="1">
        <v>19.1332693885577</v>
      </c>
      <c r="E113" s="1">
        <v>4.65396035015752</v>
      </c>
      <c r="F113" s="1">
        <v>2.30258509299405</v>
      </c>
      <c r="G113" s="1">
        <v>0.0147</v>
      </c>
      <c r="H113" s="1">
        <v>-0.0190008642857143</v>
      </c>
      <c r="I113" s="1">
        <v>0.835880077369439</v>
      </c>
      <c r="J113" s="1">
        <v>4.77912349311153</v>
      </c>
      <c r="K113" s="1">
        <v>17.3012200599633</v>
      </c>
    </row>
    <row r="114" hidden="1" spans="1:11">
      <c r="A114" s="1">
        <v>2112</v>
      </c>
      <c r="B114" s="1">
        <v>2022</v>
      </c>
      <c r="C114" s="1">
        <v>225243372</v>
      </c>
      <c r="D114" s="1">
        <v>19.2326920289366</v>
      </c>
      <c r="E114" s="1">
        <v>4.65396035015752</v>
      </c>
      <c r="F114" s="1">
        <v>2.30258509299405</v>
      </c>
      <c r="G114" s="1">
        <v>0.0269</v>
      </c>
      <c r="H114" s="1">
        <v>-0.0370895050377834</v>
      </c>
      <c r="I114" s="1">
        <v>0.824789594491201</v>
      </c>
      <c r="J114" s="1">
        <v>4.77068462446567</v>
      </c>
      <c r="K114" s="1">
        <v>17.6559389102049</v>
      </c>
    </row>
    <row r="115" hidden="1" spans="1:11">
      <c r="A115" s="1">
        <v>2112</v>
      </c>
      <c r="B115" s="1">
        <v>2023</v>
      </c>
      <c r="C115" s="1">
        <v>222760408</v>
      </c>
      <c r="D115" s="1">
        <v>19.2216073482517</v>
      </c>
      <c r="E115" s="1">
        <v>4.65396035015752</v>
      </c>
      <c r="F115" s="1">
        <v>2.30258509299405</v>
      </c>
      <c r="G115" s="1">
        <v>0.0437</v>
      </c>
      <c r="H115" s="1">
        <v>-0.0915486077186126</v>
      </c>
      <c r="I115" s="1">
        <v>0.801974448315912</v>
      </c>
      <c r="J115" s="1">
        <v>4.76217393479776</v>
      </c>
      <c r="K115" s="1">
        <v>17.9702694453822</v>
      </c>
    </row>
    <row r="116" hidden="1" spans="1:11">
      <c r="A116" s="1">
        <v>2121</v>
      </c>
      <c r="B116" s="1">
        <v>2018</v>
      </c>
      <c r="C116" s="1">
        <v>3573000000</v>
      </c>
      <c r="D116" s="1">
        <v>21.9966714159877</v>
      </c>
      <c r="E116" s="1">
        <v>6.70563909486</v>
      </c>
      <c r="F116" s="1">
        <v>5.93753620508243</v>
      </c>
      <c r="G116" s="1">
        <v>-0.0907</v>
      </c>
      <c r="H116" s="1">
        <v>0.0297613721103654</v>
      </c>
      <c r="I116" s="1">
        <v>0.735689791611712</v>
      </c>
      <c r="J116" s="1">
        <v>7.35564110297425</v>
      </c>
      <c r="K116" s="1">
        <v>19.714037109413</v>
      </c>
    </row>
    <row r="117" hidden="1" spans="1:11">
      <c r="A117" s="1">
        <v>2121</v>
      </c>
      <c r="B117" s="1">
        <v>2019</v>
      </c>
      <c r="C117" s="1">
        <v>2265400000</v>
      </c>
      <c r="D117" s="1">
        <v>21.5410171807309</v>
      </c>
      <c r="E117" s="1">
        <v>6.78332520060396</v>
      </c>
      <c r="F117" s="1">
        <v>5.99396142730657</v>
      </c>
      <c r="G117" s="1">
        <v>-0.2662</v>
      </c>
      <c r="H117" s="1">
        <v>0.00545375489614243</v>
      </c>
      <c r="I117" s="1">
        <v>0.70547730829421</v>
      </c>
      <c r="J117" s="1">
        <v>7.14913159855741</v>
      </c>
      <c r="K117" s="1">
        <v>19.5328671526476</v>
      </c>
    </row>
    <row r="118" hidden="1" spans="1:11">
      <c r="A118" s="1">
        <v>2121</v>
      </c>
      <c r="B118" s="1">
        <v>2020</v>
      </c>
      <c r="C118" s="1">
        <v>2094400000</v>
      </c>
      <c r="D118" s="1">
        <v>21.4625329531199</v>
      </c>
      <c r="E118" s="1">
        <v>6.85646198459459</v>
      </c>
      <c r="F118" s="1">
        <v>6.04500531403601</v>
      </c>
      <c r="G118" s="1">
        <v>0.0212</v>
      </c>
      <c r="H118" s="1">
        <v>0.0547580558249811</v>
      </c>
      <c r="I118" s="1">
        <v>0.688942163620018</v>
      </c>
      <c r="J118" s="1">
        <v>7.09506437728713</v>
      </c>
      <c r="K118" s="1">
        <v>19.2132206683903</v>
      </c>
    </row>
    <row r="119" hidden="1" spans="1:11">
      <c r="A119" s="1">
        <v>2121</v>
      </c>
      <c r="B119" s="1">
        <v>2021</v>
      </c>
      <c r="C119" s="1">
        <v>1712200000</v>
      </c>
      <c r="D119" s="1">
        <v>21.2610449302727</v>
      </c>
      <c r="E119" s="1">
        <v>6.93439720992856</v>
      </c>
      <c r="F119" s="1">
        <v>6.10255859461357</v>
      </c>
      <c r="G119" s="1">
        <v>-0.0804</v>
      </c>
      <c r="H119" s="1">
        <v>0.0297548605240913</v>
      </c>
      <c r="I119" s="1">
        <v>0.710444027517198</v>
      </c>
      <c r="J119" s="1">
        <v>7.07918439460967</v>
      </c>
      <c r="K119" s="1">
        <v>19.1833539871609</v>
      </c>
    </row>
    <row r="120" hidden="1" spans="1:11">
      <c r="A120" s="1">
        <v>2121</v>
      </c>
      <c r="B120" s="1">
        <v>2022</v>
      </c>
      <c r="C120" s="1">
        <v>1486000000</v>
      </c>
      <c r="D120" s="1">
        <v>21.119353783242</v>
      </c>
      <c r="E120" s="1">
        <v>6.94601399109923</v>
      </c>
      <c r="F120" s="1">
        <v>6.11809719804135</v>
      </c>
      <c r="G120" s="1">
        <v>-0.0136</v>
      </c>
      <c r="H120" s="1">
        <v>0.0504490167102421</v>
      </c>
      <c r="I120" s="1">
        <v>0.736083639446171</v>
      </c>
      <c r="J120" s="1">
        <v>6.96979066990159</v>
      </c>
      <c r="K120" s="1">
        <v>19.270831673322</v>
      </c>
    </row>
    <row r="121" hidden="1" spans="1:11">
      <c r="A121" s="1">
        <v>2121</v>
      </c>
      <c r="B121" s="1">
        <v>2023</v>
      </c>
      <c r="C121" s="1">
        <v>3010300000</v>
      </c>
      <c r="D121" s="1">
        <v>21.8253055785148</v>
      </c>
      <c r="E121" s="1">
        <v>6.94601399109923</v>
      </c>
      <c r="F121" s="1">
        <v>6.11809719804135</v>
      </c>
      <c r="G121" s="1">
        <v>-0.0675</v>
      </c>
      <c r="H121" s="1">
        <v>0.0599620733249052</v>
      </c>
      <c r="I121" s="1">
        <v>0.709285714285714</v>
      </c>
      <c r="J121" s="1">
        <v>6.86484777797086</v>
      </c>
      <c r="K121" s="1">
        <v>19.3941076671973</v>
      </c>
    </row>
    <row r="122" hidden="1" spans="1:11">
      <c r="A122" s="1">
        <v>2125</v>
      </c>
      <c r="B122" s="1">
        <v>2018</v>
      </c>
      <c r="C122" s="1">
        <v>1644800000</v>
      </c>
      <c r="D122" s="1">
        <v>21.2208846332251</v>
      </c>
      <c r="E122" s="1">
        <v>0.693147180559945</v>
      </c>
      <c r="F122" s="1">
        <v>0.693147180559945</v>
      </c>
      <c r="G122" s="1">
        <v>0.0236</v>
      </c>
      <c r="H122" s="1">
        <v>0.0183697729848867</v>
      </c>
      <c r="I122" s="1">
        <v>0.740407784986098</v>
      </c>
      <c r="J122" s="1">
        <v>4.90527477843843</v>
      </c>
      <c r="K122" s="1">
        <v>17.0535114473015</v>
      </c>
    </row>
    <row r="123" hidden="1" spans="1:11">
      <c r="A123" s="1">
        <v>2125</v>
      </c>
      <c r="B123" s="1">
        <v>2019</v>
      </c>
      <c r="C123" s="1">
        <v>2055400000</v>
      </c>
      <c r="D123" s="1">
        <v>21.4437363131552</v>
      </c>
      <c r="E123" s="1">
        <v>0.693147180559945</v>
      </c>
      <c r="F123" s="1">
        <v>0.693147180559945</v>
      </c>
      <c r="G123" s="1">
        <v>0.0197</v>
      </c>
      <c r="H123" s="1">
        <v>0.0210615355742297</v>
      </c>
      <c r="I123" s="1">
        <v>0.750743801652893</v>
      </c>
      <c r="J123" s="1">
        <v>5.34710753071747</v>
      </c>
      <c r="K123" s="1">
        <v>17.7026984081433</v>
      </c>
    </row>
    <row r="124" hidden="1" spans="1:11">
      <c r="A124" s="1">
        <v>2125</v>
      </c>
      <c r="B124" s="1">
        <v>2020</v>
      </c>
      <c r="C124" s="1">
        <v>2064300000</v>
      </c>
      <c r="D124" s="1">
        <v>21.4480570228408</v>
      </c>
      <c r="E124" s="1">
        <v>2.83321334405622</v>
      </c>
      <c r="F124" s="1">
        <v>0.693147180559945</v>
      </c>
      <c r="G124" s="1">
        <v>0.0067</v>
      </c>
      <c r="H124" s="1">
        <v>0.00411175716234652</v>
      </c>
      <c r="I124" s="1">
        <v>0.796191247974068</v>
      </c>
      <c r="J124" s="1">
        <v>5.37989735354046</v>
      </c>
      <c r="K124" s="1">
        <v>17.6977460271933</v>
      </c>
    </row>
    <row r="125" hidden="1" spans="1:11">
      <c r="A125" s="1">
        <v>2125</v>
      </c>
      <c r="B125" s="1">
        <v>2021</v>
      </c>
      <c r="C125" s="1">
        <v>1975900000</v>
      </c>
      <c r="D125" s="1">
        <v>21.404289827704</v>
      </c>
      <c r="E125" s="1">
        <v>2.83321334405622</v>
      </c>
      <c r="F125" s="1">
        <v>0</v>
      </c>
      <c r="G125" s="1">
        <v>0.0568</v>
      </c>
      <c r="H125" s="1">
        <v>0.0250278831139862</v>
      </c>
      <c r="I125" s="1">
        <v>0.802884615384615</v>
      </c>
      <c r="J125" s="1">
        <v>5.37063802812766</v>
      </c>
      <c r="K125" s="1">
        <v>18.0457670666262</v>
      </c>
    </row>
    <row r="126" hidden="1" spans="1:11">
      <c r="A126" s="1">
        <v>2125</v>
      </c>
      <c r="B126" s="1">
        <v>2022</v>
      </c>
      <c r="C126" s="1">
        <v>2372600000</v>
      </c>
      <c r="D126" s="1">
        <v>21.5872522371913</v>
      </c>
      <c r="E126" s="1">
        <v>2.83321334405622</v>
      </c>
      <c r="F126" s="1">
        <v>0</v>
      </c>
      <c r="G126" s="1">
        <v>0.0786</v>
      </c>
      <c r="H126" s="1">
        <v>0.0468835216205688</v>
      </c>
      <c r="I126" s="1">
        <v>0.735238095238095</v>
      </c>
      <c r="J126" s="1">
        <v>5.44673737166631</v>
      </c>
      <c r="K126" s="1">
        <v>18.2723860741793</v>
      </c>
    </row>
    <row r="127" hidden="1" spans="1:11">
      <c r="A127" s="1">
        <v>2125</v>
      </c>
      <c r="B127" s="1">
        <v>2023</v>
      </c>
      <c r="C127" s="1">
        <v>2353200000</v>
      </c>
      <c r="D127" s="1">
        <v>21.5790419409546</v>
      </c>
      <c r="E127" s="1">
        <v>2.83321334405622</v>
      </c>
      <c r="F127" s="1">
        <v>0</v>
      </c>
      <c r="G127" s="1">
        <v>0.0678</v>
      </c>
      <c r="H127" s="1">
        <v>0.0846721148096472</v>
      </c>
      <c r="I127" s="1">
        <v>0.78455848358761</v>
      </c>
      <c r="J127" s="1">
        <v>5.43372200355424</v>
      </c>
      <c r="K127" s="1">
        <v>18.4007347893853</v>
      </c>
    </row>
    <row r="128" spans="1:11">
      <c r="A128" s="1">
        <v>2128</v>
      </c>
      <c r="B128" s="1">
        <v>2018</v>
      </c>
      <c r="C128" s="1">
        <v>7209500000</v>
      </c>
      <c r="D128" s="1">
        <v>22.698665437711</v>
      </c>
      <c r="E128" s="1">
        <v>1.38629436111989</v>
      </c>
      <c r="F128" s="1">
        <v>0</v>
      </c>
      <c r="G128" s="1">
        <v>0.115</v>
      </c>
      <c r="H128" s="1">
        <v>0.101128668171558</v>
      </c>
      <c r="I128" s="1">
        <v>0.554556500607533</v>
      </c>
      <c r="J128" s="1">
        <v>0</v>
      </c>
      <c r="K128" s="1">
        <v>16.4093198177805</v>
      </c>
    </row>
    <row r="129" spans="1:11">
      <c r="A129" s="1">
        <v>2128</v>
      </c>
      <c r="B129" s="1">
        <v>2019</v>
      </c>
      <c r="C129" s="1">
        <v>21451000000</v>
      </c>
      <c r="D129" s="1">
        <v>23.7890371012804</v>
      </c>
      <c r="E129" s="1">
        <v>1.38629436111989</v>
      </c>
      <c r="F129" s="1">
        <v>0</v>
      </c>
      <c r="G129" s="1">
        <v>0.08</v>
      </c>
      <c r="H129" s="1">
        <v>0.102365464222354</v>
      </c>
      <c r="I129" s="1">
        <v>0.727035490605428</v>
      </c>
      <c r="J129" s="1">
        <v>2.30258509299405</v>
      </c>
      <c r="K129" s="1">
        <v>16.3097683492263</v>
      </c>
    </row>
    <row r="130" spans="1:11">
      <c r="A130" s="1">
        <v>2128</v>
      </c>
      <c r="B130" s="1">
        <v>2020</v>
      </c>
      <c r="C130" s="1">
        <v>24142000000</v>
      </c>
      <c r="D130" s="1">
        <v>23.9072188992253</v>
      </c>
      <c r="E130" s="1">
        <v>2.89037175789616</v>
      </c>
      <c r="F130" s="1">
        <v>2.07944154167984</v>
      </c>
      <c r="G130" s="1">
        <v>0.0746</v>
      </c>
      <c r="H130" s="1">
        <v>0.182709602552945</v>
      </c>
      <c r="I130" s="1">
        <v>0.688091679123069</v>
      </c>
      <c r="J130" s="1">
        <v>5.82008293035236</v>
      </c>
      <c r="K130" s="1">
        <v>16.1991994877429</v>
      </c>
    </row>
    <row r="131" spans="1:11">
      <c r="A131" s="1">
        <v>2128</v>
      </c>
      <c r="B131" s="1">
        <v>2021</v>
      </c>
      <c r="C131" s="1">
        <v>24811000000</v>
      </c>
      <c r="D131" s="1">
        <v>23.9345529401659</v>
      </c>
      <c r="E131" s="1">
        <v>3.46573590279973</v>
      </c>
      <c r="F131" s="1">
        <v>2.39789527279837</v>
      </c>
      <c r="G131" s="1">
        <v>0.1267</v>
      </c>
      <c r="H131" s="1">
        <v>0.168296571884135</v>
      </c>
      <c r="I131" s="1">
        <v>0.659634888438134</v>
      </c>
      <c r="J131" s="1">
        <v>6.18826412308259</v>
      </c>
      <c r="K131" s="1">
        <v>16.5114267724382</v>
      </c>
    </row>
    <row r="132" spans="1:11">
      <c r="A132" s="1">
        <v>2128</v>
      </c>
      <c r="B132" s="1">
        <v>2022</v>
      </c>
      <c r="C132" s="1">
        <v>25277000000</v>
      </c>
      <c r="D132" s="1">
        <v>23.953160728297</v>
      </c>
      <c r="E132" s="1">
        <v>3.63758615972639</v>
      </c>
      <c r="F132" s="1">
        <v>2.63905732961526</v>
      </c>
      <c r="G132" s="1">
        <v>0.1117</v>
      </c>
      <c r="H132" s="1">
        <v>0.201899335232669</v>
      </c>
      <c r="I132" s="1">
        <v>0.686076894363568</v>
      </c>
      <c r="J132" s="1">
        <v>6.14203740558736</v>
      </c>
      <c r="K132" s="1">
        <v>17.9194060313481</v>
      </c>
    </row>
    <row r="133" spans="1:11">
      <c r="A133" s="1">
        <v>2128</v>
      </c>
      <c r="B133" s="1">
        <v>2023</v>
      </c>
      <c r="C133" s="1">
        <v>29214000000</v>
      </c>
      <c r="D133" s="1">
        <v>24.097913883375</v>
      </c>
      <c r="E133" s="1">
        <v>3.63758615972639</v>
      </c>
      <c r="F133" s="1">
        <v>2.63905732961526</v>
      </c>
      <c r="G133" s="1">
        <v>0.1035</v>
      </c>
      <c r="H133" s="1">
        <v>0.141670103092783</v>
      </c>
      <c r="I133" s="1">
        <v>0.681936685288641</v>
      </c>
      <c r="J133" s="1">
        <v>6.11368217983223</v>
      </c>
      <c r="K133" s="1">
        <v>17.2714148509882</v>
      </c>
    </row>
    <row r="134" hidden="1" spans="1:11">
      <c r="A134" s="1">
        <v>2129</v>
      </c>
      <c r="B134" s="1">
        <v>2018</v>
      </c>
      <c r="C134" s="1">
        <v>18769000000</v>
      </c>
      <c r="D134" s="1">
        <v>23.6554724096205</v>
      </c>
      <c r="E134" s="1">
        <v>0</v>
      </c>
      <c r="F134" s="1">
        <v>0</v>
      </c>
      <c r="G134" s="1">
        <v>0.0185</v>
      </c>
      <c r="H134" s="1">
        <v>0.04</v>
      </c>
      <c r="I134" s="1">
        <v>0.826308139534884</v>
      </c>
      <c r="J134" s="1">
        <v>6.56807791141198</v>
      </c>
      <c r="K134" s="1">
        <v>20.4688895832011</v>
      </c>
    </row>
    <row r="135" hidden="1" spans="1:11">
      <c r="A135" s="1">
        <v>2129</v>
      </c>
      <c r="B135" s="1">
        <v>2019</v>
      </c>
      <c r="C135" s="1">
        <v>22360000000</v>
      </c>
      <c r="D135" s="1">
        <v>23.8305394852333</v>
      </c>
      <c r="E135" s="1">
        <v>0</v>
      </c>
      <c r="F135" s="1">
        <v>0</v>
      </c>
      <c r="G135" s="1">
        <v>0.0257</v>
      </c>
      <c r="H135" s="1">
        <v>0.0510382736156352</v>
      </c>
      <c r="I135" s="1">
        <v>0.805210183540557</v>
      </c>
      <c r="J135" s="1">
        <v>6.69703424766649</v>
      </c>
      <c r="K135" s="1">
        <v>20.8794145194363</v>
      </c>
    </row>
    <row r="136" hidden="1" spans="1:11">
      <c r="A136" s="1">
        <v>2129</v>
      </c>
      <c r="B136" s="1">
        <v>2020</v>
      </c>
      <c r="C136" s="1">
        <v>27883000000</v>
      </c>
      <c r="D136" s="1">
        <v>24.0512830210671</v>
      </c>
      <c r="E136" s="1">
        <v>0</v>
      </c>
      <c r="F136" s="1">
        <v>0</v>
      </c>
      <c r="G136" s="1">
        <v>0.0251</v>
      </c>
      <c r="H136" s="1">
        <v>0.0486886920980926</v>
      </c>
      <c r="I136" s="1">
        <v>0.81112277019937</v>
      </c>
      <c r="J136" s="1">
        <v>6.78784498230958</v>
      </c>
      <c r="K136" s="1">
        <v>20.6280756499427</v>
      </c>
    </row>
    <row r="137" hidden="1" spans="1:11">
      <c r="A137" s="1">
        <v>2129</v>
      </c>
      <c r="B137" s="1">
        <v>2021</v>
      </c>
      <c r="C137" s="1">
        <v>32459000000</v>
      </c>
      <c r="D137" s="1">
        <v>24.203243591411</v>
      </c>
      <c r="E137" s="1">
        <v>0</v>
      </c>
      <c r="F137" s="1">
        <v>0</v>
      </c>
      <c r="G137" s="1">
        <v>0.0569</v>
      </c>
      <c r="H137" s="1">
        <v>0.0549115157732752</v>
      </c>
      <c r="I137" s="1">
        <v>0.783211678832117</v>
      </c>
      <c r="J137" s="1">
        <v>6.97634807044775</v>
      </c>
      <c r="K137" s="1">
        <v>21.6698917686166</v>
      </c>
    </row>
    <row r="138" hidden="1" spans="1:11">
      <c r="A138" s="1">
        <v>2129</v>
      </c>
      <c r="B138" s="1">
        <v>2022</v>
      </c>
      <c r="C138" s="1">
        <v>45284000000</v>
      </c>
      <c r="D138" s="1">
        <v>24.5362196061623</v>
      </c>
      <c r="E138" s="1">
        <v>0</v>
      </c>
      <c r="F138" s="1">
        <v>0</v>
      </c>
      <c r="G138" s="1">
        <v>0.0648</v>
      </c>
      <c r="H138" s="1">
        <v>0.0463519706691109</v>
      </c>
      <c r="I138" s="1">
        <v>0.821817639158335</v>
      </c>
      <c r="J138" s="1">
        <v>7.13329595489607</v>
      </c>
      <c r="K138" s="1">
        <v>22.0506060552226</v>
      </c>
    </row>
    <row r="139" hidden="1" spans="1:11">
      <c r="A139" s="1">
        <v>2129</v>
      </c>
      <c r="B139" s="1">
        <v>2023</v>
      </c>
      <c r="C139" s="1">
        <v>58021000000</v>
      </c>
      <c r="D139" s="1">
        <v>24.7840708509272</v>
      </c>
      <c r="E139" s="1">
        <v>0</v>
      </c>
      <c r="F139" s="1">
        <v>0</v>
      </c>
      <c r="G139" s="1">
        <v>0.0312</v>
      </c>
      <c r="H139" s="1">
        <v>0.0414148681055156</v>
      </c>
      <c r="I139" s="1">
        <v>0.797464074387151</v>
      </c>
      <c r="J139" s="1">
        <v>7.26122509197192</v>
      </c>
      <c r="K139" s="1">
        <v>21.7698828304961</v>
      </c>
    </row>
    <row r="140" hidden="1" spans="1:11">
      <c r="A140" s="1">
        <v>2168</v>
      </c>
      <c r="B140" s="1">
        <v>2018</v>
      </c>
      <c r="C140" s="1">
        <v>106652728</v>
      </c>
      <c r="D140" s="1">
        <v>18.4850885815512</v>
      </c>
      <c r="E140" s="1">
        <v>4.67282883446191</v>
      </c>
      <c r="F140" s="1">
        <v>3.82864139648909</v>
      </c>
      <c r="G140" s="1">
        <v>0.101</v>
      </c>
      <c r="H140" s="1">
        <v>0.0837852494577006</v>
      </c>
      <c r="I140" s="1">
        <v>0.291833508956797</v>
      </c>
      <c r="J140" s="1">
        <v>5.90808293816893</v>
      </c>
      <c r="K140" s="1">
        <v>17.9495909089987</v>
      </c>
    </row>
    <row r="141" hidden="1" spans="1:11">
      <c r="A141" s="1">
        <v>2168</v>
      </c>
      <c r="B141" s="1">
        <v>2019</v>
      </c>
      <c r="C141" s="1">
        <v>99213028</v>
      </c>
      <c r="D141" s="1">
        <v>18.4127798942771</v>
      </c>
      <c r="E141" s="1">
        <v>4.7361984483945</v>
      </c>
      <c r="F141" s="1">
        <v>3.82864139648909</v>
      </c>
      <c r="G141" s="1">
        <v>-0.5051</v>
      </c>
      <c r="H141" s="1">
        <v>-0.161815068493151</v>
      </c>
      <c r="I141" s="1">
        <v>0.322985347985348</v>
      </c>
      <c r="J141" s="1">
        <v>5.91079664404053</v>
      </c>
      <c r="K141" s="1">
        <v>18.1641214539707</v>
      </c>
    </row>
    <row r="142" hidden="1" spans="1:11">
      <c r="A142" s="1">
        <v>2168</v>
      </c>
      <c r="B142" s="1">
        <v>2020</v>
      </c>
      <c r="C142" s="1">
        <v>174062760</v>
      </c>
      <c r="D142" s="1">
        <v>18.9749264818011</v>
      </c>
      <c r="E142" s="1">
        <v>4.77912349311153</v>
      </c>
      <c r="F142" s="1">
        <v>3.78418963391826</v>
      </c>
      <c r="G142" s="1">
        <v>-0.1309</v>
      </c>
      <c r="H142" s="1">
        <v>0.0860338983050847</v>
      </c>
      <c r="I142" s="1">
        <v>0.359490445859873</v>
      </c>
      <c r="J142" s="1">
        <v>5.5834963087817</v>
      </c>
      <c r="K142" s="1">
        <v>17.859442350304</v>
      </c>
    </row>
    <row r="143" hidden="1" spans="1:11">
      <c r="A143" s="1">
        <v>2168</v>
      </c>
      <c r="B143" s="1">
        <v>2021</v>
      </c>
      <c r="C143" s="1">
        <v>165899219</v>
      </c>
      <c r="D143" s="1">
        <v>18.9268910474944</v>
      </c>
      <c r="E143" s="1">
        <v>4.85203026391962</v>
      </c>
      <c r="F143" s="1">
        <v>3.78418963391826</v>
      </c>
      <c r="G143" s="1">
        <v>-0.265</v>
      </c>
      <c r="H143" s="1">
        <v>0.217432248613582</v>
      </c>
      <c r="I143" s="1">
        <v>0.654137617459836</v>
      </c>
      <c r="J143" s="1">
        <v>5.03043792139244</v>
      </c>
      <c r="K143" s="1">
        <v>17.522242602032</v>
      </c>
    </row>
    <row r="144" hidden="1" spans="1:11">
      <c r="A144" s="1">
        <v>2168</v>
      </c>
      <c r="B144" s="1">
        <v>2022</v>
      </c>
      <c r="C144" s="1">
        <v>161731515</v>
      </c>
      <c r="D144" s="1">
        <v>18.9014482035164</v>
      </c>
      <c r="E144" s="1">
        <v>4.85203026391962</v>
      </c>
      <c r="F144" s="1">
        <v>3.78418963391826</v>
      </c>
      <c r="G144" s="1">
        <v>-0.1493</v>
      </c>
      <c r="H144" s="1">
        <v>0.0235165248577789</v>
      </c>
      <c r="I144" s="1">
        <v>0.710310965630115</v>
      </c>
      <c r="J144" s="1">
        <v>5.00394630594546</v>
      </c>
      <c r="K144" s="1">
        <v>17.3694925153296</v>
      </c>
    </row>
    <row r="145" hidden="1" spans="1:11">
      <c r="A145" s="1">
        <v>2168</v>
      </c>
      <c r="B145" s="1">
        <v>2023</v>
      </c>
      <c r="C145" s="1">
        <v>152019720</v>
      </c>
      <c r="D145" s="1">
        <v>18.8395208072376</v>
      </c>
      <c r="E145" s="1">
        <v>4.85203026391962</v>
      </c>
      <c r="F145" s="1">
        <v>3.78418963391826</v>
      </c>
      <c r="G145" s="1">
        <v>0.0021</v>
      </c>
      <c r="H145" s="1">
        <v>0.0302471663135593</v>
      </c>
      <c r="I145" s="1">
        <v>0.705350118017309</v>
      </c>
      <c r="J145" s="1">
        <v>4.23410650459726</v>
      </c>
      <c r="K145" s="1">
        <v>16.877807470567</v>
      </c>
    </row>
    <row r="146" hidden="1" spans="1:11">
      <c r="A146" s="1">
        <v>2169</v>
      </c>
      <c r="B146" s="1">
        <v>2018</v>
      </c>
      <c r="C146" s="1">
        <v>1145100000</v>
      </c>
      <c r="D146" s="1">
        <v>20.8587578063836</v>
      </c>
      <c r="E146" s="1">
        <v>4.55387689160054</v>
      </c>
      <c r="F146" s="1">
        <v>3.3322045101752</v>
      </c>
      <c r="G146" s="1">
        <v>0.0153</v>
      </c>
      <c r="H146" s="1">
        <v>-0.0352168949771689</v>
      </c>
      <c r="I146" s="1">
        <v>0.812800591934887</v>
      </c>
      <c r="J146" s="1">
        <v>6.26720054854136</v>
      </c>
      <c r="K146" s="1">
        <v>18.3758779093084</v>
      </c>
    </row>
    <row r="147" hidden="1" spans="1:11">
      <c r="A147" s="1">
        <v>2169</v>
      </c>
      <c r="B147" s="1">
        <v>2019</v>
      </c>
      <c r="C147" s="1">
        <v>1687000000</v>
      </c>
      <c r="D147" s="1">
        <v>21.2462176405102</v>
      </c>
      <c r="E147" s="1">
        <v>4.58496747867057</v>
      </c>
      <c r="F147" s="1">
        <v>3.3322045101752</v>
      </c>
      <c r="G147" s="1">
        <v>0.0171</v>
      </c>
      <c r="H147" s="1">
        <v>0.0427730656049853</v>
      </c>
      <c r="I147" s="1">
        <v>0.814017227877839</v>
      </c>
      <c r="J147" s="1">
        <v>6.24610676548156</v>
      </c>
      <c r="K147" s="1">
        <v>18.5041023520914</v>
      </c>
    </row>
    <row r="148" hidden="1" spans="1:11">
      <c r="A148" s="1">
        <v>2169</v>
      </c>
      <c r="B148" s="1">
        <v>2020</v>
      </c>
      <c r="C148" s="1">
        <v>1861000000</v>
      </c>
      <c r="D148" s="1">
        <v>21.3443798146065</v>
      </c>
      <c r="E148" s="1">
        <v>4.68213122712422</v>
      </c>
      <c r="F148" s="1">
        <v>3.40119738166216</v>
      </c>
      <c r="G148" s="1">
        <v>0.0428</v>
      </c>
      <c r="H148" s="1">
        <v>0.0798395916879329</v>
      </c>
      <c r="I148" s="1">
        <v>0.80727951469902</v>
      </c>
      <c r="J148" s="1">
        <v>6.27287700654617</v>
      </c>
      <c r="K148" s="1">
        <v>18.6137773739143</v>
      </c>
    </row>
    <row r="149" hidden="1" spans="1:11">
      <c r="A149" s="1">
        <v>2169</v>
      </c>
      <c r="B149" s="1">
        <v>2021</v>
      </c>
      <c r="C149" s="1">
        <v>1682400000</v>
      </c>
      <c r="D149" s="1">
        <v>21.2434871823528</v>
      </c>
      <c r="E149" s="1">
        <v>4.77068462446567</v>
      </c>
      <c r="F149" s="1">
        <v>3.63758615972639</v>
      </c>
      <c r="G149" s="1">
        <v>0.0438</v>
      </c>
      <c r="H149" s="1">
        <v>0.000115855238940911</v>
      </c>
      <c r="I149" s="1">
        <v>0.90788777130757</v>
      </c>
      <c r="J149" s="1">
        <v>6.15485809401642</v>
      </c>
      <c r="K149" s="1">
        <v>18.6722173697678</v>
      </c>
    </row>
    <row r="150" hidden="1" spans="1:11">
      <c r="A150" s="1">
        <v>2169</v>
      </c>
      <c r="B150" s="1">
        <v>2022</v>
      </c>
      <c r="C150" s="1">
        <v>1549300000</v>
      </c>
      <c r="D150" s="1">
        <v>21.1610690529665</v>
      </c>
      <c r="E150" s="1">
        <v>4.81218435537242</v>
      </c>
      <c r="F150" s="1">
        <v>3.68887945411394</v>
      </c>
      <c r="G150" s="1">
        <v>0.005</v>
      </c>
      <c r="H150" s="1">
        <v>0.0349852415721609</v>
      </c>
      <c r="I150" s="1">
        <v>0.916666666666667</v>
      </c>
      <c r="J150" s="1">
        <v>6.13556489108174</v>
      </c>
      <c r="K150" s="1">
        <v>18.7635609768689</v>
      </c>
    </row>
    <row r="151" hidden="1" spans="1:11">
      <c r="A151" s="1">
        <v>2169</v>
      </c>
      <c r="B151" s="1">
        <v>2023</v>
      </c>
      <c r="C151" s="1">
        <v>1910100000</v>
      </c>
      <c r="D151" s="1">
        <v>21.3704214336554</v>
      </c>
      <c r="E151" s="1">
        <v>4.81218435537242</v>
      </c>
      <c r="F151" s="1">
        <v>3.68887945411394</v>
      </c>
      <c r="G151" s="1">
        <v>-0.0191</v>
      </c>
      <c r="H151" s="1">
        <v>0.00824596073708298</v>
      </c>
      <c r="I151" s="1">
        <v>0.827359180687637</v>
      </c>
      <c r="J151" s="1">
        <v>6.18001665365257</v>
      </c>
      <c r="K151" s="1">
        <v>18.8931812533967</v>
      </c>
    </row>
    <row r="152" hidden="1" spans="1:11">
      <c r="A152" s="1">
        <v>2196</v>
      </c>
      <c r="B152" s="1">
        <v>2018</v>
      </c>
      <c r="C152" s="1">
        <v>671500000</v>
      </c>
      <c r="D152" s="1">
        <v>20.3250245739276</v>
      </c>
      <c r="E152" s="1">
        <v>4.11087386417331</v>
      </c>
      <c r="F152" s="1">
        <v>1.79175946922805</v>
      </c>
      <c r="G152" s="1">
        <v>-0.1821</v>
      </c>
      <c r="H152" s="1">
        <v>0.0137376189971751</v>
      </c>
      <c r="I152" s="1">
        <v>0.813782991202346</v>
      </c>
      <c r="J152" s="1">
        <v>5.57972982598622</v>
      </c>
      <c r="K152" s="1">
        <v>18.4286489136015</v>
      </c>
    </row>
    <row r="153" hidden="1" spans="1:11">
      <c r="A153" s="1">
        <v>2196</v>
      </c>
      <c r="B153" s="1">
        <v>2019</v>
      </c>
      <c r="C153" s="1">
        <v>703100000</v>
      </c>
      <c r="D153" s="1">
        <v>20.3710096871694</v>
      </c>
      <c r="E153" s="1">
        <v>4.77912349311153</v>
      </c>
      <c r="F153" s="1">
        <v>3.73766961828337</v>
      </c>
      <c r="G153" s="1">
        <v>0.0054</v>
      </c>
      <c r="H153" s="1">
        <v>0.0639494026704146</v>
      </c>
      <c r="I153" s="1">
        <v>0.808512544802867</v>
      </c>
      <c r="J153" s="1">
        <v>5.66296048013595</v>
      </c>
      <c r="K153" s="1">
        <v>18.5525858148323</v>
      </c>
    </row>
    <row r="154" hidden="1" spans="1:11">
      <c r="A154" s="1">
        <v>2196</v>
      </c>
      <c r="B154" s="1">
        <v>2020</v>
      </c>
      <c r="C154" s="1">
        <v>631000000</v>
      </c>
      <c r="D154" s="1">
        <v>20.2628164205055</v>
      </c>
      <c r="E154" s="1">
        <v>4.94875989037817</v>
      </c>
      <c r="F154" s="1">
        <v>3.82864139648909</v>
      </c>
      <c r="G154" s="1">
        <v>-0.2574</v>
      </c>
      <c r="H154" s="1">
        <v>0.0196975292730845</v>
      </c>
      <c r="I154" s="1">
        <v>0.893617021276596</v>
      </c>
      <c r="J154" s="1">
        <v>5.76205138278018</v>
      </c>
      <c r="K154" s="1">
        <v>18.5963133125955</v>
      </c>
    </row>
    <row r="155" hidden="1" spans="1:11">
      <c r="A155" s="1">
        <v>2196</v>
      </c>
      <c r="B155" s="1">
        <v>2021</v>
      </c>
      <c r="C155" s="1">
        <v>495200000</v>
      </c>
      <c r="D155" s="1">
        <v>20.0204722793347</v>
      </c>
      <c r="E155" s="1">
        <v>5.03043792139244</v>
      </c>
      <c r="F155" s="1">
        <v>3.93182563272433</v>
      </c>
      <c r="G155" s="1">
        <v>0.0012</v>
      </c>
      <c r="H155" s="1">
        <v>0.045489443378119</v>
      </c>
      <c r="I155" s="1">
        <v>0.911686938127975</v>
      </c>
      <c r="J155" s="1">
        <v>6.02102334934953</v>
      </c>
      <c r="K155" s="1">
        <v>18.9055729856919</v>
      </c>
    </row>
    <row r="156" hidden="1" spans="1:11">
      <c r="A156" s="1">
        <v>2196</v>
      </c>
      <c r="B156" s="1">
        <v>2022</v>
      </c>
      <c r="C156" s="1">
        <v>1011500000</v>
      </c>
      <c r="D156" s="1">
        <v>20.7347002145721</v>
      </c>
      <c r="E156" s="1">
        <v>5.03695260241363</v>
      </c>
      <c r="F156" s="1">
        <v>3.93182563272433</v>
      </c>
      <c r="G156" s="1">
        <v>-0.0612</v>
      </c>
      <c r="H156" s="1">
        <v>0.000545181511506276</v>
      </c>
      <c r="I156" s="1">
        <v>0.882882882882883</v>
      </c>
      <c r="J156" s="1">
        <v>6.21260609575152</v>
      </c>
      <c r="K156" s="1">
        <v>19.1949469757971</v>
      </c>
    </row>
    <row r="157" hidden="1" spans="1:11">
      <c r="A157" s="1">
        <v>2196</v>
      </c>
      <c r="B157" s="1">
        <v>2023</v>
      </c>
      <c r="C157" s="1">
        <v>1377900000</v>
      </c>
      <c r="D157" s="1">
        <v>21.0438264379641</v>
      </c>
      <c r="E157" s="1">
        <v>5.03695260241363</v>
      </c>
      <c r="F157" s="1">
        <v>3.93182563272433</v>
      </c>
      <c r="G157" s="1">
        <v>0.0244</v>
      </c>
      <c r="H157" s="1">
        <v>0.040887907775325</v>
      </c>
      <c r="I157" s="1">
        <v>0.841746794871795</v>
      </c>
      <c r="J157" s="1">
        <v>6.4377516497364</v>
      </c>
      <c r="K157" s="1">
        <v>19.0838840481392</v>
      </c>
    </row>
    <row r="158" hidden="1" spans="1:11">
      <c r="A158" s="1">
        <v>2202</v>
      </c>
      <c r="B158" s="1">
        <v>2018</v>
      </c>
      <c r="C158" s="1">
        <v>23097000000</v>
      </c>
      <c r="D158" s="1">
        <v>23.8629685759104</v>
      </c>
      <c r="E158" s="1">
        <v>6.2363695902037</v>
      </c>
      <c r="F158" s="1">
        <v>5.42934562895444</v>
      </c>
      <c r="G158" s="1">
        <v>0.0403</v>
      </c>
      <c r="H158" s="1">
        <v>0.0384095378564405</v>
      </c>
      <c r="I158" s="1">
        <v>0.740341106856944</v>
      </c>
      <c r="J158" s="1">
        <v>8.04974629095219</v>
      </c>
      <c r="K158" s="1">
        <v>21.1787901449273</v>
      </c>
    </row>
    <row r="159" hidden="1" spans="1:11">
      <c r="A159" s="1">
        <v>2202</v>
      </c>
      <c r="B159" s="1">
        <v>2019</v>
      </c>
      <c r="C159" s="1">
        <v>22785000000</v>
      </c>
      <c r="D159" s="1">
        <v>23.8493682616623</v>
      </c>
      <c r="E159" s="1">
        <v>6.48768401848461</v>
      </c>
      <c r="F159" s="1">
        <v>5.60947179518496</v>
      </c>
      <c r="G159" s="1">
        <v>0.0216</v>
      </c>
      <c r="H159" s="1">
        <v>0.0575072744907856</v>
      </c>
      <c r="I159" s="1">
        <v>0.809884937238494</v>
      </c>
      <c r="J159" s="1">
        <v>7.94697135769359</v>
      </c>
      <c r="K159" s="1">
        <v>21.1660267297983</v>
      </c>
    </row>
    <row r="160" hidden="1" spans="1:11">
      <c r="A160" s="1">
        <v>2202</v>
      </c>
      <c r="B160" s="1">
        <v>2020</v>
      </c>
      <c r="C160" s="1">
        <v>24598000000</v>
      </c>
      <c r="D160" s="1">
        <v>23.9259309757666</v>
      </c>
      <c r="E160" s="1">
        <v>6.67203294546107</v>
      </c>
      <c r="F160" s="1">
        <v>5.57215403217776</v>
      </c>
      <c r="G160" s="1">
        <v>0.0272</v>
      </c>
      <c r="H160" s="1">
        <v>0.0492850595783685</v>
      </c>
      <c r="I160" s="1">
        <v>0.822640838812867</v>
      </c>
      <c r="J160" s="1">
        <v>7.97625194374562</v>
      </c>
      <c r="K160" s="1">
        <v>21.5434861000698</v>
      </c>
    </row>
    <row r="161" hidden="1" spans="1:11">
      <c r="A161" s="1">
        <v>2202</v>
      </c>
      <c r="B161" s="1">
        <v>2021</v>
      </c>
      <c r="C161" s="1">
        <v>30723000000</v>
      </c>
      <c r="D161" s="1">
        <v>24.1482773967078</v>
      </c>
      <c r="E161" s="1">
        <v>6.84161547647759</v>
      </c>
      <c r="F161" s="1">
        <v>5.89440283426485</v>
      </c>
      <c r="G161" s="1">
        <v>0.0293</v>
      </c>
      <c r="H161" s="1">
        <v>0.040929648241206</v>
      </c>
      <c r="I161" s="1">
        <v>0.774372157405576</v>
      </c>
      <c r="J161" s="1">
        <v>8.08332860878638</v>
      </c>
      <c r="K161" s="1">
        <v>21.5284015194544</v>
      </c>
    </row>
    <row r="162" hidden="1" spans="1:11">
      <c r="A162" s="1">
        <v>2202</v>
      </c>
      <c r="B162" s="1">
        <v>2022</v>
      </c>
      <c r="C162" s="1">
        <v>36925000000</v>
      </c>
      <c r="D162" s="1">
        <v>24.3321546653639</v>
      </c>
      <c r="E162" s="1">
        <v>6.86589107488344</v>
      </c>
      <c r="F162" s="1">
        <v>5.92692602597041</v>
      </c>
      <c r="G162" s="1">
        <v>0.0178</v>
      </c>
      <c r="H162" s="1">
        <v>0.0429897660818713</v>
      </c>
      <c r="I162" s="1">
        <v>0.823428079242033</v>
      </c>
      <c r="J162" s="1">
        <v>8.14786712992395</v>
      </c>
      <c r="K162" s="1">
        <v>21.5216735281639</v>
      </c>
    </row>
    <row r="163" hidden="1" spans="1:11">
      <c r="A163" s="1">
        <v>2202</v>
      </c>
      <c r="B163" s="1">
        <v>2023</v>
      </c>
      <c r="C163" s="1">
        <v>40987000000</v>
      </c>
      <c r="D163" s="1">
        <v>24.4365207802017</v>
      </c>
      <c r="E163" s="1">
        <v>6.86589107488344</v>
      </c>
      <c r="F163" s="1">
        <v>5.92692602597041</v>
      </c>
      <c r="G163" s="1">
        <v>0.0106</v>
      </c>
      <c r="H163" s="1">
        <v>0.0129198606271777</v>
      </c>
      <c r="I163" s="1">
        <v>0.828577090764962</v>
      </c>
      <c r="J163" s="1">
        <v>8.0870254706677</v>
      </c>
      <c r="K163" s="1">
        <v>21.5408405958814</v>
      </c>
    </row>
    <row r="164" hidden="1" spans="1:9">
      <c r="A164" s="1">
        <v>2207</v>
      </c>
      <c r="B164" s="1">
        <v>2018</v>
      </c>
      <c r="C164" s="1">
        <v>123811907.5</v>
      </c>
      <c r="D164" s="1">
        <v>18.6342740969497</v>
      </c>
      <c r="E164" s="1">
        <v>2.484906649788</v>
      </c>
      <c r="F164" s="1">
        <v>0</v>
      </c>
      <c r="G164" s="1">
        <v>-0.8394</v>
      </c>
      <c r="H164" s="1">
        <v>-0.0525311846001974</v>
      </c>
      <c r="I164" s="1">
        <v>0.935483870967742</v>
      </c>
    </row>
    <row r="165" hidden="1" spans="1:9">
      <c r="A165" s="1">
        <v>2207</v>
      </c>
      <c r="B165" s="1">
        <v>2019</v>
      </c>
      <c r="C165" s="1">
        <v>159477361.7</v>
      </c>
      <c r="D165" s="1">
        <v>18.8874125372004</v>
      </c>
      <c r="E165" s="1">
        <v>2.56494935746154</v>
      </c>
      <c r="F165" s="1">
        <v>0</v>
      </c>
      <c r="G165" s="1">
        <v>0.1098</v>
      </c>
      <c r="H165" s="1">
        <v>0.107483873492701</v>
      </c>
      <c r="I165" s="1">
        <v>0.843429328037074</v>
      </c>
    </row>
    <row r="166" hidden="1" spans="1:9">
      <c r="A166" s="1">
        <v>2207</v>
      </c>
      <c r="B166" s="1">
        <v>2020</v>
      </c>
      <c r="C166" s="1">
        <v>176827582.6</v>
      </c>
      <c r="D166" s="1">
        <v>18.9906857061805</v>
      </c>
      <c r="E166" s="1">
        <v>3.25809653802148</v>
      </c>
      <c r="F166" s="1">
        <v>0</v>
      </c>
      <c r="G166" s="1">
        <v>-0.0201</v>
      </c>
      <c r="H166" s="1">
        <v>0.0134121094430993</v>
      </c>
      <c r="I166" s="1">
        <v>0.934015345268542</v>
      </c>
    </row>
    <row r="167" hidden="1" spans="1:9">
      <c r="A167" s="1">
        <v>2207</v>
      </c>
      <c r="B167" s="1">
        <v>2021</v>
      </c>
      <c r="C167" s="1">
        <v>148662313.2</v>
      </c>
      <c r="D167" s="1">
        <v>18.8171879374794</v>
      </c>
      <c r="E167" s="1">
        <v>3.73766961828337</v>
      </c>
      <c r="F167" s="1">
        <v>0</v>
      </c>
      <c r="G167" s="1">
        <v>0.0229</v>
      </c>
      <c r="H167" s="1">
        <v>-0.0623044395924309</v>
      </c>
      <c r="I167" s="1">
        <v>1.07920792079208</v>
      </c>
    </row>
    <row r="168" hidden="1" spans="1:9">
      <c r="A168" s="1">
        <v>2207</v>
      </c>
      <c r="B168" s="1">
        <v>2022</v>
      </c>
      <c r="C168" s="1">
        <v>129933197.7</v>
      </c>
      <c r="D168" s="1">
        <v>18.6825310125004</v>
      </c>
      <c r="E168" s="1">
        <v>3.73766961828337</v>
      </c>
      <c r="F168" s="1">
        <v>0</v>
      </c>
      <c r="G168" s="1">
        <v>-0.032</v>
      </c>
      <c r="H168" s="1">
        <v>0.051986009771987</v>
      </c>
      <c r="I168" s="1">
        <v>1.1286222674123</v>
      </c>
    </row>
    <row r="169" hidden="1" spans="1:9">
      <c r="A169" s="1">
        <v>2207</v>
      </c>
      <c r="B169" s="1">
        <v>2023</v>
      </c>
      <c r="C169" s="1">
        <v>126394947.6</v>
      </c>
      <c r="D169" s="1">
        <v>18.6549220673592</v>
      </c>
      <c r="E169" s="1">
        <v>3.73766961828337</v>
      </c>
      <c r="F169" s="1">
        <v>0</v>
      </c>
      <c r="G169" s="1">
        <v>-0.0555</v>
      </c>
      <c r="H169" s="1">
        <v>-0.0659852253855279</v>
      </c>
      <c r="I169" s="1">
        <v>0.971670345842531</v>
      </c>
    </row>
    <row r="170" hidden="1" spans="1:11">
      <c r="A170" s="1">
        <v>2218</v>
      </c>
      <c r="B170" s="1">
        <v>2018</v>
      </c>
      <c r="C170" s="1">
        <v>3470400000</v>
      </c>
      <c r="D170" s="1">
        <v>21.9675356980369</v>
      </c>
      <c r="E170" s="1">
        <v>4.81218435537242</v>
      </c>
      <c r="F170" s="1">
        <v>3.66356164612965</v>
      </c>
      <c r="G170" s="1">
        <v>0.0125</v>
      </c>
      <c r="H170" s="1">
        <v>0.010725229117322</v>
      </c>
      <c r="I170" s="1">
        <v>0.721587867975022</v>
      </c>
      <c r="J170" s="1">
        <v>5.23110861685459</v>
      </c>
      <c r="K170" s="1">
        <v>18.057965249712</v>
      </c>
    </row>
    <row r="171" hidden="1" spans="1:11">
      <c r="A171" s="1">
        <v>2218</v>
      </c>
      <c r="B171" s="1">
        <v>2019</v>
      </c>
      <c r="C171" s="1">
        <v>3567700000</v>
      </c>
      <c r="D171" s="1">
        <v>21.9951869674117</v>
      </c>
      <c r="E171" s="1">
        <v>4.94875989037817</v>
      </c>
      <c r="F171" s="1">
        <v>3.82864139648909</v>
      </c>
      <c r="G171" s="1">
        <v>0.011</v>
      </c>
      <c r="H171" s="1">
        <v>0.0521600510122748</v>
      </c>
      <c r="I171" s="1">
        <v>0.69696394686907</v>
      </c>
      <c r="J171" s="1">
        <v>5.15329159449778</v>
      </c>
      <c r="K171" s="1">
        <v>17.9852388068416</v>
      </c>
    </row>
    <row r="172" hidden="1" spans="1:11">
      <c r="A172" s="1">
        <v>2218</v>
      </c>
      <c r="B172" s="1">
        <v>2020</v>
      </c>
      <c r="C172" s="1">
        <v>3508200000</v>
      </c>
      <c r="D172" s="1">
        <v>21.978368922374</v>
      </c>
      <c r="E172" s="1">
        <v>5.01727983681492</v>
      </c>
      <c r="F172" s="1">
        <v>3.82864139648909</v>
      </c>
      <c r="G172" s="1">
        <v>0.0248</v>
      </c>
      <c r="H172" s="1">
        <v>0.0604972375690608</v>
      </c>
      <c r="I172" s="1">
        <v>0.697060984570169</v>
      </c>
      <c r="J172" s="1">
        <v>5.2257466737132</v>
      </c>
      <c r="K172" s="1">
        <v>17.9877742361728</v>
      </c>
    </row>
    <row r="173" hidden="1" spans="1:11">
      <c r="A173" s="1">
        <v>2218</v>
      </c>
      <c r="B173" s="1">
        <v>2021</v>
      </c>
      <c r="C173" s="1">
        <v>3300800000</v>
      </c>
      <c r="D173" s="1">
        <v>21.9174307002813</v>
      </c>
      <c r="E173" s="1">
        <v>5.0998664278242</v>
      </c>
      <c r="F173" s="1">
        <v>3.95124371858143</v>
      </c>
      <c r="G173" s="1">
        <v>0.0278</v>
      </c>
      <c r="H173" s="1">
        <v>0.0226549175667993</v>
      </c>
      <c r="I173" s="1">
        <v>0.664466292134831</v>
      </c>
      <c r="J173" s="1">
        <v>5.24174701505964</v>
      </c>
      <c r="K173" s="1">
        <v>18.1338935110123</v>
      </c>
    </row>
    <row r="174" hidden="1" spans="1:11">
      <c r="A174" s="1">
        <v>2218</v>
      </c>
      <c r="B174" s="1">
        <v>2022</v>
      </c>
      <c r="C174" s="1">
        <v>2981300000</v>
      </c>
      <c r="D174" s="1">
        <v>21.8156252839488</v>
      </c>
      <c r="E174" s="1">
        <v>5.12396397940326</v>
      </c>
      <c r="F174" s="1">
        <v>3.95124371858143</v>
      </c>
      <c r="G174" s="1">
        <v>0.0135</v>
      </c>
      <c r="H174" s="1">
        <v>0.067138056566788</v>
      </c>
      <c r="I174" s="1">
        <v>0.720483749055178</v>
      </c>
      <c r="J174" s="1">
        <v>5.15905529921453</v>
      </c>
      <c r="K174" s="1">
        <v>17.8246290395156</v>
      </c>
    </row>
    <row r="175" hidden="1" spans="1:11">
      <c r="A175" s="1">
        <v>2218</v>
      </c>
      <c r="B175" s="1">
        <v>2023</v>
      </c>
      <c r="C175" s="1">
        <v>3156700000</v>
      </c>
      <c r="D175" s="1">
        <v>21.8727930150826</v>
      </c>
      <c r="E175" s="1">
        <v>5.12396397940326</v>
      </c>
      <c r="F175" s="1">
        <v>3.95124371858143</v>
      </c>
      <c r="G175" s="1">
        <v>0.0035</v>
      </c>
      <c r="H175" s="1">
        <v>0.012576654296875</v>
      </c>
      <c r="I175" s="1">
        <v>0.749511978704525</v>
      </c>
      <c r="J175" s="1">
        <v>5.23110861685459</v>
      </c>
      <c r="K175" s="1">
        <v>17.6591966481477</v>
      </c>
    </row>
    <row r="176" hidden="1" spans="1:11">
      <c r="A176" s="1">
        <v>2221</v>
      </c>
      <c r="B176" s="1">
        <v>2018</v>
      </c>
      <c r="C176" s="1">
        <v>8920100000</v>
      </c>
      <c r="D176" s="1">
        <v>22.9115729942378</v>
      </c>
      <c r="E176" s="1">
        <v>1.09861228866811</v>
      </c>
      <c r="F176" s="1">
        <v>0.693147180559945</v>
      </c>
      <c r="G176" s="1">
        <v>0.0403</v>
      </c>
      <c r="H176" s="1">
        <v>0.0896976483762598</v>
      </c>
      <c r="I176" s="1">
        <v>0.95034736411933</v>
      </c>
      <c r="J176" s="1">
        <v>1.79175946922805</v>
      </c>
      <c r="K176" s="1">
        <v>18.6390127382694</v>
      </c>
    </row>
    <row r="177" hidden="1" spans="1:11">
      <c r="A177" s="1">
        <v>2221</v>
      </c>
      <c r="B177" s="1">
        <v>2019</v>
      </c>
      <c r="C177" s="1">
        <v>8591700000</v>
      </c>
      <c r="D177" s="1">
        <v>22.8740624579022</v>
      </c>
      <c r="E177" s="1">
        <v>2.19722457733622</v>
      </c>
      <c r="F177" s="1">
        <v>2.07944154167984</v>
      </c>
      <c r="G177" s="1">
        <v>0.0394</v>
      </c>
      <c r="H177" s="1">
        <v>0.041951566951567</v>
      </c>
      <c r="I177" s="1">
        <v>0.946958216064083</v>
      </c>
      <c r="J177" s="1">
        <v>1.38629436111989</v>
      </c>
      <c r="K177" s="1">
        <v>18.1980220001</v>
      </c>
    </row>
    <row r="178" hidden="1" spans="1:11">
      <c r="A178" s="1">
        <v>2221</v>
      </c>
      <c r="B178" s="1">
        <v>2020</v>
      </c>
      <c r="C178" s="1">
        <v>8110500000</v>
      </c>
      <c r="D178" s="1">
        <v>22.8164253554544</v>
      </c>
      <c r="E178" s="1">
        <v>2.39789527279837</v>
      </c>
      <c r="F178" s="1">
        <v>2.30258509299405</v>
      </c>
      <c r="G178" s="1">
        <v>0.0431</v>
      </c>
      <c r="H178" s="1">
        <v>0.0314829302987198</v>
      </c>
      <c r="I178" s="1">
        <v>0.913686382393398</v>
      </c>
      <c r="J178" s="1">
        <v>3.78418963391826</v>
      </c>
      <c r="K178" s="1">
        <v>18.369574874105</v>
      </c>
    </row>
    <row r="179" hidden="1" spans="1:11">
      <c r="A179" s="1">
        <v>2221</v>
      </c>
      <c r="B179" s="1">
        <v>2021</v>
      </c>
      <c r="C179" s="1">
        <v>12456000000</v>
      </c>
      <c r="D179" s="1">
        <v>23.2454682714781</v>
      </c>
      <c r="E179" s="1">
        <v>2.484906649788</v>
      </c>
      <c r="F179" s="1">
        <v>2.07944154167984</v>
      </c>
      <c r="G179" s="1">
        <v>0.0336</v>
      </c>
      <c r="H179" s="1">
        <v>0.0327677329624478</v>
      </c>
      <c r="I179" s="1">
        <v>0.899507015547971</v>
      </c>
      <c r="J179" s="1">
        <v>3.82864139648909</v>
      </c>
      <c r="K179" s="1">
        <v>18.57340183097</v>
      </c>
    </row>
    <row r="180" hidden="1" spans="1:11">
      <c r="A180" s="1">
        <v>2221</v>
      </c>
      <c r="B180" s="1">
        <v>2022</v>
      </c>
      <c r="C180" s="1">
        <v>12934000000</v>
      </c>
      <c r="D180" s="1">
        <v>23.2831253399708</v>
      </c>
      <c r="E180" s="1">
        <v>2.484906649788</v>
      </c>
      <c r="F180" s="1">
        <v>2.07944154167984</v>
      </c>
      <c r="G180" s="1">
        <v>0.0012</v>
      </c>
      <c r="H180" s="1">
        <v>-0.0219294003868472</v>
      </c>
      <c r="I180" s="1">
        <v>0.957534246575342</v>
      </c>
      <c r="J180" s="1">
        <v>3.95124371858143</v>
      </c>
      <c r="K180" s="1">
        <v>18.7776556429001</v>
      </c>
    </row>
    <row r="181" hidden="1" spans="1:11">
      <c r="A181" s="1">
        <v>2221</v>
      </c>
      <c r="B181" s="1">
        <v>2023</v>
      </c>
      <c r="C181" s="1">
        <v>13219000000</v>
      </c>
      <c r="D181" s="1">
        <v>23.3049210255437</v>
      </c>
      <c r="E181" s="1">
        <v>2.484906649788</v>
      </c>
      <c r="F181" s="1">
        <v>2.07944154167984</v>
      </c>
      <c r="G181" s="1">
        <v>0.0041</v>
      </c>
      <c r="H181" s="1">
        <v>0.0623333333333333</v>
      </c>
      <c r="I181" s="1">
        <v>0.944690265486726</v>
      </c>
      <c r="J181" s="1">
        <v>3.89182029811063</v>
      </c>
      <c r="K181" s="1">
        <v>19.0222607309868</v>
      </c>
    </row>
    <row r="182" hidden="1" spans="1:11">
      <c r="A182" s="1">
        <v>2227</v>
      </c>
      <c r="B182" s="1">
        <v>2018</v>
      </c>
      <c r="C182" s="1">
        <v>230970890</v>
      </c>
      <c r="D182" s="1">
        <v>19.2578022432292</v>
      </c>
      <c r="E182" s="1">
        <v>4.53259949315326</v>
      </c>
      <c r="F182" s="1">
        <v>3.68887945411394</v>
      </c>
      <c r="G182" s="1">
        <v>0.0092</v>
      </c>
      <c r="H182" s="1">
        <v>0.00633567761989343</v>
      </c>
      <c r="I182" s="1">
        <v>0.68207600680658</v>
      </c>
      <c r="J182" s="1">
        <v>5.40267738187228</v>
      </c>
      <c r="K182" s="1">
        <v>17.3167836552963</v>
      </c>
    </row>
    <row r="183" hidden="1" spans="1:11">
      <c r="A183" s="1">
        <v>2227</v>
      </c>
      <c r="B183" s="1">
        <v>2019</v>
      </c>
      <c r="C183" s="1">
        <v>240344145</v>
      </c>
      <c r="D183" s="1">
        <v>19.2975823916996</v>
      </c>
      <c r="E183" s="1">
        <v>4.56434819146784</v>
      </c>
      <c r="F183" s="1">
        <v>3.73766961828337</v>
      </c>
      <c r="G183" s="1">
        <v>0.0094</v>
      </c>
      <c r="H183" s="1">
        <v>0.0433620031274433</v>
      </c>
      <c r="I183" s="1">
        <v>0.666863381528474</v>
      </c>
      <c r="J183" s="1">
        <v>5.4380793089232</v>
      </c>
      <c r="K183" s="1">
        <v>17.3440228834426</v>
      </c>
    </row>
    <row r="184" hidden="1" spans="1:11">
      <c r="A184" s="1">
        <v>2227</v>
      </c>
      <c r="B184" s="1">
        <v>2020</v>
      </c>
      <c r="C184" s="1">
        <v>339172730</v>
      </c>
      <c r="D184" s="1">
        <v>19.642020063603</v>
      </c>
      <c r="E184" s="1">
        <v>4.9416424226093</v>
      </c>
      <c r="F184" s="1">
        <v>3.43398720448515</v>
      </c>
      <c r="G184" s="1">
        <v>0.0044</v>
      </c>
      <c r="H184" s="1">
        <v>0.0228422790178571</v>
      </c>
      <c r="I184" s="1">
        <v>0.748994119467657</v>
      </c>
      <c r="J184" s="1">
        <v>5.30330490805908</v>
      </c>
      <c r="K184" s="1">
        <v>17.2096857080367</v>
      </c>
    </row>
    <row r="185" hidden="1" spans="1:11">
      <c r="A185" s="1">
        <v>2227</v>
      </c>
      <c r="B185" s="1">
        <v>2021</v>
      </c>
      <c r="C185" s="1">
        <v>368665947</v>
      </c>
      <c r="D185" s="1">
        <v>19.725401499297</v>
      </c>
      <c r="E185" s="1">
        <v>4.60517018598809</v>
      </c>
      <c r="F185" s="1">
        <v>3.66356164612965</v>
      </c>
      <c r="G185" s="1">
        <v>-0.02</v>
      </c>
      <c r="H185" s="1">
        <v>-0.0103524613112817</v>
      </c>
      <c r="I185" s="1">
        <v>0.767708333333333</v>
      </c>
      <c r="J185" s="1">
        <v>5.23110861685459</v>
      </c>
      <c r="K185" s="1">
        <v>17.3197032403674</v>
      </c>
    </row>
    <row r="186" hidden="1" spans="1:11">
      <c r="A186" s="1">
        <v>2227</v>
      </c>
      <c r="B186" s="1">
        <v>2022</v>
      </c>
      <c r="C186" s="1">
        <v>376488302</v>
      </c>
      <c r="D186" s="1">
        <v>19.7463975343364</v>
      </c>
      <c r="E186" s="1">
        <v>4.62497281328427</v>
      </c>
      <c r="F186" s="1">
        <v>3.71357206670431</v>
      </c>
      <c r="G186" s="1">
        <v>-0.0261</v>
      </c>
      <c r="H186" s="1">
        <v>-0.0267966443729904</v>
      </c>
      <c r="I186" s="1">
        <v>0.781660788714332</v>
      </c>
      <c r="J186" s="1">
        <v>5.27299955856375</v>
      </c>
      <c r="K186" s="1">
        <v>17.4608250141699</v>
      </c>
    </row>
    <row r="187" hidden="1" spans="1:11">
      <c r="A187" s="1">
        <v>2227</v>
      </c>
      <c r="B187" s="1">
        <v>2023</v>
      </c>
      <c r="C187" s="1">
        <v>380193921</v>
      </c>
      <c r="D187" s="1">
        <v>19.7561919989376</v>
      </c>
      <c r="E187" s="1">
        <v>4.62497281328427</v>
      </c>
      <c r="F187" s="1">
        <v>3.71357206670431</v>
      </c>
      <c r="G187" s="1">
        <v>-0.0283</v>
      </c>
      <c r="H187" s="1">
        <v>-0.00216587793640493</v>
      </c>
      <c r="I187" s="1">
        <v>0.760360868339442</v>
      </c>
      <c r="J187" s="1">
        <v>5.34233425196481</v>
      </c>
      <c r="K187" s="1">
        <v>17.6149828377963</v>
      </c>
    </row>
    <row r="188" hidden="1" spans="1:11">
      <c r="A188" s="1">
        <v>2245</v>
      </c>
      <c r="B188" s="1">
        <v>2018</v>
      </c>
      <c r="C188" s="1">
        <v>2537700000</v>
      </c>
      <c r="D188" s="1">
        <v>21.6545239959424</v>
      </c>
      <c r="E188" s="1">
        <v>3.40119738166216</v>
      </c>
      <c r="F188" s="1">
        <v>3.3322045101752</v>
      </c>
      <c r="G188" s="1">
        <v>0.0504</v>
      </c>
      <c r="H188" s="1">
        <v>0.041170890364548</v>
      </c>
      <c r="I188" s="1">
        <v>0.804049336746567</v>
      </c>
      <c r="J188" s="1">
        <v>6.29710931993394</v>
      </c>
      <c r="K188" s="1">
        <v>19.2369301216463</v>
      </c>
    </row>
    <row r="189" hidden="1" spans="1:11">
      <c r="A189" s="1">
        <v>2245</v>
      </c>
      <c r="B189" s="1">
        <v>2019</v>
      </c>
      <c r="C189" s="1">
        <v>2698000000</v>
      </c>
      <c r="D189" s="1">
        <v>21.715776594732</v>
      </c>
      <c r="E189" s="1">
        <v>3.40119738166216</v>
      </c>
      <c r="F189" s="1">
        <v>3.3322045101752</v>
      </c>
      <c r="G189" s="1">
        <v>0.0213</v>
      </c>
      <c r="H189" s="1">
        <v>0.0970767004341534</v>
      </c>
      <c r="I189" s="1">
        <v>0.863881784597897</v>
      </c>
      <c r="J189" s="1">
        <v>6.21860011969173</v>
      </c>
      <c r="K189" s="1">
        <v>18.7963736937269</v>
      </c>
    </row>
    <row r="190" hidden="1" spans="1:11">
      <c r="A190" s="1">
        <v>2245</v>
      </c>
      <c r="B190" s="1">
        <v>2020</v>
      </c>
      <c r="C190" s="1">
        <v>2498300000</v>
      </c>
      <c r="D190" s="1">
        <v>21.6388763375157</v>
      </c>
      <c r="E190" s="1">
        <v>3.40119738166216</v>
      </c>
      <c r="F190" s="1">
        <v>3.3322045101752</v>
      </c>
      <c r="G190" s="1">
        <v>0.0392</v>
      </c>
      <c r="H190" s="1">
        <v>0.04571468453378</v>
      </c>
      <c r="I190" s="1">
        <v>0.835294117647059</v>
      </c>
      <c r="J190" s="1">
        <v>6.22455842927536</v>
      </c>
      <c r="K190" s="1">
        <v>18.8743008939476</v>
      </c>
    </row>
    <row r="191" hidden="1" spans="1:11">
      <c r="A191" s="1">
        <v>2245</v>
      </c>
      <c r="B191" s="1">
        <v>2021</v>
      </c>
      <c r="C191" s="1">
        <v>2597000000</v>
      </c>
      <c r="D191" s="1">
        <v>21.677622769627</v>
      </c>
      <c r="E191" s="1">
        <v>3.40119738166216</v>
      </c>
      <c r="F191" s="1">
        <v>3.3322045101752</v>
      </c>
      <c r="G191" s="1">
        <v>0.073</v>
      </c>
      <c r="H191" s="1">
        <v>0.0549783995062744</v>
      </c>
      <c r="I191" s="1">
        <v>0.795808383233533</v>
      </c>
      <c r="J191" s="1">
        <v>6.66949808985788</v>
      </c>
      <c r="K191" s="1">
        <v>19.6447502499774</v>
      </c>
    </row>
    <row r="192" hidden="1" spans="1:11">
      <c r="A192" s="1">
        <v>2245</v>
      </c>
      <c r="B192" s="1">
        <v>2022</v>
      </c>
      <c r="C192" s="1">
        <v>2533400000</v>
      </c>
      <c r="D192" s="1">
        <v>21.6528281110138</v>
      </c>
      <c r="E192" s="1">
        <v>3.40119738166216</v>
      </c>
      <c r="F192" s="1">
        <v>3.3322045101752</v>
      </c>
      <c r="G192" s="1">
        <v>0.0359</v>
      </c>
      <c r="H192" s="1">
        <v>0.0419169611307421</v>
      </c>
      <c r="I192" s="1">
        <v>0.841527446300716</v>
      </c>
      <c r="J192" s="1">
        <v>6.63068338564237</v>
      </c>
      <c r="K192" s="1">
        <v>19.7338666332516</v>
      </c>
    </row>
    <row r="193" hidden="1" spans="1:11">
      <c r="A193" s="1">
        <v>2245</v>
      </c>
      <c r="B193" s="1">
        <v>2023</v>
      </c>
      <c r="C193" s="1">
        <v>3152100000</v>
      </c>
      <c r="D193" s="1">
        <v>21.8713347343271</v>
      </c>
      <c r="E193" s="1">
        <v>3.40119738166216</v>
      </c>
      <c r="F193" s="1">
        <v>3.3322045101752</v>
      </c>
      <c r="G193" s="1">
        <v>0.0182</v>
      </c>
      <c r="H193" s="1">
        <v>0.0500817438692098</v>
      </c>
      <c r="I193" s="1">
        <v>0.871888165453849</v>
      </c>
      <c r="J193" s="1">
        <v>6.43294009273918</v>
      </c>
      <c r="K193" s="1">
        <v>19.5633099180373</v>
      </c>
    </row>
    <row r="194" hidden="1" spans="1:11">
      <c r="A194" s="1">
        <v>2249</v>
      </c>
      <c r="B194" s="1">
        <v>2018</v>
      </c>
      <c r="C194" s="1">
        <v>3192700000</v>
      </c>
      <c r="D194" s="1">
        <v>21.8841327907372</v>
      </c>
      <c r="E194" s="1">
        <v>6.75809450442773</v>
      </c>
      <c r="F194" s="1">
        <v>5.78382518232974</v>
      </c>
      <c r="G194" s="1">
        <v>-0.1646</v>
      </c>
      <c r="H194" s="1">
        <v>0.0513118131868132</v>
      </c>
      <c r="I194" s="1">
        <v>0.820444547348923</v>
      </c>
      <c r="J194" s="1">
        <v>7.59739632021279</v>
      </c>
      <c r="K194" s="1">
        <v>19.8309357425171</v>
      </c>
    </row>
    <row r="195" hidden="1" spans="1:11">
      <c r="A195" s="1">
        <v>2249</v>
      </c>
      <c r="B195" s="1">
        <v>2019</v>
      </c>
      <c r="C195" s="1">
        <v>3170400000</v>
      </c>
      <c r="D195" s="1">
        <v>21.8771235998405</v>
      </c>
      <c r="E195" s="1">
        <v>6.96318998587024</v>
      </c>
      <c r="F195" s="1">
        <v>6.00635315960173</v>
      </c>
      <c r="G195" s="1">
        <v>0.0023</v>
      </c>
      <c r="H195" s="1">
        <v>0.0334034833091437</v>
      </c>
      <c r="I195" s="1">
        <v>0.802234225386693</v>
      </c>
      <c r="J195" s="1">
        <v>7.61085279039525</v>
      </c>
      <c r="K195" s="1">
        <v>19.8321554036026</v>
      </c>
    </row>
    <row r="196" hidden="1" spans="1:11">
      <c r="A196" s="1">
        <v>2249</v>
      </c>
      <c r="B196" s="1">
        <v>2020</v>
      </c>
      <c r="C196" s="1">
        <v>2825700000</v>
      </c>
      <c r="D196" s="1">
        <v>21.7620219584612</v>
      </c>
      <c r="E196" s="1">
        <v>7.09754885061479</v>
      </c>
      <c r="F196" s="1">
        <v>6.12249280951439</v>
      </c>
      <c r="G196" s="1">
        <v>0.0057</v>
      </c>
      <c r="H196" s="1">
        <v>0.049033189033189</v>
      </c>
      <c r="I196" s="1">
        <v>0.777649176954732</v>
      </c>
      <c r="J196" s="1">
        <v>7.62657020629066</v>
      </c>
      <c r="K196" s="1">
        <v>19.8762679315682</v>
      </c>
    </row>
    <row r="197" hidden="1" spans="1:11">
      <c r="A197" s="1">
        <v>2249</v>
      </c>
      <c r="B197" s="1">
        <v>2021</v>
      </c>
      <c r="C197" s="1">
        <v>2549600000</v>
      </c>
      <c r="D197" s="1">
        <v>21.6592023210674</v>
      </c>
      <c r="E197" s="1">
        <v>7.14834574390007</v>
      </c>
      <c r="F197" s="1">
        <v>6.15060276844628</v>
      </c>
      <c r="G197" s="1">
        <v>0.0178</v>
      </c>
      <c r="H197" s="1">
        <v>0.0492739273927393</v>
      </c>
      <c r="I197" s="1">
        <v>0.804091816367265</v>
      </c>
      <c r="J197" s="1">
        <v>7.63578686139558</v>
      </c>
      <c r="K197" s="1">
        <v>20.0552014367539</v>
      </c>
    </row>
    <row r="198" hidden="1" spans="1:11">
      <c r="A198" s="1">
        <v>2249</v>
      </c>
      <c r="B198" s="1">
        <v>2022</v>
      </c>
      <c r="C198" s="1">
        <v>2293700000</v>
      </c>
      <c r="D198" s="1">
        <v>21.5534320711644</v>
      </c>
      <c r="E198" s="1">
        <v>7.15305163493748</v>
      </c>
      <c r="F198" s="1">
        <v>6.15697898558556</v>
      </c>
      <c r="G198" s="1">
        <v>0.028</v>
      </c>
      <c r="H198" s="1">
        <v>0.0940633245382586</v>
      </c>
      <c r="I198" s="1">
        <v>0.796980786825252</v>
      </c>
      <c r="J198" s="1">
        <v>7.59940133341582</v>
      </c>
      <c r="K198" s="1">
        <v>20.0815719379754</v>
      </c>
    </row>
    <row r="199" hidden="1" spans="1:11">
      <c r="A199" s="1">
        <v>2249</v>
      </c>
      <c r="B199" s="1">
        <v>2023</v>
      </c>
      <c r="C199" s="1">
        <v>2059000000</v>
      </c>
      <c r="D199" s="1">
        <v>21.4454862649921</v>
      </c>
      <c r="E199" s="1">
        <v>7.15305163493748</v>
      </c>
      <c r="F199" s="1">
        <v>6.15697898558556</v>
      </c>
      <c r="G199" s="1">
        <v>0.0419</v>
      </c>
      <c r="H199" s="1">
        <v>0.120571783716594</v>
      </c>
      <c r="I199" s="1">
        <v>0.772984942426927</v>
      </c>
      <c r="J199" s="1">
        <v>7.62803112693034</v>
      </c>
      <c r="K199" s="1">
        <v>20.1294208574603</v>
      </c>
    </row>
    <row r="200" hidden="1" spans="1:11">
      <c r="A200" s="1">
        <v>2255</v>
      </c>
      <c r="B200" s="1">
        <v>2018</v>
      </c>
      <c r="C200" s="1">
        <v>1294700000</v>
      </c>
      <c r="D200" s="1">
        <v>20.9815448450289</v>
      </c>
      <c r="E200" s="1">
        <v>4.81218435537242</v>
      </c>
      <c r="F200" s="1">
        <v>4.81218435537242</v>
      </c>
      <c r="G200" s="1">
        <v>-0.0191</v>
      </c>
      <c r="H200" s="1">
        <v>0.0300224244822583</v>
      </c>
      <c r="I200" s="1">
        <v>0.74730907227063</v>
      </c>
      <c r="J200" s="1">
        <v>5.25749537202778</v>
      </c>
      <c r="K200" s="1">
        <v>18.248279497759</v>
      </c>
    </row>
    <row r="201" hidden="1" spans="1:11">
      <c r="A201" s="1">
        <v>2255</v>
      </c>
      <c r="B201" s="1">
        <v>2019</v>
      </c>
      <c r="C201" s="1">
        <v>1600900000</v>
      </c>
      <c r="D201" s="1">
        <v>21.1938318080483</v>
      </c>
      <c r="E201" s="1">
        <v>5.07517381523383</v>
      </c>
      <c r="F201" s="1">
        <v>5.07517381523383</v>
      </c>
      <c r="G201" s="1">
        <v>-0.4272</v>
      </c>
      <c r="H201" s="1">
        <v>-0.0345487879405174</v>
      </c>
      <c r="I201" s="1">
        <v>0.863106796116505</v>
      </c>
      <c r="J201" s="1">
        <v>5.15329159449778</v>
      </c>
      <c r="K201" s="1">
        <v>18.2537738602728</v>
      </c>
    </row>
    <row r="202" hidden="1" spans="1:11">
      <c r="A202" s="1">
        <v>2255</v>
      </c>
      <c r="B202" s="1">
        <v>2020</v>
      </c>
      <c r="C202" s="1">
        <v>1530000000</v>
      </c>
      <c r="D202" s="1">
        <v>21.1485335723508</v>
      </c>
      <c r="E202" s="1">
        <v>5.15329159449778</v>
      </c>
      <c r="F202" s="1">
        <v>5.15329159449778</v>
      </c>
      <c r="G202" s="1">
        <v>0.1574</v>
      </c>
      <c r="H202" s="1">
        <v>0.07826982492276</v>
      </c>
      <c r="I202" s="1">
        <v>0.706666666666667</v>
      </c>
      <c r="J202" s="1">
        <v>5.15329159449778</v>
      </c>
      <c r="K202" s="1">
        <v>18.5887343289486</v>
      </c>
    </row>
    <row r="203" hidden="1" spans="1:11">
      <c r="A203" s="1">
        <v>2255</v>
      </c>
      <c r="B203" s="1">
        <v>2021</v>
      </c>
      <c r="C203" s="1">
        <v>1447800000</v>
      </c>
      <c r="D203" s="1">
        <v>21.0933109998233</v>
      </c>
      <c r="E203" s="1">
        <v>5.24702407216049</v>
      </c>
      <c r="F203" s="1">
        <v>5.24702407216049</v>
      </c>
      <c r="G203" s="1">
        <v>0.0635</v>
      </c>
      <c r="H203" s="1">
        <v>0.028777244181751</v>
      </c>
      <c r="I203" s="1">
        <v>0.749309119621003</v>
      </c>
      <c r="J203" s="1">
        <v>5.10594547390058</v>
      </c>
      <c r="K203" s="1">
        <v>18.8589356748835</v>
      </c>
    </row>
    <row r="204" hidden="1" spans="1:11">
      <c r="A204" s="1">
        <v>2255</v>
      </c>
      <c r="B204" s="1">
        <v>2022</v>
      </c>
      <c r="C204" s="1">
        <v>1356600000</v>
      </c>
      <c r="D204" s="1">
        <v>21.0282474064763</v>
      </c>
      <c r="E204" s="1">
        <v>5.25749537202778</v>
      </c>
      <c r="F204" s="1">
        <v>5.25749537202778</v>
      </c>
      <c r="G204" s="1">
        <v>0.0582</v>
      </c>
      <c r="H204" s="1">
        <v>0.0829308909242298</v>
      </c>
      <c r="I204" s="1">
        <v>0.747145877378436</v>
      </c>
      <c r="J204" s="1">
        <v>5.14166355650266</v>
      </c>
      <c r="K204" s="1">
        <v>18.4256682854634</v>
      </c>
    </row>
    <row r="205" hidden="1" spans="1:11">
      <c r="A205" s="1">
        <v>2255</v>
      </c>
      <c r="B205" s="1">
        <v>2023</v>
      </c>
      <c r="C205" s="1">
        <v>1272500000</v>
      </c>
      <c r="D205" s="1">
        <v>20.964249306389</v>
      </c>
      <c r="E205" s="1">
        <v>5.25749537202778</v>
      </c>
      <c r="F205" s="1">
        <v>5.25749537202778</v>
      </c>
      <c r="G205" s="1">
        <v>0.0542</v>
      </c>
      <c r="H205" s="1">
        <v>0.0501631701631702</v>
      </c>
      <c r="I205" s="1">
        <v>0.74525939177102</v>
      </c>
      <c r="J205" s="1">
        <v>5.14166355650266</v>
      </c>
      <c r="K205" s="1">
        <v>18.5725430932616</v>
      </c>
    </row>
    <row r="206" hidden="1" spans="1:11">
      <c r="A206" s="1">
        <v>2270</v>
      </c>
      <c r="B206" s="1">
        <v>2018</v>
      </c>
      <c r="C206" s="1">
        <v>542200000</v>
      </c>
      <c r="D206" s="1">
        <v>20.1111454950288</v>
      </c>
      <c r="E206" s="1">
        <v>4.77068462446567</v>
      </c>
      <c r="F206" s="1">
        <v>4.77068462446567</v>
      </c>
      <c r="G206" s="1">
        <v>0.0423</v>
      </c>
      <c r="H206" s="1">
        <v>0.107111111111111</v>
      </c>
      <c r="I206" s="1">
        <v>0.565056082830026</v>
      </c>
      <c r="J206" s="1">
        <v>5.14166355650266</v>
      </c>
      <c r="K206" s="1">
        <v>17.4943609133729</v>
      </c>
    </row>
    <row r="207" hidden="1" spans="1:11">
      <c r="A207" s="1">
        <v>2270</v>
      </c>
      <c r="B207" s="1">
        <v>2019</v>
      </c>
      <c r="C207" s="1">
        <v>719500000</v>
      </c>
      <c r="D207" s="1">
        <v>20.3940670842917</v>
      </c>
      <c r="E207" s="1">
        <v>4.77068462446567</v>
      </c>
      <c r="F207" s="1">
        <v>4.77068462446567</v>
      </c>
      <c r="G207" s="1">
        <v>0.041</v>
      </c>
      <c r="H207" s="1">
        <v>0.0481780322748568</v>
      </c>
      <c r="I207" s="1">
        <v>0.501330008312552</v>
      </c>
      <c r="J207" s="1">
        <v>5.09375020080676</v>
      </c>
      <c r="K207" s="1">
        <v>17.6030618986456</v>
      </c>
    </row>
    <row r="208" hidden="1" spans="1:11">
      <c r="A208" s="1">
        <v>2270</v>
      </c>
      <c r="B208" s="1">
        <v>2020</v>
      </c>
      <c r="C208" s="1">
        <v>875100000</v>
      </c>
      <c r="D208" s="1">
        <v>20.5898487235061</v>
      </c>
      <c r="E208" s="1">
        <v>4.77068462446567</v>
      </c>
      <c r="F208" s="1">
        <v>4.77068462446567</v>
      </c>
      <c r="G208" s="1">
        <v>0.0722</v>
      </c>
      <c r="H208" s="1">
        <v>0.10132874015748</v>
      </c>
      <c r="I208" s="1">
        <v>0.528728070175439</v>
      </c>
      <c r="J208" s="1">
        <v>5.10594547390058</v>
      </c>
      <c r="K208" s="1">
        <v>17.9984973152801</v>
      </c>
    </row>
    <row r="209" hidden="1" spans="1:11">
      <c r="A209" s="1">
        <v>2270</v>
      </c>
      <c r="B209" s="1">
        <v>2021</v>
      </c>
      <c r="C209" s="1">
        <v>1043100000</v>
      </c>
      <c r="D209" s="1">
        <v>20.7654628856462</v>
      </c>
      <c r="E209" s="1">
        <v>4.77068462446567</v>
      </c>
      <c r="F209" s="1">
        <v>4.77068462446567</v>
      </c>
      <c r="G209" s="1">
        <v>0.1028</v>
      </c>
      <c r="H209" s="1">
        <v>0.0687576275323407</v>
      </c>
      <c r="I209" s="1">
        <v>0.515861618798956</v>
      </c>
      <c r="J209" s="1">
        <v>5.28826703069454</v>
      </c>
      <c r="K209" s="1">
        <v>17.9868323031675</v>
      </c>
    </row>
    <row r="210" hidden="1" spans="1:11">
      <c r="A210" s="1">
        <v>2270</v>
      </c>
      <c r="B210" s="1">
        <v>2022</v>
      </c>
      <c r="C210" s="1">
        <v>987700000</v>
      </c>
      <c r="D210" s="1">
        <v>20.7108895658784</v>
      </c>
      <c r="E210" s="1">
        <v>4.77068462446567</v>
      </c>
      <c r="F210" s="1">
        <v>4.77068462446567</v>
      </c>
      <c r="G210" s="1">
        <v>0.0818</v>
      </c>
      <c r="H210" s="1">
        <v>0.11152808988764</v>
      </c>
      <c r="I210" s="1">
        <v>0.506834112149533</v>
      </c>
      <c r="J210" s="1">
        <v>5.27299955856375</v>
      </c>
      <c r="K210" s="1">
        <v>18.0505192786306</v>
      </c>
    </row>
    <row r="211" hidden="1" spans="1:11">
      <c r="A211" s="1">
        <v>2270</v>
      </c>
      <c r="B211" s="1">
        <v>2023</v>
      </c>
      <c r="C211" s="1">
        <v>1026400000</v>
      </c>
      <c r="D211" s="1">
        <v>20.7493233712657</v>
      </c>
      <c r="E211" s="1">
        <v>4.77068462446567</v>
      </c>
      <c r="F211" s="1">
        <v>4.77068462446567</v>
      </c>
      <c r="G211" s="1">
        <v>0.1219</v>
      </c>
      <c r="H211" s="1">
        <v>0.137605135015494</v>
      </c>
      <c r="I211" s="1">
        <v>0.477715451300357</v>
      </c>
      <c r="J211" s="1">
        <v>5.31320597904179</v>
      </c>
      <c r="K211" s="1">
        <v>18.1783753974652</v>
      </c>
    </row>
    <row r="212" hidden="1" spans="1:11">
      <c r="A212" s="1">
        <v>2276</v>
      </c>
      <c r="B212" s="1">
        <v>2018</v>
      </c>
      <c r="C212" s="1">
        <v>1114200000</v>
      </c>
      <c r="D212" s="1">
        <v>20.831402495551</v>
      </c>
      <c r="E212" s="1">
        <v>5.62762111369064</v>
      </c>
      <c r="F212" s="1">
        <v>4.54329478227</v>
      </c>
      <c r="G212" s="1">
        <v>0.0157</v>
      </c>
      <c r="H212" s="1">
        <v>0.0869553376906318</v>
      </c>
      <c r="I212" s="1">
        <v>0.851830663615561</v>
      </c>
      <c r="J212" s="1">
        <v>6.57368016696065</v>
      </c>
      <c r="K212" s="1">
        <v>19.607609113669</v>
      </c>
    </row>
    <row r="213" hidden="1" spans="1:11">
      <c r="A213" s="1">
        <v>2276</v>
      </c>
      <c r="B213" s="1">
        <v>2019</v>
      </c>
      <c r="C213" s="1">
        <v>1220300000</v>
      </c>
      <c r="D213" s="1">
        <v>20.9223625671021</v>
      </c>
      <c r="E213" s="1">
        <v>5.8171111599632</v>
      </c>
      <c r="F213" s="1">
        <v>4.59511985013459</v>
      </c>
      <c r="G213" s="1">
        <v>0.0307</v>
      </c>
      <c r="H213" s="1">
        <v>0.114793366675441</v>
      </c>
      <c r="I213" s="1">
        <v>0.83242688558235</v>
      </c>
      <c r="J213" s="1">
        <v>6.64639051484773</v>
      </c>
      <c r="K213" s="1">
        <v>19.7129391131457</v>
      </c>
    </row>
    <row r="214" hidden="1" spans="1:11">
      <c r="A214" s="1">
        <v>2276</v>
      </c>
      <c r="B214" s="1">
        <v>2020</v>
      </c>
      <c r="C214" s="1">
        <v>1429900000</v>
      </c>
      <c r="D214" s="1">
        <v>21.0808703487031</v>
      </c>
      <c r="E214" s="1">
        <v>6.07073772800249</v>
      </c>
      <c r="F214" s="1">
        <v>4.66343909411207</v>
      </c>
      <c r="G214" s="1">
        <v>0.0271</v>
      </c>
      <c r="H214" s="1">
        <v>0.0843562694797411</v>
      </c>
      <c r="I214" s="1">
        <v>0.847028534649217</v>
      </c>
      <c r="J214" s="1">
        <v>6.70686233660275</v>
      </c>
      <c r="K214" s="1">
        <v>19.6642588028707</v>
      </c>
    </row>
    <row r="215" hidden="1" spans="1:11">
      <c r="A215" s="1">
        <v>2276</v>
      </c>
      <c r="B215" s="1">
        <v>2021</v>
      </c>
      <c r="C215" s="1">
        <v>1622600000</v>
      </c>
      <c r="D215" s="1">
        <v>21.2072956379252</v>
      </c>
      <c r="E215" s="1">
        <v>6.18001665365257</v>
      </c>
      <c r="F215" s="1">
        <v>4.71849887129509</v>
      </c>
      <c r="G215" s="1">
        <v>0.024</v>
      </c>
      <c r="H215" s="1">
        <v>0.0795971978984238</v>
      </c>
      <c r="I215" s="1">
        <v>0.870790916209867</v>
      </c>
      <c r="J215" s="1">
        <v>6.76272950693188</v>
      </c>
      <c r="K215" s="1">
        <v>19.9748173406014</v>
      </c>
    </row>
    <row r="216" hidden="1" spans="1:11">
      <c r="A216" s="1">
        <v>2276</v>
      </c>
      <c r="B216" s="1">
        <v>2022</v>
      </c>
      <c r="C216" s="1">
        <v>1743400000</v>
      </c>
      <c r="D216" s="1">
        <v>21.2791030665418</v>
      </c>
      <c r="E216" s="1">
        <v>6.18826412308259</v>
      </c>
      <c r="F216" s="1">
        <v>4.72738781871234</v>
      </c>
      <c r="G216" s="1">
        <v>0.0327</v>
      </c>
      <c r="H216" s="1">
        <v>0.0546080760095012</v>
      </c>
      <c r="I216" s="1">
        <v>0.865030674846626</v>
      </c>
      <c r="J216" s="1">
        <v>6.86589107488344</v>
      </c>
      <c r="K216" s="1">
        <v>20.2320794284328</v>
      </c>
    </row>
    <row r="217" hidden="1" spans="1:11">
      <c r="A217" s="1">
        <v>2276</v>
      </c>
      <c r="B217" s="1">
        <v>2023</v>
      </c>
      <c r="C217" s="1">
        <v>2094700000</v>
      </c>
      <c r="D217" s="1">
        <v>21.462676181976</v>
      </c>
      <c r="E217" s="1">
        <v>6.18826412308259</v>
      </c>
      <c r="F217" s="1">
        <v>4.72738781871234</v>
      </c>
      <c r="G217" s="1">
        <v>0.0408</v>
      </c>
      <c r="H217" s="1">
        <v>0.0323255813953488</v>
      </c>
      <c r="I217" s="1">
        <v>0.857142857142857</v>
      </c>
      <c r="J217" s="1">
        <v>6.91968384984741</v>
      </c>
      <c r="K217" s="1">
        <v>20.270866341649</v>
      </c>
    </row>
    <row r="218" hidden="1" spans="1:11">
      <c r="A218" s="1">
        <v>2300</v>
      </c>
      <c r="B218" s="1">
        <v>2018</v>
      </c>
      <c r="C218" s="1">
        <v>1459800000</v>
      </c>
      <c r="D218" s="1">
        <v>21.1015652769818</v>
      </c>
      <c r="E218" s="1">
        <v>4.60517018598809</v>
      </c>
      <c r="F218" s="1">
        <v>1.94591014905531</v>
      </c>
      <c r="G218" s="1">
        <v>0.032</v>
      </c>
      <c r="H218" s="1">
        <v>-0.0345649895178197</v>
      </c>
      <c r="I218" s="1">
        <v>0.907541625857003</v>
      </c>
      <c r="J218" s="1">
        <v>5.68017260901707</v>
      </c>
      <c r="K218" s="1">
        <v>16.6323916659446</v>
      </c>
    </row>
    <row r="219" hidden="1" spans="1:11">
      <c r="A219" s="1">
        <v>2300</v>
      </c>
      <c r="B219" s="1">
        <v>2019</v>
      </c>
      <c r="C219" s="1">
        <v>1381900000</v>
      </c>
      <c r="D219" s="1">
        <v>21.0467252007737</v>
      </c>
      <c r="E219" s="1">
        <v>4.70048036579242</v>
      </c>
      <c r="F219" s="1">
        <v>2.30258509299405</v>
      </c>
      <c r="G219" s="1">
        <v>0.0524</v>
      </c>
      <c r="H219" s="1">
        <v>0.146007604562738</v>
      </c>
      <c r="I219" s="1">
        <v>0.914121863799283</v>
      </c>
      <c r="J219" s="1">
        <v>5.52942908751142</v>
      </c>
      <c r="K219" s="1">
        <v>16.6887102722098</v>
      </c>
    </row>
    <row r="220" hidden="1" spans="1:11">
      <c r="A220" s="1">
        <v>2300</v>
      </c>
      <c r="B220" s="1">
        <v>2020</v>
      </c>
      <c r="C220" s="1">
        <v>1351400000</v>
      </c>
      <c r="D220" s="1">
        <v>21.0244069290823</v>
      </c>
      <c r="E220" s="1">
        <v>4.72738781871234</v>
      </c>
      <c r="F220" s="1">
        <v>2.484906649788</v>
      </c>
      <c r="G220" s="1">
        <v>0.0552</v>
      </c>
      <c r="H220" s="1">
        <v>0.0790222000498877</v>
      </c>
      <c r="I220" s="1">
        <v>0.93275406120136</v>
      </c>
      <c r="J220" s="1">
        <v>5.21493575760899</v>
      </c>
      <c r="K220" s="1">
        <v>16.8139364006018</v>
      </c>
    </row>
    <row r="221" hidden="1" spans="1:11">
      <c r="A221" s="1">
        <v>2300</v>
      </c>
      <c r="B221" s="1">
        <v>2021</v>
      </c>
      <c r="C221" s="1">
        <v>1322900000</v>
      </c>
      <c r="D221" s="1">
        <v>21.0030921334326</v>
      </c>
      <c r="E221" s="1">
        <v>4.76217393479776</v>
      </c>
      <c r="F221" s="1">
        <v>2.56494935746154</v>
      </c>
      <c r="G221" s="1">
        <v>0.0423</v>
      </c>
      <c r="H221" s="1">
        <v>0.0464930317569111</v>
      </c>
      <c r="I221" s="1">
        <v>0.955436720142603</v>
      </c>
      <c r="J221" s="1">
        <v>5.11198778835654</v>
      </c>
      <c r="K221" s="1">
        <v>16.9445190915993</v>
      </c>
    </row>
    <row r="222" hidden="1" spans="1:11">
      <c r="A222" s="1">
        <v>2300</v>
      </c>
      <c r="B222" s="1">
        <v>2022</v>
      </c>
      <c r="C222" s="1">
        <v>1412800000</v>
      </c>
      <c r="D222" s="1">
        <v>21.068839387814</v>
      </c>
      <c r="E222" s="1">
        <v>4.76217393479776</v>
      </c>
      <c r="F222" s="1">
        <v>2.56494935746154</v>
      </c>
      <c r="G222" s="1">
        <v>0.0425</v>
      </c>
      <c r="H222" s="1">
        <v>0.00757356194526627</v>
      </c>
      <c r="I222" s="1">
        <v>0.954198473282443</v>
      </c>
      <c r="J222" s="1">
        <v>5.11198778835654</v>
      </c>
      <c r="K222" s="1">
        <v>17.0998301316278</v>
      </c>
    </row>
    <row r="223" hidden="1" spans="1:11">
      <c r="A223" s="1">
        <v>2300</v>
      </c>
      <c r="B223" s="1">
        <v>2023</v>
      </c>
      <c r="C223" s="1">
        <v>1851000000</v>
      </c>
      <c r="D223" s="1">
        <v>21.3389918705378</v>
      </c>
      <c r="E223" s="1">
        <v>4.76217393479776</v>
      </c>
      <c r="F223" s="1">
        <v>2.56494935746154</v>
      </c>
      <c r="G223" s="1">
        <v>0.028</v>
      </c>
      <c r="H223" s="1">
        <v>0.0248842777334397</v>
      </c>
      <c r="I223" s="1">
        <v>0.954209748892171</v>
      </c>
      <c r="J223" s="1">
        <v>5.2040066870768</v>
      </c>
      <c r="K223" s="1">
        <v>17.1930765037888</v>
      </c>
    </row>
    <row r="224" hidden="1" spans="1:11">
      <c r="A224" s="1">
        <v>2335</v>
      </c>
      <c r="B224" s="1">
        <v>2018</v>
      </c>
      <c r="C224" s="1">
        <v>1662800000</v>
      </c>
      <c r="D224" s="1">
        <v>21.2317687653428</v>
      </c>
      <c r="E224" s="1">
        <v>5.94017125272043</v>
      </c>
      <c r="F224" s="1">
        <v>5.92425579741453</v>
      </c>
      <c r="G224" s="1">
        <v>0.0121</v>
      </c>
      <c r="H224" s="1">
        <v>0.0436535391165514</v>
      </c>
      <c r="I224" s="1">
        <v>0.700320046552226</v>
      </c>
      <c r="J224" s="1">
        <v>6.93537044601511</v>
      </c>
      <c r="K224" s="1">
        <v>19.4767334182017</v>
      </c>
    </row>
    <row r="225" hidden="1" spans="1:11">
      <c r="A225" s="1">
        <v>2335</v>
      </c>
      <c r="B225" s="1">
        <v>2019</v>
      </c>
      <c r="C225" s="1">
        <v>2099700000</v>
      </c>
      <c r="D225" s="1">
        <v>21.4650603143279</v>
      </c>
      <c r="E225" s="1">
        <v>6.17170059741092</v>
      </c>
      <c r="F225" s="1">
        <v>6.13122648948314</v>
      </c>
      <c r="G225" s="1">
        <v>0.0276</v>
      </c>
      <c r="H225" s="1">
        <v>0.0980847803881512</v>
      </c>
      <c r="I225" s="1">
        <v>0.689842336521065</v>
      </c>
      <c r="J225" s="1">
        <v>6.7945865808765</v>
      </c>
      <c r="K225" s="1">
        <v>19.4275431740109</v>
      </c>
    </row>
    <row r="226" hidden="1" spans="1:11">
      <c r="A226" s="1">
        <v>2335</v>
      </c>
      <c r="B226" s="1">
        <v>2020</v>
      </c>
      <c r="C226" s="1">
        <v>2891500000</v>
      </c>
      <c r="D226" s="1">
        <v>21.7850412355625</v>
      </c>
      <c r="E226" s="1">
        <v>6.41836493593621</v>
      </c>
      <c r="F226" s="1">
        <v>6.29894924685594</v>
      </c>
      <c r="G226" s="1">
        <v>0.0469</v>
      </c>
      <c r="H226" s="1">
        <v>0.0687117300996518</v>
      </c>
      <c r="I226" s="1">
        <v>0.681381957773513</v>
      </c>
      <c r="J226" s="1">
        <v>6.84481547920826</v>
      </c>
      <c r="K226" s="1">
        <v>19.3827093675004</v>
      </c>
    </row>
    <row r="227" hidden="1" spans="1:11">
      <c r="A227" s="1">
        <v>2335</v>
      </c>
      <c r="B227" s="1">
        <v>2021</v>
      </c>
      <c r="C227" s="1">
        <v>3282800000</v>
      </c>
      <c r="D227" s="1">
        <v>21.9119625537198</v>
      </c>
      <c r="E227" s="1">
        <v>6.64509096950564</v>
      </c>
      <c r="F227" s="1">
        <v>6.4393503711001</v>
      </c>
      <c r="G227" s="1">
        <v>0.0469</v>
      </c>
      <c r="H227" s="1">
        <v>0.0854247205098736</v>
      </c>
      <c r="I227" s="1">
        <v>0.707973695026716</v>
      </c>
      <c r="J227" s="1">
        <v>6.87316383421252</v>
      </c>
      <c r="K227" s="1">
        <v>19.5620331862966</v>
      </c>
    </row>
    <row r="228" hidden="1" spans="1:11">
      <c r="A228" s="1">
        <v>2335</v>
      </c>
      <c r="B228" s="1">
        <v>2022</v>
      </c>
      <c r="C228" s="1">
        <v>3568000000</v>
      </c>
      <c r="D228" s="1">
        <v>21.9952710516642</v>
      </c>
      <c r="E228" s="1">
        <v>6.68586094706836</v>
      </c>
      <c r="F228" s="1">
        <v>6.45676965557216</v>
      </c>
      <c r="G228" s="1">
        <v>0.0265</v>
      </c>
      <c r="H228" s="1">
        <v>0.159851673682101</v>
      </c>
      <c r="I228" s="1">
        <v>0.705382436260623</v>
      </c>
      <c r="J228" s="1">
        <v>7.07411681619736</v>
      </c>
      <c r="K228" s="1">
        <v>19.7466941741873</v>
      </c>
    </row>
    <row r="229" hidden="1" spans="1:11">
      <c r="A229" s="1">
        <v>2335</v>
      </c>
      <c r="B229" s="1">
        <v>2023</v>
      </c>
      <c r="C229" s="1">
        <v>3373800000</v>
      </c>
      <c r="D229" s="1">
        <v>21.9393055424905</v>
      </c>
      <c r="E229" s="1">
        <v>6.68586094706836</v>
      </c>
      <c r="F229" s="1">
        <v>6.45676965557216</v>
      </c>
      <c r="G229" s="1">
        <v>0.0439</v>
      </c>
      <c r="H229" s="1">
        <v>0.118112889637742</v>
      </c>
      <c r="I229" s="1">
        <v>0.726569217540843</v>
      </c>
      <c r="J229" s="1">
        <v>7.23128700432762</v>
      </c>
      <c r="K229" s="1">
        <v>19.9225334457065</v>
      </c>
    </row>
    <row r="230" hidden="1" spans="1:11">
      <c r="A230" s="1">
        <v>2339</v>
      </c>
      <c r="B230" s="1">
        <v>2018</v>
      </c>
      <c r="C230" s="1">
        <v>474500000</v>
      </c>
      <c r="D230" s="1">
        <v>19.9777721760143</v>
      </c>
      <c r="E230" s="1">
        <v>5.17614973257383</v>
      </c>
      <c r="F230" s="1">
        <v>4.75359019110637</v>
      </c>
      <c r="G230" s="1">
        <v>0.0243</v>
      </c>
      <c r="H230" s="1">
        <v>0.0637526652452026</v>
      </c>
      <c r="I230" s="1">
        <v>0.683995922528033</v>
      </c>
      <c r="J230" s="1">
        <v>6.58063913728495</v>
      </c>
      <c r="K230" s="1">
        <v>18.6325611029879</v>
      </c>
    </row>
    <row r="231" hidden="1" spans="1:11">
      <c r="A231" s="1">
        <v>2339</v>
      </c>
      <c r="B231" s="1">
        <v>2019</v>
      </c>
      <c r="C231" s="1">
        <v>449100000</v>
      </c>
      <c r="D231" s="1">
        <v>19.922756138058</v>
      </c>
      <c r="E231" s="1">
        <v>5.4380793089232</v>
      </c>
      <c r="F231" s="1">
        <v>4.94875989037817</v>
      </c>
      <c r="G231" s="1">
        <v>0.0199</v>
      </c>
      <c r="H231" s="1">
        <v>0.0749441964285714</v>
      </c>
      <c r="I231" s="1">
        <v>0.65073329712113</v>
      </c>
      <c r="J231" s="1">
        <v>6.62671774924903</v>
      </c>
      <c r="K231" s="1">
        <v>18.7318351725893</v>
      </c>
    </row>
    <row r="232" hidden="1" spans="1:11">
      <c r="A232" s="1">
        <v>2339</v>
      </c>
      <c r="B232" s="1">
        <v>2020</v>
      </c>
      <c r="C232" s="1">
        <v>445700000</v>
      </c>
      <c r="D232" s="1">
        <v>19.9151566379168</v>
      </c>
      <c r="E232" s="1">
        <v>5.6970934865054</v>
      </c>
      <c r="F232" s="1">
        <v>5.20948615284142</v>
      </c>
      <c r="G232" s="1">
        <v>0.0176</v>
      </c>
      <c r="H232" s="1">
        <v>0.0726595744680851</v>
      </c>
      <c r="I232" s="1">
        <v>0.67242206235012</v>
      </c>
      <c r="J232" s="1">
        <v>6.72383244082121</v>
      </c>
      <c r="K232" s="1">
        <v>18.7369502732561</v>
      </c>
    </row>
    <row r="233" hidden="1" spans="1:11">
      <c r="A233" s="1">
        <v>2339</v>
      </c>
      <c r="B233" s="1">
        <v>2021</v>
      </c>
      <c r="C233" s="1">
        <v>428900000</v>
      </c>
      <c r="D233" s="1">
        <v>19.8767343494871</v>
      </c>
      <c r="E233" s="1">
        <v>5.72031177660741</v>
      </c>
      <c r="F233" s="1">
        <v>5.17048399503815</v>
      </c>
      <c r="G233" s="1">
        <v>-0.0078</v>
      </c>
      <c r="H233" s="1">
        <v>0.00940287304945782</v>
      </c>
      <c r="I233" s="1">
        <v>0.723258096172718</v>
      </c>
      <c r="J233" s="1">
        <v>6.6052979209482</v>
      </c>
      <c r="K233" s="1">
        <v>18.724482198284</v>
      </c>
    </row>
    <row r="234" hidden="1" spans="1:11">
      <c r="A234" s="1">
        <v>2339</v>
      </c>
      <c r="B234" s="1">
        <v>2022</v>
      </c>
      <c r="C234" s="1">
        <v>449500000</v>
      </c>
      <c r="D234" s="1">
        <v>19.9236464118759</v>
      </c>
      <c r="E234" s="1">
        <v>5.73657229747919</v>
      </c>
      <c r="F234" s="1">
        <v>5.19295685089021</v>
      </c>
      <c r="G234" s="1">
        <v>0.002</v>
      </c>
      <c r="H234" s="1">
        <v>0.0338326446280992</v>
      </c>
      <c r="I234" s="1">
        <v>0.720782173715325</v>
      </c>
      <c r="J234" s="1">
        <v>6.70073110954781</v>
      </c>
      <c r="K234" s="1">
        <v>18.7977463775388</v>
      </c>
    </row>
    <row r="235" hidden="1" spans="1:11">
      <c r="A235" s="1">
        <v>2339</v>
      </c>
      <c r="B235" s="1">
        <v>2023</v>
      </c>
      <c r="C235" s="1">
        <v>444200000</v>
      </c>
      <c r="D235" s="1">
        <v>19.9117854694246</v>
      </c>
      <c r="E235" s="1">
        <v>5.73657229747919</v>
      </c>
      <c r="F235" s="1">
        <v>5.19295685089021</v>
      </c>
      <c r="G235" s="1">
        <v>0.0183</v>
      </c>
      <c r="H235" s="1">
        <v>0.0329777145566619</v>
      </c>
      <c r="I235" s="1">
        <v>0.691663175534143</v>
      </c>
      <c r="J235" s="1">
        <v>6.74051935960622</v>
      </c>
      <c r="K235" s="1">
        <v>18.988264701537</v>
      </c>
    </row>
    <row r="236" hidden="1" spans="1:11">
      <c r="A236" s="1">
        <v>2340</v>
      </c>
      <c r="B236" s="1">
        <v>2018</v>
      </c>
      <c r="C236" s="1">
        <v>7950000000</v>
      </c>
      <c r="D236" s="1">
        <v>22.7964377656127</v>
      </c>
      <c r="E236" s="1">
        <v>5.7037824746562</v>
      </c>
      <c r="F236" s="1">
        <v>5.34710753071747</v>
      </c>
      <c r="G236" s="1">
        <v>0.0312</v>
      </c>
      <c r="H236" s="1">
        <v>0.0394671474358974</v>
      </c>
      <c r="I236" s="1">
        <v>0.80835734870317</v>
      </c>
      <c r="J236" s="1">
        <v>6.87626461189077</v>
      </c>
      <c r="K236" s="1">
        <v>20.2054155982435</v>
      </c>
    </row>
    <row r="237" hidden="1" spans="1:11">
      <c r="A237" s="1">
        <v>2340</v>
      </c>
      <c r="B237" s="1">
        <v>2019</v>
      </c>
      <c r="C237" s="1">
        <v>9472000000</v>
      </c>
      <c r="D237" s="1">
        <v>22.9716059150881</v>
      </c>
      <c r="E237" s="1">
        <v>5.8664680569333</v>
      </c>
      <c r="F237" s="1">
        <v>5.4510384535657</v>
      </c>
      <c r="G237" s="1">
        <v>0.0279</v>
      </c>
      <c r="H237" s="1">
        <v>0.0274627421758569</v>
      </c>
      <c r="I237" s="1">
        <v>0.819512195121951</v>
      </c>
      <c r="J237" s="1">
        <v>6.92067150424868</v>
      </c>
      <c r="K237" s="1">
        <v>20.3196490196959</v>
      </c>
    </row>
    <row r="238" hidden="1" spans="1:11">
      <c r="A238" s="1">
        <v>2340</v>
      </c>
      <c r="B238" s="1">
        <v>2020</v>
      </c>
      <c r="C238" s="1">
        <v>10883000000</v>
      </c>
      <c r="D238" s="1">
        <v>23.1104677756603</v>
      </c>
      <c r="E238" s="1">
        <v>6.06145691892802</v>
      </c>
      <c r="F238" s="1">
        <v>5.65599181081985</v>
      </c>
      <c r="G238" s="1">
        <v>0.0144</v>
      </c>
      <c r="H238" s="1">
        <v>0.0287478963312016</v>
      </c>
      <c r="I238" s="1">
        <v>0.833199679230152</v>
      </c>
      <c r="J238" s="1">
        <v>6.93828448401696</v>
      </c>
      <c r="K238" s="1">
        <v>20.2413515566748</v>
      </c>
    </row>
    <row r="239" hidden="1" spans="1:11">
      <c r="A239" s="1">
        <v>2340</v>
      </c>
      <c r="B239" s="1">
        <v>2021</v>
      </c>
      <c r="C239" s="1">
        <v>12039000000</v>
      </c>
      <c r="D239" s="1">
        <v>23.2114172168993</v>
      </c>
      <c r="E239" s="1">
        <v>6.13339804299665</v>
      </c>
      <c r="F239" s="1">
        <v>5.71702770140622</v>
      </c>
      <c r="G239" s="1">
        <v>0.0279</v>
      </c>
      <c r="H239" s="1">
        <v>0.0215673160802559</v>
      </c>
      <c r="I239" s="1">
        <v>0.827979274611399</v>
      </c>
      <c r="J239" s="1">
        <v>6.95749737087695</v>
      </c>
      <c r="K239" s="1">
        <v>20.7195589750151</v>
      </c>
    </row>
    <row r="240" hidden="1" spans="1:11">
      <c r="A240" s="1">
        <v>2340</v>
      </c>
      <c r="B240" s="1">
        <v>2022</v>
      </c>
      <c r="C240" s="1">
        <v>15593000000</v>
      </c>
      <c r="D240" s="1">
        <v>23.4700879325492</v>
      </c>
      <c r="E240" s="1">
        <v>6.15909538849193</v>
      </c>
      <c r="F240" s="1">
        <v>5.74620319054015</v>
      </c>
      <c r="G240" s="1">
        <v>0.0302</v>
      </c>
      <c r="H240" s="1">
        <v>-0.000392101835486064</v>
      </c>
      <c r="I240" s="1">
        <v>0.854712487240558</v>
      </c>
      <c r="J240" s="1">
        <v>7.35372233039963</v>
      </c>
      <c r="K240" s="1">
        <v>21.1126015631247</v>
      </c>
    </row>
    <row r="241" hidden="1" spans="1:11">
      <c r="A241" s="1">
        <v>2340</v>
      </c>
      <c r="B241" s="1">
        <v>2023</v>
      </c>
      <c r="C241" s="1">
        <v>20016000000</v>
      </c>
      <c r="D241" s="1">
        <v>23.719797790671</v>
      </c>
      <c r="E241" s="1">
        <v>6.15909538849193</v>
      </c>
      <c r="F241" s="1">
        <v>5.74620319054015</v>
      </c>
      <c r="G241" s="1">
        <v>0.0221</v>
      </c>
      <c r="H241" s="1">
        <v>0.0411172335170055</v>
      </c>
      <c r="I241" s="1">
        <v>0.877497543399934</v>
      </c>
      <c r="J241" s="1">
        <v>7.36581283720947</v>
      </c>
      <c r="K241" s="1">
        <v>21.092066960683</v>
      </c>
    </row>
    <row r="242" hidden="1" spans="1:11">
      <c r="A242" s="1">
        <v>2346</v>
      </c>
      <c r="B242" s="1">
        <v>2018</v>
      </c>
      <c r="C242" s="1">
        <v>408907202</v>
      </c>
      <c r="D242" s="1">
        <v>19.8289987982881</v>
      </c>
      <c r="E242" s="1">
        <v>3.49650756146648</v>
      </c>
      <c r="F242" s="1">
        <v>0.693147180559945</v>
      </c>
      <c r="G242" s="1">
        <v>0.023</v>
      </c>
      <c r="H242" s="1">
        <v>0.0597310126582278</v>
      </c>
      <c r="I242" s="1">
        <v>0.770110833035395</v>
      </c>
      <c r="J242" s="1">
        <v>4.39444915467244</v>
      </c>
      <c r="K242" s="1">
        <v>16.8110931703196</v>
      </c>
    </row>
    <row r="243" hidden="1" spans="1:11">
      <c r="A243" s="1">
        <v>2346</v>
      </c>
      <c r="B243" s="1">
        <v>2019</v>
      </c>
      <c r="C243" s="1">
        <v>386301995</v>
      </c>
      <c r="D243" s="1">
        <v>19.7721299920032</v>
      </c>
      <c r="E243" s="1">
        <v>3.49650756146648</v>
      </c>
      <c r="F243" s="1">
        <v>0.693147180559945</v>
      </c>
      <c r="G243" s="1">
        <v>0.0324</v>
      </c>
      <c r="H243" s="1">
        <v>0.0192106927029805</v>
      </c>
      <c r="I243" s="1">
        <v>0.767323444764224</v>
      </c>
      <c r="J243" s="1">
        <v>4.45434729625351</v>
      </c>
      <c r="K243" s="1">
        <v>16.8203224864134</v>
      </c>
    </row>
    <row r="244" hidden="1" spans="1:11">
      <c r="A244" s="1">
        <v>2346</v>
      </c>
      <c r="B244" s="1">
        <v>2020</v>
      </c>
      <c r="C244" s="1">
        <v>362859671</v>
      </c>
      <c r="D244" s="1">
        <v>19.7095267362201</v>
      </c>
      <c r="E244" s="1">
        <v>3.49650756146648</v>
      </c>
      <c r="F244" s="1">
        <v>0.693147180559945</v>
      </c>
      <c r="G244" s="1">
        <v>0.0576</v>
      </c>
      <c r="H244" s="1">
        <v>0.00381225758697261</v>
      </c>
      <c r="I244" s="1">
        <v>0.759761747187293</v>
      </c>
      <c r="J244" s="1">
        <v>4.27666611901606</v>
      </c>
      <c r="K244" s="1">
        <v>16.8643448766295</v>
      </c>
    </row>
    <row r="245" hidden="1" spans="1:11">
      <c r="A245" s="1">
        <v>2346</v>
      </c>
      <c r="B245" s="1">
        <v>2021</v>
      </c>
      <c r="C245" s="1">
        <v>395176474</v>
      </c>
      <c r="D245" s="1">
        <v>19.7948429927138</v>
      </c>
      <c r="E245" s="1">
        <v>3.49650756146648</v>
      </c>
      <c r="F245" s="1">
        <v>0.693147180559945</v>
      </c>
      <c r="G245" s="1">
        <v>0.0843</v>
      </c>
      <c r="H245" s="1">
        <v>0.0191077232590809</v>
      </c>
      <c r="I245" s="1">
        <v>0.787082728592163</v>
      </c>
      <c r="J245" s="1">
        <v>4.56434819146784</v>
      </c>
      <c r="K245" s="1">
        <v>17.6280888481639</v>
      </c>
    </row>
    <row r="246" hidden="1" spans="1:11">
      <c r="A246" s="1">
        <v>2346</v>
      </c>
      <c r="B246" s="1">
        <v>2022</v>
      </c>
      <c r="C246" s="1">
        <v>244981233</v>
      </c>
      <c r="D246" s="1">
        <v>19.3166921655751</v>
      </c>
      <c r="E246" s="1">
        <v>3.49650756146648</v>
      </c>
      <c r="F246" s="1">
        <v>0.693147180559945</v>
      </c>
      <c r="G246" s="1">
        <v>0.1058</v>
      </c>
      <c r="H246" s="1">
        <v>0.013674846963761</v>
      </c>
      <c r="I246" s="1">
        <v>0.776598676957001</v>
      </c>
      <c r="J246" s="1">
        <v>4.14313472639153</v>
      </c>
      <c r="K246" s="1">
        <v>17.0480900571109</v>
      </c>
    </row>
    <row r="247" hidden="1" spans="1:11">
      <c r="A247" s="1">
        <v>2346</v>
      </c>
      <c r="B247" s="1">
        <v>2023</v>
      </c>
      <c r="C247" s="1">
        <v>227114547</v>
      </c>
      <c r="D247" s="1">
        <v>19.2409650605065</v>
      </c>
      <c r="E247" s="1">
        <v>3.49650756146648</v>
      </c>
      <c r="F247" s="1">
        <v>0.693147180559945</v>
      </c>
      <c r="G247" s="1">
        <v>0.0678</v>
      </c>
      <c r="H247" s="1">
        <v>-0.00172193862289102</v>
      </c>
      <c r="I247" s="1">
        <v>0.804452359750668</v>
      </c>
      <c r="J247" s="1">
        <v>4.18965474202643</v>
      </c>
      <c r="K247" s="1">
        <v>17.0549969581605</v>
      </c>
    </row>
    <row r="248" hidden="1" spans="1:11">
      <c r="A248" s="1">
        <v>2350</v>
      </c>
      <c r="B248" s="1">
        <v>2018</v>
      </c>
      <c r="C248" s="1">
        <v>671300000</v>
      </c>
      <c r="D248" s="1">
        <v>20.324726688909</v>
      </c>
      <c r="E248" s="1">
        <v>4.77068462446567</v>
      </c>
      <c r="F248" s="1">
        <v>3.61091791264422</v>
      </c>
      <c r="G248" s="1">
        <v>0.0299</v>
      </c>
      <c r="H248" s="1">
        <v>-0.00641702268907563</v>
      </c>
      <c r="I248" s="1">
        <v>0.75421403371227</v>
      </c>
      <c r="J248" s="1">
        <v>5.52545293913178</v>
      </c>
      <c r="K248" s="1">
        <v>18.654962039677</v>
      </c>
    </row>
    <row r="249" hidden="1" spans="1:11">
      <c r="A249" s="1">
        <v>2350</v>
      </c>
      <c r="B249" s="1">
        <v>2019</v>
      </c>
      <c r="C249" s="1">
        <v>806300000</v>
      </c>
      <c r="D249" s="1">
        <v>20.5079664396553</v>
      </c>
      <c r="E249" s="1">
        <v>4.80402104473326</v>
      </c>
      <c r="F249" s="1">
        <v>3.68887945411394</v>
      </c>
      <c r="G249" s="1">
        <v>0.0292</v>
      </c>
      <c r="H249" s="1">
        <v>0.0610289769367238</v>
      </c>
      <c r="I249" s="1">
        <v>0.757125154894672</v>
      </c>
      <c r="J249" s="1">
        <v>5.7268477475872</v>
      </c>
      <c r="K249" s="1">
        <v>18.5954740343255</v>
      </c>
    </row>
    <row r="250" hidden="1" spans="1:11">
      <c r="A250" s="1">
        <v>2350</v>
      </c>
      <c r="B250" s="1">
        <v>2020</v>
      </c>
      <c r="C250" s="1">
        <v>839400000</v>
      </c>
      <c r="D250" s="1">
        <v>20.5481979088638</v>
      </c>
      <c r="E250" s="1">
        <v>4.94875989037817</v>
      </c>
      <c r="F250" s="1">
        <v>3.93182563272433</v>
      </c>
      <c r="G250" s="1">
        <v>0.0197</v>
      </c>
      <c r="H250" s="1">
        <v>0.0335845643653904</v>
      </c>
      <c r="I250" s="1">
        <v>0.781035272560696</v>
      </c>
      <c r="J250" s="1">
        <v>5.63478960316925</v>
      </c>
      <c r="K250" s="1">
        <v>18.5077754508033</v>
      </c>
    </row>
    <row r="251" hidden="1" spans="1:11">
      <c r="A251" s="1">
        <v>2350</v>
      </c>
      <c r="B251" s="1">
        <v>2021</v>
      </c>
      <c r="C251" s="1">
        <v>874600000</v>
      </c>
      <c r="D251" s="1">
        <v>20.5892771969431</v>
      </c>
      <c r="E251" s="1">
        <v>4.97673374242057</v>
      </c>
      <c r="F251" s="1">
        <v>3.93182563272433</v>
      </c>
      <c r="G251" s="1">
        <v>0.0344</v>
      </c>
      <c r="H251" s="1">
        <v>0.0349840718216044</v>
      </c>
      <c r="I251" s="1">
        <v>0.790398628375482</v>
      </c>
      <c r="J251" s="1">
        <v>5.52942908751142</v>
      </c>
      <c r="K251" s="1">
        <v>18.4618226872835</v>
      </c>
    </row>
    <row r="252" hidden="1" spans="1:11">
      <c r="A252" s="1">
        <v>2350</v>
      </c>
      <c r="B252" s="1">
        <v>2022</v>
      </c>
      <c r="C252" s="1">
        <v>830300000</v>
      </c>
      <c r="D252" s="1">
        <v>20.5372976392323</v>
      </c>
      <c r="E252" s="1">
        <v>4.99043258677874</v>
      </c>
      <c r="F252" s="1">
        <v>3.95124371858143</v>
      </c>
      <c r="G252" s="1">
        <v>0.0046</v>
      </c>
      <c r="H252" s="1">
        <v>0.0494633273703041</v>
      </c>
      <c r="I252" s="1">
        <v>0.814423518603583</v>
      </c>
      <c r="J252" s="1">
        <v>5.59098698051086</v>
      </c>
      <c r="K252" s="1">
        <v>18.7051075236835</v>
      </c>
    </row>
    <row r="253" hidden="1" spans="1:11">
      <c r="A253" s="1">
        <v>2350</v>
      </c>
      <c r="B253" s="1">
        <v>2023</v>
      </c>
      <c r="C253" s="1">
        <v>799700000</v>
      </c>
      <c r="D253" s="1">
        <v>20.4997472153021</v>
      </c>
      <c r="E253" s="1">
        <v>4.99043258677874</v>
      </c>
      <c r="F253" s="1">
        <v>3.95124371858143</v>
      </c>
      <c r="G253" s="1">
        <v>-0.0664</v>
      </c>
      <c r="H253" s="1">
        <v>-0.0203982589641434</v>
      </c>
      <c r="I253" s="1">
        <v>0.859703020993344</v>
      </c>
      <c r="J253" s="1">
        <v>5.54907608489522</v>
      </c>
      <c r="K253" s="1">
        <v>18.2516382883347</v>
      </c>
    </row>
    <row r="254" hidden="1" spans="1:11">
      <c r="A254" s="1">
        <v>2358</v>
      </c>
      <c r="B254" s="1">
        <v>2018</v>
      </c>
      <c r="C254" s="1">
        <v>1154400000</v>
      </c>
      <c r="D254" s="1">
        <v>20.8668465654239</v>
      </c>
      <c r="E254" s="1">
        <v>7.19067603433221</v>
      </c>
      <c r="F254" s="1">
        <v>6.46146817635372</v>
      </c>
      <c r="G254" s="1">
        <v>0.0298</v>
      </c>
      <c r="H254" s="1">
        <v>-0.088485957172065</v>
      </c>
      <c r="I254" s="1">
        <v>0.673454276194002</v>
      </c>
      <c r="J254" s="1">
        <v>6.75460409948796</v>
      </c>
      <c r="K254" s="1">
        <v>18.3875228260574</v>
      </c>
    </row>
    <row r="255" hidden="1" spans="1:11">
      <c r="A255" s="1">
        <v>2358</v>
      </c>
      <c r="B255" s="1">
        <v>2019</v>
      </c>
      <c r="C255" s="1">
        <v>2860500000</v>
      </c>
      <c r="D255" s="1">
        <v>21.7742622716729</v>
      </c>
      <c r="E255" s="1">
        <v>7.36518012602101</v>
      </c>
      <c r="F255" s="1">
        <v>6.5366915975913</v>
      </c>
      <c r="G255" s="1">
        <v>0.0017</v>
      </c>
      <c r="H255" s="1">
        <v>0.166997026759167</v>
      </c>
      <c r="I255" s="1">
        <v>0.713583282114321</v>
      </c>
      <c r="J255" s="1">
        <v>6.58617165485467</v>
      </c>
      <c r="K255" s="1">
        <v>18.1356056969214</v>
      </c>
    </row>
    <row r="256" hidden="1" spans="1:11">
      <c r="A256" s="1">
        <v>2358</v>
      </c>
      <c r="B256" s="1">
        <v>2020</v>
      </c>
      <c r="C256" s="1">
        <v>2727400000</v>
      </c>
      <c r="D256" s="1">
        <v>21.726614611388</v>
      </c>
      <c r="E256" s="1">
        <v>7.40488757561613</v>
      </c>
      <c r="F256" s="1">
        <v>6.5424719605068</v>
      </c>
      <c r="G256" s="1">
        <v>-0.1404</v>
      </c>
      <c r="H256" s="1">
        <v>-0.070319829424307</v>
      </c>
      <c r="I256" s="1">
        <v>0.823636363636364</v>
      </c>
      <c r="J256" s="1">
        <v>6.45204895443723</v>
      </c>
      <c r="K256" s="1">
        <v>18.4058097264538</v>
      </c>
    </row>
    <row r="257" hidden="1" spans="1:11">
      <c r="A257" s="1">
        <v>2358</v>
      </c>
      <c r="B257" s="1">
        <v>2021</v>
      </c>
      <c r="C257" s="1">
        <v>2538400000</v>
      </c>
      <c r="D257" s="1">
        <v>21.6547997982333</v>
      </c>
      <c r="E257" s="1">
        <v>7.44190672805162</v>
      </c>
      <c r="F257" s="1">
        <v>6.60665018619822</v>
      </c>
      <c r="G257" s="1">
        <v>-0.0818</v>
      </c>
      <c r="H257" s="1">
        <v>0.117435640254096</v>
      </c>
      <c r="I257" s="1">
        <v>0.779274004683841</v>
      </c>
      <c r="J257" s="1">
        <v>6.41673228251233</v>
      </c>
      <c r="K257" s="1">
        <v>18.3424006544543</v>
      </c>
    </row>
    <row r="258" hidden="1" spans="1:11">
      <c r="A258" s="1">
        <v>2358</v>
      </c>
      <c r="B258" s="1">
        <v>2022</v>
      </c>
      <c r="C258" s="1">
        <v>2364600000</v>
      </c>
      <c r="D258" s="1">
        <v>21.5838747113933</v>
      </c>
      <c r="E258" s="1">
        <v>7.44307837434851</v>
      </c>
      <c r="F258" s="1">
        <v>6.60123011872888</v>
      </c>
      <c r="G258" s="1">
        <v>0.0063</v>
      </c>
      <c r="H258" s="1">
        <v>-0.0265498007968127</v>
      </c>
      <c r="I258" s="1">
        <v>0.740340673036975</v>
      </c>
      <c r="J258" s="1">
        <v>6.44571981938558</v>
      </c>
      <c r="K258" s="1">
        <v>18.4531479340899</v>
      </c>
    </row>
    <row r="259" hidden="1" spans="1:11">
      <c r="A259" s="1">
        <v>2358</v>
      </c>
      <c r="B259" s="1">
        <v>2023</v>
      </c>
      <c r="C259" s="1">
        <v>2188400000</v>
      </c>
      <c r="D259" s="1">
        <v>21.5064365201539</v>
      </c>
      <c r="E259" s="1">
        <v>7.44307837434851</v>
      </c>
      <c r="F259" s="1">
        <v>6.60123011872888</v>
      </c>
      <c r="G259" s="1">
        <v>0.0116</v>
      </c>
      <c r="H259" s="1">
        <v>0.0195713835486921</v>
      </c>
      <c r="I259" s="1">
        <v>0.712552142586272</v>
      </c>
      <c r="J259" s="1">
        <v>6.45676965557216</v>
      </c>
      <c r="K259" s="1">
        <v>18.3806542974832</v>
      </c>
    </row>
    <row r="260" hidden="1" spans="1:11">
      <c r="A260" s="1">
        <v>2364</v>
      </c>
      <c r="B260" s="1">
        <v>2018</v>
      </c>
      <c r="C260" s="1">
        <v>254597874</v>
      </c>
      <c r="D260" s="1">
        <v>19.3551958936992</v>
      </c>
      <c r="E260" s="1">
        <v>4.67282883446191</v>
      </c>
      <c r="F260" s="1">
        <v>4.04305126783455</v>
      </c>
      <c r="G260" s="1">
        <v>0.0279</v>
      </c>
      <c r="H260" s="1">
        <v>0.0368917923046722</v>
      </c>
      <c r="I260" s="1">
        <v>0.668021542526166</v>
      </c>
      <c r="J260" s="1">
        <v>6.29710931993394</v>
      </c>
      <c r="K260" s="1">
        <v>18.4107188385322</v>
      </c>
    </row>
    <row r="261" hidden="1" spans="1:11">
      <c r="A261" s="1">
        <v>2364</v>
      </c>
      <c r="B261" s="1">
        <v>2019</v>
      </c>
      <c r="C261" s="1">
        <v>245244066</v>
      </c>
      <c r="D261" s="1">
        <v>19.3177644603984</v>
      </c>
      <c r="E261" s="1">
        <v>4.72738781871234</v>
      </c>
      <c r="F261" s="1">
        <v>3.93182563272433</v>
      </c>
      <c r="G261" s="1">
        <v>0.0277</v>
      </c>
      <c r="H261" s="1">
        <v>0.00727818322629392</v>
      </c>
      <c r="I261" s="1">
        <v>0.663287904599659</v>
      </c>
      <c r="J261" s="1">
        <v>6.21460809842219</v>
      </c>
      <c r="K261" s="1">
        <v>18.5013386469698</v>
      </c>
    </row>
    <row r="262" hidden="1" spans="1:11">
      <c r="A262" s="1">
        <v>2364</v>
      </c>
      <c r="B262" s="1">
        <v>2020</v>
      </c>
      <c r="C262" s="1">
        <v>340016276</v>
      </c>
      <c r="D262" s="1">
        <v>19.644504045017</v>
      </c>
      <c r="E262" s="1">
        <v>4.89034912822175</v>
      </c>
      <c r="F262" s="1">
        <v>4.17438726989564</v>
      </c>
      <c r="G262" s="1">
        <v>0.0231</v>
      </c>
      <c r="H262" s="1">
        <v>-0.00125560545243619</v>
      </c>
      <c r="I262" s="1">
        <v>0.705512909979065</v>
      </c>
      <c r="J262" s="1">
        <v>6.289715570909</v>
      </c>
      <c r="K262" s="1">
        <v>18.5929519648928</v>
      </c>
    </row>
    <row r="263" hidden="1" spans="1:11">
      <c r="A263" s="1">
        <v>2364</v>
      </c>
      <c r="B263" s="1">
        <v>2021</v>
      </c>
      <c r="C263" s="1">
        <v>365131522</v>
      </c>
      <c r="D263" s="1">
        <v>19.7157681808885</v>
      </c>
      <c r="E263" s="1">
        <v>4.9416424226093</v>
      </c>
      <c r="F263" s="1">
        <v>4.24849524204936</v>
      </c>
      <c r="G263" s="1">
        <v>0.0259</v>
      </c>
      <c r="H263" s="1">
        <v>0.00354248636224333</v>
      </c>
      <c r="I263" s="1">
        <v>0.737218251786696</v>
      </c>
      <c r="J263" s="1">
        <v>6.3135480462771</v>
      </c>
      <c r="K263" s="1">
        <v>18.8717563633126</v>
      </c>
    </row>
    <row r="264" hidden="1" spans="1:11">
      <c r="A264" s="1">
        <v>2364</v>
      </c>
      <c r="B264" s="1">
        <v>2022</v>
      </c>
      <c r="C264" s="1">
        <v>333789791</v>
      </c>
      <c r="D264" s="1">
        <v>19.6260219845422</v>
      </c>
      <c r="E264" s="1">
        <v>4.95582705760126</v>
      </c>
      <c r="F264" s="1">
        <v>4.24849524204936</v>
      </c>
      <c r="G264" s="1">
        <v>-0.0173</v>
      </c>
      <c r="H264" s="1">
        <v>0.0477092241905926</v>
      </c>
      <c r="I264" s="1">
        <v>0.78744561839652</v>
      </c>
      <c r="J264" s="1">
        <v>6.4393503711001</v>
      </c>
      <c r="K264" s="1">
        <v>18.9972941082564</v>
      </c>
    </row>
    <row r="265" hidden="1" spans="1:11">
      <c r="A265" s="1">
        <v>2364</v>
      </c>
      <c r="B265" s="1">
        <v>2023</v>
      </c>
      <c r="C265" s="1">
        <v>486154163</v>
      </c>
      <c r="D265" s="1">
        <v>20.0020363393839</v>
      </c>
      <c r="E265" s="1">
        <v>4.95582705760126</v>
      </c>
      <c r="F265" s="1">
        <v>4.24849524204936</v>
      </c>
      <c r="G265" s="1">
        <v>0.0129</v>
      </c>
      <c r="H265" s="1">
        <v>0.0717141126589945</v>
      </c>
      <c r="I265" s="1">
        <v>0.736977491961415</v>
      </c>
      <c r="J265" s="1">
        <v>6.36818718635049</v>
      </c>
      <c r="K265" s="1">
        <v>18.8073027642591</v>
      </c>
    </row>
    <row r="266" hidden="1" spans="1:11">
      <c r="A266" s="1">
        <v>2366</v>
      </c>
      <c r="B266" s="1">
        <v>2018</v>
      </c>
      <c r="C266" s="1">
        <v>2447000000</v>
      </c>
      <c r="D266" s="1">
        <v>21.6181286214069</v>
      </c>
      <c r="E266" s="1">
        <v>1.94591014905531</v>
      </c>
      <c r="F266" s="1">
        <v>1.94591014905531</v>
      </c>
      <c r="G266" s="1">
        <v>0.0476</v>
      </c>
      <c r="H266" s="1">
        <v>0.0462023542600897</v>
      </c>
      <c r="I266" s="1">
        <v>0.387101449275362</v>
      </c>
      <c r="J266" s="1">
        <v>5.27811465923052</v>
      </c>
      <c r="K266" s="1">
        <v>18.4266628156299</v>
      </c>
    </row>
    <row r="267" hidden="1" spans="1:11">
      <c r="A267" s="1">
        <v>2366</v>
      </c>
      <c r="B267" s="1">
        <v>2019</v>
      </c>
      <c r="C267" s="1">
        <v>2325500000</v>
      </c>
      <c r="D267" s="1">
        <v>21.5672009066284</v>
      </c>
      <c r="E267" s="1">
        <v>1.94591014905531</v>
      </c>
      <c r="F267" s="1">
        <v>1.94591014905531</v>
      </c>
      <c r="G267" s="1">
        <v>-0.1037</v>
      </c>
      <c r="H267" s="1">
        <v>0.0409885473176612</v>
      </c>
      <c r="I267" s="1">
        <v>1.20184386033739</v>
      </c>
      <c r="J267" s="1">
        <v>4.90527477843843</v>
      </c>
      <c r="K267" s="1">
        <v>18.4751689292364</v>
      </c>
    </row>
    <row r="268" hidden="1" spans="1:11">
      <c r="A268" s="1">
        <v>2366</v>
      </c>
      <c r="B268" s="1">
        <v>2020</v>
      </c>
      <c r="C268" s="1">
        <v>1851200000</v>
      </c>
      <c r="D268" s="1">
        <v>21.3390999144037</v>
      </c>
      <c r="E268" s="1">
        <v>1.94591014905531</v>
      </c>
      <c r="F268" s="1">
        <v>1.94591014905531</v>
      </c>
      <c r="G268" s="1">
        <v>-0.2655</v>
      </c>
      <c r="H268" s="1">
        <v>0.0111108488128492</v>
      </c>
      <c r="I268" s="1">
        <v>1.13792319927289</v>
      </c>
      <c r="J268" s="1">
        <v>4.84418708645859</v>
      </c>
      <c r="K268" s="1">
        <v>18.0579706536705</v>
      </c>
    </row>
    <row r="269" hidden="1" spans="1:11">
      <c r="A269" s="1">
        <v>2366</v>
      </c>
      <c r="B269" s="1">
        <v>2021</v>
      </c>
      <c r="C269" s="1">
        <v>1670900000</v>
      </c>
      <c r="D269" s="1">
        <v>21.2366282403644</v>
      </c>
      <c r="E269" s="1">
        <v>1.94591014905531</v>
      </c>
      <c r="F269" s="1">
        <v>1.94591014905531</v>
      </c>
      <c r="G269" s="1">
        <v>-0.1719</v>
      </c>
      <c r="H269" s="1">
        <v>0.0136240604428486</v>
      </c>
      <c r="I269" s="1">
        <v>1.09821209894685</v>
      </c>
      <c r="J269" s="1">
        <v>4.77912349311153</v>
      </c>
      <c r="K269" s="1">
        <v>17.0041617869996</v>
      </c>
    </row>
    <row r="270" hidden="1" spans="1:11">
      <c r="A270" s="1">
        <v>2366</v>
      </c>
      <c r="B270" s="1">
        <v>2022</v>
      </c>
      <c r="C270" s="1">
        <v>1585100000</v>
      </c>
      <c r="D270" s="1">
        <v>21.1839133337681</v>
      </c>
      <c r="E270" s="1">
        <v>1.94591014905531</v>
      </c>
      <c r="F270" s="1">
        <v>1.94591014905531</v>
      </c>
      <c r="G270" s="1">
        <v>0.0539</v>
      </c>
      <c r="H270" s="1">
        <v>-0.00275040746096009</v>
      </c>
      <c r="I270" s="1">
        <v>1.10719294730515</v>
      </c>
      <c r="J270" s="1">
        <v>4.70953020131233</v>
      </c>
      <c r="K270" s="1">
        <v>17.1516603111379</v>
      </c>
    </row>
    <row r="271" hidden="1" spans="1:11">
      <c r="A271" s="1">
        <v>2366</v>
      </c>
      <c r="B271" s="1">
        <v>2023</v>
      </c>
      <c r="C271" s="1">
        <v>1836200000</v>
      </c>
      <c r="D271" s="1">
        <v>21.3309640556739</v>
      </c>
      <c r="E271" s="1">
        <v>1.94591014905531</v>
      </c>
      <c r="F271" s="1">
        <v>1.94591014905531</v>
      </c>
      <c r="G271" s="1">
        <v>0.024</v>
      </c>
      <c r="H271" s="1">
        <v>-0.0899017728797317</v>
      </c>
      <c r="I271" s="1">
        <v>0.781283566058002</v>
      </c>
      <c r="J271" s="1">
        <v>4.63472898822964</v>
      </c>
      <c r="K271" s="1">
        <v>16.949050779132</v>
      </c>
    </row>
    <row r="272" hidden="1" spans="1:11">
      <c r="A272" s="1">
        <v>2408</v>
      </c>
      <c r="B272" s="1">
        <v>2018</v>
      </c>
      <c r="C272" s="1">
        <v>4375500000</v>
      </c>
      <c r="D272" s="1">
        <v>22.1992866359402</v>
      </c>
      <c r="E272" s="1">
        <v>3.46573590279973</v>
      </c>
      <c r="F272" s="1">
        <v>1.94591014905531</v>
      </c>
      <c r="G272" s="1">
        <v>0.0734</v>
      </c>
      <c r="H272" s="1">
        <v>0.0784809027777778</v>
      </c>
      <c r="I272" s="1">
        <v>0.93230659025788</v>
      </c>
      <c r="J272" s="1">
        <v>5.62401750618734</v>
      </c>
      <c r="K272" s="1">
        <v>19.5433350271007</v>
      </c>
    </row>
    <row r="273" hidden="1" spans="1:11">
      <c r="A273" s="1">
        <v>2408</v>
      </c>
      <c r="B273" s="1">
        <v>2019</v>
      </c>
      <c r="C273" s="1">
        <v>6022000000</v>
      </c>
      <c r="D273" s="1">
        <v>22.518685267006</v>
      </c>
      <c r="E273" s="1">
        <v>3.89182029811063</v>
      </c>
      <c r="F273" s="1">
        <v>2.19722457733622</v>
      </c>
      <c r="G273" s="1">
        <v>0.0447</v>
      </c>
      <c r="H273" s="1">
        <v>0.0541259731068648</v>
      </c>
      <c r="I273" s="1">
        <v>0.940785096473719</v>
      </c>
      <c r="J273" s="1">
        <v>5.64544689764324</v>
      </c>
      <c r="K273" s="1">
        <v>19.5715691771858</v>
      </c>
    </row>
    <row r="274" hidden="1" spans="1:11">
      <c r="A274" s="1">
        <v>2408</v>
      </c>
      <c r="B274" s="1">
        <v>2020</v>
      </c>
      <c r="C274" s="1">
        <v>7198000000</v>
      </c>
      <c r="D274" s="1">
        <v>22.6970690466033</v>
      </c>
      <c r="E274" s="1">
        <v>3.98898404656427</v>
      </c>
      <c r="F274" s="1">
        <v>2.30258509299405</v>
      </c>
      <c r="G274" s="1">
        <v>0.0498</v>
      </c>
      <c r="H274" s="1">
        <v>0.0671996124031008</v>
      </c>
      <c r="I274" s="1">
        <v>0.907249898744431</v>
      </c>
      <c r="J274" s="1">
        <v>5.68357976733868</v>
      </c>
      <c r="K274" s="1">
        <v>19.4183671140305</v>
      </c>
    </row>
    <row r="275" hidden="1" spans="1:11">
      <c r="A275" s="1">
        <v>2408</v>
      </c>
      <c r="B275" s="1">
        <v>2021</v>
      </c>
      <c r="C275" s="1">
        <v>8645000000</v>
      </c>
      <c r="D275" s="1">
        <v>22.8802469560817</v>
      </c>
      <c r="E275" s="1">
        <v>3.98898404656427</v>
      </c>
      <c r="F275" s="1">
        <v>2.30258509299405</v>
      </c>
      <c r="G275" s="1">
        <v>0.0939</v>
      </c>
      <c r="H275" s="1">
        <v>0.0782508630609896</v>
      </c>
      <c r="I275" s="1">
        <v>0.874749211808541</v>
      </c>
      <c r="J275" s="1">
        <v>6.11809719804135</v>
      </c>
      <c r="K275" s="1">
        <v>20.1761219505063</v>
      </c>
    </row>
    <row r="276" hidden="1" spans="1:11">
      <c r="A276" s="1">
        <v>2408</v>
      </c>
      <c r="B276" s="1">
        <v>2022</v>
      </c>
      <c r="C276" s="1">
        <v>13280000000</v>
      </c>
      <c r="D276" s="1">
        <v>23.3095249809947</v>
      </c>
      <c r="E276" s="1">
        <v>3.98898404656427</v>
      </c>
      <c r="F276" s="1">
        <v>2.30258509299405</v>
      </c>
      <c r="G276" s="1">
        <v>0.0206</v>
      </c>
      <c r="H276" s="1">
        <v>0.0503448275862069</v>
      </c>
      <c r="I276" s="1">
        <v>0.912110030191211</v>
      </c>
      <c r="J276" s="1">
        <v>6.16541785423142</v>
      </c>
      <c r="K276" s="1">
        <v>20.3745590626569</v>
      </c>
    </row>
    <row r="277" hidden="1" spans="1:11">
      <c r="A277" s="1">
        <v>2408</v>
      </c>
      <c r="B277" s="1">
        <v>2023</v>
      </c>
      <c r="C277" s="1">
        <v>15111000000</v>
      </c>
      <c r="D277" s="1">
        <v>23.438688792378</v>
      </c>
      <c r="E277" s="1">
        <v>3.98898404656427</v>
      </c>
      <c r="F277" s="1">
        <v>2.30258509299405</v>
      </c>
      <c r="G277" s="1">
        <v>-0.0171</v>
      </c>
      <c r="H277" s="1">
        <v>0.0246788648244959</v>
      </c>
      <c r="I277" s="1">
        <v>0.938707280832095</v>
      </c>
      <c r="J277" s="1">
        <v>6.1463292576689</v>
      </c>
      <c r="K277" s="1">
        <v>20.300756294229</v>
      </c>
    </row>
    <row r="278" hidden="1" spans="1:11">
      <c r="A278" s="1">
        <v>2441</v>
      </c>
      <c r="B278" s="1">
        <v>2018</v>
      </c>
      <c r="C278" s="1">
        <v>558268020</v>
      </c>
      <c r="D278" s="1">
        <v>20.1403497276083</v>
      </c>
      <c r="E278" s="1">
        <v>2.07944154167984</v>
      </c>
      <c r="F278" s="1">
        <v>0</v>
      </c>
      <c r="G278" s="1">
        <v>0.0366</v>
      </c>
      <c r="H278" s="1">
        <v>-0.0240803303303303</v>
      </c>
      <c r="I278" s="1">
        <v>0.889304500292227</v>
      </c>
      <c r="J278" s="1">
        <v>5.19295685089021</v>
      </c>
      <c r="K278" s="1">
        <v>17.2064355589208</v>
      </c>
    </row>
    <row r="279" hidden="1" spans="1:11">
      <c r="A279" s="1">
        <v>2441</v>
      </c>
      <c r="B279" s="1">
        <v>2019</v>
      </c>
      <c r="C279" s="1">
        <v>731650068</v>
      </c>
      <c r="D279" s="1">
        <v>20.4108129084433</v>
      </c>
      <c r="E279" s="1">
        <v>2.30258509299405</v>
      </c>
      <c r="F279" s="1">
        <v>1.09861228866811</v>
      </c>
      <c r="G279" s="1">
        <v>0.0401</v>
      </c>
      <c r="H279" s="1">
        <v>0.0748555452003728</v>
      </c>
      <c r="I279" s="1">
        <v>0.89551637279597</v>
      </c>
      <c r="J279" s="1">
        <v>5.08759633523238</v>
      </c>
      <c r="K279" s="1">
        <v>17.3725180418504</v>
      </c>
    </row>
    <row r="280" hidden="1" spans="1:11">
      <c r="A280" s="1">
        <v>2441</v>
      </c>
      <c r="B280" s="1">
        <v>2020</v>
      </c>
      <c r="C280" s="1">
        <v>781077333</v>
      </c>
      <c r="D280" s="1">
        <v>20.4761847208277</v>
      </c>
      <c r="E280" s="1">
        <v>2.30258509299405</v>
      </c>
      <c r="F280" s="1">
        <v>1.09861228866811</v>
      </c>
      <c r="G280" s="1">
        <v>0.0435</v>
      </c>
      <c r="H280" s="1">
        <v>0.152029402364973</v>
      </c>
      <c r="I280" s="1">
        <v>0.901675977653631</v>
      </c>
      <c r="J280" s="1">
        <v>4.94875989037817</v>
      </c>
      <c r="K280" s="1">
        <v>17.3874327915926</v>
      </c>
    </row>
    <row r="281" hidden="1" spans="1:11">
      <c r="A281" s="1">
        <v>2441</v>
      </c>
      <c r="B281" s="1">
        <v>2021</v>
      </c>
      <c r="C281" s="1">
        <v>889800000</v>
      </c>
      <c r="D281" s="1">
        <v>20.6065072763362</v>
      </c>
      <c r="E281" s="1">
        <v>2.30258509299405</v>
      </c>
      <c r="F281" s="1">
        <v>1.09861228866811</v>
      </c>
      <c r="G281" s="1">
        <v>0.0632</v>
      </c>
      <c r="H281" s="1">
        <v>-0.0215680429274109</v>
      </c>
      <c r="I281" s="1">
        <v>0.901273885350318</v>
      </c>
      <c r="J281" s="1">
        <v>4.82028156560504</v>
      </c>
      <c r="K281" s="1">
        <v>17.5434817986516</v>
      </c>
    </row>
    <row r="282" hidden="1" spans="1:11">
      <c r="A282" s="1">
        <v>2441</v>
      </c>
      <c r="B282" s="1">
        <v>2022</v>
      </c>
      <c r="C282" s="1">
        <v>888800000</v>
      </c>
      <c r="D282" s="1">
        <v>20.6053827962897</v>
      </c>
      <c r="E282" s="1">
        <v>2.30258509299405</v>
      </c>
      <c r="F282" s="1">
        <v>1.09861228866811</v>
      </c>
      <c r="G282" s="1">
        <v>0.0409</v>
      </c>
      <c r="H282" s="1">
        <v>0.0548048678136802</v>
      </c>
      <c r="I282" s="1">
        <v>0.903544929925804</v>
      </c>
      <c r="J282" s="1">
        <v>5.06890420222023</v>
      </c>
      <c r="K282" s="1">
        <v>17.6681600061682</v>
      </c>
    </row>
    <row r="283" hidden="1" spans="1:11">
      <c r="A283" s="1">
        <v>2441</v>
      </c>
      <c r="B283" s="1">
        <v>2023</v>
      </c>
      <c r="C283" s="1">
        <v>848400000</v>
      </c>
      <c r="D283" s="1">
        <v>20.5588627806548</v>
      </c>
      <c r="E283" s="1">
        <v>2.30258509299405</v>
      </c>
      <c r="F283" s="1">
        <v>1.09861228866811</v>
      </c>
      <c r="G283" s="1">
        <v>0.0399</v>
      </c>
      <c r="H283" s="1">
        <v>0.0473603437691835</v>
      </c>
      <c r="I283" s="1">
        <v>0.904282115869018</v>
      </c>
      <c r="J283" s="1">
        <v>4.77912349311153</v>
      </c>
      <c r="K283" s="1">
        <v>17.6089796631963</v>
      </c>
    </row>
    <row r="284" hidden="1" spans="1:11">
      <c r="A284" s="1">
        <v>2451</v>
      </c>
      <c r="B284" s="1">
        <v>2018</v>
      </c>
      <c r="C284" s="1">
        <v>417226892</v>
      </c>
      <c r="D284" s="1">
        <v>19.8491407373069</v>
      </c>
      <c r="E284" s="1">
        <v>4.45434729625351</v>
      </c>
      <c r="F284" s="1">
        <v>3.78418963391826</v>
      </c>
      <c r="G284" s="1">
        <v>0.0053</v>
      </c>
      <c r="H284" s="1">
        <v>0.0405225125470514</v>
      </c>
      <c r="I284" s="1">
        <v>0.776410256410256</v>
      </c>
      <c r="J284" s="1">
        <v>3.3322045101752</v>
      </c>
      <c r="K284" s="1">
        <v>16.6166452517445</v>
      </c>
    </row>
    <row r="285" hidden="1" spans="1:11">
      <c r="A285" s="1">
        <v>2451</v>
      </c>
      <c r="B285" s="1">
        <v>2019</v>
      </c>
      <c r="C285" s="1">
        <v>388345514</v>
      </c>
      <c r="D285" s="1">
        <v>19.7774060013277</v>
      </c>
      <c r="E285" s="1">
        <v>4.49980967033027</v>
      </c>
      <c r="F285" s="1">
        <v>3.82864139648909</v>
      </c>
      <c r="G285" s="1">
        <v>0.0303</v>
      </c>
      <c r="H285" s="1">
        <v>0.274107883817427</v>
      </c>
      <c r="I285" s="1">
        <v>0.8141689373297</v>
      </c>
      <c r="J285" s="1">
        <v>3.29583686600433</v>
      </c>
      <c r="K285" s="1">
        <v>16.0909533693774</v>
      </c>
    </row>
    <row r="286" hidden="1" spans="1:11">
      <c r="A286" s="1">
        <v>2451</v>
      </c>
      <c r="B286" s="1">
        <v>2020</v>
      </c>
      <c r="C286" s="1">
        <v>468141759</v>
      </c>
      <c r="D286" s="1">
        <v>19.964281711862</v>
      </c>
      <c r="E286" s="1">
        <v>4.54329478227</v>
      </c>
      <c r="F286" s="1">
        <v>3.87120101090789</v>
      </c>
      <c r="G286" s="1">
        <v>0.0061</v>
      </c>
      <c r="H286" s="1">
        <v>-0.0251926218418908</v>
      </c>
      <c r="I286" s="1">
        <v>0.834690732995818</v>
      </c>
      <c r="J286" s="1">
        <v>3.36729582998647</v>
      </c>
      <c r="K286" s="1">
        <v>16.2798333904066</v>
      </c>
    </row>
    <row r="287" hidden="1" spans="1:11">
      <c r="A287" s="1">
        <v>2451</v>
      </c>
      <c r="B287" s="1">
        <v>2021</v>
      </c>
      <c r="C287" s="1">
        <v>288833249</v>
      </c>
      <c r="D287" s="1">
        <v>19.4813600864726</v>
      </c>
      <c r="E287" s="1">
        <v>4.60517018598809</v>
      </c>
      <c r="F287" s="1">
        <v>3.87120101090789</v>
      </c>
      <c r="G287" s="1">
        <v>0.0109</v>
      </c>
      <c r="H287" s="1">
        <v>-0.289645390070922</v>
      </c>
      <c r="I287" s="1">
        <v>0.888791593695271</v>
      </c>
      <c r="J287" s="1">
        <v>4.26267987704132</v>
      </c>
      <c r="K287" s="1">
        <v>17.3539741034691</v>
      </c>
    </row>
    <row r="288" hidden="1" spans="1:11">
      <c r="A288" s="1">
        <v>2451</v>
      </c>
      <c r="B288" s="1">
        <v>2022</v>
      </c>
      <c r="C288" s="1">
        <v>271356167</v>
      </c>
      <c r="D288" s="1">
        <v>19.4189427853206</v>
      </c>
      <c r="E288" s="1">
        <v>4.61512051684126</v>
      </c>
      <c r="F288" s="1">
        <v>3.89182029811063</v>
      </c>
      <c r="G288" s="1">
        <v>0.0106</v>
      </c>
      <c r="H288" s="1">
        <v>-0.0299892834549878</v>
      </c>
      <c r="I288" s="1">
        <v>0.87430426716141</v>
      </c>
      <c r="J288" s="1">
        <v>4.27666611901606</v>
      </c>
      <c r="K288" s="1">
        <v>17.3200525146407</v>
      </c>
    </row>
    <row r="289" hidden="1" spans="1:11">
      <c r="A289" s="1">
        <v>2451</v>
      </c>
      <c r="B289" s="1">
        <v>2023</v>
      </c>
      <c r="C289" s="1">
        <v>295386126</v>
      </c>
      <c r="D289" s="1">
        <v>19.5037939601339</v>
      </c>
      <c r="E289" s="1">
        <v>4.61512051684126</v>
      </c>
      <c r="F289" s="1">
        <v>3.89182029811063</v>
      </c>
      <c r="G289" s="1">
        <v>0.0109</v>
      </c>
      <c r="H289" s="1">
        <v>0.0732445520581114</v>
      </c>
      <c r="I289" s="1">
        <v>0.884297520661157</v>
      </c>
      <c r="J289" s="1">
        <v>4.26267987704132</v>
      </c>
      <c r="K289" s="1">
        <v>17.3651494387666</v>
      </c>
    </row>
    <row r="290" hidden="1" spans="1:11">
      <c r="A290" s="1">
        <v>2452</v>
      </c>
      <c r="B290" s="1">
        <v>2018</v>
      </c>
      <c r="C290" s="1">
        <v>581872031</v>
      </c>
      <c r="D290" s="1">
        <v>20.1817611035121</v>
      </c>
      <c r="E290" s="1">
        <v>0</v>
      </c>
      <c r="F290" s="1">
        <v>0</v>
      </c>
      <c r="G290" s="1">
        <v>-0.1007</v>
      </c>
      <c r="H290" s="1">
        <v>-0.0277916183832581</v>
      </c>
      <c r="I290" s="1">
        <v>0.737891737891738</v>
      </c>
      <c r="J290" s="1">
        <v>5.06890420222023</v>
      </c>
      <c r="K290" s="1">
        <v>17.8536691392626</v>
      </c>
    </row>
    <row r="291" hidden="1" spans="1:11">
      <c r="A291" s="1">
        <v>2452</v>
      </c>
      <c r="B291" s="1">
        <v>2019</v>
      </c>
      <c r="C291" s="1">
        <v>599700000</v>
      </c>
      <c r="D291" s="1">
        <v>20.2119400881387</v>
      </c>
      <c r="E291" s="1">
        <v>0</v>
      </c>
      <c r="F291" s="1">
        <v>0</v>
      </c>
      <c r="G291" s="1">
        <v>0.0478</v>
      </c>
      <c r="H291" s="1">
        <v>0.0132748008819539</v>
      </c>
      <c r="I291" s="1">
        <v>0.647454702329594</v>
      </c>
      <c r="J291" s="1">
        <v>5.08140436498446</v>
      </c>
      <c r="K291" s="1">
        <v>17.8604592000839</v>
      </c>
    </row>
    <row r="292" hidden="1" spans="1:11">
      <c r="A292" s="1">
        <v>2452</v>
      </c>
      <c r="B292" s="1">
        <v>2020</v>
      </c>
      <c r="C292" s="1">
        <v>614000000</v>
      </c>
      <c r="D292" s="1">
        <v>20.2355054861114</v>
      </c>
      <c r="E292" s="1">
        <v>0</v>
      </c>
      <c r="F292" s="1">
        <v>0</v>
      </c>
      <c r="G292" s="1">
        <v>0.0576</v>
      </c>
      <c r="H292" s="1">
        <v>0.0569175428887659</v>
      </c>
      <c r="I292" s="1">
        <v>0.65044814340589</v>
      </c>
      <c r="J292" s="1">
        <v>5.55295958492162</v>
      </c>
      <c r="K292" s="1">
        <v>18.0346184773543</v>
      </c>
    </row>
    <row r="293" hidden="1" spans="1:11">
      <c r="A293" s="1">
        <v>2452</v>
      </c>
      <c r="B293" s="1">
        <v>2021</v>
      </c>
      <c r="C293" s="1">
        <v>413800000</v>
      </c>
      <c r="D293" s="1">
        <v>19.8408933232757</v>
      </c>
      <c r="E293" s="1">
        <v>0</v>
      </c>
      <c r="F293" s="1">
        <v>0</v>
      </c>
      <c r="G293" s="1">
        <v>0.0746</v>
      </c>
      <c r="H293" s="1">
        <v>0.145154515451545</v>
      </c>
      <c r="I293" s="1">
        <v>0.665351742274819</v>
      </c>
      <c r="J293" s="1">
        <v>5.55295958492162</v>
      </c>
      <c r="K293" s="1">
        <v>18.1759163373669</v>
      </c>
    </row>
    <row r="294" hidden="1" spans="1:11">
      <c r="A294" s="1">
        <v>2452</v>
      </c>
      <c r="B294" s="1">
        <v>2022</v>
      </c>
      <c r="C294" s="1">
        <v>467400000</v>
      </c>
      <c r="D294" s="1">
        <v>19.962695980069</v>
      </c>
      <c r="E294" s="1">
        <v>0</v>
      </c>
      <c r="F294" s="1">
        <v>0</v>
      </c>
      <c r="G294" s="1">
        <v>0.0149</v>
      </c>
      <c r="H294" s="1">
        <v>0.0698924731182796</v>
      </c>
      <c r="I294" s="1">
        <v>0.687080948487326</v>
      </c>
      <c r="J294" s="1">
        <v>5.55295958492162</v>
      </c>
      <c r="K294" s="1">
        <v>18.2900282433387</v>
      </c>
    </row>
    <row r="295" hidden="1" spans="1:11">
      <c r="A295" s="1">
        <v>2452</v>
      </c>
      <c r="B295" s="1">
        <v>2023</v>
      </c>
      <c r="C295" s="1">
        <v>603200000</v>
      </c>
      <c r="D295" s="1">
        <v>20.217759374658</v>
      </c>
      <c r="E295" s="1">
        <v>0</v>
      </c>
      <c r="F295" s="1">
        <v>0</v>
      </c>
      <c r="G295" s="1">
        <v>0.0527</v>
      </c>
      <c r="H295" s="1">
        <v>0.0780314717679728</v>
      </c>
      <c r="I295" s="1">
        <v>0.655726724715338</v>
      </c>
      <c r="J295" s="1">
        <v>5.55295958492162</v>
      </c>
      <c r="K295" s="1">
        <v>18.1443244124791</v>
      </c>
    </row>
    <row r="296" hidden="1" spans="1:11">
      <c r="A296" s="1">
        <v>2459</v>
      </c>
      <c r="B296" s="1">
        <v>2018</v>
      </c>
      <c r="C296" s="1">
        <v>384074078</v>
      </c>
      <c r="D296" s="1">
        <v>19.7663460034053</v>
      </c>
      <c r="E296" s="1">
        <v>5.15329159449778</v>
      </c>
      <c r="F296" s="1">
        <v>4.14313472639153</v>
      </c>
      <c r="G296" s="1">
        <v>0.0033</v>
      </c>
      <c r="H296" s="1">
        <v>-0.00646992666666667</v>
      </c>
      <c r="I296" s="1">
        <v>0.808769448373409</v>
      </c>
      <c r="J296" s="1">
        <v>4.36944785246702</v>
      </c>
      <c r="K296" s="1">
        <v>16.8403026257809</v>
      </c>
    </row>
    <row r="297" hidden="1" spans="1:11">
      <c r="A297" s="1">
        <v>2459</v>
      </c>
      <c r="B297" s="1">
        <v>2019</v>
      </c>
      <c r="C297" s="1">
        <v>11170100000</v>
      </c>
      <c r="D297" s="1">
        <v>23.1365064025389</v>
      </c>
      <c r="E297" s="1">
        <v>4.69134788222914</v>
      </c>
      <c r="F297" s="1">
        <v>4.33073334028633</v>
      </c>
      <c r="G297" s="1">
        <v>0.045</v>
      </c>
      <c r="H297" s="1">
        <v>0.129372590255871</v>
      </c>
      <c r="I297" s="1">
        <v>0.787334593572779</v>
      </c>
      <c r="J297" s="1">
        <v>7.21890970761906</v>
      </c>
      <c r="K297" s="1">
        <v>20.8348072116793</v>
      </c>
    </row>
    <row r="298" hidden="1" spans="1:11">
      <c r="A298" s="1">
        <v>2459</v>
      </c>
      <c r="B298" s="1">
        <v>2020</v>
      </c>
      <c r="C298" s="1">
        <v>12551300000</v>
      </c>
      <c r="D298" s="1">
        <v>23.253090082817</v>
      </c>
      <c r="E298" s="1">
        <v>4.68213122712422</v>
      </c>
      <c r="F298" s="1">
        <v>4.33073334028633</v>
      </c>
      <c r="G298" s="1">
        <v>0.0415</v>
      </c>
      <c r="H298" s="1">
        <v>0.0607238605898123</v>
      </c>
      <c r="I298" s="1">
        <v>0.836363636363636</v>
      </c>
      <c r="J298" s="1">
        <v>7.54960916515453</v>
      </c>
      <c r="K298" s="1">
        <v>21.0968962215346</v>
      </c>
    </row>
    <row r="299" hidden="1" spans="1:11">
      <c r="A299" s="1">
        <v>2459</v>
      </c>
      <c r="B299" s="1">
        <v>2021</v>
      </c>
      <c r="C299" s="1">
        <v>15277000000</v>
      </c>
      <c r="D299" s="1">
        <v>23.44961426633</v>
      </c>
      <c r="E299" s="1">
        <v>4.68213122712422</v>
      </c>
      <c r="F299" s="1">
        <v>4.33073334028633</v>
      </c>
      <c r="G299" s="1">
        <v>0.0367</v>
      </c>
      <c r="H299" s="1">
        <v>0.0658241179568194</v>
      </c>
      <c r="I299" s="1">
        <v>0.853753026634383</v>
      </c>
      <c r="J299" s="1">
        <v>7.60936653795421</v>
      </c>
      <c r="K299" s="1">
        <v>21.7231621526754</v>
      </c>
    </row>
    <row r="300" hidden="1" spans="1:11">
      <c r="A300" s="1">
        <v>2459</v>
      </c>
      <c r="B300" s="1">
        <v>2022</v>
      </c>
      <c r="C300" s="1">
        <v>22806000000</v>
      </c>
      <c r="D300" s="1">
        <v>23.8502894961816</v>
      </c>
      <c r="E300" s="1">
        <v>4.68213122712422</v>
      </c>
      <c r="F300" s="1">
        <v>4.33073334028633</v>
      </c>
      <c r="G300" s="1">
        <v>0.0766</v>
      </c>
      <c r="H300" s="1">
        <v>0.113144436765722</v>
      </c>
      <c r="I300" s="1">
        <v>0.852171530346623</v>
      </c>
      <c r="J300" s="1">
        <v>7.73061406606374</v>
      </c>
      <c r="K300" s="1">
        <v>22.25105976034</v>
      </c>
    </row>
    <row r="301" hidden="1" spans="1:11">
      <c r="A301" s="1">
        <v>2459</v>
      </c>
      <c r="B301" s="1">
        <v>2023</v>
      </c>
      <c r="C301" s="1">
        <v>39133000000</v>
      </c>
      <c r="D301" s="1">
        <v>24.3902319377485</v>
      </c>
      <c r="E301" s="1">
        <v>4.68213122712422</v>
      </c>
      <c r="F301" s="1">
        <v>4.33073334028633</v>
      </c>
      <c r="G301" s="1">
        <v>0.0675</v>
      </c>
      <c r="H301" s="1">
        <v>0.116416510318949</v>
      </c>
      <c r="I301" s="1">
        <v>0.818661108386464</v>
      </c>
      <c r="J301" s="1">
        <v>7.81278281857758</v>
      </c>
      <c r="K301" s="1">
        <v>22.2152706524884</v>
      </c>
    </row>
    <row r="302" hidden="1" spans="1:11">
      <c r="A302" s="1">
        <v>2471</v>
      </c>
      <c r="B302" s="1">
        <v>2018</v>
      </c>
      <c r="C302" s="1">
        <v>1251100000</v>
      </c>
      <c r="D302" s="1">
        <v>20.9472890012876</v>
      </c>
      <c r="E302" s="1">
        <v>4.24849524204936</v>
      </c>
      <c r="F302" s="1">
        <v>1.09861228866811</v>
      </c>
      <c r="G302" s="1">
        <v>0.0128</v>
      </c>
      <c r="H302" s="1">
        <v>0.0403405610682347</v>
      </c>
      <c r="I302" s="1">
        <v>0.867207962283918</v>
      </c>
      <c r="J302" s="1">
        <v>6.12249280951439</v>
      </c>
      <c r="K302" s="1">
        <v>19.3122688631861</v>
      </c>
    </row>
    <row r="303" hidden="1" spans="1:11">
      <c r="A303" s="1">
        <v>2471</v>
      </c>
      <c r="B303" s="1">
        <v>2019</v>
      </c>
      <c r="C303" s="1">
        <v>930600000</v>
      </c>
      <c r="D303" s="1">
        <v>20.6513400973748</v>
      </c>
      <c r="E303" s="1">
        <v>4.40671924726425</v>
      </c>
      <c r="F303" s="1">
        <v>1.38629436111989</v>
      </c>
      <c r="G303" s="1">
        <v>-0.0716</v>
      </c>
      <c r="H303" s="1">
        <v>0.098295543393276</v>
      </c>
      <c r="I303" s="1">
        <v>0.881723343720363</v>
      </c>
      <c r="J303" s="1">
        <v>6.20455776256869</v>
      </c>
      <c r="K303" s="1">
        <v>19.3696322580661</v>
      </c>
    </row>
    <row r="304" hidden="1" spans="1:11">
      <c r="A304" s="1">
        <v>2471</v>
      </c>
      <c r="B304" s="1">
        <v>2020</v>
      </c>
      <c r="C304" s="1">
        <v>687200000</v>
      </c>
      <c r="D304" s="1">
        <v>20.3481359286343</v>
      </c>
      <c r="E304" s="1">
        <v>3.2188758248682</v>
      </c>
      <c r="F304" s="1">
        <v>0</v>
      </c>
      <c r="G304" s="1">
        <v>0.0014</v>
      </c>
      <c r="H304" s="1">
        <v>0.0238528769118718</v>
      </c>
      <c r="I304" s="1">
        <v>0.867341306347746</v>
      </c>
      <c r="J304" s="1">
        <v>5.97888576490112</v>
      </c>
      <c r="K304" s="1">
        <v>19.1753932801705</v>
      </c>
    </row>
    <row r="305" hidden="1" spans="1:11">
      <c r="A305" s="1">
        <v>2471</v>
      </c>
      <c r="B305" s="1">
        <v>2021</v>
      </c>
      <c r="C305" s="1">
        <v>686300000</v>
      </c>
      <c r="D305" s="1">
        <v>20.3468254078789</v>
      </c>
      <c r="E305" s="1">
        <v>4.54329478227</v>
      </c>
      <c r="F305" s="1">
        <v>1.6094379124341</v>
      </c>
      <c r="G305" s="1">
        <v>0.0046</v>
      </c>
      <c r="H305" s="1">
        <v>-0.0403684210526316</v>
      </c>
      <c r="I305" s="1">
        <v>0.886224489795918</v>
      </c>
      <c r="J305" s="1">
        <v>5.84643877505772</v>
      </c>
      <c r="K305" s="1">
        <v>19.1659458787744</v>
      </c>
    </row>
    <row r="306" hidden="1" spans="1:11">
      <c r="A306" s="1">
        <v>2471</v>
      </c>
      <c r="B306" s="1">
        <v>2022</v>
      </c>
      <c r="C306" s="1">
        <v>603900000</v>
      </c>
      <c r="D306" s="1">
        <v>20.2189191792781</v>
      </c>
      <c r="E306" s="1">
        <v>4.56434819146784</v>
      </c>
      <c r="F306" s="1">
        <v>1.79175946922805</v>
      </c>
      <c r="G306" s="1">
        <v>-0.0087</v>
      </c>
      <c r="H306" s="1">
        <v>0.0197068691506269</v>
      </c>
      <c r="I306" s="1">
        <v>0.891529451705992</v>
      </c>
      <c r="J306" s="1">
        <v>5.87211778947542</v>
      </c>
      <c r="K306" s="1">
        <v>19.1409565919006</v>
      </c>
    </row>
    <row r="307" hidden="1" spans="1:11">
      <c r="A307" s="1">
        <v>2471</v>
      </c>
      <c r="B307" s="1">
        <v>2023</v>
      </c>
      <c r="C307" s="1">
        <v>547500000</v>
      </c>
      <c r="D307" s="1">
        <v>20.1208730196549</v>
      </c>
      <c r="E307" s="1">
        <v>4.56434819146784</v>
      </c>
      <c r="F307" s="1">
        <v>1.79175946922805</v>
      </c>
      <c r="G307" s="1">
        <v>0.0438</v>
      </c>
      <c r="H307" s="1">
        <v>0.0751760563380282</v>
      </c>
      <c r="I307" s="1">
        <v>0.896907216494845</v>
      </c>
      <c r="J307" s="1">
        <v>5.89715386763674</v>
      </c>
      <c r="K307" s="1">
        <v>19.115326800636</v>
      </c>
    </row>
    <row r="308" hidden="1" spans="1:11">
      <c r="A308" s="1">
        <v>2476</v>
      </c>
      <c r="B308" s="1">
        <v>2018</v>
      </c>
      <c r="C308" s="1">
        <v>372831956</v>
      </c>
      <c r="D308" s="1">
        <v>19.7366383559862</v>
      </c>
      <c r="E308" s="1">
        <v>3.89182029811063</v>
      </c>
      <c r="F308" s="1">
        <v>3.2188758248682</v>
      </c>
      <c r="G308" s="1">
        <v>-0.2509</v>
      </c>
      <c r="H308" s="1">
        <v>0.0500927084520418</v>
      </c>
      <c r="I308" s="1">
        <v>0.88664147588353</v>
      </c>
      <c r="J308" s="1">
        <v>4.46590811865458</v>
      </c>
      <c r="K308" s="1">
        <v>16.7363492277599</v>
      </c>
    </row>
    <row r="309" hidden="1" spans="1:11">
      <c r="A309" s="1">
        <v>2476</v>
      </c>
      <c r="B309" s="1">
        <v>2019</v>
      </c>
      <c r="C309" s="1">
        <v>251773372</v>
      </c>
      <c r="D309" s="1">
        <v>19.3440399233868</v>
      </c>
      <c r="E309" s="1">
        <v>3.82864139648909</v>
      </c>
      <c r="F309" s="1">
        <v>3.13549421592915</v>
      </c>
      <c r="G309" s="1">
        <v>0.0945</v>
      </c>
      <c r="H309" s="1">
        <v>0.0523811768362167</v>
      </c>
      <c r="I309" s="1">
        <v>0.875749580235068</v>
      </c>
      <c r="J309" s="1">
        <v>4.46590811865458</v>
      </c>
      <c r="K309" s="1">
        <v>16.7933597277574</v>
      </c>
    </row>
    <row r="310" hidden="1" spans="1:11">
      <c r="A310" s="1">
        <v>2476</v>
      </c>
      <c r="B310" s="1">
        <v>2020</v>
      </c>
      <c r="C310" s="1">
        <v>400637429</v>
      </c>
      <c r="D310" s="1">
        <v>19.8085674091829</v>
      </c>
      <c r="E310" s="1">
        <v>3.82864139648909</v>
      </c>
      <c r="F310" s="1">
        <v>3.13549421592915</v>
      </c>
      <c r="G310" s="1">
        <v>0.0131</v>
      </c>
      <c r="H310" s="1">
        <v>0.0321944851485148</v>
      </c>
      <c r="I310" s="1">
        <v>0.812877263581489</v>
      </c>
      <c r="J310" s="1">
        <v>4.24849524204936</v>
      </c>
      <c r="K310" s="1">
        <v>16.7013272349915</v>
      </c>
    </row>
    <row r="311" hidden="1" spans="1:11">
      <c r="A311" s="1">
        <v>2476</v>
      </c>
      <c r="B311" s="1">
        <v>2021</v>
      </c>
      <c r="C311" s="1">
        <v>204967595</v>
      </c>
      <c r="D311" s="1">
        <v>19.1383624514371</v>
      </c>
      <c r="E311" s="1">
        <v>3.82864139648909</v>
      </c>
      <c r="F311" s="1">
        <v>3.13549421592915</v>
      </c>
      <c r="G311" s="1">
        <v>0.0181</v>
      </c>
      <c r="H311" s="1">
        <v>-0.0350762585650947</v>
      </c>
      <c r="I311" s="1">
        <v>0.847687157638466</v>
      </c>
      <c r="J311" s="1">
        <v>4.24849524204936</v>
      </c>
      <c r="K311" s="1">
        <v>16.9244624483775</v>
      </c>
    </row>
    <row r="312" hidden="1" spans="1:11">
      <c r="A312" s="1">
        <v>2476</v>
      </c>
      <c r="B312" s="1">
        <v>2022</v>
      </c>
      <c r="C312" s="1">
        <v>189382520</v>
      </c>
      <c r="D312" s="1">
        <v>19.0592794430105</v>
      </c>
      <c r="E312" s="1">
        <v>3.82864139648909</v>
      </c>
      <c r="F312" s="1">
        <v>3.13549421592915</v>
      </c>
      <c r="G312" s="1">
        <v>0.0285</v>
      </c>
      <c r="H312" s="1">
        <v>-0.0751648442307692</v>
      </c>
      <c r="I312" s="1">
        <v>0.781191963531994</v>
      </c>
      <c r="J312" s="1">
        <v>4.24849524204936</v>
      </c>
      <c r="K312" s="1">
        <v>17.053639447382</v>
      </c>
    </row>
    <row r="313" hidden="1" spans="1:11">
      <c r="A313" s="1">
        <v>2476</v>
      </c>
      <c r="B313" s="1">
        <v>2023</v>
      </c>
      <c r="C313" s="1">
        <v>164284016.9</v>
      </c>
      <c r="D313" s="1">
        <v>18.9171072982998</v>
      </c>
      <c r="E313" s="1">
        <v>3.82864139648909</v>
      </c>
      <c r="F313" s="1">
        <v>3.13549421592915</v>
      </c>
      <c r="G313" s="1">
        <v>0.0054</v>
      </c>
      <c r="H313" s="1">
        <v>0.125492636382493</v>
      </c>
      <c r="I313" s="1">
        <v>0.832171443325587</v>
      </c>
      <c r="J313" s="1">
        <v>4.18965474202643</v>
      </c>
      <c r="K313" s="1">
        <v>16.7049857473964</v>
      </c>
    </row>
    <row r="314" hidden="1" spans="1:11">
      <c r="A314" s="1">
        <v>2487</v>
      </c>
      <c r="B314" s="1">
        <v>2018</v>
      </c>
      <c r="C314" s="1">
        <v>593300000</v>
      </c>
      <c r="D314" s="1">
        <v>20.2012107312289</v>
      </c>
      <c r="E314" s="1">
        <v>4.11087386417331</v>
      </c>
      <c r="F314" s="1">
        <v>2.70805020110221</v>
      </c>
      <c r="G314" s="1">
        <v>0.0213</v>
      </c>
      <c r="H314" s="1">
        <v>0.0345658073270014</v>
      </c>
      <c r="I314" s="1">
        <v>0.796349762837699</v>
      </c>
      <c r="J314" s="1">
        <v>4.46590811865458</v>
      </c>
      <c r="K314" s="1">
        <v>17.6581766685141</v>
      </c>
    </row>
    <row r="315" hidden="1" spans="1:11">
      <c r="A315" s="1">
        <v>2487</v>
      </c>
      <c r="B315" s="1">
        <v>2019</v>
      </c>
      <c r="C315" s="1">
        <v>602900000</v>
      </c>
      <c r="D315" s="1">
        <v>20.2172619034596</v>
      </c>
      <c r="E315" s="1">
        <v>4.11087386417331</v>
      </c>
      <c r="F315" s="1">
        <v>2.70805020110221</v>
      </c>
      <c r="G315" s="1">
        <v>0.0476</v>
      </c>
      <c r="H315" s="1">
        <v>0.0619473826959588</v>
      </c>
      <c r="I315" s="1">
        <v>0.771784232365145</v>
      </c>
      <c r="J315" s="1">
        <v>4.27666611901606</v>
      </c>
      <c r="K315" s="1">
        <v>18.0560092987631</v>
      </c>
    </row>
    <row r="316" hidden="1" spans="1:11">
      <c r="A316" s="1">
        <v>2487</v>
      </c>
      <c r="B316" s="1">
        <v>2020</v>
      </c>
      <c r="C316" s="1">
        <v>1006600000</v>
      </c>
      <c r="D316" s="1">
        <v>20.7298441523065</v>
      </c>
      <c r="E316" s="1">
        <v>4.15888308335967</v>
      </c>
      <c r="F316" s="1">
        <v>2.70805020110221</v>
      </c>
      <c r="G316" s="1">
        <v>0.0998</v>
      </c>
      <c r="H316" s="1">
        <v>0.00373976824034335</v>
      </c>
      <c r="I316" s="1">
        <v>0.745563909774436</v>
      </c>
      <c r="J316" s="1">
        <v>4.51085950651685</v>
      </c>
      <c r="K316" s="1">
        <v>18.7362211445325</v>
      </c>
    </row>
    <row r="317" hidden="1" spans="1:11">
      <c r="A317" s="1">
        <v>2487</v>
      </c>
      <c r="B317" s="1">
        <v>2021</v>
      </c>
      <c r="C317" s="1">
        <v>1171400000</v>
      </c>
      <c r="D317" s="1">
        <v>20.88146545162</v>
      </c>
      <c r="E317" s="1">
        <v>4.34380542185368</v>
      </c>
      <c r="F317" s="1">
        <v>2.70805020110221</v>
      </c>
      <c r="G317" s="1">
        <v>0.0868</v>
      </c>
      <c r="H317" s="1">
        <v>0.00319157142857143</v>
      </c>
      <c r="I317" s="1">
        <v>0.76985559566787</v>
      </c>
      <c r="J317" s="1">
        <v>4.99043258677874</v>
      </c>
      <c r="K317" s="1">
        <v>19.3081603939724</v>
      </c>
    </row>
    <row r="318" hidden="1" spans="1:11">
      <c r="A318" s="1">
        <v>2487</v>
      </c>
      <c r="B318" s="1">
        <v>2022</v>
      </c>
      <c r="C318" s="1">
        <v>1266000000</v>
      </c>
      <c r="D318" s="1">
        <v>20.9591281606684</v>
      </c>
      <c r="E318" s="1">
        <v>4.34380542185368</v>
      </c>
      <c r="F318" s="1">
        <v>2.70805020110221</v>
      </c>
      <c r="G318" s="1">
        <v>0.04</v>
      </c>
      <c r="H318" s="1">
        <v>0.00996447602131439</v>
      </c>
      <c r="I318" s="1">
        <v>0.832745789267528</v>
      </c>
      <c r="J318" s="1">
        <v>5.62762111369064</v>
      </c>
      <c r="K318" s="1">
        <v>19.5299032117325</v>
      </c>
    </row>
    <row r="319" hidden="1" spans="1:11">
      <c r="A319" s="1">
        <v>2487</v>
      </c>
      <c r="B319" s="1">
        <v>2023</v>
      </c>
      <c r="C319" s="1">
        <v>1835000000</v>
      </c>
      <c r="D319" s="1">
        <v>21.3303103184529</v>
      </c>
      <c r="E319" s="1">
        <v>4.34380542185368</v>
      </c>
      <c r="F319" s="1">
        <v>2.70805020110221</v>
      </c>
      <c r="G319" s="1">
        <v>0.0416</v>
      </c>
      <c r="H319" s="1">
        <v>0.0791291585127202</v>
      </c>
      <c r="I319" s="1">
        <v>0.765549132947977</v>
      </c>
      <c r="J319" s="1">
        <v>5.73979291217923</v>
      </c>
      <c r="K319" s="1">
        <v>19.3591242804677</v>
      </c>
    </row>
    <row r="320" hidden="1" spans="1:11">
      <c r="A320" s="1">
        <v>2493</v>
      </c>
      <c r="B320" s="1">
        <v>2018</v>
      </c>
      <c r="C320" s="1">
        <v>24244000000</v>
      </c>
      <c r="D320" s="1">
        <v>23.9114350010354</v>
      </c>
      <c r="E320" s="1">
        <v>3.13549421592915</v>
      </c>
      <c r="F320" s="1">
        <v>2.19722457733622</v>
      </c>
      <c r="G320" s="1">
        <v>0.0162</v>
      </c>
      <c r="H320" s="1">
        <v>0.039827018121911</v>
      </c>
      <c r="I320" s="1">
        <v>0.941807044410414</v>
      </c>
      <c r="J320" s="1">
        <v>7.13409372119287</v>
      </c>
      <c r="K320" s="1">
        <v>20.6784776541563</v>
      </c>
    </row>
    <row r="321" hidden="1" spans="1:11">
      <c r="A321" s="1">
        <v>2493</v>
      </c>
      <c r="B321" s="1">
        <v>2019</v>
      </c>
      <c r="C321" s="1">
        <v>75294000000</v>
      </c>
      <c r="D321" s="1">
        <v>25.0446662873026</v>
      </c>
      <c r="E321" s="1">
        <v>3.09104245335832</v>
      </c>
      <c r="F321" s="1">
        <v>2.19722457733622</v>
      </c>
      <c r="G321" s="1">
        <v>0.0162</v>
      </c>
      <c r="H321" s="1">
        <v>-0.0112376779846659</v>
      </c>
      <c r="I321" s="1">
        <v>0.931757575757576</v>
      </c>
      <c r="J321" s="1">
        <v>7.49776170062257</v>
      </c>
      <c r="K321" s="1">
        <v>20.7038791231462</v>
      </c>
    </row>
    <row r="322" hidden="1" spans="1:11">
      <c r="A322" s="1">
        <v>2493</v>
      </c>
      <c r="B322" s="1">
        <v>2020</v>
      </c>
      <c r="C322" s="1">
        <v>91807000000</v>
      </c>
      <c r="D322" s="1">
        <v>25.2429543843891</v>
      </c>
      <c r="E322" s="1">
        <v>3.09104245335832</v>
      </c>
      <c r="F322" s="1">
        <v>2.19722457733622</v>
      </c>
      <c r="G322" s="1">
        <v>0.0554</v>
      </c>
      <c r="H322" s="1">
        <v>0.0725051759834369</v>
      </c>
      <c r="I322" s="1">
        <v>0.802609506057782</v>
      </c>
      <c r="J322" s="1">
        <v>7.66434663209862</v>
      </c>
      <c r="K322" s="1">
        <v>21.3982490468787</v>
      </c>
    </row>
    <row r="323" hidden="1" spans="1:11">
      <c r="A323" s="1">
        <v>2493</v>
      </c>
      <c r="B323" s="1">
        <v>2021</v>
      </c>
      <c r="C323" s="1">
        <v>129004000000</v>
      </c>
      <c r="D323" s="1">
        <v>25.5831092485793</v>
      </c>
      <c r="E323" s="1">
        <v>3.09104245335832</v>
      </c>
      <c r="F323" s="1">
        <v>2.19722457733622</v>
      </c>
      <c r="G323" s="1">
        <v>0.0701</v>
      </c>
      <c r="H323" s="1">
        <v>0.0995255041518387</v>
      </c>
      <c r="I323" s="1">
        <v>0.735028248587571</v>
      </c>
      <c r="J323" s="1">
        <v>7.9287663216267</v>
      </c>
      <c r="K323" s="1">
        <v>22.0880811663892</v>
      </c>
    </row>
    <row r="324" hidden="1" spans="1:11">
      <c r="A324" s="1">
        <v>2493</v>
      </c>
      <c r="B324" s="1">
        <v>2022</v>
      </c>
      <c r="C324" s="1">
        <v>228198000000</v>
      </c>
      <c r="D324" s="1">
        <v>26.1534795100941</v>
      </c>
      <c r="E324" s="1">
        <v>3.09104245335832</v>
      </c>
      <c r="F324" s="1">
        <v>2.19722457733622</v>
      </c>
      <c r="G324" s="1">
        <v>0.0176</v>
      </c>
      <c r="H324" s="1">
        <v>0.0525648097076669</v>
      </c>
      <c r="I324" s="1">
        <v>0.89173296437219</v>
      </c>
      <c r="J324" s="1">
        <v>7.91278922069068</v>
      </c>
      <c r="K324" s="1">
        <v>22.1973421114498</v>
      </c>
    </row>
    <row r="325" hidden="1" spans="1:11">
      <c r="A325" s="1">
        <v>2493</v>
      </c>
      <c r="B325" s="1">
        <v>2023</v>
      </c>
      <c r="C325" s="1">
        <v>226829000000</v>
      </c>
      <c r="D325" s="1">
        <v>26.1474622665871</v>
      </c>
      <c r="E325" s="1">
        <v>3.09104245335832</v>
      </c>
      <c r="F325" s="1">
        <v>2.19722457733622</v>
      </c>
      <c r="G325" s="1">
        <v>0.0043</v>
      </c>
      <c r="H325" s="1">
        <v>0.0748999733262203</v>
      </c>
      <c r="I325" s="1">
        <v>0.885266071977853</v>
      </c>
      <c r="J325" s="1">
        <v>8.20521842639541</v>
      </c>
      <c r="K325" s="1">
        <v>22.6034939541621</v>
      </c>
    </row>
    <row r="326" hidden="1" spans="1:11">
      <c r="A326" s="1">
        <v>2498</v>
      </c>
      <c r="B326" s="1">
        <v>2018</v>
      </c>
      <c r="C326" s="1">
        <v>704300000</v>
      </c>
      <c r="D326" s="1">
        <v>20.3727149597156</v>
      </c>
      <c r="E326" s="1">
        <v>4.34380542185368</v>
      </c>
      <c r="F326" s="1">
        <v>4.15888308335967</v>
      </c>
      <c r="G326" s="1">
        <v>0.0333</v>
      </c>
      <c r="H326" s="1">
        <v>0.0802348336594912</v>
      </c>
      <c r="I326" s="1">
        <v>0.816630747126437</v>
      </c>
      <c r="J326" s="1">
        <v>5.76205138278018</v>
      </c>
      <c r="K326" s="1">
        <v>19.2527199233789</v>
      </c>
    </row>
    <row r="327" hidden="1" spans="1:11">
      <c r="A327" s="1">
        <v>2498</v>
      </c>
      <c r="B327" s="1">
        <v>2019</v>
      </c>
      <c r="C327" s="1">
        <v>718800000</v>
      </c>
      <c r="D327" s="1">
        <v>20.3930937128737</v>
      </c>
      <c r="E327" s="1">
        <v>4.39444915467244</v>
      </c>
      <c r="F327" s="1">
        <v>4.20469261939097</v>
      </c>
      <c r="G327" s="1">
        <v>0.0685</v>
      </c>
      <c r="H327" s="1">
        <v>0.0705299575404938</v>
      </c>
      <c r="I327" s="1">
        <v>0.805663430420712</v>
      </c>
      <c r="J327" s="1">
        <v>5.78382518232974</v>
      </c>
      <c r="K327" s="1">
        <v>19.5810150912485</v>
      </c>
    </row>
    <row r="328" hidden="1" spans="1:11">
      <c r="A328" s="1">
        <v>2498</v>
      </c>
      <c r="B328" s="1">
        <v>2020</v>
      </c>
      <c r="C328" s="1">
        <v>810400000</v>
      </c>
      <c r="D328" s="1">
        <v>20.5130385108987</v>
      </c>
      <c r="E328" s="1">
        <v>4.44265125649032</v>
      </c>
      <c r="F328" s="1">
        <v>4.21950770517611</v>
      </c>
      <c r="G328" s="1">
        <v>0.0776</v>
      </c>
      <c r="H328" s="1">
        <v>0.127951550645548</v>
      </c>
      <c r="I328" s="1">
        <v>0.777186421173763</v>
      </c>
      <c r="J328" s="1">
        <v>5.79909265446053</v>
      </c>
      <c r="K328" s="1">
        <v>19.8139507188087</v>
      </c>
    </row>
    <row r="329" hidden="1" spans="1:11">
      <c r="A329" s="1">
        <v>2498</v>
      </c>
      <c r="B329" s="1">
        <v>2021</v>
      </c>
      <c r="C329" s="1">
        <v>926800000</v>
      </c>
      <c r="D329" s="1">
        <v>20.6472483505225</v>
      </c>
      <c r="E329" s="1">
        <v>4.49980967033027</v>
      </c>
      <c r="F329" s="1">
        <v>4.27666611901606</v>
      </c>
      <c r="G329" s="1">
        <v>0.0828</v>
      </c>
      <c r="H329" s="1">
        <v>0.0581697242785109</v>
      </c>
      <c r="I329" s="1">
        <v>0.794566306647367</v>
      </c>
      <c r="J329" s="1">
        <v>5.78689738136671</v>
      </c>
      <c r="K329" s="1">
        <v>20.0021306198463</v>
      </c>
    </row>
    <row r="330" hidden="1" spans="1:11">
      <c r="A330" s="1">
        <v>2498</v>
      </c>
      <c r="B330" s="1">
        <v>2022</v>
      </c>
      <c r="C330" s="1">
        <v>1084300000</v>
      </c>
      <c r="D330" s="1">
        <v>20.8042004544424</v>
      </c>
      <c r="E330" s="1">
        <v>4.49980967033027</v>
      </c>
      <c r="F330" s="1">
        <v>4.27666611901606</v>
      </c>
      <c r="G330" s="1">
        <v>0.0789</v>
      </c>
      <c r="H330" s="1">
        <v>0.0199594114662608</v>
      </c>
      <c r="I330" s="1">
        <v>0.797602113391587</v>
      </c>
      <c r="J330" s="1">
        <v>5.80814248998044</v>
      </c>
      <c r="K330" s="1">
        <v>20.2077626236293</v>
      </c>
    </row>
    <row r="331" hidden="1" spans="1:11">
      <c r="A331" s="1">
        <v>2498</v>
      </c>
      <c r="B331" s="1">
        <v>2023</v>
      </c>
      <c r="C331" s="1">
        <v>1596500000</v>
      </c>
      <c r="D331" s="1">
        <v>21.1910795701191</v>
      </c>
      <c r="E331" s="1">
        <v>4.49980967033027</v>
      </c>
      <c r="F331" s="1">
        <v>4.27666611901606</v>
      </c>
      <c r="G331" s="1">
        <v>0.0721</v>
      </c>
      <c r="H331" s="1">
        <v>0.103071017274472</v>
      </c>
      <c r="I331" s="1">
        <v>0.8033754400497</v>
      </c>
      <c r="J331" s="1">
        <v>5.80211837537706</v>
      </c>
      <c r="K331" s="1">
        <v>20.2348538080173</v>
      </c>
    </row>
    <row r="332" hidden="1" spans="1:11">
      <c r="A332" s="1">
        <v>2506</v>
      </c>
      <c r="B332" s="1">
        <v>2018</v>
      </c>
      <c r="C332" s="1">
        <v>3866400000</v>
      </c>
      <c r="D332" s="1">
        <v>22.0755896784951</v>
      </c>
      <c r="E332" s="1">
        <v>5.46806014113513</v>
      </c>
      <c r="F332" s="1">
        <v>4.38202663467388</v>
      </c>
      <c r="G332" s="1">
        <v>0.003</v>
      </c>
      <c r="H332" s="1">
        <v>0.179543039319872</v>
      </c>
      <c r="I332" s="1">
        <v>0.868900804289544</v>
      </c>
      <c r="J332" s="1">
        <v>4.87519732320115</v>
      </c>
      <c r="K332" s="1">
        <v>18.3652008453231</v>
      </c>
    </row>
    <row r="333" hidden="1" spans="1:11">
      <c r="A333" s="1">
        <v>2506</v>
      </c>
      <c r="B333" s="1">
        <v>2019</v>
      </c>
      <c r="C333" s="1">
        <v>4786900000</v>
      </c>
      <c r="D333" s="1">
        <v>22.2891488572284</v>
      </c>
      <c r="E333" s="1">
        <v>4.34380542185368</v>
      </c>
      <c r="F333" s="1">
        <v>3.58351893845611</v>
      </c>
      <c r="G333" s="1">
        <v>0.0043</v>
      </c>
      <c r="H333" s="1">
        <v>0.0591895261845387</v>
      </c>
      <c r="I333" s="1">
        <v>0.900046061722708</v>
      </c>
      <c r="J333" s="1">
        <v>4.95582705760126</v>
      </c>
      <c r="K333" s="1">
        <v>18.2306740761963</v>
      </c>
    </row>
    <row r="334" hidden="1" spans="1:11">
      <c r="A334" s="1">
        <v>2506</v>
      </c>
      <c r="B334" s="1">
        <v>2020</v>
      </c>
      <c r="C334" s="1">
        <v>4188700000</v>
      </c>
      <c r="D334" s="1">
        <v>22.1556562602092</v>
      </c>
      <c r="E334" s="1">
        <v>4.53259949315326</v>
      </c>
      <c r="F334" s="1">
        <v>3.61091791264422</v>
      </c>
      <c r="G334" s="1">
        <v>-0.1903</v>
      </c>
      <c r="H334" s="1">
        <v>0.0648623188405797</v>
      </c>
      <c r="I334" s="1">
        <v>0.907000167869733</v>
      </c>
      <c r="J334" s="1">
        <v>4.07753744390572</v>
      </c>
      <c r="K334" s="1">
        <v>17.9625078626056</v>
      </c>
    </row>
    <row r="335" hidden="1" spans="1:11">
      <c r="A335" s="1">
        <v>2506</v>
      </c>
      <c r="B335" s="1">
        <v>2021</v>
      </c>
      <c r="C335" s="1">
        <v>1621500000</v>
      </c>
      <c r="D335" s="1">
        <v>21.2066174837116</v>
      </c>
      <c r="E335" s="1">
        <v>4.59511985013459</v>
      </c>
      <c r="F335" s="1">
        <v>3.58351893845611</v>
      </c>
      <c r="G335" s="1">
        <v>-0.2098</v>
      </c>
      <c r="H335" s="1">
        <v>0.0426559139784946</v>
      </c>
      <c r="I335" s="1">
        <v>0.92724952137843</v>
      </c>
      <c r="J335" s="1">
        <v>4.57471097850338</v>
      </c>
      <c r="K335" s="1">
        <v>17.9910824182633</v>
      </c>
    </row>
    <row r="336" hidden="1" spans="1:11">
      <c r="A336" s="1">
        <v>2506</v>
      </c>
      <c r="B336" s="1">
        <v>2022</v>
      </c>
      <c r="C336" s="1">
        <v>1895400000</v>
      </c>
      <c r="D336" s="1">
        <v>21.3626957350004</v>
      </c>
      <c r="E336" s="1">
        <v>4.62497281328427</v>
      </c>
      <c r="F336" s="1">
        <v>3.61091791264422</v>
      </c>
      <c r="G336" s="1">
        <v>0.0056</v>
      </c>
      <c r="H336" s="1">
        <v>0.0437917485265226</v>
      </c>
      <c r="I336" s="1">
        <v>0.934522384486474</v>
      </c>
      <c r="J336" s="1">
        <v>4.89783979995091</v>
      </c>
      <c r="K336" s="1">
        <v>18.2094632190338</v>
      </c>
    </row>
    <row r="337" hidden="1" spans="1:11">
      <c r="A337" s="1">
        <v>2506</v>
      </c>
      <c r="B337" s="1">
        <v>2023</v>
      </c>
      <c r="C337" s="1">
        <v>2633100000</v>
      </c>
      <c r="D337" s="1">
        <v>21.6914276962305</v>
      </c>
      <c r="E337" s="1">
        <v>4.62497281328427</v>
      </c>
      <c r="F337" s="1">
        <v>3.61091791264422</v>
      </c>
      <c r="G337" s="1">
        <v>0.0082</v>
      </c>
      <c r="H337" s="1">
        <v>0.0157561486132915</v>
      </c>
      <c r="I337" s="1">
        <v>0.909204758922981</v>
      </c>
      <c r="J337" s="1">
        <v>5.53733426701854</v>
      </c>
      <c r="K337" s="1">
        <v>18.8018531594915</v>
      </c>
    </row>
    <row r="338" hidden="1" spans="1:11">
      <c r="A338" s="1">
        <v>2518</v>
      </c>
      <c r="B338" s="1">
        <v>2018</v>
      </c>
      <c r="C338" s="1">
        <v>771456417</v>
      </c>
      <c r="D338" s="1">
        <v>20.463790736921</v>
      </c>
      <c r="E338" s="1">
        <v>5.41164605185504</v>
      </c>
      <c r="F338" s="1">
        <v>4.20469261939097</v>
      </c>
      <c r="G338" s="1">
        <v>0.0654</v>
      </c>
      <c r="H338" s="1">
        <v>-0.0253232295313382</v>
      </c>
      <c r="I338" s="1">
        <v>0.702394106813996</v>
      </c>
      <c r="J338" s="1">
        <v>6.01859321449624</v>
      </c>
      <c r="K338" s="1">
        <v>18.7628510016882</v>
      </c>
    </row>
    <row r="339" hidden="1" spans="1:11">
      <c r="A339" s="1">
        <v>2518</v>
      </c>
      <c r="B339" s="1">
        <v>2019</v>
      </c>
      <c r="C339" s="1">
        <v>758900554</v>
      </c>
      <c r="D339" s="1">
        <v>20.4473813043778</v>
      </c>
      <c r="E339" s="1">
        <v>5.21493575760899</v>
      </c>
      <c r="F339" s="1">
        <v>4.07753744390572</v>
      </c>
      <c r="G339" s="1">
        <v>0.0793</v>
      </c>
      <c r="H339" s="1">
        <v>0.242494454030071</v>
      </c>
      <c r="I339" s="1">
        <v>0.641379310344828</v>
      </c>
      <c r="J339" s="1">
        <v>6.06145691892802</v>
      </c>
      <c r="K339" s="1">
        <v>18.8774724792259</v>
      </c>
    </row>
    <row r="340" hidden="1" spans="1:11">
      <c r="A340" s="1">
        <v>2518</v>
      </c>
      <c r="B340" s="1">
        <v>2020</v>
      </c>
      <c r="C340" s="1">
        <v>830500000</v>
      </c>
      <c r="D340" s="1">
        <v>20.5375384870176</v>
      </c>
      <c r="E340" s="1">
        <v>5.34710753071747</v>
      </c>
      <c r="F340" s="1">
        <v>4.31748811353631</v>
      </c>
      <c r="G340" s="1">
        <v>0.0736</v>
      </c>
      <c r="H340" s="1">
        <v>0.0905660377358491</v>
      </c>
      <c r="I340" s="1">
        <v>0.631035905901775</v>
      </c>
      <c r="J340" s="1">
        <v>6.02102334934953</v>
      </c>
      <c r="K340" s="1">
        <v>18.9256894823968</v>
      </c>
    </row>
    <row r="341" hidden="1" spans="1:11">
      <c r="A341" s="1">
        <v>2518</v>
      </c>
      <c r="B341" s="1">
        <v>2021</v>
      </c>
      <c r="C341" s="1">
        <v>1194800000</v>
      </c>
      <c r="D341" s="1">
        <v>20.9012446443062</v>
      </c>
      <c r="E341" s="1">
        <v>5.4971682252932</v>
      </c>
      <c r="F341" s="1">
        <v>4.39444915467244</v>
      </c>
      <c r="G341" s="1">
        <v>0.0752</v>
      </c>
      <c r="H341" s="1">
        <v>0.0909715209048677</v>
      </c>
      <c r="I341" s="1">
        <v>0.686742694226657</v>
      </c>
      <c r="J341" s="1">
        <v>6.08221891037645</v>
      </c>
      <c r="K341" s="1">
        <v>18.943039603532</v>
      </c>
    </row>
    <row r="342" hidden="1" spans="1:11">
      <c r="A342" s="1">
        <v>2518</v>
      </c>
      <c r="B342" s="1">
        <v>2022</v>
      </c>
      <c r="C342" s="1">
        <v>1229200000</v>
      </c>
      <c r="D342" s="1">
        <v>20.9296293882206</v>
      </c>
      <c r="E342" s="1">
        <v>5.50125821054473</v>
      </c>
      <c r="F342" s="1">
        <v>4.35670882668959</v>
      </c>
      <c r="G342" s="1">
        <v>0.1096</v>
      </c>
      <c r="H342" s="1">
        <v>0.138118971061093</v>
      </c>
      <c r="I342" s="1">
        <v>0.682117700522608</v>
      </c>
      <c r="J342" s="1">
        <v>6.18208490671663</v>
      </c>
      <c r="K342" s="1">
        <v>19.0178675333664</v>
      </c>
    </row>
    <row r="343" hidden="1" spans="1:11">
      <c r="A343" s="1">
        <v>2518</v>
      </c>
      <c r="B343" s="1">
        <v>2023</v>
      </c>
      <c r="C343" s="1">
        <v>1350700000</v>
      </c>
      <c r="D343" s="1">
        <v>21.023888813531</v>
      </c>
      <c r="E343" s="1">
        <v>5.50125821054473</v>
      </c>
      <c r="F343" s="1">
        <v>4.35670882668959</v>
      </c>
      <c r="G343" s="1">
        <v>0.1266</v>
      </c>
      <c r="H343" s="1">
        <v>0.0748801394740665</v>
      </c>
      <c r="I343" s="1">
        <v>0.670955882352941</v>
      </c>
      <c r="J343" s="1">
        <v>6.44888939414686</v>
      </c>
      <c r="K343" s="1">
        <v>19.3727246455323</v>
      </c>
    </row>
    <row r="344" hidden="1" spans="1:11">
      <c r="A344" s="1">
        <v>2531</v>
      </c>
      <c r="B344" s="1">
        <v>2018</v>
      </c>
      <c r="C344" s="1">
        <v>4064100000</v>
      </c>
      <c r="D344" s="1">
        <v>22.1254581532191</v>
      </c>
      <c r="E344" s="1">
        <v>4.15888308335967</v>
      </c>
      <c r="F344" s="1">
        <v>3.13549421592915</v>
      </c>
      <c r="G344" s="1">
        <v>0.0377</v>
      </c>
      <c r="H344" s="1">
        <v>0.0485434612372749</v>
      </c>
      <c r="I344" s="1">
        <v>0.714136671883151</v>
      </c>
      <c r="J344" s="1">
        <v>5.09375020080676</v>
      </c>
      <c r="K344" s="1">
        <v>18.724482198284</v>
      </c>
    </row>
    <row r="345" hidden="1" spans="1:11">
      <c r="A345" s="1">
        <v>2531</v>
      </c>
      <c r="B345" s="1">
        <v>2019</v>
      </c>
      <c r="C345" s="1">
        <v>5581300000</v>
      </c>
      <c r="D345" s="1">
        <v>22.4426875611156</v>
      </c>
      <c r="E345" s="1">
        <v>4.14313472639153</v>
      </c>
      <c r="F345" s="1">
        <v>3.04452243772342</v>
      </c>
      <c r="G345" s="1">
        <v>0.0585</v>
      </c>
      <c r="H345" s="1">
        <v>0.0649196633511859</v>
      </c>
      <c r="I345" s="1">
        <v>0.725486959392539</v>
      </c>
      <c r="J345" s="1">
        <v>5.18738580584076</v>
      </c>
      <c r="K345" s="1">
        <v>19.285678181439</v>
      </c>
    </row>
    <row r="346" hidden="1" spans="1:11">
      <c r="A346" s="1">
        <v>2531</v>
      </c>
      <c r="B346" s="1">
        <v>2020</v>
      </c>
      <c r="C346" s="1">
        <v>5845000000</v>
      </c>
      <c r="D346" s="1">
        <v>22.4888524318704</v>
      </c>
      <c r="E346" s="1">
        <v>4.14313472639153</v>
      </c>
      <c r="F346" s="1">
        <v>3.04452243772342</v>
      </c>
      <c r="G346" s="1">
        <v>0.0749</v>
      </c>
      <c r="H346" s="1">
        <v>0.0161152542372881</v>
      </c>
      <c r="I346" s="1">
        <v>0.760493827160494</v>
      </c>
      <c r="J346" s="1">
        <v>4.91265488573605</v>
      </c>
      <c r="K346" s="1">
        <v>19.7365526407757</v>
      </c>
    </row>
    <row r="347" hidden="1" spans="1:11">
      <c r="A347" s="1">
        <v>2531</v>
      </c>
      <c r="B347" s="1">
        <v>2021</v>
      </c>
      <c r="C347" s="1">
        <v>5725400000</v>
      </c>
      <c r="D347" s="1">
        <v>22.4681782529416</v>
      </c>
      <c r="E347" s="1">
        <v>4.14313472639153</v>
      </c>
      <c r="F347" s="1">
        <v>3.04452243772342</v>
      </c>
      <c r="G347" s="1">
        <v>0.083</v>
      </c>
      <c r="H347" s="1">
        <v>0.0494267515923567</v>
      </c>
      <c r="I347" s="1">
        <v>0.783773861967695</v>
      </c>
      <c r="J347" s="1">
        <v>5.04342511691925</v>
      </c>
      <c r="K347" s="1">
        <v>19.6745859170265</v>
      </c>
    </row>
    <row r="348" hidden="1" spans="1:11">
      <c r="A348" s="1">
        <v>2531</v>
      </c>
      <c r="B348" s="1">
        <v>2022</v>
      </c>
      <c r="C348" s="1">
        <v>7634500000</v>
      </c>
      <c r="D348" s="1">
        <v>22.7559432855878</v>
      </c>
      <c r="E348" s="1">
        <v>4.15888308335967</v>
      </c>
      <c r="F348" s="1">
        <v>3.04452243772342</v>
      </c>
      <c r="G348" s="1">
        <v>0.031</v>
      </c>
      <c r="H348" s="1">
        <v>0.0379124748490946</v>
      </c>
      <c r="I348" s="1">
        <v>0.81018106262986</v>
      </c>
      <c r="J348" s="1">
        <v>5.2040066870768</v>
      </c>
      <c r="K348" s="1">
        <v>19.5199594771636</v>
      </c>
    </row>
    <row r="349" hidden="1" spans="1:11">
      <c r="A349" s="1">
        <v>2531</v>
      </c>
      <c r="B349" s="1">
        <v>2023</v>
      </c>
      <c r="C349" s="1">
        <v>10609600000</v>
      </c>
      <c r="D349" s="1">
        <v>23.0850250885789</v>
      </c>
      <c r="E349" s="1">
        <v>4.15888308335967</v>
      </c>
      <c r="F349" s="1">
        <v>3.04452243772342</v>
      </c>
      <c r="G349" s="1">
        <v>0.0322</v>
      </c>
      <c r="H349" s="1">
        <v>0.0752365281777047</v>
      </c>
      <c r="I349" s="1">
        <v>0.771839006082568</v>
      </c>
      <c r="J349" s="1">
        <v>5.48479693349065</v>
      </c>
      <c r="K349" s="1">
        <v>19.6797097540264</v>
      </c>
    </row>
    <row r="350" hidden="1" spans="1:11">
      <c r="A350" s="1">
        <v>2533</v>
      </c>
      <c r="B350" s="1">
        <v>2018</v>
      </c>
      <c r="C350" s="1">
        <v>1105200000</v>
      </c>
      <c r="D350" s="1">
        <v>20.8232921510135</v>
      </c>
      <c r="E350" s="1">
        <v>4.0943445622221</v>
      </c>
      <c r="F350" s="1">
        <v>4.0943445622221</v>
      </c>
      <c r="G350" s="1">
        <v>0.0334</v>
      </c>
      <c r="H350" s="1">
        <v>0.0189303005988024</v>
      </c>
      <c r="I350" s="1">
        <v>0.846381093057607</v>
      </c>
      <c r="J350" s="1">
        <v>6.00141487796115</v>
      </c>
      <c r="K350" s="1">
        <v>18.9524847741035</v>
      </c>
    </row>
    <row r="351" hidden="1" spans="1:11">
      <c r="A351" s="1">
        <v>2533</v>
      </c>
      <c r="B351" s="1">
        <v>2019</v>
      </c>
      <c r="C351" s="1">
        <v>1092900000</v>
      </c>
      <c r="D351" s="1">
        <v>20.8121005506469</v>
      </c>
      <c r="E351" s="1">
        <v>4.33073334028633</v>
      </c>
      <c r="F351" s="1">
        <v>4.33073334028633</v>
      </c>
      <c r="G351" s="1">
        <v>0.0459</v>
      </c>
      <c r="H351" s="1">
        <v>0.0432409012131716</v>
      </c>
      <c r="I351" s="1">
        <v>0.845653661875428</v>
      </c>
      <c r="J351" s="1">
        <v>6.22851100359118</v>
      </c>
      <c r="K351" s="1">
        <v>19.0156636757251</v>
      </c>
    </row>
    <row r="352" hidden="1" spans="1:11">
      <c r="A352" s="1">
        <v>2533</v>
      </c>
      <c r="B352" s="1">
        <v>2020</v>
      </c>
      <c r="C352" s="1">
        <v>1544400000</v>
      </c>
      <c r="D352" s="1">
        <v>21.1579013223544</v>
      </c>
      <c r="E352" s="1">
        <v>4.34380542185368</v>
      </c>
      <c r="F352" s="1">
        <v>4.34380542185368</v>
      </c>
      <c r="G352" s="1">
        <v>0.0389</v>
      </c>
      <c r="H352" s="1">
        <v>0.0286922379945636</v>
      </c>
      <c r="I352" s="1">
        <v>0.857234479220113</v>
      </c>
      <c r="J352" s="1">
        <v>6.50578406012823</v>
      </c>
      <c r="K352" s="1">
        <v>19.3548113939549</v>
      </c>
    </row>
    <row r="353" hidden="1" spans="1:11">
      <c r="A353" s="1">
        <v>2533</v>
      </c>
      <c r="B353" s="1">
        <v>2021</v>
      </c>
      <c r="C353" s="1">
        <v>1555000000</v>
      </c>
      <c r="D353" s="1">
        <v>21.1647413825776</v>
      </c>
      <c r="E353" s="1">
        <v>4.35670882668959</v>
      </c>
      <c r="F353" s="1">
        <v>4.34380542185368</v>
      </c>
      <c r="G353" s="1">
        <v>0.0484</v>
      </c>
      <c r="H353" s="1">
        <v>0.0653345976700081</v>
      </c>
      <c r="I353" s="1">
        <v>0.876071706936867</v>
      </c>
      <c r="J353" s="1">
        <v>6.62936325343745</v>
      </c>
      <c r="K353" s="1">
        <v>19.8903967132113</v>
      </c>
    </row>
    <row r="354" hidden="1" spans="1:11">
      <c r="A354" s="1">
        <v>2533</v>
      </c>
      <c r="B354" s="1">
        <v>2022</v>
      </c>
      <c r="C354" s="1">
        <v>1663200000</v>
      </c>
      <c r="D354" s="1">
        <v>21.2320092945081</v>
      </c>
      <c r="E354" s="1">
        <v>4.35670882668959</v>
      </c>
      <c r="F354" s="1">
        <v>4.34380542185368</v>
      </c>
      <c r="G354" s="1">
        <v>0.0547</v>
      </c>
      <c r="H354" s="1">
        <v>0.0904095250556064</v>
      </c>
      <c r="I354" s="1">
        <v>0.884848484848485</v>
      </c>
      <c r="J354" s="1">
        <v>6.71174039505618</v>
      </c>
      <c r="K354" s="1">
        <v>19.9469544151257</v>
      </c>
    </row>
    <row r="355" hidden="1" spans="1:11">
      <c r="A355" s="1">
        <v>2533</v>
      </c>
      <c r="B355" s="1">
        <v>2023</v>
      </c>
      <c r="C355" s="1">
        <v>1784900000</v>
      </c>
      <c r="D355" s="1">
        <v>21.3026282281997</v>
      </c>
      <c r="E355" s="1">
        <v>4.35670882668959</v>
      </c>
      <c r="F355" s="1">
        <v>4.34380542185368</v>
      </c>
      <c r="G355" s="1">
        <v>0.0662</v>
      </c>
      <c r="H355" s="1">
        <v>0.0459247648902821</v>
      </c>
      <c r="I355" s="1">
        <v>0.887508175277959</v>
      </c>
      <c r="J355" s="1">
        <v>6.74875954749168</v>
      </c>
      <c r="K355" s="1">
        <v>20.0253070993892</v>
      </c>
    </row>
    <row r="356" hidden="1" spans="1:11">
      <c r="A356" s="1">
        <v>2534</v>
      </c>
      <c r="B356" s="1">
        <v>2018</v>
      </c>
      <c r="C356" s="1">
        <v>1333900000</v>
      </c>
      <c r="D356" s="1">
        <v>21.0113728191113</v>
      </c>
      <c r="E356" s="1">
        <v>4.94875989037817</v>
      </c>
      <c r="F356" s="1">
        <v>3.43398720448515</v>
      </c>
      <c r="G356" s="1">
        <v>0.0271</v>
      </c>
      <c r="H356" s="1">
        <v>0.0616426858513189</v>
      </c>
      <c r="I356" s="1">
        <v>0.752239641657335</v>
      </c>
      <c r="J356" s="1">
        <v>6.19236248947487</v>
      </c>
      <c r="K356" s="1">
        <v>19.0476881220078</v>
      </c>
    </row>
    <row r="357" hidden="1" spans="1:11">
      <c r="A357" s="1">
        <v>2534</v>
      </c>
      <c r="B357" s="1">
        <v>2019</v>
      </c>
      <c r="C357" s="1">
        <v>1800000000</v>
      </c>
      <c r="D357" s="1">
        <v>21.3110525018485</v>
      </c>
      <c r="E357" s="1">
        <v>4.97673374242057</v>
      </c>
      <c r="F357" s="1">
        <v>4.97673374242057</v>
      </c>
      <c r="G357" s="1">
        <v>0.0471</v>
      </c>
      <c r="H357" s="1">
        <v>0.097354269735427</v>
      </c>
      <c r="I357" s="1">
        <v>0.792971734148205</v>
      </c>
      <c r="J357" s="1">
        <v>6.27476202124194</v>
      </c>
      <c r="K357" s="1">
        <v>19.0976985425824</v>
      </c>
    </row>
    <row r="358" hidden="1" spans="1:11">
      <c r="A358" s="1">
        <v>2534</v>
      </c>
      <c r="B358" s="1">
        <v>2020</v>
      </c>
      <c r="C358" s="1">
        <v>2196500000</v>
      </c>
      <c r="D358" s="1">
        <v>21.5101310213801</v>
      </c>
      <c r="E358" s="1">
        <v>0</v>
      </c>
      <c r="F358" s="1">
        <v>0</v>
      </c>
      <c r="G358" s="1">
        <v>0.059</v>
      </c>
      <c r="H358" s="1">
        <v>0.0818924111431316</v>
      </c>
      <c r="I358" s="1">
        <v>0.766616878267364</v>
      </c>
      <c r="J358" s="1">
        <v>6.3919171133926</v>
      </c>
      <c r="K358" s="1">
        <v>19.5354944119585</v>
      </c>
    </row>
    <row r="359" hidden="1" spans="1:11">
      <c r="A359" s="1">
        <v>2534</v>
      </c>
      <c r="B359" s="1">
        <v>2021</v>
      </c>
      <c r="C359" s="1">
        <v>1471000000</v>
      </c>
      <c r="D359" s="1">
        <v>21.1092082785657</v>
      </c>
      <c r="E359" s="1">
        <v>0</v>
      </c>
      <c r="F359" s="1">
        <v>0</v>
      </c>
      <c r="G359" s="1">
        <v>0.0337</v>
      </c>
      <c r="H359" s="1">
        <v>0.0590961262553802</v>
      </c>
      <c r="I359" s="1">
        <v>0.787017330495591</v>
      </c>
      <c r="J359" s="1">
        <v>6.5875500148248</v>
      </c>
      <c r="K359" s="1">
        <v>19.8122113718675</v>
      </c>
    </row>
    <row r="360" hidden="1" spans="1:11">
      <c r="A360" s="1">
        <v>2534</v>
      </c>
      <c r="B360" s="1">
        <v>2022</v>
      </c>
      <c r="C360" s="1">
        <v>1901400000</v>
      </c>
      <c r="D360" s="1">
        <v>21.3658562938892</v>
      </c>
      <c r="E360" s="1">
        <v>2.07944154167984</v>
      </c>
      <c r="F360" s="1">
        <v>1.6094379124341</v>
      </c>
      <c r="G360" s="1">
        <v>0.0165</v>
      </c>
      <c r="H360" s="1">
        <v>-0.00679623824451411</v>
      </c>
      <c r="I360" s="1">
        <v>0.844635076252723</v>
      </c>
      <c r="J360" s="1">
        <v>6.61606518513282</v>
      </c>
      <c r="K360" s="1">
        <v>19.8421009070476</v>
      </c>
    </row>
    <row r="361" hidden="1" spans="1:11">
      <c r="A361" s="1">
        <v>2534</v>
      </c>
      <c r="B361" s="1">
        <v>2023</v>
      </c>
      <c r="C361" s="1">
        <v>2369800000</v>
      </c>
      <c r="D361" s="1">
        <v>21.5860714003469</v>
      </c>
      <c r="E361" s="1">
        <v>2.07944154167984</v>
      </c>
      <c r="F361" s="1">
        <v>1.6094379124341</v>
      </c>
      <c r="G361" s="1">
        <v>0.0072</v>
      </c>
      <c r="H361" s="1">
        <v>0.0192978056426332</v>
      </c>
      <c r="I361" s="1">
        <v>0.835499443000371</v>
      </c>
      <c r="J361" s="1">
        <v>6.62539236800796</v>
      </c>
      <c r="K361" s="1">
        <v>19.8555271456544</v>
      </c>
    </row>
    <row r="362" hidden="1" spans="1:11">
      <c r="A362" s="1">
        <v>2546</v>
      </c>
      <c r="B362" s="1">
        <v>2018</v>
      </c>
      <c r="C362" s="1">
        <v>382364449</v>
      </c>
      <c r="D362" s="1">
        <v>19.7618847667235</v>
      </c>
      <c r="E362" s="1">
        <v>4.74493212836325</v>
      </c>
      <c r="F362" s="1">
        <v>4.74493212836325</v>
      </c>
      <c r="G362" s="1">
        <v>0.0458</v>
      </c>
      <c r="H362" s="1">
        <v>0.0444770857814336</v>
      </c>
      <c r="I362" s="1">
        <v>0.69293901231074</v>
      </c>
      <c r="J362" s="1">
        <v>5.7037824746562</v>
      </c>
      <c r="K362" s="1">
        <v>17.8290332215224</v>
      </c>
    </row>
    <row r="363" hidden="1" spans="1:11">
      <c r="A363" s="1">
        <v>2546</v>
      </c>
      <c r="B363" s="1">
        <v>2019</v>
      </c>
      <c r="C363" s="1">
        <v>276925994</v>
      </c>
      <c r="D363" s="1">
        <v>19.4392608587803</v>
      </c>
      <c r="E363" s="1">
        <v>4.77068462446567</v>
      </c>
      <c r="F363" s="1">
        <v>4.77068462446567</v>
      </c>
      <c r="G363" s="1">
        <v>0.0483</v>
      </c>
      <c r="H363" s="1">
        <v>0.0478361893697357</v>
      </c>
      <c r="I363" s="1">
        <v>0.667731629392971</v>
      </c>
      <c r="J363" s="1">
        <v>5.5683445037611</v>
      </c>
      <c r="K363" s="1">
        <v>17.7461874919711</v>
      </c>
    </row>
    <row r="364" hidden="1" spans="1:11">
      <c r="A364" s="1">
        <v>2546</v>
      </c>
      <c r="B364" s="1">
        <v>2020</v>
      </c>
      <c r="C364" s="1">
        <v>251623408</v>
      </c>
      <c r="D364" s="1">
        <v>19.3434441150289</v>
      </c>
      <c r="E364" s="1">
        <v>4.81218435537242</v>
      </c>
      <c r="F364" s="1">
        <v>4.78749174278205</v>
      </c>
      <c r="G364" s="1">
        <v>0.0517</v>
      </c>
      <c r="H364" s="1">
        <v>0.0427513528909143</v>
      </c>
      <c r="I364" s="1">
        <v>0.658723256218473</v>
      </c>
      <c r="J364" s="1">
        <v>5.48479693349065</v>
      </c>
      <c r="K364" s="1">
        <v>17.6397584693906</v>
      </c>
    </row>
    <row r="365" hidden="1" spans="1:11">
      <c r="A365" s="1">
        <v>2546</v>
      </c>
      <c r="B365" s="1">
        <v>2021</v>
      </c>
      <c r="C365" s="1">
        <v>187819258</v>
      </c>
      <c r="D365" s="1">
        <v>19.0509906647419</v>
      </c>
      <c r="E365" s="1">
        <v>4.89034912822175</v>
      </c>
      <c r="F365" s="1">
        <v>4.80402104473326</v>
      </c>
      <c r="G365" s="1">
        <v>0.0611</v>
      </c>
      <c r="H365" s="1">
        <v>0.00776186801328168</v>
      </c>
      <c r="I365" s="1">
        <v>0.662220309810671</v>
      </c>
      <c r="J365" s="1">
        <v>5.41164605185504</v>
      </c>
      <c r="K365" s="1">
        <v>17.5891015882187</v>
      </c>
    </row>
    <row r="366" hidden="1" spans="1:11">
      <c r="A366" s="1">
        <v>2546</v>
      </c>
      <c r="B366" s="1">
        <v>2022</v>
      </c>
      <c r="C366" s="1">
        <v>175888891</v>
      </c>
      <c r="D366" s="1">
        <v>18.9853630525116</v>
      </c>
      <c r="E366" s="1">
        <v>4.91998092582813</v>
      </c>
      <c r="F366" s="1">
        <v>4.8283137373023</v>
      </c>
      <c r="G366" s="1">
        <v>0.0024</v>
      </c>
      <c r="H366" s="1">
        <v>0.0311534216335541</v>
      </c>
      <c r="I366" s="1">
        <v>0.65555018527469</v>
      </c>
      <c r="J366" s="1">
        <v>5.48893772615669</v>
      </c>
      <c r="K366" s="1">
        <v>17.6646482243294</v>
      </c>
    </row>
    <row r="367" hidden="1" spans="1:11">
      <c r="A367" s="1">
        <v>2546</v>
      </c>
      <c r="B367" s="1">
        <v>2023</v>
      </c>
      <c r="C367" s="1">
        <v>160948373</v>
      </c>
      <c r="D367" s="1">
        <v>18.8965942069286</v>
      </c>
      <c r="E367" s="1">
        <v>4.91998092582813</v>
      </c>
      <c r="F367" s="1">
        <v>4.8283137373023</v>
      </c>
      <c r="G367" s="1">
        <v>0.0167</v>
      </c>
      <c r="H367" s="1">
        <v>-0.0016345199663016</v>
      </c>
      <c r="I367" s="1">
        <v>0.673403395311237</v>
      </c>
      <c r="J367" s="1">
        <v>5.31320597904179</v>
      </c>
      <c r="K367" s="1">
        <v>17.7725514978316</v>
      </c>
    </row>
    <row r="368" hidden="1" spans="1:11">
      <c r="A368" s="1">
        <v>2554</v>
      </c>
      <c r="B368" s="1">
        <v>2018</v>
      </c>
      <c r="C368" s="1">
        <v>535435207</v>
      </c>
      <c r="D368" s="1">
        <v>20.0985904452001</v>
      </c>
      <c r="E368" s="1">
        <v>4.11087386417331</v>
      </c>
      <c r="F368" s="1">
        <v>4.11087386417331</v>
      </c>
      <c r="G368" s="1">
        <v>-0.1279</v>
      </c>
      <c r="H368" s="1">
        <v>0.00873294811199589</v>
      </c>
      <c r="I368" s="1">
        <v>0.824909747292419</v>
      </c>
      <c r="J368" s="1">
        <v>5.13579843705026</v>
      </c>
      <c r="K368" s="1">
        <v>18.1946093356449</v>
      </c>
    </row>
    <row r="369" hidden="1" spans="1:11">
      <c r="A369" s="1">
        <v>2554</v>
      </c>
      <c r="B369" s="1">
        <v>2019</v>
      </c>
      <c r="C369" s="1">
        <v>531544121</v>
      </c>
      <c r="D369" s="1">
        <v>20.0912967645305</v>
      </c>
      <c r="E369" s="1">
        <v>4.17438726989564</v>
      </c>
      <c r="F369" s="1">
        <v>4.17438726989564</v>
      </c>
      <c r="G369" s="1">
        <v>0.0228</v>
      </c>
      <c r="H369" s="1">
        <v>0.0758207524562665</v>
      </c>
      <c r="I369" s="1">
        <v>0.76362843436546</v>
      </c>
      <c r="J369" s="1">
        <v>5.27811465923052</v>
      </c>
      <c r="K369" s="1">
        <v>18.068014938382</v>
      </c>
    </row>
    <row r="370" hidden="1" spans="1:11">
      <c r="A370" s="1">
        <v>2554</v>
      </c>
      <c r="B370" s="1">
        <v>2020</v>
      </c>
      <c r="C370" s="1">
        <v>549519103</v>
      </c>
      <c r="D370" s="1">
        <v>20.1245540955349</v>
      </c>
      <c r="E370" s="1">
        <v>4.27666611901606</v>
      </c>
      <c r="F370" s="1">
        <v>4.27666611901606</v>
      </c>
      <c r="G370" s="1">
        <v>-0.0434</v>
      </c>
      <c r="H370" s="1">
        <v>-0.0358690300344658</v>
      </c>
      <c r="I370" s="1">
        <v>0.801056338028169</v>
      </c>
      <c r="J370" s="1">
        <v>5.47227067367147</v>
      </c>
      <c r="K370" s="1">
        <v>17.8140702960896</v>
      </c>
    </row>
    <row r="371" hidden="1" spans="1:11">
      <c r="A371" s="1">
        <v>2554</v>
      </c>
      <c r="B371" s="1">
        <v>2021</v>
      </c>
      <c r="C371" s="1">
        <v>715200000</v>
      </c>
      <c r="D371" s="1">
        <v>20.3880727818236</v>
      </c>
      <c r="E371" s="1">
        <v>4.31748811353631</v>
      </c>
      <c r="F371" s="1">
        <v>4.30406509320417</v>
      </c>
      <c r="G371" s="1">
        <v>0.0251</v>
      </c>
      <c r="H371" s="1">
        <v>0.0584792265482101</v>
      </c>
      <c r="I371" s="1">
        <v>0.695106649937265</v>
      </c>
      <c r="J371" s="1">
        <v>5.28320372873799</v>
      </c>
      <c r="K371" s="1">
        <v>17.919706568263</v>
      </c>
    </row>
    <row r="372" hidden="1" spans="1:11">
      <c r="A372" s="1">
        <v>2554</v>
      </c>
      <c r="B372" s="1">
        <v>2022</v>
      </c>
      <c r="C372" s="1">
        <v>678100000</v>
      </c>
      <c r="D372" s="1">
        <v>20.3348053276541</v>
      </c>
      <c r="E372" s="1">
        <v>4.35670882668959</v>
      </c>
      <c r="F372" s="1">
        <v>4.30406509320417</v>
      </c>
      <c r="G372" s="1">
        <v>0.033</v>
      </c>
      <c r="H372" s="1">
        <v>-0.0432022359752446</v>
      </c>
      <c r="I372" s="1">
        <v>0.800704579768495</v>
      </c>
      <c r="J372" s="1">
        <v>5.18178355029209</v>
      </c>
      <c r="K372" s="1">
        <v>18.2507909397069</v>
      </c>
    </row>
    <row r="373" hidden="1" spans="1:11">
      <c r="A373" s="1">
        <v>2554</v>
      </c>
      <c r="B373" s="1">
        <v>2023</v>
      </c>
      <c r="C373" s="1">
        <v>723200000</v>
      </c>
      <c r="D373" s="1">
        <v>20.3991963670422</v>
      </c>
      <c r="E373" s="1">
        <v>4.35670882668959</v>
      </c>
      <c r="F373" s="1">
        <v>4.30406509320417</v>
      </c>
      <c r="G373" s="1">
        <v>0.0185</v>
      </c>
      <c r="H373" s="1">
        <v>0.0275652008376166</v>
      </c>
      <c r="I373" s="1">
        <v>0.83583782251205</v>
      </c>
      <c r="J373" s="1">
        <v>5.18178355029209</v>
      </c>
      <c r="K373" s="1">
        <v>18.2582129543234</v>
      </c>
    </row>
    <row r="374" hidden="1" spans="1:11">
      <c r="A374" s="1">
        <v>2560</v>
      </c>
      <c r="B374" s="1">
        <v>2018</v>
      </c>
      <c r="C374" s="1">
        <v>346927961</v>
      </c>
      <c r="D374" s="1">
        <v>19.6646277111709</v>
      </c>
      <c r="E374" s="1">
        <v>3.98898404656427</v>
      </c>
      <c r="F374" s="1">
        <v>3.98898404656427</v>
      </c>
      <c r="G374" s="1">
        <v>-0.0074</v>
      </c>
      <c r="H374" s="1">
        <v>0.00484410661128418</v>
      </c>
      <c r="I374" s="1">
        <v>0.904052936311001</v>
      </c>
      <c r="J374" s="1">
        <v>4.48863636973214</v>
      </c>
      <c r="K374" s="1">
        <v>17.4820417649394</v>
      </c>
    </row>
    <row r="375" hidden="1" spans="1:11">
      <c r="A375" s="1">
        <v>2560</v>
      </c>
      <c r="B375" s="1">
        <v>2019</v>
      </c>
      <c r="C375" s="1">
        <v>447781249</v>
      </c>
      <c r="D375" s="1">
        <v>19.9198153876479</v>
      </c>
      <c r="E375" s="1">
        <v>4.14313472639153</v>
      </c>
      <c r="F375" s="1">
        <v>4.14313472639153</v>
      </c>
      <c r="G375" s="1">
        <v>0.0275</v>
      </c>
      <c r="H375" s="1">
        <v>0.0936912751677852</v>
      </c>
      <c r="I375" s="1">
        <v>0.821368948247079</v>
      </c>
      <c r="J375" s="1">
        <v>4.65396035015752</v>
      </c>
      <c r="K375" s="1">
        <v>17.8796540924288</v>
      </c>
    </row>
    <row r="376" hidden="1" spans="1:11">
      <c r="A376" s="1">
        <v>2560</v>
      </c>
      <c r="B376" s="1">
        <v>2020</v>
      </c>
      <c r="C376" s="1">
        <v>539061602</v>
      </c>
      <c r="D376" s="1">
        <v>20.1053404117676</v>
      </c>
      <c r="E376" s="1">
        <v>4.27666611901606</v>
      </c>
      <c r="F376" s="1">
        <v>4.27666611901606</v>
      </c>
      <c r="G376" s="1">
        <v>0.0284</v>
      </c>
      <c r="H376" s="1">
        <v>0.0123871271797955</v>
      </c>
      <c r="I376" s="1">
        <v>0.839442436757873</v>
      </c>
      <c r="J376" s="1">
        <v>4.54329478227</v>
      </c>
      <c r="K376" s="1">
        <v>17.9758261928568</v>
      </c>
    </row>
    <row r="377" hidden="1" spans="1:11">
      <c r="A377" s="1">
        <v>2560</v>
      </c>
      <c r="B377" s="1">
        <v>2021</v>
      </c>
      <c r="C377" s="1">
        <v>651984139</v>
      </c>
      <c r="D377" s="1">
        <v>20.2955307929079</v>
      </c>
      <c r="E377" s="1">
        <v>4.27666611901606</v>
      </c>
      <c r="F377" s="1">
        <v>4.27666611901606</v>
      </c>
      <c r="G377" s="1">
        <v>0.0058</v>
      </c>
      <c r="H377" s="1">
        <v>-0.0453719008264463</v>
      </c>
      <c r="I377" s="1">
        <v>0.894202285230639</v>
      </c>
      <c r="J377" s="1">
        <v>4.80402104473326</v>
      </c>
      <c r="K377" s="1">
        <v>18.2686396939571</v>
      </c>
    </row>
    <row r="378" hidden="1" spans="1:11">
      <c r="A378" s="1">
        <v>2560</v>
      </c>
      <c r="B378" s="1">
        <v>2022</v>
      </c>
      <c r="C378" s="1">
        <v>824912065</v>
      </c>
      <c r="D378" s="1">
        <v>20.5307873507393</v>
      </c>
      <c r="E378" s="1">
        <v>4.30406509320417</v>
      </c>
      <c r="F378" s="1">
        <v>4.27666611901606</v>
      </c>
      <c r="G378" s="1">
        <v>0.0188</v>
      </c>
      <c r="H378" s="1">
        <v>-0.0423547400611621</v>
      </c>
      <c r="I378" s="1">
        <v>0.919149709302326</v>
      </c>
      <c r="J378" s="1">
        <v>5.01063529409626</v>
      </c>
      <c r="K378" s="1">
        <v>18.5132599252455</v>
      </c>
    </row>
    <row r="379" hidden="1" spans="1:11">
      <c r="A379" s="1">
        <v>2560</v>
      </c>
      <c r="B379" s="1">
        <v>2023</v>
      </c>
      <c r="C379" s="1">
        <v>843181580</v>
      </c>
      <c r="D379" s="1">
        <v>20.5526928901617</v>
      </c>
      <c r="E379" s="1">
        <v>4.30406509320417</v>
      </c>
      <c r="F379" s="1">
        <v>4.27666611901606</v>
      </c>
      <c r="G379" s="1">
        <v>0.0221</v>
      </c>
      <c r="H379" s="1">
        <v>0.0190790607021518</v>
      </c>
      <c r="I379" s="1">
        <v>0.907949040014355</v>
      </c>
      <c r="J379" s="1">
        <v>5.18178355029209</v>
      </c>
      <c r="K379" s="1">
        <v>18.493931205692</v>
      </c>
    </row>
    <row r="380" hidden="1" spans="1:11">
      <c r="A380" s="1">
        <v>2576</v>
      </c>
      <c r="B380" s="1">
        <v>2018</v>
      </c>
      <c r="C380" s="1">
        <v>224118796</v>
      </c>
      <c r="D380" s="1">
        <v>19.2276868085249</v>
      </c>
      <c r="E380" s="1">
        <v>4.49980967033027</v>
      </c>
      <c r="F380" s="1">
        <v>4.45434729625351</v>
      </c>
      <c r="G380" s="1">
        <v>0.0136</v>
      </c>
      <c r="H380" s="1">
        <v>0.0137594786476868</v>
      </c>
      <c r="I380" s="1">
        <v>0.890909090909091</v>
      </c>
      <c r="J380" s="1">
        <v>5.09375020080676</v>
      </c>
      <c r="K380" s="1">
        <v>17.1244610996685</v>
      </c>
    </row>
    <row r="381" hidden="1" spans="1:11">
      <c r="A381" s="1">
        <v>2576</v>
      </c>
      <c r="B381" s="1">
        <v>2019</v>
      </c>
      <c r="C381" s="1">
        <v>238183899</v>
      </c>
      <c r="D381" s="1">
        <v>19.2885536181424</v>
      </c>
      <c r="E381" s="1">
        <v>4.49980967033027</v>
      </c>
      <c r="F381" s="1">
        <v>4.49980967033027</v>
      </c>
      <c r="G381" s="1">
        <v>0.0237</v>
      </c>
      <c r="H381" s="1">
        <v>0.053405552193646</v>
      </c>
      <c r="I381" s="1">
        <v>0.879443585780526</v>
      </c>
      <c r="J381" s="1">
        <v>5.01727983681492</v>
      </c>
      <c r="K381" s="1">
        <v>17.1891733173496</v>
      </c>
    </row>
    <row r="382" hidden="1" spans="1:11">
      <c r="A382" s="1">
        <v>2576</v>
      </c>
      <c r="B382" s="1">
        <v>2020</v>
      </c>
      <c r="C382" s="1">
        <v>236769477</v>
      </c>
      <c r="D382" s="1">
        <v>19.282597554862</v>
      </c>
      <c r="E382" s="1">
        <v>4.49980967033027</v>
      </c>
      <c r="F382" s="1">
        <v>4.49980967033027</v>
      </c>
      <c r="G382" s="1">
        <v>0.0654</v>
      </c>
      <c r="H382" s="1">
        <v>0.000475401283382789</v>
      </c>
      <c r="I382" s="1">
        <v>0.854221635883905</v>
      </c>
      <c r="J382" s="1">
        <v>4.70953020131233</v>
      </c>
      <c r="K382" s="1">
        <v>17.3582467083075</v>
      </c>
    </row>
    <row r="383" hidden="1" spans="1:11">
      <c r="A383" s="1">
        <v>2576</v>
      </c>
      <c r="B383" s="1">
        <v>2021</v>
      </c>
      <c r="C383" s="1">
        <v>242424259</v>
      </c>
      <c r="D383" s="1">
        <v>19.3061998855348</v>
      </c>
      <c r="E383" s="1">
        <v>4.49980967033027</v>
      </c>
      <c r="F383" s="1">
        <v>4.49980967033027</v>
      </c>
      <c r="G383" s="1">
        <v>0.0529</v>
      </c>
      <c r="H383" s="1">
        <v>0.00940926909090909</v>
      </c>
      <c r="I383" s="1">
        <v>0.859631657541065</v>
      </c>
      <c r="J383" s="1">
        <v>4.9416424226093</v>
      </c>
      <c r="K383" s="1">
        <v>17.7883145776848</v>
      </c>
    </row>
    <row r="384" hidden="1" spans="1:11">
      <c r="A384" s="1">
        <v>2576</v>
      </c>
      <c r="B384" s="1">
        <v>2022</v>
      </c>
      <c r="C384" s="1">
        <v>269630027</v>
      </c>
      <c r="D384" s="1">
        <v>19.4125613069133</v>
      </c>
      <c r="E384" s="1">
        <v>4.49980967033027</v>
      </c>
      <c r="F384" s="1">
        <v>4.49980967033027</v>
      </c>
      <c r="G384" s="1">
        <v>0.038</v>
      </c>
      <c r="H384" s="1">
        <v>-0.0486804550625711</v>
      </c>
      <c r="I384" s="1">
        <v>0.857305936073059</v>
      </c>
      <c r="J384" s="1">
        <v>5.27811465923052</v>
      </c>
      <c r="K384" s="1">
        <v>17.7788317037682</v>
      </c>
    </row>
    <row r="385" hidden="1" spans="1:11">
      <c r="A385" s="1">
        <v>2576</v>
      </c>
      <c r="B385" s="1">
        <v>2023</v>
      </c>
      <c r="C385" s="1">
        <v>277276923</v>
      </c>
      <c r="D385" s="1">
        <v>19.440527286784</v>
      </c>
      <c r="E385" s="1">
        <v>4.49980967033027</v>
      </c>
      <c r="F385" s="1">
        <v>4.49980967033027</v>
      </c>
      <c r="G385" s="1">
        <v>0.052</v>
      </c>
      <c r="H385" s="1">
        <v>0.201956135151156</v>
      </c>
      <c r="I385" s="1">
        <v>0.857910447761194</v>
      </c>
      <c r="J385" s="1">
        <v>5.36129216570942</v>
      </c>
      <c r="K385" s="1">
        <v>17.8527511166309</v>
      </c>
    </row>
    <row r="386" hidden="1" spans="1:11">
      <c r="A386" s="1">
        <v>2580</v>
      </c>
      <c r="B386" s="1">
        <v>2018</v>
      </c>
      <c r="C386" s="1">
        <v>525935984</v>
      </c>
      <c r="D386" s="1">
        <v>20.0806900598735</v>
      </c>
      <c r="E386" s="1">
        <v>5.84643877505772</v>
      </c>
      <c r="F386" s="1">
        <v>5.84643877505772</v>
      </c>
      <c r="G386" s="1">
        <v>0.0092</v>
      </c>
      <c r="H386" s="1">
        <v>-0.0147943779404077</v>
      </c>
      <c r="I386" s="1">
        <v>0.839324618736383</v>
      </c>
      <c r="J386" s="1">
        <v>5.63478960316925</v>
      </c>
      <c r="K386" s="1">
        <v>17.8811430110657</v>
      </c>
    </row>
    <row r="387" hidden="1" spans="1:11">
      <c r="A387" s="1">
        <v>2580</v>
      </c>
      <c r="B387" s="1">
        <v>2019</v>
      </c>
      <c r="C387" s="1">
        <v>478645385</v>
      </c>
      <c r="D387" s="1">
        <v>19.9864705576095</v>
      </c>
      <c r="E387" s="1">
        <v>5.91350300563827</v>
      </c>
      <c r="F387" s="1">
        <v>5.91350300563827</v>
      </c>
      <c r="G387" s="1">
        <v>0.0127</v>
      </c>
      <c r="H387" s="1">
        <v>0.083097854526426</v>
      </c>
      <c r="I387" s="1">
        <v>0.8099084544965</v>
      </c>
      <c r="J387" s="1">
        <v>5.64544689764324</v>
      </c>
      <c r="K387" s="1">
        <v>17.93017401942</v>
      </c>
    </row>
    <row r="388" hidden="1" spans="1:11">
      <c r="A388" s="1">
        <v>2580</v>
      </c>
      <c r="B388" s="1">
        <v>2020</v>
      </c>
      <c r="C388" s="1">
        <v>440294274</v>
      </c>
      <c r="D388" s="1">
        <v>19.9029538658719</v>
      </c>
      <c r="E388" s="1">
        <v>5.95064255258773</v>
      </c>
      <c r="F388" s="1">
        <v>5.94803498918065</v>
      </c>
      <c r="G388" s="1">
        <v>0.012</v>
      </c>
      <c r="H388" s="1">
        <v>0.0699958557811853</v>
      </c>
      <c r="I388" s="1">
        <v>0.831913685406019</v>
      </c>
      <c r="J388" s="1">
        <v>5.6937321388027</v>
      </c>
      <c r="K388" s="1">
        <v>18.0275709980322</v>
      </c>
    </row>
    <row r="389" hidden="1" spans="1:11">
      <c r="A389" s="1">
        <v>2580</v>
      </c>
      <c r="B389" s="1">
        <v>2021</v>
      </c>
      <c r="C389" s="1">
        <v>426635837</v>
      </c>
      <c r="D389" s="1">
        <v>19.8714413665679</v>
      </c>
      <c r="E389" s="1">
        <v>5.96870755998537</v>
      </c>
      <c r="F389" s="1">
        <v>5.94803498918065</v>
      </c>
      <c r="G389" s="1">
        <v>0.0135</v>
      </c>
      <c r="H389" s="1">
        <v>-0.0401263823064771</v>
      </c>
      <c r="I389" s="1">
        <v>0.856527977044476</v>
      </c>
      <c r="J389" s="1">
        <v>5.68017260901707</v>
      </c>
      <c r="K389" s="1">
        <v>18.0198448892971</v>
      </c>
    </row>
    <row r="390" hidden="1" spans="1:11">
      <c r="A390" s="1">
        <v>2580</v>
      </c>
      <c r="B390" s="1">
        <v>2022</v>
      </c>
      <c r="C390" s="1">
        <v>515364288</v>
      </c>
      <c r="D390" s="1">
        <v>20.0603845639099</v>
      </c>
      <c r="E390" s="1">
        <v>5.96870755998537</v>
      </c>
      <c r="F390" s="1">
        <v>5.94803498918065</v>
      </c>
      <c r="G390" s="1">
        <v>0.0446</v>
      </c>
      <c r="H390" s="1">
        <v>0.0619267568459254</v>
      </c>
      <c r="I390" s="1">
        <v>0.841201716738197</v>
      </c>
      <c r="J390" s="1">
        <v>5.68357976733868</v>
      </c>
      <c r="K390" s="1">
        <v>18.2850529267933</v>
      </c>
    </row>
    <row r="391" hidden="1" spans="1:11">
      <c r="A391" s="1">
        <v>2580</v>
      </c>
      <c r="B391" s="1">
        <v>2023</v>
      </c>
      <c r="C391" s="1">
        <v>515082529</v>
      </c>
      <c r="D391" s="1">
        <v>20.0598376962747</v>
      </c>
      <c r="E391" s="1">
        <v>5.96870755998537</v>
      </c>
      <c r="F391" s="1">
        <v>5.94803498918065</v>
      </c>
      <c r="G391" s="1">
        <v>0.053</v>
      </c>
      <c r="H391" s="1">
        <v>-0.0177044460815047</v>
      </c>
      <c r="I391" s="1">
        <v>0.807678634909349</v>
      </c>
      <c r="J391" s="1">
        <v>5.92425579741453</v>
      </c>
      <c r="K391" s="1">
        <v>18.3265591784661</v>
      </c>
    </row>
    <row r="392" hidden="1" spans="1:11">
      <c r="A392" s="1">
        <v>2606</v>
      </c>
      <c r="B392" s="1">
        <v>2018</v>
      </c>
      <c r="C392" s="1">
        <v>444370220</v>
      </c>
      <c r="D392" s="1">
        <v>19.9121686017832</v>
      </c>
      <c r="E392" s="1">
        <v>2.70805020110221</v>
      </c>
      <c r="F392" s="1">
        <v>2.70805020110221</v>
      </c>
      <c r="G392" s="1">
        <v>-0.0153</v>
      </c>
      <c r="H392" s="1">
        <v>0.0919879062736206</v>
      </c>
      <c r="I392" s="1">
        <v>0.751283325053817</v>
      </c>
      <c r="J392" s="1">
        <v>4.83628190695148</v>
      </c>
      <c r="K392" s="1">
        <v>17.2527186665385</v>
      </c>
    </row>
    <row r="393" hidden="1" spans="1:11">
      <c r="A393" s="1">
        <v>2606</v>
      </c>
      <c r="B393" s="1">
        <v>2019</v>
      </c>
      <c r="C393" s="1">
        <v>416903627</v>
      </c>
      <c r="D393" s="1">
        <v>19.8483656427412</v>
      </c>
      <c r="E393" s="1">
        <v>2.70805020110221</v>
      </c>
      <c r="F393" s="1">
        <v>2.70805020110221</v>
      </c>
      <c r="G393" s="1">
        <v>0.0343</v>
      </c>
      <c r="H393" s="1">
        <v>0.0427632222222222</v>
      </c>
      <c r="I393" s="1">
        <v>0.639842583796987</v>
      </c>
      <c r="J393" s="1">
        <v>5.01727983681492</v>
      </c>
      <c r="K393" s="1">
        <v>17.678015849623</v>
      </c>
    </row>
    <row r="394" hidden="1" spans="1:11">
      <c r="A394" s="1">
        <v>2606</v>
      </c>
      <c r="B394" s="1">
        <v>2020</v>
      </c>
      <c r="C394" s="1">
        <v>392697103</v>
      </c>
      <c r="D394" s="1">
        <v>19.7885491423884</v>
      </c>
      <c r="E394" s="1">
        <v>2.70805020110221</v>
      </c>
      <c r="F394" s="1">
        <v>2.70805020110221</v>
      </c>
      <c r="G394" s="1">
        <v>0.0678</v>
      </c>
      <c r="H394" s="1">
        <v>0.0380445633440514</v>
      </c>
      <c r="I394" s="1">
        <v>0.636656318270668</v>
      </c>
      <c r="J394" s="1">
        <v>4.99043258677874</v>
      </c>
      <c r="K394" s="1">
        <v>17.6437865616186</v>
      </c>
    </row>
    <row r="395" hidden="1" spans="1:11">
      <c r="A395" s="1">
        <v>2606</v>
      </c>
      <c r="B395" s="1">
        <v>2021</v>
      </c>
      <c r="C395" s="1">
        <v>333182846</v>
      </c>
      <c r="D395" s="1">
        <v>19.6242019843387</v>
      </c>
      <c r="E395" s="1">
        <v>2.70805020110221</v>
      </c>
      <c r="F395" s="1">
        <v>2.70805020110221</v>
      </c>
      <c r="G395" s="1">
        <v>0.092</v>
      </c>
      <c r="H395" s="1">
        <v>-0.0211558617083091</v>
      </c>
      <c r="I395" s="1">
        <v>0.616743389358741</v>
      </c>
      <c r="J395" s="1">
        <v>5.12396397940326</v>
      </c>
      <c r="K395" s="1">
        <v>17.845011592539</v>
      </c>
    </row>
    <row r="396" hidden="1" spans="1:11">
      <c r="A396" s="1">
        <v>2606</v>
      </c>
      <c r="B396" s="1">
        <v>2022</v>
      </c>
      <c r="C396" s="1">
        <v>349247953</v>
      </c>
      <c r="D396" s="1">
        <v>19.6712926949532</v>
      </c>
      <c r="E396" s="1">
        <v>2.70805020110221</v>
      </c>
      <c r="F396" s="1">
        <v>2.70805020110221</v>
      </c>
      <c r="G396" s="1">
        <v>0.0867</v>
      </c>
      <c r="H396" s="1">
        <v>0.161927710843373</v>
      </c>
      <c r="I396" s="1">
        <v>0.689635157545605</v>
      </c>
      <c r="J396" s="1">
        <v>5.12396397940326</v>
      </c>
      <c r="K396" s="1">
        <v>17.8436406710212</v>
      </c>
    </row>
    <row r="397" hidden="1" spans="1:11">
      <c r="A397" s="1">
        <v>2606</v>
      </c>
      <c r="B397" s="1">
        <v>2023</v>
      </c>
      <c r="C397" s="1">
        <v>662593736</v>
      </c>
      <c r="D397" s="1">
        <v>20.311672594118</v>
      </c>
      <c r="E397" s="1">
        <v>2.70805020110221</v>
      </c>
      <c r="F397" s="1">
        <v>2.70805020110221</v>
      </c>
      <c r="G397" s="1">
        <v>0.0221</v>
      </c>
      <c r="H397" s="1">
        <v>0.0879101899827288</v>
      </c>
      <c r="I397" s="1">
        <v>0.735556879094699</v>
      </c>
      <c r="J397" s="1">
        <v>5.25749537202778</v>
      </c>
      <c r="K397" s="1">
        <v>17.8878892778267</v>
      </c>
    </row>
    <row r="398" hidden="1" spans="1:11">
      <c r="A398" s="1">
        <v>2623</v>
      </c>
      <c r="B398" s="1">
        <v>2018</v>
      </c>
      <c r="C398" s="1">
        <v>2141100000</v>
      </c>
      <c r="D398" s="1">
        <v>21.4845855526094</v>
      </c>
      <c r="E398" s="1">
        <v>4.64439089914137</v>
      </c>
      <c r="F398" s="1">
        <v>3.66356164612965</v>
      </c>
      <c r="G398" s="1">
        <v>0.0195</v>
      </c>
      <c r="H398" s="1">
        <v>0.000889074083707732</v>
      </c>
      <c r="I398" s="1">
        <v>0.894117647058824</v>
      </c>
      <c r="J398" s="1">
        <v>4.45434729625351</v>
      </c>
      <c r="K398" s="1">
        <v>17.4172155945255</v>
      </c>
    </row>
    <row r="399" hidden="1" spans="1:11">
      <c r="A399" s="1">
        <v>2623</v>
      </c>
      <c r="B399" s="1">
        <v>2019</v>
      </c>
      <c r="C399" s="1">
        <v>2031400000</v>
      </c>
      <c r="D399" s="1">
        <v>21.4319910474697</v>
      </c>
      <c r="E399" s="1">
        <v>4.8283137373023</v>
      </c>
      <c r="F399" s="1">
        <v>3.91202300542815</v>
      </c>
      <c r="G399" s="1">
        <v>-0.0253</v>
      </c>
      <c r="H399" s="1">
        <v>0.051078167115903</v>
      </c>
      <c r="I399" s="1">
        <v>0.860641891891892</v>
      </c>
      <c r="J399" s="1">
        <v>4.30406509320417</v>
      </c>
      <c r="K399" s="1">
        <v>17.3744176500128</v>
      </c>
    </row>
    <row r="400" hidden="1" spans="1:11">
      <c r="A400" s="1">
        <v>2623</v>
      </c>
      <c r="B400" s="1">
        <v>2020</v>
      </c>
      <c r="C400" s="1">
        <v>1397400000</v>
      </c>
      <c r="D400" s="1">
        <v>21.0578792040826</v>
      </c>
      <c r="E400" s="1">
        <v>5.12396397940326</v>
      </c>
      <c r="F400" s="1">
        <v>4.23410650459726</v>
      </c>
      <c r="G400" s="1">
        <v>0.0346</v>
      </c>
      <c r="H400" s="1">
        <v>0.059570794277257</v>
      </c>
      <c r="I400" s="1">
        <v>0.84026622296173</v>
      </c>
      <c r="J400" s="1">
        <v>4.69134788222914</v>
      </c>
      <c r="K400" s="1">
        <v>17.7606410905807</v>
      </c>
    </row>
    <row r="401" hidden="1" spans="1:11">
      <c r="A401" s="1">
        <v>2623</v>
      </c>
      <c r="B401" s="1">
        <v>2021</v>
      </c>
      <c r="C401" s="1">
        <v>1513000000</v>
      </c>
      <c r="D401" s="1">
        <v>21.1373602717526</v>
      </c>
      <c r="E401" s="1">
        <v>5.40717177146012</v>
      </c>
      <c r="F401" s="1">
        <v>4.62497281328427</v>
      </c>
      <c r="G401" s="1">
        <v>0.0116</v>
      </c>
      <c r="H401" s="1">
        <v>-0.0293276108726753</v>
      </c>
      <c r="I401" s="1">
        <v>0.916830708661417</v>
      </c>
      <c r="J401" s="1">
        <v>4.49980967033027</v>
      </c>
      <c r="K401" s="1">
        <v>18.0675642184692</v>
      </c>
    </row>
    <row r="402" hidden="1" spans="1:11">
      <c r="A402" s="1">
        <v>2623</v>
      </c>
      <c r="B402" s="1">
        <v>2022</v>
      </c>
      <c r="C402" s="1">
        <v>1402800000</v>
      </c>
      <c r="D402" s="1">
        <v>21.0617360762303</v>
      </c>
      <c r="E402" s="1">
        <v>5.42934562895444</v>
      </c>
      <c r="F402" s="1">
        <v>4.66343909411207</v>
      </c>
      <c r="G402" s="1">
        <v>0.0173</v>
      </c>
      <c r="H402" s="1">
        <v>0.0203250401284109</v>
      </c>
      <c r="I402" s="1">
        <v>0.918876262626263</v>
      </c>
      <c r="J402" s="1">
        <v>4.48863636973214</v>
      </c>
      <c r="K402" s="1">
        <v>18.4404833712485</v>
      </c>
    </row>
    <row r="403" hidden="1" spans="1:11">
      <c r="A403" s="1">
        <v>2623</v>
      </c>
      <c r="B403" s="1">
        <v>2023</v>
      </c>
      <c r="C403" s="1">
        <v>1441800000</v>
      </c>
      <c r="D403" s="1">
        <v>21.0891581699348</v>
      </c>
      <c r="E403" s="1">
        <v>5.42934562895444</v>
      </c>
      <c r="F403" s="1">
        <v>4.66343909411207</v>
      </c>
      <c r="G403" s="1">
        <v>0.0164</v>
      </c>
      <c r="H403" s="1">
        <v>0.0224311490978158</v>
      </c>
      <c r="I403" s="1">
        <v>0.924200661521499</v>
      </c>
      <c r="J403" s="1">
        <v>4.84418708645859</v>
      </c>
      <c r="K403" s="1">
        <v>18.5613118736921</v>
      </c>
    </row>
    <row r="404" hidden="1" spans="1:11">
      <c r="A404" s="1">
        <v>2629</v>
      </c>
      <c r="B404" s="1">
        <v>2018</v>
      </c>
      <c r="C404" s="1">
        <v>51085520.2</v>
      </c>
      <c r="D404" s="1">
        <v>17.7490116529841</v>
      </c>
      <c r="E404" s="1">
        <v>3.04452243772342</v>
      </c>
      <c r="F404" s="1">
        <v>2.39789527279837</v>
      </c>
      <c r="G404" s="1">
        <v>-1.8561</v>
      </c>
      <c r="H404" s="1">
        <v>0.0037542372175981</v>
      </c>
      <c r="I404" s="1">
        <v>0.994895956026698</v>
      </c>
      <c r="J404" s="1">
        <v>2.56494935746154</v>
      </c>
      <c r="K404" s="1">
        <v>14.812881280886</v>
      </c>
    </row>
    <row r="405" hidden="1" spans="1:11">
      <c r="A405" s="1">
        <v>2629</v>
      </c>
      <c r="B405" s="1">
        <v>2019</v>
      </c>
      <c r="C405" s="1">
        <v>41871064</v>
      </c>
      <c r="D405" s="1">
        <v>17.5501055496619</v>
      </c>
      <c r="E405" s="1">
        <v>2.77258872223978</v>
      </c>
      <c r="F405" s="1">
        <v>2.77258872223978</v>
      </c>
      <c r="G405" s="1">
        <v>0.0769</v>
      </c>
      <c r="H405" s="1">
        <v>0.170224291187739</v>
      </c>
      <c r="I405" s="1">
        <v>0.795431029088864</v>
      </c>
      <c r="J405" s="1">
        <v>2.19722457733622</v>
      </c>
      <c r="K405" s="1">
        <v>14.2467189135445</v>
      </c>
    </row>
    <row r="406" hidden="1" spans="1:11">
      <c r="A406" s="1">
        <v>2629</v>
      </c>
      <c r="B406" s="1">
        <v>2020</v>
      </c>
      <c r="C406" s="1">
        <v>29827741.5</v>
      </c>
      <c r="D406" s="1">
        <v>17.2109494412545</v>
      </c>
      <c r="E406" s="1">
        <v>2.77258872223978</v>
      </c>
      <c r="F406" s="1">
        <v>2.77258872223978</v>
      </c>
      <c r="G406" s="1">
        <v>-0.0387</v>
      </c>
      <c r="H406" s="1">
        <v>-0.0539739726027397</v>
      </c>
      <c r="I406" s="1">
        <v>0.842898740740741</v>
      </c>
      <c r="J406" s="1">
        <v>2.30258509299405</v>
      </c>
      <c r="K406" s="1">
        <v>14.7118872347344</v>
      </c>
    </row>
    <row r="407" hidden="1" spans="1:11">
      <c r="A407" s="1">
        <v>2629</v>
      </c>
      <c r="B407" s="1">
        <v>2021</v>
      </c>
      <c r="C407" s="1">
        <v>25415248.6</v>
      </c>
      <c r="D407" s="1">
        <v>17.0508598904403</v>
      </c>
      <c r="E407" s="1">
        <v>2.77258872223978</v>
      </c>
      <c r="F407" s="1">
        <v>2.77258872223978</v>
      </c>
      <c r="G407" s="1">
        <v>-0.0729</v>
      </c>
      <c r="H407" s="1">
        <v>-0.115467408839779</v>
      </c>
      <c r="I407" s="1">
        <v>0.904761904761905</v>
      </c>
      <c r="J407" s="1">
        <v>2.77258872223978</v>
      </c>
      <c r="K407" s="1">
        <v>14.3285043495547</v>
      </c>
    </row>
    <row r="408" hidden="1" spans="1:11">
      <c r="A408" s="1">
        <v>2629</v>
      </c>
      <c r="B408" s="1">
        <v>2022</v>
      </c>
      <c r="C408" s="1">
        <v>21515931.7</v>
      </c>
      <c r="D408" s="1">
        <v>16.8843042279884</v>
      </c>
      <c r="E408" s="1">
        <v>2.77258872223978</v>
      </c>
      <c r="F408" s="1">
        <v>2.77258872223978</v>
      </c>
      <c r="G408" s="1">
        <v>0.059</v>
      </c>
      <c r="H408" s="1">
        <v>-0.419815281276238</v>
      </c>
      <c r="I408" s="1">
        <v>0.957270029673591</v>
      </c>
      <c r="J408" s="1">
        <v>2.56494935746154</v>
      </c>
      <c r="K408" s="1">
        <v>14.440068839001</v>
      </c>
    </row>
    <row r="409" hidden="1" spans="1:11">
      <c r="A409" s="1">
        <v>2629</v>
      </c>
      <c r="B409" s="1">
        <v>2023</v>
      </c>
      <c r="C409" s="1">
        <v>27823483.8</v>
      </c>
      <c r="D409" s="1">
        <v>17.1413909630752</v>
      </c>
      <c r="E409" s="1">
        <v>2.77258872223978</v>
      </c>
      <c r="F409" s="1">
        <v>2.77258872223978</v>
      </c>
      <c r="G409" s="1">
        <v>-0.1677</v>
      </c>
      <c r="H409" s="1">
        <v>-0.156126737518537</v>
      </c>
      <c r="I409" s="1">
        <v>0.951488952929875</v>
      </c>
      <c r="J409" s="1">
        <v>2.30258509299405</v>
      </c>
      <c r="K409" s="1">
        <v>15.213400405827</v>
      </c>
    </row>
    <row r="410" hidden="1" spans="1:11">
      <c r="A410" s="1">
        <v>2630</v>
      </c>
      <c r="B410" s="1">
        <v>2018</v>
      </c>
      <c r="C410" s="1">
        <v>1260500000</v>
      </c>
      <c r="D410" s="1">
        <v>20.9547743045922</v>
      </c>
      <c r="E410" s="1">
        <v>5.07517381523383</v>
      </c>
      <c r="F410" s="1">
        <v>3.78418963391826</v>
      </c>
      <c r="G410" s="1">
        <v>-0.0099</v>
      </c>
      <c r="H410" s="1">
        <v>0.00509799884275017</v>
      </c>
      <c r="I410" s="1">
        <v>0.79577850877193</v>
      </c>
      <c r="J410" s="1">
        <v>5.27299955856375</v>
      </c>
      <c r="K410" s="1">
        <v>18.1950732721776</v>
      </c>
    </row>
    <row r="411" hidden="1" spans="1:11">
      <c r="A411" s="1">
        <v>2630</v>
      </c>
      <c r="B411" s="1">
        <v>2019</v>
      </c>
      <c r="C411" s="1">
        <v>1718600000</v>
      </c>
      <c r="D411" s="1">
        <v>21.2647758428434</v>
      </c>
      <c r="E411" s="1">
        <v>5.14749447681345</v>
      </c>
      <c r="F411" s="1">
        <v>3.85014760171006</v>
      </c>
      <c r="G411" s="1">
        <v>0.0026</v>
      </c>
      <c r="H411" s="1">
        <v>0.0545609945609946</v>
      </c>
      <c r="I411" s="1">
        <v>0.799061551200662</v>
      </c>
      <c r="J411" s="1">
        <v>4.9416424226093</v>
      </c>
      <c r="K411" s="1">
        <v>18.4589394560695</v>
      </c>
    </row>
    <row r="412" hidden="1" spans="1:11">
      <c r="A412" s="1">
        <v>2630</v>
      </c>
      <c r="B412" s="1">
        <v>2020</v>
      </c>
      <c r="C412" s="1">
        <v>1555000000</v>
      </c>
      <c r="D412" s="1">
        <v>21.1647413825776</v>
      </c>
      <c r="E412" s="1">
        <v>5.23110861685459</v>
      </c>
      <c r="F412" s="1">
        <v>3.87120101090789</v>
      </c>
      <c r="G412" s="1">
        <v>-0.0386</v>
      </c>
      <c r="H412" s="1">
        <v>0.00302009468599034</v>
      </c>
      <c r="I412" s="1">
        <v>0.911644766651563</v>
      </c>
      <c r="J412" s="1">
        <v>4.88280192258637</v>
      </c>
      <c r="K412" s="1">
        <v>18.1572869486999</v>
      </c>
    </row>
    <row r="413" hidden="1" spans="1:11">
      <c r="A413" s="1">
        <v>2630</v>
      </c>
      <c r="B413" s="1">
        <v>2021</v>
      </c>
      <c r="C413" s="1">
        <v>1853600000</v>
      </c>
      <c r="D413" s="1">
        <v>21.3403955310824</v>
      </c>
      <c r="E413" s="1">
        <v>5.33271879326537</v>
      </c>
      <c r="F413" s="1">
        <v>3.91202300542815</v>
      </c>
      <c r="G413" s="1">
        <v>-0.0614</v>
      </c>
      <c r="H413" s="1">
        <v>-0.0166815343443354</v>
      </c>
      <c r="I413" s="1">
        <v>0.978905735003296</v>
      </c>
      <c r="J413" s="1">
        <v>4.82028156560504</v>
      </c>
      <c r="K413" s="1">
        <v>17.5129582248798</v>
      </c>
    </row>
    <row r="414" hidden="1" spans="1:11">
      <c r="A414" s="1">
        <v>2630</v>
      </c>
      <c r="B414" s="1">
        <v>2022</v>
      </c>
      <c r="C414" s="1">
        <v>1784400000</v>
      </c>
      <c r="D414" s="1">
        <v>21.3023480612184</v>
      </c>
      <c r="E414" s="1">
        <v>5.34233425196481</v>
      </c>
      <c r="F414" s="1">
        <v>3.95124371858143</v>
      </c>
      <c r="G414" s="1">
        <v>-0.0753</v>
      </c>
      <c r="H414" s="1">
        <v>0.0278641732283465</v>
      </c>
      <c r="I414" s="1">
        <v>0.979862646956117</v>
      </c>
      <c r="J414" s="1">
        <v>4.75359019110637</v>
      </c>
      <c r="K414" s="1">
        <v>17.5779928977687</v>
      </c>
    </row>
    <row r="415" hidden="1" spans="1:11">
      <c r="A415" s="1">
        <v>2630</v>
      </c>
      <c r="B415" s="1">
        <v>2023</v>
      </c>
      <c r="C415" s="1">
        <v>1207800000</v>
      </c>
      <c r="D415" s="1">
        <v>20.9120663598381</v>
      </c>
      <c r="E415" s="1">
        <v>5.34233425196481</v>
      </c>
      <c r="F415" s="1">
        <v>3.95124371858143</v>
      </c>
      <c r="G415" s="1">
        <v>-0.0203</v>
      </c>
      <c r="H415" s="1">
        <v>0.0230969290787236</v>
      </c>
      <c r="I415" s="1">
        <v>0.822710230316015</v>
      </c>
      <c r="J415" s="1">
        <v>4.7361984483945</v>
      </c>
      <c r="K415" s="1">
        <v>17.8364755698485</v>
      </c>
    </row>
    <row r="416" hidden="1" spans="1:11">
      <c r="A416" s="1">
        <v>2692</v>
      </c>
      <c r="B416" s="1">
        <v>2018</v>
      </c>
      <c r="C416" s="1">
        <v>555611849</v>
      </c>
      <c r="D416" s="1">
        <v>20.1355804951109</v>
      </c>
      <c r="E416" s="1">
        <v>3.87120101090789</v>
      </c>
      <c r="F416" s="1">
        <v>3.68887945411394</v>
      </c>
      <c r="G416" s="1">
        <v>-0.1473</v>
      </c>
      <c r="H416" s="1">
        <v>-0.0180194649725275</v>
      </c>
      <c r="I416" s="1">
        <v>0.825666666666667</v>
      </c>
      <c r="J416" s="1">
        <v>5.2040066870768</v>
      </c>
      <c r="K416" s="1">
        <v>18.5759736283584</v>
      </c>
    </row>
    <row r="417" hidden="1" spans="1:11">
      <c r="A417" s="1">
        <v>2692</v>
      </c>
      <c r="B417" s="1">
        <v>2019</v>
      </c>
      <c r="C417" s="1">
        <v>517303533</v>
      </c>
      <c r="D417" s="1">
        <v>20.0641403646431</v>
      </c>
      <c r="E417" s="1">
        <v>4.39444915467244</v>
      </c>
      <c r="F417" s="1">
        <v>4.00733318523247</v>
      </c>
      <c r="G417" s="1">
        <v>0.0031</v>
      </c>
      <c r="H417" s="1">
        <v>0.0198375880422895</v>
      </c>
      <c r="I417" s="1">
        <v>0.810597923379878</v>
      </c>
      <c r="J417" s="1">
        <v>5.06890420222023</v>
      </c>
      <c r="K417" s="1">
        <v>18.5141710870397</v>
      </c>
    </row>
    <row r="418" hidden="1" spans="1:11">
      <c r="A418" s="1">
        <v>2692</v>
      </c>
      <c r="B418" s="1">
        <v>2020</v>
      </c>
      <c r="C418" s="1">
        <v>467680740</v>
      </c>
      <c r="D418" s="1">
        <v>19.9632964416044</v>
      </c>
      <c r="E418" s="1">
        <v>4.29045944114839</v>
      </c>
      <c r="F418" s="1">
        <v>3.97029191355212</v>
      </c>
      <c r="G418" s="1">
        <v>-0.0517</v>
      </c>
      <c r="H418" s="1">
        <v>-0.0119393496719413</v>
      </c>
      <c r="I418" s="1">
        <v>0.835849056603774</v>
      </c>
      <c r="J418" s="1">
        <v>4.99721227376412</v>
      </c>
      <c r="K418" s="1">
        <v>18.3818495373316</v>
      </c>
    </row>
    <row r="419" hidden="1" spans="1:11">
      <c r="A419" s="1">
        <v>2692</v>
      </c>
      <c r="B419" s="1">
        <v>2021</v>
      </c>
      <c r="C419" s="1">
        <v>420337085</v>
      </c>
      <c r="D419" s="1">
        <v>19.8565675306772</v>
      </c>
      <c r="E419" s="1">
        <v>4.36944785246702</v>
      </c>
      <c r="F419" s="1">
        <v>4.00733318523247</v>
      </c>
      <c r="G419" s="1">
        <v>0.018</v>
      </c>
      <c r="H419" s="1">
        <v>0.0730482542173401</v>
      </c>
      <c r="I419" s="1">
        <v>0.879040319893369</v>
      </c>
      <c r="J419" s="1">
        <v>5.07517381523383</v>
      </c>
      <c r="K419" s="1">
        <v>18.5759736283584</v>
      </c>
    </row>
    <row r="420" hidden="1" spans="1:11">
      <c r="A420" s="1">
        <v>2692</v>
      </c>
      <c r="B420" s="1">
        <v>2022</v>
      </c>
      <c r="C420" s="1">
        <v>387670735</v>
      </c>
      <c r="D420" s="1">
        <v>19.7756669161708</v>
      </c>
      <c r="E420" s="1">
        <v>4.44265125649032</v>
      </c>
      <c r="F420" s="1">
        <v>4.00733318523247</v>
      </c>
      <c r="G420" s="1">
        <v>0.0277</v>
      </c>
      <c r="H420" s="1">
        <v>0.0124789376782077</v>
      </c>
      <c r="I420" s="1">
        <v>0.89065606361829</v>
      </c>
      <c r="J420" s="1">
        <v>5.11198778835654</v>
      </c>
      <c r="K420" s="1">
        <v>18.5481940642513</v>
      </c>
    </row>
    <row r="421" hidden="1" spans="1:11">
      <c r="A421" s="1">
        <v>2692</v>
      </c>
      <c r="B421" s="1">
        <v>2023</v>
      </c>
      <c r="C421" s="1">
        <v>384356618</v>
      </c>
      <c r="D421" s="1">
        <v>19.7670813722921</v>
      </c>
      <c r="E421" s="1">
        <v>4.44265125649032</v>
      </c>
      <c r="F421" s="1">
        <v>4.00733318523247</v>
      </c>
      <c r="G421" s="1">
        <v>0.0188</v>
      </c>
      <c r="H421" s="1">
        <v>0.0281301413323519</v>
      </c>
      <c r="I421" s="1">
        <v>0.890971571383943</v>
      </c>
      <c r="J421" s="1">
        <v>5.06890420222023</v>
      </c>
      <c r="K421" s="1">
        <v>18.6937566640148</v>
      </c>
    </row>
    <row r="422" hidden="1" spans="1:11">
      <c r="A422" s="1">
        <v>2706</v>
      </c>
      <c r="B422" s="1">
        <v>2018</v>
      </c>
      <c r="C422" s="1">
        <v>710574501</v>
      </c>
      <c r="D422" s="1">
        <v>20.3815843571472</v>
      </c>
      <c r="E422" s="1">
        <v>6.46925031679577</v>
      </c>
      <c r="F422" s="1">
        <v>6.36130247757299</v>
      </c>
      <c r="G422" s="1">
        <v>0.1025</v>
      </c>
      <c r="H422" s="1">
        <v>0.120960295475531</v>
      </c>
      <c r="I422" s="1">
        <v>0.591550190597205</v>
      </c>
      <c r="J422" s="1">
        <v>6.20253551718792</v>
      </c>
      <c r="K422" s="1">
        <v>18.7514223058646</v>
      </c>
    </row>
    <row r="423" hidden="1" spans="1:11">
      <c r="A423" s="1">
        <v>2706</v>
      </c>
      <c r="B423" s="1">
        <v>2019</v>
      </c>
      <c r="C423" s="1">
        <v>773800000</v>
      </c>
      <c r="D423" s="1">
        <v>20.4668240002307</v>
      </c>
      <c r="E423" s="1">
        <v>6.64509096950564</v>
      </c>
      <c r="F423" s="1">
        <v>6.62936325343745</v>
      </c>
      <c r="G423" s="1">
        <v>0.1172</v>
      </c>
      <c r="H423" s="1">
        <v>0.142188841201717</v>
      </c>
      <c r="I423" s="1">
        <v>0.591956841589014</v>
      </c>
      <c r="J423" s="1">
        <v>6.27664348934164</v>
      </c>
      <c r="K423" s="1">
        <v>18.9865625734664</v>
      </c>
    </row>
    <row r="424" hidden="1" spans="1:11">
      <c r="A424" s="1">
        <v>2706</v>
      </c>
      <c r="B424" s="1">
        <v>2020</v>
      </c>
      <c r="C424" s="1">
        <v>874900000</v>
      </c>
      <c r="D424" s="1">
        <v>20.5896201520765</v>
      </c>
      <c r="E424" s="1">
        <v>6.77536609093639</v>
      </c>
      <c r="F424" s="1">
        <v>6.71295620067707</v>
      </c>
      <c r="G424" s="1">
        <v>0.1151</v>
      </c>
      <c r="H424" s="1">
        <v>0.194234897270776</v>
      </c>
      <c r="I424" s="1">
        <v>0.596950613191912</v>
      </c>
      <c r="J424" s="1">
        <v>6.55677835615804</v>
      </c>
      <c r="K424" s="1">
        <v>19.430097453816</v>
      </c>
    </row>
    <row r="425" hidden="1" spans="1:11">
      <c r="A425" s="1">
        <v>2706</v>
      </c>
      <c r="B425" s="1">
        <v>2021</v>
      </c>
      <c r="C425" s="1">
        <v>871400000</v>
      </c>
      <c r="D425" s="1">
        <v>20.5856116716476</v>
      </c>
      <c r="E425" s="1">
        <v>6.99759598298193</v>
      </c>
      <c r="F425" s="1">
        <v>6.80682936039218</v>
      </c>
      <c r="G425" s="1">
        <v>0.0947</v>
      </c>
      <c r="H425" s="1">
        <v>0.0864675265897262</v>
      </c>
      <c r="I425" s="1">
        <v>0.64787683138813</v>
      </c>
      <c r="J425" s="1">
        <v>6.55535689181067</v>
      </c>
      <c r="K425" s="1">
        <v>19.607609113669</v>
      </c>
    </row>
    <row r="426" hidden="1" spans="1:11">
      <c r="A426" s="1">
        <v>2706</v>
      </c>
      <c r="B426" s="1">
        <v>2022</v>
      </c>
      <c r="C426" s="1">
        <v>1361300000</v>
      </c>
      <c r="D426" s="1">
        <v>21.0317059624827</v>
      </c>
      <c r="E426" s="1">
        <v>7.05789793741186</v>
      </c>
      <c r="F426" s="1">
        <v>6.81783057145415</v>
      </c>
      <c r="G426" s="1">
        <v>0.0739</v>
      </c>
      <c r="H426" s="1">
        <v>0.0808238387379492</v>
      </c>
      <c r="I426" s="1">
        <v>0.694010103439981</v>
      </c>
      <c r="J426" s="1">
        <v>6.30444880242198</v>
      </c>
      <c r="K426" s="1">
        <v>19.4139325169626</v>
      </c>
    </row>
    <row r="427" hidden="1" spans="1:11">
      <c r="A427" s="1">
        <v>2706</v>
      </c>
      <c r="B427" s="1">
        <v>2023</v>
      </c>
      <c r="C427" s="1">
        <v>1591800000</v>
      </c>
      <c r="D427" s="1">
        <v>21.188131288336</v>
      </c>
      <c r="E427" s="1">
        <v>7.05789793741186</v>
      </c>
      <c r="F427" s="1">
        <v>6.81783057145415</v>
      </c>
      <c r="G427" s="1">
        <v>0.0878</v>
      </c>
      <c r="H427" s="1">
        <v>0.107886597938144</v>
      </c>
      <c r="I427" s="1">
        <v>0.67546346782988</v>
      </c>
      <c r="J427" s="1">
        <v>6.3261494731551</v>
      </c>
      <c r="K427" s="1">
        <v>19.4613107500821</v>
      </c>
    </row>
    <row r="428" hidden="1" spans="1:11">
      <c r="A428" s="1">
        <v>2709</v>
      </c>
      <c r="B428" s="1">
        <v>2018</v>
      </c>
      <c r="C428" s="1">
        <v>1415900000</v>
      </c>
      <c r="D428" s="1">
        <v>21.0710312082552</v>
      </c>
      <c r="E428" s="1">
        <v>4.75359019110637</v>
      </c>
      <c r="F428" s="1">
        <v>4.44265125649032</v>
      </c>
      <c r="G428" s="1">
        <v>0.0906</v>
      </c>
      <c r="H428" s="1">
        <v>-0.0644984802431611</v>
      </c>
      <c r="I428" s="1">
        <v>0.756730769230769</v>
      </c>
      <c r="J428" s="1">
        <v>5.76205138278018</v>
      </c>
      <c r="K428" s="1">
        <v>18.5114351072208</v>
      </c>
    </row>
    <row r="429" hidden="1" spans="1:11">
      <c r="A429" s="1">
        <v>2709</v>
      </c>
      <c r="B429" s="1">
        <v>2019</v>
      </c>
      <c r="C429" s="1">
        <v>2135400000</v>
      </c>
      <c r="D429" s="1">
        <v>21.4819198197085</v>
      </c>
      <c r="E429" s="1">
        <v>5.23644196282995</v>
      </c>
      <c r="F429" s="1">
        <v>4.70048036579242</v>
      </c>
      <c r="G429" s="1">
        <v>-0.0054</v>
      </c>
      <c r="H429" s="1">
        <v>-0.00345366228893058</v>
      </c>
      <c r="I429" s="1">
        <v>0.743375680580762</v>
      </c>
      <c r="J429" s="1">
        <v>5.73979291217923</v>
      </c>
      <c r="K429" s="1">
        <v>18.6509984990146</v>
      </c>
    </row>
    <row r="430" hidden="1" spans="1:11">
      <c r="A430" s="1">
        <v>2709</v>
      </c>
      <c r="B430" s="1">
        <v>2020</v>
      </c>
      <c r="C430" s="1">
        <v>2322600000</v>
      </c>
      <c r="D430" s="1">
        <v>21.5659530847759</v>
      </c>
      <c r="E430" s="1">
        <v>5.31320597904179</v>
      </c>
      <c r="F430" s="1">
        <v>4.70048036579242</v>
      </c>
      <c r="G430" s="1">
        <v>0.0833</v>
      </c>
      <c r="H430" s="1">
        <v>0.105241264559068</v>
      </c>
      <c r="I430" s="1">
        <v>0.650157805292547</v>
      </c>
      <c r="J430" s="1">
        <v>5.74620319054015</v>
      </c>
      <c r="K430" s="1">
        <v>18.9418526597725</v>
      </c>
    </row>
    <row r="431" hidden="1" spans="1:11">
      <c r="A431" s="1">
        <v>2709</v>
      </c>
      <c r="B431" s="1">
        <v>2021</v>
      </c>
      <c r="C431" s="1">
        <v>3024500000</v>
      </c>
      <c r="D431" s="1">
        <v>21.8300116255112</v>
      </c>
      <c r="E431" s="1">
        <v>5.42934562895444</v>
      </c>
      <c r="F431" s="1">
        <v>4.80402104473326</v>
      </c>
      <c r="G431" s="1">
        <v>0.166</v>
      </c>
      <c r="H431" s="1">
        <v>0.14726618705036</v>
      </c>
      <c r="I431" s="1">
        <v>0.650225428313796</v>
      </c>
      <c r="J431" s="1">
        <v>5.9427993751267</v>
      </c>
      <c r="K431" s="1">
        <v>19.7509337141886</v>
      </c>
    </row>
    <row r="432" hidden="1" spans="1:11">
      <c r="A432" s="1">
        <v>2709</v>
      </c>
      <c r="B432" s="1">
        <v>2022</v>
      </c>
      <c r="C432" s="1">
        <v>5204800000</v>
      </c>
      <c r="D432" s="1">
        <v>22.3728471136834</v>
      </c>
      <c r="E432" s="1">
        <v>5.44241771052179</v>
      </c>
      <c r="F432" s="1">
        <v>4.81218435537242</v>
      </c>
      <c r="G432" s="1">
        <v>0.2289</v>
      </c>
      <c r="H432" s="1">
        <v>0.16310223266745</v>
      </c>
      <c r="I432" s="1">
        <v>0.620071684587814</v>
      </c>
      <c r="J432" s="1">
        <v>6.19031540585315</v>
      </c>
      <c r="K432" s="1">
        <v>20.6111044700581</v>
      </c>
    </row>
    <row r="433" hidden="1" spans="1:11">
      <c r="A433" s="1">
        <v>2709</v>
      </c>
      <c r="B433" s="1">
        <v>2023</v>
      </c>
      <c r="C433" s="1">
        <v>8610000000</v>
      </c>
      <c r="D433" s="1">
        <v>22.8761901553861</v>
      </c>
      <c r="E433" s="1">
        <v>5.44241771052179</v>
      </c>
      <c r="F433" s="1">
        <v>4.81218435537242</v>
      </c>
      <c r="G433" s="1">
        <v>0.0768</v>
      </c>
      <c r="H433" s="1">
        <v>0.0948290241868223</v>
      </c>
      <c r="I433" s="1">
        <v>0.740909090909091</v>
      </c>
      <c r="J433" s="1">
        <v>6.30627528694802</v>
      </c>
      <c r="K433" s="1">
        <v>20.285535768251</v>
      </c>
    </row>
    <row r="434" hidden="1" spans="1:11">
      <c r="A434" s="1">
        <v>2733</v>
      </c>
      <c r="B434" s="1">
        <v>2018</v>
      </c>
      <c r="C434" s="1">
        <v>588500000</v>
      </c>
      <c r="D434" s="1">
        <v>20.1930874846646</v>
      </c>
      <c r="E434" s="1">
        <v>5.13579843705026</v>
      </c>
      <c r="F434" s="1">
        <v>4.07753744390572</v>
      </c>
      <c r="G434" s="1">
        <v>0.0209</v>
      </c>
      <c r="H434" s="1">
        <v>0.0616154395997141</v>
      </c>
      <c r="I434" s="1">
        <v>0.872462787550744</v>
      </c>
      <c r="J434" s="1">
        <v>4.77912349311153</v>
      </c>
      <c r="K434" s="1">
        <v>17.8482615916314</v>
      </c>
    </row>
    <row r="435" hidden="1" spans="1:11">
      <c r="A435" s="1">
        <v>2733</v>
      </c>
      <c r="B435" s="1">
        <v>2019</v>
      </c>
      <c r="C435" s="1">
        <v>769000000</v>
      </c>
      <c r="D435" s="1">
        <v>20.4606015274699</v>
      </c>
      <c r="E435" s="1">
        <v>5.31811999384422</v>
      </c>
      <c r="F435" s="1">
        <v>4.27666611901606</v>
      </c>
      <c r="G435" s="1">
        <v>0.0374</v>
      </c>
      <c r="H435" s="1">
        <v>0.0563447183895046</v>
      </c>
      <c r="I435" s="1">
        <v>0.815825375170532</v>
      </c>
      <c r="J435" s="1">
        <v>4.36944785246702</v>
      </c>
      <c r="K435" s="1">
        <v>17.8535259212762</v>
      </c>
    </row>
    <row r="436" hidden="1" spans="1:11">
      <c r="A436" s="1">
        <v>2733</v>
      </c>
      <c r="B436" s="1">
        <v>2020</v>
      </c>
      <c r="C436" s="1">
        <v>660300000</v>
      </c>
      <c r="D436" s="1">
        <v>20.3082048351648</v>
      </c>
      <c r="E436" s="1">
        <v>5.50125821054473</v>
      </c>
      <c r="F436" s="1">
        <v>4.57471097850338</v>
      </c>
      <c r="G436" s="1">
        <v>0.0129</v>
      </c>
      <c r="H436" s="1">
        <v>0.0265016311648436</v>
      </c>
      <c r="I436" s="1">
        <v>0.816647035728308</v>
      </c>
      <c r="J436" s="1">
        <v>4.23410650459726</v>
      </c>
      <c r="K436" s="1">
        <v>17.9158146104294</v>
      </c>
    </row>
    <row r="437" hidden="1" spans="1:11">
      <c r="A437" s="1">
        <v>2733</v>
      </c>
      <c r="B437" s="1">
        <v>2021</v>
      </c>
      <c r="C437" s="1">
        <v>657600000</v>
      </c>
      <c r="D437" s="1">
        <v>20.3041074017062</v>
      </c>
      <c r="E437" s="1">
        <v>5.63478960316925</v>
      </c>
      <c r="F437" s="1">
        <v>4.68213122712422</v>
      </c>
      <c r="G437" s="1">
        <v>-0.0776</v>
      </c>
      <c r="H437" s="1">
        <v>-0.0185928770949721</v>
      </c>
      <c r="I437" s="1">
        <v>0.884244372990354</v>
      </c>
      <c r="J437" s="1">
        <v>4.47733681447821</v>
      </c>
      <c r="K437" s="1">
        <v>18.1635014035048</v>
      </c>
    </row>
    <row r="438" hidden="1" spans="1:11">
      <c r="A438" s="1">
        <v>2733</v>
      </c>
      <c r="B438" s="1">
        <v>2022</v>
      </c>
      <c r="C438" s="1">
        <v>727500000</v>
      </c>
      <c r="D438" s="1">
        <v>20.4051245570099</v>
      </c>
      <c r="E438" s="1">
        <v>5.68017260901707</v>
      </c>
      <c r="F438" s="1">
        <v>4.72738781871234</v>
      </c>
      <c r="G438" s="1">
        <v>0.0255</v>
      </c>
      <c r="H438" s="1">
        <v>0.00960914351442223</v>
      </c>
      <c r="I438" s="1">
        <v>0.849190779794017</v>
      </c>
      <c r="J438" s="1">
        <v>5.06890420222023</v>
      </c>
      <c r="K438" s="1">
        <v>18.5954740343255</v>
      </c>
    </row>
    <row r="439" hidden="1" spans="1:11">
      <c r="A439" s="1">
        <v>2733</v>
      </c>
      <c r="B439" s="1">
        <v>2023</v>
      </c>
      <c r="C439" s="1">
        <v>862500000</v>
      </c>
      <c r="D439" s="1">
        <v>20.5753457068698</v>
      </c>
      <c r="E439" s="1">
        <v>5.68017260901707</v>
      </c>
      <c r="F439" s="1">
        <v>4.72738781871234</v>
      </c>
      <c r="G439" s="1">
        <v>0.0268</v>
      </c>
      <c r="H439" s="1">
        <v>0.10015763546798</v>
      </c>
      <c r="I439" s="1">
        <v>0.82</v>
      </c>
      <c r="J439" s="1">
        <v>4.89034912822175</v>
      </c>
      <c r="K439" s="1">
        <v>18.5716836174889</v>
      </c>
    </row>
    <row r="440" hidden="1" spans="1:11">
      <c r="A440" s="1">
        <v>2759</v>
      </c>
      <c r="B440" s="1">
        <v>2018</v>
      </c>
      <c r="C440" s="1">
        <v>727400000</v>
      </c>
      <c r="D440" s="1">
        <v>20.4049870905172</v>
      </c>
      <c r="E440" s="1">
        <v>6.07073772800249</v>
      </c>
      <c r="F440" s="1">
        <v>4.70953020131233</v>
      </c>
      <c r="G440" s="1">
        <v>0.021</v>
      </c>
      <c r="H440" s="1">
        <v>0.0253376688344172</v>
      </c>
      <c r="I440" s="1">
        <v>0.738089704857076</v>
      </c>
      <c r="J440" s="1">
        <v>4.90527477843843</v>
      </c>
      <c r="K440" s="1">
        <v>17.2676714863199</v>
      </c>
    </row>
    <row r="441" hidden="1" spans="1:11">
      <c r="A441" s="1">
        <v>2759</v>
      </c>
      <c r="B441" s="1">
        <v>2019</v>
      </c>
      <c r="C441" s="1">
        <v>748400000</v>
      </c>
      <c r="D441" s="1">
        <v>20.4334481523642</v>
      </c>
      <c r="E441" s="1">
        <v>6.21860011969173</v>
      </c>
      <c r="F441" s="1">
        <v>4.81218435537242</v>
      </c>
      <c r="G441" s="1">
        <v>0.01</v>
      </c>
      <c r="H441" s="1">
        <v>-0.00430545788336933</v>
      </c>
      <c r="I441" s="1">
        <v>0.768436006715743</v>
      </c>
      <c r="J441" s="1">
        <v>4.85981240436167</v>
      </c>
      <c r="K441" s="1">
        <v>17.2149525331349</v>
      </c>
    </row>
    <row r="442" hidden="1" spans="1:11">
      <c r="A442" s="1">
        <v>2759</v>
      </c>
      <c r="B442" s="1">
        <v>2020</v>
      </c>
      <c r="C442" s="1">
        <v>723500000</v>
      </c>
      <c r="D442" s="1">
        <v>20.3996111040358</v>
      </c>
      <c r="E442" s="1">
        <v>6.3297209055227</v>
      </c>
      <c r="F442" s="1">
        <v>4.89783979995091</v>
      </c>
      <c r="G442" s="1">
        <v>-0.0033</v>
      </c>
      <c r="H442" s="1">
        <v>0.0119632733168623</v>
      </c>
      <c r="I442" s="1">
        <v>0.808966074313409</v>
      </c>
      <c r="J442" s="1">
        <v>4.84418708645859</v>
      </c>
      <c r="K442" s="1">
        <v>17.1981730923574</v>
      </c>
    </row>
    <row r="443" hidden="1" spans="1:11">
      <c r="A443" s="1">
        <v>2759</v>
      </c>
      <c r="B443" s="1">
        <v>2021</v>
      </c>
      <c r="C443" s="1">
        <v>807300000</v>
      </c>
      <c r="D443" s="1">
        <v>20.5092059043652</v>
      </c>
      <c r="E443" s="1">
        <v>6.39359075395063</v>
      </c>
      <c r="F443" s="1">
        <v>4.89034912822175</v>
      </c>
      <c r="G443" s="1">
        <v>0.1636</v>
      </c>
      <c r="H443" s="1">
        <v>0.15058228960668</v>
      </c>
      <c r="I443" s="1">
        <v>0.46826453617399</v>
      </c>
      <c r="J443" s="1">
        <v>5.09375020080676</v>
      </c>
      <c r="K443" s="1">
        <v>18.2608743791809</v>
      </c>
    </row>
    <row r="444" hidden="1" spans="1:11">
      <c r="A444" s="1">
        <v>2759</v>
      </c>
      <c r="B444" s="1">
        <v>2022</v>
      </c>
      <c r="C444" s="1">
        <v>1461600000</v>
      </c>
      <c r="D444" s="1">
        <v>21.1027975630281</v>
      </c>
      <c r="E444" s="1">
        <v>6.39692965521615</v>
      </c>
      <c r="F444" s="1">
        <v>4.89034912822175</v>
      </c>
      <c r="G444" s="1">
        <v>0.0808</v>
      </c>
      <c r="H444" s="1">
        <v>0.147861048568672</v>
      </c>
      <c r="I444" s="1">
        <v>0.677251908396947</v>
      </c>
      <c r="J444" s="1">
        <v>4.88280192258637</v>
      </c>
      <c r="K444" s="1">
        <v>18.7578670113072</v>
      </c>
    </row>
    <row r="445" hidden="1" spans="1:11">
      <c r="A445" s="1">
        <v>2759</v>
      </c>
      <c r="B445" s="1">
        <v>2023</v>
      </c>
      <c r="C445" s="1">
        <v>1582600000</v>
      </c>
      <c r="D445" s="1">
        <v>21.1823349011394</v>
      </c>
      <c r="E445" s="1">
        <v>6.39692965521615</v>
      </c>
      <c r="F445" s="1">
        <v>4.89034912822175</v>
      </c>
      <c r="G445" s="1">
        <v>0.0048</v>
      </c>
      <c r="H445" s="1">
        <v>0.0153846153846154</v>
      </c>
      <c r="I445" s="1">
        <v>0.874601003191974</v>
      </c>
      <c r="J445" s="1">
        <v>5.06890420222023</v>
      </c>
      <c r="K445" s="1">
        <v>18.1058268792825</v>
      </c>
    </row>
    <row r="446" hidden="1" spans="1:11">
      <c r="A446" s="1">
        <v>2801</v>
      </c>
      <c r="B446" s="1">
        <v>2018</v>
      </c>
      <c r="C446" s="1">
        <v>183122276</v>
      </c>
      <c r="D446" s="1">
        <v>19.0256646625396</v>
      </c>
      <c r="E446" s="1">
        <v>5.29330482472449</v>
      </c>
      <c r="F446" s="1">
        <v>5.29330482472449</v>
      </c>
      <c r="G446" s="1">
        <v>0.0897</v>
      </c>
      <c r="H446" s="1">
        <v>0.0605093503184713</v>
      </c>
      <c r="I446" s="1">
        <v>0.702798824802845</v>
      </c>
      <c r="J446" s="1">
        <v>4.36944785246702</v>
      </c>
      <c r="K446" s="1">
        <v>17.3017782339334</v>
      </c>
    </row>
    <row r="447" hidden="1" spans="1:11">
      <c r="A447" s="1">
        <v>2801</v>
      </c>
      <c r="B447" s="1">
        <v>2019</v>
      </c>
      <c r="C447" s="1">
        <v>188979226</v>
      </c>
      <c r="D447" s="1">
        <v>19.0571476516389</v>
      </c>
      <c r="E447" s="1">
        <v>5.30330490805908</v>
      </c>
      <c r="F447" s="1">
        <v>5.30330490805908</v>
      </c>
      <c r="G447" s="1">
        <v>0.1325</v>
      </c>
      <c r="H447" s="1">
        <v>0.122113821138211</v>
      </c>
      <c r="I447" s="1">
        <v>0.669226894988668</v>
      </c>
      <c r="J447" s="1">
        <v>4.60517018598809</v>
      </c>
      <c r="K447" s="1">
        <v>17.3600633597487</v>
      </c>
    </row>
    <row r="448" hidden="1" spans="1:11">
      <c r="A448" s="1">
        <v>2801</v>
      </c>
      <c r="B448" s="1">
        <v>2020</v>
      </c>
      <c r="C448" s="1">
        <v>199415803</v>
      </c>
      <c r="D448" s="1">
        <v>19.11090266511</v>
      </c>
      <c r="E448" s="1">
        <v>5.36597601502185</v>
      </c>
      <c r="F448" s="1">
        <v>5.36129216570942</v>
      </c>
      <c r="G448" s="1">
        <v>0.1393</v>
      </c>
      <c r="H448" s="1">
        <v>0.0948884089272858</v>
      </c>
      <c r="I448" s="1">
        <v>0.677649711851666</v>
      </c>
      <c r="J448" s="1">
        <v>4.51085950651685</v>
      </c>
      <c r="K448" s="1">
        <v>17.346563028754</v>
      </c>
    </row>
    <row r="449" hidden="1" spans="1:11">
      <c r="A449" s="1">
        <v>2801</v>
      </c>
      <c r="B449" s="1">
        <v>2021</v>
      </c>
      <c r="C449" s="1">
        <v>184076354</v>
      </c>
      <c r="D449" s="1">
        <v>19.0308611968894</v>
      </c>
      <c r="E449" s="1">
        <v>5.47227067367147</v>
      </c>
      <c r="F449" s="1">
        <v>5.40267738187228</v>
      </c>
      <c r="G449" s="1">
        <v>0.1606</v>
      </c>
      <c r="H449" s="1">
        <v>0.11155303030303</v>
      </c>
      <c r="I449" s="1">
        <v>0.707104316546763</v>
      </c>
      <c r="J449" s="1">
        <v>4.56434819146784</v>
      </c>
      <c r="K449" s="1">
        <v>17.6090208690999</v>
      </c>
    </row>
    <row r="450" hidden="1" spans="1:11">
      <c r="A450" s="1">
        <v>2801</v>
      </c>
      <c r="B450" s="1">
        <v>2022</v>
      </c>
      <c r="C450" s="1">
        <v>236971372</v>
      </c>
      <c r="D450" s="1">
        <v>19.2834498985544</v>
      </c>
      <c r="E450" s="1">
        <v>5.47646355193151</v>
      </c>
      <c r="F450" s="1">
        <v>5.38449506278909</v>
      </c>
      <c r="G450" s="1">
        <v>0.1734</v>
      </c>
      <c r="H450" s="1">
        <v>0.145398080180689</v>
      </c>
      <c r="I450" s="1">
        <v>0.660995850622407</v>
      </c>
      <c r="J450" s="1">
        <v>4.62497281328427</v>
      </c>
      <c r="K450" s="1">
        <v>17.7016499748717</v>
      </c>
    </row>
    <row r="451" hidden="1" spans="1:11">
      <c r="A451" s="1">
        <v>2801</v>
      </c>
      <c r="B451" s="1">
        <v>2023</v>
      </c>
      <c r="C451" s="1">
        <v>249151824</v>
      </c>
      <c r="D451" s="1">
        <v>19.3335730035559</v>
      </c>
      <c r="E451" s="1">
        <v>5.47646355193151</v>
      </c>
      <c r="F451" s="1">
        <v>5.38449506278909</v>
      </c>
      <c r="G451" s="1">
        <v>0.0637</v>
      </c>
      <c r="H451" s="1">
        <v>0.144388888888889</v>
      </c>
      <c r="I451" s="1">
        <v>0.663091482649842</v>
      </c>
      <c r="J451" s="1">
        <v>4.79579054559674</v>
      </c>
      <c r="K451" s="1">
        <v>17.9119329433493</v>
      </c>
    </row>
    <row r="452" hidden="1" spans="1:11">
      <c r="A452" s="1">
        <v>2805</v>
      </c>
      <c r="B452" s="1">
        <v>2018</v>
      </c>
      <c r="C452" s="1">
        <v>367642353</v>
      </c>
      <c r="D452" s="1">
        <v>19.7226211567166</v>
      </c>
      <c r="E452" s="1">
        <v>3.55534806148941</v>
      </c>
      <c r="F452" s="1">
        <v>2.56494935746154</v>
      </c>
      <c r="G452" s="1">
        <v>0.0208</v>
      </c>
      <c r="H452" s="1">
        <v>0.101402738308203</v>
      </c>
      <c r="I452" s="1">
        <v>0.789652567975831</v>
      </c>
      <c r="J452" s="1">
        <v>3.89182029811063</v>
      </c>
      <c r="K452" s="1">
        <v>16.4272238523584</v>
      </c>
    </row>
    <row r="453" hidden="1" spans="1:11">
      <c r="A453" s="1">
        <v>2805</v>
      </c>
      <c r="B453" s="1">
        <v>2019</v>
      </c>
      <c r="C453" s="1">
        <v>399194829</v>
      </c>
      <c r="D453" s="1">
        <v>19.8049601489109</v>
      </c>
      <c r="E453" s="1">
        <v>3.55534806148941</v>
      </c>
      <c r="F453" s="1">
        <v>2.56494935746154</v>
      </c>
      <c r="G453" s="1">
        <v>0.0122</v>
      </c>
      <c r="H453" s="1">
        <v>-0.0360147337788316</v>
      </c>
      <c r="I453" s="1">
        <v>0.855676855895196</v>
      </c>
      <c r="J453" s="1">
        <v>3.87120101090789</v>
      </c>
      <c r="K453" s="1">
        <v>16.1570774894295</v>
      </c>
    </row>
    <row r="454" hidden="1" spans="1:11">
      <c r="A454" s="1">
        <v>2805</v>
      </c>
      <c r="B454" s="1">
        <v>2020</v>
      </c>
      <c r="C454" s="1">
        <v>401551519</v>
      </c>
      <c r="D454" s="1">
        <v>19.8108463994331</v>
      </c>
      <c r="E454" s="1">
        <v>3.76120011569356</v>
      </c>
      <c r="F454" s="1">
        <v>2.484906649788</v>
      </c>
      <c r="G454" s="1">
        <v>-0.0264</v>
      </c>
      <c r="H454" s="1">
        <v>0.00424971111111111</v>
      </c>
      <c r="I454" s="1">
        <v>0.91183879093199</v>
      </c>
      <c r="J454" s="1">
        <v>3.85014760171006</v>
      </c>
      <c r="K454" s="1">
        <v>16.6942191200023</v>
      </c>
    </row>
    <row r="455" hidden="1" spans="1:11">
      <c r="A455" s="1">
        <v>2805</v>
      </c>
      <c r="B455" s="1">
        <v>2021</v>
      </c>
      <c r="C455" s="1">
        <v>634404389</v>
      </c>
      <c r="D455" s="1">
        <v>20.268197146609</v>
      </c>
      <c r="E455" s="1">
        <v>3.91202300542815</v>
      </c>
      <c r="F455" s="1">
        <v>2.83321334405622</v>
      </c>
      <c r="G455" s="1">
        <v>0.0292</v>
      </c>
      <c r="H455" s="1">
        <v>-0.0284125861309851</v>
      </c>
      <c r="I455" s="1">
        <v>0.847447073474471</v>
      </c>
      <c r="J455" s="1">
        <v>3.98898404656427</v>
      </c>
      <c r="K455" s="1">
        <v>17.1657021126881</v>
      </c>
    </row>
    <row r="456" hidden="1" spans="1:11">
      <c r="A456" s="1">
        <v>2805</v>
      </c>
      <c r="B456" s="1">
        <v>2022</v>
      </c>
      <c r="C456" s="1">
        <v>740800000</v>
      </c>
      <c r="D456" s="1">
        <v>20.4232412412962</v>
      </c>
      <c r="E456" s="1">
        <v>3.91202300542815</v>
      </c>
      <c r="F456" s="1">
        <v>2.83321334405622</v>
      </c>
      <c r="G456" s="1">
        <v>0.0304</v>
      </c>
      <c r="H456" s="1">
        <v>-0.298185483870968</v>
      </c>
      <c r="I456" s="1">
        <v>0.817396313364055</v>
      </c>
      <c r="J456" s="1">
        <v>4.24849524204936</v>
      </c>
      <c r="K456" s="1">
        <v>18.4646976293691</v>
      </c>
    </row>
    <row r="457" hidden="1" spans="1:11">
      <c r="A457" s="1">
        <v>2805</v>
      </c>
      <c r="B457" s="1">
        <v>2023</v>
      </c>
      <c r="C457" s="1">
        <v>1720700000</v>
      </c>
      <c r="D457" s="1">
        <v>21.2659970217234</v>
      </c>
      <c r="E457" s="1">
        <v>3.91202300542815</v>
      </c>
      <c r="F457" s="1">
        <v>2.83321334405622</v>
      </c>
      <c r="G457" s="1">
        <v>-0.0729</v>
      </c>
      <c r="H457" s="1">
        <v>-0.251054496372532</v>
      </c>
      <c r="I457" s="1">
        <v>1</v>
      </c>
      <c r="J457" s="1">
        <v>4.59511985013459</v>
      </c>
      <c r="K457" s="1">
        <v>19.4898642219297</v>
      </c>
    </row>
    <row r="458" hidden="1" spans="1:11">
      <c r="A458" s="1">
        <v>2812</v>
      </c>
      <c r="B458" s="1">
        <v>2018</v>
      </c>
      <c r="C458" s="1">
        <v>3439300000</v>
      </c>
      <c r="D458" s="1">
        <v>21.9585337992531</v>
      </c>
      <c r="E458" s="1">
        <v>3.89182029811063</v>
      </c>
      <c r="F458" s="1">
        <v>2.63905732961526</v>
      </c>
      <c r="G458" s="1">
        <v>0.0883</v>
      </c>
      <c r="H458" s="1">
        <v>0.0222020254479356</v>
      </c>
      <c r="I458" s="1">
        <v>0.57956857956858</v>
      </c>
      <c r="J458" s="1">
        <v>5.8348107370626</v>
      </c>
      <c r="K458" s="1">
        <v>18.3866059669292</v>
      </c>
    </row>
    <row r="459" hidden="1" spans="1:11">
      <c r="A459" s="1">
        <v>2812</v>
      </c>
      <c r="B459" s="1">
        <v>2019</v>
      </c>
      <c r="C459" s="1">
        <v>5235800000</v>
      </c>
      <c r="D459" s="1">
        <v>22.3787854871675</v>
      </c>
      <c r="E459" s="1">
        <v>3.98898404656427</v>
      </c>
      <c r="F459" s="1">
        <v>2.56494935746154</v>
      </c>
      <c r="G459" s="1">
        <v>0.0767</v>
      </c>
      <c r="H459" s="1">
        <v>0.062616899097621</v>
      </c>
      <c r="I459" s="1">
        <v>0.54746835443038</v>
      </c>
      <c r="J459" s="1">
        <v>5.94542060860658</v>
      </c>
      <c r="K459" s="1">
        <v>18.8582903053871</v>
      </c>
    </row>
    <row r="460" hidden="1" spans="1:11">
      <c r="A460" s="1">
        <v>2812</v>
      </c>
      <c r="B460" s="1">
        <v>2020</v>
      </c>
      <c r="C460" s="1">
        <v>8882900000</v>
      </c>
      <c r="D460" s="1">
        <v>22.9073939172125</v>
      </c>
      <c r="E460" s="1">
        <v>4.11087386417331</v>
      </c>
      <c r="F460" s="1">
        <v>2.56494935746154</v>
      </c>
      <c r="G460" s="1">
        <v>0.0571</v>
      </c>
      <c r="H460" s="1">
        <v>0.0512882839086048</v>
      </c>
      <c r="I460" s="1">
        <v>0.573663320102732</v>
      </c>
      <c r="J460" s="1">
        <v>5.91350300563827</v>
      </c>
      <c r="K460" s="1">
        <v>18.998417073001</v>
      </c>
    </row>
    <row r="461" hidden="1" spans="1:11">
      <c r="A461" s="1">
        <v>2812</v>
      </c>
      <c r="B461" s="1">
        <v>2021</v>
      </c>
      <c r="C461" s="1">
        <v>11440900000</v>
      </c>
      <c r="D461" s="1">
        <v>23.1604604911323</v>
      </c>
      <c r="E461" s="1">
        <v>4.18965474202643</v>
      </c>
      <c r="F461" s="1">
        <v>2.56494935746154</v>
      </c>
      <c r="G461" s="1">
        <v>0.1105</v>
      </c>
      <c r="H461" s="1">
        <v>0.0543261868300153</v>
      </c>
      <c r="I461" s="1">
        <v>0.501378100726635</v>
      </c>
      <c r="J461" s="1">
        <v>6.01615715969835</v>
      </c>
      <c r="K461" s="1">
        <v>19.8297145920417</v>
      </c>
    </row>
    <row r="462" hidden="1" spans="1:11">
      <c r="A462" s="1">
        <v>2812</v>
      </c>
      <c r="B462" s="1">
        <v>2022</v>
      </c>
      <c r="C462" s="1">
        <v>15364000000</v>
      </c>
      <c r="D462" s="1">
        <v>23.4552929474301</v>
      </c>
      <c r="E462" s="1">
        <v>4.20469261939097</v>
      </c>
      <c r="F462" s="1">
        <v>2.56494935746154</v>
      </c>
      <c r="G462" s="1">
        <v>0.1091</v>
      </c>
      <c r="H462" s="1">
        <v>0.0130398757120663</v>
      </c>
      <c r="I462" s="1">
        <v>0.521683876092137</v>
      </c>
      <c r="J462" s="1">
        <v>6.24027584517077</v>
      </c>
      <c r="K462" s="1">
        <v>20.4007162291656</v>
      </c>
    </row>
    <row r="463" hidden="1" spans="1:11">
      <c r="A463" s="1">
        <v>2812</v>
      </c>
      <c r="B463" s="1">
        <v>2023</v>
      </c>
      <c r="C463" s="1">
        <v>20499000000</v>
      </c>
      <c r="D463" s="1">
        <v>23.7436419414132</v>
      </c>
      <c r="E463" s="1">
        <v>4.20469261939097</v>
      </c>
      <c r="F463" s="1">
        <v>2.56494935746154</v>
      </c>
      <c r="G463" s="1">
        <v>0.0561</v>
      </c>
      <c r="H463" s="1">
        <v>0.0565042372881356</v>
      </c>
      <c r="I463" s="1">
        <v>0.625830564784053</v>
      </c>
      <c r="J463" s="1">
        <v>6.23048144757848</v>
      </c>
      <c r="K463" s="1">
        <v>20.4051245570099</v>
      </c>
    </row>
    <row r="464" hidden="1" spans="1:11">
      <c r="A464" s="1">
        <v>2823</v>
      </c>
      <c r="B464" s="1">
        <v>2018</v>
      </c>
      <c r="C464" s="1">
        <v>1354700000</v>
      </c>
      <c r="D464" s="1">
        <v>21.026845864551</v>
      </c>
      <c r="E464" s="1">
        <v>4.46590811865458</v>
      </c>
      <c r="F464" s="1">
        <v>4.46590811865458</v>
      </c>
      <c r="G464" s="1">
        <v>0.0398</v>
      </c>
      <c r="H464" s="1">
        <v>0.0903792134831461</v>
      </c>
      <c r="I464" s="1">
        <v>0.746706586826347</v>
      </c>
      <c r="J464" s="1">
        <v>5.99396142730657</v>
      </c>
      <c r="K464" s="1">
        <v>18.3756899470377</v>
      </c>
    </row>
    <row r="465" hidden="1" spans="1:11">
      <c r="A465" s="1">
        <v>2823</v>
      </c>
      <c r="B465" s="1">
        <v>2019</v>
      </c>
      <c r="C465" s="1">
        <v>1505200000</v>
      </c>
      <c r="D465" s="1">
        <v>21.1321916166836</v>
      </c>
      <c r="E465" s="1">
        <v>4.83628190695148</v>
      </c>
      <c r="F465" s="1">
        <v>4.83628190695148</v>
      </c>
      <c r="G465" s="1">
        <v>0.0204</v>
      </c>
      <c r="H465" s="1">
        <v>0.0791537025513379</v>
      </c>
      <c r="I465" s="1">
        <v>0.775691699604743</v>
      </c>
      <c r="J465" s="1">
        <v>6.26339826259162</v>
      </c>
      <c r="K465" s="1">
        <v>18.5963133125955</v>
      </c>
    </row>
    <row r="466" hidden="1" spans="1:11">
      <c r="A466" s="1">
        <v>2823</v>
      </c>
      <c r="B466" s="1">
        <v>2020</v>
      </c>
      <c r="C466" s="1">
        <v>1575300000</v>
      </c>
      <c r="D466" s="1">
        <v>21.1777115672762</v>
      </c>
      <c r="E466" s="1">
        <v>4.87519732320115</v>
      </c>
      <c r="F466" s="1">
        <v>4.86753445045558</v>
      </c>
      <c r="G466" s="1">
        <v>0.0243</v>
      </c>
      <c r="H466" s="1">
        <v>0.0568479209072405</v>
      </c>
      <c r="I466" s="1">
        <v>0.807912545549193</v>
      </c>
      <c r="J466" s="1">
        <v>6.10924758276437</v>
      </c>
      <c r="K466" s="1">
        <v>18.4365540931087</v>
      </c>
    </row>
    <row r="467" hidden="1" spans="1:11">
      <c r="A467" s="1">
        <v>2823</v>
      </c>
      <c r="B467" s="1">
        <v>2021</v>
      </c>
      <c r="C467" s="1">
        <v>1570300000</v>
      </c>
      <c r="D467" s="1">
        <v>21.1745325208552</v>
      </c>
      <c r="E467" s="1">
        <v>4.93447393313069</v>
      </c>
      <c r="F467" s="1">
        <v>4.89783979995091</v>
      </c>
      <c r="G467" s="1">
        <v>0.0036</v>
      </c>
      <c r="H467" s="1">
        <v>0.0560349689791314</v>
      </c>
      <c r="I467" s="1">
        <v>0.85002043318349</v>
      </c>
      <c r="J467" s="1">
        <v>5.93753620508243</v>
      </c>
      <c r="K467" s="1">
        <v>18.401827533817</v>
      </c>
    </row>
    <row r="468" hidden="1" spans="1:11">
      <c r="A468" s="1">
        <v>2823</v>
      </c>
      <c r="B468" s="1">
        <v>2022</v>
      </c>
      <c r="C468" s="1">
        <v>1812200000</v>
      </c>
      <c r="D468" s="1">
        <v>21.3178074137522</v>
      </c>
      <c r="E468" s="1">
        <v>4.969813299576</v>
      </c>
      <c r="F468" s="1">
        <v>4.89783979995091</v>
      </c>
      <c r="G468" s="1">
        <v>0.0067</v>
      </c>
      <c r="H468" s="1">
        <v>0.0835808803672698</v>
      </c>
      <c r="I468" s="1">
        <v>0.858001502629602</v>
      </c>
      <c r="J468" s="1">
        <v>6.00881318544259</v>
      </c>
      <c r="K468" s="1">
        <v>18.5168996016929</v>
      </c>
    </row>
    <row r="469" hidden="1" spans="1:11">
      <c r="A469" s="1">
        <v>2823</v>
      </c>
      <c r="B469" s="1">
        <v>2023</v>
      </c>
      <c r="C469" s="1">
        <v>2121900000</v>
      </c>
      <c r="D469" s="1">
        <v>21.4755777506743</v>
      </c>
      <c r="E469" s="1">
        <v>4.969813299576</v>
      </c>
      <c r="F469" s="1">
        <v>4.89783979995091</v>
      </c>
      <c r="G469" s="1">
        <v>0.02</v>
      </c>
      <c r="H469" s="1">
        <v>0.0672413793103448</v>
      </c>
      <c r="I469" s="1">
        <v>0.853174603174603</v>
      </c>
      <c r="J469" s="1">
        <v>5.99645208861902</v>
      </c>
      <c r="K469" s="1">
        <v>18.559572742819</v>
      </c>
    </row>
    <row r="470" hidden="1" spans="1:11">
      <c r="A470" s="1">
        <v>2828</v>
      </c>
      <c r="B470" s="1">
        <v>2018</v>
      </c>
      <c r="C470" s="1">
        <v>583931647</v>
      </c>
      <c r="D470" s="1">
        <v>20.1852944911342</v>
      </c>
      <c r="E470" s="1">
        <v>3.71357206670431</v>
      </c>
      <c r="F470" s="1">
        <v>3.71357206670431</v>
      </c>
      <c r="G470" s="1">
        <v>0.0244</v>
      </c>
      <c r="H470" s="1">
        <v>0.0910106382978723</v>
      </c>
      <c r="I470" s="1">
        <v>0.79500221141088</v>
      </c>
      <c r="J470" s="1">
        <v>3.85014760171006</v>
      </c>
      <c r="K470" s="1">
        <v>16.4003567313479</v>
      </c>
    </row>
    <row r="471" hidden="1" spans="1:11">
      <c r="A471" s="1">
        <v>2828</v>
      </c>
      <c r="B471" s="1">
        <v>2019</v>
      </c>
      <c r="C471" s="1">
        <v>762968861</v>
      </c>
      <c r="D471" s="1">
        <v>20.4527277771446</v>
      </c>
      <c r="E471" s="1">
        <v>3.89182029811063</v>
      </c>
      <c r="F471" s="1">
        <v>3.89182029811063</v>
      </c>
      <c r="G471" s="1">
        <v>0.0172</v>
      </c>
      <c r="H471" s="1">
        <v>-0.0328519524375743</v>
      </c>
      <c r="I471" s="1">
        <v>0.843039772727273</v>
      </c>
      <c r="J471" s="1">
        <v>3.98898404656427</v>
      </c>
      <c r="K471" s="1">
        <v>16.9851547512306</v>
      </c>
    </row>
    <row r="472" hidden="1" spans="1:11">
      <c r="A472" s="1">
        <v>2828</v>
      </c>
      <c r="B472" s="1">
        <v>2020</v>
      </c>
      <c r="C472" s="1">
        <v>840368150</v>
      </c>
      <c r="D472" s="1">
        <v>20.5493506275972</v>
      </c>
      <c r="E472" s="1">
        <v>3.91202300542815</v>
      </c>
      <c r="F472" s="1">
        <v>3.91202300542815</v>
      </c>
      <c r="G472" s="1">
        <v>0.0103</v>
      </c>
      <c r="H472" s="1">
        <v>0.020935212248003</v>
      </c>
      <c r="I472" s="1">
        <v>0.773669587518701</v>
      </c>
      <c r="J472" s="1">
        <v>4.11087386417331</v>
      </c>
      <c r="K472" s="1">
        <v>16.8320495134064</v>
      </c>
    </row>
    <row r="473" hidden="1" spans="1:11">
      <c r="A473" s="1">
        <v>2828</v>
      </c>
      <c r="B473" s="1">
        <v>2021</v>
      </c>
      <c r="C473" s="1">
        <v>855911190</v>
      </c>
      <c r="D473" s="1">
        <v>20.5676771787236</v>
      </c>
      <c r="E473" s="1">
        <v>3.93182563272433</v>
      </c>
      <c r="F473" s="1">
        <v>3.91202300542815</v>
      </c>
      <c r="G473" s="1">
        <v>0.0112</v>
      </c>
      <c r="H473" s="1">
        <v>0.0180098420101229</v>
      </c>
      <c r="I473" s="1">
        <v>0.826859142607174</v>
      </c>
      <c r="J473" s="1">
        <v>4.59511985013459</v>
      </c>
      <c r="K473" s="1">
        <v>17.6132818826562</v>
      </c>
    </row>
    <row r="474" hidden="1" spans="1:11">
      <c r="A474" s="1">
        <v>2828</v>
      </c>
      <c r="B474" s="1">
        <v>2022</v>
      </c>
      <c r="C474" s="1">
        <v>654481484</v>
      </c>
      <c r="D474" s="1">
        <v>20.2993538526161</v>
      </c>
      <c r="E474" s="1">
        <v>3.93182563272433</v>
      </c>
      <c r="F474" s="1">
        <v>3.91202300542815</v>
      </c>
      <c r="G474" s="1">
        <v>-0.1637</v>
      </c>
      <c r="H474" s="1">
        <v>0.0572417202174988</v>
      </c>
      <c r="I474" s="1">
        <v>1.02525780899716</v>
      </c>
      <c r="J474" s="1">
        <v>4.75359019110637</v>
      </c>
      <c r="K474" s="1">
        <v>17.3605851418228</v>
      </c>
    </row>
    <row r="475" hidden="1" spans="1:11">
      <c r="A475" s="1">
        <v>2828</v>
      </c>
      <c r="B475" s="1">
        <v>2023</v>
      </c>
      <c r="C475" s="1">
        <v>538753941</v>
      </c>
      <c r="D475" s="1">
        <v>20.1047695144367</v>
      </c>
      <c r="E475" s="1">
        <v>3.93182563272433</v>
      </c>
      <c r="F475" s="1">
        <v>3.91202300542815</v>
      </c>
      <c r="G475" s="1">
        <v>0.0247</v>
      </c>
      <c r="H475" s="1">
        <v>0.0518935408216329</v>
      </c>
      <c r="I475" s="1">
        <v>0.816309887869521</v>
      </c>
      <c r="J475" s="1">
        <v>4.87519732320115</v>
      </c>
      <c r="K475" s="1">
        <v>17.0059129961143</v>
      </c>
    </row>
    <row r="476" hidden="1" spans="1:11">
      <c r="A476" s="1">
        <v>2850</v>
      </c>
      <c r="B476" s="1">
        <v>2018</v>
      </c>
      <c r="C476" s="1">
        <v>1421000000</v>
      </c>
      <c r="D476" s="1">
        <v>21.0746266860614</v>
      </c>
      <c r="E476" s="1">
        <v>4.71849887129509</v>
      </c>
      <c r="F476" s="1">
        <v>4.71849887129509</v>
      </c>
      <c r="G476" s="1">
        <v>0.0227</v>
      </c>
      <c r="H476" s="1">
        <v>0.0482193329564726</v>
      </c>
      <c r="I476" s="1">
        <v>0.7985</v>
      </c>
      <c r="J476" s="1">
        <v>6.56103066589657</v>
      </c>
      <c r="K476" s="1">
        <v>18.490206806601</v>
      </c>
    </row>
    <row r="477" hidden="1" spans="1:11">
      <c r="A477" s="1">
        <v>2850</v>
      </c>
      <c r="B477" s="1">
        <v>2019</v>
      </c>
      <c r="C477" s="1">
        <v>1811200000</v>
      </c>
      <c r="D477" s="1">
        <v>21.3172554459731</v>
      </c>
      <c r="E477" s="1">
        <v>4.77912349311153</v>
      </c>
      <c r="F477" s="1">
        <v>4.77912349311153</v>
      </c>
      <c r="G477" s="1">
        <v>0.0613</v>
      </c>
      <c r="H477" s="1">
        <v>0.120296767355591</v>
      </c>
      <c r="I477" s="1">
        <v>0.718834080717489</v>
      </c>
      <c r="J477" s="1">
        <v>6.58340922215876</v>
      </c>
      <c r="K477" s="1">
        <v>18.6838139434827</v>
      </c>
    </row>
    <row r="478" hidden="1" spans="1:11">
      <c r="A478" s="1">
        <v>2850</v>
      </c>
      <c r="B478" s="1">
        <v>2020</v>
      </c>
      <c r="C478" s="1">
        <v>2110300000</v>
      </c>
      <c r="D478" s="1">
        <v>21.4700959544225</v>
      </c>
      <c r="E478" s="1">
        <v>4.85203026391962</v>
      </c>
      <c r="F478" s="1">
        <v>4.79579054559674</v>
      </c>
      <c r="G478" s="1">
        <v>0.0324</v>
      </c>
      <c r="H478" s="1">
        <v>0.0152939727704678</v>
      </c>
      <c r="I478" s="1">
        <v>0.718387909319899</v>
      </c>
      <c r="J478" s="1">
        <v>6.78897174299217</v>
      </c>
      <c r="K478" s="1">
        <v>18.7013382014672</v>
      </c>
    </row>
    <row r="479" hidden="1" spans="1:11">
      <c r="A479" s="1">
        <v>2850</v>
      </c>
      <c r="B479" s="1">
        <v>2021</v>
      </c>
      <c r="C479" s="1">
        <v>2765400000</v>
      </c>
      <c r="D479" s="1">
        <v>21.7404511269188</v>
      </c>
      <c r="E479" s="1">
        <v>5.03043792139244</v>
      </c>
      <c r="F479" s="1">
        <v>4.84418708645859</v>
      </c>
      <c r="G479" s="1">
        <v>0.0745</v>
      </c>
      <c r="H479" s="1">
        <v>0.0456865956865957</v>
      </c>
      <c r="I479" s="1">
        <v>0.737466427931961</v>
      </c>
      <c r="J479" s="1">
        <v>7.09257371597468</v>
      </c>
      <c r="K479" s="1">
        <v>19.4330086640235</v>
      </c>
    </row>
    <row r="480" hidden="1" spans="1:11">
      <c r="A480" s="1">
        <v>2850</v>
      </c>
      <c r="B480" s="1">
        <v>2022</v>
      </c>
      <c r="C480" s="1">
        <v>5424000000</v>
      </c>
      <c r="D480" s="1">
        <v>22.4140993875845</v>
      </c>
      <c r="E480" s="1">
        <v>5.04342511691925</v>
      </c>
      <c r="F480" s="1">
        <v>4.84418708645859</v>
      </c>
      <c r="G480" s="1">
        <v>0.0644</v>
      </c>
      <c r="H480" s="1">
        <v>0.0308962597035992</v>
      </c>
      <c r="I480" s="1">
        <v>0.761382019875202</v>
      </c>
      <c r="J480" s="1">
        <v>7.59085212368858</v>
      </c>
      <c r="K480" s="1">
        <v>20.1164798220345</v>
      </c>
    </row>
    <row r="481" hidden="1" spans="1:11">
      <c r="A481" s="1">
        <v>2850</v>
      </c>
      <c r="B481" s="1">
        <v>2023</v>
      </c>
      <c r="C481" s="1">
        <v>6855700000</v>
      </c>
      <c r="D481" s="1">
        <v>22.6483462599916</v>
      </c>
      <c r="E481" s="1">
        <v>5.04342511691925</v>
      </c>
      <c r="F481" s="1">
        <v>4.84418708645859</v>
      </c>
      <c r="G481" s="1">
        <v>0.0707</v>
      </c>
      <c r="H481" s="1">
        <v>0.0434146341463415</v>
      </c>
      <c r="I481" s="1">
        <v>0.764319695528069</v>
      </c>
      <c r="J481" s="1">
        <v>7.69893619981345</v>
      </c>
      <c r="K481" s="1">
        <v>20.2714949759617</v>
      </c>
    </row>
    <row r="482" hidden="1" spans="1:11">
      <c r="A482" s="1">
        <v>2851</v>
      </c>
      <c r="B482" s="1">
        <v>2018</v>
      </c>
      <c r="C482" s="1">
        <v>363901559</v>
      </c>
      <c r="D482" s="1">
        <v>19.7123939467172</v>
      </c>
      <c r="E482" s="1">
        <v>5.7037824746562</v>
      </c>
      <c r="F482" s="1">
        <v>4.06044301054642</v>
      </c>
      <c r="G482" s="1">
        <v>0.0809</v>
      </c>
      <c r="H482" s="1">
        <v>-0.0298157086737901</v>
      </c>
      <c r="I482" s="1">
        <v>0.705096073517126</v>
      </c>
      <c r="J482" s="1">
        <v>6.57368016696065</v>
      </c>
      <c r="K482" s="1">
        <v>19.3445427413228</v>
      </c>
    </row>
    <row r="483" hidden="1" spans="1:11">
      <c r="A483" s="1">
        <v>2851</v>
      </c>
      <c r="B483" s="1">
        <v>2019</v>
      </c>
      <c r="C483" s="1">
        <v>481800000</v>
      </c>
      <c r="D483" s="1">
        <v>19.993039648145</v>
      </c>
      <c r="E483" s="1">
        <v>5.79605775076537</v>
      </c>
      <c r="F483" s="1">
        <v>4.24849524204936</v>
      </c>
      <c r="G483" s="1">
        <v>0.0925</v>
      </c>
      <c r="H483" s="1">
        <v>0.156158134820071</v>
      </c>
      <c r="I483" s="1">
        <v>0.741011235955056</v>
      </c>
      <c r="J483" s="1">
        <v>6.98933526597456</v>
      </c>
      <c r="K483" s="1">
        <v>19.631132514376</v>
      </c>
    </row>
    <row r="484" hidden="1" spans="1:11">
      <c r="A484" s="1">
        <v>2851</v>
      </c>
      <c r="B484" s="1">
        <v>2020</v>
      </c>
      <c r="C484" s="1">
        <v>643700000</v>
      </c>
      <c r="D484" s="1">
        <v>20.2827433370228</v>
      </c>
      <c r="E484" s="1">
        <v>5.93753620508243</v>
      </c>
      <c r="F484" s="1">
        <v>4.38202663467388</v>
      </c>
      <c r="G484" s="1">
        <v>0.0775</v>
      </c>
      <c r="H484" s="1">
        <v>0.0891471379177872</v>
      </c>
      <c r="I484" s="1">
        <v>0.716232227488152</v>
      </c>
      <c r="J484" s="1">
        <v>7.0184017990692</v>
      </c>
      <c r="K484" s="1">
        <v>19.723321720075</v>
      </c>
    </row>
    <row r="485" hidden="1" spans="1:11">
      <c r="A485" s="1">
        <v>2851</v>
      </c>
      <c r="B485" s="1">
        <v>2021</v>
      </c>
      <c r="C485" s="1">
        <v>836400000</v>
      </c>
      <c r="D485" s="1">
        <v>20.5446175255188</v>
      </c>
      <c r="E485" s="1">
        <v>6.09582456243222</v>
      </c>
      <c r="F485" s="1">
        <v>4.54329478227</v>
      </c>
      <c r="G485" s="1">
        <v>0.0665</v>
      </c>
      <c r="H485" s="1">
        <v>-0.0182520521487204</v>
      </c>
      <c r="I485" s="1">
        <v>0.734119345524543</v>
      </c>
      <c r="J485" s="1">
        <v>7.27517231945277</v>
      </c>
      <c r="K485" s="1">
        <v>19.9482576299061</v>
      </c>
    </row>
    <row r="486" hidden="1" spans="1:11">
      <c r="A486" s="1">
        <v>2851</v>
      </c>
      <c r="B486" s="1">
        <v>2022</v>
      </c>
      <c r="C486" s="1">
        <v>1109400000</v>
      </c>
      <c r="D486" s="1">
        <v>20.8270851655854</v>
      </c>
      <c r="E486" s="1">
        <v>6.12249280951439</v>
      </c>
      <c r="F486" s="1">
        <v>4.57471097850338</v>
      </c>
      <c r="G486" s="1">
        <v>0.0567</v>
      </c>
      <c r="H486" s="1">
        <v>-0.00245369730305181</v>
      </c>
      <c r="I486" s="1">
        <v>0.762322015334064</v>
      </c>
      <c r="J486" s="1">
        <v>7.5005294853953</v>
      </c>
      <c r="K486" s="1">
        <v>20.2650326632996</v>
      </c>
    </row>
    <row r="487" hidden="1" spans="1:11">
      <c r="A487" s="1">
        <v>2851</v>
      </c>
      <c r="B487" s="1">
        <v>2023</v>
      </c>
      <c r="C487" s="1">
        <v>1554400000</v>
      </c>
      <c r="D487" s="1">
        <v>21.1643554560275</v>
      </c>
      <c r="E487" s="1">
        <v>6.12249280951439</v>
      </c>
      <c r="F487" s="1">
        <v>4.57471097850338</v>
      </c>
      <c r="G487" s="1">
        <v>0.0618</v>
      </c>
      <c r="H487" s="1">
        <v>0.0306528189910979</v>
      </c>
      <c r="I487" s="1">
        <v>0.75066627183891</v>
      </c>
      <c r="J487" s="1">
        <v>7.75061473277041</v>
      </c>
      <c r="K487" s="1">
        <v>20.4626799901563</v>
      </c>
    </row>
    <row r="488" hidden="1" spans="1:11">
      <c r="A488" s="1">
        <v>2857</v>
      </c>
      <c r="B488" s="1">
        <v>2018</v>
      </c>
      <c r="C488" s="1">
        <v>31507447</v>
      </c>
      <c r="D488" s="1">
        <v>17.2657344885532</v>
      </c>
      <c r="E488" s="1">
        <v>4.79579054559674</v>
      </c>
      <c r="F488" s="1">
        <v>4.79579054559674</v>
      </c>
      <c r="G488" s="1">
        <v>0.0589</v>
      </c>
      <c r="H488" s="1">
        <v>0.0495443761012334</v>
      </c>
      <c r="I488" s="1">
        <v>0.610630942091616</v>
      </c>
      <c r="J488" s="1">
        <v>4.79579054559674</v>
      </c>
      <c r="K488" s="1">
        <v>16.4282864652849</v>
      </c>
    </row>
    <row r="489" hidden="1" spans="1:11">
      <c r="A489" s="1">
        <v>2857</v>
      </c>
      <c r="B489" s="1">
        <v>2019</v>
      </c>
      <c r="C489" s="1">
        <v>29237297</v>
      </c>
      <c r="D489" s="1">
        <v>17.1909557467124</v>
      </c>
      <c r="E489" s="1">
        <v>4.87519732320115</v>
      </c>
      <c r="F489" s="1">
        <v>4.87519732320115</v>
      </c>
      <c r="G489" s="1">
        <v>0.052</v>
      </c>
      <c r="H489" s="1">
        <v>0.0835899967336273</v>
      </c>
      <c r="I489" s="1">
        <v>0.674924924924925</v>
      </c>
      <c r="J489" s="1">
        <v>4.65396035015752</v>
      </c>
      <c r="K489" s="1">
        <v>16.5252802132908</v>
      </c>
    </row>
    <row r="490" hidden="1" spans="1:11">
      <c r="A490" s="1">
        <v>2857</v>
      </c>
      <c r="B490" s="1">
        <v>2020</v>
      </c>
      <c r="C490" s="1">
        <v>27756166.1</v>
      </c>
      <c r="D490" s="1">
        <v>17.1389685752754</v>
      </c>
      <c r="E490" s="1">
        <v>4.90527477843843</v>
      </c>
      <c r="F490" s="1">
        <v>4.88280192258637</v>
      </c>
      <c r="G490" s="1">
        <v>0.0368</v>
      </c>
      <c r="H490" s="1">
        <v>0.108541797488226</v>
      </c>
      <c r="I490" s="1">
        <v>0.637222484648087</v>
      </c>
      <c r="J490" s="1">
        <v>4.7361984483945</v>
      </c>
      <c r="K490" s="1">
        <v>16.572133693294</v>
      </c>
    </row>
    <row r="491" hidden="1" spans="1:11">
      <c r="A491" s="1">
        <v>2857</v>
      </c>
      <c r="B491" s="1">
        <v>2021</v>
      </c>
      <c r="C491" s="1">
        <v>27235422.2</v>
      </c>
      <c r="D491" s="1">
        <v>17.120028970791</v>
      </c>
      <c r="E491" s="1">
        <v>4.92725368515721</v>
      </c>
      <c r="F491" s="1">
        <v>4.89034912822175</v>
      </c>
      <c r="G491" s="1">
        <v>0.0308</v>
      </c>
      <c r="H491" s="1">
        <v>0.0369138388625592</v>
      </c>
      <c r="I491" s="1">
        <v>0.626423690205011</v>
      </c>
      <c r="J491" s="1">
        <v>4.47733681447821</v>
      </c>
      <c r="K491" s="1">
        <v>16.5155288561864</v>
      </c>
    </row>
    <row r="492" hidden="1" spans="1:11">
      <c r="A492" s="1">
        <v>2857</v>
      </c>
      <c r="B492" s="1">
        <v>2022</v>
      </c>
      <c r="C492" s="1">
        <v>134928902</v>
      </c>
      <c r="D492" s="1">
        <v>18.7202585458211</v>
      </c>
      <c r="E492" s="1">
        <v>4.92725368515721</v>
      </c>
      <c r="F492" s="1">
        <v>4.89034912822175</v>
      </c>
      <c r="G492" s="1">
        <v>0.0197</v>
      </c>
      <c r="H492" s="1">
        <v>0.0692144466463415</v>
      </c>
      <c r="I492" s="1">
        <v>0.619877049180328</v>
      </c>
      <c r="J492" s="1">
        <v>4.43081679884331</v>
      </c>
      <c r="K492" s="1">
        <v>16.3278626943722</v>
      </c>
    </row>
    <row r="493" hidden="1" spans="1:11">
      <c r="A493" s="1">
        <v>2857</v>
      </c>
      <c r="B493" s="1">
        <v>2023</v>
      </c>
      <c r="C493" s="1">
        <v>129401360</v>
      </c>
      <c r="D493" s="1">
        <v>18.6784294500222</v>
      </c>
      <c r="E493" s="1">
        <v>4.92725368515721</v>
      </c>
      <c r="F493" s="1">
        <v>4.89034912822175</v>
      </c>
      <c r="G493" s="1">
        <v>0.0017</v>
      </c>
      <c r="H493" s="1">
        <v>0.0612011380113931</v>
      </c>
      <c r="I493" s="1">
        <v>0.749846719803801</v>
      </c>
      <c r="J493" s="1">
        <v>4.70048036579242</v>
      </c>
      <c r="K493" s="1">
        <v>16.8270803532611</v>
      </c>
    </row>
    <row r="494" hidden="1" spans="1:11">
      <c r="A494" s="1">
        <v>2865</v>
      </c>
      <c r="B494" s="1">
        <v>2018</v>
      </c>
      <c r="C494" s="1">
        <v>467889853</v>
      </c>
      <c r="D494" s="1">
        <v>19.9637434693435</v>
      </c>
      <c r="E494" s="1">
        <v>3.66356164612965</v>
      </c>
      <c r="F494" s="1">
        <v>3.66356164612965</v>
      </c>
      <c r="G494" s="1">
        <v>0.0215</v>
      </c>
      <c r="H494" s="1">
        <v>-0.0468380927357032</v>
      </c>
      <c r="I494" s="1">
        <v>0.736591312056738</v>
      </c>
      <c r="J494" s="1">
        <v>4.82028156560504</v>
      </c>
      <c r="K494" s="1">
        <v>17.4235881162943</v>
      </c>
    </row>
    <row r="495" hidden="1" spans="1:11">
      <c r="A495" s="1">
        <v>2865</v>
      </c>
      <c r="B495" s="1">
        <v>2019</v>
      </c>
      <c r="C495" s="1">
        <v>517600000</v>
      </c>
      <c r="D495" s="1">
        <v>20.064713301151</v>
      </c>
      <c r="E495" s="1">
        <v>1.6094379124341</v>
      </c>
      <c r="F495" s="1">
        <v>1.6094379124341</v>
      </c>
      <c r="G495" s="1">
        <v>0.0094</v>
      </c>
      <c r="H495" s="1">
        <v>-0.0152216333514394</v>
      </c>
      <c r="I495" s="1">
        <v>0.712108382726503</v>
      </c>
      <c r="J495" s="1">
        <v>4.88280192258637</v>
      </c>
      <c r="K495" s="1">
        <v>17.6845872307295</v>
      </c>
    </row>
    <row r="496" hidden="1" spans="1:11">
      <c r="A496" s="1">
        <v>2865</v>
      </c>
      <c r="B496" s="1">
        <v>2020</v>
      </c>
      <c r="C496" s="1">
        <v>515600000</v>
      </c>
      <c r="D496" s="1">
        <v>20.0608418290293</v>
      </c>
      <c r="E496" s="1">
        <v>3.63758615972639</v>
      </c>
      <c r="F496" s="1">
        <v>0.693147180559945</v>
      </c>
      <c r="G496" s="1">
        <v>0.0073</v>
      </c>
      <c r="H496" s="1">
        <v>0.0271517583423036</v>
      </c>
      <c r="I496" s="1">
        <v>0.754455445544554</v>
      </c>
      <c r="J496" s="1">
        <v>4.80402104473326</v>
      </c>
      <c r="K496" s="1">
        <v>17.7918584554629</v>
      </c>
    </row>
    <row r="497" hidden="1" spans="1:11">
      <c r="A497" s="1">
        <v>2865</v>
      </c>
      <c r="B497" s="1">
        <v>2021</v>
      </c>
      <c r="C497" s="1">
        <v>2715700000</v>
      </c>
      <c r="D497" s="1">
        <v>21.7223155839883</v>
      </c>
      <c r="E497" s="1">
        <v>1.09861228866811</v>
      </c>
      <c r="F497" s="1">
        <v>1.09861228866811</v>
      </c>
      <c r="G497" s="1">
        <v>-0.0223</v>
      </c>
      <c r="H497" s="1">
        <v>0.0965918536990856</v>
      </c>
      <c r="I497" s="1">
        <v>0.880544882989871</v>
      </c>
      <c r="J497" s="1">
        <v>5.54126354515843</v>
      </c>
      <c r="K497" s="1">
        <v>18.6309416694356</v>
      </c>
    </row>
    <row r="498" hidden="1" spans="1:11">
      <c r="A498" s="1">
        <v>2865</v>
      </c>
      <c r="B498" s="1">
        <v>2022</v>
      </c>
      <c r="C498" s="1">
        <v>4314300000</v>
      </c>
      <c r="D498" s="1">
        <v>22.1852009235247</v>
      </c>
      <c r="E498" s="1">
        <v>1.09861228866811</v>
      </c>
      <c r="F498" s="1">
        <v>1.09861228866811</v>
      </c>
      <c r="G498" s="1">
        <v>0.0865</v>
      </c>
      <c r="H498" s="1">
        <v>0.0164190114869849</v>
      </c>
      <c r="I498" s="1">
        <v>0.883620689655172</v>
      </c>
      <c r="J498" s="1">
        <v>6.35437004079735</v>
      </c>
      <c r="K498" s="1">
        <v>19.3349694731558</v>
      </c>
    </row>
    <row r="499" hidden="1" spans="1:11">
      <c r="A499" s="1">
        <v>2865</v>
      </c>
      <c r="B499" s="1">
        <v>2023</v>
      </c>
      <c r="C499" s="1">
        <v>8314100000</v>
      </c>
      <c r="D499" s="1">
        <v>22.8412187056093</v>
      </c>
      <c r="E499" s="1">
        <v>1.09861228866811</v>
      </c>
      <c r="F499" s="1">
        <v>1.09861228866811</v>
      </c>
      <c r="G499" s="1">
        <v>0.0444</v>
      </c>
      <c r="H499" s="1">
        <v>0.107671381936888</v>
      </c>
      <c r="I499" s="1">
        <v>0.852625937834941</v>
      </c>
      <c r="J499" s="1">
        <v>7.20711885620776</v>
      </c>
      <c r="K499" s="1">
        <v>19.5318801481259</v>
      </c>
    </row>
    <row r="500" hidden="1" spans="1:11">
      <c r="A500" s="1">
        <v>2879</v>
      </c>
      <c r="B500" s="1">
        <v>2018</v>
      </c>
      <c r="C500" s="1">
        <v>210235396</v>
      </c>
      <c r="D500" s="1">
        <v>19.1637383942384</v>
      </c>
      <c r="E500" s="1">
        <v>4.40671924726425</v>
      </c>
      <c r="F500" s="1">
        <v>1.6094379124341</v>
      </c>
      <c r="G500" s="1">
        <v>0.0705</v>
      </c>
      <c r="H500" s="1">
        <v>0.0330094148351648</v>
      </c>
      <c r="I500" s="1">
        <v>0.464517057722758</v>
      </c>
      <c r="J500" s="1">
        <v>4.99721227376412</v>
      </c>
      <c r="K500" s="1">
        <v>17.5011122209856</v>
      </c>
    </row>
    <row r="501" hidden="1" spans="1:11">
      <c r="A501" s="1">
        <v>2879</v>
      </c>
      <c r="B501" s="1">
        <v>2019</v>
      </c>
      <c r="C501" s="1">
        <v>234015201</v>
      </c>
      <c r="D501" s="1">
        <v>19.2708966327505</v>
      </c>
      <c r="E501" s="1">
        <v>4.59511985013459</v>
      </c>
      <c r="F501" s="1">
        <v>4.59511985013459</v>
      </c>
      <c r="G501" s="1">
        <v>0.0803</v>
      </c>
      <c r="H501" s="1">
        <v>0.0858402203856749</v>
      </c>
      <c r="I501" s="1">
        <v>0.477603189493433</v>
      </c>
      <c r="J501" s="1">
        <v>5.23110861685459</v>
      </c>
      <c r="K501" s="1">
        <v>17.7779023095169</v>
      </c>
    </row>
    <row r="502" hidden="1" spans="1:11">
      <c r="A502" s="1">
        <v>2879</v>
      </c>
      <c r="B502" s="1">
        <v>2020</v>
      </c>
      <c r="C502" s="1">
        <v>254225054</v>
      </c>
      <c r="D502" s="1">
        <v>19.3537304720517</v>
      </c>
      <c r="E502" s="1">
        <v>4.76217393479776</v>
      </c>
      <c r="F502" s="1">
        <v>4.72738781871234</v>
      </c>
      <c r="G502" s="1">
        <v>0.0822</v>
      </c>
      <c r="H502" s="1">
        <v>0.0411112498727735</v>
      </c>
      <c r="I502" s="1">
        <v>0.458643419094195</v>
      </c>
      <c r="J502" s="1">
        <v>5.36597601502185</v>
      </c>
      <c r="K502" s="1">
        <v>17.932110178989</v>
      </c>
    </row>
    <row r="503" hidden="1" spans="1:11">
      <c r="A503" s="1">
        <v>2879</v>
      </c>
      <c r="B503" s="1">
        <v>2021</v>
      </c>
      <c r="C503" s="1">
        <v>315514906</v>
      </c>
      <c r="D503" s="1">
        <v>19.5697164844713</v>
      </c>
      <c r="E503" s="1">
        <v>5.14166355650266</v>
      </c>
      <c r="F503" s="1">
        <v>5.00394630594546</v>
      </c>
      <c r="G503" s="1">
        <v>0.066</v>
      </c>
      <c r="H503" s="1">
        <v>0.047672778561354</v>
      </c>
      <c r="I503" s="1">
        <v>0.509546313799622</v>
      </c>
      <c r="J503" s="1">
        <v>5.48063892334199</v>
      </c>
      <c r="K503" s="1">
        <v>18.1553246093015</v>
      </c>
    </row>
    <row r="504" hidden="1" spans="1:11">
      <c r="A504" s="1">
        <v>2879</v>
      </c>
      <c r="B504" s="1">
        <v>2022</v>
      </c>
      <c r="C504" s="1">
        <v>310757925</v>
      </c>
      <c r="D504" s="1">
        <v>19.5545247908457</v>
      </c>
      <c r="E504" s="1">
        <v>5.16478597392351</v>
      </c>
      <c r="F504" s="1">
        <v>4.99721227376412</v>
      </c>
      <c r="G504" s="1">
        <v>0.0134</v>
      </c>
      <c r="H504" s="1">
        <v>0.0167412882882883</v>
      </c>
      <c r="I504" s="1">
        <v>0.556881383355243</v>
      </c>
      <c r="J504" s="1">
        <v>5.54517744447956</v>
      </c>
      <c r="K504" s="1">
        <v>18.1474258836411</v>
      </c>
    </row>
    <row r="505" hidden="1" spans="1:11">
      <c r="A505" s="1">
        <v>2879</v>
      </c>
      <c r="B505" s="1">
        <v>2023</v>
      </c>
      <c r="C505" s="1">
        <v>519416610</v>
      </c>
      <c r="D505" s="1">
        <v>20.0682168358884</v>
      </c>
      <c r="E505" s="1">
        <v>5.16478597392351</v>
      </c>
      <c r="F505" s="1">
        <v>4.99721227376412</v>
      </c>
      <c r="G505" s="1">
        <v>0.0311</v>
      </c>
      <c r="H505" s="1">
        <v>0.0900862068965517</v>
      </c>
      <c r="I505" s="1">
        <v>0.567178502879079</v>
      </c>
      <c r="J505" s="1">
        <v>5.54517744447956</v>
      </c>
      <c r="K505" s="1">
        <v>18.2744944837673</v>
      </c>
    </row>
    <row r="506" hidden="1" spans="1:11">
      <c r="A506" s="1">
        <v>2892</v>
      </c>
      <c r="B506" s="1">
        <v>2018</v>
      </c>
      <c r="C506" s="1">
        <v>181515746.6</v>
      </c>
      <c r="D506" s="1">
        <v>19.0168529660326</v>
      </c>
      <c r="E506" s="1">
        <v>2.70805020110221</v>
      </c>
      <c r="F506" s="1">
        <v>2.70805020110221</v>
      </c>
      <c r="G506" s="1">
        <v>0.093</v>
      </c>
      <c r="H506" s="1">
        <v>0.0778479114854927</v>
      </c>
      <c r="I506" s="1">
        <v>0.779581079206547</v>
      </c>
      <c r="J506" s="1">
        <v>4.97673374242057</v>
      </c>
      <c r="K506" s="1">
        <v>17.2133499411886</v>
      </c>
    </row>
    <row r="507" hidden="1" spans="1:11">
      <c r="A507" s="1">
        <v>2892</v>
      </c>
      <c r="B507" s="1">
        <v>2019</v>
      </c>
      <c r="C507" s="1">
        <v>201448273.9</v>
      </c>
      <c r="D507" s="1">
        <v>19.1210432011857</v>
      </c>
      <c r="E507" s="1">
        <v>3.04452243772342</v>
      </c>
      <c r="F507" s="1">
        <v>3.04452243772342</v>
      </c>
      <c r="G507" s="1">
        <v>0.1049</v>
      </c>
      <c r="H507" s="1">
        <v>0.0916212051923306</v>
      </c>
      <c r="I507" s="1">
        <v>0.763723992006583</v>
      </c>
      <c r="J507" s="1">
        <v>5.28320372873799</v>
      </c>
      <c r="K507" s="1">
        <v>17.3112799076255</v>
      </c>
    </row>
    <row r="508" hidden="1" spans="1:11">
      <c r="A508" s="1">
        <v>2892</v>
      </c>
      <c r="B508" s="1">
        <v>2020</v>
      </c>
      <c r="C508" s="1">
        <v>224998021</v>
      </c>
      <c r="D508" s="1">
        <v>19.2316021645745</v>
      </c>
      <c r="E508" s="1">
        <v>2.99573227355399</v>
      </c>
      <c r="F508" s="1">
        <v>2.99573227355399</v>
      </c>
      <c r="G508" s="1">
        <v>0.1046</v>
      </c>
      <c r="H508" s="1">
        <v>0.0293826851851852</v>
      </c>
      <c r="I508" s="1">
        <v>0.783830044301248</v>
      </c>
      <c r="J508" s="1">
        <v>5.54907608489522</v>
      </c>
      <c r="K508" s="1">
        <v>17.6052258518112</v>
      </c>
    </row>
    <row r="509" hidden="1" spans="1:11">
      <c r="A509" s="1">
        <v>2892</v>
      </c>
      <c r="B509" s="1">
        <v>2021</v>
      </c>
      <c r="C509" s="1">
        <v>261544005.5</v>
      </c>
      <c r="D509" s="1">
        <v>19.3821131083823</v>
      </c>
      <c r="E509" s="1">
        <v>2.99573227355399</v>
      </c>
      <c r="F509" s="1">
        <v>2.99573227355399</v>
      </c>
      <c r="G509" s="1">
        <v>0.0648</v>
      </c>
      <c r="H509" s="1">
        <v>-0.008927572962729</v>
      </c>
      <c r="I509" s="1">
        <v>0.810452961672474</v>
      </c>
      <c r="J509" s="1">
        <v>5.74620319054015</v>
      </c>
      <c r="K509" s="1">
        <v>17.8541970684753</v>
      </c>
    </row>
    <row r="510" hidden="1" spans="1:11">
      <c r="A510" s="1">
        <v>2892</v>
      </c>
      <c r="B510" s="1">
        <v>2022</v>
      </c>
      <c r="C510" s="1">
        <v>349971495</v>
      </c>
      <c r="D510" s="1">
        <v>19.6733622662739</v>
      </c>
      <c r="E510" s="1">
        <v>2.99573227355399</v>
      </c>
      <c r="F510" s="1">
        <v>2.99573227355399</v>
      </c>
      <c r="G510" s="1">
        <v>0.0382</v>
      </c>
      <c r="H510" s="1">
        <v>0.106305803571429</v>
      </c>
      <c r="I510" s="1">
        <v>0.824767540152156</v>
      </c>
      <c r="J510" s="1">
        <v>5.76519110278484</v>
      </c>
      <c r="K510" s="1">
        <v>17.9720665920939</v>
      </c>
    </row>
    <row r="511" hidden="1" spans="1:11">
      <c r="A511" s="1">
        <v>2892</v>
      </c>
      <c r="B511" s="1">
        <v>2023</v>
      </c>
      <c r="C511" s="1">
        <v>351037630</v>
      </c>
      <c r="D511" s="1">
        <v>19.676403983661</v>
      </c>
      <c r="E511" s="1">
        <v>2.99573227355399</v>
      </c>
      <c r="F511" s="1">
        <v>2.99573227355399</v>
      </c>
      <c r="G511" s="1">
        <v>0.0241</v>
      </c>
      <c r="H511" s="1">
        <v>0.0920693277310924</v>
      </c>
      <c r="I511" s="1">
        <v>0.814671814671815</v>
      </c>
      <c r="J511" s="1">
        <v>5.82600010738045</v>
      </c>
      <c r="K511" s="1">
        <v>17.9844064702241</v>
      </c>
    </row>
    <row r="512" hidden="1" spans="1:11">
      <c r="A512" s="1">
        <v>2927</v>
      </c>
      <c r="B512" s="1">
        <v>2018</v>
      </c>
      <c r="C512" s="1">
        <v>77232497</v>
      </c>
      <c r="D512" s="1">
        <v>18.1623308720181</v>
      </c>
      <c r="E512" s="1">
        <v>4.65396035015752</v>
      </c>
      <c r="F512" s="1">
        <v>4.65396035015752</v>
      </c>
      <c r="G512" s="1">
        <v>0.0886</v>
      </c>
      <c r="H512" s="1">
        <v>0.00759603805599321</v>
      </c>
      <c r="I512" s="1">
        <v>0.459412780656304</v>
      </c>
      <c r="J512" s="1">
        <v>4.51085950651685</v>
      </c>
      <c r="K512" s="1">
        <v>16.8074212887164</v>
      </c>
    </row>
    <row r="513" hidden="1" spans="1:11">
      <c r="A513" s="1">
        <v>2927</v>
      </c>
      <c r="B513" s="1">
        <v>2019</v>
      </c>
      <c r="C513" s="1">
        <v>166517041</v>
      </c>
      <c r="D513" s="1">
        <v>18.9306082104959</v>
      </c>
      <c r="E513" s="1">
        <v>4.82028156560504</v>
      </c>
      <c r="F513" s="1">
        <v>4.82028156560504</v>
      </c>
      <c r="G513" s="1">
        <v>0.0739</v>
      </c>
      <c r="H513" s="1">
        <v>0.0442478896860987</v>
      </c>
      <c r="I513" s="1">
        <v>0.595178719866999</v>
      </c>
      <c r="J513" s="1">
        <v>4.68213122712422</v>
      </c>
      <c r="K513" s="1">
        <v>17.2285147968925</v>
      </c>
    </row>
    <row r="514" hidden="1" spans="1:11">
      <c r="A514" s="1">
        <v>2927</v>
      </c>
      <c r="B514" s="1">
        <v>2020</v>
      </c>
      <c r="C514" s="1">
        <v>173709885</v>
      </c>
      <c r="D514" s="1">
        <v>18.972897138055</v>
      </c>
      <c r="E514" s="1">
        <v>4.85203026391962</v>
      </c>
      <c r="F514" s="1">
        <v>4.84418708645859</v>
      </c>
      <c r="G514" s="1">
        <v>0.0838</v>
      </c>
      <c r="H514" s="1">
        <v>0.0223515226710635</v>
      </c>
      <c r="I514" s="1">
        <v>0.615582081889359</v>
      </c>
      <c r="J514" s="1">
        <v>4.86753445045558</v>
      </c>
      <c r="K514" s="1">
        <v>17.3569964969388</v>
      </c>
    </row>
    <row r="515" hidden="1" spans="1:11">
      <c r="A515" s="1">
        <v>2927</v>
      </c>
      <c r="B515" s="1">
        <v>2021</v>
      </c>
      <c r="C515" s="1">
        <v>181966546</v>
      </c>
      <c r="D515" s="1">
        <v>19.0193334149585</v>
      </c>
      <c r="E515" s="1">
        <v>4.9416424226093</v>
      </c>
      <c r="F515" s="1">
        <v>4.87519732320115</v>
      </c>
      <c r="G515" s="1">
        <v>0.0782</v>
      </c>
      <c r="H515" s="1">
        <v>0.0376143386053199</v>
      </c>
      <c r="I515" s="1">
        <v>0.667925319907699</v>
      </c>
      <c r="J515" s="1">
        <v>5.2040066870768</v>
      </c>
      <c r="K515" s="1">
        <v>17.6689251152313</v>
      </c>
    </row>
    <row r="516" hidden="1" spans="1:11">
      <c r="A516" s="1">
        <v>2927</v>
      </c>
      <c r="B516" s="1">
        <v>2022</v>
      </c>
      <c r="C516" s="1">
        <v>183436699</v>
      </c>
      <c r="D516" s="1">
        <v>19.0273802013673</v>
      </c>
      <c r="E516" s="1">
        <v>4.96284463025991</v>
      </c>
      <c r="F516" s="1">
        <v>4.87519732320115</v>
      </c>
      <c r="G516" s="1">
        <v>0.0463</v>
      </c>
      <c r="H516" s="1">
        <v>0.0429983484750162</v>
      </c>
      <c r="I516" s="1">
        <v>0.64106285586692</v>
      </c>
      <c r="J516" s="1">
        <v>5.35185813347607</v>
      </c>
      <c r="K516" s="1">
        <v>17.8704902753133</v>
      </c>
    </row>
    <row r="517" hidden="1" spans="1:11">
      <c r="A517" s="1">
        <v>2927</v>
      </c>
      <c r="B517" s="1">
        <v>2023</v>
      </c>
      <c r="C517" s="1">
        <v>179307728</v>
      </c>
      <c r="D517" s="1">
        <v>19.0046140385947</v>
      </c>
      <c r="E517" s="1">
        <v>4.96284463025991</v>
      </c>
      <c r="F517" s="1">
        <v>4.87519732320115</v>
      </c>
      <c r="G517" s="1">
        <v>0.0481</v>
      </c>
      <c r="H517" s="1">
        <v>0.0728464419475655</v>
      </c>
      <c r="I517" s="1">
        <v>0.68766859344894</v>
      </c>
      <c r="J517" s="1">
        <v>5.45958551414416</v>
      </c>
      <c r="K517" s="1">
        <v>17.886295714025</v>
      </c>
    </row>
    <row r="518" hidden="1" spans="1:11">
      <c r="A518" s="1">
        <v>2953</v>
      </c>
      <c r="B518" s="1">
        <v>2018</v>
      </c>
      <c r="C518" s="1">
        <v>147429677</v>
      </c>
      <c r="D518" s="1">
        <v>18.8088618539534</v>
      </c>
      <c r="E518" s="1">
        <v>3.68887945411394</v>
      </c>
      <c r="F518" s="1">
        <v>3.68887945411394</v>
      </c>
      <c r="G518" s="1">
        <v>0.1014</v>
      </c>
      <c r="H518" s="1">
        <v>0.22751677852349</v>
      </c>
      <c r="I518" s="1">
        <v>0.804137931034483</v>
      </c>
      <c r="J518" s="1">
        <v>4.88280192258637</v>
      </c>
      <c r="K518" s="1">
        <v>17.7199246891889</v>
      </c>
    </row>
    <row r="519" hidden="1" spans="1:11">
      <c r="A519" s="1">
        <v>2953</v>
      </c>
      <c r="B519" s="1">
        <v>2019</v>
      </c>
      <c r="C519" s="1">
        <v>185868696</v>
      </c>
      <c r="D519" s="1">
        <v>19.0405510469038</v>
      </c>
      <c r="E519" s="1">
        <v>3.85014760171006</v>
      </c>
      <c r="F519" s="1">
        <v>3.85014760171006</v>
      </c>
      <c r="G519" s="1">
        <v>0.087</v>
      </c>
      <c r="H519" s="1">
        <v>0.0617553504410585</v>
      </c>
      <c r="I519" s="1">
        <v>0.819480519480519</v>
      </c>
      <c r="J519" s="1">
        <v>4.91265488573605</v>
      </c>
      <c r="K519" s="1">
        <v>17.6632420730736</v>
      </c>
    </row>
    <row r="520" hidden="1" spans="1:11">
      <c r="A520" s="1">
        <v>2953</v>
      </c>
      <c r="B520" s="1">
        <v>2020</v>
      </c>
      <c r="C520" s="1">
        <v>224387173</v>
      </c>
      <c r="D520" s="1">
        <v>19.22888356866</v>
      </c>
      <c r="E520" s="1">
        <v>3.93182563272433</v>
      </c>
      <c r="F520" s="1">
        <v>3.91202300542815</v>
      </c>
      <c r="G520" s="1">
        <v>0.0726</v>
      </c>
      <c r="H520" s="1">
        <v>-0.0574462310344828</v>
      </c>
      <c r="I520" s="1">
        <v>0.833026396562308</v>
      </c>
      <c r="J520" s="1">
        <v>4.66343909411207</v>
      </c>
      <c r="K520" s="1">
        <v>17.855125436944</v>
      </c>
    </row>
    <row r="521" hidden="1" spans="1:11">
      <c r="A521" s="1">
        <v>2953</v>
      </c>
      <c r="B521" s="1">
        <v>2021</v>
      </c>
      <c r="C521" s="1">
        <v>424500000</v>
      </c>
      <c r="D521" s="1">
        <v>19.8664225637157</v>
      </c>
      <c r="E521" s="1">
        <v>3.98898404656427</v>
      </c>
      <c r="F521" s="1">
        <v>3.95124371858143</v>
      </c>
      <c r="G521" s="1">
        <v>0.0482</v>
      </c>
      <c r="H521" s="1">
        <v>-0.119312977099237</v>
      </c>
      <c r="I521" s="1">
        <v>0.867267640658999</v>
      </c>
      <c r="J521" s="1">
        <v>5.08759633523238</v>
      </c>
      <c r="K521" s="1">
        <v>18.4713738582679</v>
      </c>
    </row>
    <row r="522" hidden="1" spans="1:11">
      <c r="A522" s="1">
        <v>2953</v>
      </c>
      <c r="B522" s="1">
        <v>2022</v>
      </c>
      <c r="C522" s="1">
        <v>540200000</v>
      </c>
      <c r="D522" s="1">
        <v>20.1074499993228</v>
      </c>
      <c r="E522" s="1">
        <v>4.04305126783455</v>
      </c>
      <c r="F522" s="1">
        <v>3.95124371858143</v>
      </c>
      <c r="G522" s="1">
        <v>0.0284</v>
      </c>
      <c r="H522" s="1">
        <v>0.117067223963776</v>
      </c>
      <c r="I522" s="1">
        <v>0.883153715258083</v>
      </c>
      <c r="J522" s="1">
        <v>5.12989871492307</v>
      </c>
      <c r="K522" s="1">
        <v>18.5904235185395</v>
      </c>
    </row>
    <row r="523" hidden="1" spans="1:11">
      <c r="A523" s="1">
        <v>2953</v>
      </c>
      <c r="B523" s="1">
        <v>2023</v>
      </c>
      <c r="C523" s="1">
        <v>619100000</v>
      </c>
      <c r="D523" s="1">
        <v>20.2437773684895</v>
      </c>
      <c r="E523" s="1">
        <v>4.04305126783455</v>
      </c>
      <c r="F523" s="1">
        <v>3.95124371858143</v>
      </c>
      <c r="G523" s="1">
        <v>0.0467</v>
      </c>
      <c r="H523" s="1">
        <v>0.0874839124839125</v>
      </c>
      <c r="I523" s="1">
        <v>0.878353253652058</v>
      </c>
      <c r="J523" s="1">
        <v>5.2040066870768</v>
      </c>
      <c r="K523" s="1">
        <v>18.6252529096811</v>
      </c>
    </row>
    <row r="524" hidden="1" spans="1:11">
      <c r="A524" s="1">
        <v>300001</v>
      </c>
      <c r="B524" s="1">
        <v>2018</v>
      </c>
      <c r="C524" s="1">
        <v>3061400000</v>
      </c>
      <c r="D524" s="1">
        <v>21.8421381646219</v>
      </c>
      <c r="E524" s="1">
        <v>6.02344759296103</v>
      </c>
      <c r="F524" s="1">
        <v>5.19295685089021</v>
      </c>
      <c r="G524" s="1">
        <v>0.0117</v>
      </c>
      <c r="H524" s="1">
        <v>0.0398583146905295</v>
      </c>
      <c r="I524" s="1">
        <v>0.760640108954716</v>
      </c>
      <c r="J524" s="1">
        <v>6.61069604471776</v>
      </c>
      <c r="K524" s="1">
        <v>19.2772214714207</v>
      </c>
    </row>
    <row r="525" hidden="1" spans="1:11">
      <c r="A525" s="1">
        <v>300001</v>
      </c>
      <c r="B525" s="1">
        <v>2019</v>
      </c>
      <c r="C525" s="1">
        <v>3496000000</v>
      </c>
      <c r="D525" s="1">
        <v>21.9748852947397</v>
      </c>
      <c r="E525" s="1">
        <v>6.34388043412633</v>
      </c>
      <c r="F525" s="1">
        <v>5.55682806169954</v>
      </c>
      <c r="G525" s="1">
        <v>0.0135</v>
      </c>
      <c r="H525" s="1">
        <v>0.031652056641942</v>
      </c>
      <c r="I525" s="1">
        <v>0.736685951639223</v>
      </c>
      <c r="J525" s="1">
        <v>6.70196036600254</v>
      </c>
      <c r="K525" s="1">
        <v>19.5944005051073</v>
      </c>
    </row>
    <row r="526" hidden="1" spans="1:11">
      <c r="A526" s="1">
        <v>300001</v>
      </c>
      <c r="B526" s="1">
        <v>2020</v>
      </c>
      <c r="C526" s="1">
        <v>3598900000</v>
      </c>
      <c r="D526" s="1">
        <v>22.0038940801613</v>
      </c>
      <c r="E526" s="1">
        <v>6.3261494731551</v>
      </c>
      <c r="F526" s="1">
        <v>5.27299955856375</v>
      </c>
      <c r="G526" s="1">
        <v>0.0109</v>
      </c>
      <c r="H526" s="1">
        <v>0.0141405788541051</v>
      </c>
      <c r="I526" s="1">
        <v>0.77478563772776</v>
      </c>
      <c r="J526" s="1">
        <v>6.88141130364254</v>
      </c>
      <c r="K526" s="1">
        <v>19.8022137879705</v>
      </c>
    </row>
    <row r="527" hidden="1" spans="1:11">
      <c r="A527" s="1">
        <v>300001</v>
      </c>
      <c r="B527" s="1">
        <v>2021</v>
      </c>
      <c r="C527" s="1">
        <v>3878700000</v>
      </c>
      <c r="D527" s="1">
        <v>22.0787658828929</v>
      </c>
      <c r="E527" s="1">
        <v>6.35088571671474</v>
      </c>
      <c r="F527" s="1">
        <v>5.28826703069454</v>
      </c>
      <c r="G527" s="1">
        <v>0.0088</v>
      </c>
      <c r="H527" s="1">
        <v>0.0147079207920792</v>
      </c>
      <c r="I527" s="1">
        <v>0.785086325601102</v>
      </c>
      <c r="J527" s="1">
        <v>6.95368421087054</v>
      </c>
      <c r="K527" s="1">
        <v>19.836776596309</v>
      </c>
    </row>
    <row r="528" hidden="1" spans="1:11">
      <c r="A528" s="1">
        <v>300001</v>
      </c>
      <c r="B528" s="1">
        <v>2022</v>
      </c>
      <c r="C528" s="1">
        <v>4078800000</v>
      </c>
      <c r="D528" s="1">
        <v>22.1290686644543</v>
      </c>
      <c r="E528" s="1">
        <v>6.3578422665081</v>
      </c>
      <c r="F528" s="1">
        <v>5.28826703069454</v>
      </c>
      <c r="G528" s="1">
        <v>0.0113</v>
      </c>
      <c r="H528" s="1">
        <v>0.0552727272727273</v>
      </c>
      <c r="I528" s="1">
        <v>0.778675838349097</v>
      </c>
      <c r="J528" s="1">
        <v>7.01301578963963</v>
      </c>
      <c r="K528" s="1">
        <v>19.9070466587965</v>
      </c>
    </row>
    <row r="529" hidden="1" spans="1:11">
      <c r="A529" s="1">
        <v>300001</v>
      </c>
      <c r="B529" s="1">
        <v>2023</v>
      </c>
      <c r="C529" s="1">
        <v>4524900000</v>
      </c>
      <c r="D529" s="1">
        <v>22.2328613144066</v>
      </c>
      <c r="E529" s="1">
        <v>6.3578422665081</v>
      </c>
      <c r="F529" s="1">
        <v>5.28826703069454</v>
      </c>
      <c r="G529" s="1">
        <v>0.0221</v>
      </c>
      <c r="H529" s="1">
        <v>0.0563232830820771</v>
      </c>
      <c r="I529" s="1">
        <v>0.766438356164384</v>
      </c>
      <c r="J529" s="1">
        <v>7.05703698169789</v>
      </c>
      <c r="K529" s="1">
        <v>20.0086907089728</v>
      </c>
    </row>
    <row r="530" hidden="1" spans="1:11">
      <c r="A530" s="1">
        <v>300014</v>
      </c>
      <c r="B530" s="1">
        <v>2018</v>
      </c>
      <c r="C530" s="1">
        <v>2767300000</v>
      </c>
      <c r="D530" s="1">
        <v>21.7411379525463</v>
      </c>
      <c r="E530" s="1">
        <v>6.13339804299665</v>
      </c>
      <c r="F530" s="1">
        <v>5.38449506278909</v>
      </c>
      <c r="G530" s="1">
        <v>0.0581</v>
      </c>
      <c r="H530" s="1">
        <v>0.0433200398803589</v>
      </c>
      <c r="I530" s="1">
        <v>0.762583314180648</v>
      </c>
      <c r="J530" s="1">
        <v>7.07242190053737</v>
      </c>
      <c r="K530" s="1">
        <v>19.7938898655236</v>
      </c>
    </row>
    <row r="531" hidden="1" spans="1:11">
      <c r="A531" s="1">
        <v>300014</v>
      </c>
      <c r="B531" s="1">
        <v>2019</v>
      </c>
      <c r="C531" s="1">
        <v>4399500000</v>
      </c>
      <c r="D531" s="1">
        <v>22.2047567350499</v>
      </c>
      <c r="E531" s="1">
        <v>6.35610766069589</v>
      </c>
      <c r="F531" s="1">
        <v>5.63478960316925</v>
      </c>
      <c r="G531" s="1">
        <v>0.0951</v>
      </c>
      <c r="H531" s="1">
        <v>0.0699201964395335</v>
      </c>
      <c r="I531" s="1">
        <v>0.702744853399875</v>
      </c>
      <c r="J531" s="1">
        <v>7.27517231945277</v>
      </c>
      <c r="K531" s="1">
        <v>19.9826076737154</v>
      </c>
    </row>
    <row r="532" hidden="1" spans="1:11">
      <c r="A532" s="1">
        <v>300014</v>
      </c>
      <c r="B532" s="1">
        <v>2020</v>
      </c>
      <c r="C532" s="1">
        <v>6727700000</v>
      </c>
      <c r="D532" s="1">
        <v>22.6294991688488</v>
      </c>
      <c r="E532" s="1">
        <v>6.57507584059962</v>
      </c>
      <c r="F532" s="1">
        <v>5.79301360838414</v>
      </c>
      <c r="G532" s="1">
        <v>0.0654</v>
      </c>
      <c r="H532" s="1">
        <v>0.0602334630350195</v>
      </c>
      <c r="I532" s="1">
        <v>0.709875030629748</v>
      </c>
      <c r="J532" s="1">
        <v>7.46851327149634</v>
      </c>
      <c r="K532" s="1">
        <v>20.3990580831452</v>
      </c>
    </row>
    <row r="533" hidden="1" spans="1:11">
      <c r="A533" s="1">
        <v>300014</v>
      </c>
      <c r="B533" s="1">
        <v>2021</v>
      </c>
      <c r="C533" s="1">
        <v>9178700000</v>
      </c>
      <c r="D533" s="1">
        <v>22.9401514193504</v>
      </c>
      <c r="E533" s="1">
        <v>6.7990558620588</v>
      </c>
      <c r="F533" s="1">
        <v>6.02102334934953</v>
      </c>
      <c r="G533" s="1">
        <v>0.0707</v>
      </c>
      <c r="H533" s="1">
        <v>0.0418369638445991</v>
      </c>
      <c r="I533" s="1">
        <v>0.784023668639053</v>
      </c>
      <c r="J533" s="1">
        <v>7.67786350067821</v>
      </c>
      <c r="K533" s="1">
        <v>21.0446244357576</v>
      </c>
    </row>
    <row r="534" hidden="1" spans="1:11">
      <c r="A534" s="1">
        <v>300014</v>
      </c>
      <c r="B534" s="1">
        <v>2022</v>
      </c>
      <c r="C534" s="1">
        <v>12171000000</v>
      </c>
      <c r="D534" s="1">
        <v>23.2223219098388</v>
      </c>
      <c r="E534" s="1">
        <v>6.84054652928869</v>
      </c>
      <c r="F534" s="1">
        <v>6.07304453410041</v>
      </c>
      <c r="G534" s="1">
        <v>0.0439</v>
      </c>
      <c r="H534" s="1">
        <v>0.0341941654710665</v>
      </c>
      <c r="I534" s="1">
        <v>0.835812672176309</v>
      </c>
      <c r="J534" s="1">
        <v>8.34117174717076</v>
      </c>
      <c r="K534" s="1">
        <v>21.5390730302422</v>
      </c>
    </row>
    <row r="535" hidden="1" spans="1:11">
      <c r="A535" s="1">
        <v>300014</v>
      </c>
      <c r="B535" s="1">
        <v>2023</v>
      </c>
      <c r="C535" s="1">
        <v>23646000000</v>
      </c>
      <c r="D535" s="1">
        <v>23.8864598043873</v>
      </c>
      <c r="E535" s="1">
        <v>6.84054652928869</v>
      </c>
      <c r="F535" s="1">
        <v>6.07304453410041</v>
      </c>
      <c r="G535" s="1">
        <v>0.0479</v>
      </c>
      <c r="H535" s="1">
        <v>0.0919457397202204</v>
      </c>
      <c r="I535" s="1">
        <v>0.829643296432964</v>
      </c>
      <c r="J535" s="1">
        <v>8.57395152523485</v>
      </c>
      <c r="K535" s="1">
        <v>21.7779262380853</v>
      </c>
    </row>
    <row r="536" hidden="1" spans="1:11">
      <c r="A536" s="1">
        <v>300018</v>
      </c>
      <c r="B536" s="1">
        <v>2018</v>
      </c>
      <c r="C536" s="1">
        <v>130221017</v>
      </c>
      <c r="D536" s="1">
        <v>18.6847436956027</v>
      </c>
      <c r="E536" s="1">
        <v>3.78418963391826</v>
      </c>
      <c r="F536" s="1">
        <v>3.04452243772342</v>
      </c>
      <c r="G536" s="1">
        <v>-0.3622</v>
      </c>
      <c r="H536" s="1">
        <v>0.0345994492155244</v>
      </c>
      <c r="I536" s="1">
        <v>0.497076023391813</v>
      </c>
      <c r="J536" s="1">
        <v>6.03548143252476</v>
      </c>
      <c r="K536" s="1">
        <v>18.0878824979546</v>
      </c>
    </row>
    <row r="537" hidden="1" spans="1:11">
      <c r="A537" s="1">
        <v>300018</v>
      </c>
      <c r="B537" s="1">
        <v>2019</v>
      </c>
      <c r="C537" s="1">
        <v>79766359</v>
      </c>
      <c r="D537" s="1">
        <v>18.1946124071199</v>
      </c>
      <c r="E537" s="1">
        <v>3.85014760171006</v>
      </c>
      <c r="F537" s="1">
        <v>3.09104245335832</v>
      </c>
      <c r="G537" s="1">
        <v>0.0349</v>
      </c>
      <c r="H537" s="1">
        <v>0.0707498424437299</v>
      </c>
      <c r="I537" s="1">
        <v>0.471439451637471</v>
      </c>
      <c r="J537" s="1">
        <v>6.07764224334903</v>
      </c>
      <c r="K537" s="1">
        <v>18.1133443036134</v>
      </c>
    </row>
    <row r="538" hidden="1" spans="1:11">
      <c r="A538" s="1">
        <v>300018</v>
      </c>
      <c r="B538" s="1">
        <v>2020</v>
      </c>
      <c r="C538" s="1">
        <v>83364941</v>
      </c>
      <c r="D538" s="1">
        <v>18.2387384072454</v>
      </c>
      <c r="E538" s="1">
        <v>3.95124371858143</v>
      </c>
      <c r="F538" s="1">
        <v>3.25809653802148</v>
      </c>
      <c r="G538" s="1">
        <v>0.0375</v>
      </c>
      <c r="H538" s="1">
        <v>0.0320166190476191</v>
      </c>
      <c r="I538" s="1">
        <v>0.482775590551181</v>
      </c>
      <c r="J538" s="1">
        <v>6.25382881157547</v>
      </c>
      <c r="K538" s="1">
        <v>18.1932863581294</v>
      </c>
    </row>
    <row r="539" hidden="1" spans="1:11">
      <c r="A539" s="1">
        <v>300018</v>
      </c>
      <c r="B539" s="1">
        <v>2021</v>
      </c>
      <c r="C539" s="1">
        <v>83624444</v>
      </c>
      <c r="D539" s="1">
        <v>18.2418464276611</v>
      </c>
      <c r="E539" s="1">
        <v>4.0943445622221</v>
      </c>
      <c r="F539" s="1">
        <v>3.46573590279973</v>
      </c>
      <c r="G539" s="1">
        <v>0.0606</v>
      </c>
      <c r="H539" s="1">
        <v>0.0286568754398311</v>
      </c>
      <c r="I539" s="1">
        <v>0.520570749108205</v>
      </c>
      <c r="J539" s="1">
        <v>6.03068526026126</v>
      </c>
      <c r="K539" s="1">
        <v>18.1958136582056</v>
      </c>
    </row>
    <row r="540" hidden="1" spans="1:11">
      <c r="A540" s="1">
        <v>300018</v>
      </c>
      <c r="B540" s="1">
        <v>2022</v>
      </c>
      <c r="C540" s="1">
        <v>66101569</v>
      </c>
      <c r="D540" s="1">
        <v>18.0067030413027</v>
      </c>
      <c r="E540" s="1">
        <v>4.0943445622221</v>
      </c>
      <c r="F540" s="1">
        <v>3.46573590279973</v>
      </c>
      <c r="G540" s="1">
        <v>0.0044</v>
      </c>
      <c r="H540" s="1">
        <v>0.0287529762247839</v>
      </c>
      <c r="I540" s="1">
        <v>0.53906955736224</v>
      </c>
      <c r="J540" s="1">
        <v>5.77455154554441</v>
      </c>
      <c r="K540" s="1">
        <v>18.1710009760288</v>
      </c>
    </row>
    <row r="541" hidden="1" spans="1:11">
      <c r="A541" s="1">
        <v>300018</v>
      </c>
      <c r="B541" s="1">
        <v>2023</v>
      </c>
      <c r="C541" s="1">
        <v>63085769</v>
      </c>
      <c r="D541" s="1">
        <v>17.9600057711722</v>
      </c>
      <c r="E541" s="1">
        <v>4.0943445622221</v>
      </c>
      <c r="F541" s="1">
        <v>3.46573590279973</v>
      </c>
      <c r="G541" s="1">
        <v>0.0441</v>
      </c>
      <c r="H541" s="1">
        <v>0.0402562314107019</v>
      </c>
      <c r="I541" s="1">
        <v>0.526668154429815</v>
      </c>
      <c r="J541" s="1">
        <v>5.68357976733868</v>
      </c>
      <c r="K541" s="1">
        <v>18.0084594893981</v>
      </c>
    </row>
    <row r="542" hidden="1" spans="1:11">
      <c r="A542" s="1">
        <v>300035</v>
      </c>
      <c r="B542" s="1">
        <v>2018</v>
      </c>
      <c r="C542" s="1">
        <v>449800000</v>
      </c>
      <c r="D542" s="1">
        <v>19.9243135974895</v>
      </c>
      <c r="E542" s="1">
        <v>4.53259949315326</v>
      </c>
      <c r="F542" s="1">
        <v>3.43398720448515</v>
      </c>
      <c r="G542" s="1">
        <v>0.0676</v>
      </c>
      <c r="H542" s="1">
        <v>-0.0662519440124417</v>
      </c>
      <c r="I542" s="1">
        <v>0.619893428063943</v>
      </c>
      <c r="J542" s="1">
        <v>4.98360662170834</v>
      </c>
      <c r="K542" s="1">
        <v>17.5398367618202</v>
      </c>
    </row>
    <row r="543" hidden="1" spans="1:11">
      <c r="A543" s="1">
        <v>300035</v>
      </c>
      <c r="B543" s="1">
        <v>2019</v>
      </c>
      <c r="C543" s="1">
        <v>514200000</v>
      </c>
      <c r="D543" s="1">
        <v>20.0581228527961</v>
      </c>
      <c r="E543" s="1">
        <v>4.65396035015752</v>
      </c>
      <c r="F543" s="1">
        <v>3.63758615972639</v>
      </c>
      <c r="G543" s="1">
        <v>0.0547</v>
      </c>
      <c r="H543" s="1">
        <v>0.00403877548806941</v>
      </c>
      <c r="I543" s="1">
        <v>0.602518566354537</v>
      </c>
      <c r="J543" s="1">
        <v>5.17048399503815</v>
      </c>
      <c r="K543" s="1">
        <v>17.8146477934258</v>
      </c>
    </row>
    <row r="544" hidden="1" spans="1:11">
      <c r="A544" s="1">
        <v>300035</v>
      </c>
      <c r="B544" s="1">
        <v>2020</v>
      </c>
      <c r="C544" s="1">
        <v>603700000</v>
      </c>
      <c r="D544" s="1">
        <v>20.2185879437667</v>
      </c>
      <c r="E544" s="1">
        <v>4.84418708645859</v>
      </c>
      <c r="F544" s="1">
        <v>3.80666248977032</v>
      </c>
      <c r="G544" s="1">
        <v>0.0588</v>
      </c>
      <c r="H544" s="1">
        <v>0.0419956927494616</v>
      </c>
      <c r="I544" s="1">
        <v>0.629211175020542</v>
      </c>
      <c r="J544" s="1">
        <v>5.23110861685459</v>
      </c>
      <c r="K544" s="1">
        <v>17.9150470023441</v>
      </c>
    </row>
    <row r="545" hidden="1" spans="1:11">
      <c r="A545" s="1">
        <v>300035</v>
      </c>
      <c r="B545" s="1">
        <v>2021</v>
      </c>
      <c r="C545" s="1">
        <v>944000000</v>
      </c>
      <c r="D545" s="1">
        <v>20.6656367241098</v>
      </c>
      <c r="E545" s="1">
        <v>4.96284463025991</v>
      </c>
      <c r="F545" s="1">
        <v>3.89182029811063</v>
      </c>
      <c r="G545" s="1">
        <v>0.0578</v>
      </c>
      <c r="H545" s="1">
        <v>-0.136359323106121</v>
      </c>
      <c r="I545" s="1">
        <v>0.713764813126709</v>
      </c>
      <c r="J545" s="1">
        <v>5.57972982598622</v>
      </c>
      <c r="K545" s="1">
        <v>18.3843341677077</v>
      </c>
    </row>
    <row r="546" hidden="1" spans="1:11">
      <c r="A546" s="1">
        <v>300035</v>
      </c>
      <c r="B546" s="1">
        <v>2022</v>
      </c>
      <c r="C546" s="1">
        <v>2124500000</v>
      </c>
      <c r="D546" s="1">
        <v>21.4768023175191</v>
      </c>
      <c r="E546" s="1">
        <v>4.98360662170834</v>
      </c>
      <c r="F546" s="1">
        <v>3.93182563272433</v>
      </c>
      <c r="G546" s="1">
        <v>0.0312</v>
      </c>
      <c r="H546" s="1">
        <v>-0.21229293809939</v>
      </c>
      <c r="I546" s="1">
        <v>0.805021875594445</v>
      </c>
      <c r="J546" s="1">
        <v>6.03787091992214</v>
      </c>
      <c r="K546" s="1">
        <v>19.177741250256</v>
      </c>
    </row>
    <row r="547" hidden="1" spans="1:11">
      <c r="A547" s="1">
        <v>300035</v>
      </c>
      <c r="B547" s="1">
        <v>2023</v>
      </c>
      <c r="C547" s="1">
        <v>3664500000</v>
      </c>
      <c r="D547" s="1">
        <v>22.0219577373302</v>
      </c>
      <c r="E547" s="1">
        <v>4.98360662170834</v>
      </c>
      <c r="F547" s="1">
        <v>3.93182563272433</v>
      </c>
      <c r="G547" s="1">
        <v>0.001</v>
      </c>
      <c r="H547" s="1">
        <v>0.094175506268081</v>
      </c>
      <c r="I547" s="1">
        <v>0.845354523227384</v>
      </c>
      <c r="J547" s="1">
        <v>6.1779441140506</v>
      </c>
      <c r="K547" s="1">
        <v>19.348109220237</v>
      </c>
    </row>
    <row r="548" hidden="1" spans="1:11">
      <c r="A548" s="1">
        <v>300037</v>
      </c>
      <c r="B548" s="1">
        <v>2018</v>
      </c>
      <c r="C548" s="1">
        <v>1042400000</v>
      </c>
      <c r="D548" s="1">
        <v>20.7647915837749</v>
      </c>
      <c r="E548" s="1">
        <v>5.20948615284142</v>
      </c>
      <c r="F548" s="1">
        <v>4.90527477843843</v>
      </c>
      <c r="G548" s="1">
        <v>0.0747</v>
      </c>
      <c r="H548" s="1">
        <v>0.0798412698412698</v>
      </c>
      <c r="I548" s="1">
        <v>0.658198614318707</v>
      </c>
      <c r="J548" s="1">
        <v>5.91620206260744</v>
      </c>
      <c r="K548" s="1">
        <v>18.9548321930219</v>
      </c>
    </row>
    <row r="549" hidden="1" spans="1:11">
      <c r="A549" s="1">
        <v>300037</v>
      </c>
      <c r="B549" s="1">
        <v>2019</v>
      </c>
      <c r="C549" s="1">
        <v>1325200000</v>
      </c>
      <c r="D549" s="1">
        <v>21.00482922839</v>
      </c>
      <c r="E549" s="1">
        <v>5.38449506278909</v>
      </c>
      <c r="F549" s="1">
        <v>5.11198778835654</v>
      </c>
      <c r="G549" s="1">
        <v>0.0666</v>
      </c>
      <c r="H549" s="1">
        <v>0.113376439684785</v>
      </c>
      <c r="I549" s="1">
        <v>0.643870967741936</v>
      </c>
      <c r="J549" s="1">
        <v>6.01126717440416</v>
      </c>
      <c r="K549" s="1">
        <v>18.8704816658806</v>
      </c>
    </row>
    <row r="550" hidden="1" spans="1:11">
      <c r="A550" s="1">
        <v>300037</v>
      </c>
      <c r="B550" s="1">
        <v>2020</v>
      </c>
      <c r="C550" s="1">
        <v>1502600000</v>
      </c>
      <c r="D550" s="1">
        <v>21.1304627778993</v>
      </c>
      <c r="E550" s="1">
        <v>5.46806014113513</v>
      </c>
      <c r="F550" s="1">
        <v>5.11799381241676</v>
      </c>
      <c r="G550" s="1">
        <v>0.0708</v>
      </c>
      <c r="H550" s="1">
        <v>0.119050838290968</v>
      </c>
      <c r="I550" s="1">
        <v>0.639986491050321</v>
      </c>
      <c r="J550" s="1">
        <v>6.09582456243222</v>
      </c>
      <c r="K550" s="1">
        <v>19.045013608512</v>
      </c>
    </row>
    <row r="551" hidden="1" spans="1:11">
      <c r="A551" s="1">
        <v>300037</v>
      </c>
      <c r="B551" s="1">
        <v>2021</v>
      </c>
      <c r="C551" s="1">
        <v>1749500000</v>
      </c>
      <c r="D551" s="1">
        <v>21.282595869772</v>
      </c>
      <c r="E551" s="1">
        <v>5.57215403217776</v>
      </c>
      <c r="F551" s="1">
        <v>5.14749447681345</v>
      </c>
      <c r="G551" s="1">
        <v>0.1222</v>
      </c>
      <c r="H551" s="1">
        <v>0.0402059086839749</v>
      </c>
      <c r="I551" s="1">
        <v>0.645087037836283</v>
      </c>
      <c r="J551" s="1">
        <v>6.2841341610708</v>
      </c>
      <c r="K551" s="1">
        <v>19.8341037724605</v>
      </c>
    </row>
    <row r="552" hidden="1" spans="1:11">
      <c r="A552" s="1">
        <v>300037</v>
      </c>
      <c r="B552" s="1">
        <v>2022</v>
      </c>
      <c r="C552" s="1">
        <v>2399100000</v>
      </c>
      <c r="D552" s="1">
        <v>21.5983595039702</v>
      </c>
      <c r="E552" s="1">
        <v>5.61312810638807</v>
      </c>
      <c r="F552" s="1">
        <v>5.2040066870768</v>
      </c>
      <c r="G552" s="1">
        <v>0.1184</v>
      </c>
      <c r="H552" s="1">
        <v>0.117532467532468</v>
      </c>
      <c r="I552" s="1">
        <v>0.67953627988821</v>
      </c>
      <c r="J552" s="1">
        <v>6.71417052990947</v>
      </c>
      <c r="K552" s="1">
        <v>20.0872548477573</v>
      </c>
    </row>
    <row r="553" hidden="1" spans="1:11">
      <c r="A553" s="1">
        <v>300037</v>
      </c>
      <c r="B553" s="1">
        <v>2023</v>
      </c>
      <c r="C553" s="1">
        <v>4153400000</v>
      </c>
      <c r="D553" s="1">
        <v>22.1471931128732</v>
      </c>
      <c r="E553" s="1">
        <v>5.61312810638807</v>
      </c>
      <c r="F553" s="1">
        <v>5.2040066870768</v>
      </c>
      <c r="G553" s="1">
        <v>0.0573</v>
      </c>
      <c r="H553" s="1">
        <v>0.195686719636776</v>
      </c>
      <c r="I553" s="1">
        <v>0.71058257616248</v>
      </c>
      <c r="J553" s="1">
        <v>6.87109129461055</v>
      </c>
      <c r="K553" s="1">
        <v>19.9821881226289</v>
      </c>
    </row>
    <row r="554" hidden="1" spans="1:11">
      <c r="A554" s="1">
        <v>300040</v>
      </c>
      <c r="B554" s="1">
        <v>2018</v>
      </c>
      <c r="C554" s="1">
        <v>1547100000</v>
      </c>
      <c r="D554" s="1">
        <v>21.1596480476893</v>
      </c>
      <c r="E554" s="1">
        <v>5.12396397940326</v>
      </c>
      <c r="F554" s="1">
        <v>5.12396397940326</v>
      </c>
      <c r="G554" s="1">
        <v>0.0122</v>
      </c>
      <c r="H554" s="1">
        <v>0.165754894073478</v>
      </c>
      <c r="I554" s="1">
        <v>0.7240234375</v>
      </c>
      <c r="J554" s="1">
        <v>5.18738580584076</v>
      </c>
      <c r="K554" s="1">
        <v>17.4209009245375</v>
      </c>
    </row>
    <row r="555" hidden="1" spans="1:11">
      <c r="A555" s="1">
        <v>300040</v>
      </c>
      <c r="B555" s="1">
        <v>2019</v>
      </c>
      <c r="C555" s="1">
        <v>1570200000</v>
      </c>
      <c r="D555" s="1">
        <v>21.1744688367284</v>
      </c>
      <c r="E555" s="1">
        <v>5.13579843705026</v>
      </c>
      <c r="F555" s="1">
        <v>5.13579843705026</v>
      </c>
      <c r="G555" s="1">
        <v>0.0112</v>
      </c>
      <c r="H555" s="1">
        <v>0.0113353553985873</v>
      </c>
      <c r="I555" s="1">
        <v>0.642198357548958</v>
      </c>
      <c r="J555" s="1">
        <v>5.02388052084628</v>
      </c>
      <c r="K555" s="1">
        <v>17.5788354147958</v>
      </c>
    </row>
    <row r="556" hidden="1" spans="1:11">
      <c r="A556" s="1">
        <v>300040</v>
      </c>
      <c r="B556" s="1">
        <v>2020</v>
      </c>
      <c r="C556" s="1">
        <v>2243100000</v>
      </c>
      <c r="D556" s="1">
        <v>21.5311246746383</v>
      </c>
      <c r="E556" s="1">
        <v>5.12989871492307</v>
      </c>
      <c r="F556" s="1">
        <v>5.12989871492307</v>
      </c>
      <c r="G556" s="1">
        <v>0.0107</v>
      </c>
      <c r="H556" s="1">
        <v>-0.0105826777500693</v>
      </c>
      <c r="I556" s="1">
        <v>0.715390625</v>
      </c>
      <c r="J556" s="1">
        <v>5.17614973257383</v>
      </c>
      <c r="K556" s="1">
        <v>17.605349816294</v>
      </c>
    </row>
    <row r="557" hidden="1" spans="1:11">
      <c r="A557" s="1">
        <v>300040</v>
      </c>
      <c r="B557" s="1">
        <v>2021</v>
      </c>
      <c r="C557" s="1">
        <v>3149900000</v>
      </c>
      <c r="D557" s="1">
        <v>21.8706365432483</v>
      </c>
      <c r="E557" s="1">
        <v>5.12989871492307</v>
      </c>
      <c r="F557" s="1">
        <v>5.12989871492307</v>
      </c>
      <c r="G557" s="1">
        <v>0.022</v>
      </c>
      <c r="H557" s="1">
        <v>0.0297522601855113</v>
      </c>
      <c r="I557" s="1">
        <v>0.66241134751773</v>
      </c>
      <c r="J557" s="1">
        <v>5.01727983681492</v>
      </c>
      <c r="K557" s="1">
        <v>17.6190567749743</v>
      </c>
    </row>
    <row r="558" hidden="1" spans="1:11">
      <c r="A558" s="1">
        <v>300040</v>
      </c>
      <c r="B558" s="1">
        <v>2022</v>
      </c>
      <c r="C558" s="1">
        <v>3152400000</v>
      </c>
      <c r="D558" s="1">
        <v>21.8714299044438</v>
      </c>
      <c r="E558" s="1">
        <v>5.12989871492307</v>
      </c>
      <c r="F558" s="1">
        <v>5.12989871492307</v>
      </c>
      <c r="G558" s="1">
        <v>0.0218</v>
      </c>
      <c r="H558" s="1">
        <v>0.0837823560486001</v>
      </c>
      <c r="I558" s="1">
        <v>0.606381381381381</v>
      </c>
      <c r="J558" s="1">
        <v>5.07517381523383</v>
      </c>
      <c r="K558" s="1">
        <v>17.4682695262501</v>
      </c>
    </row>
    <row r="559" hidden="1" spans="1:11">
      <c r="A559" s="1">
        <v>300040</v>
      </c>
      <c r="B559" s="1">
        <v>2023</v>
      </c>
      <c r="C559" s="1">
        <v>3640800000</v>
      </c>
      <c r="D559" s="1">
        <v>22.0154692746667</v>
      </c>
      <c r="E559" s="1">
        <v>5.12989871492307</v>
      </c>
      <c r="F559" s="1">
        <v>5.12989871492307</v>
      </c>
      <c r="G559" s="1">
        <v>0.0136</v>
      </c>
      <c r="H559" s="1">
        <v>0.0852699609532786</v>
      </c>
      <c r="I559" s="1">
        <v>0.701813685078318</v>
      </c>
      <c r="J559" s="1">
        <v>5.10594547390058</v>
      </c>
      <c r="K559" s="1">
        <v>16.9916496814304</v>
      </c>
    </row>
    <row r="560" hidden="1" spans="1:11">
      <c r="A560" s="1">
        <v>300051</v>
      </c>
      <c r="B560" s="1">
        <v>2018</v>
      </c>
      <c r="C560" s="1">
        <v>563716932</v>
      </c>
      <c r="D560" s="1">
        <v>20.1500627898546</v>
      </c>
      <c r="E560" s="1">
        <v>0</v>
      </c>
      <c r="F560" s="1">
        <v>0</v>
      </c>
      <c r="G560" s="1">
        <v>-0.3358</v>
      </c>
      <c r="H560" s="1">
        <v>0.0353615784132841</v>
      </c>
      <c r="I560" s="1">
        <v>0.342194953151618</v>
      </c>
      <c r="J560" s="1">
        <v>5.33753807970132</v>
      </c>
      <c r="K560" s="1">
        <v>17.126616223259</v>
      </c>
    </row>
    <row r="561" hidden="1" spans="1:11">
      <c r="A561" s="1">
        <v>300051</v>
      </c>
      <c r="B561" s="1">
        <v>2019</v>
      </c>
      <c r="C561" s="1">
        <v>513968957</v>
      </c>
      <c r="D561" s="1">
        <v>20.057673426654</v>
      </c>
      <c r="E561" s="1">
        <v>2.39789527279837</v>
      </c>
      <c r="F561" s="1">
        <v>2.07944154167984</v>
      </c>
      <c r="G561" s="1">
        <v>-0.3171</v>
      </c>
      <c r="H561" s="1">
        <v>0.064784035868893</v>
      </c>
      <c r="I561" s="1">
        <v>0.477627471383975</v>
      </c>
      <c r="J561" s="1">
        <v>5.20948615284142</v>
      </c>
      <c r="K561" s="1">
        <v>17.1119291806413</v>
      </c>
    </row>
    <row r="562" hidden="1" spans="1:11">
      <c r="A562" s="1">
        <v>300051</v>
      </c>
      <c r="B562" s="1">
        <v>2020</v>
      </c>
      <c r="C562" s="1">
        <v>498830010</v>
      </c>
      <c r="D562" s="1">
        <v>20.0277759343549</v>
      </c>
      <c r="E562" s="1">
        <v>2.39789527279837</v>
      </c>
      <c r="F562" s="1">
        <v>2.07944154167984</v>
      </c>
      <c r="G562" s="1">
        <v>-0.1025</v>
      </c>
      <c r="H562" s="1">
        <v>0.0277310787255322</v>
      </c>
      <c r="I562" s="1">
        <v>0.478574650428507</v>
      </c>
      <c r="J562" s="1">
        <v>5.16478597392351</v>
      </c>
      <c r="K562" s="1">
        <v>17.06902963538</v>
      </c>
    </row>
    <row r="563" hidden="1" spans="1:11">
      <c r="A563" s="1">
        <v>300051</v>
      </c>
      <c r="B563" s="1">
        <v>2021</v>
      </c>
      <c r="C563" s="1">
        <v>483867514</v>
      </c>
      <c r="D563" s="1">
        <v>19.9973216958047</v>
      </c>
      <c r="E563" s="1">
        <v>2.39789527279837</v>
      </c>
      <c r="F563" s="1">
        <v>2.07944154167984</v>
      </c>
      <c r="G563" s="1">
        <v>-0.0421</v>
      </c>
      <c r="H563" s="1">
        <v>0.0213293822215375</v>
      </c>
      <c r="I563" s="1">
        <v>0.5037</v>
      </c>
      <c r="J563" s="1">
        <v>5.14749447681345</v>
      </c>
      <c r="K563" s="1">
        <v>16.8963855428058</v>
      </c>
    </row>
    <row r="564" hidden="1" spans="1:11">
      <c r="A564" s="1">
        <v>300051</v>
      </c>
      <c r="B564" s="1">
        <v>2022</v>
      </c>
      <c r="C564" s="1">
        <v>471510318</v>
      </c>
      <c r="D564" s="1">
        <v>19.9714515431494</v>
      </c>
      <c r="E564" s="1">
        <v>2.39789527279837</v>
      </c>
      <c r="F564" s="1">
        <v>2.07944154167984</v>
      </c>
      <c r="G564" s="1">
        <v>-0.0561</v>
      </c>
      <c r="H564" s="1">
        <v>0.0639611850205198</v>
      </c>
      <c r="I564" s="1">
        <v>0.541555538028169</v>
      </c>
      <c r="J564" s="1">
        <v>4.83628190695148</v>
      </c>
      <c r="K564" s="1">
        <v>16.8032976520048</v>
      </c>
    </row>
    <row r="565" hidden="1" spans="1:11">
      <c r="A565" s="1">
        <v>300051</v>
      </c>
      <c r="B565" s="1">
        <v>2023</v>
      </c>
      <c r="C565" s="1">
        <v>1392200000</v>
      </c>
      <c r="D565" s="1">
        <v>21.0541510666988</v>
      </c>
      <c r="E565" s="1">
        <v>2.39789527279837</v>
      </c>
      <c r="F565" s="1">
        <v>2.07944154167984</v>
      </c>
      <c r="G565" s="1">
        <v>-0.0173</v>
      </c>
      <c r="H565" s="1">
        <v>-0.022171795658466</v>
      </c>
      <c r="I565" s="1">
        <v>0.613719885667619</v>
      </c>
      <c r="J565" s="1">
        <v>5.37989735354046</v>
      </c>
      <c r="K565" s="1">
        <v>16.8643241564261</v>
      </c>
    </row>
    <row r="566" hidden="1" spans="1:11">
      <c r="A566" s="1">
        <v>300062</v>
      </c>
      <c r="B566" s="1">
        <v>2018</v>
      </c>
      <c r="C566" s="1">
        <v>595597504</v>
      </c>
      <c r="D566" s="1">
        <v>20.2050756680333</v>
      </c>
      <c r="E566" s="1">
        <v>3.09104245335832</v>
      </c>
      <c r="F566" s="1">
        <v>1.09861228866811</v>
      </c>
      <c r="G566" s="1">
        <v>0.0093</v>
      </c>
      <c r="H566" s="1">
        <v>0.0385702080073631</v>
      </c>
      <c r="I566" s="1">
        <v>0.704098031337887</v>
      </c>
      <c r="J566" s="1">
        <v>5.24702407216049</v>
      </c>
      <c r="K566" s="1">
        <v>17.4111901714409</v>
      </c>
    </row>
    <row r="567" hidden="1" spans="1:11">
      <c r="A567" s="1">
        <v>300062</v>
      </c>
      <c r="B567" s="1">
        <v>2019</v>
      </c>
      <c r="C567" s="1">
        <v>561806662</v>
      </c>
      <c r="D567" s="1">
        <v>20.1466683308767</v>
      </c>
      <c r="E567" s="1">
        <v>3.2188758248682</v>
      </c>
      <c r="F567" s="1">
        <v>1.09861228866811</v>
      </c>
      <c r="G567" s="1">
        <v>0.0121</v>
      </c>
      <c r="H567" s="1">
        <v>0.0329226255299105</v>
      </c>
      <c r="I567" s="1">
        <v>0.740495329133174</v>
      </c>
      <c r="J567" s="1">
        <v>4.77912349311153</v>
      </c>
      <c r="K567" s="1">
        <v>17.3078044970034</v>
      </c>
    </row>
    <row r="568" hidden="1" spans="1:11">
      <c r="A568" s="1">
        <v>300062</v>
      </c>
      <c r="B568" s="1">
        <v>2020</v>
      </c>
      <c r="C568" s="1">
        <v>563042003</v>
      </c>
      <c r="D568" s="1">
        <v>20.1488647890049</v>
      </c>
      <c r="E568" s="1">
        <v>3.2188758248682</v>
      </c>
      <c r="F568" s="1">
        <v>1.09861228866811</v>
      </c>
      <c r="G568" s="1">
        <v>0.007</v>
      </c>
      <c r="H568" s="1">
        <v>0.0685553854007147</v>
      </c>
      <c r="I568" s="1">
        <v>0.742421052631579</v>
      </c>
      <c r="J568" s="1">
        <v>5.12989871492307</v>
      </c>
      <c r="K568" s="1">
        <v>17.3186212705643</v>
      </c>
    </row>
    <row r="569" hidden="1" spans="1:11">
      <c r="A569" s="1">
        <v>300062</v>
      </c>
      <c r="B569" s="1">
        <v>2021</v>
      </c>
      <c r="C569" s="1">
        <v>529433655</v>
      </c>
      <c r="D569" s="1">
        <v>20.0873184177049</v>
      </c>
      <c r="E569" s="1">
        <v>3.2188758248682</v>
      </c>
      <c r="F569" s="1">
        <v>1.09861228866811</v>
      </c>
      <c r="G569" s="1">
        <v>0.011</v>
      </c>
      <c r="H569" s="1">
        <v>0.0250449141882009</v>
      </c>
      <c r="I569" s="1">
        <v>0.771844660194175</v>
      </c>
      <c r="J569" s="1">
        <v>5.06890420222023</v>
      </c>
      <c r="K569" s="1">
        <v>17.3061236294936</v>
      </c>
    </row>
    <row r="570" hidden="1" spans="1:11">
      <c r="A570" s="1">
        <v>300062</v>
      </c>
      <c r="B570" s="1">
        <v>2022</v>
      </c>
      <c r="C570" s="1">
        <v>484101791</v>
      </c>
      <c r="D570" s="1">
        <v>19.9978057545519</v>
      </c>
      <c r="E570" s="1">
        <v>3.2188758248682</v>
      </c>
      <c r="F570" s="1">
        <v>1.09861228866811</v>
      </c>
      <c r="G570" s="1">
        <v>0.016</v>
      </c>
      <c r="H570" s="1">
        <v>0.0428793774319066</v>
      </c>
      <c r="I570" s="1">
        <v>0.786585365853659</v>
      </c>
      <c r="J570" s="1">
        <v>5.06890420222023</v>
      </c>
      <c r="K570" s="1">
        <v>17.4229269962444</v>
      </c>
    </row>
    <row r="571" hidden="1" spans="1:11">
      <c r="A571" s="1">
        <v>300062</v>
      </c>
      <c r="B571" s="1">
        <v>2023</v>
      </c>
      <c r="C571" s="1">
        <v>473208447</v>
      </c>
      <c r="D571" s="1">
        <v>19.9750465407122</v>
      </c>
      <c r="E571" s="1">
        <v>3.2188758248682</v>
      </c>
      <c r="F571" s="1">
        <v>1.09861228866811</v>
      </c>
      <c r="G571" s="1">
        <v>0.0172</v>
      </c>
      <c r="H571" s="1">
        <v>0.0216580299539171</v>
      </c>
      <c r="I571" s="1">
        <v>0.80421686746988</v>
      </c>
      <c r="J571" s="1">
        <v>5.17614973257383</v>
      </c>
      <c r="K571" s="1">
        <v>17.8969895458037</v>
      </c>
    </row>
    <row r="572" hidden="1" spans="1:11">
      <c r="A572" s="1">
        <v>300068</v>
      </c>
      <c r="B572" s="1">
        <v>2018</v>
      </c>
      <c r="C572" s="1">
        <v>2643400000</v>
      </c>
      <c r="D572" s="1">
        <v>21.695331804288</v>
      </c>
      <c r="E572" s="1">
        <v>4.24849524204936</v>
      </c>
      <c r="F572" s="1">
        <v>2.39789527279837</v>
      </c>
      <c r="G572" s="1">
        <v>0.0096</v>
      </c>
      <c r="H572" s="1">
        <v>0.0195662460567823</v>
      </c>
      <c r="I572" s="1">
        <v>0.858613419322833</v>
      </c>
      <c r="J572" s="1">
        <v>5.96357934361845</v>
      </c>
      <c r="K572" s="1">
        <v>19.3073366706968</v>
      </c>
    </row>
    <row r="573" hidden="1" spans="1:11">
      <c r="A573" s="1">
        <v>300068</v>
      </c>
      <c r="B573" s="1">
        <v>2019</v>
      </c>
      <c r="C573" s="1">
        <v>4155500000</v>
      </c>
      <c r="D573" s="1">
        <v>22.1476985949574</v>
      </c>
      <c r="E573" s="1">
        <v>4.53259949315326</v>
      </c>
      <c r="F573" s="1">
        <v>3.17805383034795</v>
      </c>
      <c r="G573" s="1">
        <v>0.0196</v>
      </c>
      <c r="H573" s="1">
        <v>0.0213419257012889</v>
      </c>
      <c r="I573" s="1">
        <v>0.864564831261101</v>
      </c>
      <c r="J573" s="1">
        <v>6.33682573114644</v>
      </c>
      <c r="K573" s="1">
        <v>19.4304618189139</v>
      </c>
    </row>
    <row r="574" hidden="1" spans="1:11">
      <c r="A574" s="1">
        <v>300068</v>
      </c>
      <c r="B574" s="1">
        <v>2020</v>
      </c>
      <c r="C574" s="1">
        <v>4367800000</v>
      </c>
      <c r="D574" s="1">
        <v>22.1975252867949</v>
      </c>
      <c r="E574" s="1">
        <v>5.0998664278242</v>
      </c>
      <c r="F574" s="1">
        <v>3.76120011569356</v>
      </c>
      <c r="G574" s="1">
        <v>-0.0282</v>
      </c>
      <c r="H574" s="1">
        <v>0.0266456582633053</v>
      </c>
      <c r="I574" s="1">
        <v>0.904678362573099</v>
      </c>
      <c r="J574" s="1">
        <v>6.41999492814714</v>
      </c>
      <c r="K574" s="1">
        <v>19.6943661606896</v>
      </c>
    </row>
    <row r="575" hidden="1" spans="1:11">
      <c r="A575" s="1">
        <v>300068</v>
      </c>
      <c r="B575" s="1">
        <v>2021</v>
      </c>
      <c r="C575" s="1">
        <v>4341100000</v>
      </c>
      <c r="D575" s="1">
        <v>22.1913936091653</v>
      </c>
      <c r="E575" s="1">
        <v>5.7268477475872</v>
      </c>
      <c r="F575" s="1">
        <v>4.60517018598809</v>
      </c>
      <c r="G575" s="1">
        <v>-0.1186</v>
      </c>
      <c r="H575" s="1">
        <v>0.0232754880694143</v>
      </c>
      <c r="I575" s="1">
        <v>0.957805907172996</v>
      </c>
      <c r="J575" s="1">
        <v>6.45676965557216</v>
      </c>
      <c r="K575" s="1">
        <v>19.894985982395</v>
      </c>
    </row>
    <row r="576" hidden="1" spans="1:11">
      <c r="A576" s="1">
        <v>300068</v>
      </c>
      <c r="B576" s="1">
        <v>2022</v>
      </c>
      <c r="C576" s="1">
        <v>4290700000</v>
      </c>
      <c r="D576" s="1">
        <v>22.1797157267387</v>
      </c>
      <c r="E576" s="1">
        <v>5.79605775076537</v>
      </c>
      <c r="F576" s="1">
        <v>4.62497281328427</v>
      </c>
      <c r="G576" s="1">
        <v>0.0172</v>
      </c>
      <c r="H576" s="1">
        <v>0.0287320424734541</v>
      </c>
      <c r="I576" s="1">
        <v>0.908085106382979</v>
      </c>
      <c r="J576" s="1">
        <v>6.3135480462771</v>
      </c>
      <c r="K576" s="1">
        <v>19.7121148240483</v>
      </c>
    </row>
    <row r="577" hidden="1" spans="1:11">
      <c r="A577" s="1">
        <v>300068</v>
      </c>
      <c r="B577" s="1">
        <v>2023</v>
      </c>
      <c r="C577" s="1">
        <v>4872000000</v>
      </c>
      <c r="D577" s="1">
        <v>22.306770367354</v>
      </c>
      <c r="E577" s="1">
        <v>5.79605775076537</v>
      </c>
      <c r="F577" s="1">
        <v>4.62497281328427</v>
      </c>
      <c r="G577" s="1">
        <v>-0.0013</v>
      </c>
      <c r="H577" s="1">
        <v>0.0346868131868132</v>
      </c>
      <c r="I577" s="1">
        <v>0.90865712338105</v>
      </c>
      <c r="J577" s="1">
        <v>6.34388043412633</v>
      </c>
      <c r="K577" s="1">
        <v>19.9821881226289</v>
      </c>
    </row>
    <row r="578" hidden="1" spans="1:11">
      <c r="A578" s="1">
        <v>300069</v>
      </c>
      <c r="B578" s="1">
        <v>2018</v>
      </c>
      <c r="C578" s="1">
        <v>177516764</v>
      </c>
      <c r="D578" s="1">
        <v>18.9945756074905</v>
      </c>
      <c r="E578" s="1">
        <v>4.02535169073515</v>
      </c>
      <c r="F578" s="1">
        <v>3.3322045101752</v>
      </c>
      <c r="G578" s="1">
        <v>-0.2934</v>
      </c>
      <c r="H578" s="1">
        <v>0.050323021912689</v>
      </c>
      <c r="I578" s="1">
        <v>0.686380900705372</v>
      </c>
      <c r="J578" s="1">
        <v>3.76120011569356</v>
      </c>
      <c r="K578" s="1">
        <v>16.1989926397836</v>
      </c>
    </row>
    <row r="579" hidden="1" spans="1:11">
      <c r="A579" s="1">
        <v>300069</v>
      </c>
      <c r="B579" s="1">
        <v>2019</v>
      </c>
      <c r="C579" s="1">
        <v>169573185</v>
      </c>
      <c r="D579" s="1">
        <v>18.9487951615105</v>
      </c>
      <c r="E579" s="1">
        <v>4.11087386417331</v>
      </c>
      <c r="F579" s="1">
        <v>3.49650756146648</v>
      </c>
      <c r="G579" s="1">
        <v>0.0414</v>
      </c>
      <c r="H579" s="1">
        <v>0.0948976418620455</v>
      </c>
      <c r="I579" s="1">
        <v>0.555555555555556</v>
      </c>
      <c r="J579" s="1">
        <v>3.68887945411394</v>
      </c>
      <c r="K579" s="1">
        <v>15.9373334976625</v>
      </c>
    </row>
    <row r="580" hidden="1" spans="1:11">
      <c r="A580" s="1">
        <v>300069</v>
      </c>
      <c r="B580" s="1">
        <v>2020</v>
      </c>
      <c r="C580" s="1">
        <v>165035094</v>
      </c>
      <c r="D580" s="1">
        <v>18.9216687001584</v>
      </c>
      <c r="E580" s="1">
        <v>4.12713438504509</v>
      </c>
      <c r="F580" s="1">
        <v>3.49650756146648</v>
      </c>
      <c r="G580" s="1">
        <v>-0.1196</v>
      </c>
      <c r="H580" s="1">
        <v>0.00813668348968105</v>
      </c>
      <c r="I580" s="1">
        <v>0.815322580645161</v>
      </c>
      <c r="J580" s="1">
        <v>3.63758615972639</v>
      </c>
      <c r="K580" s="1">
        <v>15.5910772455563</v>
      </c>
    </row>
    <row r="581" hidden="1" spans="1:11">
      <c r="A581" s="1">
        <v>300069</v>
      </c>
      <c r="B581" s="1">
        <v>2021</v>
      </c>
      <c r="C581" s="1">
        <v>159097003</v>
      </c>
      <c r="D581" s="1">
        <v>18.8850246559213</v>
      </c>
      <c r="E581" s="1">
        <v>4.02535169073515</v>
      </c>
      <c r="F581" s="1">
        <v>3.2188758248682</v>
      </c>
      <c r="G581" s="1">
        <v>-0.0764</v>
      </c>
      <c r="H581" s="1">
        <v>0.0130307451426209</v>
      </c>
      <c r="I581" s="1">
        <v>0.757281553398058</v>
      </c>
      <c r="J581" s="1">
        <v>3.71357206670431</v>
      </c>
      <c r="K581" s="1">
        <v>15.931868428974</v>
      </c>
    </row>
    <row r="582" hidden="1" spans="1:11">
      <c r="A582" s="1">
        <v>300069</v>
      </c>
      <c r="B582" s="1">
        <v>2022</v>
      </c>
      <c r="C582" s="1">
        <v>98591878.3</v>
      </c>
      <c r="D582" s="1">
        <v>18.4064994459977</v>
      </c>
      <c r="E582" s="1">
        <v>3.98898404656427</v>
      </c>
      <c r="F582" s="1">
        <v>3.2188758248682</v>
      </c>
      <c r="G582" s="1">
        <v>-0.0788</v>
      </c>
      <c r="H582" s="1">
        <v>-0.0846542124352332</v>
      </c>
      <c r="I582" s="1">
        <v>0.778284805743243</v>
      </c>
      <c r="J582" s="1">
        <v>2.99573227355399</v>
      </c>
      <c r="K582" s="1">
        <v>15.5742378905693</v>
      </c>
    </row>
    <row r="583" hidden="1" spans="1:11">
      <c r="A583" s="1">
        <v>300069</v>
      </c>
      <c r="B583" s="1">
        <v>2023</v>
      </c>
      <c r="C583" s="1">
        <v>91603343.9</v>
      </c>
      <c r="D583" s="1">
        <v>18.3329783344366</v>
      </c>
      <c r="E583" s="1">
        <v>3.98898404656427</v>
      </c>
      <c r="F583" s="1">
        <v>3.2188758248682</v>
      </c>
      <c r="G583" s="1">
        <v>0.0232</v>
      </c>
      <c r="H583" s="1">
        <v>0.178678960434445</v>
      </c>
      <c r="I583" s="1">
        <v>0.802401746724891</v>
      </c>
      <c r="J583" s="1">
        <v>2.83321334405622</v>
      </c>
      <c r="K583" s="1">
        <v>15.471850433991</v>
      </c>
    </row>
    <row r="584" hidden="1" spans="1:11">
      <c r="A584" s="1">
        <v>300073</v>
      </c>
      <c r="B584" s="1">
        <v>2018</v>
      </c>
      <c r="C584" s="1">
        <v>472977462</v>
      </c>
      <c r="D584" s="1">
        <v>19.9745582962723</v>
      </c>
      <c r="E584" s="1">
        <v>4.40671924726425</v>
      </c>
      <c r="F584" s="1">
        <v>4.11087386417331</v>
      </c>
      <c r="G584" s="1">
        <v>0.0719</v>
      </c>
      <c r="H584" s="1">
        <v>0.0650522964984084</v>
      </c>
      <c r="I584" s="1">
        <v>0.817128924108503</v>
      </c>
      <c r="J584" s="1">
        <v>4.77068462446567</v>
      </c>
      <c r="K584" s="1">
        <v>18.7755540659445</v>
      </c>
    </row>
    <row r="585" hidden="1" spans="1:11">
      <c r="A585" s="1">
        <v>300073</v>
      </c>
      <c r="B585" s="1">
        <v>2019</v>
      </c>
      <c r="C585" s="1">
        <v>529100000</v>
      </c>
      <c r="D585" s="1">
        <v>20.0866880078744</v>
      </c>
      <c r="E585" s="1">
        <v>4.62497281328427</v>
      </c>
      <c r="F585" s="1">
        <v>4.23410650459726</v>
      </c>
      <c r="G585" s="1">
        <v>-0.0456</v>
      </c>
      <c r="H585" s="1">
        <v>0.0757192676547515</v>
      </c>
      <c r="I585" s="1">
        <v>0.802977232924693</v>
      </c>
      <c r="J585" s="1">
        <v>4.8283137373023</v>
      </c>
      <c r="K585" s="1">
        <v>18.4120174961523</v>
      </c>
    </row>
    <row r="586" hidden="1" spans="1:11">
      <c r="A586" s="1">
        <v>300073</v>
      </c>
      <c r="B586" s="1">
        <v>2020</v>
      </c>
      <c r="C586" s="1">
        <v>1182200000</v>
      </c>
      <c r="D586" s="1">
        <v>20.8906429463545</v>
      </c>
      <c r="E586" s="1">
        <v>4.71849887129509</v>
      </c>
      <c r="F586" s="1">
        <v>4.18965474202643</v>
      </c>
      <c r="G586" s="1">
        <v>0.0654</v>
      </c>
      <c r="H586" s="1">
        <v>0.111260730516748</v>
      </c>
      <c r="I586" s="1">
        <v>0.808042726987119</v>
      </c>
      <c r="J586" s="1">
        <v>5.41164605185504</v>
      </c>
      <c r="K586" s="1">
        <v>18.8147478071082</v>
      </c>
    </row>
    <row r="587" hidden="1" spans="1:11">
      <c r="A587" s="1">
        <v>300073</v>
      </c>
      <c r="B587" s="1">
        <v>2021</v>
      </c>
      <c r="C587" s="1">
        <v>1614500000</v>
      </c>
      <c r="D587" s="1">
        <v>21.2022911481626</v>
      </c>
      <c r="E587" s="1">
        <v>4.82028156560504</v>
      </c>
      <c r="F587" s="1">
        <v>4.18965474202643</v>
      </c>
      <c r="G587" s="1">
        <v>0.0753</v>
      </c>
      <c r="H587" s="1">
        <v>0.0525465838509317</v>
      </c>
      <c r="I587" s="1">
        <v>0.817631387745217</v>
      </c>
      <c r="J587" s="1">
        <v>5.63478960316925</v>
      </c>
      <c r="K587" s="1">
        <v>19.6317284619503</v>
      </c>
    </row>
    <row r="588" hidden="1" spans="1:11">
      <c r="A588" s="1">
        <v>300073</v>
      </c>
      <c r="B588" s="1">
        <v>2022</v>
      </c>
      <c r="C588" s="1">
        <v>2424500000</v>
      </c>
      <c r="D588" s="1">
        <v>21.6088911545097</v>
      </c>
      <c r="E588" s="1">
        <v>4.85981240436167</v>
      </c>
      <c r="F588" s="1">
        <v>4.26267987704132</v>
      </c>
      <c r="G588" s="1">
        <v>0.1048</v>
      </c>
      <c r="H588" s="1">
        <v>0.0538033395176252</v>
      </c>
      <c r="I588" s="1">
        <v>0.825964252116651</v>
      </c>
      <c r="J588" s="1">
        <v>5.91889385427315</v>
      </c>
      <c r="K588" s="1">
        <v>20.5727917235916</v>
      </c>
    </row>
    <row r="589" hidden="1" spans="1:11">
      <c r="A589" s="1">
        <v>300073</v>
      </c>
      <c r="B589" s="1">
        <v>2023</v>
      </c>
      <c r="C589" s="1">
        <v>3842700000</v>
      </c>
      <c r="D589" s="1">
        <v>22.0694410814695</v>
      </c>
      <c r="E589" s="1">
        <v>4.85981240436167</v>
      </c>
      <c r="F589" s="1">
        <v>4.26267987704132</v>
      </c>
      <c r="G589" s="1">
        <v>0.1102</v>
      </c>
      <c r="H589" s="1">
        <v>0.0701895462377944</v>
      </c>
      <c r="I589" s="1">
        <v>0.819563780568407</v>
      </c>
      <c r="J589" s="1">
        <v>6.02344759296103</v>
      </c>
      <c r="K589" s="1">
        <v>19.8262874161046</v>
      </c>
    </row>
    <row r="590" hidden="1" spans="1:11">
      <c r="A590" s="1">
        <v>300080</v>
      </c>
      <c r="B590" s="1">
        <v>2018</v>
      </c>
      <c r="C590" s="1">
        <v>1843768675</v>
      </c>
      <c r="D590" s="1">
        <v>21.3350775068147</v>
      </c>
      <c r="E590" s="1">
        <v>5.30330490805908</v>
      </c>
      <c r="F590" s="1">
        <v>4.17438726989564</v>
      </c>
      <c r="G590" s="1">
        <v>-0.0502</v>
      </c>
      <c r="H590" s="1">
        <v>0.0404348693397167</v>
      </c>
      <c r="I590" s="1">
        <v>0.858937544867193</v>
      </c>
      <c r="J590" s="1">
        <v>5.53733426701854</v>
      </c>
      <c r="K590" s="1">
        <v>18.295430317856</v>
      </c>
    </row>
    <row r="591" hidden="1" spans="1:11">
      <c r="A591" s="1">
        <v>300080</v>
      </c>
      <c r="B591" s="1">
        <v>2019</v>
      </c>
      <c r="C591" s="1">
        <v>2751700000</v>
      </c>
      <c r="D591" s="1">
        <v>21.7354847394474</v>
      </c>
      <c r="E591" s="1">
        <v>5.33753807970132</v>
      </c>
      <c r="F591" s="1">
        <v>4.31748811353631</v>
      </c>
      <c r="G591" s="1">
        <v>0.0752</v>
      </c>
      <c r="H591" s="1">
        <v>0.124564362001124</v>
      </c>
      <c r="I591" s="1">
        <v>0.643597459043798</v>
      </c>
      <c r="J591" s="1">
        <v>5.90536184805457</v>
      </c>
      <c r="K591" s="1">
        <v>19.1664203746315</v>
      </c>
    </row>
    <row r="592" hidden="1" spans="1:11">
      <c r="A592" s="1">
        <v>300080</v>
      </c>
      <c r="B592" s="1">
        <v>2020</v>
      </c>
      <c r="C592" s="1">
        <v>3889600000</v>
      </c>
      <c r="D592" s="1">
        <v>22.0815721615261</v>
      </c>
      <c r="E592" s="1">
        <v>5.33753807970132</v>
      </c>
      <c r="F592" s="1">
        <v>4.31748811353631</v>
      </c>
      <c r="G592" s="1">
        <v>-0.0078</v>
      </c>
      <c r="H592" s="1">
        <v>0.0266127315307643</v>
      </c>
      <c r="I592" s="1">
        <v>0.926681783824641</v>
      </c>
      <c r="J592" s="1">
        <v>5.83773044716594</v>
      </c>
      <c r="K592" s="1">
        <v>18.9018715625887</v>
      </c>
    </row>
    <row r="593" hidden="1" spans="1:11">
      <c r="A593" s="1">
        <v>300080</v>
      </c>
      <c r="B593" s="1">
        <v>2021</v>
      </c>
      <c r="C593" s="1">
        <v>4310700000</v>
      </c>
      <c r="D593" s="1">
        <v>22.1843661408675</v>
      </c>
      <c r="E593" s="1">
        <v>5.33753807970132</v>
      </c>
      <c r="F593" s="1">
        <v>4.31748811353631</v>
      </c>
      <c r="G593" s="1">
        <v>-0.0245</v>
      </c>
      <c r="H593" s="1">
        <v>-0.0254888673765731</v>
      </c>
      <c r="I593" s="1">
        <v>0.942886812045691</v>
      </c>
      <c r="J593" s="1">
        <v>5.99645208861902</v>
      </c>
      <c r="K593" s="1">
        <v>19.1540097141451</v>
      </c>
    </row>
    <row r="594" hidden="1" spans="1:11">
      <c r="A594" s="1">
        <v>300080</v>
      </c>
      <c r="B594" s="1">
        <v>2022</v>
      </c>
      <c r="C594" s="1">
        <v>4734400000</v>
      </c>
      <c r="D594" s="1">
        <v>22.2781208396102</v>
      </c>
      <c r="E594" s="1">
        <v>5.33753807970132</v>
      </c>
      <c r="F594" s="1">
        <v>4.31748811353631</v>
      </c>
      <c r="G594" s="1">
        <v>0.0418</v>
      </c>
      <c r="H594" s="1">
        <v>-0.0216728624535316</v>
      </c>
      <c r="I594" s="1">
        <v>0.874933333333333</v>
      </c>
      <c r="J594" s="1">
        <v>6.02102334934953</v>
      </c>
      <c r="K594" s="1">
        <v>19.7669340555351</v>
      </c>
    </row>
    <row r="595" hidden="1" spans="1:11">
      <c r="A595" s="1">
        <v>300080</v>
      </c>
      <c r="B595" s="1">
        <v>2023</v>
      </c>
      <c r="C595" s="1">
        <v>5312300000</v>
      </c>
      <c r="D595" s="1">
        <v>22.3932907234295</v>
      </c>
      <c r="E595" s="1">
        <v>5.33753807970132</v>
      </c>
      <c r="F595" s="1">
        <v>4.31748811353631</v>
      </c>
      <c r="G595" s="1">
        <v>0.0016</v>
      </c>
      <c r="H595" s="1">
        <v>0.00881235154394299</v>
      </c>
      <c r="I595" s="1">
        <v>0.896398219344395</v>
      </c>
      <c r="J595" s="1">
        <v>6.46769872610435</v>
      </c>
      <c r="K595" s="1">
        <v>19.7052191961179</v>
      </c>
    </row>
    <row r="596" hidden="1" spans="1:11">
      <c r="A596" s="1">
        <v>300105</v>
      </c>
      <c r="B596" s="1">
        <v>2018</v>
      </c>
      <c r="C596" s="1">
        <v>197749300</v>
      </c>
      <c r="D596" s="1">
        <v>19.1025106247828</v>
      </c>
      <c r="E596" s="1">
        <v>5.99893656194668</v>
      </c>
      <c r="F596" s="1">
        <v>4.52178857704904</v>
      </c>
      <c r="G596" s="1">
        <v>0.0031</v>
      </c>
      <c r="H596" s="1">
        <v>0.0414289225443531</v>
      </c>
      <c r="I596" s="1">
        <v>0.773393704182837</v>
      </c>
      <c r="J596" s="1">
        <v>5.01727983681492</v>
      </c>
      <c r="K596" s="1">
        <v>17.6099738727927</v>
      </c>
    </row>
    <row r="597" hidden="1" spans="1:11">
      <c r="A597" s="1">
        <v>300105</v>
      </c>
      <c r="B597" s="1">
        <v>2019</v>
      </c>
      <c r="C597" s="1">
        <v>179470418</v>
      </c>
      <c r="D597" s="1">
        <v>19.0055209500828</v>
      </c>
      <c r="E597" s="1">
        <v>6.10924758276437</v>
      </c>
      <c r="F597" s="1">
        <v>4.70048036579242</v>
      </c>
      <c r="G597" s="1">
        <v>0.0061</v>
      </c>
      <c r="H597" s="1">
        <v>0.00714912769784173</v>
      </c>
      <c r="I597" s="1">
        <v>0.834015195791935</v>
      </c>
      <c r="J597" s="1">
        <v>5.11799381241676</v>
      </c>
      <c r="K597" s="1">
        <v>17.8284059725508</v>
      </c>
    </row>
    <row r="598" hidden="1" spans="1:11">
      <c r="A598" s="1">
        <v>300105</v>
      </c>
      <c r="B598" s="1">
        <v>2020</v>
      </c>
      <c r="C598" s="1">
        <v>166108141</v>
      </c>
      <c r="D598" s="1">
        <v>18.9281495860254</v>
      </c>
      <c r="E598" s="1">
        <v>6.25382881157547</v>
      </c>
      <c r="F598" s="1">
        <v>4.95582705760126</v>
      </c>
      <c r="G598" s="1">
        <v>0.0043</v>
      </c>
      <c r="H598" s="1">
        <v>0.00996992116917626</v>
      </c>
      <c r="I598" s="1">
        <v>0.81060440759328</v>
      </c>
      <c r="J598" s="1">
        <v>5.19295685089021</v>
      </c>
      <c r="K598" s="1">
        <v>17.9701049580546</v>
      </c>
    </row>
    <row r="599" hidden="1" spans="1:11">
      <c r="A599" s="1">
        <v>300105</v>
      </c>
      <c r="B599" s="1">
        <v>2021</v>
      </c>
      <c r="C599" s="1">
        <v>188529682</v>
      </c>
      <c r="D599" s="1">
        <v>19.0547660166471</v>
      </c>
      <c r="E599" s="1">
        <v>6.33682573114644</v>
      </c>
      <c r="F599" s="1">
        <v>5.0998664278242</v>
      </c>
      <c r="G599" s="1">
        <v>0.0026</v>
      </c>
      <c r="H599" s="1">
        <v>0.025345291416309</v>
      </c>
      <c r="I599" s="1">
        <v>0.808785529715762</v>
      </c>
      <c r="J599" s="1">
        <v>5.03695260241363</v>
      </c>
      <c r="K599" s="1">
        <v>17.7059952707001</v>
      </c>
    </row>
    <row r="600" hidden="1" spans="1:11">
      <c r="A600" s="1">
        <v>300105</v>
      </c>
      <c r="B600" s="1">
        <v>2022</v>
      </c>
      <c r="C600" s="1">
        <v>194979454</v>
      </c>
      <c r="D600" s="1">
        <v>19.0884047468743</v>
      </c>
      <c r="E600" s="1">
        <v>6.34388043412633</v>
      </c>
      <c r="F600" s="1">
        <v>5.0998664278242</v>
      </c>
      <c r="G600" s="1">
        <v>0.0344</v>
      </c>
      <c r="H600" s="1">
        <v>-0.0232342065217391</v>
      </c>
      <c r="I600" s="1">
        <v>0.817251262453938</v>
      </c>
      <c r="J600" s="1">
        <v>5.12989871492307</v>
      </c>
      <c r="K600" s="1">
        <v>18.0470517314333</v>
      </c>
    </row>
    <row r="601" hidden="1" spans="1:11">
      <c r="A601" s="1">
        <v>300105</v>
      </c>
      <c r="B601" s="1">
        <v>2023</v>
      </c>
      <c r="C601" s="1">
        <v>387789496</v>
      </c>
      <c r="D601" s="1">
        <v>19.7759732142791</v>
      </c>
      <c r="E601" s="1">
        <v>6.34388043412633</v>
      </c>
      <c r="F601" s="1">
        <v>5.0998664278242</v>
      </c>
      <c r="G601" s="1">
        <v>0.0491</v>
      </c>
      <c r="H601" s="1">
        <v>0.0145018537686697</v>
      </c>
      <c r="I601" s="1">
        <v>0.795039858281665</v>
      </c>
      <c r="J601" s="1">
        <v>5.14166355650266</v>
      </c>
      <c r="K601" s="1">
        <v>17.9850554764237</v>
      </c>
    </row>
    <row r="602" hidden="1" spans="1:11">
      <c r="A602" s="1">
        <v>300118</v>
      </c>
      <c r="B602" s="1">
        <v>2018</v>
      </c>
      <c r="C602" s="1">
        <v>6685200000</v>
      </c>
      <c r="D602" s="1">
        <v>22.623161964779</v>
      </c>
      <c r="E602" s="1">
        <v>4.54329478227</v>
      </c>
      <c r="F602" s="1">
        <v>3.3322045101752</v>
      </c>
      <c r="G602" s="1">
        <v>0.0122</v>
      </c>
      <c r="H602" s="1">
        <v>0.00701810436634718</v>
      </c>
      <c r="I602" s="1">
        <v>0.818908941755537</v>
      </c>
      <c r="J602" s="1">
        <v>7.03614849375054</v>
      </c>
      <c r="K602" s="1">
        <v>19.6182329804754</v>
      </c>
    </row>
    <row r="603" hidden="1" spans="1:11">
      <c r="A603" s="1">
        <v>300118</v>
      </c>
      <c r="B603" s="1">
        <v>2019</v>
      </c>
      <c r="C603" s="1">
        <v>8742100000</v>
      </c>
      <c r="D603" s="1">
        <v>22.8914162723521</v>
      </c>
      <c r="E603" s="1">
        <v>4.70048036579242</v>
      </c>
      <c r="F603" s="1">
        <v>3.49650756146648</v>
      </c>
      <c r="G603" s="1">
        <v>0.0382</v>
      </c>
      <c r="H603" s="1">
        <v>0.101874267864116</v>
      </c>
      <c r="I603" s="1">
        <v>0.790972222222222</v>
      </c>
      <c r="J603" s="1">
        <v>7.21964204013074</v>
      </c>
      <c r="K603" s="1">
        <v>20.4583884171479</v>
      </c>
    </row>
    <row r="604" hidden="1" spans="1:11">
      <c r="A604" s="1">
        <v>300118</v>
      </c>
      <c r="B604" s="1">
        <v>2020</v>
      </c>
      <c r="C604" s="1">
        <v>11424400000</v>
      </c>
      <c r="D604" s="1">
        <v>23.1590172559363</v>
      </c>
      <c r="E604" s="1">
        <v>4.8283137373023</v>
      </c>
      <c r="F604" s="1">
        <v>3.76120011569356</v>
      </c>
      <c r="G604" s="1">
        <v>0.0082</v>
      </c>
      <c r="H604" s="1">
        <v>0.0237344398340249</v>
      </c>
      <c r="I604" s="1">
        <v>0.863636363636364</v>
      </c>
      <c r="J604" s="1">
        <v>7.54327334670545</v>
      </c>
      <c r="K604" s="1">
        <v>20.5314998213245</v>
      </c>
    </row>
    <row r="605" hidden="1" spans="1:11">
      <c r="A605" s="1">
        <v>300118</v>
      </c>
      <c r="B605" s="1">
        <v>2021</v>
      </c>
      <c r="C605" s="1">
        <v>9752700000</v>
      </c>
      <c r="D605" s="1">
        <v>23.000810006697</v>
      </c>
      <c r="E605" s="1">
        <v>5.00394630594546</v>
      </c>
      <c r="F605" s="1">
        <v>3.93182563272433</v>
      </c>
      <c r="G605" s="1">
        <v>-0.0005</v>
      </c>
      <c r="H605" s="1">
        <v>0.0203315290933694</v>
      </c>
      <c r="I605" s="1">
        <v>0.934147636749867</v>
      </c>
      <c r="J605" s="1">
        <v>7.24422751560335</v>
      </c>
      <c r="K605" s="1">
        <v>20.5724429472118</v>
      </c>
    </row>
    <row r="606" hidden="1" spans="1:11">
      <c r="A606" s="1">
        <v>300118</v>
      </c>
      <c r="B606" s="1">
        <v>2022</v>
      </c>
      <c r="C606" s="1">
        <v>10017300000</v>
      </c>
      <c r="D606" s="1">
        <v>23.0275794352141</v>
      </c>
      <c r="E606" s="1">
        <v>5.12396397940326</v>
      </c>
      <c r="F606" s="1">
        <v>4.07753744390572</v>
      </c>
      <c r="G606" s="1">
        <v>0.025</v>
      </c>
      <c r="H606" s="1">
        <v>0.0793518034500784</v>
      </c>
      <c r="I606" s="1">
        <v>0.893124574540504</v>
      </c>
      <c r="J606" s="1">
        <v>7.34148385236316</v>
      </c>
      <c r="K606" s="1">
        <v>20.5018707561663</v>
      </c>
    </row>
    <row r="607" hidden="1" spans="1:11">
      <c r="A607" s="1">
        <v>300118</v>
      </c>
      <c r="B607" s="1">
        <v>2023</v>
      </c>
      <c r="C607" s="1">
        <v>17043700000</v>
      </c>
      <c r="D607" s="1">
        <v>23.5590464709272</v>
      </c>
      <c r="E607" s="1">
        <v>5.12396397940326</v>
      </c>
      <c r="F607" s="1">
        <v>4.07753744390572</v>
      </c>
      <c r="G607" s="1">
        <v>0.0256</v>
      </c>
      <c r="H607" s="1">
        <v>-0.0302857142857143</v>
      </c>
      <c r="I607" s="1">
        <v>0.854231531276536</v>
      </c>
      <c r="J607" s="1">
        <v>7.63046126178363</v>
      </c>
      <c r="K607" s="1">
        <v>20.3306675945451</v>
      </c>
    </row>
    <row r="608" hidden="1" spans="1:11">
      <c r="A608" s="1">
        <v>300129</v>
      </c>
      <c r="B608" s="1">
        <v>2018</v>
      </c>
      <c r="C608" s="1">
        <v>864900000</v>
      </c>
      <c r="D608" s="1">
        <v>20.5781244512767</v>
      </c>
      <c r="E608" s="1">
        <v>4.11087386417331</v>
      </c>
      <c r="F608" s="1">
        <v>3.17805383034795</v>
      </c>
      <c r="G608" s="1">
        <v>0.0026</v>
      </c>
      <c r="H608" s="1">
        <v>0.0604738514880092</v>
      </c>
      <c r="I608" s="1">
        <v>0.830278343516633</v>
      </c>
      <c r="J608" s="1">
        <v>4.55387689160054</v>
      </c>
      <c r="K608" s="1">
        <v>17.8736249455785</v>
      </c>
    </row>
    <row r="609" hidden="1" spans="1:11">
      <c r="A609" s="1">
        <v>300129</v>
      </c>
      <c r="B609" s="1">
        <v>2019</v>
      </c>
      <c r="C609" s="1">
        <v>910800000</v>
      </c>
      <c r="D609" s="1">
        <v>20.6298338921539</v>
      </c>
      <c r="E609" s="1">
        <v>4.27666611901606</v>
      </c>
      <c r="F609" s="1">
        <v>3.40119738166216</v>
      </c>
      <c r="G609" s="1">
        <v>0.036</v>
      </c>
      <c r="H609" s="1">
        <v>0.075625730994152</v>
      </c>
      <c r="I609" s="1">
        <v>0.786840919333033</v>
      </c>
      <c r="J609" s="1">
        <v>4.89034912822175</v>
      </c>
      <c r="K609" s="1">
        <v>18.2375300595271</v>
      </c>
    </row>
    <row r="610" hidden="1" spans="1:11">
      <c r="A610" s="1">
        <v>300129</v>
      </c>
      <c r="B610" s="1">
        <v>2020</v>
      </c>
      <c r="C610" s="1">
        <v>891200000</v>
      </c>
      <c r="D610" s="1">
        <v>20.6080794271373</v>
      </c>
      <c r="E610" s="1">
        <v>4.4188406077966</v>
      </c>
      <c r="F610" s="1">
        <v>3.46573590279973</v>
      </c>
      <c r="G610" s="1">
        <v>0.0733</v>
      </c>
      <c r="H610" s="1">
        <v>-0.014970108386565</v>
      </c>
      <c r="I610" s="1">
        <v>0.785238623751387</v>
      </c>
      <c r="J610" s="1">
        <v>5.16478597392351</v>
      </c>
      <c r="K610" s="1">
        <v>18.8360961829137</v>
      </c>
    </row>
    <row r="611" hidden="1" spans="1:11">
      <c r="A611" s="1">
        <v>300129</v>
      </c>
      <c r="B611" s="1">
        <v>2021</v>
      </c>
      <c r="C611" s="1">
        <v>947900000</v>
      </c>
      <c r="D611" s="1">
        <v>20.6697595694233</v>
      </c>
      <c r="E611" s="1">
        <v>4.52178857704904</v>
      </c>
      <c r="F611" s="1">
        <v>3.55534806148941</v>
      </c>
      <c r="G611" s="1">
        <v>0.0437</v>
      </c>
      <c r="H611" s="1">
        <v>-0.00231165328970031</v>
      </c>
      <c r="I611" s="1">
        <v>0.837010121982871</v>
      </c>
      <c r="J611" s="1">
        <v>5.22035582507832</v>
      </c>
      <c r="K611" s="1">
        <v>19.0546085648523</v>
      </c>
    </row>
    <row r="612" hidden="1" spans="1:11">
      <c r="A612" s="1">
        <v>300129</v>
      </c>
      <c r="B612" s="1">
        <v>2022</v>
      </c>
      <c r="C612" s="1">
        <v>971300000</v>
      </c>
      <c r="D612" s="1">
        <v>20.6941459383726</v>
      </c>
      <c r="E612" s="1">
        <v>4.52178857704904</v>
      </c>
      <c r="F612" s="1">
        <v>3.55534806148941</v>
      </c>
      <c r="G612" s="1">
        <v>0.0377</v>
      </c>
      <c r="H612" s="1">
        <v>-0.0412576687116564</v>
      </c>
      <c r="I612" s="1">
        <v>0.816117684681804</v>
      </c>
      <c r="J612" s="1">
        <v>5.18178355029209</v>
      </c>
      <c r="K612" s="1">
        <v>18.8743008939476</v>
      </c>
    </row>
    <row r="613" hidden="1" spans="1:11">
      <c r="A613" s="1">
        <v>300129</v>
      </c>
      <c r="B613" s="1">
        <v>2023</v>
      </c>
      <c r="C613" s="1">
        <v>1331400000</v>
      </c>
      <c r="D613" s="1">
        <v>21.0094968571309</v>
      </c>
      <c r="E613" s="1">
        <v>4.52178857704904</v>
      </c>
      <c r="F613" s="1">
        <v>3.55534806148941</v>
      </c>
      <c r="G613" s="1">
        <v>0.0374</v>
      </c>
      <c r="H613" s="1">
        <v>-0.0265599186681916</v>
      </c>
      <c r="I613" s="1">
        <v>0.819239559526283</v>
      </c>
      <c r="J613" s="1">
        <v>5.17614973257383</v>
      </c>
      <c r="K613" s="1">
        <v>19.1749230238721</v>
      </c>
    </row>
    <row r="614" hidden="1" spans="1:11">
      <c r="A614" s="1">
        <v>300135</v>
      </c>
      <c r="B614" s="1">
        <v>2018</v>
      </c>
      <c r="C614" s="1">
        <v>788754408</v>
      </c>
      <c r="D614" s="1">
        <v>20.4859655603936</v>
      </c>
      <c r="E614" s="1">
        <v>3.78418963391826</v>
      </c>
      <c r="F614" s="1">
        <v>1.79175946922805</v>
      </c>
      <c r="G614" s="1">
        <v>0.0137</v>
      </c>
      <c r="H614" s="1">
        <v>0.0663510314507947</v>
      </c>
      <c r="I614" s="1">
        <v>0.851219512195122</v>
      </c>
      <c r="J614" s="1">
        <v>4.52178857704904</v>
      </c>
      <c r="K614" s="1">
        <v>18.0170312566068</v>
      </c>
    </row>
    <row r="615" hidden="1" spans="1:11">
      <c r="A615" s="1">
        <v>300135</v>
      </c>
      <c r="B615" s="1">
        <v>2019</v>
      </c>
      <c r="C615" s="1">
        <v>784319759</v>
      </c>
      <c r="D615" s="1">
        <v>20.4803273510314</v>
      </c>
      <c r="E615" s="1">
        <v>3.63758615972639</v>
      </c>
      <c r="F615" s="1">
        <v>2.70805020110221</v>
      </c>
      <c r="G615" s="1">
        <v>0.0119</v>
      </c>
      <c r="H615" s="1">
        <v>0.0553294239392894</v>
      </c>
      <c r="I615" s="1">
        <v>0.872839506172839</v>
      </c>
      <c r="J615" s="1">
        <v>4.63472898822964</v>
      </c>
      <c r="K615" s="1">
        <v>18.240340399261</v>
      </c>
    </row>
    <row r="616" hidden="1" spans="1:11">
      <c r="A616" s="1">
        <v>300135</v>
      </c>
      <c r="B616" s="1">
        <v>2020</v>
      </c>
      <c r="C616" s="1">
        <v>718956470</v>
      </c>
      <c r="D616" s="1">
        <v>20.3933113714325</v>
      </c>
      <c r="E616" s="1">
        <v>3.09104245335832</v>
      </c>
      <c r="F616" s="1">
        <v>2.39789527279837</v>
      </c>
      <c r="G616" s="1">
        <v>-0.0009</v>
      </c>
      <c r="H616" s="1">
        <v>0.0246114761541396</v>
      </c>
      <c r="I616" s="1">
        <v>0.902378592666006</v>
      </c>
      <c r="J616" s="1">
        <v>4.58496747867057</v>
      </c>
      <c r="K616" s="1">
        <v>17.7871662204333</v>
      </c>
    </row>
    <row r="617" hidden="1" spans="1:11">
      <c r="A617" s="1">
        <v>300135</v>
      </c>
      <c r="B617" s="1">
        <v>2021</v>
      </c>
      <c r="C617" s="1">
        <v>665711531</v>
      </c>
      <c r="D617" s="1">
        <v>20.3163669980373</v>
      </c>
      <c r="E617" s="1">
        <v>3.2188758248682</v>
      </c>
      <c r="F617" s="1">
        <v>2.63905732961526</v>
      </c>
      <c r="G617" s="1">
        <v>-0.0324</v>
      </c>
      <c r="H617" s="1">
        <v>0.0363736855138258</v>
      </c>
      <c r="I617" s="1">
        <v>0.922436459246275</v>
      </c>
      <c r="J617" s="1">
        <v>4.35670882668959</v>
      </c>
      <c r="K617" s="1">
        <v>17.7851270547946</v>
      </c>
    </row>
    <row r="618" hidden="1" spans="1:11">
      <c r="A618" s="1">
        <v>300135</v>
      </c>
      <c r="B618" s="1">
        <v>2022</v>
      </c>
      <c r="C618" s="1">
        <v>618442030</v>
      </c>
      <c r="D618" s="1">
        <v>20.2427140186459</v>
      </c>
      <c r="E618" s="1">
        <v>3.25809653802148</v>
      </c>
      <c r="F618" s="1">
        <v>2.70805020110221</v>
      </c>
      <c r="G618" s="1">
        <v>-0.0751</v>
      </c>
      <c r="H618" s="1">
        <v>0.0883425180161085</v>
      </c>
      <c r="I618" s="1">
        <v>0.900769542324828</v>
      </c>
      <c r="J618" s="1">
        <v>4.33073334028633</v>
      </c>
      <c r="K618" s="1">
        <v>17.8827798199991</v>
      </c>
    </row>
    <row r="619" hidden="1" spans="1:11">
      <c r="A619" s="1">
        <v>300135</v>
      </c>
      <c r="B619" s="1">
        <v>2023</v>
      </c>
      <c r="C619" s="1">
        <v>405082634</v>
      </c>
      <c r="D619" s="1">
        <v>19.8196016388265</v>
      </c>
      <c r="E619" s="1">
        <v>3.25809653802148</v>
      </c>
      <c r="F619" s="1">
        <v>2.70805020110221</v>
      </c>
      <c r="G619" s="1">
        <v>-0.0211</v>
      </c>
      <c r="H619" s="1">
        <v>-0.0380601652136007</v>
      </c>
      <c r="I619" s="1">
        <v>0.955731593662628</v>
      </c>
      <c r="J619" s="1">
        <v>4.0943445622221</v>
      </c>
      <c r="K619" s="1">
        <v>17.3616157497195</v>
      </c>
    </row>
    <row r="620" hidden="1" spans="1:11">
      <c r="A620" s="1">
        <v>300140</v>
      </c>
      <c r="B620" s="1">
        <v>2018</v>
      </c>
      <c r="C620" s="1">
        <v>695100000</v>
      </c>
      <c r="D620" s="1">
        <v>20.3595662780707</v>
      </c>
      <c r="E620" s="1">
        <v>4.77068462446567</v>
      </c>
      <c r="F620" s="1">
        <v>4.77068462446567</v>
      </c>
      <c r="G620" s="1">
        <v>0.0062</v>
      </c>
      <c r="H620" s="1">
        <v>-0.0211418376449599</v>
      </c>
      <c r="I620" s="1">
        <v>0.752464403066813</v>
      </c>
      <c r="J620" s="1">
        <v>5.8171111599632</v>
      </c>
      <c r="K620" s="1">
        <v>18.0926403888938</v>
      </c>
    </row>
    <row r="621" hidden="1" spans="1:11">
      <c r="A621" s="1">
        <v>300140</v>
      </c>
      <c r="B621" s="1">
        <v>2019</v>
      </c>
      <c r="C621" s="1">
        <v>691500000</v>
      </c>
      <c r="D621" s="1">
        <v>20.3543737090691</v>
      </c>
      <c r="E621" s="1">
        <v>4.79579054559674</v>
      </c>
      <c r="F621" s="1">
        <v>4.79579054559674</v>
      </c>
      <c r="G621" s="1">
        <v>-0.0036</v>
      </c>
      <c r="H621" s="1">
        <v>-0.062143300248139</v>
      </c>
      <c r="I621" s="1">
        <v>0.740990099009901</v>
      </c>
      <c r="J621" s="1">
        <v>5.75257263882563</v>
      </c>
      <c r="K621" s="1">
        <v>18.7207853364027</v>
      </c>
    </row>
    <row r="622" hidden="1" spans="1:11">
      <c r="A622" s="1">
        <v>300140</v>
      </c>
      <c r="B622" s="1">
        <v>2020</v>
      </c>
      <c r="C622" s="1">
        <v>827200000</v>
      </c>
      <c r="D622" s="1">
        <v>20.5335570617184</v>
      </c>
      <c r="E622" s="1">
        <v>4.80402104473326</v>
      </c>
      <c r="F622" s="1">
        <v>4.80402104473326</v>
      </c>
      <c r="G622" s="1">
        <v>-0.0897</v>
      </c>
      <c r="H622" s="1">
        <v>-0.0224016492011682</v>
      </c>
      <c r="I622" s="1">
        <v>0.808386411889597</v>
      </c>
      <c r="J622" s="1">
        <v>5.55682806169954</v>
      </c>
      <c r="K622" s="1">
        <v>18.7514223058646</v>
      </c>
    </row>
    <row r="623" hidden="1" spans="1:11">
      <c r="A623" s="1">
        <v>300140</v>
      </c>
      <c r="B623" s="1">
        <v>2021</v>
      </c>
      <c r="C623" s="1">
        <v>565300000</v>
      </c>
      <c r="D623" s="1">
        <v>20.1528671216455</v>
      </c>
      <c r="E623" s="1">
        <v>4.80402104473326</v>
      </c>
      <c r="F623" s="1">
        <v>4.80402104473326</v>
      </c>
      <c r="G623" s="1">
        <v>-0.0688</v>
      </c>
      <c r="H623" s="1">
        <v>0.0649293286219081</v>
      </c>
      <c r="I623" s="1">
        <v>0.865167548500882</v>
      </c>
      <c r="J623" s="1">
        <v>5.23644196282995</v>
      </c>
      <c r="K623" s="1">
        <v>17.7775927125359</v>
      </c>
    </row>
    <row r="624" hidden="1" spans="1:11">
      <c r="A624" s="1">
        <v>300140</v>
      </c>
      <c r="B624" s="1">
        <v>2022</v>
      </c>
      <c r="C624" s="1">
        <v>534007142</v>
      </c>
      <c r="D624" s="1">
        <v>20.0959197713669</v>
      </c>
      <c r="E624" s="1">
        <v>4.80402104473326</v>
      </c>
      <c r="F624" s="1">
        <v>4.80402104473326</v>
      </c>
      <c r="G624" s="1">
        <v>-0.0541</v>
      </c>
      <c r="H624" s="1">
        <v>0.0443831840110269</v>
      </c>
      <c r="I624" s="1">
        <v>0.777699198491278</v>
      </c>
      <c r="J624" s="1">
        <v>5.0998664278242</v>
      </c>
      <c r="K624" s="1">
        <v>17.6497614526282</v>
      </c>
    </row>
    <row r="625" hidden="1" spans="1:11">
      <c r="A625" s="1">
        <v>300140</v>
      </c>
      <c r="B625" s="1">
        <v>2023</v>
      </c>
      <c r="C625" s="1">
        <v>21490000000</v>
      </c>
      <c r="D625" s="1">
        <v>23.7908535476008</v>
      </c>
      <c r="E625" s="1">
        <v>4.80402104473326</v>
      </c>
      <c r="F625" s="1">
        <v>4.80402104473326</v>
      </c>
      <c r="G625" s="1">
        <v>0.0218</v>
      </c>
      <c r="H625" s="1">
        <v>0.0557949912638323</v>
      </c>
      <c r="I625" s="1">
        <v>0.661838893409276</v>
      </c>
      <c r="J625" s="1">
        <v>5.8111409929767</v>
      </c>
      <c r="K625" s="1">
        <v>19.1573662265268</v>
      </c>
    </row>
    <row r="626" hidden="1" spans="1:11">
      <c r="A626" s="1">
        <v>300141</v>
      </c>
      <c r="B626" s="1">
        <v>2018</v>
      </c>
      <c r="C626" s="1">
        <v>120039059.6</v>
      </c>
      <c r="D626" s="1">
        <v>18.6033277444504</v>
      </c>
      <c r="E626" s="1">
        <v>4.53259949315326</v>
      </c>
      <c r="F626" s="1">
        <v>4.53259949315326</v>
      </c>
      <c r="G626" s="1">
        <v>0.0061</v>
      </c>
      <c r="H626" s="1">
        <v>-0.122109917877448</v>
      </c>
      <c r="I626" s="1">
        <v>0.816615873857162</v>
      </c>
      <c r="J626" s="1">
        <v>4.77912349311153</v>
      </c>
      <c r="K626" s="1">
        <v>17.3404893342881</v>
      </c>
    </row>
    <row r="627" hidden="1" spans="1:11">
      <c r="A627" s="1">
        <v>300141</v>
      </c>
      <c r="B627" s="1">
        <v>2019</v>
      </c>
      <c r="C627" s="1">
        <v>147485726.5</v>
      </c>
      <c r="D627" s="1">
        <v>18.8092419595702</v>
      </c>
      <c r="E627" s="1">
        <v>4.67282883446191</v>
      </c>
      <c r="F627" s="1">
        <v>4.67282883446191</v>
      </c>
      <c r="G627" s="1">
        <v>0.0046</v>
      </c>
      <c r="H627" s="1">
        <v>0.0380918298507463</v>
      </c>
      <c r="I627" s="1">
        <v>0.77455871066769</v>
      </c>
      <c r="J627" s="1">
        <v>4.46590811865458</v>
      </c>
      <c r="K627" s="1">
        <v>16.8256976060756</v>
      </c>
    </row>
    <row r="628" hidden="1" spans="1:11">
      <c r="A628" s="1">
        <v>300141</v>
      </c>
      <c r="B628" s="1">
        <v>2020</v>
      </c>
      <c r="C628" s="1">
        <v>241046162.1</v>
      </c>
      <c r="D628" s="1">
        <v>19.3004990170961</v>
      </c>
      <c r="E628" s="1">
        <v>4.74493212836325</v>
      </c>
      <c r="F628" s="1">
        <v>4.74493212836325</v>
      </c>
      <c r="G628" s="1">
        <v>-0.0623</v>
      </c>
      <c r="H628" s="1">
        <v>0.0176365498007968</v>
      </c>
      <c r="I628" s="1">
        <v>0.903495440729483</v>
      </c>
      <c r="J628" s="1">
        <v>3.98898404656427</v>
      </c>
      <c r="K628" s="1">
        <v>17.1619512158891</v>
      </c>
    </row>
    <row r="629" hidden="1" spans="1:11">
      <c r="A629" s="1">
        <v>300141</v>
      </c>
      <c r="B629" s="1">
        <v>2021</v>
      </c>
      <c r="C629" s="1">
        <v>272676187.1</v>
      </c>
      <c r="D629" s="1">
        <v>19.423795521304</v>
      </c>
      <c r="E629" s="1">
        <v>4.77068462446567</v>
      </c>
      <c r="F629" s="1">
        <v>4.74493212836325</v>
      </c>
      <c r="G629" s="1">
        <v>0.0093</v>
      </c>
      <c r="H629" s="1">
        <v>0.069420963902439</v>
      </c>
      <c r="I629" s="1">
        <v>0.752307692307692</v>
      </c>
      <c r="J629" s="1">
        <v>3.82864139648909</v>
      </c>
      <c r="K629" s="1">
        <v>16.7327602894865</v>
      </c>
    </row>
    <row r="630" hidden="1" spans="1:11">
      <c r="A630" s="1">
        <v>300141</v>
      </c>
      <c r="B630" s="1">
        <v>2022</v>
      </c>
      <c r="C630" s="1">
        <v>248893249.6</v>
      </c>
      <c r="D630" s="1">
        <v>19.3325346460379</v>
      </c>
      <c r="E630" s="1">
        <v>4.77068462446567</v>
      </c>
      <c r="F630" s="1">
        <v>4.74493212836325</v>
      </c>
      <c r="G630" s="1">
        <v>-0.0117</v>
      </c>
      <c r="H630" s="1">
        <v>0.128746731040032</v>
      </c>
      <c r="I630" s="1">
        <v>0.774307791371539</v>
      </c>
      <c r="J630" s="1">
        <v>3.43398720448515</v>
      </c>
      <c r="K630" s="1">
        <v>16.4063383162486</v>
      </c>
    </row>
    <row r="631" hidden="1" spans="1:11">
      <c r="A631" s="1">
        <v>300141</v>
      </c>
      <c r="B631" s="1">
        <v>2023</v>
      </c>
      <c r="C631" s="1">
        <v>244441149.6</v>
      </c>
      <c r="D631" s="1">
        <v>19.3144851409745</v>
      </c>
      <c r="E631" s="1">
        <v>4.77068462446567</v>
      </c>
      <c r="F631" s="1">
        <v>4.74493212836325</v>
      </c>
      <c r="G631" s="1">
        <v>0.0059</v>
      </c>
      <c r="H631" s="1">
        <v>0.0603068844270323</v>
      </c>
      <c r="I631" s="1">
        <v>0.760342789598109</v>
      </c>
      <c r="J631" s="1">
        <v>3.71357206670431</v>
      </c>
      <c r="K631" s="1">
        <v>16.5372237932597</v>
      </c>
    </row>
    <row r="632" hidden="1" spans="1:11">
      <c r="A632" s="1">
        <v>300153</v>
      </c>
      <c r="B632" s="1">
        <v>2018</v>
      </c>
      <c r="C632" s="1">
        <v>250883162</v>
      </c>
      <c r="D632" s="1">
        <v>19.3404978986821</v>
      </c>
      <c r="E632" s="1">
        <v>5.35658627467201</v>
      </c>
      <c r="F632" s="1">
        <v>5.25227342804663</v>
      </c>
      <c r="G632" s="1">
        <v>0.0107</v>
      </c>
      <c r="H632" s="1">
        <v>0.0410475565749235</v>
      </c>
      <c r="I632" s="1">
        <v>0.822273073989321</v>
      </c>
      <c r="J632" s="1">
        <v>4.70953020131233</v>
      </c>
      <c r="K632" s="1">
        <v>17.3516185099147</v>
      </c>
    </row>
    <row r="633" hidden="1" spans="1:11">
      <c r="A633" s="1">
        <v>300153</v>
      </c>
      <c r="B633" s="1">
        <v>2019</v>
      </c>
      <c r="C633" s="1">
        <v>188467123</v>
      </c>
      <c r="D633" s="1">
        <v>19.0544341358474</v>
      </c>
      <c r="E633" s="1">
        <v>5.48063892334199</v>
      </c>
      <c r="F633" s="1">
        <v>5.48063892334199</v>
      </c>
      <c r="G633" s="1">
        <v>0.0033</v>
      </c>
      <c r="H633" s="1">
        <v>0.015207827294686</v>
      </c>
      <c r="I633" s="1">
        <v>0.798759541984733</v>
      </c>
      <c r="J633" s="1">
        <v>4.54329478227</v>
      </c>
      <c r="K633" s="1">
        <v>17.1107553969033</v>
      </c>
    </row>
    <row r="634" hidden="1" spans="1:11">
      <c r="A634" s="1">
        <v>300153</v>
      </c>
      <c r="B634" s="1">
        <v>2020</v>
      </c>
      <c r="C634" s="1">
        <v>141726602</v>
      </c>
      <c r="D634" s="1">
        <v>18.7694104216916</v>
      </c>
      <c r="E634" s="1">
        <v>5.53338948872752</v>
      </c>
      <c r="F634" s="1">
        <v>5.49306144334055</v>
      </c>
      <c r="G634" s="1">
        <v>-0.1547</v>
      </c>
      <c r="H634" s="1">
        <v>-0.025119809178744</v>
      </c>
      <c r="I634" s="1">
        <v>0.881071072496795</v>
      </c>
      <c r="J634" s="1">
        <v>3.95124371858143</v>
      </c>
      <c r="K634" s="1">
        <v>17.1466426003943</v>
      </c>
    </row>
    <row r="635" hidden="1" spans="1:11">
      <c r="A635" s="1">
        <v>300153</v>
      </c>
      <c r="B635" s="1">
        <v>2021</v>
      </c>
      <c r="C635" s="1">
        <v>116790485</v>
      </c>
      <c r="D635" s="1">
        <v>18.5758921609989</v>
      </c>
      <c r="E635" s="1">
        <v>5.55295958492162</v>
      </c>
      <c r="F635" s="1">
        <v>5.4971682252932</v>
      </c>
      <c r="G635" s="1">
        <v>0.0072</v>
      </c>
      <c r="H635" s="1">
        <v>0.12713567839196</v>
      </c>
      <c r="I635" s="1">
        <v>0.847518102634064</v>
      </c>
      <c r="J635" s="1">
        <v>3.85014760171006</v>
      </c>
      <c r="K635" s="1">
        <v>17.1310960919296</v>
      </c>
    </row>
    <row r="636" hidden="1" spans="1:11">
      <c r="A636" s="1">
        <v>300153</v>
      </c>
      <c r="B636" s="1">
        <v>2022</v>
      </c>
      <c r="C636" s="1">
        <v>108370903</v>
      </c>
      <c r="D636" s="1">
        <v>18.5010701884288</v>
      </c>
      <c r="E636" s="1">
        <v>5.55682806169954</v>
      </c>
      <c r="F636" s="1">
        <v>5.50125821054473</v>
      </c>
      <c r="G636" s="1">
        <v>0.018</v>
      </c>
      <c r="H636" s="1">
        <v>0.0379807366336634</v>
      </c>
      <c r="I636" s="1">
        <v>0.847463436928702</v>
      </c>
      <c r="J636" s="1">
        <v>4.06044301054642</v>
      </c>
      <c r="K636" s="1">
        <v>17.1740314488126</v>
      </c>
    </row>
    <row r="637" hidden="1" spans="1:11">
      <c r="A637" s="1">
        <v>300153</v>
      </c>
      <c r="B637" s="1">
        <v>2023</v>
      </c>
      <c r="C637" s="1">
        <v>105060432</v>
      </c>
      <c r="D637" s="1">
        <v>18.4700462854177</v>
      </c>
      <c r="E637" s="1">
        <v>5.55682806169954</v>
      </c>
      <c r="F637" s="1">
        <v>5.50125821054473</v>
      </c>
      <c r="G637" s="1">
        <v>0.0185</v>
      </c>
      <c r="H637" s="1">
        <v>0.0758026159334126</v>
      </c>
      <c r="I637" s="1">
        <v>0.862946020128088</v>
      </c>
      <c r="J637" s="1">
        <v>4.18965474202643</v>
      </c>
      <c r="K637" s="1">
        <v>17.3113064723306</v>
      </c>
    </row>
    <row r="638" hidden="1" spans="1:11">
      <c r="A638" s="1">
        <v>300164</v>
      </c>
      <c r="B638" s="1">
        <v>2018</v>
      </c>
      <c r="C638" s="1">
        <v>422206049</v>
      </c>
      <c r="D638" s="1">
        <v>19.8610040206089</v>
      </c>
      <c r="E638" s="1">
        <v>4.34380542185368</v>
      </c>
      <c r="F638" s="1">
        <v>4.34380542185368</v>
      </c>
      <c r="G638" s="1">
        <v>0.0501</v>
      </c>
      <c r="H638" s="1">
        <v>0.06926243567753</v>
      </c>
      <c r="I638" s="1">
        <v>0.63653483992467</v>
      </c>
      <c r="J638" s="1">
        <v>4.87519732320115</v>
      </c>
      <c r="K638" s="1">
        <v>16.7688544024464</v>
      </c>
    </row>
    <row r="639" hidden="1" spans="1:11">
      <c r="A639" s="1">
        <v>300164</v>
      </c>
      <c r="B639" s="1">
        <v>2019</v>
      </c>
      <c r="C639" s="1">
        <v>432319564</v>
      </c>
      <c r="D639" s="1">
        <v>19.8846756042234</v>
      </c>
      <c r="E639" s="1">
        <v>4.38202663467388</v>
      </c>
      <c r="F639" s="1">
        <v>4.38202663467388</v>
      </c>
      <c r="G639" s="1">
        <v>0.0171</v>
      </c>
      <c r="H639" s="1">
        <v>0.0575685743311886</v>
      </c>
      <c r="I639" s="1">
        <v>0.651028277634961</v>
      </c>
      <c r="J639" s="1">
        <v>4.9416424226093</v>
      </c>
      <c r="K639" s="1">
        <v>16.6941051250922</v>
      </c>
    </row>
    <row r="640" hidden="1" spans="1:11">
      <c r="A640" s="1">
        <v>300164</v>
      </c>
      <c r="B640" s="1">
        <v>2020</v>
      </c>
      <c r="C640" s="1">
        <v>365692714</v>
      </c>
      <c r="D640" s="1">
        <v>19.7173039594866</v>
      </c>
      <c r="E640" s="1">
        <v>4.39444915467244</v>
      </c>
      <c r="F640" s="1">
        <v>4.39444915467244</v>
      </c>
      <c r="G640" s="1">
        <v>-0.6614</v>
      </c>
      <c r="H640" s="1">
        <v>0.00233215262850467</v>
      </c>
      <c r="I640" s="1">
        <v>0.897577964223524</v>
      </c>
      <c r="J640" s="1">
        <v>4.98360662170834</v>
      </c>
      <c r="K640" s="1">
        <v>17.0651944238677</v>
      </c>
    </row>
    <row r="641" hidden="1" spans="1:11">
      <c r="A641" s="1">
        <v>300164</v>
      </c>
      <c r="B641" s="1">
        <v>2021</v>
      </c>
      <c r="C641" s="1">
        <v>267758409</v>
      </c>
      <c r="D641" s="1">
        <v>19.4055956729614</v>
      </c>
      <c r="E641" s="1">
        <v>4.39444915467244</v>
      </c>
      <c r="F641" s="1">
        <v>4.39444915467244</v>
      </c>
      <c r="G641" s="1">
        <v>0.0091</v>
      </c>
      <c r="H641" s="1">
        <v>0.0491524978877489</v>
      </c>
      <c r="I641" s="1">
        <v>0.655472303987156</v>
      </c>
      <c r="J641" s="1">
        <v>4.9416424226093</v>
      </c>
      <c r="K641" s="1">
        <v>16.5652031529671</v>
      </c>
    </row>
    <row r="642" hidden="1" spans="1:11">
      <c r="A642" s="1">
        <v>300164</v>
      </c>
      <c r="B642" s="1">
        <v>2022</v>
      </c>
      <c r="C642" s="1">
        <v>297987795</v>
      </c>
      <c r="D642" s="1">
        <v>19.5125630872551</v>
      </c>
      <c r="E642" s="1">
        <v>4.43081679884331</v>
      </c>
      <c r="F642" s="1">
        <v>4.39444915467244</v>
      </c>
      <c r="G642" s="1">
        <v>0.0126</v>
      </c>
      <c r="H642" s="1">
        <v>0.0445457634902411</v>
      </c>
      <c r="I642" s="1">
        <v>0.664281997918835</v>
      </c>
      <c r="J642" s="1">
        <v>4.71849887129509</v>
      </c>
      <c r="K642" s="1">
        <v>16.4914628212803</v>
      </c>
    </row>
    <row r="643" hidden="1" spans="1:11">
      <c r="A643" s="1">
        <v>300164</v>
      </c>
      <c r="B643" s="1">
        <v>2023</v>
      </c>
      <c r="C643" s="1">
        <v>331219090</v>
      </c>
      <c r="D643" s="1">
        <v>19.6182906177032</v>
      </c>
      <c r="E643" s="1">
        <v>4.43081679884331</v>
      </c>
      <c r="F643" s="1">
        <v>4.39444915467244</v>
      </c>
      <c r="G643" s="1">
        <v>0.0294</v>
      </c>
      <c r="H643" s="1">
        <v>0.0697648988518316</v>
      </c>
      <c r="I643" s="1">
        <v>0.659961127308066</v>
      </c>
      <c r="J643" s="1">
        <v>4.60517018598809</v>
      </c>
      <c r="K643" s="1">
        <v>16.8689807024405</v>
      </c>
    </row>
    <row r="644" hidden="1" spans="1:11">
      <c r="A644" s="1">
        <v>300173</v>
      </c>
      <c r="B644" s="1">
        <v>2018</v>
      </c>
      <c r="C644" s="1">
        <v>128532933</v>
      </c>
      <c r="D644" s="1">
        <v>18.6716957174011</v>
      </c>
      <c r="E644" s="1">
        <v>3.73766961828337</v>
      </c>
      <c r="F644" s="1">
        <v>3.58351893845611</v>
      </c>
      <c r="G644" s="1">
        <v>-0.4352</v>
      </c>
      <c r="H644" s="1">
        <v>-0.0530793319415449</v>
      </c>
      <c r="I644" s="1">
        <v>0.616657159155733</v>
      </c>
      <c r="J644" s="1">
        <v>3.52636052461616</v>
      </c>
      <c r="K644" s="1">
        <v>16.9029725637086</v>
      </c>
    </row>
    <row r="645" hidden="1" spans="1:11">
      <c r="A645" s="1">
        <v>300173</v>
      </c>
      <c r="B645" s="1">
        <v>2019</v>
      </c>
      <c r="C645" s="1">
        <v>118069420</v>
      </c>
      <c r="D645" s="1">
        <v>18.5867833145311</v>
      </c>
      <c r="E645" s="1">
        <v>3.73766961828337</v>
      </c>
      <c r="F645" s="1">
        <v>3.58351893845611</v>
      </c>
      <c r="G645" s="1">
        <v>-0.1001</v>
      </c>
      <c r="H645" s="1">
        <v>0.0289247950101146</v>
      </c>
      <c r="I645" s="1">
        <v>0.68695652173913</v>
      </c>
      <c r="J645" s="1">
        <v>3.89182029811063</v>
      </c>
      <c r="K645" s="1">
        <v>16.5920658404921</v>
      </c>
    </row>
    <row r="646" hidden="1" spans="1:11">
      <c r="A646" s="1">
        <v>300173</v>
      </c>
      <c r="B646" s="1">
        <v>2020</v>
      </c>
      <c r="C646" s="1">
        <v>160761935</v>
      </c>
      <c r="D646" s="1">
        <v>18.8954351640491</v>
      </c>
      <c r="E646" s="1">
        <v>3.73766961828337</v>
      </c>
      <c r="F646" s="1">
        <v>3.58351893845611</v>
      </c>
      <c r="G646" s="1">
        <v>0.0055</v>
      </c>
      <c r="H646" s="1">
        <v>-0.00596666120522077</v>
      </c>
      <c r="I646" s="1">
        <v>0.663985554826001</v>
      </c>
      <c r="J646" s="1">
        <v>5.27299955856375</v>
      </c>
      <c r="K646" s="1">
        <v>17.6130362563129</v>
      </c>
    </row>
    <row r="647" hidden="1" spans="1:11">
      <c r="A647" s="1">
        <v>300173</v>
      </c>
      <c r="B647" s="1">
        <v>2021</v>
      </c>
      <c r="C647" s="1">
        <v>296300000</v>
      </c>
      <c r="D647" s="1">
        <v>19.5068830125438</v>
      </c>
      <c r="E647" s="1">
        <v>3.73766961828337</v>
      </c>
      <c r="F647" s="1">
        <v>3.58351893845611</v>
      </c>
      <c r="G647" s="1">
        <v>-0.0678</v>
      </c>
      <c r="H647" s="1">
        <v>-0.0442681144288996</v>
      </c>
      <c r="I647" s="1">
        <v>0.754810996563574</v>
      </c>
      <c r="J647" s="1">
        <v>6.10479323241498</v>
      </c>
      <c r="K647" s="1">
        <v>18.3118569491718</v>
      </c>
    </row>
    <row r="648" hidden="1" spans="1:11">
      <c r="A648" s="1">
        <v>300173</v>
      </c>
      <c r="B648" s="1">
        <v>2022</v>
      </c>
      <c r="C648" s="1">
        <v>266000000</v>
      </c>
      <c r="D648" s="1">
        <v>19.399006866746</v>
      </c>
      <c r="E648" s="1">
        <v>3.73766961828337</v>
      </c>
      <c r="F648" s="1">
        <v>3.58351893845611</v>
      </c>
      <c r="G648" s="1">
        <v>-0.071</v>
      </c>
      <c r="H648" s="1">
        <v>0.0244709590274651</v>
      </c>
      <c r="I648" s="1">
        <v>0.766832034018427</v>
      </c>
      <c r="J648" s="1">
        <v>6.11146733950268</v>
      </c>
      <c r="K648" s="1">
        <v>18.2972796716396</v>
      </c>
    </row>
    <row r="649" hidden="1" spans="1:11">
      <c r="A649" s="1">
        <v>300173</v>
      </c>
      <c r="B649" s="1">
        <v>2023</v>
      </c>
      <c r="C649" s="1">
        <v>186905554</v>
      </c>
      <c r="D649" s="1">
        <v>19.0461139884102</v>
      </c>
      <c r="E649" s="1">
        <v>3.73766961828337</v>
      </c>
      <c r="F649" s="1">
        <v>3.58351893845611</v>
      </c>
      <c r="G649" s="1">
        <v>0.0175</v>
      </c>
      <c r="H649" s="1">
        <v>-0.00423906795224977</v>
      </c>
      <c r="I649" s="1">
        <v>0.732977303070761</v>
      </c>
      <c r="J649" s="1">
        <v>5.99893656194668</v>
      </c>
      <c r="K649" s="1">
        <v>18.040852110174</v>
      </c>
    </row>
    <row r="650" hidden="1" spans="1:11">
      <c r="A650" s="1">
        <v>300185</v>
      </c>
      <c r="B650" s="1">
        <v>2018</v>
      </c>
      <c r="C650" s="1">
        <v>4702000000</v>
      </c>
      <c r="D650" s="1">
        <v>22.2712537870643</v>
      </c>
      <c r="E650" s="1">
        <v>4.85981240436167</v>
      </c>
      <c r="F650" s="1">
        <v>4.85981240436167</v>
      </c>
      <c r="G650" s="1">
        <v>0.0232</v>
      </c>
      <c r="H650" s="1">
        <v>0.0229990356798457</v>
      </c>
      <c r="I650" s="1">
        <v>0.767751060820368</v>
      </c>
      <c r="J650" s="1">
        <v>5.95842469302978</v>
      </c>
      <c r="K650" s="1">
        <v>18.2309550802839</v>
      </c>
    </row>
    <row r="651" hidden="1" spans="1:11">
      <c r="A651" s="1">
        <v>300185</v>
      </c>
      <c r="B651" s="1">
        <v>2019</v>
      </c>
      <c r="C651" s="1">
        <v>4988900000</v>
      </c>
      <c r="D651" s="1">
        <v>22.3304812815274</v>
      </c>
      <c r="E651" s="1">
        <v>4.92725368515721</v>
      </c>
      <c r="F651" s="1">
        <v>4.92725368515721</v>
      </c>
      <c r="G651" s="1">
        <v>0.0205</v>
      </c>
      <c r="H651" s="1">
        <v>0.0280081300813008</v>
      </c>
      <c r="I651" s="1">
        <v>0.7409982617333</v>
      </c>
      <c r="J651" s="1">
        <v>6.02344759296103</v>
      </c>
      <c r="K651" s="1">
        <v>18.5340094292594</v>
      </c>
    </row>
    <row r="652" hidden="1" spans="1:11">
      <c r="A652" s="1">
        <v>300185</v>
      </c>
      <c r="B652" s="1">
        <v>2020</v>
      </c>
      <c r="C652" s="1">
        <v>5283600000</v>
      </c>
      <c r="D652" s="1">
        <v>22.387873520514</v>
      </c>
      <c r="E652" s="1">
        <v>4.94875989037817</v>
      </c>
      <c r="F652" s="1">
        <v>4.93447393313069</v>
      </c>
      <c r="G652" s="1">
        <v>0.0325</v>
      </c>
      <c r="H652" s="1">
        <v>0.0558373590982287</v>
      </c>
      <c r="I652" s="1">
        <v>0.762130801687764</v>
      </c>
      <c r="J652" s="1">
        <v>6.06610809010375</v>
      </c>
      <c r="K652" s="1">
        <v>18.8743008939476</v>
      </c>
    </row>
    <row r="653" hidden="1" spans="1:11">
      <c r="A653" s="1">
        <v>300185</v>
      </c>
      <c r="B653" s="1">
        <v>2021</v>
      </c>
      <c r="C653" s="1">
        <v>5373300000</v>
      </c>
      <c r="D653" s="1">
        <v>22.4047080818636</v>
      </c>
      <c r="E653" s="1">
        <v>5.01727983681492</v>
      </c>
      <c r="F653" s="1">
        <v>4.98360662170834</v>
      </c>
      <c r="G653" s="1">
        <v>0.0223</v>
      </c>
      <c r="H653" s="1">
        <v>0.0152412769116555</v>
      </c>
      <c r="I653" s="1">
        <v>0.825360932336058</v>
      </c>
      <c r="J653" s="1">
        <v>6.03068526026126</v>
      </c>
      <c r="K653" s="1">
        <v>18.8420192012168</v>
      </c>
    </row>
    <row r="654" hidden="1" spans="1:11">
      <c r="A654" s="1">
        <v>300185</v>
      </c>
      <c r="B654" s="1">
        <v>2022</v>
      </c>
      <c r="C654" s="1">
        <v>5481900000</v>
      </c>
      <c r="D654" s="1">
        <v>22.4247175931429</v>
      </c>
      <c r="E654" s="1">
        <v>5.04342511691925</v>
      </c>
      <c r="F654" s="1">
        <v>4.99043258677874</v>
      </c>
      <c r="G654" s="1">
        <v>0.0158</v>
      </c>
      <c r="H654" s="1">
        <v>-0.00420598338617628</v>
      </c>
      <c r="I654" s="1">
        <v>0.842381193979368</v>
      </c>
      <c r="J654" s="1">
        <v>6.04737217904628</v>
      </c>
      <c r="K654" s="1">
        <v>18.8433306768146</v>
      </c>
    </row>
    <row r="655" hidden="1" spans="1:11">
      <c r="A655" s="1">
        <v>300185</v>
      </c>
      <c r="B655" s="1">
        <v>2023</v>
      </c>
      <c r="C655" s="1">
        <v>5766200000</v>
      </c>
      <c r="D655" s="1">
        <v>22.475279121652</v>
      </c>
      <c r="E655" s="1">
        <v>5.04342511691925</v>
      </c>
      <c r="F655" s="1">
        <v>4.99043258677874</v>
      </c>
      <c r="G655" s="1">
        <v>0.0131</v>
      </c>
      <c r="H655" s="1">
        <v>-0.00841671944268524</v>
      </c>
      <c r="I655" s="1">
        <v>0.827164744362197</v>
      </c>
      <c r="J655" s="1">
        <v>6.13556489108174</v>
      </c>
      <c r="K655" s="1">
        <v>19.038026211096</v>
      </c>
    </row>
    <row r="656" hidden="1" spans="1:11">
      <c r="A656" s="1">
        <v>300191</v>
      </c>
      <c r="B656" s="1">
        <v>2018</v>
      </c>
      <c r="C656" s="1">
        <v>200899366</v>
      </c>
      <c r="D656" s="1">
        <v>19.1183146739813</v>
      </c>
      <c r="E656" s="1">
        <v>1.09861228866811</v>
      </c>
      <c r="F656" s="1">
        <v>1.09861228866811</v>
      </c>
      <c r="G656" s="1">
        <v>0.05</v>
      </c>
      <c r="H656" s="1">
        <v>0.01740268</v>
      </c>
      <c r="I656" s="1">
        <v>0.610805027472528</v>
      </c>
      <c r="J656" s="1">
        <v>3.58351893845611</v>
      </c>
      <c r="K656" s="1">
        <v>16.5394165227663</v>
      </c>
    </row>
    <row r="657" hidden="1" spans="1:11">
      <c r="A657" s="1">
        <v>300191</v>
      </c>
      <c r="B657" s="1">
        <v>2019</v>
      </c>
      <c r="C657" s="1">
        <v>210875746</v>
      </c>
      <c r="D657" s="1">
        <v>19.1667796364649</v>
      </c>
      <c r="E657" s="1">
        <v>2.30258509299405</v>
      </c>
      <c r="F657" s="1">
        <v>2.30258509299405</v>
      </c>
      <c r="G657" s="1">
        <v>0.0153</v>
      </c>
      <c r="H657" s="1">
        <v>-0.0386635992085924</v>
      </c>
      <c r="I657" s="1">
        <v>0.336972223495702</v>
      </c>
      <c r="J657" s="1">
        <v>3.3322045101752</v>
      </c>
      <c r="K657" s="1">
        <v>16.4231647885248</v>
      </c>
    </row>
    <row r="658" hidden="1" spans="1:11">
      <c r="A658" s="1">
        <v>300191</v>
      </c>
      <c r="B658" s="1">
        <v>2020</v>
      </c>
      <c r="C658" s="1">
        <v>172106918</v>
      </c>
      <c r="D658" s="1">
        <v>18.9636264579334</v>
      </c>
      <c r="E658" s="1">
        <v>2.70805020110221</v>
      </c>
      <c r="F658" s="1">
        <v>2.70805020110221</v>
      </c>
      <c r="G658" s="1">
        <v>0.0072</v>
      </c>
      <c r="H658" s="1">
        <v>0.136051779935275</v>
      </c>
      <c r="I658" s="1">
        <v>0.64934148635936</v>
      </c>
      <c r="J658" s="1">
        <v>3.40119738166216</v>
      </c>
      <c r="K658" s="1">
        <v>16.4204908032575</v>
      </c>
    </row>
    <row r="659" hidden="1" spans="1:11">
      <c r="A659" s="1">
        <v>300191</v>
      </c>
      <c r="B659" s="1">
        <v>2021</v>
      </c>
      <c r="C659" s="1">
        <v>138354625</v>
      </c>
      <c r="D659" s="1">
        <v>18.7453306933457</v>
      </c>
      <c r="E659" s="1">
        <v>2.77258872223978</v>
      </c>
      <c r="F659" s="1">
        <v>2.77258872223978</v>
      </c>
      <c r="G659" s="1">
        <v>0.0216</v>
      </c>
      <c r="H659" s="1">
        <v>0.0600299718574109</v>
      </c>
      <c r="I659" s="1">
        <v>0.558316929133858</v>
      </c>
      <c r="J659" s="1">
        <v>3.36729582998647</v>
      </c>
      <c r="K659" s="1">
        <v>16.4185351502841</v>
      </c>
    </row>
    <row r="660" hidden="1" spans="1:11">
      <c r="A660" s="1">
        <v>300191</v>
      </c>
      <c r="B660" s="1">
        <v>2022</v>
      </c>
      <c r="C660" s="1">
        <v>113388095</v>
      </c>
      <c r="D660" s="1">
        <v>18.5463269613836</v>
      </c>
      <c r="E660" s="1">
        <v>2.77258872223978</v>
      </c>
      <c r="F660" s="1">
        <v>2.70805020110221</v>
      </c>
      <c r="G660" s="1">
        <v>0.0208</v>
      </c>
      <c r="H660" s="1">
        <v>0.058894472361809</v>
      </c>
      <c r="I660" s="1">
        <v>0.477763923524522</v>
      </c>
      <c r="J660" s="1">
        <v>3.36729582998647</v>
      </c>
      <c r="K660" s="1">
        <v>16.1242827711945</v>
      </c>
    </row>
    <row r="661" hidden="1" spans="1:11">
      <c r="A661" s="1">
        <v>300191</v>
      </c>
      <c r="B661" s="1">
        <v>2023</v>
      </c>
      <c r="C661" s="1">
        <v>100270148.9</v>
      </c>
      <c r="D661" s="1">
        <v>18.4233785904895</v>
      </c>
      <c r="E661" s="1">
        <v>2.77258872223978</v>
      </c>
      <c r="F661" s="1">
        <v>2.70805020110221</v>
      </c>
      <c r="G661" s="1">
        <v>-0.0566</v>
      </c>
      <c r="H661" s="1">
        <v>-0.00140701450685537</v>
      </c>
      <c r="I661" s="1">
        <v>0.645027049521432</v>
      </c>
      <c r="J661" s="1">
        <v>3.2188758248682</v>
      </c>
      <c r="K661" s="1">
        <v>16.038096034023</v>
      </c>
    </row>
    <row r="662" hidden="1" spans="1:11">
      <c r="A662" s="1">
        <v>300207</v>
      </c>
      <c r="B662" s="1">
        <v>2018</v>
      </c>
      <c r="C662" s="1">
        <v>3956100000</v>
      </c>
      <c r="D662" s="1">
        <v>22.098524528446</v>
      </c>
      <c r="E662" s="1">
        <v>5.51745289646471</v>
      </c>
      <c r="F662" s="1">
        <v>5.4553211153577</v>
      </c>
      <c r="G662" s="1">
        <v>0.0378</v>
      </c>
      <c r="H662" s="1">
        <v>0.0589400428265525</v>
      </c>
      <c r="I662" s="1">
        <v>0.851524090462144</v>
      </c>
      <c r="J662" s="1">
        <v>8.57111303340567</v>
      </c>
      <c r="K662" s="1">
        <v>20.7815347450704</v>
      </c>
    </row>
    <row r="663" hidden="1" spans="1:11">
      <c r="A663" s="1">
        <v>300207</v>
      </c>
      <c r="B663" s="1">
        <v>2019</v>
      </c>
      <c r="C663" s="1">
        <v>4903000000</v>
      </c>
      <c r="D663" s="1">
        <v>22.3131130996155</v>
      </c>
      <c r="E663" s="1">
        <v>5.87773578177964</v>
      </c>
      <c r="F663" s="1">
        <v>5.87773578177964</v>
      </c>
      <c r="G663" s="1">
        <v>0.0318</v>
      </c>
      <c r="H663" s="1">
        <v>0.0315303094531581</v>
      </c>
      <c r="I663" s="1">
        <v>0.846671949286846</v>
      </c>
      <c r="J663" s="1">
        <v>8.68609172787805</v>
      </c>
      <c r="K663" s="1">
        <v>21.1439479108594</v>
      </c>
    </row>
    <row r="664" hidden="1" spans="1:11">
      <c r="A664" s="1">
        <v>300207</v>
      </c>
      <c r="B664" s="1">
        <v>2020</v>
      </c>
      <c r="C664" s="1">
        <v>6685600000</v>
      </c>
      <c r="D664" s="1">
        <v>22.6232217966515</v>
      </c>
      <c r="E664" s="1">
        <v>5.91889385427315</v>
      </c>
      <c r="F664" s="1">
        <v>5.87773578177964</v>
      </c>
      <c r="G664" s="1">
        <v>0.0261</v>
      </c>
      <c r="H664" s="1">
        <v>0.00795891750896642</v>
      </c>
      <c r="I664" s="1">
        <v>0.851465139777703</v>
      </c>
      <c r="J664" s="1">
        <v>8.69500459273231</v>
      </c>
      <c r="K664" s="1">
        <v>21.3143802919412</v>
      </c>
    </row>
    <row r="665" hidden="1" spans="1:11">
      <c r="A665" s="1">
        <v>300207</v>
      </c>
      <c r="B665" s="1">
        <v>2021</v>
      </c>
      <c r="C665" s="1">
        <v>9076200000</v>
      </c>
      <c r="D665" s="1">
        <v>22.9289214397605</v>
      </c>
      <c r="E665" s="1">
        <v>5.97126183979046</v>
      </c>
      <c r="F665" s="1">
        <v>5.8406416573734</v>
      </c>
      <c r="G665" s="1">
        <v>0.0201</v>
      </c>
      <c r="H665" s="1">
        <v>0.0383298146844945</v>
      </c>
      <c r="I665" s="1">
        <v>0.853051391862955</v>
      </c>
      <c r="J665" s="1">
        <v>8.8499442272356</v>
      </c>
      <c r="K665" s="1">
        <v>21.5678457212666</v>
      </c>
    </row>
    <row r="666" hidden="1" spans="1:11">
      <c r="A666" s="1">
        <v>300207</v>
      </c>
      <c r="B666" s="1">
        <v>2022</v>
      </c>
      <c r="C666" s="1">
        <v>11722200000</v>
      </c>
      <c r="D666" s="1">
        <v>23.1847503167899</v>
      </c>
      <c r="E666" s="1">
        <v>5.98645200528444</v>
      </c>
      <c r="F666" s="1">
        <v>5.85220247977447</v>
      </c>
      <c r="G666" s="1">
        <v>0.0102</v>
      </c>
      <c r="H666" s="1">
        <v>0.00750167807759431</v>
      </c>
      <c r="I666" s="1">
        <v>0.861579754601227</v>
      </c>
      <c r="J666" s="1">
        <v>9.03181161342092</v>
      </c>
      <c r="K666" s="1">
        <v>21.7319534180865</v>
      </c>
    </row>
    <row r="667" hidden="1" spans="1:11">
      <c r="A667" s="1">
        <v>300207</v>
      </c>
      <c r="B667" s="1">
        <v>2023</v>
      </c>
      <c r="C667" s="1">
        <v>14102000000</v>
      </c>
      <c r="D667" s="1">
        <v>23.3695824682433</v>
      </c>
      <c r="E667" s="1">
        <v>5.98645200528444</v>
      </c>
      <c r="F667" s="1">
        <v>5.85220247977447</v>
      </c>
      <c r="G667" s="1">
        <v>0.0042</v>
      </c>
      <c r="H667" s="1">
        <v>0.0456472369417108</v>
      </c>
      <c r="I667" s="1">
        <v>0.854157960718763</v>
      </c>
      <c r="J667" s="1">
        <v>9.0410929746695</v>
      </c>
      <c r="K667" s="1">
        <v>21.7205834074629</v>
      </c>
    </row>
    <row r="668" hidden="1" spans="1:11">
      <c r="A668" s="1">
        <v>300222</v>
      </c>
      <c r="B668" s="1">
        <v>2018</v>
      </c>
      <c r="C668" s="1">
        <v>871300000</v>
      </c>
      <c r="D668" s="1">
        <v>20.5854969072015</v>
      </c>
      <c r="E668" s="1">
        <v>3.91202300542815</v>
      </c>
      <c r="F668" s="1">
        <v>3.91202300542815</v>
      </c>
      <c r="G668" s="1">
        <v>0.0516</v>
      </c>
      <c r="H668" s="1">
        <v>-0.0354748603351955</v>
      </c>
      <c r="I668" s="1">
        <v>0.665831942125765</v>
      </c>
      <c r="J668" s="1">
        <v>7.38894609761844</v>
      </c>
      <c r="K668" s="1">
        <v>19.1725684195349</v>
      </c>
    </row>
    <row r="669" hidden="1" spans="1:11">
      <c r="A669" s="1">
        <v>300222</v>
      </c>
      <c r="B669" s="1">
        <v>2019</v>
      </c>
      <c r="C669" s="1">
        <v>851900000</v>
      </c>
      <c r="D669" s="1">
        <v>20.5629797070131</v>
      </c>
      <c r="E669" s="1">
        <v>4.02535169073515</v>
      </c>
      <c r="F669" s="1">
        <v>4.02535169073515</v>
      </c>
      <c r="G669" s="1">
        <v>-0.4139</v>
      </c>
      <c r="H669" s="1">
        <v>-0.00285703475389212</v>
      </c>
      <c r="I669" s="1">
        <v>0.811932555123217</v>
      </c>
      <c r="J669" s="1">
        <v>7.25417784645652</v>
      </c>
      <c r="K669" s="1">
        <v>19.2496691474237</v>
      </c>
    </row>
    <row r="670" hidden="1" spans="1:11">
      <c r="A670" s="1">
        <v>300222</v>
      </c>
      <c r="B670" s="1">
        <v>2020</v>
      </c>
      <c r="C670" s="1">
        <v>610000000</v>
      </c>
      <c r="D670" s="1">
        <v>20.2289695151316</v>
      </c>
      <c r="E670" s="1">
        <v>4.04305126783455</v>
      </c>
      <c r="F670" s="1">
        <v>4.02535169073515</v>
      </c>
      <c r="G670" s="1">
        <v>-0.0454</v>
      </c>
      <c r="H670" s="1">
        <v>-0.0102633791248207</v>
      </c>
      <c r="I670" s="1">
        <v>0.756391526661797</v>
      </c>
      <c r="J670" s="1">
        <v>6.80572255341699</v>
      </c>
      <c r="K670" s="1">
        <v>19.1037775886588</v>
      </c>
    </row>
    <row r="671" hidden="1" spans="1:11">
      <c r="A671" s="1">
        <v>300222</v>
      </c>
      <c r="B671" s="1">
        <v>2021</v>
      </c>
      <c r="C671" s="1">
        <v>472000000</v>
      </c>
      <c r="D671" s="1">
        <v>19.9724895435498</v>
      </c>
      <c r="E671" s="1">
        <v>4.30406509320417</v>
      </c>
      <c r="F671" s="1">
        <v>4.26267987704132</v>
      </c>
      <c r="G671" s="1">
        <v>-0.0131</v>
      </c>
      <c r="H671" s="1">
        <v>-0.00313475162287481</v>
      </c>
      <c r="I671" s="1">
        <v>0.796469366562825</v>
      </c>
      <c r="J671" s="1">
        <v>6.67203294546107</v>
      </c>
      <c r="K671" s="1">
        <v>19.2168356745865</v>
      </c>
    </row>
    <row r="672" hidden="1" spans="1:11">
      <c r="A672" s="1">
        <v>300222</v>
      </c>
      <c r="B672" s="1">
        <v>2022</v>
      </c>
      <c r="C672" s="1">
        <v>454500000</v>
      </c>
      <c r="D672" s="1">
        <v>19.9347084715818</v>
      </c>
      <c r="E672" s="1">
        <v>4.31748811353631</v>
      </c>
      <c r="F672" s="1">
        <v>4.26267987704132</v>
      </c>
      <c r="G672" s="1">
        <v>-0.0514</v>
      </c>
      <c r="H672" s="1">
        <v>-0.0168868741790529</v>
      </c>
      <c r="I672" s="1">
        <v>0.808523409363745</v>
      </c>
      <c r="J672" s="1">
        <v>6.67959918584438</v>
      </c>
      <c r="K672" s="1">
        <v>19.2172866328805</v>
      </c>
    </row>
    <row r="673" hidden="1" spans="1:11">
      <c r="A673" s="1">
        <v>300222</v>
      </c>
      <c r="B673" s="1">
        <v>2023</v>
      </c>
      <c r="C673" s="1">
        <v>441583427</v>
      </c>
      <c r="D673" s="1">
        <v>19.9058775227845</v>
      </c>
      <c r="E673" s="1">
        <v>4.31748811353631</v>
      </c>
      <c r="F673" s="1">
        <v>4.26267987704132</v>
      </c>
      <c r="G673" s="1">
        <v>-0.0314</v>
      </c>
      <c r="H673" s="1">
        <v>0.00448409351460592</v>
      </c>
      <c r="I673" s="1">
        <v>0.761444229529336</v>
      </c>
      <c r="J673" s="1">
        <v>6.66949808985788</v>
      </c>
      <c r="K673" s="1">
        <v>19.375037676633</v>
      </c>
    </row>
    <row r="674" hidden="1" spans="1:11">
      <c r="A674" s="1">
        <v>300265</v>
      </c>
      <c r="B674" s="1">
        <v>2018</v>
      </c>
      <c r="C674" s="1">
        <v>428800000</v>
      </c>
      <c r="D674" s="1">
        <v>19.8765011677209</v>
      </c>
      <c r="E674" s="1">
        <v>4.02535169073515</v>
      </c>
      <c r="F674" s="1">
        <v>4.02535169073515</v>
      </c>
      <c r="G674" s="1">
        <v>0.0181</v>
      </c>
      <c r="H674" s="1">
        <v>0.0103663028446389</v>
      </c>
      <c r="I674" s="1">
        <v>0.793403858120722</v>
      </c>
      <c r="J674" s="1">
        <v>5.04985600724954</v>
      </c>
      <c r="K674" s="1">
        <v>18.0451852274866</v>
      </c>
    </row>
    <row r="675" hidden="1" spans="1:11">
      <c r="A675" s="1">
        <v>300265</v>
      </c>
      <c r="B675" s="1">
        <v>2019</v>
      </c>
      <c r="C675" s="1">
        <v>548900000</v>
      </c>
      <c r="D675" s="1">
        <v>20.1234268335201</v>
      </c>
      <c r="E675" s="1">
        <v>4.17438726989564</v>
      </c>
      <c r="F675" s="1">
        <v>2.83321334405622</v>
      </c>
      <c r="G675" s="1">
        <v>0.0134</v>
      </c>
      <c r="H675" s="1">
        <v>0.0646056282203726</v>
      </c>
      <c r="I675" s="1">
        <v>0.743224932249323</v>
      </c>
      <c r="J675" s="1">
        <v>4.92725368515721</v>
      </c>
      <c r="K675" s="1">
        <v>17.963506639275</v>
      </c>
    </row>
    <row r="676" hidden="1" spans="1:11">
      <c r="A676" s="1">
        <v>300265</v>
      </c>
      <c r="B676" s="1">
        <v>2020</v>
      </c>
      <c r="C676" s="1">
        <v>544900000</v>
      </c>
      <c r="D676" s="1">
        <v>20.1161128495533</v>
      </c>
      <c r="E676" s="1">
        <v>4.14313472639153</v>
      </c>
      <c r="F676" s="1">
        <v>4.14313472639153</v>
      </c>
      <c r="G676" s="1">
        <v>0.0265</v>
      </c>
      <c r="H676" s="1">
        <v>0.02333291477499</v>
      </c>
      <c r="I676" s="1">
        <v>0.748466257668712</v>
      </c>
      <c r="J676" s="1">
        <v>5.00394630594546</v>
      </c>
      <c r="K676" s="1">
        <v>17.9313330916754</v>
      </c>
    </row>
    <row r="677" hidden="1" spans="1:11">
      <c r="A677" s="1">
        <v>300265</v>
      </c>
      <c r="B677" s="1">
        <v>2021</v>
      </c>
      <c r="C677" s="1">
        <v>581500000</v>
      </c>
      <c r="D677" s="1">
        <v>20.181121529923</v>
      </c>
      <c r="E677" s="1">
        <v>4.20469261939097</v>
      </c>
      <c r="F677" s="1">
        <v>4.15888308335967</v>
      </c>
      <c r="G677" s="1">
        <v>0.0212</v>
      </c>
      <c r="H677" s="1">
        <v>-0.0232750003872967</v>
      </c>
      <c r="I677" s="1">
        <v>0.833073322932917</v>
      </c>
      <c r="J677" s="1">
        <v>5.14166355650266</v>
      </c>
      <c r="K677" s="1">
        <v>18.1588007691977</v>
      </c>
    </row>
    <row r="678" hidden="1" spans="1:11">
      <c r="A678" s="1">
        <v>300265</v>
      </c>
      <c r="B678" s="1">
        <v>2022</v>
      </c>
      <c r="C678" s="1">
        <v>552400000</v>
      </c>
      <c r="D678" s="1">
        <v>20.1297829794994</v>
      </c>
      <c r="E678" s="1">
        <v>4.20469261939097</v>
      </c>
      <c r="F678" s="1">
        <v>4.15888308335967</v>
      </c>
      <c r="G678" s="1">
        <v>0.0308</v>
      </c>
      <c r="H678" s="1">
        <v>0.0311179228864521</v>
      </c>
      <c r="I678" s="1">
        <v>0.824771963514162</v>
      </c>
      <c r="J678" s="1">
        <v>5.19295685089021</v>
      </c>
      <c r="K678" s="1">
        <v>18.2573522280044</v>
      </c>
    </row>
    <row r="679" hidden="1" spans="1:11">
      <c r="A679" s="1">
        <v>300265</v>
      </c>
      <c r="B679" s="1">
        <v>2023</v>
      </c>
      <c r="C679" s="1">
        <v>668800000</v>
      </c>
      <c r="D679" s="1">
        <v>20.3209956197348</v>
      </c>
      <c r="E679" s="1">
        <v>4.20469261939097</v>
      </c>
      <c r="F679" s="1">
        <v>4.15888308335967</v>
      </c>
      <c r="G679" s="1">
        <v>0.033</v>
      </c>
      <c r="H679" s="1">
        <v>0.0360730593607306</v>
      </c>
      <c r="I679" s="1">
        <v>0.822326374094589</v>
      </c>
      <c r="J679" s="1">
        <v>5.30330490805908</v>
      </c>
      <c r="K679" s="1">
        <v>18.3793376240865</v>
      </c>
    </row>
    <row r="680" hidden="1" spans="1:11">
      <c r="A680" s="1">
        <v>300274</v>
      </c>
      <c r="B680" s="1">
        <v>2018</v>
      </c>
      <c r="C680" s="1">
        <v>2497511773</v>
      </c>
      <c r="D680" s="1">
        <v>21.6385607823898</v>
      </c>
      <c r="E680" s="1">
        <v>7.09754885061479</v>
      </c>
      <c r="F680" s="1">
        <v>5.85507192220243</v>
      </c>
      <c r="G680" s="1">
        <v>0.0442</v>
      </c>
      <c r="H680" s="1">
        <v>0.00978366684694429</v>
      </c>
      <c r="I680" s="1">
        <v>0.751301832208293</v>
      </c>
      <c r="J680" s="1">
        <v>7.2211050981825</v>
      </c>
      <c r="K680" s="1">
        <v>19.9940768850392</v>
      </c>
    </row>
    <row r="681" hidden="1" spans="1:11">
      <c r="A681" s="1">
        <v>300274</v>
      </c>
      <c r="B681" s="1">
        <v>2019</v>
      </c>
      <c r="C681" s="1">
        <v>3044100000</v>
      </c>
      <c r="D681" s="1">
        <v>21.8364711279174</v>
      </c>
      <c r="E681" s="1">
        <v>7.27931883541462</v>
      </c>
      <c r="F681" s="1">
        <v>6.08904487544685</v>
      </c>
      <c r="G681" s="1">
        <v>0.0399</v>
      </c>
      <c r="H681" s="1">
        <v>0.108676599474145</v>
      </c>
      <c r="I681" s="1">
        <v>0.762076923076923</v>
      </c>
      <c r="J681" s="1">
        <v>7.39510754656249</v>
      </c>
      <c r="K681" s="1">
        <v>20.2705518762376</v>
      </c>
    </row>
    <row r="682" hidden="1" spans="1:11">
      <c r="A682" s="1">
        <v>300274</v>
      </c>
      <c r="B682" s="1">
        <v>2020</v>
      </c>
      <c r="C682" s="1">
        <v>3370000000</v>
      </c>
      <c r="D682" s="1">
        <v>21.9381785813107</v>
      </c>
      <c r="E682" s="1">
        <v>7.43897159239586</v>
      </c>
      <c r="F682" s="1">
        <v>6.17586727010576</v>
      </c>
      <c r="G682" s="1">
        <v>0.0705</v>
      </c>
      <c r="H682" s="1">
        <v>0.110321428571429</v>
      </c>
      <c r="I682" s="1">
        <v>0.769310523587351</v>
      </c>
      <c r="J682" s="1">
        <v>7.50933526601659</v>
      </c>
      <c r="K682" s="1">
        <v>20.5080904552814</v>
      </c>
    </row>
    <row r="683" hidden="1" spans="1:11">
      <c r="A683" s="1">
        <v>300274</v>
      </c>
      <c r="B683" s="1">
        <v>2021</v>
      </c>
      <c r="C683" s="1">
        <v>4420400000</v>
      </c>
      <c r="D683" s="1">
        <v>22.2094960266789</v>
      </c>
      <c r="E683" s="1">
        <v>7.68982866873648</v>
      </c>
      <c r="F683" s="1">
        <v>6.60665018619822</v>
      </c>
      <c r="G683" s="1">
        <v>0.0398</v>
      </c>
      <c r="H683" s="1">
        <v>-0.0382586367880486</v>
      </c>
      <c r="I683" s="1">
        <v>0.777547638773819</v>
      </c>
      <c r="J683" s="1">
        <v>7.91388671485608</v>
      </c>
      <c r="K683" s="1">
        <v>20.8725475396622</v>
      </c>
    </row>
    <row r="684" hidden="1" spans="1:11">
      <c r="A684" s="1">
        <v>300274</v>
      </c>
      <c r="B684" s="1">
        <v>2022</v>
      </c>
      <c r="C684" s="1">
        <v>4884400000</v>
      </c>
      <c r="D684" s="1">
        <v>22.3093122899231</v>
      </c>
      <c r="E684" s="1">
        <v>7.71868549519847</v>
      </c>
      <c r="F684" s="1">
        <v>6.65286302935335</v>
      </c>
      <c r="G684" s="1">
        <v>0.06</v>
      </c>
      <c r="H684" s="1">
        <v>0.0196332954729839</v>
      </c>
      <c r="I684" s="1">
        <v>0.754595131644312</v>
      </c>
      <c r="J684" s="1">
        <v>8.20193435119422</v>
      </c>
      <c r="K684" s="1">
        <v>21.2491770981304</v>
      </c>
    </row>
    <row r="685" hidden="1" spans="1:11">
      <c r="A685" s="1">
        <v>300274</v>
      </c>
      <c r="B685" s="1">
        <v>2023</v>
      </c>
      <c r="C685" s="1">
        <v>7170400000</v>
      </c>
      <c r="D685" s="1">
        <v>22.6932272780074</v>
      </c>
      <c r="E685" s="1">
        <v>7.71868549519847</v>
      </c>
      <c r="F685" s="1">
        <v>6.65286302935335</v>
      </c>
      <c r="G685" s="1">
        <v>0.1159</v>
      </c>
      <c r="H685" s="1">
        <v>0.084242277992278</v>
      </c>
      <c r="I685" s="1">
        <v>0.696470588235294</v>
      </c>
      <c r="J685" s="1">
        <v>8.58914169072882</v>
      </c>
      <c r="K685" s="1">
        <v>21.6181286214069</v>
      </c>
    </row>
    <row r="686" hidden="1" spans="1:11">
      <c r="A686" s="1">
        <v>300283</v>
      </c>
      <c r="B686" s="1">
        <v>2018</v>
      </c>
      <c r="C686" s="1">
        <v>577600000</v>
      </c>
      <c r="D686" s="1">
        <v>20.1743921455429</v>
      </c>
      <c r="E686" s="1">
        <v>4.26267987704132</v>
      </c>
      <c r="F686" s="1">
        <v>3.80666248977032</v>
      </c>
      <c r="G686" s="1">
        <v>0.0127</v>
      </c>
      <c r="H686" s="1">
        <v>0.162348754448399</v>
      </c>
      <c r="I686" s="1">
        <v>0.882352941176471</v>
      </c>
      <c r="J686" s="1">
        <v>5.17048399503815</v>
      </c>
      <c r="K686" s="1">
        <v>17.4530456111216</v>
      </c>
    </row>
    <row r="687" hidden="1" spans="1:11">
      <c r="A687" s="1">
        <v>300283</v>
      </c>
      <c r="B687" s="1">
        <v>2019</v>
      </c>
      <c r="C687" s="1">
        <v>568376686</v>
      </c>
      <c r="D687" s="1">
        <v>20.1582949364565</v>
      </c>
      <c r="E687" s="1">
        <v>4.39444915467244</v>
      </c>
      <c r="F687" s="1">
        <v>3.80666248977032</v>
      </c>
      <c r="G687" s="1">
        <v>0.0167</v>
      </c>
      <c r="H687" s="1">
        <v>0.0429432191592006</v>
      </c>
      <c r="I687" s="1">
        <v>0.909607438016529</v>
      </c>
      <c r="J687" s="1">
        <v>5.23644196282995</v>
      </c>
      <c r="K687" s="1">
        <v>17.7104914276311</v>
      </c>
    </row>
    <row r="688" hidden="1" spans="1:11">
      <c r="A688" s="1">
        <v>300283</v>
      </c>
      <c r="B688" s="1">
        <v>2020</v>
      </c>
      <c r="C688" s="1">
        <v>596089819</v>
      </c>
      <c r="D688" s="1">
        <v>20.2059019166952</v>
      </c>
      <c r="E688" s="1">
        <v>4.43081679884331</v>
      </c>
      <c r="F688" s="1">
        <v>3.36729582998647</v>
      </c>
      <c r="G688" s="1">
        <v>0.0196</v>
      </c>
      <c r="H688" s="1">
        <v>-0.03853568681635</v>
      </c>
      <c r="I688" s="1">
        <v>0.888068181818182</v>
      </c>
      <c r="J688" s="1">
        <v>5.23644196282995</v>
      </c>
      <c r="K688" s="1">
        <v>17.7973740728661</v>
      </c>
    </row>
    <row r="689" hidden="1" spans="1:11">
      <c r="A689" s="1">
        <v>300283</v>
      </c>
      <c r="B689" s="1">
        <v>2021</v>
      </c>
      <c r="C689" s="1">
        <v>647260963</v>
      </c>
      <c r="D689" s="1">
        <v>20.2882601142663</v>
      </c>
      <c r="E689" s="1">
        <v>4.46590811865458</v>
      </c>
      <c r="F689" s="1">
        <v>3.3322045101752</v>
      </c>
      <c r="G689" s="1">
        <v>0.0304</v>
      </c>
      <c r="H689" s="1">
        <v>0.0842469135802469</v>
      </c>
      <c r="I689" s="1">
        <v>0.893752656183595</v>
      </c>
      <c r="J689" s="1">
        <v>5.28826703069454</v>
      </c>
      <c r="K689" s="1">
        <v>17.9770331703253</v>
      </c>
    </row>
    <row r="690" hidden="1" spans="1:11">
      <c r="A690" s="1">
        <v>300283</v>
      </c>
      <c r="B690" s="1">
        <v>2022</v>
      </c>
      <c r="C690" s="1">
        <v>758998968</v>
      </c>
      <c r="D690" s="1">
        <v>20.4475109756752</v>
      </c>
      <c r="E690" s="1">
        <v>4.46590811865458</v>
      </c>
      <c r="F690" s="1">
        <v>3.29583686600433</v>
      </c>
      <c r="G690" s="1">
        <v>0.0117</v>
      </c>
      <c r="H690" s="1">
        <v>-0.0519870235198702</v>
      </c>
      <c r="I690" s="1">
        <v>0.889409559512652</v>
      </c>
      <c r="J690" s="1">
        <v>5.37989735354046</v>
      </c>
      <c r="K690" s="1">
        <v>18.0337673487201</v>
      </c>
    </row>
    <row r="691" hidden="1" spans="1:11">
      <c r="A691" s="1">
        <v>300283</v>
      </c>
      <c r="B691" s="1">
        <v>2023</v>
      </c>
      <c r="C691" s="1">
        <v>986800000</v>
      </c>
      <c r="D691" s="1">
        <v>20.7099779426195</v>
      </c>
      <c r="E691" s="1">
        <v>4.46590811865458</v>
      </c>
      <c r="F691" s="1">
        <v>3.29583686600433</v>
      </c>
      <c r="G691" s="1">
        <v>0.0038</v>
      </c>
      <c r="H691" s="1">
        <v>-0.00967282206654991</v>
      </c>
      <c r="I691" s="1">
        <v>0.920344827586207</v>
      </c>
      <c r="J691" s="1">
        <v>5.41164605185504</v>
      </c>
      <c r="K691" s="1">
        <v>18.2549033585073</v>
      </c>
    </row>
    <row r="692" hidden="1" spans="1:11">
      <c r="A692" s="1">
        <v>300286</v>
      </c>
      <c r="B692" s="1">
        <v>2018</v>
      </c>
      <c r="C692" s="1">
        <v>208916660</v>
      </c>
      <c r="D692" s="1">
        <v>19.1574459744239</v>
      </c>
      <c r="E692" s="1">
        <v>5.38449506278909</v>
      </c>
      <c r="F692" s="1">
        <v>4.11087386417331</v>
      </c>
      <c r="G692" s="1">
        <v>0.1032</v>
      </c>
      <c r="H692" s="1">
        <v>0.091661236719082</v>
      </c>
      <c r="I692" s="1">
        <v>0.501092179991263</v>
      </c>
      <c r="J692" s="1">
        <v>5.47646355193151</v>
      </c>
      <c r="K692" s="1">
        <v>17.5490739955098</v>
      </c>
    </row>
    <row r="693" hidden="1" spans="1:11">
      <c r="A693" s="1">
        <v>300286</v>
      </c>
      <c r="B693" s="1">
        <v>2019</v>
      </c>
      <c r="C693" s="1">
        <v>225018416</v>
      </c>
      <c r="D693" s="1">
        <v>19.2316928057081</v>
      </c>
      <c r="E693" s="1">
        <v>4.98360662170834</v>
      </c>
      <c r="F693" s="1">
        <v>3.80666248977032</v>
      </c>
      <c r="G693" s="1">
        <v>0.101</v>
      </c>
      <c r="H693" s="1">
        <v>0.145673505798394</v>
      </c>
      <c r="I693" s="1">
        <v>0.528323892035988</v>
      </c>
      <c r="J693" s="1">
        <v>5.63478960316925</v>
      </c>
      <c r="K693" s="1">
        <v>17.7789975972032</v>
      </c>
    </row>
    <row r="694" hidden="1" spans="1:11">
      <c r="A694" s="1">
        <v>300286</v>
      </c>
      <c r="B694" s="1">
        <v>2020</v>
      </c>
      <c r="C694" s="1">
        <v>221722277</v>
      </c>
      <c r="D694" s="1">
        <v>19.2169361521727</v>
      </c>
      <c r="E694" s="1">
        <v>5.42053499927229</v>
      </c>
      <c r="F694" s="1">
        <v>3.93182563272433</v>
      </c>
      <c r="G694" s="1">
        <v>0.1053</v>
      </c>
      <c r="H694" s="1">
        <v>-0.0385055949696444</v>
      </c>
      <c r="I694" s="1">
        <v>0.533045777097537</v>
      </c>
      <c r="J694" s="1">
        <v>5.8111409929767</v>
      </c>
      <c r="K694" s="1">
        <v>18.1407115175522</v>
      </c>
    </row>
    <row r="695" hidden="1" spans="1:11">
      <c r="A695" s="1">
        <v>300286</v>
      </c>
      <c r="B695" s="1">
        <v>2021</v>
      </c>
      <c r="C695" s="1">
        <v>225185743</v>
      </c>
      <c r="D695" s="1">
        <v>19.2324361440552</v>
      </c>
      <c r="E695" s="1">
        <v>5.62040086571715</v>
      </c>
      <c r="F695" s="1">
        <v>4.0943445622221</v>
      </c>
      <c r="G695" s="1">
        <v>0.1202</v>
      </c>
      <c r="H695" s="1">
        <v>0.0795053003533569</v>
      </c>
      <c r="I695" s="1">
        <v>0.542772861356932</v>
      </c>
      <c r="J695" s="1">
        <v>6.00141487796115</v>
      </c>
      <c r="K695" s="1">
        <v>18.5375744954239</v>
      </c>
    </row>
    <row r="696" hidden="1" spans="1:11">
      <c r="A696" s="1">
        <v>300286</v>
      </c>
      <c r="B696" s="1">
        <v>2022</v>
      </c>
      <c r="C696" s="1">
        <v>253828876</v>
      </c>
      <c r="D696" s="1">
        <v>19.3521708813984</v>
      </c>
      <c r="E696" s="1">
        <v>5.66988092298052</v>
      </c>
      <c r="F696" s="1">
        <v>4.15888308335967</v>
      </c>
      <c r="G696" s="1">
        <v>0.1082</v>
      </c>
      <c r="H696" s="1">
        <v>0.103360811667724</v>
      </c>
      <c r="I696" s="1">
        <v>0.538370951913641</v>
      </c>
      <c r="J696" s="1">
        <v>6.00881318544259</v>
      </c>
      <c r="K696" s="1">
        <v>18.6121272085233</v>
      </c>
    </row>
    <row r="697" hidden="1" spans="1:11">
      <c r="A697" s="1">
        <v>300286</v>
      </c>
      <c r="B697" s="1">
        <v>2023</v>
      </c>
      <c r="C697" s="1">
        <v>307625117</v>
      </c>
      <c r="D697" s="1">
        <v>19.5443924470086</v>
      </c>
      <c r="E697" s="1">
        <v>5.66988092298052</v>
      </c>
      <c r="F697" s="1">
        <v>4.15888308335967</v>
      </c>
      <c r="G697" s="1">
        <v>0.116</v>
      </c>
      <c r="H697" s="1">
        <v>0.181844380403458</v>
      </c>
      <c r="I697" s="1">
        <v>0.536185383244207</v>
      </c>
      <c r="J697" s="1">
        <v>5.97635090929793</v>
      </c>
      <c r="K697" s="1">
        <v>18.6675408218839</v>
      </c>
    </row>
    <row r="698" hidden="1" spans="1:11">
      <c r="A698" s="1">
        <v>300316</v>
      </c>
      <c r="B698" s="1">
        <v>2018</v>
      </c>
      <c r="C698" s="1">
        <v>1197400000</v>
      </c>
      <c r="D698" s="1">
        <v>20.9034183764555</v>
      </c>
      <c r="E698" s="1">
        <v>5.43372200355424</v>
      </c>
      <c r="F698" s="1">
        <v>3.46573590279973</v>
      </c>
      <c r="G698" s="1">
        <v>0.0897</v>
      </c>
      <c r="H698" s="1">
        <v>0.0261404893449092</v>
      </c>
      <c r="I698" s="1">
        <v>0.604889589905363</v>
      </c>
      <c r="J698" s="1">
        <v>6.21860011969173</v>
      </c>
      <c r="K698" s="1">
        <v>19.0244501133611</v>
      </c>
    </row>
    <row r="699" hidden="1" spans="1:11">
      <c r="A699" s="1">
        <v>300316</v>
      </c>
      <c r="B699" s="1">
        <v>2019</v>
      </c>
      <c r="C699" s="1">
        <v>1372800000</v>
      </c>
      <c r="D699" s="1">
        <v>21.040118286698</v>
      </c>
      <c r="E699" s="1">
        <v>5.67675380226828</v>
      </c>
      <c r="F699" s="1">
        <v>4.02535169073515</v>
      </c>
      <c r="G699" s="1">
        <v>0.0794</v>
      </c>
      <c r="H699" s="1">
        <v>0.0990461655856543</v>
      </c>
      <c r="I699" s="1">
        <v>0.644372990353698</v>
      </c>
      <c r="J699" s="1">
        <v>6.32256523992728</v>
      </c>
      <c r="K699" s="1">
        <v>19.0412572316775</v>
      </c>
    </row>
    <row r="700" hidden="1" spans="1:11">
      <c r="A700" s="1">
        <v>300316</v>
      </c>
      <c r="B700" s="1">
        <v>2020</v>
      </c>
      <c r="C700" s="1">
        <v>1355800000</v>
      </c>
      <c r="D700" s="1">
        <v>21.0276575229611</v>
      </c>
      <c r="E700" s="1">
        <v>5.8406416573734</v>
      </c>
      <c r="F700" s="1">
        <v>4.07753744390572</v>
      </c>
      <c r="G700" s="1">
        <v>0.0811</v>
      </c>
      <c r="H700" s="1">
        <v>0.0908857142857143</v>
      </c>
      <c r="I700" s="1">
        <v>0.633954342692207</v>
      </c>
      <c r="J700" s="1">
        <v>6.61873898351722</v>
      </c>
      <c r="K700" s="1">
        <v>19.2413412448113</v>
      </c>
    </row>
    <row r="701" hidden="1" spans="1:11">
      <c r="A701" s="1">
        <v>300316</v>
      </c>
      <c r="B701" s="1">
        <v>2021</v>
      </c>
      <c r="C701" s="1">
        <v>1755400000</v>
      </c>
      <c r="D701" s="1">
        <v>21.2859625881223</v>
      </c>
      <c r="E701" s="1">
        <v>5.93489419561959</v>
      </c>
      <c r="F701" s="1">
        <v>4.06044301054642</v>
      </c>
      <c r="G701" s="1">
        <v>0.1024</v>
      </c>
      <c r="H701" s="1">
        <v>0.102902843601896</v>
      </c>
      <c r="I701" s="1">
        <v>0.602751216238886</v>
      </c>
      <c r="J701" s="1">
        <v>6.92362862813843</v>
      </c>
      <c r="K701" s="1">
        <v>19.6836768887278</v>
      </c>
    </row>
    <row r="702" hidden="1" spans="1:11">
      <c r="A702" s="1">
        <v>300316</v>
      </c>
      <c r="B702" s="1">
        <v>2022</v>
      </c>
      <c r="C702" s="1">
        <v>3001700000</v>
      </c>
      <c r="D702" s="1">
        <v>21.8224446317863</v>
      </c>
      <c r="E702" s="1">
        <v>5.96357934361845</v>
      </c>
      <c r="F702" s="1">
        <v>4.14313472639153</v>
      </c>
      <c r="G702" s="1">
        <v>0.1065</v>
      </c>
      <c r="H702" s="1">
        <v>0.0454828660436137</v>
      </c>
      <c r="I702" s="1">
        <v>0.603383458646617</v>
      </c>
      <c r="J702" s="1">
        <v>7.2115567333138</v>
      </c>
      <c r="K702" s="1">
        <v>20.4954865572277</v>
      </c>
    </row>
    <row r="703" hidden="1" spans="1:11">
      <c r="A703" s="1">
        <v>300316</v>
      </c>
      <c r="B703" s="1">
        <v>2023</v>
      </c>
      <c r="C703" s="1">
        <v>5203900000</v>
      </c>
      <c r="D703" s="1">
        <v>22.3726741814243</v>
      </c>
      <c r="E703" s="1">
        <v>5.96357934361845</v>
      </c>
      <c r="F703" s="1">
        <v>4.14313472639153</v>
      </c>
      <c r="G703" s="1">
        <v>0.1443</v>
      </c>
      <c r="H703" s="1">
        <v>0.0838902472154306</v>
      </c>
      <c r="I703" s="1">
        <v>0.583426028921023</v>
      </c>
      <c r="J703" s="1">
        <v>7.42595365707754</v>
      </c>
      <c r="K703" s="1">
        <v>20.8586704739526</v>
      </c>
    </row>
    <row r="704" hidden="1" spans="1:11">
      <c r="A704" s="1">
        <v>300340</v>
      </c>
      <c r="B704" s="1">
        <v>2018</v>
      </c>
      <c r="C704" s="1">
        <v>441074407</v>
      </c>
      <c r="D704" s="1">
        <v>19.9047241425349</v>
      </c>
      <c r="E704" s="1">
        <v>4.36944785246702</v>
      </c>
      <c r="F704" s="1">
        <v>4.36944785246702</v>
      </c>
      <c r="G704" s="1">
        <v>0.0149</v>
      </c>
      <c r="H704" s="1">
        <v>0.0115130746887967</v>
      </c>
      <c r="I704" s="1">
        <v>0.843324250681199</v>
      </c>
      <c r="J704" s="1">
        <v>6.04973345523196</v>
      </c>
      <c r="K704" s="1">
        <v>18.3619297414396</v>
      </c>
    </row>
    <row r="705" hidden="1" spans="1:11">
      <c r="A705" s="1">
        <v>300340</v>
      </c>
      <c r="B705" s="1">
        <v>2019</v>
      </c>
      <c r="C705" s="1">
        <v>415299645</v>
      </c>
      <c r="D705" s="1">
        <v>19.8445108537969</v>
      </c>
      <c r="E705" s="1">
        <v>4.38202663467388</v>
      </c>
      <c r="F705" s="1">
        <v>4.38202663467388</v>
      </c>
      <c r="G705" s="1">
        <v>0.009</v>
      </c>
      <c r="H705" s="1">
        <v>0.0962230215827338</v>
      </c>
      <c r="I705" s="1">
        <v>0.831521739130435</v>
      </c>
      <c r="J705" s="1">
        <v>5.85220247977447</v>
      </c>
      <c r="K705" s="1">
        <v>18.4434202309219</v>
      </c>
    </row>
    <row r="706" hidden="1" spans="1:11">
      <c r="A706" s="1">
        <v>300340</v>
      </c>
      <c r="B706" s="1">
        <v>2020</v>
      </c>
      <c r="C706" s="1">
        <v>465313623</v>
      </c>
      <c r="D706" s="1">
        <v>19.9582221942715</v>
      </c>
      <c r="E706" s="1">
        <v>4.44265125649032</v>
      </c>
      <c r="F706" s="1">
        <v>4.43081679884331</v>
      </c>
      <c r="G706" s="1">
        <v>-0.2926</v>
      </c>
      <c r="H706" s="1">
        <v>-0.0507075471698113</v>
      </c>
      <c r="I706" s="1">
        <v>0.972053462940462</v>
      </c>
      <c r="J706" s="1">
        <v>5.92958914338989</v>
      </c>
      <c r="K706" s="1">
        <v>18.5268409397808</v>
      </c>
    </row>
    <row r="707" hidden="1" spans="1:11">
      <c r="A707" s="1">
        <v>300340</v>
      </c>
      <c r="B707" s="1">
        <v>2021</v>
      </c>
      <c r="C707" s="1">
        <v>538941216</v>
      </c>
      <c r="D707" s="1">
        <v>20.1051170617012</v>
      </c>
      <c r="E707" s="1">
        <v>4.59511985013459</v>
      </c>
      <c r="F707" s="1">
        <v>4.44265125649032</v>
      </c>
      <c r="G707" s="1">
        <v>0.0033</v>
      </c>
      <c r="H707" s="1">
        <v>0.0388612742882964</v>
      </c>
      <c r="I707" s="1">
        <v>0.862503752626839</v>
      </c>
      <c r="J707" s="1">
        <v>6.04025471127741</v>
      </c>
      <c r="K707" s="1">
        <v>19.0374866912556</v>
      </c>
    </row>
    <row r="708" hidden="1" spans="1:11">
      <c r="A708" s="1">
        <v>300340</v>
      </c>
      <c r="B708" s="1">
        <v>2022</v>
      </c>
      <c r="C708" s="1">
        <v>449066640</v>
      </c>
      <c r="D708" s="1">
        <v>19.9226818534018</v>
      </c>
      <c r="E708" s="1">
        <v>4.59511985013459</v>
      </c>
      <c r="F708" s="1">
        <v>4.44265125649032</v>
      </c>
      <c r="G708" s="1">
        <v>-0.1088</v>
      </c>
      <c r="H708" s="1">
        <v>0.00252745284802647</v>
      </c>
      <c r="I708" s="1">
        <v>0.93866733972741</v>
      </c>
      <c r="J708" s="1">
        <v>5.71702770140622</v>
      </c>
      <c r="K708" s="1">
        <v>19.1814865729861</v>
      </c>
    </row>
    <row r="709" hidden="1" spans="1:11">
      <c r="A709" s="1">
        <v>300340</v>
      </c>
      <c r="B709" s="1">
        <v>2023</v>
      </c>
      <c r="C709" s="1">
        <v>442711289</v>
      </c>
      <c r="D709" s="1">
        <v>19.9084283977161</v>
      </c>
      <c r="E709" s="1">
        <v>4.59511985013459</v>
      </c>
      <c r="F709" s="1">
        <v>4.44265125649032</v>
      </c>
      <c r="G709" s="1">
        <v>-0.1331</v>
      </c>
      <c r="H709" s="1">
        <v>-0.0249338276568502</v>
      </c>
      <c r="I709" s="1">
        <v>0.931330472103004</v>
      </c>
      <c r="J709" s="1">
        <v>5.6970934865054</v>
      </c>
      <c r="K709" s="1">
        <v>18.9600938245703</v>
      </c>
    </row>
    <row r="710" hidden="1" spans="1:11">
      <c r="A710" s="1">
        <v>300360</v>
      </c>
      <c r="B710" s="1">
        <v>2018</v>
      </c>
      <c r="C710" s="1">
        <v>108693687</v>
      </c>
      <c r="D710" s="1">
        <v>18.504044273128</v>
      </c>
      <c r="E710" s="1">
        <v>4.33073334028633</v>
      </c>
      <c r="F710" s="1">
        <v>3.2188758248682</v>
      </c>
      <c r="G710" s="1">
        <v>0.0518</v>
      </c>
      <c r="H710" s="1">
        <v>0.0876524390243902</v>
      </c>
      <c r="I710" s="1">
        <v>0.642390182360362</v>
      </c>
      <c r="J710" s="1">
        <v>5.63121178182137</v>
      </c>
      <c r="K710" s="1">
        <v>17.7132037401469</v>
      </c>
    </row>
    <row r="711" hidden="1" spans="1:11">
      <c r="A711" s="1">
        <v>300360</v>
      </c>
      <c r="B711" s="1">
        <v>2019</v>
      </c>
      <c r="C711" s="1">
        <v>140609894</v>
      </c>
      <c r="D711" s="1">
        <v>18.7614999047085</v>
      </c>
      <c r="E711" s="1">
        <v>4.34380542185368</v>
      </c>
      <c r="F711" s="1">
        <v>3.2188758248682</v>
      </c>
      <c r="G711" s="1">
        <v>0.0908</v>
      </c>
      <c r="H711" s="1">
        <v>0.0760089686098655</v>
      </c>
      <c r="I711" s="1">
        <v>0.603765127745406</v>
      </c>
      <c r="J711" s="1">
        <v>5.67675380226828</v>
      </c>
      <c r="K711" s="1">
        <v>17.9131566806992</v>
      </c>
    </row>
    <row r="712" hidden="1" spans="1:11">
      <c r="A712" s="1">
        <v>300360</v>
      </c>
      <c r="B712" s="1">
        <v>2020</v>
      </c>
      <c r="C712" s="1">
        <v>156587532</v>
      </c>
      <c r="D712" s="1">
        <v>18.8691257214931</v>
      </c>
      <c r="E712" s="1">
        <v>4.48863636973214</v>
      </c>
      <c r="F712" s="1">
        <v>3.36729582998647</v>
      </c>
      <c r="G712" s="1">
        <v>0.1031</v>
      </c>
      <c r="H712" s="1">
        <v>0.0593237704918033</v>
      </c>
      <c r="I712" s="1">
        <v>0.60200546946217</v>
      </c>
      <c r="J712" s="1">
        <v>5.70044357339069</v>
      </c>
      <c r="K712" s="1">
        <v>17.8443856947807</v>
      </c>
    </row>
    <row r="713" hidden="1" spans="1:11">
      <c r="A713" s="1">
        <v>300360</v>
      </c>
      <c r="B713" s="1">
        <v>2021</v>
      </c>
      <c r="C713" s="1">
        <v>163876682</v>
      </c>
      <c r="D713" s="1">
        <v>18.9146247639161</v>
      </c>
      <c r="E713" s="1">
        <v>4.70048036579242</v>
      </c>
      <c r="F713" s="1">
        <v>3.61091791264422</v>
      </c>
      <c r="G713" s="1">
        <v>0.0981</v>
      </c>
      <c r="H713" s="1">
        <v>0.056110776640578</v>
      </c>
      <c r="I713" s="1">
        <v>0.610495867768595</v>
      </c>
      <c r="J713" s="1">
        <v>5.83773044716594</v>
      </c>
      <c r="K713" s="1">
        <v>18.1704018493214</v>
      </c>
    </row>
    <row r="714" hidden="1" spans="1:11">
      <c r="A714" s="1">
        <v>300360</v>
      </c>
      <c r="B714" s="1">
        <v>2022</v>
      </c>
      <c r="C714" s="1">
        <v>534714763</v>
      </c>
      <c r="D714" s="1">
        <v>20.0972440094125</v>
      </c>
      <c r="E714" s="1">
        <v>4.72738781871234</v>
      </c>
      <c r="F714" s="1">
        <v>3.66356164612965</v>
      </c>
      <c r="G714" s="1">
        <v>0.1197</v>
      </c>
      <c r="H714" s="1">
        <v>0.130708271421496</v>
      </c>
      <c r="I714" s="1">
        <v>0.609428950863214</v>
      </c>
      <c r="J714" s="1">
        <v>5.91889385427315</v>
      </c>
      <c r="K714" s="1">
        <v>18.4704228358472</v>
      </c>
    </row>
    <row r="715" hidden="1" spans="1:11">
      <c r="A715" s="1">
        <v>300360</v>
      </c>
      <c r="B715" s="1">
        <v>2023</v>
      </c>
      <c r="C715" s="1">
        <v>516999091</v>
      </c>
      <c r="D715" s="1">
        <v>20.0635516742507</v>
      </c>
      <c r="E715" s="1">
        <v>4.72738781871234</v>
      </c>
      <c r="F715" s="1">
        <v>3.66356164612965</v>
      </c>
      <c r="G715" s="1">
        <v>0.1382</v>
      </c>
      <c r="H715" s="1">
        <v>0.127371765773945</v>
      </c>
      <c r="I715" s="1">
        <v>0.551778656126482</v>
      </c>
      <c r="J715" s="1">
        <v>5.91350300563827</v>
      </c>
      <c r="K715" s="1">
        <v>18.5963133125955</v>
      </c>
    </row>
    <row r="716" hidden="1" spans="1:11">
      <c r="A716" s="1">
        <v>300376</v>
      </c>
      <c r="B716" s="1">
        <v>2018</v>
      </c>
      <c r="C716" s="1">
        <v>4235400000</v>
      </c>
      <c r="D716" s="1">
        <v>22.1667436115938</v>
      </c>
      <c r="E716" s="1">
        <v>6.53813982376767</v>
      </c>
      <c r="F716" s="1">
        <v>6.45990445437754</v>
      </c>
      <c r="G716" s="1">
        <v>0.0485</v>
      </c>
      <c r="H716" s="1">
        <v>0.0319497907949791</v>
      </c>
      <c r="I716" s="1">
        <v>0.744840928632846</v>
      </c>
      <c r="J716" s="1">
        <v>6.4281052726846</v>
      </c>
      <c r="K716" s="1">
        <v>19.0971902833593</v>
      </c>
    </row>
    <row r="717" hidden="1" spans="1:11">
      <c r="A717" s="1">
        <v>300376</v>
      </c>
      <c r="B717" s="1">
        <v>2019</v>
      </c>
      <c r="C717" s="1">
        <v>4387100000</v>
      </c>
      <c r="D717" s="1">
        <v>22.2019342534912</v>
      </c>
      <c r="E717" s="1">
        <v>6.60394382460047</v>
      </c>
      <c r="F717" s="1">
        <v>6.49072353450251</v>
      </c>
      <c r="G717" s="1">
        <v>0.0333</v>
      </c>
      <c r="H717" s="1">
        <v>-0.0374605678233439</v>
      </c>
      <c r="I717" s="1">
        <v>0.65551239916343</v>
      </c>
      <c r="J717" s="1">
        <v>6.39359075395063</v>
      </c>
      <c r="K717" s="1">
        <v>18.8248116290474</v>
      </c>
    </row>
    <row r="718" hidden="1" spans="1:11">
      <c r="A718" s="1">
        <v>300376</v>
      </c>
      <c r="B718" s="1">
        <v>2020</v>
      </c>
      <c r="C718" s="1">
        <v>4064900000</v>
      </c>
      <c r="D718" s="1">
        <v>22.1256549793976</v>
      </c>
      <c r="E718" s="1">
        <v>6.63594655568665</v>
      </c>
      <c r="F718" s="1">
        <v>6.50428817353665</v>
      </c>
      <c r="G718" s="1">
        <v>0.0361</v>
      </c>
      <c r="H718" s="1">
        <v>0.0881203007518797</v>
      </c>
      <c r="I718" s="1">
        <v>0.706545192999281</v>
      </c>
      <c r="J718" s="1">
        <v>6.3818160174061</v>
      </c>
      <c r="K718" s="1">
        <v>18.7266937730889</v>
      </c>
    </row>
    <row r="719" hidden="1" spans="1:11">
      <c r="A719" s="1">
        <v>300376</v>
      </c>
      <c r="B719" s="1">
        <v>2021</v>
      </c>
      <c r="C719" s="1">
        <v>3924400000</v>
      </c>
      <c r="D719" s="1">
        <v>22.0904793102535</v>
      </c>
      <c r="E719" s="1">
        <v>6.66949808985788</v>
      </c>
      <c r="F719" s="1">
        <v>6.52209279817015</v>
      </c>
      <c r="G719" s="1">
        <v>0.0399</v>
      </c>
      <c r="H719" s="1">
        <v>0.0846497764530551</v>
      </c>
      <c r="I719" s="1">
        <v>0.693972538980684</v>
      </c>
      <c r="J719" s="1">
        <v>6.44888939414686</v>
      </c>
      <c r="K719" s="1">
        <v>18.80048610528</v>
      </c>
    </row>
    <row r="720" hidden="1" spans="1:11">
      <c r="A720" s="1">
        <v>300376</v>
      </c>
      <c r="B720" s="1">
        <v>2022</v>
      </c>
      <c r="C720" s="1">
        <v>3702400000</v>
      </c>
      <c r="D720" s="1">
        <v>22.0322470949636</v>
      </c>
      <c r="E720" s="1">
        <v>6.68210859744981</v>
      </c>
      <c r="F720" s="1">
        <v>6.52356230614951</v>
      </c>
      <c r="G720" s="1">
        <v>0.0292</v>
      </c>
      <c r="H720" s="1">
        <v>0.06578125</v>
      </c>
      <c r="I720" s="1">
        <v>0.724377899620413</v>
      </c>
      <c r="J720" s="1">
        <v>6.5191472879404</v>
      </c>
      <c r="K720" s="1">
        <v>19.1597568564007</v>
      </c>
    </row>
    <row r="721" hidden="1" spans="1:11">
      <c r="A721" s="1">
        <v>300376</v>
      </c>
      <c r="B721" s="1">
        <v>2023</v>
      </c>
      <c r="C721" s="1">
        <v>2907300000</v>
      </c>
      <c r="D721" s="1">
        <v>21.7904906523729</v>
      </c>
      <c r="E721" s="1">
        <v>6.68210859744981</v>
      </c>
      <c r="F721" s="1">
        <v>6.52356230614951</v>
      </c>
      <c r="G721" s="1">
        <v>0.0384</v>
      </c>
      <c r="H721" s="1">
        <v>0.0569101533966399</v>
      </c>
      <c r="I721" s="1">
        <v>0.704151888170248</v>
      </c>
      <c r="J721" s="1">
        <v>6.67076632084587</v>
      </c>
      <c r="K721" s="1">
        <v>19.3003074914549</v>
      </c>
    </row>
    <row r="722" hidden="1" spans="1:11">
      <c r="A722" s="1">
        <v>300390</v>
      </c>
      <c r="B722" s="1">
        <v>2018</v>
      </c>
      <c r="C722" s="1">
        <v>248060814</v>
      </c>
      <c r="D722" s="1">
        <v>19.3291844918102</v>
      </c>
      <c r="E722" s="1">
        <v>4.49980967033027</v>
      </c>
      <c r="F722" s="1">
        <v>3.40119738166216</v>
      </c>
      <c r="G722" s="1">
        <v>0.0469</v>
      </c>
      <c r="H722" s="1">
        <v>0.103615520282187</v>
      </c>
      <c r="I722" s="1">
        <v>0.74306269270298</v>
      </c>
      <c r="J722" s="1">
        <v>5.4380793089232</v>
      </c>
      <c r="K722" s="1">
        <v>17.2063304458855</v>
      </c>
    </row>
    <row r="723" hidden="1" spans="1:11">
      <c r="A723" s="1">
        <v>300390</v>
      </c>
      <c r="B723" s="1">
        <v>2019</v>
      </c>
      <c r="C723" s="1">
        <v>297276957</v>
      </c>
      <c r="D723" s="1">
        <v>19.5101747773963</v>
      </c>
      <c r="E723" s="1">
        <v>4.62497281328427</v>
      </c>
      <c r="F723" s="1">
        <v>3.46573590279973</v>
      </c>
      <c r="G723" s="1">
        <v>0.0565</v>
      </c>
      <c r="H723" s="1">
        <v>0.128334786399303</v>
      </c>
      <c r="I723" s="1">
        <v>0.702941564437409</v>
      </c>
      <c r="J723" s="1">
        <v>5.24702407216049</v>
      </c>
      <c r="K723" s="1">
        <v>17.265664407427</v>
      </c>
    </row>
    <row r="724" hidden="1" spans="1:11">
      <c r="A724" s="1">
        <v>300390</v>
      </c>
      <c r="B724" s="1">
        <v>2020</v>
      </c>
      <c r="C724" s="1">
        <v>1098300000</v>
      </c>
      <c r="D724" s="1">
        <v>20.8170293667586</v>
      </c>
      <c r="E724" s="1">
        <v>4.69134788222914</v>
      </c>
      <c r="F724" s="1">
        <v>3.52636052461616</v>
      </c>
      <c r="G724" s="1">
        <v>0.1166</v>
      </c>
      <c r="H724" s="1">
        <v>0.14050582095544</v>
      </c>
      <c r="I724" s="1">
        <v>0.604722010662605</v>
      </c>
      <c r="J724" s="1">
        <v>5.605802066296</v>
      </c>
      <c r="K724" s="1">
        <v>17.8605409887701</v>
      </c>
    </row>
    <row r="725" hidden="1" spans="1:11">
      <c r="A725" s="1">
        <v>300390</v>
      </c>
      <c r="B725" s="1">
        <v>2021</v>
      </c>
      <c r="C725" s="1">
        <v>1074400000</v>
      </c>
      <c r="D725" s="1">
        <v>20.7950282031733</v>
      </c>
      <c r="E725" s="1">
        <v>4.85203026391962</v>
      </c>
      <c r="F725" s="1">
        <v>3.66356164612965</v>
      </c>
      <c r="G725" s="1">
        <v>0.2</v>
      </c>
      <c r="H725" s="1">
        <v>0.0288523017902813</v>
      </c>
      <c r="I725" s="1">
        <v>0.488816951147734</v>
      </c>
      <c r="J725" s="1">
        <v>5.65248918026865</v>
      </c>
      <c r="K725" s="1">
        <v>17.7761394820183</v>
      </c>
    </row>
    <row r="726" hidden="1" spans="1:11">
      <c r="A726" s="1">
        <v>300390</v>
      </c>
      <c r="B726" s="1">
        <v>2022</v>
      </c>
      <c r="C726" s="1">
        <v>1990100000</v>
      </c>
      <c r="D726" s="1">
        <v>21.4114507256765</v>
      </c>
      <c r="E726" s="1">
        <v>4.87519732320115</v>
      </c>
      <c r="F726" s="1">
        <v>3.66356164612965</v>
      </c>
      <c r="G726" s="1">
        <v>0.4346</v>
      </c>
      <c r="H726" s="1">
        <v>0.315441539220523</v>
      </c>
      <c r="I726" s="1">
        <v>0.35554903112155</v>
      </c>
      <c r="J726" s="1">
        <v>5.97888576490112</v>
      </c>
      <c r="K726" s="1">
        <v>17.9108102805421</v>
      </c>
    </row>
    <row r="727" hidden="1" spans="1:11">
      <c r="A727" s="1">
        <v>300390</v>
      </c>
      <c r="B727" s="1">
        <v>2023</v>
      </c>
      <c r="C727" s="1">
        <v>5098100000</v>
      </c>
      <c r="D727" s="1">
        <v>22.3521337582435</v>
      </c>
      <c r="E727" s="1">
        <v>4.87519732320115</v>
      </c>
      <c r="F727" s="1">
        <v>3.66356164612965</v>
      </c>
      <c r="G727" s="1">
        <v>0.1122</v>
      </c>
      <c r="H727" s="1">
        <v>0.221091679915209</v>
      </c>
      <c r="I727" s="1">
        <v>0.7207258834766</v>
      </c>
      <c r="J727" s="1">
        <v>6.2709884318583</v>
      </c>
      <c r="K727" s="1">
        <v>18.3197337410693</v>
      </c>
    </row>
    <row r="728" hidden="1" spans="1:11">
      <c r="A728" s="1">
        <v>300393</v>
      </c>
      <c r="B728" s="1">
        <v>2018</v>
      </c>
      <c r="C728" s="1">
        <v>1656300000</v>
      </c>
      <c r="D728" s="1">
        <v>21.2278520359224</v>
      </c>
      <c r="E728" s="1">
        <v>4.56434819146784</v>
      </c>
      <c r="F728" s="1">
        <v>3.17805383034795</v>
      </c>
      <c r="G728" s="1">
        <v>0.0218</v>
      </c>
      <c r="H728" s="1">
        <v>0.00184069576807731</v>
      </c>
      <c r="I728" s="1">
        <v>0.789747399702823</v>
      </c>
      <c r="J728" s="1">
        <v>5.82894561761021</v>
      </c>
      <c r="K728" s="1">
        <v>18.5250407592766</v>
      </c>
    </row>
    <row r="729" hidden="1" spans="1:11">
      <c r="A729" s="1">
        <v>300393</v>
      </c>
      <c r="B729" s="1">
        <v>2019</v>
      </c>
      <c r="C729" s="1">
        <v>2546300000</v>
      </c>
      <c r="D729" s="1">
        <v>21.6579071620332</v>
      </c>
      <c r="E729" s="1">
        <v>4.8283137373023</v>
      </c>
      <c r="F729" s="1">
        <v>3.25809653802148</v>
      </c>
      <c r="G729" s="1">
        <v>0.0304</v>
      </c>
      <c r="H729" s="1">
        <v>0.0128795811518325</v>
      </c>
      <c r="I729" s="1">
        <v>0.730879815986199</v>
      </c>
      <c r="J729" s="1">
        <v>6.15909538849193</v>
      </c>
      <c r="K729" s="1">
        <v>18.6170695579578</v>
      </c>
    </row>
    <row r="730" hidden="1" spans="1:11">
      <c r="A730" s="1">
        <v>300393</v>
      </c>
      <c r="B730" s="1">
        <v>2020</v>
      </c>
      <c r="C730" s="1">
        <v>2844800000</v>
      </c>
      <c r="D730" s="1">
        <v>21.7687586032839</v>
      </c>
      <c r="E730" s="1">
        <v>4.68213122712422</v>
      </c>
      <c r="F730" s="1">
        <v>3.43398720448515</v>
      </c>
      <c r="G730" s="1">
        <v>0.0151</v>
      </c>
      <c r="H730" s="1">
        <v>-0.0185551096017289</v>
      </c>
      <c r="I730" s="1">
        <v>0.819075712881023</v>
      </c>
      <c r="J730" s="1">
        <v>5.98141421125448</v>
      </c>
      <c r="K730" s="1">
        <v>18.9757146223827</v>
      </c>
    </row>
    <row r="731" hidden="1" spans="1:11">
      <c r="A731" s="1">
        <v>300393</v>
      </c>
      <c r="B731" s="1">
        <v>2021</v>
      </c>
      <c r="C731" s="1">
        <v>2299835161</v>
      </c>
      <c r="D731" s="1">
        <v>21.5561032881827</v>
      </c>
      <c r="E731" s="1">
        <v>4.76217393479776</v>
      </c>
      <c r="F731" s="1">
        <v>3.52636052461616</v>
      </c>
      <c r="G731" s="1">
        <v>-0.034</v>
      </c>
      <c r="H731" s="1">
        <v>0.0288962108731466</v>
      </c>
      <c r="I731" s="1">
        <v>0.884707903780069</v>
      </c>
      <c r="J731" s="1">
        <v>6.18826412308259</v>
      </c>
      <c r="K731" s="1">
        <v>19.0117951989472</v>
      </c>
    </row>
    <row r="732" hidden="1" spans="1:11">
      <c r="A732" s="1">
        <v>300393</v>
      </c>
      <c r="B732" s="1">
        <v>2022</v>
      </c>
      <c r="C732" s="1">
        <v>2883200000</v>
      </c>
      <c r="D732" s="1">
        <v>21.7821666253783</v>
      </c>
      <c r="E732" s="1">
        <v>4.77912349311153</v>
      </c>
      <c r="F732" s="1">
        <v>3.55534806148941</v>
      </c>
      <c r="G732" s="1">
        <v>0.0275</v>
      </c>
      <c r="H732" s="1">
        <v>-0.0682941176470588</v>
      </c>
      <c r="I732" s="1">
        <v>0.843688002506004</v>
      </c>
      <c r="J732" s="1">
        <v>6.73221070646721</v>
      </c>
      <c r="K732" s="1">
        <v>19.491579194053</v>
      </c>
    </row>
    <row r="733" hidden="1" spans="1:11">
      <c r="A733" s="1">
        <v>300393</v>
      </c>
      <c r="B733" s="1">
        <v>2023</v>
      </c>
      <c r="C733" s="1">
        <v>3580800000</v>
      </c>
      <c r="D733" s="1">
        <v>21.9988520760819</v>
      </c>
      <c r="E733" s="1">
        <v>4.77912349311153</v>
      </c>
      <c r="F733" s="1">
        <v>3.55534806148941</v>
      </c>
      <c r="G733" s="1">
        <v>0.0348</v>
      </c>
      <c r="H733" s="1">
        <v>0.0728654970760234</v>
      </c>
      <c r="I733" s="1">
        <v>0.846655791190865</v>
      </c>
      <c r="J733" s="1">
        <v>6.87316383421252</v>
      </c>
      <c r="K733" s="1">
        <v>19.5629908878862</v>
      </c>
    </row>
    <row r="734" hidden="1" spans="1:11">
      <c r="A734" s="1">
        <v>300407</v>
      </c>
      <c r="B734" s="1">
        <v>2018</v>
      </c>
      <c r="C734" s="1">
        <v>199258893</v>
      </c>
      <c r="D734" s="1">
        <v>19.11011550701</v>
      </c>
      <c r="E734" s="1">
        <v>3.98898404656427</v>
      </c>
      <c r="F734" s="1">
        <v>2.94443897916644</v>
      </c>
      <c r="G734" s="1">
        <v>0.0062</v>
      </c>
      <c r="H734" s="1">
        <v>-0.000465635421888053</v>
      </c>
      <c r="I734" s="1">
        <v>0.795930949445129</v>
      </c>
      <c r="J734" s="1">
        <v>5.5834963087817</v>
      </c>
      <c r="K734" s="1">
        <v>17.9749045420419</v>
      </c>
    </row>
    <row r="735" hidden="1" spans="1:11">
      <c r="A735" s="1">
        <v>300407</v>
      </c>
      <c r="B735" s="1">
        <v>2019</v>
      </c>
      <c r="C735" s="1">
        <v>242593820</v>
      </c>
      <c r="D735" s="1">
        <v>19.3068990801184</v>
      </c>
      <c r="E735" s="1">
        <v>4.12713438504509</v>
      </c>
      <c r="F735" s="1">
        <v>2.99573227355399</v>
      </c>
      <c r="G735" s="1">
        <v>0.0263</v>
      </c>
      <c r="H735" s="1">
        <v>0.0908006158583526</v>
      </c>
      <c r="I735" s="1">
        <v>0.773355444997236</v>
      </c>
      <c r="J735" s="1">
        <v>5.64544689764324</v>
      </c>
      <c r="K735" s="1">
        <v>18.2478702136107</v>
      </c>
    </row>
    <row r="736" hidden="1" spans="1:11">
      <c r="A736" s="1">
        <v>300407</v>
      </c>
      <c r="B736" s="1">
        <v>2020</v>
      </c>
      <c r="C736" s="1">
        <v>256051106</v>
      </c>
      <c r="D736" s="1">
        <v>19.3608876153324</v>
      </c>
      <c r="E736" s="1">
        <v>4.29045944114839</v>
      </c>
      <c r="F736" s="1">
        <v>3.2188758248682</v>
      </c>
      <c r="G736" s="1">
        <v>0.0317</v>
      </c>
      <c r="H736" s="1">
        <v>0.0600148920327625</v>
      </c>
      <c r="I736" s="1">
        <v>0.74435318275154</v>
      </c>
      <c r="J736" s="1">
        <v>5.63121178182137</v>
      </c>
      <c r="K736" s="1">
        <v>18.2855912008988</v>
      </c>
    </row>
    <row r="737" hidden="1" spans="1:11">
      <c r="A737" s="1">
        <v>300407</v>
      </c>
      <c r="B737" s="1">
        <v>2021</v>
      </c>
      <c r="C737" s="1">
        <v>311862976</v>
      </c>
      <c r="D737" s="1">
        <v>19.558074469819</v>
      </c>
      <c r="E737" s="1">
        <v>4.4188406077966</v>
      </c>
      <c r="F737" s="1">
        <v>3.46573590279973</v>
      </c>
      <c r="G737" s="1">
        <v>0.0236</v>
      </c>
      <c r="H737" s="1">
        <v>0.0443816254416961</v>
      </c>
      <c r="I737" s="1">
        <v>0.747894736842105</v>
      </c>
      <c r="J737" s="1">
        <v>5.63121178182137</v>
      </c>
      <c r="K737" s="1">
        <v>18.3746694750744</v>
      </c>
    </row>
    <row r="738" hidden="1" spans="1:11">
      <c r="A738" s="1">
        <v>300407</v>
      </c>
      <c r="B738" s="1">
        <v>2022</v>
      </c>
      <c r="C738" s="1">
        <v>267666358</v>
      </c>
      <c r="D738" s="1">
        <v>19.4052518300667</v>
      </c>
      <c r="E738" s="1">
        <v>4.45434729625351</v>
      </c>
      <c r="F738" s="1">
        <v>3.36729582998647</v>
      </c>
      <c r="G738" s="1">
        <v>0.0308</v>
      </c>
      <c r="H738" s="1">
        <v>0.0395933838731909</v>
      </c>
      <c r="I738" s="1">
        <v>0.715256008359457</v>
      </c>
      <c r="J738" s="1">
        <v>5.62762111369064</v>
      </c>
      <c r="K738" s="1">
        <v>18.3055304757702</v>
      </c>
    </row>
    <row r="739" hidden="1" spans="1:11">
      <c r="A739" s="1">
        <v>300407</v>
      </c>
      <c r="B739" s="1">
        <v>2023</v>
      </c>
      <c r="C739" s="1">
        <v>293541713</v>
      </c>
      <c r="D739" s="1">
        <v>19.4975303097915</v>
      </c>
      <c r="E739" s="1">
        <v>4.45434729625351</v>
      </c>
      <c r="F739" s="1">
        <v>3.36729582998647</v>
      </c>
      <c r="G739" s="1">
        <v>0.0298</v>
      </c>
      <c r="H739" s="1">
        <v>0.0700322580645161</v>
      </c>
      <c r="I739" s="1">
        <v>0.732633683158421</v>
      </c>
      <c r="J739" s="1">
        <v>5.7037824746562</v>
      </c>
      <c r="K739" s="1">
        <v>18.422678746615</v>
      </c>
    </row>
    <row r="740" hidden="1" spans="1:11">
      <c r="A740" s="1">
        <v>300409</v>
      </c>
      <c r="B740" s="1">
        <v>2018</v>
      </c>
      <c r="C740" s="1">
        <v>1030400000</v>
      </c>
      <c r="D740" s="1">
        <v>20.7532129133144</v>
      </c>
      <c r="E740" s="1">
        <v>3.78418963391826</v>
      </c>
      <c r="F740" s="1">
        <v>2.94443897916644</v>
      </c>
      <c r="G740" s="1">
        <v>0.0742</v>
      </c>
      <c r="H740" s="1">
        <v>0.114263685427911</v>
      </c>
      <c r="I740" s="1">
        <v>0.691027088036117</v>
      </c>
      <c r="J740" s="1">
        <v>6.04263283368238</v>
      </c>
      <c r="K740" s="1">
        <v>18.9135460423414</v>
      </c>
    </row>
    <row r="741" hidden="1" spans="1:11">
      <c r="A741" s="1">
        <v>300409</v>
      </c>
      <c r="B741" s="1">
        <v>2019</v>
      </c>
      <c r="C741" s="1">
        <v>1243800000</v>
      </c>
      <c r="D741" s="1">
        <v>20.9414370466341</v>
      </c>
      <c r="E741" s="1">
        <v>3.87120101090789</v>
      </c>
      <c r="F741" s="1">
        <v>2.99573227355399</v>
      </c>
      <c r="G741" s="1">
        <v>0.0046</v>
      </c>
      <c r="H741" s="1">
        <v>0.234195725534308</v>
      </c>
      <c r="I741" s="1">
        <v>0.740790354989953</v>
      </c>
      <c r="J741" s="1">
        <v>5.53733426701854</v>
      </c>
      <c r="K741" s="1">
        <v>18.7215258029304</v>
      </c>
    </row>
    <row r="742" hidden="1" spans="1:11">
      <c r="A742" s="1">
        <v>300409</v>
      </c>
      <c r="B742" s="1">
        <v>2020</v>
      </c>
      <c r="C742" s="1">
        <v>1303200000</v>
      </c>
      <c r="D742" s="1">
        <v>20.9880886152521</v>
      </c>
      <c r="E742" s="1">
        <v>3.93182563272433</v>
      </c>
      <c r="F742" s="1">
        <v>2.94443897916644</v>
      </c>
      <c r="G742" s="1">
        <v>0.0119</v>
      </c>
      <c r="H742" s="1">
        <v>0.110444674250259</v>
      </c>
      <c r="I742" s="1">
        <v>0.769532428355958</v>
      </c>
      <c r="J742" s="1">
        <v>5.91620206260744</v>
      </c>
      <c r="K742" s="1">
        <v>18.8524631603779</v>
      </c>
    </row>
    <row r="743" hidden="1" spans="1:11">
      <c r="A743" s="1">
        <v>300409</v>
      </c>
      <c r="B743" s="1">
        <v>2021</v>
      </c>
      <c r="C743" s="1">
        <v>1619200000</v>
      </c>
      <c r="D743" s="1">
        <v>21.2051980370574</v>
      </c>
      <c r="E743" s="1">
        <v>4.11087386417331</v>
      </c>
      <c r="F743" s="1">
        <v>3.17805383034795</v>
      </c>
      <c r="G743" s="1">
        <v>0.071</v>
      </c>
      <c r="H743" s="1">
        <v>0.0557697121401752</v>
      </c>
      <c r="I743" s="1">
        <v>0.766631146293195</v>
      </c>
      <c r="J743" s="1">
        <v>6.54821910276237</v>
      </c>
      <c r="K743" s="1">
        <v>19.3281325271593</v>
      </c>
    </row>
    <row r="744" hidden="1" spans="1:11">
      <c r="A744" s="1">
        <v>300409</v>
      </c>
      <c r="B744" s="1">
        <v>2022</v>
      </c>
      <c r="C744" s="1">
        <v>3211000000</v>
      </c>
      <c r="D744" s="1">
        <v>21.8898482520538</v>
      </c>
      <c r="E744" s="1">
        <v>4.11087386417331</v>
      </c>
      <c r="F744" s="1">
        <v>3.13549421592915</v>
      </c>
      <c r="G744" s="1">
        <v>0.0063</v>
      </c>
      <c r="H744" s="1">
        <v>-0.00661103145299145</v>
      </c>
      <c r="I744" s="1">
        <v>0.836490819003206</v>
      </c>
      <c r="J744" s="1">
        <v>6.69703424766649</v>
      </c>
      <c r="K744" s="1">
        <v>19.5206254778543</v>
      </c>
    </row>
    <row r="745" hidden="1" spans="1:11">
      <c r="A745" s="1">
        <v>300409</v>
      </c>
      <c r="B745" s="1">
        <v>2023</v>
      </c>
      <c r="C745" s="1">
        <v>4003200000</v>
      </c>
      <c r="D745" s="1">
        <v>22.1103598782369</v>
      </c>
      <c r="E745" s="1">
        <v>4.11087386417331</v>
      </c>
      <c r="F745" s="1">
        <v>3.13549421592915</v>
      </c>
      <c r="G745" s="1">
        <v>-0.0019</v>
      </c>
      <c r="H745" s="1">
        <v>0.0219704102219233</v>
      </c>
      <c r="I745" s="1">
        <v>0.840186403508772</v>
      </c>
      <c r="J745" s="1">
        <v>6.64248680136726</v>
      </c>
      <c r="K745" s="1">
        <v>19.4742956666897</v>
      </c>
    </row>
    <row r="746" hidden="1" spans="1:11">
      <c r="A746" s="1">
        <v>300410</v>
      </c>
      <c r="B746" s="1">
        <v>2018</v>
      </c>
      <c r="C746" s="1">
        <v>242359194</v>
      </c>
      <c r="D746" s="1">
        <v>19.3059314564042</v>
      </c>
      <c r="E746" s="1">
        <v>5.42053499927229</v>
      </c>
      <c r="F746" s="1">
        <v>4.72738781871234</v>
      </c>
      <c r="G746" s="1">
        <v>0.0059</v>
      </c>
      <c r="H746" s="1">
        <v>0.0675810473815461</v>
      </c>
      <c r="I746" s="1">
        <v>0.613785864240728</v>
      </c>
      <c r="J746" s="1">
        <v>6.36990098282823</v>
      </c>
      <c r="K746" s="1">
        <v>18.5844988291818</v>
      </c>
    </row>
    <row r="747" hidden="1" spans="1:11">
      <c r="A747" s="1">
        <v>300410</v>
      </c>
      <c r="B747" s="1">
        <v>2019</v>
      </c>
      <c r="C747" s="1">
        <v>385305768</v>
      </c>
      <c r="D747" s="1">
        <v>19.7695477796375</v>
      </c>
      <c r="E747" s="1">
        <v>5.68697535633982</v>
      </c>
      <c r="F747" s="1">
        <v>4.85203026391962</v>
      </c>
      <c r="G747" s="1">
        <v>-0.3811</v>
      </c>
      <c r="H747" s="1">
        <v>-0.0282967183505155</v>
      </c>
      <c r="I747" s="1">
        <v>0.721032504780115</v>
      </c>
      <c r="J747" s="1">
        <v>6.3261494731551</v>
      </c>
      <c r="K747" s="1">
        <v>18.6137773739143</v>
      </c>
    </row>
    <row r="748" hidden="1" spans="1:11">
      <c r="A748" s="1">
        <v>300410</v>
      </c>
      <c r="B748" s="1">
        <v>2020</v>
      </c>
      <c r="C748" s="1">
        <v>347070911</v>
      </c>
      <c r="D748" s="1">
        <v>19.6650396715005</v>
      </c>
      <c r="E748" s="1">
        <v>5.8636311755981</v>
      </c>
      <c r="F748" s="1">
        <v>4.96284463025991</v>
      </c>
      <c r="G748" s="1">
        <v>-0.1411</v>
      </c>
      <c r="H748" s="1">
        <v>0.0184809936363636</v>
      </c>
      <c r="I748" s="1">
        <v>0.711361737677527</v>
      </c>
      <c r="J748" s="1">
        <v>6.20253551718792</v>
      </c>
      <c r="K748" s="1">
        <v>18.5349018880424</v>
      </c>
    </row>
    <row r="749" hidden="1" spans="1:11">
      <c r="A749" s="1">
        <v>300410</v>
      </c>
      <c r="B749" s="1">
        <v>2021</v>
      </c>
      <c r="C749" s="1">
        <v>335445742</v>
      </c>
      <c r="D749" s="1">
        <v>19.6309707784957</v>
      </c>
      <c r="E749" s="1">
        <v>5.92692602597041</v>
      </c>
      <c r="F749" s="1">
        <v>4.91265488573605</v>
      </c>
      <c r="G749" s="1">
        <v>0.0608</v>
      </c>
      <c r="H749" s="1">
        <v>0.0511950286806883</v>
      </c>
      <c r="I749" s="1">
        <v>0.677602739726027</v>
      </c>
      <c r="J749" s="1">
        <v>6.2841341610708</v>
      </c>
      <c r="K749" s="1">
        <v>18.5223343976789</v>
      </c>
    </row>
    <row r="750" hidden="1" spans="1:11">
      <c r="A750" s="1">
        <v>300410</v>
      </c>
      <c r="B750" s="1">
        <v>2022</v>
      </c>
      <c r="C750" s="1">
        <v>326791941</v>
      </c>
      <c r="D750" s="1">
        <v>19.6048342603033</v>
      </c>
      <c r="E750" s="1">
        <v>5.93489419561959</v>
      </c>
      <c r="F750" s="1">
        <v>4.91998092582813</v>
      </c>
      <c r="G750" s="1">
        <v>-0.0565</v>
      </c>
      <c r="H750" s="1">
        <v>0.000316517868217054</v>
      </c>
      <c r="I750" s="1">
        <v>0.695911155981827</v>
      </c>
      <c r="J750" s="1">
        <v>6.29894924685594</v>
      </c>
      <c r="K750" s="1">
        <v>18.4463484907009</v>
      </c>
    </row>
    <row r="751" hidden="1" spans="1:11">
      <c r="A751" s="1">
        <v>300410</v>
      </c>
      <c r="B751" s="1">
        <v>2023</v>
      </c>
      <c r="C751" s="1">
        <v>358511895</v>
      </c>
      <c r="D751" s="1">
        <v>19.6974723973698</v>
      </c>
      <c r="E751" s="1">
        <v>5.93489419561959</v>
      </c>
      <c r="F751" s="1">
        <v>4.91998092582813</v>
      </c>
      <c r="G751" s="1">
        <v>-0.1207</v>
      </c>
      <c r="H751" s="1">
        <v>-0.0385757167008197</v>
      </c>
      <c r="I751" s="1">
        <v>0.757220097586707</v>
      </c>
      <c r="J751" s="1">
        <v>6.25190388316589</v>
      </c>
      <c r="K751" s="1">
        <v>18.069251844002</v>
      </c>
    </row>
    <row r="752" hidden="1" spans="1:11">
      <c r="A752" s="1">
        <v>300423</v>
      </c>
      <c r="B752" s="1">
        <v>2018</v>
      </c>
      <c r="C752" s="1">
        <v>251334395</v>
      </c>
      <c r="D752" s="1">
        <v>19.3422948614331</v>
      </c>
      <c r="E752" s="1">
        <v>4.61512051684126</v>
      </c>
      <c r="F752" s="1">
        <v>4.60517018598809</v>
      </c>
      <c r="G752" s="1">
        <v>0.0658</v>
      </c>
      <c r="H752" s="1">
        <v>-0.0706071220081728</v>
      </c>
      <c r="I752" s="1">
        <v>0.608380072583306</v>
      </c>
      <c r="J752" s="1">
        <v>5.35185813347607</v>
      </c>
      <c r="K752" s="1">
        <v>18.5446667237334</v>
      </c>
    </row>
    <row r="753" hidden="1" spans="1:11">
      <c r="A753" s="1">
        <v>300423</v>
      </c>
      <c r="B753" s="1">
        <v>2019</v>
      </c>
      <c r="C753" s="1">
        <v>552247796</v>
      </c>
      <c r="D753" s="1">
        <v>20.1295074093104</v>
      </c>
      <c r="E753" s="1">
        <v>4.80402104473326</v>
      </c>
      <c r="F753" s="1">
        <v>4.80402104473326</v>
      </c>
      <c r="G753" s="1">
        <v>0.0756</v>
      </c>
      <c r="H753" s="1">
        <v>-0.0224078561407984</v>
      </c>
      <c r="I753" s="1">
        <v>0.626585489599188</v>
      </c>
      <c r="J753" s="1">
        <v>5.70044357339069</v>
      </c>
      <c r="K753" s="1">
        <v>18.7977463775388</v>
      </c>
    </row>
    <row r="754" hidden="1" spans="1:11">
      <c r="A754" s="1">
        <v>300423</v>
      </c>
      <c r="B754" s="1">
        <v>2020</v>
      </c>
      <c r="C754" s="1">
        <v>518206178</v>
      </c>
      <c r="D754" s="1">
        <v>20.065883748059</v>
      </c>
      <c r="E754" s="1">
        <v>4.99721227376412</v>
      </c>
      <c r="F754" s="1">
        <v>4.92725368515721</v>
      </c>
      <c r="G754" s="1">
        <v>0.0714</v>
      </c>
      <c r="H754" s="1">
        <v>0.0867285095856524</v>
      </c>
      <c r="I754" s="1">
        <v>0.707439198855508</v>
      </c>
      <c r="J754" s="1">
        <v>5.92692602597041</v>
      </c>
      <c r="K754" s="1">
        <v>18.8181136803633</v>
      </c>
    </row>
    <row r="755" hidden="1" spans="1:11">
      <c r="A755" s="1">
        <v>300423</v>
      </c>
      <c r="B755" s="1">
        <v>2021</v>
      </c>
      <c r="C755" s="1">
        <v>494314379</v>
      </c>
      <c r="D755" s="1">
        <v>20.0186822674758</v>
      </c>
      <c r="E755" s="1">
        <v>5.06259503302697</v>
      </c>
      <c r="F755" s="1">
        <v>4.92725368515721</v>
      </c>
      <c r="G755" s="1">
        <v>0.0268</v>
      </c>
      <c r="H755" s="1">
        <v>0.0841652765302194</v>
      </c>
      <c r="I755" s="1">
        <v>0.771955719557196</v>
      </c>
      <c r="J755" s="1">
        <v>5.06259503302697</v>
      </c>
      <c r="K755" s="1">
        <v>18.4206807439524</v>
      </c>
    </row>
    <row r="756" hidden="1" spans="1:11">
      <c r="A756" s="1">
        <v>300423</v>
      </c>
      <c r="B756" s="1">
        <v>2022</v>
      </c>
      <c r="C756" s="1">
        <v>508308307</v>
      </c>
      <c r="D756" s="1">
        <v>20.0465987249946</v>
      </c>
      <c r="E756" s="1">
        <v>5.06259503302697</v>
      </c>
      <c r="F756" s="1">
        <v>4.92725368515721</v>
      </c>
      <c r="G756" s="1">
        <v>-0.1713</v>
      </c>
      <c r="H756" s="1">
        <v>0.0300052365159714</v>
      </c>
      <c r="I756" s="1">
        <v>0.805309734513274</v>
      </c>
      <c r="J756" s="1">
        <v>4.69134788222914</v>
      </c>
      <c r="K756" s="1">
        <v>18.1394248327599</v>
      </c>
    </row>
    <row r="757" hidden="1" spans="1:11">
      <c r="A757" s="1">
        <v>300423</v>
      </c>
      <c r="B757" s="1">
        <v>2023</v>
      </c>
      <c r="C757" s="1">
        <v>462507095</v>
      </c>
      <c r="D757" s="1">
        <v>19.9521724553396</v>
      </c>
      <c r="E757" s="1">
        <v>5.06259503302697</v>
      </c>
      <c r="F757" s="1">
        <v>4.92725368515721</v>
      </c>
      <c r="G757" s="1">
        <v>-0.5213</v>
      </c>
      <c r="H757" s="1">
        <v>-0.0129866546344448</v>
      </c>
      <c r="I757" s="1">
        <v>0.81968031968032</v>
      </c>
      <c r="J757" s="1">
        <v>4.59511985013459</v>
      </c>
      <c r="K757" s="1">
        <v>18.1240823456133</v>
      </c>
    </row>
    <row r="758" hidden="1" spans="1:11">
      <c r="A758" s="1">
        <v>300432</v>
      </c>
      <c r="B758" s="1">
        <v>2018</v>
      </c>
      <c r="C758" s="1">
        <v>793800000</v>
      </c>
      <c r="D758" s="1">
        <v>20.4923420983132</v>
      </c>
      <c r="E758" s="1">
        <v>5.4971682252932</v>
      </c>
      <c r="F758" s="1">
        <v>5.4971682252932</v>
      </c>
      <c r="G758" s="1">
        <v>-0.7139</v>
      </c>
      <c r="H758" s="1">
        <v>-0.0310947562097516</v>
      </c>
      <c r="I758" s="1">
        <v>0.676808654496281</v>
      </c>
      <c r="J758" s="1">
        <v>5.43372200355424</v>
      </c>
      <c r="K758" s="1">
        <v>18.2417193395181</v>
      </c>
    </row>
    <row r="759" hidden="1" spans="1:11">
      <c r="A759" s="1">
        <v>300432</v>
      </c>
      <c r="B759" s="1">
        <v>2019</v>
      </c>
      <c r="C759" s="1">
        <v>715600000</v>
      </c>
      <c r="D759" s="1">
        <v>20.3886319095988</v>
      </c>
      <c r="E759" s="1">
        <v>5.71373280550937</v>
      </c>
      <c r="F759" s="1">
        <v>5.71373280550937</v>
      </c>
      <c r="G759" s="1">
        <v>0.1889</v>
      </c>
      <c r="H759" s="1">
        <v>0.107330618289522</v>
      </c>
      <c r="I759" s="1">
        <v>0.654761904761905</v>
      </c>
      <c r="J759" s="1">
        <v>5.4249500174814</v>
      </c>
      <c r="K759" s="1">
        <v>18.4206337728492</v>
      </c>
    </row>
    <row r="760" hidden="1" spans="1:11">
      <c r="A760" s="1">
        <v>300432</v>
      </c>
      <c r="B760" s="1">
        <v>2020</v>
      </c>
      <c r="C760" s="1">
        <v>837600000</v>
      </c>
      <c r="D760" s="1">
        <v>20.5460512175206</v>
      </c>
      <c r="E760" s="1">
        <v>5.82008293035236</v>
      </c>
      <c r="F760" s="1">
        <v>5.78996017089725</v>
      </c>
      <c r="G760" s="1">
        <v>0.1042</v>
      </c>
      <c r="H760" s="1">
        <v>0.141178333861261</v>
      </c>
      <c r="I760" s="1">
        <v>0.644444444444444</v>
      </c>
      <c r="J760" s="1">
        <v>5.72358510195238</v>
      </c>
      <c r="K760" s="1">
        <v>18.5286378854575</v>
      </c>
    </row>
    <row r="761" hidden="1" spans="1:11">
      <c r="A761" s="1">
        <v>300432</v>
      </c>
      <c r="B761" s="1">
        <v>2021</v>
      </c>
      <c r="C761" s="1">
        <v>1563800000</v>
      </c>
      <c r="D761" s="1">
        <v>21.1703845936547</v>
      </c>
      <c r="E761" s="1">
        <v>5.8805329864007</v>
      </c>
      <c r="F761" s="1">
        <v>5.8111409929767</v>
      </c>
      <c r="G761" s="1">
        <v>0.0764</v>
      </c>
      <c r="H761" s="1">
        <v>-0.0162521648477886</v>
      </c>
      <c r="I761" s="1">
        <v>0.731174698795181</v>
      </c>
      <c r="J761" s="1">
        <v>5.91620206260744</v>
      </c>
      <c r="K761" s="1">
        <v>18.6533785080714</v>
      </c>
    </row>
    <row r="762" hidden="1" spans="1:11">
      <c r="A762" s="1">
        <v>300432</v>
      </c>
      <c r="B762" s="1">
        <v>2022</v>
      </c>
      <c r="C762" s="1">
        <v>2451600000</v>
      </c>
      <c r="D762" s="1">
        <v>21.6200067095759</v>
      </c>
      <c r="E762" s="1">
        <v>5.88887795833288</v>
      </c>
      <c r="F762" s="1">
        <v>5.8171111599632</v>
      </c>
      <c r="G762" s="1">
        <v>0.0775</v>
      </c>
      <c r="H762" s="1">
        <v>-0.0223328933157326</v>
      </c>
      <c r="I762" s="1">
        <v>0.808084932625561</v>
      </c>
      <c r="J762" s="1">
        <v>5.97380961186926</v>
      </c>
      <c r="K762" s="1">
        <v>19.0140075892301</v>
      </c>
    </row>
    <row r="763" hidden="1" spans="1:11">
      <c r="A763" s="1">
        <v>300432</v>
      </c>
      <c r="B763" s="1">
        <v>2023</v>
      </c>
      <c r="C763" s="1">
        <v>2769500000</v>
      </c>
      <c r="D763" s="1">
        <v>21.7419326354374</v>
      </c>
      <c r="E763" s="1">
        <v>5.88887795833288</v>
      </c>
      <c r="F763" s="1">
        <v>5.8171111599632</v>
      </c>
      <c r="G763" s="1">
        <v>-0.064</v>
      </c>
      <c r="H763" s="1">
        <v>0.0334944523783368</v>
      </c>
      <c r="I763" s="1">
        <v>0.945495573685124</v>
      </c>
      <c r="J763" s="1">
        <v>5.99645208861902</v>
      </c>
      <c r="K763" s="1">
        <v>19.1336305518085</v>
      </c>
    </row>
    <row r="764" hidden="1" spans="1:11">
      <c r="A764" s="1">
        <v>300438</v>
      </c>
      <c r="B764" s="1">
        <v>2018</v>
      </c>
      <c r="C764" s="1">
        <v>1255068629</v>
      </c>
      <c r="D764" s="1">
        <v>20.9504560924972</v>
      </c>
      <c r="E764" s="1">
        <v>4.75359019110637</v>
      </c>
      <c r="F764" s="1">
        <v>4.11087386417331</v>
      </c>
      <c r="G764" s="1">
        <v>0.0541</v>
      </c>
      <c r="H764" s="1">
        <v>0.0253222288320444</v>
      </c>
      <c r="I764" s="1">
        <v>0.767613857532114</v>
      </c>
      <c r="J764" s="1">
        <v>6.3456363608286</v>
      </c>
      <c r="K764" s="1">
        <v>18.5578305820996</v>
      </c>
    </row>
    <row r="765" hidden="1" spans="1:11">
      <c r="A765" s="1">
        <v>300438</v>
      </c>
      <c r="B765" s="1">
        <v>2019</v>
      </c>
      <c r="C765" s="1">
        <v>1617500000</v>
      </c>
      <c r="D765" s="1">
        <v>21.2041475843393</v>
      </c>
      <c r="E765" s="1">
        <v>4.88280192258637</v>
      </c>
      <c r="F765" s="1">
        <v>4.20469261939097</v>
      </c>
      <c r="G765" s="1">
        <v>0.0336</v>
      </c>
      <c r="H765" s="1">
        <v>0.0354390515005558</v>
      </c>
      <c r="I765" s="1">
        <v>0.762696493349456</v>
      </c>
      <c r="J765" s="1">
        <v>6.53378883793334</v>
      </c>
      <c r="K765" s="1">
        <v>18.7734480630601</v>
      </c>
    </row>
    <row r="766" hidden="1" spans="1:11">
      <c r="A766" s="1">
        <v>300438</v>
      </c>
      <c r="B766" s="1">
        <v>2020</v>
      </c>
      <c r="C766" s="1">
        <v>2022400000</v>
      </c>
      <c r="D766" s="1">
        <v>21.4275507619168</v>
      </c>
      <c r="E766" s="1">
        <v>5.12989871492307</v>
      </c>
      <c r="F766" s="1">
        <v>4.45434729625351</v>
      </c>
      <c r="G766" s="1">
        <v>0.0093</v>
      </c>
      <c r="H766" s="1">
        <v>0.0627820089093261</v>
      </c>
      <c r="I766" s="1">
        <v>0.825096101043383</v>
      </c>
      <c r="J766" s="1">
        <v>6.57507584059962</v>
      </c>
      <c r="K766" s="1">
        <v>19.000099159184</v>
      </c>
    </row>
    <row r="767" hidden="1" spans="1:11">
      <c r="A767" s="1">
        <v>300438</v>
      </c>
      <c r="B767" s="1">
        <v>2021</v>
      </c>
      <c r="C767" s="1">
        <v>2432900000</v>
      </c>
      <c r="D767" s="1">
        <v>21.6123497983824</v>
      </c>
      <c r="E767" s="1">
        <v>5.27811465923052</v>
      </c>
      <c r="F767" s="1">
        <v>4.55387689160054</v>
      </c>
      <c r="G767" s="1">
        <v>0.0215</v>
      </c>
      <c r="H767" s="1">
        <v>0.0240860467850006</v>
      </c>
      <c r="I767" s="1">
        <v>0.837871069734762</v>
      </c>
      <c r="J767" s="1">
        <v>6.91572344863131</v>
      </c>
      <c r="K767" s="1">
        <v>19.4567081574289</v>
      </c>
    </row>
    <row r="768" hidden="1" spans="1:11">
      <c r="A768" s="1">
        <v>300438</v>
      </c>
      <c r="B768" s="1">
        <v>2022</v>
      </c>
      <c r="C768" s="1">
        <v>3573100000</v>
      </c>
      <c r="D768" s="1">
        <v>21.9966994032815</v>
      </c>
      <c r="E768" s="1">
        <v>5.29831736654804</v>
      </c>
      <c r="F768" s="1">
        <v>4.57471097850338</v>
      </c>
      <c r="G768" s="1">
        <v>0.0536</v>
      </c>
      <c r="H768" s="1">
        <v>0.0594471947194719</v>
      </c>
      <c r="I768" s="1">
        <v>0.813058343443256</v>
      </c>
      <c r="J768" s="1">
        <v>7.23417717974985</v>
      </c>
      <c r="K768" s="1">
        <v>19.9126855594944</v>
      </c>
    </row>
    <row r="769" hidden="1" spans="1:11">
      <c r="A769" s="1">
        <v>300438</v>
      </c>
      <c r="B769" s="1">
        <v>2023</v>
      </c>
      <c r="C769" s="1">
        <v>5344700000</v>
      </c>
      <c r="D769" s="1">
        <v>22.3993712526265</v>
      </c>
      <c r="E769" s="1">
        <v>5.29831736654804</v>
      </c>
      <c r="F769" s="1">
        <v>4.57471097850338</v>
      </c>
      <c r="G769" s="1">
        <v>0.0042</v>
      </c>
      <c r="H769" s="1">
        <v>0.0264964901084876</v>
      </c>
      <c r="I769" s="1">
        <v>0.834968263127524</v>
      </c>
      <c r="J769" s="1">
        <v>7.22037383672395</v>
      </c>
      <c r="K769" s="1">
        <v>19.7554186181579</v>
      </c>
    </row>
    <row r="770" hidden="1" spans="1:11">
      <c r="A770" s="1">
        <v>300443</v>
      </c>
      <c r="B770" s="1">
        <v>2018</v>
      </c>
      <c r="C770" s="1">
        <v>532259030</v>
      </c>
      <c r="D770" s="1">
        <v>20.0926408273055</v>
      </c>
      <c r="E770" s="1">
        <v>3.80666248977032</v>
      </c>
      <c r="F770" s="1">
        <v>3.36729582998647</v>
      </c>
      <c r="G770" s="1">
        <v>0.0633</v>
      </c>
      <c r="H770" s="1">
        <v>-0.0773667029379761</v>
      </c>
      <c r="I770" s="1">
        <v>0.727330293819656</v>
      </c>
      <c r="J770" s="1">
        <v>4.38202663467388</v>
      </c>
      <c r="K770" s="1">
        <v>17.142251742747</v>
      </c>
    </row>
    <row r="771" hidden="1" spans="1:11">
      <c r="A771" s="1">
        <v>300443</v>
      </c>
      <c r="B771" s="1">
        <v>2019</v>
      </c>
      <c r="C771" s="1">
        <v>676340774</v>
      </c>
      <c r="D771" s="1">
        <v>20.33220761054</v>
      </c>
      <c r="E771" s="1">
        <v>3.89182029811063</v>
      </c>
      <c r="F771" s="1">
        <v>3.49650756146648</v>
      </c>
      <c r="G771" s="1">
        <v>0.092</v>
      </c>
      <c r="H771" s="1">
        <v>0.140456989247312</v>
      </c>
      <c r="I771" s="1">
        <v>0.709163701067616</v>
      </c>
      <c r="J771" s="1">
        <v>4.46590811865458</v>
      </c>
      <c r="K771" s="1">
        <v>17.5787980517072</v>
      </c>
    </row>
    <row r="772" hidden="1" spans="1:11">
      <c r="A772" s="1">
        <v>300443</v>
      </c>
      <c r="B772" s="1">
        <v>2020</v>
      </c>
      <c r="C772" s="1">
        <v>812387178</v>
      </c>
      <c r="D772" s="1">
        <v>20.5154876046804</v>
      </c>
      <c r="E772" s="1">
        <v>4.0943445622221</v>
      </c>
      <c r="F772" s="1">
        <v>3.55534806148941</v>
      </c>
      <c r="G772" s="1">
        <v>0.1677</v>
      </c>
      <c r="H772" s="1">
        <v>0.0530016051364366</v>
      </c>
      <c r="I772" s="1">
        <v>0.553012863913338</v>
      </c>
      <c r="J772" s="1">
        <v>4.70953020131233</v>
      </c>
      <c r="K772" s="1">
        <v>17.9550501470476</v>
      </c>
    </row>
    <row r="773" hidden="1" spans="1:11">
      <c r="A773" s="1">
        <v>300443</v>
      </c>
      <c r="B773" s="1">
        <v>2021</v>
      </c>
      <c r="C773" s="1">
        <v>1062500000</v>
      </c>
      <c r="D773" s="1">
        <v>20.7838904587628</v>
      </c>
      <c r="E773" s="1">
        <v>4.23410650459726</v>
      </c>
      <c r="F773" s="1">
        <v>3.52636052461616</v>
      </c>
      <c r="G773" s="1">
        <v>0.1388</v>
      </c>
      <c r="H773" s="1">
        <v>0.0821358680458485</v>
      </c>
      <c r="I773" s="1">
        <v>0.608116293155663</v>
      </c>
      <c r="J773" s="1">
        <v>4.84418708645859</v>
      </c>
      <c r="K773" s="1">
        <v>17.9447189520553</v>
      </c>
    </row>
    <row r="774" hidden="1" spans="1:11">
      <c r="A774" s="1">
        <v>300443</v>
      </c>
      <c r="B774" s="1">
        <v>2022</v>
      </c>
      <c r="C774" s="1">
        <v>1380800000</v>
      </c>
      <c r="D774" s="1">
        <v>21.0459288782934</v>
      </c>
      <c r="E774" s="1">
        <v>4.24849524204936</v>
      </c>
      <c r="F774" s="1">
        <v>3.52636052461616</v>
      </c>
      <c r="G774" s="1">
        <v>0.0717</v>
      </c>
      <c r="H774" s="1">
        <v>-0.0296703296703297</v>
      </c>
      <c r="I774" s="1">
        <v>0.700331125827815</v>
      </c>
      <c r="J774" s="1">
        <v>4.969813299576</v>
      </c>
      <c r="K774" s="1">
        <v>18.0211444059024</v>
      </c>
    </row>
    <row r="775" hidden="1" spans="1:11">
      <c r="A775" s="1">
        <v>300443</v>
      </c>
      <c r="B775" s="1">
        <v>2023</v>
      </c>
      <c r="C775" s="1">
        <v>2473700000</v>
      </c>
      <c r="D775" s="1">
        <v>21.6289808424484</v>
      </c>
      <c r="E775" s="1">
        <v>4.24849524204936</v>
      </c>
      <c r="F775" s="1">
        <v>3.52636052461616</v>
      </c>
      <c r="G775" s="1">
        <v>0.0588</v>
      </c>
      <c r="H775" s="1">
        <v>0.0560154131582703</v>
      </c>
      <c r="I775" s="1">
        <v>0.669578622816033</v>
      </c>
      <c r="J775" s="1">
        <v>5.3890717298165</v>
      </c>
      <c r="K775" s="1">
        <v>18.1831791068902</v>
      </c>
    </row>
    <row r="776" hidden="1" spans="1:11">
      <c r="A776" s="1">
        <v>300444</v>
      </c>
      <c r="B776" s="1">
        <v>2018</v>
      </c>
      <c r="C776" s="1">
        <v>738500000</v>
      </c>
      <c r="D776" s="1">
        <v>20.4201316599357</v>
      </c>
      <c r="E776" s="1">
        <v>5.15329159449778</v>
      </c>
      <c r="F776" s="1">
        <v>4.26267987704132</v>
      </c>
      <c r="G776" s="1">
        <v>0.0415</v>
      </c>
      <c r="H776" s="1">
        <v>0.0137225027791814</v>
      </c>
      <c r="I776" s="1">
        <v>0.733333333333333</v>
      </c>
      <c r="J776" s="1">
        <v>5.75257263882563</v>
      </c>
      <c r="K776" s="1">
        <v>18.5196206918073</v>
      </c>
    </row>
    <row r="777" hidden="1" spans="1:11">
      <c r="A777" s="1">
        <v>300444</v>
      </c>
      <c r="B777" s="1">
        <v>2019</v>
      </c>
      <c r="C777" s="1">
        <v>545300000</v>
      </c>
      <c r="D777" s="1">
        <v>20.1168466598963</v>
      </c>
      <c r="E777" s="1">
        <v>5.27811465923052</v>
      </c>
      <c r="F777" s="1">
        <v>4.36944785246702</v>
      </c>
      <c r="G777" s="1">
        <v>-0.3394</v>
      </c>
      <c r="H777" s="1">
        <v>0.108888114325549</v>
      </c>
      <c r="I777" s="1">
        <v>0.759553203997648</v>
      </c>
      <c r="J777" s="1">
        <v>5.76832099579377</v>
      </c>
      <c r="K777" s="1">
        <v>18.4541155200386</v>
      </c>
    </row>
    <row r="778" hidden="1" spans="1:11">
      <c r="A778" s="1">
        <v>300444</v>
      </c>
      <c r="B778" s="1">
        <v>2020</v>
      </c>
      <c r="C778" s="1">
        <v>586900000</v>
      </c>
      <c r="D778" s="1">
        <v>20.1903650055286</v>
      </c>
      <c r="E778" s="1">
        <v>5.36129216570942</v>
      </c>
      <c r="F778" s="1">
        <v>4.4188406077966</v>
      </c>
      <c r="G778" s="1">
        <v>0.0077</v>
      </c>
      <c r="H778" s="1">
        <v>0.0595318988297471</v>
      </c>
      <c r="I778" s="1">
        <v>0.750771730300569</v>
      </c>
      <c r="J778" s="1">
        <v>5.54907608489522</v>
      </c>
      <c r="K778" s="1">
        <v>18.1075993559211</v>
      </c>
    </row>
    <row r="779" hidden="1" spans="1:11">
      <c r="A779" s="1">
        <v>300444</v>
      </c>
      <c r="B779" s="1">
        <v>2021</v>
      </c>
      <c r="C779" s="1">
        <v>1039600000</v>
      </c>
      <c r="D779" s="1">
        <v>20.7621018607316</v>
      </c>
      <c r="E779" s="1">
        <v>5.47646355193151</v>
      </c>
      <c r="F779" s="1">
        <v>4.65396035015752</v>
      </c>
      <c r="G779" s="1">
        <v>-0.0388</v>
      </c>
      <c r="H779" s="1">
        <v>-0.0802650957290133</v>
      </c>
      <c r="I779" s="1">
        <v>0.831511528608027</v>
      </c>
      <c r="J779" s="1">
        <v>5.9427993751267</v>
      </c>
      <c r="K779" s="1">
        <v>18.3496914988943</v>
      </c>
    </row>
    <row r="780" hidden="1" spans="1:11">
      <c r="A780" s="1">
        <v>300444</v>
      </c>
      <c r="B780" s="1">
        <v>2022</v>
      </c>
      <c r="C780" s="1">
        <v>1122600000</v>
      </c>
      <c r="D780" s="1">
        <v>20.8389132604724</v>
      </c>
      <c r="E780" s="1">
        <v>5.48893772615669</v>
      </c>
      <c r="F780" s="1">
        <v>4.64439089914137</v>
      </c>
      <c r="G780" s="1">
        <v>-0.0466</v>
      </c>
      <c r="H780" s="1">
        <v>-0.0535595815258995</v>
      </c>
      <c r="I780" s="1">
        <v>0.86769394261424</v>
      </c>
      <c r="J780" s="1">
        <v>6.35610766069589</v>
      </c>
      <c r="K780" s="1">
        <v>18.3722171264608</v>
      </c>
    </row>
    <row r="781" hidden="1" spans="1:11">
      <c r="A781" s="1">
        <v>300444</v>
      </c>
      <c r="B781" s="1">
        <v>2023</v>
      </c>
      <c r="C781" s="1">
        <v>1187100000</v>
      </c>
      <c r="D781" s="1">
        <v>20.8947791950238</v>
      </c>
      <c r="E781" s="1">
        <v>5.48893772615669</v>
      </c>
      <c r="F781" s="1">
        <v>4.64439089914137</v>
      </c>
      <c r="G781" s="1">
        <v>0.0213</v>
      </c>
      <c r="H781" s="1">
        <v>0.0397143959861058</v>
      </c>
      <c r="I781" s="1">
        <v>0.804140127388535</v>
      </c>
      <c r="J781" s="1">
        <v>6.40687998606931</v>
      </c>
      <c r="K781" s="1">
        <v>18.7178179751749</v>
      </c>
    </row>
    <row r="782" hidden="1" spans="1:11">
      <c r="A782" s="1">
        <v>300450</v>
      </c>
      <c r="B782" s="1">
        <v>2018</v>
      </c>
      <c r="C782" s="1">
        <v>579100000</v>
      </c>
      <c r="D782" s="1">
        <v>20.176985732196</v>
      </c>
      <c r="E782" s="1">
        <v>6.34738920965601</v>
      </c>
      <c r="F782" s="1">
        <v>6.26909628370626</v>
      </c>
      <c r="G782" s="1">
        <v>0.0881</v>
      </c>
      <c r="H782" s="1">
        <v>-0.00569308829812485</v>
      </c>
      <c r="I782" s="1">
        <v>0.609254498714653</v>
      </c>
      <c r="J782" s="1">
        <v>7.08506429395255</v>
      </c>
      <c r="K782" s="1">
        <v>19.4634278997791</v>
      </c>
    </row>
    <row r="783" hidden="1" spans="1:11">
      <c r="A783" s="1">
        <v>300450</v>
      </c>
      <c r="B783" s="1">
        <v>2019</v>
      </c>
      <c r="C783" s="1">
        <v>613200000</v>
      </c>
      <c r="D783" s="1">
        <v>20.2342017049619</v>
      </c>
      <c r="E783" s="1">
        <v>6.94022246911964</v>
      </c>
      <c r="F783" s="1">
        <v>6.94022246911964</v>
      </c>
      <c r="G783" s="1">
        <v>0.0804</v>
      </c>
      <c r="H783" s="1">
        <v>0.0568876746874015</v>
      </c>
      <c r="I783" s="1">
        <v>0.606746370623399</v>
      </c>
      <c r="J783" s="1">
        <v>7.69302574841789</v>
      </c>
      <c r="K783" s="1">
        <v>20.0921540473059</v>
      </c>
    </row>
    <row r="784" hidden="1" spans="1:11">
      <c r="A784" s="1">
        <v>300450</v>
      </c>
      <c r="B784" s="1">
        <v>2020</v>
      </c>
      <c r="C784" s="1">
        <v>889200000</v>
      </c>
      <c r="D784" s="1">
        <v>20.6058327400543</v>
      </c>
      <c r="E784" s="1">
        <v>7.18841273649695</v>
      </c>
      <c r="F784" s="1">
        <v>7.09589322109753</v>
      </c>
      <c r="G784" s="1">
        <v>0.0606</v>
      </c>
      <c r="H784" s="1">
        <v>0.106872037914692</v>
      </c>
      <c r="I784" s="1">
        <v>0.656879481051553</v>
      </c>
      <c r="J784" s="1">
        <v>7.80384330353877</v>
      </c>
      <c r="K784" s="1">
        <v>20.351332212047</v>
      </c>
    </row>
    <row r="785" hidden="1" spans="1:11">
      <c r="A785" s="1">
        <v>300450</v>
      </c>
      <c r="B785" s="1">
        <v>2021</v>
      </c>
      <c r="C785" s="1">
        <v>1153300000</v>
      </c>
      <c r="D785" s="1">
        <v>20.8658932351962</v>
      </c>
      <c r="E785" s="1">
        <v>7.33823815006559</v>
      </c>
      <c r="F785" s="1">
        <v>7.16317239084664</v>
      </c>
      <c r="G785" s="1">
        <v>0.066</v>
      </c>
      <c r="H785" s="1">
        <v>0.056</v>
      </c>
      <c r="I785" s="1">
        <v>0.659262948207171</v>
      </c>
      <c r="J785" s="1">
        <v>8.0861025356691</v>
      </c>
      <c r="K785" s="1">
        <v>20.7909244854202</v>
      </c>
    </row>
    <row r="786" hidden="1" spans="1:11">
      <c r="A786" s="1">
        <v>300450</v>
      </c>
      <c r="B786" s="1">
        <v>2022</v>
      </c>
      <c r="C786" s="1">
        <v>1565200000</v>
      </c>
      <c r="D786" s="1">
        <v>21.1712794483005</v>
      </c>
      <c r="E786" s="1">
        <v>7.35372233039963</v>
      </c>
      <c r="F786" s="1">
        <v>7.16549347506085</v>
      </c>
      <c r="G786" s="1">
        <v>0.0704</v>
      </c>
      <c r="H786" s="1">
        <v>0.0513825584928593</v>
      </c>
      <c r="I786" s="1">
        <v>0.622613065326633</v>
      </c>
      <c r="J786" s="1">
        <v>8.41360887515967</v>
      </c>
      <c r="K786" s="1">
        <v>21.0597380735676</v>
      </c>
    </row>
    <row r="787" hidden="1" spans="1:11">
      <c r="A787" s="1">
        <v>300450</v>
      </c>
      <c r="B787" s="1">
        <v>2023</v>
      </c>
      <c r="C787" s="1">
        <v>1705100000</v>
      </c>
      <c r="D787" s="1">
        <v>21.2568895969884</v>
      </c>
      <c r="E787" s="1">
        <v>7.35372233039963</v>
      </c>
      <c r="F787" s="1">
        <v>7.16549347506085</v>
      </c>
      <c r="G787" s="1">
        <v>0.0502</v>
      </c>
      <c r="H787" s="1">
        <v>-0.0244488523661094</v>
      </c>
      <c r="I787" s="1">
        <v>0.644016837041491</v>
      </c>
      <c r="J787" s="1">
        <v>8.50065722277614</v>
      </c>
      <c r="K787" s="1">
        <v>21.2965027208338</v>
      </c>
    </row>
    <row r="788" hidden="1" spans="1:11">
      <c r="A788" s="1">
        <v>300457</v>
      </c>
      <c r="B788" s="1">
        <v>2018</v>
      </c>
      <c r="C788" s="1">
        <v>704500000</v>
      </c>
      <c r="D788" s="1">
        <v>20.372998889303</v>
      </c>
      <c r="E788" s="1">
        <v>5.31320597904179</v>
      </c>
      <c r="F788" s="1">
        <v>3.25809653802148</v>
      </c>
      <c r="G788" s="1">
        <v>0.0643</v>
      </c>
      <c r="H788" s="1">
        <v>0.0152425194476857</v>
      </c>
      <c r="I788" s="1">
        <v>0.67225682798275</v>
      </c>
      <c r="J788" s="1">
        <v>6.1527326947041</v>
      </c>
      <c r="K788" s="1">
        <v>18.6454230166303</v>
      </c>
    </row>
    <row r="789" hidden="1" spans="1:11">
      <c r="A789" s="1">
        <v>300457</v>
      </c>
      <c r="B789" s="1">
        <v>2019</v>
      </c>
      <c r="C789" s="1">
        <v>995000000</v>
      </c>
      <c r="D789" s="1">
        <v>20.7182532951229</v>
      </c>
      <c r="E789" s="1">
        <v>5.37527840768416</v>
      </c>
      <c r="F789" s="1">
        <v>3.25809653802148</v>
      </c>
      <c r="G789" s="1">
        <v>0.033</v>
      </c>
      <c r="H789" s="1">
        <v>0.02211656981863</v>
      </c>
      <c r="I789" s="1">
        <v>0.645508982035928</v>
      </c>
      <c r="J789" s="1">
        <v>6.40687998606931</v>
      </c>
      <c r="K789" s="1">
        <v>18.7207853364027</v>
      </c>
    </row>
    <row r="790" hidden="1" spans="1:11">
      <c r="A790" s="1">
        <v>300457</v>
      </c>
      <c r="B790" s="1">
        <v>2020</v>
      </c>
      <c r="C790" s="1">
        <v>925600000</v>
      </c>
      <c r="D790" s="1">
        <v>20.6459527338437</v>
      </c>
      <c r="E790" s="1">
        <v>5.4249500174814</v>
      </c>
      <c r="F790" s="1">
        <v>3.25809653802148</v>
      </c>
      <c r="G790" s="1">
        <v>0.0239</v>
      </c>
      <c r="H790" s="1">
        <v>0.0252385082393755</v>
      </c>
      <c r="I790" s="1">
        <v>0.690566037735849</v>
      </c>
      <c r="J790" s="1">
        <v>6.75227037614174</v>
      </c>
      <c r="K790" s="1">
        <v>18.9688021524621</v>
      </c>
    </row>
    <row r="791" hidden="1" spans="1:11">
      <c r="A791" s="1">
        <v>300457</v>
      </c>
      <c r="B791" s="1">
        <v>2021</v>
      </c>
      <c r="C791" s="1">
        <v>1048000000</v>
      </c>
      <c r="D791" s="1">
        <v>20.7701494228453</v>
      </c>
      <c r="E791" s="1">
        <v>5.44241771052179</v>
      </c>
      <c r="F791" s="1">
        <v>3.2188758248682</v>
      </c>
      <c r="G791" s="1">
        <v>0.0232</v>
      </c>
      <c r="H791" s="1">
        <v>0.0353490196078431</v>
      </c>
      <c r="I791" s="1">
        <v>0.781045751633987</v>
      </c>
      <c r="J791" s="1">
        <v>7.26892012819372</v>
      </c>
      <c r="K791" s="1">
        <v>19.6511981035004</v>
      </c>
    </row>
    <row r="792" hidden="1" spans="1:11">
      <c r="A792" s="1">
        <v>300457</v>
      </c>
      <c r="B792" s="1">
        <v>2022</v>
      </c>
      <c r="C792" s="1">
        <v>2198700000</v>
      </c>
      <c r="D792" s="1">
        <v>21.5111321135642</v>
      </c>
      <c r="E792" s="1">
        <v>5.44673737166631</v>
      </c>
      <c r="F792" s="1">
        <v>3.2188758248682</v>
      </c>
      <c r="G792" s="1">
        <v>0.0312</v>
      </c>
      <c r="H792" s="1">
        <v>0.0200855222968845</v>
      </c>
      <c r="I792" s="1">
        <v>0.79689578713969</v>
      </c>
      <c r="J792" s="1">
        <v>7.58324752430336</v>
      </c>
      <c r="K792" s="1">
        <v>19.9953201508438</v>
      </c>
    </row>
    <row r="793" hidden="1" spans="1:11">
      <c r="A793" s="1">
        <v>300457</v>
      </c>
      <c r="B793" s="1">
        <v>2023</v>
      </c>
      <c r="C793" s="1">
        <v>2030900000</v>
      </c>
      <c r="D793" s="1">
        <v>21.4317448815033</v>
      </c>
      <c r="E793" s="1">
        <v>5.44673737166631</v>
      </c>
      <c r="F793" s="1">
        <v>3.2188758248682</v>
      </c>
      <c r="G793" s="1">
        <v>0.0581</v>
      </c>
      <c r="H793" s="1">
        <v>0.0797605473204105</v>
      </c>
      <c r="I793" s="1">
        <v>0.702461538461538</v>
      </c>
      <c r="J793" s="1">
        <v>7.81480342948936</v>
      </c>
      <c r="K793" s="1">
        <v>20.397258650173</v>
      </c>
    </row>
    <row r="794" hidden="1" spans="1:11">
      <c r="A794" s="1">
        <v>300477</v>
      </c>
      <c r="B794" s="1">
        <v>2018</v>
      </c>
      <c r="C794" s="1">
        <v>851400000</v>
      </c>
      <c r="D794" s="1">
        <v>20.5623926113583</v>
      </c>
      <c r="E794" s="1">
        <v>4.43081679884331</v>
      </c>
      <c r="F794" s="1">
        <v>2.83321334405622</v>
      </c>
      <c r="G794" s="1">
        <v>0.0107</v>
      </c>
      <c r="H794" s="1">
        <v>-0.0388675213675214</v>
      </c>
      <c r="I794" s="1">
        <v>0.787350597609562</v>
      </c>
      <c r="J794" s="1">
        <v>5.74620319054015</v>
      </c>
      <c r="K794" s="1">
        <v>18.57340183097</v>
      </c>
    </row>
    <row r="795" hidden="1" spans="1:11">
      <c r="A795" s="1">
        <v>300477</v>
      </c>
      <c r="B795" s="1">
        <v>2019</v>
      </c>
      <c r="C795" s="1">
        <v>881000000</v>
      </c>
      <c r="D795" s="1">
        <v>20.5965681839005</v>
      </c>
      <c r="E795" s="1">
        <v>4.52178857704904</v>
      </c>
      <c r="F795" s="1">
        <v>2.89037175789616</v>
      </c>
      <c r="G795" s="1">
        <v>0.0135</v>
      </c>
      <c r="H795" s="1">
        <v>0.0451968844655993</v>
      </c>
      <c r="I795" s="1">
        <v>0.780359028511088</v>
      </c>
      <c r="J795" s="1">
        <v>5.80814248998044</v>
      </c>
      <c r="K795" s="1">
        <v>18.7991171796726</v>
      </c>
    </row>
    <row r="796" hidden="1" spans="1:11">
      <c r="A796" s="1">
        <v>300477</v>
      </c>
      <c r="B796" s="1">
        <v>2020</v>
      </c>
      <c r="C796" s="1">
        <v>1103400000</v>
      </c>
      <c r="D796" s="1">
        <v>20.8216621588026</v>
      </c>
      <c r="E796" s="1">
        <v>4.59511985013459</v>
      </c>
      <c r="F796" s="1">
        <v>2.89037175789616</v>
      </c>
      <c r="G796" s="1">
        <v>-0.1872</v>
      </c>
      <c r="H796" s="1">
        <v>0.0545761078998073</v>
      </c>
      <c r="I796" s="1">
        <v>0.951538461538462</v>
      </c>
      <c r="J796" s="1">
        <v>5.38449506278909</v>
      </c>
      <c r="K796" s="1">
        <v>17.9791913793757</v>
      </c>
    </row>
    <row r="797" hidden="1" spans="1:11">
      <c r="A797" s="1">
        <v>300477</v>
      </c>
      <c r="B797" s="1">
        <v>2021</v>
      </c>
      <c r="C797" s="1">
        <v>1313800000</v>
      </c>
      <c r="D797" s="1">
        <v>20.9961895384226</v>
      </c>
      <c r="E797" s="1">
        <v>4.61512051684126</v>
      </c>
      <c r="F797" s="1">
        <v>2.99573227355399</v>
      </c>
      <c r="G797" s="1">
        <v>0.0209</v>
      </c>
      <c r="H797" s="1">
        <v>-0.0431230407523511</v>
      </c>
      <c r="I797" s="1">
        <v>0.786507610037022</v>
      </c>
      <c r="J797" s="1">
        <v>5.68697535633982</v>
      </c>
      <c r="K797" s="1">
        <v>18.1975787292755</v>
      </c>
    </row>
    <row r="798" hidden="1" spans="1:11">
      <c r="A798" s="1">
        <v>300477</v>
      </c>
      <c r="B798" s="1">
        <v>2022</v>
      </c>
      <c r="C798" s="1">
        <v>1694100000</v>
      </c>
      <c r="D798" s="1">
        <v>21.2504174633112</v>
      </c>
      <c r="E798" s="1">
        <v>4.64439089914137</v>
      </c>
      <c r="F798" s="1">
        <v>3.04452243772342</v>
      </c>
      <c r="G798" s="1">
        <v>0.0045</v>
      </c>
      <c r="H798" s="1">
        <v>-0.032911566497043</v>
      </c>
      <c r="I798" s="1">
        <v>0.763335584064821</v>
      </c>
      <c r="J798" s="1">
        <v>6.1463292576689</v>
      </c>
      <c r="K798" s="1">
        <v>18.4666096758408</v>
      </c>
    </row>
    <row r="799" hidden="1" spans="1:11">
      <c r="A799" s="1">
        <v>300477</v>
      </c>
      <c r="B799" s="1">
        <v>2023</v>
      </c>
      <c r="C799" s="1">
        <v>4092200000</v>
      </c>
      <c r="D799" s="1">
        <v>22.1323485596967</v>
      </c>
      <c r="E799" s="1">
        <v>4.64439089914137</v>
      </c>
      <c r="F799" s="1">
        <v>3.04452243772342</v>
      </c>
      <c r="G799" s="1">
        <v>-0.0865</v>
      </c>
      <c r="H799" s="1">
        <v>-0.210982658959538</v>
      </c>
      <c r="I799" s="1">
        <v>0.891370558375635</v>
      </c>
      <c r="J799" s="1">
        <v>6.13122648948314</v>
      </c>
      <c r="K799" s="1">
        <v>18.5699624466681</v>
      </c>
    </row>
    <row r="800" hidden="1" spans="1:11">
      <c r="A800" s="1">
        <v>300490</v>
      </c>
      <c r="B800" s="1">
        <v>2018</v>
      </c>
      <c r="C800" s="1">
        <v>268100000</v>
      </c>
      <c r="D800" s="1">
        <v>19.4068706032062</v>
      </c>
      <c r="E800" s="1">
        <v>5.4249500174814</v>
      </c>
      <c r="F800" s="1">
        <v>5.4249500174814</v>
      </c>
      <c r="G800" s="1">
        <v>0.0357</v>
      </c>
      <c r="H800" s="1">
        <v>-0.0406644998194294</v>
      </c>
      <c r="I800" s="1">
        <v>0.655507246376812</v>
      </c>
      <c r="J800" s="1">
        <v>6.53378883793334</v>
      </c>
      <c r="K800" s="1">
        <v>18.3418455885607</v>
      </c>
    </row>
    <row r="801" hidden="1" spans="1:11">
      <c r="A801" s="1">
        <v>300490</v>
      </c>
      <c r="B801" s="1">
        <v>2019</v>
      </c>
      <c r="C801" s="1">
        <v>396500000</v>
      </c>
      <c r="D801" s="1">
        <v>19.7981865990392</v>
      </c>
      <c r="E801" s="1">
        <v>5.51745289646471</v>
      </c>
      <c r="F801" s="1">
        <v>5.51745289646471</v>
      </c>
      <c r="G801" s="1">
        <v>0.0281</v>
      </c>
      <c r="H801" s="1">
        <v>0.0133962382315522</v>
      </c>
      <c r="I801" s="1">
        <v>0.685753995830438</v>
      </c>
      <c r="J801" s="1">
        <v>6.54965074223381</v>
      </c>
      <c r="K801" s="1">
        <v>18.2986890154098</v>
      </c>
    </row>
    <row r="802" hidden="1" spans="1:11">
      <c r="A802" s="1">
        <v>300490</v>
      </c>
      <c r="B802" s="1">
        <v>2020</v>
      </c>
      <c r="C802" s="1">
        <v>589100000</v>
      </c>
      <c r="D802" s="1">
        <v>20.1941065064919</v>
      </c>
      <c r="E802" s="1">
        <v>5.53338948872752</v>
      </c>
      <c r="F802" s="1">
        <v>5.52146091786225</v>
      </c>
      <c r="G802" s="1">
        <v>0.0092</v>
      </c>
      <c r="H802" s="1">
        <v>0.0402233037503579</v>
      </c>
      <c r="I802" s="1">
        <v>0.678485370051635</v>
      </c>
      <c r="J802" s="1">
        <v>6.4831073514572</v>
      </c>
      <c r="K802" s="1">
        <v>18.2058598505402</v>
      </c>
    </row>
    <row r="803" hidden="1" spans="1:11">
      <c r="A803" s="1">
        <v>300490</v>
      </c>
      <c r="B803" s="1">
        <v>2021</v>
      </c>
      <c r="C803" s="1">
        <v>601276397</v>
      </c>
      <c r="D803" s="1">
        <v>20.2145652819548</v>
      </c>
      <c r="E803" s="1">
        <v>5.57972982598622</v>
      </c>
      <c r="F803" s="1">
        <v>5.52146091786225</v>
      </c>
      <c r="G803" s="1">
        <v>0.01</v>
      </c>
      <c r="H803" s="1">
        <v>-0.0375968992248062</v>
      </c>
      <c r="I803" s="1">
        <v>0.750429553264605</v>
      </c>
      <c r="J803" s="1">
        <v>6.48004456192665</v>
      </c>
      <c r="K803" s="1">
        <v>18.7391344750709</v>
      </c>
    </row>
    <row r="804" hidden="1" spans="1:11">
      <c r="A804" s="1">
        <v>300490</v>
      </c>
      <c r="B804" s="1">
        <v>2022</v>
      </c>
      <c r="C804" s="1">
        <v>1059900000</v>
      </c>
      <c r="D804" s="1">
        <v>20.7814404009975</v>
      </c>
      <c r="E804" s="1">
        <v>5.59098698051086</v>
      </c>
      <c r="F804" s="1">
        <v>5.52942908751142</v>
      </c>
      <c r="G804" s="1">
        <v>-0.0787</v>
      </c>
      <c r="H804" s="1">
        <v>-0.0377828854314003</v>
      </c>
      <c r="I804" s="1">
        <v>0.780952380952381</v>
      </c>
      <c r="J804" s="1">
        <v>6.53958595561767</v>
      </c>
      <c r="K804" s="1">
        <v>18.8485594468974</v>
      </c>
    </row>
    <row r="805" hidden="1" spans="1:11">
      <c r="A805" s="1">
        <v>300490</v>
      </c>
      <c r="B805" s="1">
        <v>2023</v>
      </c>
      <c r="C805" s="1">
        <v>1277029673</v>
      </c>
      <c r="D805" s="1">
        <v>20.9678026502186</v>
      </c>
      <c r="E805" s="1">
        <v>5.59098698051086</v>
      </c>
      <c r="F805" s="1">
        <v>5.52942908751142</v>
      </c>
      <c r="G805" s="1">
        <v>-0.0281</v>
      </c>
      <c r="H805" s="1">
        <v>0.0117916035612536</v>
      </c>
      <c r="I805" s="1">
        <v>0.805825242718447</v>
      </c>
      <c r="J805" s="1">
        <v>6.67959918584438</v>
      </c>
      <c r="K805" s="1">
        <v>18.9641671499579</v>
      </c>
    </row>
    <row r="806" hidden="1" spans="1:11">
      <c r="A806" s="1">
        <v>300491</v>
      </c>
      <c r="B806" s="1">
        <v>2018</v>
      </c>
      <c r="C806" s="1">
        <v>173989426</v>
      </c>
      <c r="D806" s="1">
        <v>18.9745050852173</v>
      </c>
      <c r="E806" s="1">
        <v>4.21950770517611</v>
      </c>
      <c r="F806" s="1">
        <v>4.21950770517611</v>
      </c>
      <c r="G806" s="1">
        <v>-0.0275</v>
      </c>
      <c r="H806" s="1">
        <v>-0.0668796782945736</v>
      </c>
      <c r="I806" s="1">
        <v>0.637654320987654</v>
      </c>
      <c r="J806" s="1">
        <v>4.72738781871234</v>
      </c>
      <c r="K806" s="1">
        <v>17.020959930062</v>
      </c>
    </row>
    <row r="807" hidden="1" spans="1:11">
      <c r="A807" s="1">
        <v>300491</v>
      </c>
      <c r="B807" s="1">
        <v>2019</v>
      </c>
      <c r="C807" s="1">
        <v>172208765</v>
      </c>
      <c r="D807" s="1">
        <v>18.9642180487787</v>
      </c>
      <c r="E807" s="1">
        <v>4.39444915467244</v>
      </c>
      <c r="F807" s="1">
        <v>4.39444915467244</v>
      </c>
      <c r="G807" s="1">
        <v>0.0349</v>
      </c>
      <c r="H807" s="1">
        <v>-0.0114656392279967</v>
      </c>
      <c r="I807" s="1">
        <v>0.559812070834839</v>
      </c>
      <c r="J807" s="1">
        <v>5.15329159449778</v>
      </c>
      <c r="K807" s="1">
        <v>17.4048899017616</v>
      </c>
    </row>
    <row r="808" hidden="1" spans="1:11">
      <c r="A808" s="1">
        <v>300491</v>
      </c>
      <c r="B808" s="1">
        <v>2020</v>
      </c>
      <c r="C808" s="1">
        <v>175172964</v>
      </c>
      <c r="D808" s="1">
        <v>18.9812844094903</v>
      </c>
      <c r="E808" s="1">
        <v>4.56434819146784</v>
      </c>
      <c r="F808" s="1">
        <v>4.54329478227</v>
      </c>
      <c r="G808" s="1">
        <v>0.0446</v>
      </c>
      <c r="H808" s="1">
        <v>-0.00540408486608583</v>
      </c>
      <c r="I808" s="1">
        <v>0.565190268247037</v>
      </c>
      <c r="J808" s="1">
        <v>5.22035582507832</v>
      </c>
      <c r="K808" s="1">
        <v>17.4774415676363</v>
      </c>
    </row>
    <row r="809" hidden="1" spans="1:11">
      <c r="A809" s="1">
        <v>300491</v>
      </c>
      <c r="B809" s="1">
        <v>2021</v>
      </c>
      <c r="C809" s="1">
        <v>188522837</v>
      </c>
      <c r="D809" s="1">
        <v>19.0547297087078</v>
      </c>
      <c r="E809" s="1">
        <v>4.87519732320115</v>
      </c>
      <c r="F809" s="1">
        <v>4.78749174278205</v>
      </c>
      <c r="G809" s="1">
        <v>0.0253</v>
      </c>
      <c r="H809" s="1">
        <v>0.00151922111024238</v>
      </c>
      <c r="I809" s="1">
        <v>0.626929470434576</v>
      </c>
      <c r="J809" s="1">
        <v>5.44241771052179</v>
      </c>
      <c r="K809" s="1">
        <v>17.6175684628863</v>
      </c>
    </row>
    <row r="810" hidden="1" spans="1:11">
      <c r="A810" s="1">
        <v>300491</v>
      </c>
      <c r="B810" s="1">
        <v>2022</v>
      </c>
      <c r="C810" s="1">
        <v>194749789</v>
      </c>
      <c r="D810" s="1">
        <v>19.0872261592742</v>
      </c>
      <c r="E810" s="1">
        <v>4.91998092582813</v>
      </c>
      <c r="F810" s="1">
        <v>4.79579054559674</v>
      </c>
      <c r="G810" s="1">
        <v>0.0282</v>
      </c>
      <c r="H810" s="1">
        <v>-0.00362019331619537</v>
      </c>
      <c r="I810" s="1">
        <v>0.69180225281602</v>
      </c>
      <c r="J810" s="1">
        <v>5.67332326717149</v>
      </c>
      <c r="K810" s="1">
        <v>17.8560513438411</v>
      </c>
    </row>
    <row r="811" hidden="1" spans="1:11">
      <c r="A811" s="1">
        <v>300491</v>
      </c>
      <c r="B811" s="1">
        <v>2023</v>
      </c>
      <c r="C811" s="1">
        <v>436868889</v>
      </c>
      <c r="D811" s="1">
        <v>19.8951436828717</v>
      </c>
      <c r="E811" s="1">
        <v>4.91998092582813</v>
      </c>
      <c r="F811" s="1">
        <v>4.79579054559674</v>
      </c>
      <c r="G811" s="1">
        <v>0.0517</v>
      </c>
      <c r="H811" s="1">
        <v>0.00741506202723147</v>
      </c>
      <c r="I811" s="1">
        <v>0.668186323092171</v>
      </c>
      <c r="J811" s="1">
        <v>6.07073772800249</v>
      </c>
      <c r="K811" s="1">
        <v>18.2861957310623</v>
      </c>
    </row>
    <row r="812" hidden="1" spans="1:11">
      <c r="A812" s="1">
        <v>300510</v>
      </c>
      <c r="B812" s="1">
        <v>2018</v>
      </c>
      <c r="C812" s="1">
        <v>1042200000</v>
      </c>
      <c r="D812" s="1">
        <v>20.7645997004394</v>
      </c>
      <c r="E812" s="1">
        <v>4.23410650459726</v>
      </c>
      <c r="F812" s="1">
        <v>3.09104245335832</v>
      </c>
      <c r="G812" s="1">
        <v>0.0368</v>
      </c>
      <c r="H812" s="1">
        <v>0.0225566703827573</v>
      </c>
      <c r="I812" s="1">
        <v>0.639774557165862</v>
      </c>
      <c r="J812" s="1">
        <v>5.8171111599632</v>
      </c>
      <c r="K812" s="1">
        <v>17.8812134352641</v>
      </c>
    </row>
    <row r="813" hidden="1" spans="1:11">
      <c r="A813" s="1">
        <v>300510</v>
      </c>
      <c r="B813" s="1">
        <v>2019</v>
      </c>
      <c r="C813" s="1">
        <v>1198200000</v>
      </c>
      <c r="D813" s="1">
        <v>20.9040862676141</v>
      </c>
      <c r="E813" s="1">
        <v>4.26267987704132</v>
      </c>
      <c r="F813" s="1">
        <v>3.17805383034795</v>
      </c>
      <c r="G813" s="1">
        <v>-0.308</v>
      </c>
      <c r="H813" s="1">
        <v>0.0160468976458547</v>
      </c>
      <c r="I813" s="1">
        <v>0.719758282076184</v>
      </c>
      <c r="J813" s="1">
        <v>5.66296048013595</v>
      </c>
      <c r="K813" s="1">
        <v>18.1723300451974</v>
      </c>
    </row>
    <row r="814" hidden="1" spans="1:11">
      <c r="A814" s="1">
        <v>300510</v>
      </c>
      <c r="B814" s="1">
        <v>2020</v>
      </c>
      <c r="C814" s="1">
        <v>514829319</v>
      </c>
      <c r="D814" s="1">
        <v>20.059345984279</v>
      </c>
      <c r="E814" s="1">
        <v>4.33073334028633</v>
      </c>
      <c r="F814" s="1">
        <v>2.19722457733622</v>
      </c>
      <c r="G814" s="1">
        <v>0.0174</v>
      </c>
      <c r="H814" s="1">
        <v>0.012318795390844</v>
      </c>
      <c r="I814" s="1">
        <v>0.776384287742546</v>
      </c>
      <c r="J814" s="1">
        <v>5.12989871492307</v>
      </c>
      <c r="K814" s="1">
        <v>18.0469512661046</v>
      </c>
    </row>
    <row r="815" hidden="1" spans="1:11">
      <c r="A815" s="1">
        <v>300510</v>
      </c>
      <c r="B815" s="1">
        <v>2021</v>
      </c>
      <c r="C815" s="1">
        <v>468910158</v>
      </c>
      <c r="D815" s="1">
        <v>19.9659217472929</v>
      </c>
      <c r="E815" s="1">
        <v>4.51085950651685</v>
      </c>
      <c r="F815" s="1">
        <v>3.36729582998647</v>
      </c>
      <c r="G815" s="1">
        <v>0.0084</v>
      </c>
      <c r="H815" s="1">
        <v>-0.0281421366055588</v>
      </c>
      <c r="I815" s="1">
        <v>0.777374301675978</v>
      </c>
      <c r="J815" s="1">
        <v>5.19849703126583</v>
      </c>
      <c r="K815" s="1">
        <v>17.9959189414424</v>
      </c>
    </row>
    <row r="816" hidden="1" spans="1:11">
      <c r="A816" s="1">
        <v>300510</v>
      </c>
      <c r="B816" s="1">
        <v>2022</v>
      </c>
      <c r="C816" s="1">
        <v>442469496</v>
      </c>
      <c r="D816" s="1">
        <v>19.9078820844429</v>
      </c>
      <c r="E816" s="1">
        <v>4.51085950651685</v>
      </c>
      <c r="F816" s="1">
        <v>3.36729582998647</v>
      </c>
      <c r="G816" s="1">
        <v>0.0132</v>
      </c>
      <c r="H816" s="1">
        <v>-0.0245597271162123</v>
      </c>
      <c r="I816" s="1">
        <v>0.756775300171527</v>
      </c>
      <c r="J816" s="1">
        <v>5.24174701505964</v>
      </c>
      <c r="K816" s="1">
        <v>17.8768829813004</v>
      </c>
    </row>
    <row r="817" hidden="1" spans="1:11">
      <c r="A817" s="1">
        <v>300510</v>
      </c>
      <c r="B817" s="1">
        <v>2023</v>
      </c>
      <c r="C817" s="1">
        <v>414442092</v>
      </c>
      <c r="D817" s="1">
        <v>19.8424438171104</v>
      </c>
      <c r="E817" s="1">
        <v>4.51085950651685</v>
      </c>
      <c r="F817" s="1">
        <v>3.36729582998647</v>
      </c>
      <c r="G817" s="1">
        <v>0.0049</v>
      </c>
      <c r="H817" s="1">
        <v>-0.0925954793452845</v>
      </c>
      <c r="I817" s="1">
        <v>0.745936698032506</v>
      </c>
      <c r="J817" s="1">
        <v>5.19849703126583</v>
      </c>
      <c r="K817" s="1">
        <v>18.2225177271897</v>
      </c>
    </row>
    <row r="818" hidden="1" spans="1:11">
      <c r="A818" s="1">
        <v>300514</v>
      </c>
      <c r="B818" s="1">
        <v>2018</v>
      </c>
      <c r="C818" s="1">
        <v>39950585</v>
      </c>
      <c r="D818" s="1">
        <v>17.5031538733735</v>
      </c>
      <c r="E818" s="1">
        <v>4.91265488573605</v>
      </c>
      <c r="F818" s="1">
        <v>4.91265488573605</v>
      </c>
      <c r="G818" s="1">
        <v>0.0588</v>
      </c>
      <c r="H818" s="1">
        <v>0.0480186983309062</v>
      </c>
      <c r="I818" s="1">
        <v>0.632831541218638</v>
      </c>
      <c r="J818" s="1">
        <v>5.41164605185504</v>
      </c>
      <c r="K818" s="1">
        <v>18.1412399784475</v>
      </c>
    </row>
    <row r="819" hidden="1" spans="1:11">
      <c r="A819" s="1">
        <v>300514</v>
      </c>
      <c r="B819" s="1">
        <v>2019</v>
      </c>
      <c r="C819" s="1">
        <v>35784175</v>
      </c>
      <c r="D819" s="1">
        <v>17.3930163145367</v>
      </c>
      <c r="E819" s="1">
        <v>5.01727983681492</v>
      </c>
      <c r="F819" s="1">
        <v>5.01727983681492</v>
      </c>
      <c r="G819" s="1">
        <v>0.0464</v>
      </c>
      <c r="H819" s="1">
        <v>0.110636442894507</v>
      </c>
      <c r="I819" s="1">
        <v>0.695668887749872</v>
      </c>
      <c r="J819" s="1">
        <v>5.11198778835654</v>
      </c>
      <c r="K819" s="1">
        <v>17.9280883794135</v>
      </c>
    </row>
    <row r="820" hidden="1" spans="1:11">
      <c r="A820" s="1">
        <v>300514</v>
      </c>
      <c r="B820" s="1">
        <v>2020</v>
      </c>
      <c r="C820" s="1">
        <v>112177645</v>
      </c>
      <c r="D820" s="1">
        <v>18.5355942887772</v>
      </c>
      <c r="E820" s="1">
        <v>5.08759633523238</v>
      </c>
      <c r="F820" s="1">
        <v>5.06890420222023</v>
      </c>
      <c r="G820" s="1">
        <v>0.0362</v>
      </c>
      <c r="H820" s="1">
        <v>0.115483870967742</v>
      </c>
      <c r="I820" s="1">
        <v>0.726997119902986</v>
      </c>
      <c r="J820" s="1">
        <v>4.63472898822964</v>
      </c>
      <c r="K820" s="1">
        <v>17.7867449517706</v>
      </c>
    </row>
    <row r="821" hidden="1" spans="1:11">
      <c r="A821" s="1">
        <v>300514</v>
      </c>
      <c r="B821" s="1">
        <v>2021</v>
      </c>
      <c r="C821" s="1">
        <v>109415316</v>
      </c>
      <c r="D821" s="1">
        <v>18.5106614381531</v>
      </c>
      <c r="E821" s="1">
        <v>5.27811465923052</v>
      </c>
      <c r="F821" s="1">
        <v>5.19295685089021</v>
      </c>
      <c r="G821" s="1">
        <v>0.0502</v>
      </c>
      <c r="H821" s="1">
        <v>0.171403661726242</v>
      </c>
      <c r="I821" s="1">
        <v>0.727104746506525</v>
      </c>
      <c r="J821" s="1">
        <v>4.92725368515721</v>
      </c>
      <c r="K821" s="1">
        <v>18.1349240434485</v>
      </c>
    </row>
    <row r="822" hidden="1" spans="1:11">
      <c r="A822" s="1">
        <v>300514</v>
      </c>
      <c r="B822" s="1">
        <v>2022</v>
      </c>
      <c r="C822" s="1">
        <v>185721235</v>
      </c>
      <c r="D822" s="1">
        <v>19.0397573708893</v>
      </c>
      <c r="E822" s="1">
        <v>5.31320597904179</v>
      </c>
      <c r="F822" s="1">
        <v>5.21493575760899</v>
      </c>
      <c r="G822" s="1">
        <v>0.0905</v>
      </c>
      <c r="H822" s="1">
        <v>-0.0123700357470211</v>
      </c>
      <c r="I822" s="1">
        <v>0.692563600782779</v>
      </c>
      <c r="J822" s="1">
        <v>4.67282883446191</v>
      </c>
      <c r="K822" s="1">
        <v>18.0533635574162</v>
      </c>
    </row>
    <row r="823" hidden="1" spans="1:11">
      <c r="A823" s="1">
        <v>300514</v>
      </c>
      <c r="B823" s="1">
        <v>2023</v>
      </c>
      <c r="C823" s="1">
        <v>185908499</v>
      </c>
      <c r="D823" s="1">
        <v>19.0407651697747</v>
      </c>
      <c r="E823" s="1">
        <v>5.31320597904179</v>
      </c>
      <c r="F823" s="1">
        <v>5.21493575760899</v>
      </c>
      <c r="G823" s="1">
        <v>0.158</v>
      </c>
      <c r="H823" s="1">
        <v>0.304290429042904</v>
      </c>
      <c r="I823" s="1">
        <v>0.632178669097539</v>
      </c>
      <c r="J823" s="1">
        <v>4.79579054559674</v>
      </c>
      <c r="K823" s="1">
        <v>18.076703767082</v>
      </c>
    </row>
    <row r="824" hidden="1" spans="1:11">
      <c r="A824" s="1">
        <v>300568</v>
      </c>
      <c r="B824" s="1">
        <v>2018</v>
      </c>
      <c r="C824" s="1">
        <v>990600000</v>
      </c>
      <c r="D824" s="1">
        <v>20.7138213781184</v>
      </c>
      <c r="E824" s="1">
        <v>5.17048399503815</v>
      </c>
      <c r="F824" s="1">
        <v>5.17048399503815</v>
      </c>
      <c r="G824" s="1">
        <v>0.0568</v>
      </c>
      <c r="H824" s="1">
        <v>0.0671616699355562</v>
      </c>
      <c r="I824" s="1">
        <v>0.517395029991431</v>
      </c>
      <c r="J824" s="1">
        <v>5.66296048013595</v>
      </c>
      <c r="K824" s="1">
        <v>17.4584311223161</v>
      </c>
    </row>
    <row r="825" hidden="1" spans="1:11">
      <c r="A825" s="1">
        <v>300568</v>
      </c>
      <c r="B825" s="1">
        <v>2019</v>
      </c>
      <c r="C825" s="1">
        <v>1860700000</v>
      </c>
      <c r="D825" s="1">
        <v>21.3442185979579</v>
      </c>
      <c r="E825" s="1">
        <v>5.2257466737132</v>
      </c>
      <c r="F825" s="1">
        <v>5.2257466737132</v>
      </c>
      <c r="G825" s="1">
        <v>0.0244</v>
      </c>
      <c r="H825" s="1">
        <v>0.0276412084818915</v>
      </c>
      <c r="I825" s="1">
        <v>0.581790895447724</v>
      </c>
      <c r="J825" s="1">
        <v>6.00635315960173</v>
      </c>
      <c r="K825" s="1">
        <v>17.3822839581288</v>
      </c>
    </row>
    <row r="826" hidden="1" spans="1:11">
      <c r="A826" s="1">
        <v>300568</v>
      </c>
      <c r="B826" s="1">
        <v>2020</v>
      </c>
      <c r="C826" s="1">
        <v>3327900000</v>
      </c>
      <c r="D826" s="1">
        <v>21.925607311377</v>
      </c>
      <c r="E826" s="1">
        <v>5.25749537202778</v>
      </c>
      <c r="F826" s="1">
        <v>5.23644196282995</v>
      </c>
      <c r="G826" s="1">
        <v>0.0177</v>
      </c>
      <c r="H826" s="1">
        <v>0.050270931655305</v>
      </c>
      <c r="I826" s="1">
        <v>0.653631284916201</v>
      </c>
      <c r="J826" s="1">
        <v>6.08677472691231</v>
      </c>
      <c r="K826" s="1">
        <v>17.8527156296968</v>
      </c>
    </row>
    <row r="827" hidden="1" spans="1:11">
      <c r="A827" s="1">
        <v>300568</v>
      </c>
      <c r="B827" s="1">
        <v>2021</v>
      </c>
      <c r="C827" s="1">
        <v>3682600000</v>
      </c>
      <c r="D827" s="1">
        <v>22.0268848613974</v>
      </c>
      <c r="E827" s="1">
        <v>5.28320372873799</v>
      </c>
      <c r="F827" s="1">
        <v>5.24174701505964</v>
      </c>
      <c r="G827" s="1">
        <v>0.0374</v>
      </c>
      <c r="H827" s="1">
        <v>0.052409084941578</v>
      </c>
      <c r="I827" s="1">
        <v>0.621708758731865</v>
      </c>
      <c r="J827" s="1">
        <v>5.99645208861902</v>
      </c>
      <c r="K827" s="1">
        <v>18.5277398162458</v>
      </c>
    </row>
    <row r="828" hidden="1" spans="1:11">
      <c r="A828" s="1">
        <v>300568</v>
      </c>
      <c r="B828" s="1">
        <v>2022</v>
      </c>
      <c r="C828" s="1">
        <v>3998200000</v>
      </c>
      <c r="D828" s="1">
        <v>22.1091100967859</v>
      </c>
      <c r="E828" s="1">
        <v>5.29330482472449</v>
      </c>
      <c r="F828" s="1">
        <v>5.24702407216049</v>
      </c>
      <c r="G828" s="1">
        <v>0.0546</v>
      </c>
      <c r="H828" s="1">
        <v>0.0943795620437956</v>
      </c>
      <c r="I828" s="1">
        <v>0.544444444444444</v>
      </c>
      <c r="J828" s="1">
        <v>6.12029741895095</v>
      </c>
      <c r="K828" s="1">
        <v>19.149677577406</v>
      </c>
    </row>
    <row r="829" hidden="1" spans="1:11">
      <c r="A829" s="1">
        <v>300568</v>
      </c>
      <c r="B829" s="1">
        <v>2023</v>
      </c>
      <c r="C829" s="1">
        <v>5607300000</v>
      </c>
      <c r="D829" s="1">
        <v>22.4473351572045</v>
      </c>
      <c r="E829" s="1">
        <v>5.29330482472449</v>
      </c>
      <c r="F829" s="1">
        <v>5.24702407216049</v>
      </c>
      <c r="G829" s="1">
        <v>0.0331</v>
      </c>
      <c r="H829" s="1">
        <v>0.0631754874651811</v>
      </c>
      <c r="I829" s="1">
        <v>0.55592432791238</v>
      </c>
      <c r="J829" s="1">
        <v>6.35610766069589</v>
      </c>
      <c r="K829" s="1">
        <v>19.3065122683418</v>
      </c>
    </row>
    <row r="830" hidden="1" spans="1:11">
      <c r="A830" s="1">
        <v>300569</v>
      </c>
      <c r="B830" s="1">
        <v>2018</v>
      </c>
      <c r="C830" s="1">
        <v>1023800000</v>
      </c>
      <c r="D830" s="1">
        <v>20.7467870319878</v>
      </c>
      <c r="E830" s="1">
        <v>3.25809653802148</v>
      </c>
      <c r="F830" s="1">
        <v>3.25809653802148</v>
      </c>
      <c r="G830" s="1">
        <v>0.0355</v>
      </c>
      <c r="H830" s="1">
        <v>-0.0898928024502297</v>
      </c>
      <c r="I830" s="1">
        <v>0.765423242467719</v>
      </c>
      <c r="J830" s="1">
        <v>3.71357206670431</v>
      </c>
      <c r="K830" s="1">
        <v>17.4634778051556</v>
      </c>
    </row>
    <row r="831" hidden="1" spans="1:11">
      <c r="A831" s="1">
        <v>300569</v>
      </c>
      <c r="B831" s="1">
        <v>2019</v>
      </c>
      <c r="C831" s="1">
        <v>1960000000</v>
      </c>
      <c r="D831" s="1">
        <v>21.3962103101888</v>
      </c>
      <c r="E831" s="1">
        <v>3.49650756146648</v>
      </c>
      <c r="F831" s="1">
        <v>3.49650756146648</v>
      </c>
      <c r="G831" s="1">
        <v>0.0489</v>
      </c>
      <c r="H831" s="1">
        <v>-0.0285198555956679</v>
      </c>
      <c r="I831" s="1">
        <v>0.719561688311688</v>
      </c>
      <c r="J831" s="1">
        <v>3.63758615972639</v>
      </c>
      <c r="K831" s="1">
        <v>18.0408866574412</v>
      </c>
    </row>
    <row r="832" hidden="1" spans="1:11">
      <c r="A832" s="1">
        <v>300569</v>
      </c>
      <c r="B832" s="1">
        <v>2020</v>
      </c>
      <c r="C832" s="1">
        <v>2331300000</v>
      </c>
      <c r="D832" s="1">
        <v>21.5696918888476</v>
      </c>
      <c r="E832" s="1">
        <v>3.58351893845611</v>
      </c>
      <c r="F832" s="1">
        <v>2.56494935746154</v>
      </c>
      <c r="G832" s="1">
        <v>0.0611</v>
      </c>
      <c r="H832" s="1">
        <v>0.0495988425621465</v>
      </c>
      <c r="I832" s="1">
        <v>0.712700729927007</v>
      </c>
      <c r="J832" s="1">
        <v>4.15888308335967</v>
      </c>
      <c r="K832" s="1">
        <v>18.3383045967585</v>
      </c>
    </row>
    <row r="833" hidden="1" spans="1:11">
      <c r="A833" s="1">
        <v>300569</v>
      </c>
      <c r="B833" s="1">
        <v>2021</v>
      </c>
      <c r="C833" s="1">
        <v>3750600000</v>
      </c>
      <c r="D833" s="1">
        <v>22.0451816641301</v>
      </c>
      <c r="E833" s="1">
        <v>3.68887945411394</v>
      </c>
      <c r="F833" s="1">
        <v>3.58351893845611</v>
      </c>
      <c r="G833" s="1">
        <v>0.0403</v>
      </c>
      <c r="H833" s="1">
        <v>-0.0424331442463533</v>
      </c>
      <c r="I833" s="1">
        <v>0.767458956138201</v>
      </c>
      <c r="J833" s="1">
        <v>4.36944785246702</v>
      </c>
      <c r="K833" s="1">
        <v>18.484594069696</v>
      </c>
    </row>
    <row r="834" hidden="1" spans="1:11">
      <c r="A834" s="1">
        <v>300569</v>
      </c>
      <c r="B834" s="1">
        <v>2022</v>
      </c>
      <c r="C834" s="1">
        <v>3788100000</v>
      </c>
      <c r="D834" s="1">
        <v>22.055130411077</v>
      </c>
      <c r="E834" s="1">
        <v>3.80666248977032</v>
      </c>
      <c r="F834" s="1">
        <v>3.58351893845611</v>
      </c>
      <c r="G834" s="1">
        <v>0.021</v>
      </c>
      <c r="H834" s="1">
        <v>-0.00993727598566308</v>
      </c>
      <c r="I834" s="1">
        <v>0.811618455653837</v>
      </c>
      <c r="J834" s="1">
        <v>4.44265125649032</v>
      </c>
      <c r="K834" s="1">
        <v>18.6341779182148</v>
      </c>
    </row>
    <row r="835" hidden="1" spans="1:11">
      <c r="A835" s="1">
        <v>300569</v>
      </c>
      <c r="B835" s="1">
        <v>2023</v>
      </c>
      <c r="C835" s="1">
        <v>4998600000</v>
      </c>
      <c r="D835" s="1">
        <v>22.3324237101732</v>
      </c>
      <c r="E835" s="1">
        <v>3.80666248977032</v>
      </c>
      <c r="F835" s="1">
        <v>3.58351893845611</v>
      </c>
      <c r="G835" s="1">
        <v>0.0193</v>
      </c>
      <c r="H835" s="1">
        <v>-0.041386292834891</v>
      </c>
      <c r="I835" s="1">
        <v>0.799055489964581</v>
      </c>
      <c r="J835" s="1">
        <v>4.43081679884331</v>
      </c>
      <c r="K835" s="1">
        <v>17.6182121024266</v>
      </c>
    </row>
    <row r="836" hidden="1" spans="1:11">
      <c r="A836" s="1">
        <v>300593</v>
      </c>
      <c r="B836" s="1">
        <v>2018</v>
      </c>
      <c r="C836" s="1">
        <v>320392054</v>
      </c>
      <c r="D836" s="1">
        <v>19.5850559726013</v>
      </c>
      <c r="E836" s="1">
        <v>2.07944154167984</v>
      </c>
      <c r="F836" s="1">
        <v>1.79175946922805</v>
      </c>
      <c r="G836" s="1">
        <v>0.0278</v>
      </c>
      <c r="H836" s="1">
        <v>0.0671219293154762</v>
      </c>
      <c r="I836" s="1">
        <v>0.572807385648342</v>
      </c>
      <c r="J836" s="1">
        <v>6.24027584517077</v>
      </c>
      <c r="K836" s="1">
        <v>18.2270810554477</v>
      </c>
    </row>
    <row r="837" hidden="1" spans="1:11">
      <c r="A837" s="1">
        <v>300593</v>
      </c>
      <c r="B837" s="1">
        <v>2019</v>
      </c>
      <c r="C837" s="1">
        <v>314944573</v>
      </c>
      <c r="D837" s="1">
        <v>19.5679072225772</v>
      </c>
      <c r="E837" s="1">
        <v>2.484906649788</v>
      </c>
      <c r="F837" s="1">
        <v>1.94591014905531</v>
      </c>
      <c r="G837" s="1">
        <v>0.0528</v>
      </c>
      <c r="H837" s="1">
        <v>0.0471984534555712</v>
      </c>
      <c r="I837" s="1">
        <v>0.58720704389486</v>
      </c>
      <c r="J837" s="1">
        <v>6.31896811374644</v>
      </c>
      <c r="K837" s="1">
        <v>18.6509984990146</v>
      </c>
    </row>
    <row r="838" hidden="1" spans="1:11">
      <c r="A838" s="1">
        <v>300593</v>
      </c>
      <c r="B838" s="1">
        <v>2020</v>
      </c>
      <c r="C838" s="1">
        <v>311551892</v>
      </c>
      <c r="D838" s="1">
        <v>19.5570764697976</v>
      </c>
      <c r="E838" s="1">
        <v>3.09104245335832</v>
      </c>
      <c r="F838" s="1">
        <v>2.70805020110221</v>
      </c>
      <c r="G838" s="1">
        <v>0.0869</v>
      </c>
      <c r="H838" s="1">
        <v>0.0098223860911271</v>
      </c>
      <c r="I838" s="1">
        <v>0.517327320199383</v>
      </c>
      <c r="J838" s="1">
        <v>6.40191719672719</v>
      </c>
      <c r="K838" s="1">
        <v>18.749984491095</v>
      </c>
    </row>
    <row r="839" hidden="1" spans="1:11">
      <c r="A839" s="1">
        <v>300593</v>
      </c>
      <c r="B839" s="1">
        <v>2021</v>
      </c>
      <c r="C839" s="1">
        <v>358796041</v>
      </c>
      <c r="D839" s="1">
        <v>19.6982646540858</v>
      </c>
      <c r="E839" s="1">
        <v>3.17805383034795</v>
      </c>
      <c r="F839" s="1">
        <v>2.77258872223978</v>
      </c>
      <c r="G839" s="1">
        <v>0.1141</v>
      </c>
      <c r="H839" s="1">
        <v>-0.025334728298949</v>
      </c>
      <c r="I839" s="1">
        <v>0.527131258457375</v>
      </c>
      <c r="J839" s="1">
        <v>6.59441345974978</v>
      </c>
      <c r="K839" s="1">
        <v>19.2013808215202</v>
      </c>
    </row>
    <row r="840" hidden="1" spans="1:11">
      <c r="A840" s="1">
        <v>300593</v>
      </c>
      <c r="B840" s="1">
        <v>2022</v>
      </c>
      <c r="C840" s="1">
        <v>537500000</v>
      </c>
      <c r="D840" s="1">
        <v>20.1024393179661</v>
      </c>
      <c r="E840" s="1">
        <v>3.17805383034795</v>
      </c>
      <c r="F840" s="1">
        <v>2.70805020110221</v>
      </c>
      <c r="G840" s="1">
        <v>0.065</v>
      </c>
      <c r="H840" s="1">
        <v>-0.0677844846858931</v>
      </c>
      <c r="I840" s="1">
        <v>0.521820303383897</v>
      </c>
      <c r="J840" s="1">
        <v>6.93828448401696</v>
      </c>
      <c r="K840" s="1">
        <v>19.4424119882845</v>
      </c>
    </row>
    <row r="841" hidden="1" spans="1:11">
      <c r="A841" s="1">
        <v>300593</v>
      </c>
      <c r="B841" s="1">
        <v>2023</v>
      </c>
      <c r="C841" s="1">
        <v>578400000</v>
      </c>
      <c r="D841" s="1">
        <v>20.1757762288088</v>
      </c>
      <c r="E841" s="1">
        <v>3.17805383034795</v>
      </c>
      <c r="F841" s="1">
        <v>2.70805020110221</v>
      </c>
      <c r="G841" s="1">
        <v>0.0226</v>
      </c>
      <c r="H841" s="1">
        <v>0.0081449835355286</v>
      </c>
      <c r="I841" s="1">
        <v>0.5453306066803</v>
      </c>
      <c r="J841" s="1">
        <v>7.12205988162914</v>
      </c>
      <c r="K841" s="1">
        <v>19.6991114591963</v>
      </c>
    </row>
    <row r="842" hidden="1" spans="1:11">
      <c r="A842" s="1">
        <v>300617</v>
      </c>
      <c r="B842" s="1">
        <v>2018</v>
      </c>
      <c r="C842" s="1">
        <v>211466852</v>
      </c>
      <c r="D842" s="1">
        <v>19.1695788160351</v>
      </c>
      <c r="E842" s="1">
        <v>4.12713438504509</v>
      </c>
      <c r="F842" s="1">
        <v>2.56494935746154</v>
      </c>
      <c r="G842" s="1">
        <v>0.0715</v>
      </c>
      <c r="H842" s="1">
        <v>0.0549652968897267</v>
      </c>
      <c r="I842" s="1">
        <v>0.495157763199</v>
      </c>
      <c r="J842" s="1">
        <v>4.12713438504509</v>
      </c>
      <c r="K842" s="1">
        <v>16.5669838478062</v>
      </c>
    </row>
    <row r="843" hidden="1" spans="1:11">
      <c r="A843" s="1">
        <v>300617</v>
      </c>
      <c r="B843" s="1">
        <v>2019</v>
      </c>
      <c r="C843" s="1">
        <v>207688973</v>
      </c>
      <c r="D843" s="1">
        <v>19.1515521964403</v>
      </c>
      <c r="E843" s="1">
        <v>4.29045944114839</v>
      </c>
      <c r="F843" s="1">
        <v>2.77258872223978</v>
      </c>
      <c r="G843" s="1">
        <v>0.0613</v>
      </c>
      <c r="H843" s="1">
        <v>0.0344706574690771</v>
      </c>
      <c r="I843" s="1">
        <v>0.49559748427673</v>
      </c>
      <c r="J843" s="1">
        <v>4.31748811353631</v>
      </c>
      <c r="K843" s="1">
        <v>16.9216453200415</v>
      </c>
    </row>
    <row r="844" hidden="1" spans="1:11">
      <c r="A844" s="1">
        <v>300617</v>
      </c>
      <c r="B844" s="1">
        <v>2020</v>
      </c>
      <c r="C844" s="1">
        <v>223828082</v>
      </c>
      <c r="D844" s="1">
        <v>19.2263888240758</v>
      </c>
      <c r="E844" s="1">
        <v>4.33073334028633</v>
      </c>
      <c r="F844" s="1">
        <v>2.77258872223978</v>
      </c>
      <c r="G844" s="1">
        <v>0.1139</v>
      </c>
      <c r="H844" s="1">
        <v>0.0262778983911939</v>
      </c>
      <c r="I844" s="1">
        <v>0.47106656580938</v>
      </c>
      <c r="J844" s="1">
        <v>4.70953020131233</v>
      </c>
      <c r="K844" s="1">
        <v>17.1556962762524</v>
      </c>
    </row>
    <row r="845" hidden="1" spans="1:11">
      <c r="A845" s="1">
        <v>300617</v>
      </c>
      <c r="B845" s="1">
        <v>2021</v>
      </c>
      <c r="C845" s="1">
        <v>242746540</v>
      </c>
      <c r="D845" s="1">
        <v>19.3075284116871</v>
      </c>
      <c r="E845" s="1">
        <v>4.61512051684126</v>
      </c>
      <c r="F845" s="1">
        <v>3.43398720448515</v>
      </c>
      <c r="G845" s="1">
        <v>0.0656</v>
      </c>
      <c r="H845" s="1">
        <v>0.0249930022443091</v>
      </c>
      <c r="I845" s="1">
        <v>0.496276067527309</v>
      </c>
      <c r="J845" s="1">
        <v>4.62497281328427</v>
      </c>
      <c r="K845" s="1">
        <v>17.8598538329033</v>
      </c>
    </row>
    <row r="846" hidden="1" spans="1:11">
      <c r="A846" s="1">
        <v>300617</v>
      </c>
      <c r="B846" s="1">
        <v>2022</v>
      </c>
      <c r="C846" s="1">
        <v>234380148</v>
      </c>
      <c r="D846" s="1">
        <v>19.2724549192477</v>
      </c>
      <c r="E846" s="1">
        <v>4.52178857704904</v>
      </c>
      <c r="F846" s="1">
        <v>3.36729582998647</v>
      </c>
      <c r="G846" s="1">
        <v>0.0456</v>
      </c>
      <c r="H846" s="1">
        <v>0.0301485581124381</v>
      </c>
      <c r="I846" s="1">
        <v>0.564812419146184</v>
      </c>
      <c r="J846" s="1">
        <v>4.89783979995091</v>
      </c>
      <c r="K846" s="1">
        <v>17.2441096597567</v>
      </c>
    </row>
    <row r="847" hidden="1" spans="1:11">
      <c r="A847" s="1">
        <v>300617</v>
      </c>
      <c r="B847" s="1">
        <v>2023</v>
      </c>
      <c r="C847" s="1">
        <v>267146346</v>
      </c>
      <c r="D847" s="1">
        <v>19.4033071785654</v>
      </c>
      <c r="E847" s="1">
        <v>4.52178857704904</v>
      </c>
      <c r="F847" s="1">
        <v>3.36729582998647</v>
      </c>
      <c r="G847" s="1">
        <v>0.0576</v>
      </c>
      <c r="H847" s="1">
        <v>0.0248540393746381</v>
      </c>
      <c r="I847" s="1">
        <v>0.58618530884808</v>
      </c>
      <c r="J847" s="1">
        <v>4.99043258677874</v>
      </c>
      <c r="K847" s="1">
        <v>17.9846306266324</v>
      </c>
    </row>
    <row r="848" hidden="1" spans="1:11">
      <c r="A848" s="1">
        <v>300619</v>
      </c>
      <c r="B848" s="1">
        <v>2018</v>
      </c>
      <c r="C848" s="1">
        <v>131977094</v>
      </c>
      <c r="D848" s="1">
        <v>18.6981389351895</v>
      </c>
      <c r="E848" s="1">
        <v>5.12396397940326</v>
      </c>
      <c r="F848" s="1">
        <v>5.12396397940326</v>
      </c>
      <c r="G848" s="1">
        <v>0.045</v>
      </c>
      <c r="H848" s="1">
        <v>0.0369492896015549</v>
      </c>
      <c r="I848" s="1">
        <v>0.740573387348084</v>
      </c>
      <c r="J848" s="1">
        <v>4.38202663467388</v>
      </c>
      <c r="K848" s="1">
        <v>17.3392186562411</v>
      </c>
    </row>
    <row r="849" hidden="1" spans="1:11">
      <c r="A849" s="1">
        <v>300619</v>
      </c>
      <c r="B849" s="1">
        <v>2019</v>
      </c>
      <c r="C849" s="1">
        <v>302169974</v>
      </c>
      <c r="D849" s="1">
        <v>19.5265002448255</v>
      </c>
      <c r="E849" s="1">
        <v>5.42934562895444</v>
      </c>
      <c r="F849" s="1">
        <v>5.42934562895444</v>
      </c>
      <c r="G849" s="1">
        <v>0.0372</v>
      </c>
      <c r="H849" s="1">
        <v>0.0376603823264202</v>
      </c>
      <c r="I849" s="1">
        <v>0.711974649766511</v>
      </c>
      <c r="J849" s="1">
        <v>4.58496747867057</v>
      </c>
      <c r="K849" s="1">
        <v>17.2801684736947</v>
      </c>
    </row>
    <row r="850" hidden="1" spans="1:11">
      <c r="A850" s="1">
        <v>300619</v>
      </c>
      <c r="B850" s="1">
        <v>2020</v>
      </c>
      <c r="C850" s="1">
        <v>664100000</v>
      </c>
      <c r="D850" s="1">
        <v>20.3139432985109</v>
      </c>
      <c r="E850" s="1">
        <v>5.48479693349065</v>
      </c>
      <c r="F850" s="1">
        <v>5.47227067367147</v>
      </c>
      <c r="G850" s="1">
        <v>0.0086</v>
      </c>
      <c r="H850" s="1">
        <v>0.0676890945578231</v>
      </c>
      <c r="I850" s="1">
        <v>0.7197913160552</v>
      </c>
      <c r="J850" s="1">
        <v>4.58496747867057</v>
      </c>
      <c r="K850" s="1">
        <v>17.3618102922443</v>
      </c>
    </row>
    <row r="851" hidden="1" spans="1:11">
      <c r="A851" s="1">
        <v>300619</v>
      </c>
      <c r="B851" s="1">
        <v>2021</v>
      </c>
      <c r="C851" s="1">
        <v>715500000</v>
      </c>
      <c r="D851" s="1">
        <v>20.3884921569608</v>
      </c>
      <c r="E851" s="1">
        <v>5.52545293913178</v>
      </c>
      <c r="F851" s="1">
        <v>5.48063892334199</v>
      </c>
      <c r="G851" s="1">
        <v>0.0141</v>
      </c>
      <c r="H851" s="1">
        <v>0.0292898314606742</v>
      </c>
      <c r="I851" s="1">
        <v>0.772695652173913</v>
      </c>
      <c r="J851" s="1">
        <v>4.76217393479776</v>
      </c>
      <c r="K851" s="1">
        <v>17.8975844761541</v>
      </c>
    </row>
    <row r="852" hidden="1" spans="1:11">
      <c r="A852" s="1">
        <v>300619</v>
      </c>
      <c r="B852" s="1">
        <v>2022</v>
      </c>
      <c r="C852" s="1">
        <v>789500000</v>
      </c>
      <c r="D852" s="1">
        <v>20.48691039166</v>
      </c>
      <c r="E852" s="1">
        <v>5.57594910314632</v>
      </c>
      <c r="F852" s="1">
        <v>5.48479693349065</v>
      </c>
      <c r="G852" s="1">
        <v>0.0206</v>
      </c>
      <c r="H852" s="1">
        <v>0.150388319353837</v>
      </c>
      <c r="I852" s="1">
        <v>0.791094007696537</v>
      </c>
      <c r="J852" s="1">
        <v>4.84418708645859</v>
      </c>
      <c r="K852" s="1">
        <v>18.2954286970465</v>
      </c>
    </row>
    <row r="853" hidden="1" spans="1:11">
      <c r="A853" s="1">
        <v>300619</v>
      </c>
      <c r="B853" s="1">
        <v>2023</v>
      </c>
      <c r="C853" s="1">
        <v>1144300000</v>
      </c>
      <c r="D853" s="1">
        <v>20.8580589332879</v>
      </c>
      <c r="E853" s="1">
        <v>5.57594910314632</v>
      </c>
      <c r="F853" s="1">
        <v>5.48479693349065</v>
      </c>
      <c r="G853" s="1">
        <v>0.0181</v>
      </c>
      <c r="H853" s="1">
        <v>-0.00955823496199783</v>
      </c>
      <c r="I853" s="1">
        <v>0.783747779751332</v>
      </c>
      <c r="J853" s="1">
        <v>4.93447393313069</v>
      </c>
      <c r="K853" s="1">
        <v>18.5187144842237</v>
      </c>
    </row>
    <row r="854" hidden="1" spans="1:11">
      <c r="A854" s="1">
        <v>300626</v>
      </c>
      <c r="B854" s="1">
        <v>2018</v>
      </c>
      <c r="C854" s="1">
        <v>310877754</v>
      </c>
      <c r="D854" s="1">
        <v>19.5549103189147</v>
      </c>
      <c r="E854" s="1">
        <v>4.12713438504509</v>
      </c>
      <c r="F854" s="1">
        <v>4.12713438504509</v>
      </c>
      <c r="G854" s="1">
        <v>0.0423</v>
      </c>
      <c r="H854" s="1">
        <v>0.0123230403458213</v>
      </c>
      <c r="I854" s="1">
        <v>0.815913370998117</v>
      </c>
      <c r="J854" s="1">
        <v>5.2257466737132</v>
      </c>
      <c r="K854" s="1">
        <v>17.3094665031887</v>
      </c>
    </row>
    <row r="855" hidden="1" spans="1:11">
      <c r="A855" s="1">
        <v>300626</v>
      </c>
      <c r="B855" s="1">
        <v>2019</v>
      </c>
      <c r="C855" s="1">
        <v>293193568</v>
      </c>
      <c r="D855" s="1">
        <v>19.4963435904919</v>
      </c>
      <c r="E855" s="1">
        <v>4.12713438504509</v>
      </c>
      <c r="F855" s="1">
        <v>4.12713438504509</v>
      </c>
      <c r="G855" s="1">
        <v>0.0242</v>
      </c>
      <c r="H855" s="1">
        <v>0.134027847340479</v>
      </c>
      <c r="I855" s="1">
        <v>0.822272365277409</v>
      </c>
      <c r="J855" s="1">
        <v>5.07517381523383</v>
      </c>
      <c r="K855" s="1">
        <v>17.1262716497673</v>
      </c>
    </row>
    <row r="856" hidden="1" spans="1:11">
      <c r="A856" s="1">
        <v>300626</v>
      </c>
      <c r="B856" s="1">
        <v>2020</v>
      </c>
      <c r="C856" s="1">
        <v>240455810</v>
      </c>
      <c r="D856" s="1">
        <v>19.2980468884237</v>
      </c>
      <c r="E856" s="1">
        <v>4.15888308335967</v>
      </c>
      <c r="F856" s="1">
        <v>4.12713438504509</v>
      </c>
      <c r="G856" s="1">
        <v>0.0118</v>
      </c>
      <c r="H856" s="1">
        <v>0.00980092589609344</v>
      </c>
      <c r="I856" s="1">
        <v>0.825472991499863</v>
      </c>
      <c r="J856" s="1">
        <v>5.48479693349065</v>
      </c>
      <c r="K856" s="1">
        <v>17.2426579077554</v>
      </c>
    </row>
    <row r="857" hidden="1" spans="1:11">
      <c r="A857" s="1">
        <v>300626</v>
      </c>
      <c r="B857" s="1">
        <v>2021</v>
      </c>
      <c r="C857" s="1">
        <v>218495245</v>
      </c>
      <c r="D857" s="1">
        <v>19.2022748102494</v>
      </c>
      <c r="E857" s="1">
        <v>4.17438726989564</v>
      </c>
      <c r="F857" s="1">
        <v>4.12713438504509</v>
      </c>
      <c r="G857" s="1">
        <v>0.0329</v>
      </c>
      <c r="H857" s="1">
        <v>0.0258276886792453</v>
      </c>
      <c r="I857" s="1">
        <v>0.798270600203459</v>
      </c>
      <c r="J857" s="1">
        <v>5.39816270151775</v>
      </c>
      <c r="K857" s="1">
        <v>17.7244729645343</v>
      </c>
    </row>
    <row r="858" hidden="1" spans="1:11">
      <c r="A858" s="1">
        <v>300626</v>
      </c>
      <c r="B858" s="1">
        <v>2022</v>
      </c>
      <c r="C858" s="1">
        <v>266169762</v>
      </c>
      <c r="D858" s="1">
        <v>19.3996448661886</v>
      </c>
      <c r="E858" s="1">
        <v>4.17438726989564</v>
      </c>
      <c r="F858" s="1">
        <v>4.12713438504509</v>
      </c>
      <c r="G858" s="1">
        <v>0.0223</v>
      </c>
      <c r="H858" s="1">
        <v>0.074852732078853</v>
      </c>
      <c r="I858" s="1">
        <v>0.836298400358798</v>
      </c>
      <c r="J858" s="1">
        <v>5.12989871492307</v>
      </c>
      <c r="K858" s="1">
        <v>17.0990178371516</v>
      </c>
    </row>
    <row r="859" hidden="1" spans="1:11">
      <c r="A859" s="1">
        <v>300626</v>
      </c>
      <c r="B859" s="1">
        <v>2023</v>
      </c>
      <c r="C859" s="1">
        <v>193937579</v>
      </c>
      <c r="D859" s="1">
        <v>19.0830469075205</v>
      </c>
      <c r="E859" s="1">
        <v>4.17438726989564</v>
      </c>
      <c r="F859" s="1">
        <v>4.12713438504509</v>
      </c>
      <c r="G859" s="1">
        <v>-0.0949</v>
      </c>
      <c r="H859" s="1">
        <v>0.0538389264828739</v>
      </c>
      <c r="I859" s="1">
        <v>0.829978972664464</v>
      </c>
      <c r="J859" s="1">
        <v>5.26785815906333</v>
      </c>
      <c r="K859" s="1">
        <v>17.2238888947416</v>
      </c>
    </row>
    <row r="860" hidden="1" spans="1:11">
      <c r="A860" s="1">
        <v>300648</v>
      </c>
      <c r="B860" s="1">
        <v>2018</v>
      </c>
      <c r="C860" s="1">
        <v>157424171</v>
      </c>
      <c r="D860" s="1">
        <v>18.8744544463255</v>
      </c>
      <c r="E860" s="1">
        <v>4.52178857704904</v>
      </c>
      <c r="F860" s="1">
        <v>4.52178857704904</v>
      </c>
      <c r="G860" s="1">
        <v>0.0284</v>
      </c>
      <c r="H860" s="1">
        <v>-0.0280932585227273</v>
      </c>
      <c r="I860" s="1">
        <v>0.546895640686922</v>
      </c>
      <c r="J860" s="1">
        <v>5.91350300563827</v>
      </c>
      <c r="K860" s="1">
        <v>17.778105358562</v>
      </c>
    </row>
    <row r="861" hidden="1" spans="1:11">
      <c r="A861" s="1">
        <v>300648</v>
      </c>
      <c r="B861" s="1">
        <v>2019</v>
      </c>
      <c r="C861" s="1">
        <v>187704938</v>
      </c>
      <c r="D861" s="1">
        <v>19.0503818091489</v>
      </c>
      <c r="E861" s="1">
        <v>4.93447393313069</v>
      </c>
      <c r="F861" s="1">
        <v>4.93447393313069</v>
      </c>
      <c r="G861" s="1">
        <v>0.0066</v>
      </c>
      <c r="H861" s="1">
        <v>-0.0901937129519053</v>
      </c>
      <c r="I861" s="1">
        <v>0.563457330415755</v>
      </c>
      <c r="J861" s="1">
        <v>5.87493073085203</v>
      </c>
      <c r="K861" s="1">
        <v>17.8802048809313</v>
      </c>
    </row>
    <row r="862" hidden="1" spans="1:11">
      <c r="A862" s="1">
        <v>300648</v>
      </c>
      <c r="B862" s="1">
        <v>2020</v>
      </c>
      <c r="C862" s="1">
        <v>264436494</v>
      </c>
      <c r="D862" s="1">
        <v>19.3931116821357</v>
      </c>
      <c r="E862" s="1">
        <v>5.18738580584076</v>
      </c>
      <c r="F862" s="1">
        <v>5.14166355650266</v>
      </c>
      <c r="G862" s="1">
        <v>0.0493</v>
      </c>
      <c r="H862" s="1">
        <v>0.0477418713932399</v>
      </c>
      <c r="I862" s="1">
        <v>0.542181248912854</v>
      </c>
      <c r="J862" s="1">
        <v>6.10255859461357</v>
      </c>
      <c r="K862" s="1">
        <v>18.2218917968906</v>
      </c>
    </row>
    <row r="863" hidden="1" spans="1:11">
      <c r="A863" s="1">
        <v>300648</v>
      </c>
      <c r="B863" s="1">
        <v>2021</v>
      </c>
      <c r="C863" s="1">
        <v>448782945</v>
      </c>
      <c r="D863" s="1">
        <v>19.9220499101138</v>
      </c>
      <c r="E863" s="1">
        <v>5.41164605185504</v>
      </c>
      <c r="F863" s="1">
        <v>5.23644196282995</v>
      </c>
      <c r="G863" s="1">
        <v>0.0458</v>
      </c>
      <c r="H863" s="1">
        <v>-0.0140840612757408</v>
      </c>
      <c r="I863" s="1">
        <v>0.551252004440607</v>
      </c>
      <c r="J863" s="1">
        <v>6.37672694789863</v>
      </c>
      <c r="K863" s="1">
        <v>18.7456586011478</v>
      </c>
    </row>
    <row r="864" hidden="1" spans="1:11">
      <c r="A864" s="1">
        <v>300648</v>
      </c>
      <c r="B864" s="1">
        <v>2022</v>
      </c>
      <c r="C864" s="1">
        <v>569048255</v>
      </c>
      <c r="D864" s="1">
        <v>20.1594757951731</v>
      </c>
      <c r="E864" s="1">
        <v>5.51342874616498</v>
      </c>
      <c r="F864" s="1">
        <v>5.29831736654804</v>
      </c>
      <c r="G864" s="1">
        <v>0.0035</v>
      </c>
      <c r="H864" s="1">
        <v>-0.0931523022432113</v>
      </c>
      <c r="I864" s="1">
        <v>0.72234375</v>
      </c>
      <c r="J864" s="1">
        <v>6.65672652417839</v>
      </c>
      <c r="K864" s="1">
        <v>18.9664873366136</v>
      </c>
    </row>
    <row r="865" hidden="1" spans="1:11">
      <c r="A865" s="1">
        <v>300648</v>
      </c>
      <c r="B865" s="1">
        <v>2023</v>
      </c>
      <c r="C865" s="1">
        <v>742560362</v>
      </c>
      <c r="D865" s="1">
        <v>20.4256147209597</v>
      </c>
      <c r="E865" s="1">
        <v>5.51342874616498</v>
      </c>
      <c r="F865" s="1">
        <v>5.29831736654804</v>
      </c>
      <c r="G865" s="1">
        <v>-0.0792</v>
      </c>
      <c r="H865" s="1">
        <v>-0.0161494229200653</v>
      </c>
      <c r="I865" s="1">
        <v>0.723171942208007</v>
      </c>
      <c r="J865" s="1">
        <v>6.61338421837956</v>
      </c>
      <c r="K865" s="1">
        <v>19.0583152145821</v>
      </c>
    </row>
    <row r="866" hidden="1" spans="1:11">
      <c r="A866" s="1">
        <v>300660</v>
      </c>
      <c r="B866" s="1">
        <v>2018</v>
      </c>
      <c r="C866" s="1">
        <v>240641322</v>
      </c>
      <c r="D866" s="1">
        <v>19.2988180923942</v>
      </c>
      <c r="E866" s="1">
        <v>5.89164421182577</v>
      </c>
      <c r="F866" s="1">
        <v>4.20469261939097</v>
      </c>
      <c r="G866" s="1">
        <v>0.0666</v>
      </c>
      <c r="H866" s="1">
        <v>0.0471485411140584</v>
      </c>
      <c r="I866" s="1">
        <v>0.767452200978213</v>
      </c>
      <c r="J866" s="1">
        <v>6.1463292576689</v>
      </c>
      <c r="K866" s="1">
        <v>18.3664171372886</v>
      </c>
    </row>
    <row r="867" hidden="1" spans="1:11">
      <c r="A867" s="1">
        <v>300660</v>
      </c>
      <c r="B867" s="1">
        <v>2019</v>
      </c>
      <c r="C867" s="1">
        <v>412432059</v>
      </c>
      <c r="D867" s="1">
        <v>19.837582044719</v>
      </c>
      <c r="E867" s="1">
        <v>6.19236248947487</v>
      </c>
      <c r="F867" s="1">
        <v>4.66343909411207</v>
      </c>
      <c r="G867" s="1">
        <v>0.0717</v>
      </c>
      <c r="H867" s="1">
        <v>0.0875580315691736</v>
      </c>
      <c r="I867" s="1">
        <v>0.735111111111111</v>
      </c>
      <c r="J867" s="1">
        <v>6.18826412308259</v>
      </c>
      <c r="K867" s="1">
        <v>18.3962940408169</v>
      </c>
    </row>
    <row r="868" hidden="1" spans="1:11">
      <c r="A868" s="1">
        <v>300660</v>
      </c>
      <c r="B868" s="1">
        <v>2020</v>
      </c>
      <c r="C868" s="1">
        <v>477549071</v>
      </c>
      <c r="D868" s="1">
        <v>19.9841774790971</v>
      </c>
      <c r="E868" s="1">
        <v>6.36302810354046</v>
      </c>
      <c r="F868" s="1">
        <v>4.79579054559674</v>
      </c>
      <c r="G868" s="1">
        <v>0.0744</v>
      </c>
      <c r="H868" s="1">
        <v>0.112158216087072</v>
      </c>
      <c r="I868" s="1">
        <v>0.717175887696119</v>
      </c>
      <c r="J868" s="1">
        <v>6.25766758788264</v>
      </c>
      <c r="K868" s="1">
        <v>18.5481940642513</v>
      </c>
    </row>
    <row r="869" hidden="1" spans="1:11">
      <c r="A869" s="1">
        <v>300660</v>
      </c>
      <c r="B869" s="1">
        <v>2021</v>
      </c>
      <c r="C869" s="1">
        <v>639700000</v>
      </c>
      <c r="D869" s="1">
        <v>20.2765098744204</v>
      </c>
      <c r="E869" s="1">
        <v>6.4831073514572</v>
      </c>
      <c r="F869" s="1">
        <v>4.85981240436167</v>
      </c>
      <c r="G869" s="1">
        <v>0.0586</v>
      </c>
      <c r="H869" s="1">
        <v>0.0808197816885721</v>
      </c>
      <c r="I869" s="1">
        <v>0.744433025008565</v>
      </c>
      <c r="J869" s="1">
        <v>6.23832462503951</v>
      </c>
      <c r="K869" s="1">
        <v>18.7340305631527</v>
      </c>
    </row>
    <row r="870" hidden="1" spans="1:11">
      <c r="A870" s="1">
        <v>300660</v>
      </c>
      <c r="B870" s="1">
        <v>2022</v>
      </c>
      <c r="C870" s="1">
        <v>898900000</v>
      </c>
      <c r="D870" s="1">
        <v>20.6166823515436</v>
      </c>
      <c r="E870" s="1">
        <v>6.49828214947643</v>
      </c>
      <c r="F870" s="1">
        <v>4.84418708645859</v>
      </c>
      <c r="G870" s="1">
        <v>0.0623</v>
      </c>
      <c r="H870" s="1">
        <v>0.0665992312360914</v>
      </c>
      <c r="I870" s="1">
        <v>0.715172413793103</v>
      </c>
      <c r="J870" s="1">
        <v>6.17586727010576</v>
      </c>
      <c r="K870" s="1">
        <v>18.7043547950066</v>
      </c>
    </row>
    <row r="871" hidden="1" spans="1:11">
      <c r="A871" s="1">
        <v>300660</v>
      </c>
      <c r="B871" s="1">
        <v>2023</v>
      </c>
      <c r="C871" s="1">
        <v>1065600000</v>
      </c>
      <c r="D871" s="1">
        <v>20.7868038577504</v>
      </c>
      <c r="E871" s="1">
        <v>6.49828214947643</v>
      </c>
      <c r="F871" s="1">
        <v>4.84418708645859</v>
      </c>
      <c r="G871" s="1">
        <v>0.0628</v>
      </c>
      <c r="H871" s="1">
        <v>0.0988883098836199</v>
      </c>
      <c r="I871" s="1">
        <v>0.701982450438739</v>
      </c>
      <c r="J871" s="1">
        <v>6.28039583896019</v>
      </c>
      <c r="K871" s="1">
        <v>18.8045816741447</v>
      </c>
    </row>
    <row r="872" hidden="1" spans="1:11">
      <c r="A872" s="1">
        <v>300670</v>
      </c>
      <c r="B872" s="1">
        <v>2018</v>
      </c>
      <c r="C872" s="1">
        <v>97566657</v>
      </c>
      <c r="D872" s="1">
        <v>18.3960463639164</v>
      </c>
      <c r="E872" s="1">
        <v>3.46573590279973</v>
      </c>
      <c r="F872" s="1">
        <v>3.46573590279973</v>
      </c>
      <c r="G872" s="1">
        <v>0.045</v>
      </c>
      <c r="H872" s="1">
        <v>-0.0273198453413806</v>
      </c>
      <c r="I872" s="1">
        <v>0.737197523916714</v>
      </c>
      <c r="J872" s="1">
        <v>4.43081679884331</v>
      </c>
      <c r="K872" s="1">
        <v>16.4389692155532</v>
      </c>
    </row>
    <row r="873" hidden="1" spans="1:11">
      <c r="A873" s="1">
        <v>300670</v>
      </c>
      <c r="B873" s="1">
        <v>2019</v>
      </c>
      <c r="C873" s="1">
        <v>181470180</v>
      </c>
      <c r="D873" s="1">
        <v>19.0166019006502</v>
      </c>
      <c r="E873" s="1">
        <v>3.58351893845611</v>
      </c>
      <c r="F873" s="1">
        <v>3.58351893845611</v>
      </c>
      <c r="G873" s="1">
        <v>0.0267</v>
      </c>
      <c r="H873" s="1">
        <v>0.0465377753968254</v>
      </c>
      <c r="I873" s="1">
        <v>0.736078736078736</v>
      </c>
      <c r="J873" s="1">
        <v>4.52178857704904</v>
      </c>
      <c r="K873" s="1">
        <v>16.7687152165875</v>
      </c>
    </row>
    <row r="874" hidden="1" spans="1:11">
      <c r="A874" s="1">
        <v>300670</v>
      </c>
      <c r="B874" s="1">
        <v>2020</v>
      </c>
      <c r="C874" s="1">
        <v>307783168</v>
      </c>
      <c r="D874" s="1">
        <v>19.5449060930135</v>
      </c>
      <c r="E874" s="1">
        <v>3.68887945411394</v>
      </c>
      <c r="F874" s="1">
        <v>3.66356164612965</v>
      </c>
      <c r="G874" s="1">
        <v>0.0595</v>
      </c>
      <c r="H874" s="1">
        <v>0.130030487804878</v>
      </c>
      <c r="I874" s="1">
        <v>0.689081840014779</v>
      </c>
      <c r="J874" s="1">
        <v>4.4188406077966</v>
      </c>
      <c r="K874" s="1">
        <v>17.0299571884167</v>
      </c>
    </row>
    <row r="875" hidden="1" spans="1:11">
      <c r="A875" s="1">
        <v>300670</v>
      </c>
      <c r="B875" s="1">
        <v>2021</v>
      </c>
      <c r="C875" s="1">
        <v>311026321</v>
      </c>
      <c r="D875" s="1">
        <v>19.5553881000028</v>
      </c>
      <c r="E875" s="1">
        <v>3.98898404656427</v>
      </c>
      <c r="F875" s="1">
        <v>3.78418963391826</v>
      </c>
      <c r="G875" s="1">
        <v>0.0447</v>
      </c>
      <c r="H875" s="1">
        <v>0.0783259897557132</v>
      </c>
      <c r="I875" s="1">
        <v>0.698635477582846</v>
      </c>
      <c r="J875" s="1">
        <v>4.34380542185368</v>
      </c>
      <c r="K875" s="1">
        <v>17.0506962902267</v>
      </c>
    </row>
    <row r="876" hidden="1" spans="1:11">
      <c r="A876" s="1">
        <v>300670</v>
      </c>
      <c r="B876" s="1">
        <v>2022</v>
      </c>
      <c r="C876" s="1">
        <v>1091183139</v>
      </c>
      <c r="D876" s="1">
        <v>20.8105283931379</v>
      </c>
      <c r="E876" s="1">
        <v>4.02535169073515</v>
      </c>
      <c r="F876" s="1">
        <v>3.78418963391826</v>
      </c>
      <c r="G876" s="1">
        <v>-0.083</v>
      </c>
      <c r="H876" s="1">
        <v>-0.00457345111427217</v>
      </c>
      <c r="I876" s="1">
        <v>0.705948372615039</v>
      </c>
      <c r="J876" s="1">
        <v>4.40671924726425</v>
      </c>
      <c r="K876" s="1">
        <v>16.9725243832799</v>
      </c>
    </row>
    <row r="877" hidden="1" spans="1:11">
      <c r="A877" s="1">
        <v>300670</v>
      </c>
      <c r="B877" s="1">
        <v>2023</v>
      </c>
      <c r="C877" s="1">
        <v>1293359319</v>
      </c>
      <c r="D877" s="1">
        <v>20.9805087937219</v>
      </c>
      <c r="E877" s="1">
        <v>4.02535169073515</v>
      </c>
      <c r="F877" s="1">
        <v>3.78418963391826</v>
      </c>
      <c r="G877" s="1">
        <v>-0.0684</v>
      </c>
      <c r="H877" s="1">
        <v>0.0251113074418605</v>
      </c>
      <c r="I877" s="1">
        <v>0.827235772357724</v>
      </c>
      <c r="J877" s="1">
        <v>4.61512051684126</v>
      </c>
      <c r="K877" s="1">
        <v>17.2568665461535</v>
      </c>
    </row>
    <row r="878" hidden="1" spans="1:11">
      <c r="A878" s="1">
        <v>300690</v>
      </c>
      <c r="B878" s="1">
        <v>2018</v>
      </c>
      <c r="C878" s="1">
        <v>200700253</v>
      </c>
      <c r="D878" s="1">
        <v>19.1173230743537</v>
      </c>
      <c r="E878" s="1">
        <v>4.52178857704904</v>
      </c>
      <c r="F878" s="1">
        <v>4.52178857704904</v>
      </c>
      <c r="G878" s="1">
        <v>0.0808</v>
      </c>
      <c r="H878" s="1">
        <v>0.0834475242990654</v>
      </c>
      <c r="I878" s="1">
        <v>0.630175307721</v>
      </c>
      <c r="J878" s="1">
        <v>5.04342511691925</v>
      </c>
      <c r="K878" s="1">
        <v>16.5988436026931</v>
      </c>
    </row>
    <row r="879" hidden="1" spans="1:11">
      <c r="A879" s="1">
        <v>300690</v>
      </c>
      <c r="B879" s="1">
        <v>2019</v>
      </c>
      <c r="C879" s="1">
        <v>224419639</v>
      </c>
      <c r="D879" s="1">
        <v>19.2290282456087</v>
      </c>
      <c r="E879" s="1">
        <v>4.72738781871234</v>
      </c>
      <c r="F879" s="1">
        <v>4.72738781871234</v>
      </c>
      <c r="G879" s="1">
        <v>0.1175</v>
      </c>
      <c r="H879" s="1">
        <v>0.0449711047323507</v>
      </c>
      <c r="I879" s="1">
        <v>0.587311178247734</v>
      </c>
      <c r="J879" s="1">
        <v>5.12396397940326</v>
      </c>
      <c r="K879" s="1">
        <v>17.2417718978936</v>
      </c>
    </row>
    <row r="880" hidden="1" spans="1:11">
      <c r="A880" s="1">
        <v>300690</v>
      </c>
      <c r="B880" s="1">
        <v>2020</v>
      </c>
      <c r="C880" s="1">
        <v>344156889</v>
      </c>
      <c r="D880" s="1">
        <v>19.6566081840426</v>
      </c>
      <c r="E880" s="1">
        <v>4.77912349311153</v>
      </c>
      <c r="F880" s="1">
        <v>4.77068462446567</v>
      </c>
      <c r="G880" s="1">
        <v>0.1917</v>
      </c>
      <c r="H880" s="1">
        <v>0.178102625298329</v>
      </c>
      <c r="I880" s="1">
        <v>0.599281609195402</v>
      </c>
      <c r="J880" s="1">
        <v>5.41610040220442</v>
      </c>
      <c r="K880" s="1">
        <v>17.875636466515</v>
      </c>
    </row>
    <row r="881" hidden="1" spans="1:11">
      <c r="A881" s="1">
        <v>300690</v>
      </c>
      <c r="B881" s="1">
        <v>2021</v>
      </c>
      <c r="C881" s="1">
        <v>370923101</v>
      </c>
      <c r="D881" s="1">
        <v>19.7315053241547</v>
      </c>
      <c r="E881" s="1">
        <v>4.85981240436167</v>
      </c>
      <c r="F881" s="1">
        <v>4.75359019110637</v>
      </c>
      <c r="G881" s="1">
        <v>0.0923</v>
      </c>
      <c r="H881" s="1">
        <v>0.0473131811997526</v>
      </c>
      <c r="I881" s="1">
        <v>0.707085828343313</v>
      </c>
      <c r="J881" s="1">
        <v>5.2257466737132</v>
      </c>
      <c r="K881" s="1">
        <v>17.3179152727489</v>
      </c>
    </row>
    <row r="882" hidden="1" spans="1:11">
      <c r="A882" s="1">
        <v>300690</v>
      </c>
      <c r="B882" s="1">
        <v>2022</v>
      </c>
      <c r="C882" s="1">
        <v>409564670</v>
      </c>
      <c r="D882" s="1">
        <v>19.8306053730866</v>
      </c>
      <c r="E882" s="1">
        <v>4.90527477843843</v>
      </c>
      <c r="F882" s="1">
        <v>4.75359019110637</v>
      </c>
      <c r="G882" s="1">
        <v>0.0464</v>
      </c>
      <c r="H882" s="1">
        <v>0.0192061557471264</v>
      </c>
      <c r="I882" s="1">
        <v>0.789718719689622</v>
      </c>
      <c r="J882" s="1">
        <v>5.26269018890489</v>
      </c>
      <c r="K882" s="1">
        <v>17.4230291860683</v>
      </c>
    </row>
    <row r="883" hidden="1" spans="1:11">
      <c r="A883" s="1">
        <v>300690</v>
      </c>
      <c r="B883" s="1">
        <v>2023</v>
      </c>
      <c r="C883" s="1">
        <v>443080001</v>
      </c>
      <c r="D883" s="1">
        <v>19.9092609008699</v>
      </c>
      <c r="E883" s="1">
        <v>4.90527477843843</v>
      </c>
      <c r="F883" s="1">
        <v>4.75359019110637</v>
      </c>
      <c r="G883" s="1">
        <v>0.0493</v>
      </c>
      <c r="H883" s="1">
        <v>0.0723189219539584</v>
      </c>
      <c r="I883" s="1">
        <v>0.734650293646556</v>
      </c>
      <c r="J883" s="1">
        <v>5.27811465923052</v>
      </c>
      <c r="K883" s="1">
        <v>17.0833579019847</v>
      </c>
    </row>
    <row r="884" hidden="1" spans="1:11">
      <c r="A884" s="1">
        <v>300693</v>
      </c>
      <c r="B884" s="1">
        <v>2018</v>
      </c>
      <c r="C884" s="1">
        <v>44612885</v>
      </c>
      <c r="D884" s="1">
        <v>17.6135332766116</v>
      </c>
      <c r="E884" s="1">
        <v>4.76217393479776</v>
      </c>
      <c r="F884" s="1">
        <v>4.76217393479776</v>
      </c>
      <c r="G884" s="1">
        <v>0.0546</v>
      </c>
      <c r="H884" s="1">
        <v>0.042196152286551</v>
      </c>
      <c r="I884" s="1">
        <v>0.53999623564841</v>
      </c>
      <c r="J884" s="1">
        <v>5.32787616878958</v>
      </c>
      <c r="K884" s="1">
        <v>17.6930236887948</v>
      </c>
    </row>
    <row r="885" hidden="1" spans="1:11">
      <c r="A885" s="1">
        <v>300693</v>
      </c>
      <c r="B885" s="1">
        <v>2019</v>
      </c>
      <c r="C885" s="1">
        <v>107440803</v>
      </c>
      <c r="D885" s="1">
        <v>18.4924505840903</v>
      </c>
      <c r="E885" s="1">
        <v>4.87519732320115</v>
      </c>
      <c r="F885" s="1">
        <v>4.87519732320115</v>
      </c>
      <c r="G885" s="1">
        <v>0.0576</v>
      </c>
      <c r="H885" s="1">
        <v>0.103996282527881</v>
      </c>
      <c r="I885" s="1">
        <v>0.521075810003146</v>
      </c>
      <c r="J885" s="1">
        <v>5.40717177146012</v>
      </c>
      <c r="K885" s="1">
        <v>17.9702521396328</v>
      </c>
    </row>
    <row r="886" hidden="1" spans="1:11">
      <c r="A886" s="1">
        <v>300693</v>
      </c>
      <c r="B886" s="1">
        <v>2020</v>
      </c>
      <c r="C886" s="1">
        <v>109680907</v>
      </c>
      <c r="D886" s="1">
        <v>18.5130858626954</v>
      </c>
      <c r="E886" s="1">
        <v>4.91998092582813</v>
      </c>
      <c r="F886" s="1">
        <v>4.89783979995091</v>
      </c>
      <c r="G886" s="1">
        <v>0.0854</v>
      </c>
      <c r="H886" s="1">
        <v>0.0904186795491143</v>
      </c>
      <c r="I886" s="1">
        <v>0.518148820326679</v>
      </c>
      <c r="J886" s="1">
        <v>5.5834963087817</v>
      </c>
      <c r="K886" s="1">
        <v>18.202342217494</v>
      </c>
    </row>
    <row r="887" hidden="1" spans="1:11">
      <c r="A887" s="1">
        <v>300693</v>
      </c>
      <c r="B887" s="1">
        <v>2021</v>
      </c>
      <c r="C887" s="1">
        <v>262333476</v>
      </c>
      <c r="D887" s="1">
        <v>19.3851270615508</v>
      </c>
      <c r="E887" s="1">
        <v>5.01063529409626</v>
      </c>
      <c r="F887" s="1">
        <v>4.91998092582813</v>
      </c>
      <c r="G887" s="1">
        <v>0.0752</v>
      </c>
      <c r="H887" s="1">
        <v>0.0705570291777188</v>
      </c>
      <c r="I887" s="1">
        <v>0.565230166503428</v>
      </c>
      <c r="J887" s="1">
        <v>5.72358510195238</v>
      </c>
      <c r="K887" s="1">
        <v>18.5473133948857</v>
      </c>
    </row>
    <row r="888" hidden="1" spans="1:11">
      <c r="A888" s="1">
        <v>300693</v>
      </c>
      <c r="B888" s="1">
        <v>2022</v>
      </c>
      <c r="C888" s="1">
        <v>262309597</v>
      </c>
      <c r="D888" s="1">
        <v>19.3850360320443</v>
      </c>
      <c r="E888" s="1">
        <v>5.01727983681492</v>
      </c>
      <c r="F888" s="1">
        <v>4.91998092582813</v>
      </c>
      <c r="G888" s="1">
        <v>0.0989</v>
      </c>
      <c r="H888" s="1">
        <v>0.0894736842105263</v>
      </c>
      <c r="I888" s="1">
        <v>0.561543579507651</v>
      </c>
      <c r="J888" s="1">
        <v>5.96614673912369</v>
      </c>
      <c r="K888" s="1">
        <v>18.8127228317284</v>
      </c>
    </row>
    <row r="889" hidden="1" spans="1:11">
      <c r="A889" s="1">
        <v>300693</v>
      </c>
      <c r="B889" s="1">
        <v>2023</v>
      </c>
      <c r="C889" s="1">
        <v>481723890</v>
      </c>
      <c r="D889" s="1">
        <v>19.9928816655544</v>
      </c>
      <c r="E889" s="1">
        <v>5.01727983681492</v>
      </c>
      <c r="F889" s="1">
        <v>4.91998092582813</v>
      </c>
      <c r="G889" s="1">
        <v>0.1198</v>
      </c>
      <c r="H889" s="1">
        <v>0.131003584229391</v>
      </c>
      <c r="I889" s="1">
        <v>0.589966050546963</v>
      </c>
      <c r="J889" s="1">
        <v>6.4707995037826</v>
      </c>
      <c r="K889" s="1">
        <v>19.2579282684861</v>
      </c>
    </row>
    <row r="890" hidden="1" spans="1:11">
      <c r="A890" s="1">
        <v>300713</v>
      </c>
      <c r="B890" s="1">
        <v>2018</v>
      </c>
      <c r="C890" s="1">
        <v>87398111</v>
      </c>
      <c r="D890" s="1">
        <v>18.2859842271199</v>
      </c>
      <c r="E890" s="1">
        <v>1.38629436111989</v>
      </c>
      <c r="F890" s="1">
        <v>1.38629436111989</v>
      </c>
      <c r="G890" s="1">
        <v>0.0157</v>
      </c>
      <c r="H890" s="1">
        <v>-0.00472621214583122</v>
      </c>
      <c r="I890" s="1">
        <v>0.625</v>
      </c>
      <c r="J890" s="1">
        <v>4.89034912822175</v>
      </c>
      <c r="K890" s="1">
        <v>17.4411874781122</v>
      </c>
    </row>
    <row r="891" hidden="1" spans="1:11">
      <c r="A891" s="1">
        <v>300713</v>
      </c>
      <c r="B891" s="1">
        <v>2019</v>
      </c>
      <c r="C891" s="1">
        <v>139834096</v>
      </c>
      <c r="D891" s="1">
        <v>18.7559672493006</v>
      </c>
      <c r="E891" s="1">
        <v>2.484906649788</v>
      </c>
      <c r="F891" s="1">
        <v>2.484906649788</v>
      </c>
      <c r="G891" s="1">
        <v>-0.0265</v>
      </c>
      <c r="H891" s="1">
        <v>0.0578820306008714</v>
      </c>
      <c r="I891" s="1">
        <v>0.683137525915688</v>
      </c>
      <c r="J891" s="1">
        <v>5.0998664278242</v>
      </c>
      <c r="K891" s="1">
        <v>17.7977807838547</v>
      </c>
    </row>
    <row r="892" hidden="1" spans="1:11">
      <c r="A892" s="1">
        <v>300713</v>
      </c>
      <c r="B892" s="1">
        <v>2020</v>
      </c>
      <c r="C892" s="1">
        <v>107439146</v>
      </c>
      <c r="D892" s="1">
        <v>18.4924351615252</v>
      </c>
      <c r="E892" s="1">
        <v>2.484906649788</v>
      </c>
      <c r="F892" s="1">
        <v>2.484906649788</v>
      </c>
      <c r="G892" s="1">
        <v>0.0242</v>
      </c>
      <c r="H892" s="1">
        <v>0.0431820557115094</v>
      </c>
      <c r="I892" s="1">
        <v>0.66980421686747</v>
      </c>
      <c r="J892" s="1">
        <v>5.17614973257383</v>
      </c>
      <c r="K892" s="1">
        <v>17.7771975551871</v>
      </c>
    </row>
    <row r="893" hidden="1" spans="1:11">
      <c r="A893" s="1">
        <v>300713</v>
      </c>
      <c r="B893" s="1">
        <v>2021</v>
      </c>
      <c r="C893" s="1">
        <v>279108491</v>
      </c>
      <c r="D893" s="1">
        <v>19.4471111208313</v>
      </c>
      <c r="E893" s="1">
        <v>2.89037175789616</v>
      </c>
      <c r="F893" s="1">
        <v>2.63905732961526</v>
      </c>
      <c r="G893" s="1">
        <v>0.008</v>
      </c>
      <c r="H893" s="1">
        <v>0.0374339077203278</v>
      </c>
      <c r="I893" s="1">
        <v>0.717587152369761</v>
      </c>
      <c r="J893" s="1">
        <v>4.75359019110637</v>
      </c>
      <c r="K893" s="1">
        <v>17.6132024205928</v>
      </c>
    </row>
    <row r="894" hidden="1" spans="1:11">
      <c r="A894" s="1">
        <v>300713</v>
      </c>
      <c r="B894" s="1">
        <v>2022</v>
      </c>
      <c r="C894" s="1">
        <v>269372236</v>
      </c>
      <c r="D894" s="1">
        <v>19.4116047579808</v>
      </c>
      <c r="E894" s="1">
        <v>2.89037175789616</v>
      </c>
      <c r="F894" s="1">
        <v>2.63905732961526</v>
      </c>
      <c r="G894" s="1">
        <v>-0.0625</v>
      </c>
      <c r="H894" s="1">
        <v>-0.0267268801932367</v>
      </c>
      <c r="I894" s="1">
        <v>0.782189781021898</v>
      </c>
      <c r="J894" s="1">
        <v>4.85203026391962</v>
      </c>
      <c r="K894" s="1">
        <v>17.7923160985062</v>
      </c>
    </row>
    <row r="895" hidden="1" spans="1:11">
      <c r="A895" s="1">
        <v>300713</v>
      </c>
      <c r="B895" s="1">
        <v>2023</v>
      </c>
      <c r="C895" s="1">
        <v>267449347</v>
      </c>
      <c r="D895" s="1">
        <v>19.4044407493607</v>
      </c>
      <c r="E895" s="1">
        <v>2.89037175789616</v>
      </c>
      <c r="F895" s="1">
        <v>2.63905732961526</v>
      </c>
      <c r="G895" s="1">
        <v>-0.0477</v>
      </c>
      <c r="H895" s="1">
        <v>-0.00716900363674148</v>
      </c>
      <c r="I895" s="1">
        <v>0.767639453269302</v>
      </c>
      <c r="J895" s="1">
        <v>4.86753445045558</v>
      </c>
      <c r="K895" s="1">
        <v>17.8493684326066</v>
      </c>
    </row>
    <row r="896" hidden="1" spans="1:11">
      <c r="A896" s="1">
        <v>300724</v>
      </c>
      <c r="B896" s="1">
        <v>2018</v>
      </c>
      <c r="C896" s="1">
        <v>161821374</v>
      </c>
      <c r="D896" s="1">
        <v>18.9020036552238</v>
      </c>
      <c r="E896" s="1">
        <v>4.82028156560504</v>
      </c>
      <c r="F896" s="1">
        <v>4.63472898822964</v>
      </c>
      <c r="G896" s="1">
        <v>0.0689</v>
      </c>
      <c r="H896" s="1">
        <v>-0.0135803321332133</v>
      </c>
      <c r="I896" s="1">
        <v>0.599129269926323</v>
      </c>
      <c r="J896" s="1">
        <v>5.23110861685459</v>
      </c>
      <c r="K896" s="1">
        <v>18.1530835988156</v>
      </c>
    </row>
    <row r="897" hidden="1" spans="1:11">
      <c r="A897" s="1">
        <v>300724</v>
      </c>
      <c r="B897" s="1">
        <v>2019</v>
      </c>
      <c r="C897" s="1">
        <v>273688955</v>
      </c>
      <c r="D897" s="1">
        <v>19.427502818794</v>
      </c>
      <c r="E897" s="1">
        <v>5.02388052084628</v>
      </c>
      <c r="F897" s="1">
        <v>4.84418708645859</v>
      </c>
      <c r="G897" s="1">
        <v>0.0623</v>
      </c>
      <c r="H897" s="1">
        <v>-0.0423057727499584</v>
      </c>
      <c r="I897" s="1">
        <v>0.679461812425801</v>
      </c>
      <c r="J897" s="1">
        <v>5.6937321388027</v>
      </c>
      <c r="K897" s="1">
        <v>18.6236215879491</v>
      </c>
    </row>
    <row r="898" hidden="1" spans="1:11">
      <c r="A898" s="1">
        <v>300724</v>
      </c>
      <c r="B898" s="1">
        <v>2020</v>
      </c>
      <c r="C898" s="1">
        <v>279523249</v>
      </c>
      <c r="D898" s="1">
        <v>19.4485960277799</v>
      </c>
      <c r="E898" s="1">
        <v>5.17048399503815</v>
      </c>
      <c r="F898" s="1">
        <v>4.92725368515721</v>
      </c>
      <c r="G898" s="1">
        <v>0.0551</v>
      </c>
      <c r="H898" s="1">
        <v>0.0359582031670796</v>
      </c>
      <c r="I898" s="1">
        <v>0.735905044510386</v>
      </c>
      <c r="J898" s="1">
        <v>6.13339804299665</v>
      </c>
      <c r="K898" s="1">
        <v>19.0688305585816</v>
      </c>
    </row>
    <row r="899" hidden="1" spans="1:11">
      <c r="A899" s="1">
        <v>300724</v>
      </c>
      <c r="B899" s="1">
        <v>2021</v>
      </c>
      <c r="C899" s="1">
        <v>484700000</v>
      </c>
      <c r="D899" s="1">
        <v>19.9990407008156</v>
      </c>
      <c r="E899" s="1">
        <v>5.28826703069454</v>
      </c>
      <c r="F899" s="1">
        <v>4.99721227376412</v>
      </c>
      <c r="G899" s="1">
        <v>0.0558</v>
      </c>
      <c r="H899" s="1">
        <v>0.105555555555556</v>
      </c>
      <c r="I899" s="1">
        <v>0.754111353279176</v>
      </c>
      <c r="J899" s="1">
        <v>6.54965074223381</v>
      </c>
      <c r="K899" s="1">
        <v>19.286940542221</v>
      </c>
    </row>
    <row r="900" hidden="1" spans="1:11">
      <c r="A900" s="1">
        <v>300724</v>
      </c>
      <c r="B900" s="1">
        <v>2022</v>
      </c>
      <c r="C900" s="1">
        <v>637800000</v>
      </c>
      <c r="D900" s="1">
        <v>20.2735353125402</v>
      </c>
      <c r="E900" s="1">
        <v>5.35658627467201</v>
      </c>
      <c r="F900" s="1">
        <v>5.00394630594546</v>
      </c>
      <c r="G900" s="1">
        <v>0.0547</v>
      </c>
      <c r="H900" s="1">
        <v>0.0758098223615465</v>
      </c>
      <c r="I900" s="1">
        <v>0.745545378850958</v>
      </c>
      <c r="J900" s="1">
        <v>6.67076632084587</v>
      </c>
      <c r="K900" s="1">
        <v>19.470452867201</v>
      </c>
    </row>
    <row r="901" hidden="1" spans="1:11">
      <c r="A901" s="1">
        <v>300724</v>
      </c>
      <c r="B901" s="1">
        <v>2023</v>
      </c>
      <c r="C901" s="1">
        <v>1036800000</v>
      </c>
      <c r="D901" s="1">
        <v>20.7594048835623</v>
      </c>
      <c r="E901" s="1">
        <v>5.35658627467201</v>
      </c>
      <c r="F901" s="1">
        <v>5.00394630594546</v>
      </c>
      <c r="G901" s="1">
        <v>0.0419</v>
      </c>
      <c r="H901" s="1">
        <v>0.0898798875543062</v>
      </c>
      <c r="I901" s="1">
        <v>0.710523302416123</v>
      </c>
      <c r="J901" s="1">
        <v>7.02908756414966</v>
      </c>
      <c r="K901" s="1">
        <v>19.9618398156332</v>
      </c>
    </row>
    <row r="902" hidden="1" spans="1:11">
      <c r="A902" s="1">
        <v>300750</v>
      </c>
      <c r="B902" s="1">
        <v>2018</v>
      </c>
      <c r="C902" s="1">
        <v>12916000000</v>
      </c>
      <c r="D902" s="1">
        <v>23.2817326898424</v>
      </c>
      <c r="E902" s="1">
        <v>7.57763383260273</v>
      </c>
      <c r="F902" s="1">
        <v>7.57763383260273</v>
      </c>
      <c r="G902" s="1">
        <v>0.0506</v>
      </c>
      <c r="H902" s="1">
        <v>0.153221440173254</v>
      </c>
      <c r="I902" s="1">
        <v>0.672070246538332</v>
      </c>
      <c r="J902" s="1">
        <v>8.34711636103872</v>
      </c>
      <c r="K902" s="1">
        <v>21.4119028620285</v>
      </c>
    </row>
    <row r="903" hidden="1" spans="1:11">
      <c r="A903" s="1">
        <v>300750</v>
      </c>
      <c r="B903" s="1">
        <v>2019</v>
      </c>
      <c r="C903" s="1">
        <v>19722000000</v>
      </c>
      <c r="D903" s="1">
        <v>23.7050006008565</v>
      </c>
      <c r="E903" s="1">
        <v>7.94873845481361</v>
      </c>
      <c r="F903" s="1">
        <v>7.94873845481361</v>
      </c>
      <c r="G903" s="1">
        <v>0.0495</v>
      </c>
      <c r="H903" s="1">
        <v>0.132840236686391</v>
      </c>
      <c r="I903" s="1">
        <v>0.709325180170343</v>
      </c>
      <c r="J903" s="1">
        <v>8.5876516550648</v>
      </c>
      <c r="K903" s="1">
        <v>21.8192078970586</v>
      </c>
    </row>
    <row r="904" hidden="1" spans="1:11">
      <c r="A904" s="1">
        <v>300750</v>
      </c>
      <c r="B904" s="1">
        <v>2020</v>
      </c>
      <c r="C904" s="1">
        <v>22138000000</v>
      </c>
      <c r="D904" s="1">
        <v>23.8205614259098</v>
      </c>
      <c r="E904" s="1">
        <v>8.08147504013705</v>
      </c>
      <c r="F904" s="1">
        <v>8.05006542291597</v>
      </c>
      <c r="G904" s="1">
        <v>0.039</v>
      </c>
      <c r="H904" s="1">
        <v>0.117688378033206</v>
      </c>
      <c r="I904" s="1">
        <v>0.722376788553259</v>
      </c>
      <c r="J904" s="1">
        <v>8.62927109482159</v>
      </c>
      <c r="K904" s="1">
        <v>21.9955512814544</v>
      </c>
    </row>
    <row r="905" hidden="1" spans="1:11">
      <c r="A905" s="1">
        <v>300750</v>
      </c>
      <c r="B905" s="1">
        <v>2021</v>
      </c>
      <c r="C905" s="1">
        <v>45760000000</v>
      </c>
      <c r="D905" s="1">
        <v>24.546676184018</v>
      </c>
      <c r="E905" s="1">
        <v>8.17948018535889</v>
      </c>
      <c r="F905" s="1">
        <v>8.08517874807454</v>
      </c>
      <c r="G905" s="1">
        <v>0.0581</v>
      </c>
      <c r="H905" s="1">
        <v>0.139454013649659</v>
      </c>
      <c r="I905" s="1">
        <v>0.736886503067485</v>
      </c>
      <c r="J905" s="1">
        <v>9.21830854162536</v>
      </c>
      <c r="K905" s="1">
        <v>22.7633166510213</v>
      </c>
    </row>
    <row r="906" hidden="1" spans="1:11">
      <c r="A906" s="1">
        <v>300750</v>
      </c>
      <c r="B906" s="1">
        <v>2022</v>
      </c>
      <c r="C906" s="1">
        <v>98610000000</v>
      </c>
      <c r="D906" s="1">
        <v>25.3144385132906</v>
      </c>
      <c r="E906" s="1">
        <v>8.22282213081366</v>
      </c>
      <c r="F906" s="1">
        <v>8.0870254706677</v>
      </c>
      <c r="G906" s="1">
        <v>0.0557</v>
      </c>
      <c r="H906" s="1">
        <v>0.101846921797005</v>
      </c>
      <c r="I906" s="1">
        <v>0.797321972002435</v>
      </c>
      <c r="J906" s="1">
        <v>9.70033043515403</v>
      </c>
      <c r="K906" s="1">
        <v>23.4647508141349</v>
      </c>
    </row>
    <row r="907" hidden="1" spans="1:11">
      <c r="A907" s="1">
        <v>300750</v>
      </c>
      <c r="B907" s="1">
        <v>2023</v>
      </c>
      <c r="C907" s="1">
        <v>131080000000</v>
      </c>
      <c r="D907" s="1">
        <v>25.599073660777</v>
      </c>
      <c r="E907" s="1">
        <v>8.22282213081366</v>
      </c>
      <c r="F907" s="1">
        <v>8.0870254706677</v>
      </c>
      <c r="G907" s="1">
        <v>0.0652</v>
      </c>
      <c r="H907" s="1">
        <v>0.129433909648634</v>
      </c>
      <c r="I907" s="1">
        <v>0.77101521576453</v>
      </c>
      <c r="J907" s="1">
        <v>9.93328904377292</v>
      </c>
      <c r="K907" s="1">
        <v>23.6334402221388</v>
      </c>
    </row>
    <row r="908" hidden="1" spans="1:11">
      <c r="A908" s="1">
        <v>300751</v>
      </c>
      <c r="B908" s="1">
        <v>2018</v>
      </c>
      <c r="C908" s="1">
        <v>32994299</v>
      </c>
      <c r="D908" s="1">
        <v>17.3118453469307</v>
      </c>
      <c r="E908" s="1">
        <v>4.38202663467388</v>
      </c>
      <c r="F908" s="1">
        <v>4.02535169073515</v>
      </c>
      <c r="G908" s="1">
        <v>0.0627</v>
      </c>
      <c r="H908" s="1">
        <v>0.000183455220750552</v>
      </c>
      <c r="I908" s="1">
        <v>0.604518339890849</v>
      </c>
      <c r="J908" s="1">
        <v>5.06890420222023</v>
      </c>
      <c r="K908" s="1">
        <v>17.4881437533998</v>
      </c>
    </row>
    <row r="909" hidden="1" spans="1:11">
      <c r="A909" s="1">
        <v>300751</v>
      </c>
      <c r="B909" s="1">
        <v>2019</v>
      </c>
      <c r="C909" s="1">
        <v>161881119</v>
      </c>
      <c r="D909" s="1">
        <v>18.9023727904758</v>
      </c>
      <c r="E909" s="1">
        <v>4.77912349311153</v>
      </c>
      <c r="F909" s="1">
        <v>4.31748811353631</v>
      </c>
      <c r="G909" s="1">
        <v>0.0609</v>
      </c>
      <c r="H909" s="1">
        <v>-0.021012295380774</v>
      </c>
      <c r="I909" s="1">
        <v>0.661682892906815</v>
      </c>
      <c r="J909" s="1">
        <v>5.58724865840025</v>
      </c>
      <c r="K909" s="1">
        <v>18.3619055296771</v>
      </c>
    </row>
    <row r="910" hidden="1" spans="1:11">
      <c r="A910" s="1">
        <v>300751</v>
      </c>
      <c r="B910" s="1">
        <v>2020</v>
      </c>
      <c r="C910" s="1">
        <v>225631916</v>
      </c>
      <c r="D910" s="1">
        <v>19.2344155392132</v>
      </c>
      <c r="E910" s="1">
        <v>5.08140436498446</v>
      </c>
      <c r="F910" s="1">
        <v>4.62497281328427</v>
      </c>
      <c r="G910" s="1">
        <v>0.0832</v>
      </c>
      <c r="H910" s="1">
        <v>0.0806104901117799</v>
      </c>
      <c r="I910" s="1">
        <v>0.659956236323851</v>
      </c>
      <c r="J910" s="1">
        <v>5.96614673912369</v>
      </c>
      <c r="K910" s="1">
        <v>18.9268957551607</v>
      </c>
    </row>
    <row r="911" hidden="1" spans="1:11">
      <c r="A911" s="1">
        <v>300751</v>
      </c>
      <c r="B911" s="1">
        <v>2021</v>
      </c>
      <c r="C911" s="1">
        <v>434349742</v>
      </c>
      <c r="D911" s="1">
        <v>19.889360624679</v>
      </c>
      <c r="E911" s="1">
        <v>5.34233425196481</v>
      </c>
      <c r="F911" s="1">
        <v>4.7361984483945</v>
      </c>
      <c r="G911" s="1">
        <v>0.0641</v>
      </c>
      <c r="H911" s="1">
        <v>0.0672258592471358</v>
      </c>
      <c r="I911" s="1">
        <v>0.617124394184168</v>
      </c>
      <c r="J911" s="1">
        <v>6.80239476332431</v>
      </c>
      <c r="K911" s="1">
        <v>19.6188366629567</v>
      </c>
    </row>
    <row r="912" hidden="1" spans="1:11">
      <c r="A912" s="1">
        <v>300751</v>
      </c>
      <c r="B912" s="1">
        <v>2022</v>
      </c>
      <c r="C912" s="1">
        <v>653000000</v>
      </c>
      <c r="D912" s="1">
        <v>20.2970876872407</v>
      </c>
      <c r="E912" s="1">
        <v>5.41164605185504</v>
      </c>
      <c r="F912" s="1">
        <v>4.77912349311153</v>
      </c>
      <c r="G912" s="1">
        <v>0.0568</v>
      </c>
      <c r="H912" s="1">
        <v>0.0588781830695114</v>
      </c>
      <c r="I912" s="1">
        <v>0.616923818707811</v>
      </c>
      <c r="J912" s="1">
        <v>7.14124512235049</v>
      </c>
      <c r="K912" s="1">
        <v>20.0068500294471</v>
      </c>
    </row>
    <row r="913" hidden="1" spans="1:11">
      <c r="A913" s="1">
        <v>300751</v>
      </c>
      <c r="B913" s="1">
        <v>2023</v>
      </c>
      <c r="C913" s="1">
        <v>1145900000</v>
      </c>
      <c r="D913" s="1">
        <v>20.8594561913967</v>
      </c>
      <c r="E913" s="1">
        <v>5.41164605185504</v>
      </c>
      <c r="F913" s="1">
        <v>4.77912349311153</v>
      </c>
      <c r="G913" s="1">
        <v>0.0377</v>
      </c>
      <c r="H913" s="1">
        <v>0.0325279931093885</v>
      </c>
      <c r="I913" s="1">
        <v>0.69489430090246</v>
      </c>
      <c r="J913" s="1">
        <v>7.48324441607385</v>
      </c>
      <c r="K913" s="1">
        <v>20.4531616967687</v>
      </c>
    </row>
    <row r="914" hidden="1" spans="1:11">
      <c r="A914" s="1">
        <v>300763</v>
      </c>
      <c r="B914" s="1">
        <v>2018</v>
      </c>
      <c r="C914" s="1">
        <v>-356083096</v>
      </c>
      <c r="D914" s="1" t="e">
        <v>#NUM!</v>
      </c>
      <c r="E914" s="1">
        <v>4.11087386417331</v>
      </c>
      <c r="F914" s="1">
        <v>4.11087386417331</v>
      </c>
      <c r="G914" s="1">
        <v>0.09</v>
      </c>
      <c r="H914" s="1">
        <v>0.195611569021876</v>
      </c>
      <c r="I914" s="1">
        <v>0.359098886023724</v>
      </c>
      <c r="J914" s="1">
        <v>4.68213122712422</v>
      </c>
      <c r="K914" s="1">
        <v>17.2408735841252</v>
      </c>
    </row>
    <row r="915" hidden="1" spans="1:11">
      <c r="A915" s="1">
        <v>300763</v>
      </c>
      <c r="B915" s="1">
        <v>2019</v>
      </c>
      <c r="C915" s="1">
        <v>269625757</v>
      </c>
      <c r="D915" s="1">
        <v>19.4125454702728</v>
      </c>
      <c r="E915" s="1">
        <v>4.26267987704132</v>
      </c>
      <c r="F915" s="1">
        <v>4.26267987704132</v>
      </c>
      <c r="G915" s="1">
        <v>0.0986</v>
      </c>
      <c r="H915" s="1">
        <v>0.111760124610592</v>
      </c>
      <c r="I915" s="1">
        <v>0.654433713784021</v>
      </c>
      <c r="J915" s="1">
        <v>4.88280192258637</v>
      </c>
      <c r="K915" s="1">
        <v>17.5606639835254</v>
      </c>
    </row>
    <row r="916" hidden="1" spans="1:11">
      <c r="A916" s="1">
        <v>300763</v>
      </c>
      <c r="B916" s="1">
        <v>2020</v>
      </c>
      <c r="C916" s="1">
        <v>895234609</v>
      </c>
      <c r="D916" s="1">
        <v>20.6125963748492</v>
      </c>
      <c r="E916" s="1">
        <v>4.36944785246702</v>
      </c>
      <c r="F916" s="1">
        <v>4.33073334028633</v>
      </c>
      <c r="G916" s="1">
        <v>0.1072</v>
      </c>
      <c r="H916" s="1">
        <v>0.122918773171554</v>
      </c>
      <c r="I916" s="1">
        <v>0.681861804222649</v>
      </c>
      <c r="J916" s="1">
        <v>5.71042701737487</v>
      </c>
      <c r="K916" s="1">
        <v>18.3622528905973</v>
      </c>
    </row>
    <row r="917" hidden="1" spans="1:11">
      <c r="A917" s="1">
        <v>300763</v>
      </c>
      <c r="B917" s="1">
        <v>2021</v>
      </c>
      <c r="C917" s="1">
        <v>3002828797</v>
      </c>
      <c r="D917" s="1">
        <v>21.8228206136664</v>
      </c>
      <c r="E917" s="1">
        <v>4.77068462446567</v>
      </c>
      <c r="F917" s="1">
        <v>4.59511985013459</v>
      </c>
      <c r="G917" s="1">
        <v>0.0751</v>
      </c>
      <c r="H917" s="1">
        <v>0.100221834891459</v>
      </c>
      <c r="I917" s="1">
        <v>0.71286231884058</v>
      </c>
      <c r="J917" s="1">
        <v>6.15060276844628</v>
      </c>
      <c r="K917" s="1">
        <v>18.9693800201464</v>
      </c>
    </row>
    <row r="918" hidden="1" spans="1:11">
      <c r="A918" s="1">
        <v>300763</v>
      </c>
      <c r="B918" s="1">
        <v>2022</v>
      </c>
      <c r="C918" s="1">
        <v>7911400000</v>
      </c>
      <c r="D918" s="1">
        <v>22.7915705942153</v>
      </c>
      <c r="E918" s="1">
        <v>4.85981240436167</v>
      </c>
      <c r="F918" s="1">
        <v>4.64439089914137</v>
      </c>
      <c r="G918" s="1">
        <v>0.071</v>
      </c>
      <c r="H918" s="1">
        <v>0.0644504021447721</v>
      </c>
      <c r="I918" s="1">
        <v>0.664685908319185</v>
      </c>
      <c r="J918" s="1">
        <v>6.26339826259162</v>
      </c>
      <c r="K918" s="1">
        <v>19.52328505389</v>
      </c>
    </row>
    <row r="919" hidden="1" spans="1:11">
      <c r="A919" s="1">
        <v>300763</v>
      </c>
      <c r="B919" s="1">
        <v>2023</v>
      </c>
      <c r="C919" s="1">
        <v>15468000000</v>
      </c>
      <c r="D919" s="1">
        <v>23.4620392106915</v>
      </c>
      <c r="E919" s="1">
        <v>4.85981240436167</v>
      </c>
      <c r="F919" s="1">
        <v>4.64439089914137</v>
      </c>
      <c r="G919" s="1">
        <v>0.0361</v>
      </c>
      <c r="H919" s="1">
        <v>0.017739694302918</v>
      </c>
      <c r="I919" s="1">
        <v>0.676118669070644</v>
      </c>
      <c r="J919" s="1">
        <v>6.63725803128446</v>
      </c>
      <c r="K919" s="1">
        <v>19.5601150271407</v>
      </c>
    </row>
    <row r="920" hidden="1" spans="1:11">
      <c r="A920" s="1">
        <v>300769</v>
      </c>
      <c r="B920" s="1">
        <v>2018</v>
      </c>
      <c r="C920" s="1">
        <v>-27094299</v>
      </c>
      <c r="D920" s="1" t="e">
        <v>#NUM!</v>
      </c>
      <c r="E920" s="1">
        <v>3.97029191355212</v>
      </c>
      <c r="F920" s="1">
        <v>3.68887945411394</v>
      </c>
      <c r="G920" s="1">
        <v>0.1276</v>
      </c>
      <c r="H920" s="1">
        <v>-1.32499312620291</v>
      </c>
      <c r="I920" s="1">
        <v>0.699056603773585</v>
      </c>
      <c r="J920" s="1">
        <v>4.99721227376412</v>
      </c>
      <c r="K920" s="1">
        <v>17.6100644784484</v>
      </c>
    </row>
    <row r="921" hidden="1" spans="1:11">
      <c r="A921" s="1">
        <v>300769</v>
      </c>
      <c r="B921" s="1">
        <v>2019</v>
      </c>
      <c r="C921" s="1">
        <v>449600000</v>
      </c>
      <c r="D921" s="1">
        <v>19.9238688565438</v>
      </c>
      <c r="E921" s="1">
        <v>4.23410650459726</v>
      </c>
      <c r="F921" s="1">
        <v>3.98898404656427</v>
      </c>
      <c r="G921" s="1">
        <v>0.0592</v>
      </c>
      <c r="H921" s="1">
        <v>0.168929198361615</v>
      </c>
      <c r="I921" s="1">
        <v>0.787286527514231</v>
      </c>
      <c r="J921" s="1">
        <v>5.00394630594546</v>
      </c>
      <c r="K921" s="1">
        <v>17.7091375495515</v>
      </c>
    </row>
    <row r="922" hidden="1" spans="1:11">
      <c r="A922" s="1">
        <v>300769</v>
      </c>
      <c r="B922" s="1">
        <v>2020</v>
      </c>
      <c r="C922" s="1">
        <v>926200000</v>
      </c>
      <c r="D922" s="1">
        <v>20.6466007520109</v>
      </c>
      <c r="E922" s="1">
        <v>4.4188406077966</v>
      </c>
      <c r="F922" s="1">
        <v>4.02535169073515</v>
      </c>
      <c r="G922" s="1">
        <v>-0.0092</v>
      </c>
      <c r="H922" s="1">
        <v>0.0252739016393443</v>
      </c>
      <c r="I922" s="1">
        <v>0.896401655875173</v>
      </c>
      <c r="J922" s="1">
        <v>5.64897423816121</v>
      </c>
      <c r="K922" s="1">
        <v>17.7580181699546</v>
      </c>
    </row>
    <row r="923" hidden="1" spans="1:11">
      <c r="A923" s="1">
        <v>300769</v>
      </c>
      <c r="B923" s="1">
        <v>2021</v>
      </c>
      <c r="C923" s="1">
        <v>2293300000</v>
      </c>
      <c r="D923" s="1">
        <v>21.5532576652342</v>
      </c>
      <c r="E923" s="1">
        <v>4.46590811865458</v>
      </c>
      <c r="F923" s="1">
        <v>3.93182563272433</v>
      </c>
      <c r="G923" s="1">
        <v>0.0899</v>
      </c>
      <c r="H923" s="1">
        <v>-0.0719745222929936</v>
      </c>
      <c r="I923" s="1">
        <v>0.711482858323007</v>
      </c>
      <c r="J923" s="1">
        <v>6.289715570909</v>
      </c>
      <c r="K923" s="1">
        <v>18.9141567293832</v>
      </c>
    </row>
    <row r="924" hidden="1" spans="1:11">
      <c r="A924" s="1">
        <v>300769</v>
      </c>
      <c r="B924" s="1">
        <v>2022</v>
      </c>
      <c r="C924" s="1">
        <v>4411800000</v>
      </c>
      <c r="D924" s="1">
        <v>22.2075486063945</v>
      </c>
      <c r="E924" s="1">
        <v>4.47733681447821</v>
      </c>
      <c r="F924" s="1">
        <v>3.93182563272433</v>
      </c>
      <c r="G924" s="1">
        <v>0.0827</v>
      </c>
      <c r="H924" s="1">
        <v>-0.210931591612238</v>
      </c>
      <c r="I924" s="1">
        <v>0.799202127659574</v>
      </c>
      <c r="J924" s="1">
        <v>6.70808408385307</v>
      </c>
      <c r="K924" s="1">
        <v>19.8848616437293</v>
      </c>
    </row>
    <row r="925" hidden="1" spans="1:11">
      <c r="A925" s="1">
        <v>300769</v>
      </c>
      <c r="B925" s="1">
        <v>2023</v>
      </c>
      <c r="C925" s="1">
        <v>6016500000</v>
      </c>
      <c r="D925" s="1">
        <v>22.5177715318425</v>
      </c>
      <c r="E925" s="1">
        <v>4.47733681447821</v>
      </c>
      <c r="F925" s="1">
        <v>3.93182563272433</v>
      </c>
      <c r="G925" s="1">
        <v>-0.0956</v>
      </c>
      <c r="H925" s="1">
        <v>0.289097925711529</v>
      </c>
      <c r="I925" s="1">
        <v>0.998232174425457</v>
      </c>
      <c r="J925" s="1">
        <v>6.02344759296103</v>
      </c>
      <c r="K925" s="1">
        <v>20.1296019348714</v>
      </c>
    </row>
    <row r="926" hidden="1" spans="1:11">
      <c r="A926" s="1">
        <v>300772</v>
      </c>
      <c r="B926" s="1">
        <v>2018</v>
      </c>
      <c r="C926" s="1">
        <v>653572378</v>
      </c>
      <c r="D926" s="1">
        <v>20.2979638392951</v>
      </c>
      <c r="E926" s="1">
        <v>5.30826769740121</v>
      </c>
      <c r="F926" s="1">
        <v>5.18738580584076</v>
      </c>
      <c r="G926" s="1">
        <v>0.0076</v>
      </c>
      <c r="H926" s="1">
        <v>0.514912774338773</v>
      </c>
      <c r="I926" s="1">
        <v>1.08922443376802</v>
      </c>
      <c r="J926" s="1">
        <v>5.18738580584076</v>
      </c>
      <c r="K926" s="1">
        <v>18.7215258029304</v>
      </c>
    </row>
    <row r="927" hidden="1" spans="1:11">
      <c r="A927" s="1">
        <v>300772</v>
      </c>
      <c r="B927" s="1">
        <v>2019</v>
      </c>
      <c r="C927" s="1">
        <v>620280236</v>
      </c>
      <c r="D927" s="1">
        <v>20.2456819274335</v>
      </c>
      <c r="E927" s="1">
        <v>5.55682806169954</v>
      </c>
      <c r="F927" s="1">
        <v>5.55682806169954</v>
      </c>
      <c r="G927" s="1">
        <v>0.0092</v>
      </c>
      <c r="H927" s="1">
        <v>0.124221453287197</v>
      </c>
      <c r="I927" s="1">
        <v>0.828542914171657</v>
      </c>
      <c r="J927" s="1">
        <v>5.37063802812766</v>
      </c>
      <c r="K927" s="1">
        <v>19.2141256458277</v>
      </c>
    </row>
    <row r="928" hidden="1" spans="1:11">
      <c r="A928" s="1">
        <v>300772</v>
      </c>
      <c r="B928" s="1">
        <v>2020</v>
      </c>
      <c r="C928" s="1">
        <v>586988094</v>
      </c>
      <c r="D928" s="1">
        <v>20.1905150947928</v>
      </c>
      <c r="E928" s="1">
        <v>5.6970934865054</v>
      </c>
      <c r="F928" s="1">
        <v>5.64190707093811</v>
      </c>
      <c r="G928" s="1">
        <v>0.0108</v>
      </c>
      <c r="H928" s="1">
        <v>-0.0491947565543071</v>
      </c>
      <c r="I928" s="1">
        <v>0.861411149825784</v>
      </c>
      <c r="J928" s="1">
        <v>5.92157841964382</v>
      </c>
      <c r="K928" s="1">
        <v>19.8862482859668</v>
      </c>
    </row>
    <row r="929" hidden="1" spans="1:11">
      <c r="A929" s="1">
        <v>300772</v>
      </c>
      <c r="B929" s="1">
        <v>2021</v>
      </c>
      <c r="C929" s="1">
        <v>1995015549</v>
      </c>
      <c r="D929" s="1">
        <v>21.4139176812428</v>
      </c>
      <c r="E929" s="1">
        <v>5.87493073085203</v>
      </c>
      <c r="F929" s="1">
        <v>5.71042701737487</v>
      </c>
      <c r="G929" s="1">
        <v>0.02</v>
      </c>
      <c r="H929" s="1">
        <v>0.0929987859166329</v>
      </c>
      <c r="I929" s="1">
        <v>0.831670822942643</v>
      </c>
      <c r="J929" s="1">
        <v>5.62762111369064</v>
      </c>
      <c r="K929" s="1">
        <v>20.3085076819267</v>
      </c>
    </row>
    <row r="930" hidden="1" spans="1:11">
      <c r="A930" s="1">
        <v>300772</v>
      </c>
      <c r="B930" s="1">
        <v>2022</v>
      </c>
      <c r="C930" s="1">
        <v>2690100000</v>
      </c>
      <c r="D930" s="1">
        <v>21.7128442045904</v>
      </c>
      <c r="E930" s="1">
        <v>5.95583736946483</v>
      </c>
      <c r="F930" s="1">
        <v>5.73979291217923</v>
      </c>
      <c r="G930" s="1">
        <v>0.0213</v>
      </c>
      <c r="H930" s="1">
        <v>0.00664711969644705</v>
      </c>
      <c r="I930" s="1">
        <v>0.822209436133487</v>
      </c>
      <c r="J930" s="1">
        <v>5.82008293035236</v>
      </c>
      <c r="K930" s="1">
        <v>20.1585118711549</v>
      </c>
    </row>
    <row r="931" hidden="1" spans="1:11">
      <c r="A931" s="1">
        <v>300772</v>
      </c>
      <c r="B931" s="1">
        <v>2023</v>
      </c>
      <c r="C931" s="1">
        <v>2959000000</v>
      </c>
      <c r="D931" s="1">
        <v>21.8081172103645</v>
      </c>
      <c r="E931" s="1">
        <v>5.95583736946483</v>
      </c>
      <c r="F931" s="1">
        <v>5.73979291217923</v>
      </c>
      <c r="G931" s="1">
        <v>0.0121</v>
      </c>
      <c r="H931" s="1">
        <v>0.0513348810214742</v>
      </c>
      <c r="I931" s="1">
        <v>0.862786972770956</v>
      </c>
      <c r="J931" s="1">
        <v>6.04025471127741</v>
      </c>
      <c r="K931" s="1">
        <v>20.3016713469084</v>
      </c>
    </row>
    <row r="932" hidden="1" spans="1:11">
      <c r="A932" s="1">
        <v>300776</v>
      </c>
      <c r="B932" s="1">
        <v>2018</v>
      </c>
      <c r="C932" s="1">
        <v>14964973.1</v>
      </c>
      <c r="D932" s="1">
        <v>16.5212229017398</v>
      </c>
      <c r="E932" s="1">
        <v>4.43081679884331</v>
      </c>
      <c r="F932" s="1">
        <v>4.43081679884331</v>
      </c>
      <c r="G932" s="1">
        <v>0.1371</v>
      </c>
      <c r="H932" s="1">
        <v>0.0335696044905009</v>
      </c>
      <c r="I932" s="1">
        <v>0.136186523199023</v>
      </c>
      <c r="J932" s="1">
        <v>3.98898404656427</v>
      </c>
      <c r="K932" s="1">
        <v>16.7170749989868</v>
      </c>
    </row>
    <row r="933" hidden="1" spans="1:11">
      <c r="A933" s="1">
        <v>300776</v>
      </c>
      <c r="B933" s="1">
        <v>2019</v>
      </c>
      <c r="C933" s="1">
        <v>37260515.4</v>
      </c>
      <c r="D933" s="1">
        <v>17.4334447555702</v>
      </c>
      <c r="E933" s="1">
        <v>4.69134788222914</v>
      </c>
      <c r="F933" s="1">
        <v>4.68213122712422</v>
      </c>
      <c r="G933" s="1">
        <v>0.1381</v>
      </c>
      <c r="H933" s="1">
        <v>0.0452178194570136</v>
      </c>
      <c r="I933" s="1">
        <v>0.441348764109158</v>
      </c>
      <c r="J933" s="1">
        <v>4.71849887129509</v>
      </c>
      <c r="K933" s="1">
        <v>17.3960284143417</v>
      </c>
    </row>
    <row r="934" hidden="1" spans="1:11">
      <c r="A934" s="1">
        <v>300776</v>
      </c>
      <c r="B934" s="1">
        <v>2020</v>
      </c>
      <c r="C934" s="1">
        <v>59556058.6</v>
      </c>
      <c r="D934" s="1">
        <v>17.902428588305</v>
      </c>
      <c r="E934" s="1">
        <v>4.74493212836325</v>
      </c>
      <c r="F934" s="1">
        <v>4.70048036579242</v>
      </c>
      <c r="G934" s="1">
        <v>0.1391</v>
      </c>
      <c r="H934" s="1">
        <v>0.0527964205816555</v>
      </c>
      <c r="I934" s="1">
        <v>0.534794776119403</v>
      </c>
      <c r="J934" s="1">
        <v>5.08140436498446</v>
      </c>
      <c r="K934" s="1">
        <v>17.847119062524</v>
      </c>
    </row>
    <row r="935" hidden="1" spans="1:11">
      <c r="A935" s="1">
        <v>300776</v>
      </c>
      <c r="B935" s="1">
        <v>2021</v>
      </c>
      <c r="C935" s="1">
        <v>110359441</v>
      </c>
      <c r="D935" s="1">
        <v>18.5192532420595</v>
      </c>
      <c r="E935" s="1">
        <v>4.81218435537242</v>
      </c>
      <c r="F935" s="1">
        <v>4.7361984483945</v>
      </c>
      <c r="G935" s="1">
        <v>0.1015</v>
      </c>
      <c r="H935" s="1">
        <v>0.0632223701731025</v>
      </c>
      <c r="I935" s="1">
        <v>0.545743834526651</v>
      </c>
      <c r="J935" s="1">
        <v>5.35658627467201</v>
      </c>
      <c r="K935" s="1">
        <v>18.4550821706697</v>
      </c>
    </row>
    <row r="936" hidden="1" spans="1:11">
      <c r="A936" s="1">
        <v>300776</v>
      </c>
      <c r="B936" s="1">
        <v>2022</v>
      </c>
      <c r="C936" s="1">
        <v>393656321</v>
      </c>
      <c r="D936" s="1">
        <v>19.7909888048772</v>
      </c>
      <c r="E936" s="1">
        <v>4.86753445045558</v>
      </c>
      <c r="F936" s="1">
        <v>4.76217393479776</v>
      </c>
      <c r="G936" s="1">
        <v>0.0874</v>
      </c>
      <c r="H936" s="1">
        <v>0.108285532186106</v>
      </c>
      <c r="I936" s="1">
        <v>0.529229607250755</v>
      </c>
      <c r="J936" s="1">
        <v>5.70044357339069</v>
      </c>
      <c r="K936" s="1">
        <v>18.6891799969874</v>
      </c>
    </row>
    <row r="937" hidden="1" spans="1:11">
      <c r="A937" s="1">
        <v>300776</v>
      </c>
      <c r="B937" s="1">
        <v>2023</v>
      </c>
      <c r="C937" s="1">
        <v>415068801</v>
      </c>
      <c r="D937" s="1">
        <v>19.8439548499962</v>
      </c>
      <c r="E937" s="1">
        <v>4.86753445045558</v>
      </c>
      <c r="F937" s="1">
        <v>4.76217393479776</v>
      </c>
      <c r="G937" s="1">
        <v>0.0671</v>
      </c>
      <c r="H937" s="1">
        <v>0.113056768558952</v>
      </c>
      <c r="I937" s="1">
        <v>0.516159105034183</v>
      </c>
      <c r="J937" s="1">
        <v>6.26530121273771</v>
      </c>
      <c r="K937" s="1">
        <v>19.3397675631285</v>
      </c>
    </row>
    <row r="938" hidden="1" spans="1:11">
      <c r="A938" s="1">
        <v>300820</v>
      </c>
      <c r="B938" s="1">
        <v>2018</v>
      </c>
      <c r="C938" s="1">
        <v>53993571.2</v>
      </c>
      <c r="D938" s="1">
        <v>17.8043755455895</v>
      </c>
      <c r="E938" s="1">
        <v>5.12989871492307</v>
      </c>
      <c r="F938" s="1">
        <v>3.58351893845611</v>
      </c>
      <c r="G938" s="1">
        <v>0.2136</v>
      </c>
      <c r="H938" s="1">
        <v>0.771991555242787</v>
      </c>
      <c r="I938" s="1">
        <v>0.567805716741887</v>
      </c>
      <c r="J938" s="1">
        <v>4.71849887129509</v>
      </c>
      <c r="K938" s="1">
        <v>17.1088183025095</v>
      </c>
    </row>
    <row r="939" hidden="1" spans="1:11">
      <c r="A939" s="1">
        <v>300820</v>
      </c>
      <c r="B939" s="1">
        <v>2019</v>
      </c>
      <c r="C939" s="1">
        <v>54574379.6</v>
      </c>
      <c r="D939" s="1">
        <v>17.8150750924932</v>
      </c>
      <c r="E939" s="1">
        <v>5.28320372873799</v>
      </c>
      <c r="F939" s="1">
        <v>3.76120011569356</v>
      </c>
      <c r="G939" s="1">
        <v>0.1442</v>
      </c>
      <c r="H939" s="1">
        <v>0.10506096543659</v>
      </c>
      <c r="I939" s="1">
        <v>0.575395033860045</v>
      </c>
      <c r="J939" s="1">
        <v>4.98360662170834</v>
      </c>
      <c r="K939" s="1">
        <v>17.2423996951836</v>
      </c>
    </row>
    <row r="940" hidden="1" spans="1:11">
      <c r="A940" s="1">
        <v>300820</v>
      </c>
      <c r="B940" s="1">
        <v>2020</v>
      </c>
      <c r="C940" s="1">
        <v>55155188</v>
      </c>
      <c r="D940" s="1">
        <v>17.8256613699556</v>
      </c>
      <c r="E940" s="1">
        <v>5.38449506278909</v>
      </c>
      <c r="F940" s="1">
        <v>3.80666248977032</v>
      </c>
      <c r="G940" s="1">
        <v>0.0748</v>
      </c>
      <c r="H940" s="1">
        <v>0.0371977265569077</v>
      </c>
      <c r="I940" s="1">
        <v>0.583788923223199</v>
      </c>
      <c r="J940" s="1">
        <v>5.19295685089021</v>
      </c>
      <c r="K940" s="1">
        <v>17.3439193364168</v>
      </c>
    </row>
    <row r="941" hidden="1" spans="1:11">
      <c r="A941" s="1">
        <v>300820</v>
      </c>
      <c r="B941" s="1">
        <v>2021</v>
      </c>
      <c r="C941" s="1">
        <v>97136595</v>
      </c>
      <c r="D941" s="1">
        <v>18.391628741766</v>
      </c>
      <c r="E941" s="1">
        <v>5.44673737166631</v>
      </c>
      <c r="F941" s="1">
        <v>3.89182029811063</v>
      </c>
      <c r="G941" s="1">
        <v>0.076</v>
      </c>
      <c r="H941" s="1">
        <v>0.00442709521970063</v>
      </c>
      <c r="I941" s="1">
        <v>0.578333333333333</v>
      </c>
      <c r="J941" s="1">
        <v>5.47227067367147</v>
      </c>
      <c r="K941" s="1">
        <v>17.7536015614138</v>
      </c>
    </row>
    <row r="942" hidden="1" spans="1:11">
      <c r="A942" s="1">
        <v>300820</v>
      </c>
      <c r="B942" s="1">
        <v>2022</v>
      </c>
      <c r="C942" s="1">
        <v>163027528</v>
      </c>
      <c r="D942" s="1">
        <v>18.9094296279474</v>
      </c>
      <c r="E942" s="1">
        <v>5.4553211153577</v>
      </c>
      <c r="F942" s="1">
        <v>3.89182029811063</v>
      </c>
      <c r="G942" s="1">
        <v>0.1182</v>
      </c>
      <c r="H942" s="1">
        <v>0.0159821879358438</v>
      </c>
      <c r="I942" s="1">
        <v>0.60833982852689</v>
      </c>
      <c r="J942" s="1">
        <v>5.65948221575962</v>
      </c>
      <c r="K942" s="1">
        <v>18.0485754042818</v>
      </c>
    </row>
    <row r="943" hidden="1" spans="1:11">
      <c r="A943" s="1">
        <v>300820</v>
      </c>
      <c r="B943" s="1">
        <v>2023</v>
      </c>
      <c r="C943" s="1">
        <v>251511754</v>
      </c>
      <c r="D943" s="1">
        <v>19.3430002819985</v>
      </c>
      <c r="E943" s="1">
        <v>5.4553211153577</v>
      </c>
      <c r="F943" s="1">
        <v>3.89182029811063</v>
      </c>
      <c r="G943" s="1">
        <v>0.1107</v>
      </c>
      <c r="H943" s="1">
        <v>0.0358664955070603</v>
      </c>
      <c r="I943" s="1">
        <v>0.627683615819209</v>
      </c>
      <c r="J943" s="1">
        <v>6.07073772800249</v>
      </c>
      <c r="K943" s="1">
        <v>18.3949156769883</v>
      </c>
    </row>
    <row r="944" hidden="1" spans="1:9">
      <c r="A944" s="1">
        <v>600028</v>
      </c>
      <c r="B944" s="1">
        <v>2018</v>
      </c>
      <c r="C944" s="1">
        <v>721700000000</v>
      </c>
      <c r="D944" s="1">
        <v>27.3048753770246</v>
      </c>
      <c r="E944" s="1">
        <v>9.81054955687686</v>
      </c>
      <c r="F944" s="1">
        <v>9.55761123583962</v>
      </c>
      <c r="G944" s="1">
        <v>0.0504</v>
      </c>
      <c r="H944" s="1">
        <v>0.110489949748744</v>
      </c>
      <c r="I944" s="1">
        <v>0.830508474576271</v>
      </c>
    </row>
    <row r="945" hidden="1" spans="1:9">
      <c r="A945" s="1">
        <v>600028</v>
      </c>
      <c r="B945" s="1">
        <v>2019</v>
      </c>
      <c r="C945" s="1">
        <v>731400000000</v>
      </c>
      <c r="D945" s="1">
        <v>27.3182263426617</v>
      </c>
      <c r="E945" s="1">
        <v>9.97822389865014</v>
      </c>
      <c r="F945" s="1">
        <v>9.72949124448816</v>
      </c>
      <c r="G945" s="1">
        <v>0.0411</v>
      </c>
      <c r="H945" s="1">
        <v>0.0874074074074074</v>
      </c>
      <c r="I945" s="1">
        <v>0.839177343223196</v>
      </c>
    </row>
    <row r="946" hidden="1" spans="1:9">
      <c r="A946" s="1">
        <v>600028</v>
      </c>
      <c r="B946" s="1">
        <v>2020</v>
      </c>
      <c r="C946" s="1">
        <v>703400000000</v>
      </c>
      <c r="D946" s="1">
        <v>27.2791915569863</v>
      </c>
      <c r="E946" s="1">
        <v>10.1785402085878</v>
      </c>
      <c r="F946" s="1">
        <v>9.90713090745093</v>
      </c>
      <c r="G946" s="1">
        <v>0.0241</v>
      </c>
      <c r="H946" s="1">
        <v>0.0965974625144175</v>
      </c>
      <c r="I946" s="1">
        <v>0.801519468186135</v>
      </c>
    </row>
    <row r="947" hidden="1" spans="1:9">
      <c r="A947" s="1">
        <v>600028</v>
      </c>
      <c r="B947" s="1">
        <v>2021</v>
      </c>
      <c r="C947" s="1">
        <v>718100000000</v>
      </c>
      <c r="D947" s="1">
        <v>27.2998746720627</v>
      </c>
      <c r="E947" s="1">
        <v>10.3147359054</v>
      </c>
      <c r="F947" s="1">
        <v>9.99779723200687</v>
      </c>
      <c r="G947" s="1">
        <v>0.045</v>
      </c>
      <c r="H947" s="1">
        <v>0.11921651667549</v>
      </c>
      <c r="I947" s="1">
        <v>0.808828894564028</v>
      </c>
    </row>
    <row r="948" hidden="1" spans="1:9">
      <c r="A948" s="1">
        <v>600028</v>
      </c>
      <c r="B948" s="1">
        <v>2022</v>
      </c>
      <c r="C948" s="1">
        <v>751500000000</v>
      </c>
      <c r="D948" s="1">
        <v>27.3453370461394</v>
      </c>
      <c r="E948" s="1">
        <v>10.3361462083284</v>
      </c>
      <c r="F948" s="1">
        <v>10.0012492703186</v>
      </c>
      <c r="G948" s="1">
        <v>0.0389</v>
      </c>
      <c r="H948" s="1">
        <v>0.0596716264751154</v>
      </c>
      <c r="I948" s="1">
        <v>0.849608197709463</v>
      </c>
    </row>
    <row r="949" hidden="1" spans="1:9">
      <c r="A949" s="1">
        <v>600028</v>
      </c>
      <c r="B949" s="1">
        <v>2023</v>
      </c>
      <c r="C949" s="1">
        <v>829200000000</v>
      </c>
      <c r="D949" s="1">
        <v>27.443727217508</v>
      </c>
      <c r="E949" s="1">
        <v>10.3361462083284</v>
      </c>
      <c r="F949" s="1">
        <v>10.0012492703186</v>
      </c>
      <c r="G949" s="1">
        <v>0.0346</v>
      </c>
      <c r="H949" s="1">
        <v>0.0796743956586088</v>
      </c>
      <c r="I949" s="1">
        <v>0.843711083437111</v>
      </c>
    </row>
    <row r="950" hidden="1" spans="1:11">
      <c r="A950" s="1">
        <v>600089</v>
      </c>
      <c r="B950" s="1">
        <v>2018</v>
      </c>
      <c r="C950" s="1">
        <v>28909000000</v>
      </c>
      <c r="D950" s="1">
        <v>24.0874188022692</v>
      </c>
      <c r="E950" s="1">
        <v>5.56452040732269</v>
      </c>
      <c r="F950" s="1">
        <v>4.38202663467388</v>
      </c>
      <c r="G950" s="1">
        <v>0.0274</v>
      </c>
      <c r="H950" s="1">
        <v>0.0278755805162545</v>
      </c>
      <c r="I950" s="1">
        <v>0.803328290468986</v>
      </c>
      <c r="J950" s="1">
        <v>5.6021188208797</v>
      </c>
      <c r="K950" s="1">
        <v>21.2124591605853</v>
      </c>
    </row>
    <row r="951" hidden="1" spans="1:11">
      <c r="A951" s="1">
        <v>600089</v>
      </c>
      <c r="B951" s="1">
        <v>2019</v>
      </c>
      <c r="C951" s="1">
        <v>32700000000</v>
      </c>
      <c r="D951" s="1">
        <v>24.2106409148496</v>
      </c>
      <c r="E951" s="1">
        <v>5.61312810638807</v>
      </c>
      <c r="F951" s="1">
        <v>4.40671924726425</v>
      </c>
      <c r="G951" s="1">
        <v>0.0234</v>
      </c>
      <c r="H951" s="1">
        <v>0.0395401174168297</v>
      </c>
      <c r="I951" s="1">
        <v>0.79287064542263</v>
      </c>
      <c r="J951" s="1">
        <v>5.75257263882563</v>
      </c>
      <c r="K951" s="1">
        <v>21.1756145309534</v>
      </c>
    </row>
    <row r="952" hidden="1" spans="1:11">
      <c r="A952" s="1">
        <v>600089</v>
      </c>
      <c r="B952" s="1">
        <v>2020</v>
      </c>
      <c r="C952" s="1">
        <v>38822000000</v>
      </c>
      <c r="D952" s="1">
        <v>24.3822529331953</v>
      </c>
      <c r="E952" s="1">
        <v>5.78996017089725</v>
      </c>
      <c r="F952" s="1">
        <v>4.71849887129509</v>
      </c>
      <c r="G952" s="1">
        <v>0.0292</v>
      </c>
      <c r="H952" s="1">
        <v>0.0480182648401827</v>
      </c>
      <c r="I952" s="1">
        <v>0.79261942494906</v>
      </c>
      <c r="J952" s="1">
        <v>5.8111409929767</v>
      </c>
      <c r="K952" s="1">
        <v>21.4933740586425</v>
      </c>
    </row>
    <row r="953" hidden="1" spans="1:11">
      <c r="A953" s="1">
        <v>600089</v>
      </c>
      <c r="B953" s="1">
        <v>2021</v>
      </c>
      <c r="C953" s="1">
        <v>48001000000</v>
      </c>
      <c r="D953" s="1">
        <v>24.5944876809706</v>
      </c>
      <c r="E953" s="1">
        <v>5.8664680569333</v>
      </c>
      <c r="F953" s="1">
        <v>4.82028156560504</v>
      </c>
      <c r="G953" s="1">
        <v>0.0777</v>
      </c>
      <c r="H953" s="1">
        <v>0.092246835443038</v>
      </c>
      <c r="I953" s="1">
        <v>0.696268535114877</v>
      </c>
      <c r="J953" s="1">
        <v>7.48885295573346</v>
      </c>
      <c r="K953" s="1">
        <v>21.7377716163175</v>
      </c>
    </row>
    <row r="954" hidden="1" spans="1:11">
      <c r="A954" s="1">
        <v>600089</v>
      </c>
      <c r="B954" s="1">
        <v>2022</v>
      </c>
      <c r="C954" s="1">
        <v>69590000000</v>
      </c>
      <c r="D954" s="1">
        <v>24.9658867158032</v>
      </c>
      <c r="E954" s="1">
        <v>5.88332238848828</v>
      </c>
      <c r="F954" s="1">
        <v>4.8283137373023</v>
      </c>
      <c r="G954" s="1">
        <v>0.1342</v>
      </c>
      <c r="H954" s="1">
        <v>0.127715795654727</v>
      </c>
      <c r="I954" s="1">
        <v>0.613333333333333</v>
      </c>
      <c r="J954" s="1">
        <v>7.87359778968554</v>
      </c>
      <c r="K954" s="1">
        <v>22.2571177624239</v>
      </c>
    </row>
    <row r="955" hidden="1" spans="1:11">
      <c r="A955" s="1">
        <v>600089</v>
      </c>
      <c r="B955" s="1">
        <v>2023</v>
      </c>
      <c r="C955" s="1">
        <v>84230000000</v>
      </c>
      <c r="D955" s="1">
        <v>25.1568169892737</v>
      </c>
      <c r="E955" s="1">
        <v>5.88332238848828</v>
      </c>
      <c r="F955" s="1">
        <v>4.8283137373023</v>
      </c>
      <c r="G955" s="1">
        <v>0.0734</v>
      </c>
      <c r="H955" s="1">
        <v>0.134497133923919</v>
      </c>
      <c r="I955" s="1">
        <v>0.724060686284492</v>
      </c>
      <c r="J955" s="1">
        <v>8.02420748577858</v>
      </c>
      <c r="K955" s="1">
        <v>22.2947941763073</v>
      </c>
    </row>
    <row r="956" hidden="1" spans="1:11">
      <c r="A956" s="1">
        <v>600110</v>
      </c>
      <c r="B956" s="1">
        <v>2018</v>
      </c>
      <c r="C956" s="1">
        <v>2340600000</v>
      </c>
      <c r="D956" s="1">
        <v>21.5736731437049</v>
      </c>
      <c r="E956" s="1">
        <v>4.39444915467244</v>
      </c>
      <c r="F956" s="1">
        <v>2.56494935746154</v>
      </c>
      <c r="G956" s="1">
        <v>0.0173</v>
      </c>
      <c r="H956" s="1">
        <v>0.0432651379925855</v>
      </c>
      <c r="I956" s="1">
        <v>0.735889702714347</v>
      </c>
      <c r="J956" s="1">
        <v>5.03695260241363</v>
      </c>
      <c r="K956" s="1">
        <v>18.3615806875203</v>
      </c>
    </row>
    <row r="957" hidden="1" spans="1:11">
      <c r="A957" s="1">
        <v>600110</v>
      </c>
      <c r="B957" s="1">
        <v>2019</v>
      </c>
      <c r="C957" s="1">
        <v>2719900000</v>
      </c>
      <c r="D957" s="1">
        <v>21.7238609518726</v>
      </c>
      <c r="E957" s="1">
        <v>0</v>
      </c>
      <c r="F957" s="1">
        <v>0</v>
      </c>
      <c r="G957" s="1">
        <v>-0.0137</v>
      </c>
      <c r="H957" s="1">
        <v>0.0463687943262411</v>
      </c>
      <c r="I957" s="1">
        <v>0.741860465116279</v>
      </c>
      <c r="J957" s="1">
        <v>4.98360662170834</v>
      </c>
      <c r="K957" s="1">
        <v>18.3284204554975</v>
      </c>
    </row>
    <row r="958" hidden="1" spans="1:11">
      <c r="A958" s="1">
        <v>600110</v>
      </c>
      <c r="B958" s="1">
        <v>2020</v>
      </c>
      <c r="C958" s="1">
        <v>2710300000</v>
      </c>
      <c r="D958" s="1">
        <v>21.7203251668181</v>
      </c>
      <c r="E958" s="1">
        <v>0</v>
      </c>
      <c r="F958" s="1">
        <v>0</v>
      </c>
      <c r="G958" s="1">
        <v>0.0017</v>
      </c>
      <c r="H958" s="1">
        <v>0.0644336327345309</v>
      </c>
      <c r="I958" s="1">
        <v>0.795359628770302</v>
      </c>
      <c r="J958" s="1">
        <v>5.40717177146012</v>
      </c>
      <c r="K958" s="1">
        <v>18.1619105719897</v>
      </c>
    </row>
    <row r="959" hidden="1" spans="1:11">
      <c r="A959" s="1">
        <v>600110</v>
      </c>
      <c r="B959" s="1">
        <v>2021</v>
      </c>
      <c r="C959" s="1">
        <v>2585700000</v>
      </c>
      <c r="D959" s="1">
        <v>21.6732621012857</v>
      </c>
      <c r="E959" s="1">
        <v>0</v>
      </c>
      <c r="F959" s="1">
        <v>0</v>
      </c>
      <c r="G959" s="1">
        <v>0.0465</v>
      </c>
      <c r="H959" s="1">
        <v>0.119816197587593</v>
      </c>
      <c r="I959" s="1">
        <v>0.752586594691858</v>
      </c>
      <c r="J959" s="1">
        <v>4.62497281328427</v>
      </c>
      <c r="K959" s="1">
        <v>18.9659077944357</v>
      </c>
    </row>
    <row r="960" hidden="1" spans="1:11">
      <c r="A960" s="1">
        <v>600110</v>
      </c>
      <c r="B960" s="1">
        <v>2022</v>
      </c>
      <c r="C960" s="1">
        <v>3883100000</v>
      </c>
      <c r="D960" s="1">
        <v>22.0798996406479</v>
      </c>
      <c r="E960" s="1">
        <v>0</v>
      </c>
      <c r="F960" s="1">
        <v>0</v>
      </c>
      <c r="G960" s="1">
        <v>0.0253</v>
      </c>
      <c r="H960" s="1">
        <v>0.0569005010737294</v>
      </c>
      <c r="I960" s="1">
        <v>0.796772138458271</v>
      </c>
      <c r="J960" s="1">
        <v>5.28826703069454</v>
      </c>
      <c r="K960" s="1">
        <v>19.2797660020557</v>
      </c>
    </row>
    <row r="961" hidden="1" spans="1:11">
      <c r="A961" s="1">
        <v>600110</v>
      </c>
      <c r="B961" s="1">
        <v>2023</v>
      </c>
      <c r="C961" s="1">
        <v>3869400000</v>
      </c>
      <c r="D961" s="1">
        <v>22.0763652932087</v>
      </c>
      <c r="E961" s="1">
        <v>0</v>
      </c>
      <c r="F961" s="1">
        <v>0</v>
      </c>
      <c r="G961" s="1">
        <v>0.0032</v>
      </c>
      <c r="H961" s="1">
        <v>-0.0702755905511811</v>
      </c>
      <c r="I961" s="1">
        <v>0.89588801399825</v>
      </c>
      <c r="J961" s="1">
        <v>5.75574221358691</v>
      </c>
      <c r="K961" s="1">
        <v>19.2448561869187</v>
      </c>
    </row>
    <row r="962" spans="1:11">
      <c r="A962" s="1">
        <v>600123</v>
      </c>
      <c r="B962" s="1">
        <v>2018</v>
      </c>
      <c r="C962" s="1">
        <v>12652000000</v>
      </c>
      <c r="D962" s="1">
        <v>23.2610811423898</v>
      </c>
      <c r="E962" s="1">
        <v>5.37989735354046</v>
      </c>
      <c r="F962" s="1">
        <v>3.58351893845611</v>
      </c>
      <c r="G962" s="1">
        <v>0.0396</v>
      </c>
      <c r="H962" s="1">
        <v>0.0941226941226941</v>
      </c>
      <c r="I962" s="1">
        <v>0.575448469926134</v>
      </c>
      <c r="J962" s="1">
        <v>6.76041469108343</v>
      </c>
      <c r="K962" s="1">
        <v>16.2914616427887</v>
      </c>
    </row>
    <row r="963" spans="1:11">
      <c r="A963" s="1">
        <v>600123</v>
      </c>
      <c r="B963" s="1">
        <v>2019</v>
      </c>
      <c r="C963" s="1">
        <v>13714000000</v>
      </c>
      <c r="D963" s="1">
        <v>23.3416830458086</v>
      </c>
      <c r="E963" s="1">
        <v>5.40717177146012</v>
      </c>
      <c r="F963" s="1">
        <v>3.63758615972639</v>
      </c>
      <c r="G963" s="1">
        <v>0.0207</v>
      </c>
      <c r="H963" s="1">
        <v>0.0325586854460094</v>
      </c>
      <c r="I963" s="1">
        <v>0.635585755631056</v>
      </c>
      <c r="J963" s="1">
        <v>6.76041469108343</v>
      </c>
      <c r="K963" s="1">
        <v>16.4432981938927</v>
      </c>
    </row>
    <row r="964" spans="1:11">
      <c r="A964" s="1">
        <v>600123</v>
      </c>
      <c r="B964" s="1">
        <v>2020</v>
      </c>
      <c r="C964" s="1">
        <v>14064000000</v>
      </c>
      <c r="D964" s="1">
        <v>23.3668841778892</v>
      </c>
      <c r="E964" s="1">
        <v>5.46806014113513</v>
      </c>
      <c r="F964" s="1">
        <v>3.66356164612965</v>
      </c>
      <c r="G964" s="1">
        <v>0.0096</v>
      </c>
      <c r="H964" s="1">
        <v>0.0260030395136778</v>
      </c>
      <c r="I964" s="1">
        <v>0.656504678539088</v>
      </c>
      <c r="J964" s="1">
        <v>6.87109129461055</v>
      </c>
      <c r="K964" s="1">
        <v>16.4227107225532</v>
      </c>
    </row>
    <row r="965" spans="1:11">
      <c r="A965" s="1">
        <v>600123</v>
      </c>
      <c r="B965" s="1">
        <v>2021</v>
      </c>
      <c r="C965" s="1">
        <v>16750000000</v>
      </c>
      <c r="D965" s="1">
        <v>23.5416640952175</v>
      </c>
      <c r="E965" s="1">
        <v>5.52942908751142</v>
      </c>
      <c r="F965" s="1">
        <v>3.66356164612965</v>
      </c>
      <c r="G965" s="1">
        <v>0.0697</v>
      </c>
      <c r="H965" s="1">
        <v>0.114410024364776</v>
      </c>
      <c r="I965" s="1">
        <v>0.525272161741835</v>
      </c>
      <c r="J965" s="1">
        <v>6.82871207164168</v>
      </c>
      <c r="K965" s="1">
        <v>16.9814471873241</v>
      </c>
    </row>
    <row r="966" spans="1:11">
      <c r="A966" s="1">
        <v>600123</v>
      </c>
      <c r="B966" s="1">
        <v>2022</v>
      </c>
      <c r="C966" s="1">
        <v>15907000000</v>
      </c>
      <c r="D966" s="1">
        <v>23.4900251008626</v>
      </c>
      <c r="E966" s="1">
        <v>5.53338948872752</v>
      </c>
      <c r="F966" s="1">
        <v>3.66356164612965</v>
      </c>
      <c r="G966" s="1">
        <v>0.1086</v>
      </c>
      <c r="H966" s="1">
        <v>0.187837837837838</v>
      </c>
      <c r="I966" s="1">
        <v>0.454872881355932</v>
      </c>
      <c r="J966" s="1">
        <v>6.8134445995109</v>
      </c>
      <c r="K966" s="1">
        <v>16.2354619775813</v>
      </c>
    </row>
    <row r="967" spans="1:11">
      <c r="A967" s="1">
        <v>600123</v>
      </c>
      <c r="B967" s="1">
        <v>2023</v>
      </c>
      <c r="C967" s="1">
        <v>18176000000</v>
      </c>
      <c r="D967" s="1">
        <v>23.6233678794852</v>
      </c>
      <c r="E967" s="1">
        <v>5.53338948872752</v>
      </c>
      <c r="F967" s="1">
        <v>3.66356164612965</v>
      </c>
      <c r="G967" s="1">
        <v>0.0746</v>
      </c>
      <c r="H967" s="1">
        <v>0.0863930187459599</v>
      </c>
      <c r="I967" s="1">
        <v>0.583433734939759</v>
      </c>
      <c r="J967" s="1">
        <v>6.60394382460047</v>
      </c>
      <c r="K967" s="1">
        <v>14.7423152242135</v>
      </c>
    </row>
    <row r="968" hidden="1" spans="1:11">
      <c r="A968" s="1">
        <v>600151</v>
      </c>
      <c r="B968" s="1">
        <v>2018</v>
      </c>
      <c r="C968" s="1">
        <v>4215900000</v>
      </c>
      <c r="D968" s="1">
        <v>22.1621289287391</v>
      </c>
      <c r="E968" s="1">
        <v>4.85203026391962</v>
      </c>
      <c r="F968" s="1">
        <v>3.91202300542815</v>
      </c>
      <c r="G968" s="1">
        <v>0.0028</v>
      </c>
      <c r="H968" s="1">
        <v>-0.0153879686137751</v>
      </c>
      <c r="I968" s="1">
        <v>0.880614833606924</v>
      </c>
      <c r="J968" s="1">
        <v>6.40191719672719</v>
      </c>
      <c r="K968" s="1">
        <v>19.6940863229936</v>
      </c>
    </row>
    <row r="969" hidden="1" spans="1:11">
      <c r="A969" s="1">
        <v>600151</v>
      </c>
      <c r="B969" s="1">
        <v>2019</v>
      </c>
      <c r="C969" s="1">
        <v>4498300000</v>
      </c>
      <c r="D969" s="1">
        <v>22.2269653845689</v>
      </c>
      <c r="E969" s="1">
        <v>4.89783979995091</v>
      </c>
      <c r="F969" s="1">
        <v>4.02535169073515</v>
      </c>
      <c r="G969" s="1">
        <v>-0.0692</v>
      </c>
      <c r="H969" s="1">
        <v>0.0510867579908676</v>
      </c>
      <c r="I969" s="1">
        <v>0.869030390738061</v>
      </c>
      <c r="J969" s="1">
        <v>6.06610809010375</v>
      </c>
      <c r="K969" s="1">
        <v>19.6613711312135</v>
      </c>
    </row>
    <row r="970" hidden="1" spans="1:11">
      <c r="A970" s="1">
        <v>600151</v>
      </c>
      <c r="B970" s="1">
        <v>2020</v>
      </c>
      <c r="C970" s="1">
        <v>4348500000</v>
      </c>
      <c r="D970" s="1">
        <v>22.1930967949941</v>
      </c>
      <c r="E970" s="1">
        <v>4.91998092582813</v>
      </c>
      <c r="F970" s="1">
        <v>4.07753744390572</v>
      </c>
      <c r="G970" s="1">
        <v>0.0117</v>
      </c>
      <c r="H970" s="1">
        <v>0.0167105263157895</v>
      </c>
      <c r="I970" s="1">
        <v>0.897095027080256</v>
      </c>
      <c r="J970" s="1">
        <v>5.98896141688986</v>
      </c>
      <c r="K970" s="1">
        <v>19.3606880024438</v>
      </c>
    </row>
    <row r="971" hidden="1" spans="1:11">
      <c r="A971" s="1">
        <v>600151</v>
      </c>
      <c r="B971" s="1">
        <v>2021</v>
      </c>
      <c r="C971" s="1">
        <v>3826700000</v>
      </c>
      <c r="D971" s="1">
        <v>22.0652686499332</v>
      </c>
      <c r="E971" s="1">
        <v>4.91998092582813</v>
      </c>
      <c r="F971" s="1">
        <v>4.07753744390572</v>
      </c>
      <c r="G971" s="1">
        <v>0.0049</v>
      </c>
      <c r="H971" s="1">
        <v>0.0441495327102804</v>
      </c>
      <c r="I971" s="1">
        <v>0.90974098204354</v>
      </c>
      <c r="J971" s="1">
        <v>5.98393628068719</v>
      </c>
      <c r="K971" s="1">
        <v>19.2073182675996</v>
      </c>
    </row>
    <row r="972" hidden="1" spans="1:11">
      <c r="A972" s="1">
        <v>600151</v>
      </c>
      <c r="B972" s="1">
        <v>2022</v>
      </c>
      <c r="C972" s="1">
        <v>3803000000</v>
      </c>
      <c r="D972" s="1">
        <v>22.0590560658925</v>
      </c>
      <c r="E972" s="1">
        <v>4.91998092582813</v>
      </c>
      <c r="F972" s="1">
        <v>4.07753744390572</v>
      </c>
      <c r="G972" s="1">
        <v>-0.012</v>
      </c>
      <c r="H972" s="1">
        <v>0.0683974932855864</v>
      </c>
      <c r="I972" s="1">
        <v>0.922308041799182</v>
      </c>
      <c r="J972" s="1">
        <v>5.77144112313002</v>
      </c>
      <c r="K972" s="1">
        <v>19.1819537535599</v>
      </c>
    </row>
    <row r="973" hidden="1" spans="1:11">
      <c r="A973" s="1">
        <v>600151</v>
      </c>
      <c r="B973" s="1">
        <v>2023</v>
      </c>
      <c r="C973" s="1">
        <v>3618700000</v>
      </c>
      <c r="D973" s="1">
        <v>22.0093806822644</v>
      </c>
      <c r="E973" s="1">
        <v>4.91998092582813</v>
      </c>
      <c r="F973" s="1">
        <v>4.07753744390572</v>
      </c>
      <c r="G973" s="1">
        <v>-0.0452</v>
      </c>
      <c r="H973" s="1">
        <v>0.0430339138405133</v>
      </c>
      <c r="I973" s="1">
        <v>0.926403641881639</v>
      </c>
      <c r="J973" s="1">
        <v>5.74620319054015</v>
      </c>
      <c r="K973" s="1">
        <v>19.3536319167196</v>
      </c>
    </row>
    <row r="974" hidden="1" spans="1:11">
      <c r="A974" s="1">
        <v>600152</v>
      </c>
      <c r="B974" s="1">
        <v>2018</v>
      </c>
      <c r="C974" s="1">
        <v>462395979</v>
      </c>
      <c r="D974" s="1">
        <v>19.9519321793504</v>
      </c>
      <c r="E974" s="1">
        <v>1.94591014905531</v>
      </c>
      <c r="F974" s="1">
        <v>1.94591014905531</v>
      </c>
      <c r="G974" s="1">
        <v>0.0228</v>
      </c>
      <c r="H974" s="1">
        <v>-0.00697118292189397</v>
      </c>
      <c r="I974" s="1">
        <v>0.857766687461011</v>
      </c>
      <c r="J974" s="1">
        <v>6.11368217983223</v>
      </c>
      <c r="K974" s="1">
        <v>17.9740144756997</v>
      </c>
    </row>
    <row r="975" hidden="1" spans="1:11">
      <c r="A975" s="1">
        <v>600152</v>
      </c>
      <c r="B975" s="1">
        <v>2019</v>
      </c>
      <c r="C975" s="1">
        <v>536167964</v>
      </c>
      <c r="D975" s="1">
        <v>20.099958035618</v>
      </c>
      <c r="E975" s="1">
        <v>1.94591014905531</v>
      </c>
      <c r="F975" s="1">
        <v>1.94591014905531</v>
      </c>
      <c r="G975" s="1">
        <v>-0.0237</v>
      </c>
      <c r="H975" s="1">
        <v>-0.0221888184490996</v>
      </c>
      <c r="I975" s="1">
        <v>0.860182370820669</v>
      </c>
      <c r="J975" s="1">
        <v>6.14203740558736</v>
      </c>
      <c r="K975" s="1">
        <v>18.042834650146</v>
      </c>
    </row>
    <row r="976" hidden="1" spans="1:11">
      <c r="A976" s="1">
        <v>600152</v>
      </c>
      <c r="B976" s="1">
        <v>2020</v>
      </c>
      <c r="C976" s="1">
        <v>632401348</v>
      </c>
      <c r="D976" s="1">
        <v>20.2650347948596</v>
      </c>
      <c r="E976" s="1">
        <v>1.94591014905531</v>
      </c>
      <c r="F976" s="1">
        <v>1.94591014905531</v>
      </c>
      <c r="G976" s="1">
        <v>0.0152</v>
      </c>
      <c r="H976" s="1">
        <v>0.00933660769473352</v>
      </c>
      <c r="I976" s="1">
        <v>0.820057306590258</v>
      </c>
      <c r="J976" s="1">
        <v>6.35610766069589</v>
      </c>
      <c r="K976" s="1">
        <v>18.2526257540051</v>
      </c>
    </row>
    <row r="977" hidden="1" spans="1:11">
      <c r="A977" s="1">
        <v>600152</v>
      </c>
      <c r="B977" s="1">
        <v>2021</v>
      </c>
      <c r="C977" s="1">
        <v>705603679</v>
      </c>
      <c r="D977" s="1">
        <v>20.3745642766455</v>
      </c>
      <c r="E977" s="1">
        <v>1.94591014905531</v>
      </c>
      <c r="F977" s="1">
        <v>1.94591014905531</v>
      </c>
      <c r="G977" s="1">
        <v>-0.032</v>
      </c>
      <c r="H977" s="1">
        <v>-0.0584676419538805</v>
      </c>
      <c r="I977" s="1">
        <v>0.876626506024096</v>
      </c>
      <c r="J977" s="1">
        <v>6.41509695917159</v>
      </c>
      <c r="K977" s="1">
        <v>18.4355693564461</v>
      </c>
    </row>
    <row r="978" hidden="1" spans="1:11">
      <c r="A978" s="1">
        <v>600152</v>
      </c>
      <c r="B978" s="1">
        <v>2022</v>
      </c>
      <c r="C978" s="1">
        <v>1090618162</v>
      </c>
      <c r="D978" s="1">
        <v>20.810010493536</v>
      </c>
      <c r="E978" s="1">
        <v>1.94591014905531</v>
      </c>
      <c r="F978" s="1">
        <v>1.94591014905531</v>
      </c>
      <c r="G978" s="1">
        <v>-0.0304</v>
      </c>
      <c r="H978" s="1">
        <v>0.0804696449026346</v>
      </c>
      <c r="I978" s="1">
        <v>0.902795698924731</v>
      </c>
      <c r="J978" s="1">
        <v>6.33682573114644</v>
      </c>
      <c r="K978" s="1">
        <v>18.1698394008919</v>
      </c>
    </row>
    <row r="979" hidden="1" spans="1:11">
      <c r="A979" s="1">
        <v>600152</v>
      </c>
      <c r="B979" s="1">
        <v>2023</v>
      </c>
      <c r="C979" s="1">
        <v>1274134067</v>
      </c>
      <c r="D979" s="1">
        <v>20.9655326216838</v>
      </c>
      <c r="E979" s="1">
        <v>1.94591014905531</v>
      </c>
      <c r="F979" s="1">
        <v>1.94591014905531</v>
      </c>
      <c r="G979" s="1">
        <v>-0.046</v>
      </c>
      <c r="H979" s="1">
        <v>0.111268910157456</v>
      </c>
      <c r="I979" s="1">
        <v>0.909688995215311</v>
      </c>
      <c r="J979" s="1">
        <v>6.2709884318583</v>
      </c>
      <c r="K979" s="1">
        <v>18.2850436043695</v>
      </c>
    </row>
    <row r="980" spans="1:11">
      <c r="A980" s="1">
        <v>600188</v>
      </c>
      <c r="B980" s="1">
        <v>2018</v>
      </c>
      <c r="C980" s="1">
        <v>89470000000</v>
      </c>
      <c r="D980" s="1">
        <v>25.2171692105059</v>
      </c>
      <c r="E980" s="1">
        <v>6.41017488196617</v>
      </c>
      <c r="F980" s="1">
        <v>5.52942908751142</v>
      </c>
      <c r="G980" s="1">
        <v>0.0523</v>
      </c>
      <c r="H980" s="1">
        <v>0.110112911143839</v>
      </c>
      <c r="I980" s="1">
        <v>0.804907975460123</v>
      </c>
      <c r="J980" s="1">
        <v>7.98786409608569</v>
      </c>
      <c r="K980" s="1">
        <v>18.8781055909912</v>
      </c>
    </row>
    <row r="981" spans="1:11">
      <c r="A981" s="1">
        <v>600188</v>
      </c>
      <c r="B981" s="1">
        <v>2019</v>
      </c>
      <c r="C981" s="1">
        <v>93230000000</v>
      </c>
      <c r="D981" s="1">
        <v>25.258335395255</v>
      </c>
      <c r="E981" s="1">
        <v>6.52941883826222</v>
      </c>
      <c r="F981" s="1">
        <v>5.62401750618734</v>
      </c>
      <c r="G981" s="1">
        <v>0.0535</v>
      </c>
      <c r="H981" s="1">
        <v>0.119682386910491</v>
      </c>
      <c r="I981" s="1">
        <v>0.860917248255234</v>
      </c>
      <c r="J981" s="1">
        <v>7.86057078553866</v>
      </c>
      <c r="K981" s="1">
        <v>19.3952403839505</v>
      </c>
    </row>
    <row r="982" spans="1:11">
      <c r="A982" s="1">
        <v>600188</v>
      </c>
      <c r="B982" s="1">
        <v>2020</v>
      </c>
      <c r="C982" s="1">
        <v>124970000000</v>
      </c>
      <c r="D982" s="1">
        <v>25.5513395454441</v>
      </c>
      <c r="E982" s="1">
        <v>6.73815249459596</v>
      </c>
      <c r="F982" s="1">
        <v>5.77765232322266</v>
      </c>
      <c r="G982" s="1">
        <v>0.0264</v>
      </c>
      <c r="H982" s="1">
        <v>0.0858632676709154</v>
      </c>
      <c r="I982" s="1">
        <v>0.867906976744186</v>
      </c>
      <c r="J982" s="1">
        <v>7.86211221166275</v>
      </c>
      <c r="K982" s="1">
        <v>20.0499212836826</v>
      </c>
    </row>
    <row r="983" spans="1:11">
      <c r="A983" s="1">
        <v>600188</v>
      </c>
      <c r="B983" s="1">
        <v>2021</v>
      </c>
      <c r="C983" s="1">
        <v>138000000000</v>
      </c>
      <c r="D983" s="1">
        <v>25.6505195221036</v>
      </c>
      <c r="E983" s="1">
        <v>6.91373735065968</v>
      </c>
      <c r="F983" s="1">
        <v>5.93753620508243</v>
      </c>
      <c r="G983" s="1">
        <v>0.0643</v>
      </c>
      <c r="H983" s="1">
        <v>0.125320401801178</v>
      </c>
      <c r="I983" s="1">
        <v>0.705921052631579</v>
      </c>
      <c r="J983" s="1">
        <v>8.11671562481911</v>
      </c>
      <c r="K983" s="1">
        <v>20.8542940993528</v>
      </c>
    </row>
    <row r="984" spans="1:11">
      <c r="A984" s="1">
        <v>600188</v>
      </c>
      <c r="B984" s="1">
        <v>2022</v>
      </c>
      <c r="C984" s="1">
        <v>142700000000</v>
      </c>
      <c r="D984" s="1">
        <v>25.6840103614292</v>
      </c>
      <c r="E984" s="1">
        <v>6.95177216439891</v>
      </c>
      <c r="F984" s="1">
        <v>5.96614673912369</v>
      </c>
      <c r="G984" s="1">
        <v>0.1333</v>
      </c>
      <c r="H984" s="1">
        <v>0.180696416497634</v>
      </c>
      <c r="I984" s="1">
        <v>0.590637450199203</v>
      </c>
      <c r="J984" s="1">
        <v>8.16536363247398</v>
      </c>
      <c r="K984" s="1">
        <v>21.4732658290991</v>
      </c>
    </row>
    <row r="985" spans="1:11">
      <c r="A985" s="1">
        <v>600188</v>
      </c>
      <c r="B985" s="1">
        <v>2023</v>
      </c>
      <c r="C985" s="1">
        <v>179660000000</v>
      </c>
      <c r="D985" s="1">
        <v>25.9143320127475</v>
      </c>
      <c r="E985" s="1">
        <v>6.95177216439891</v>
      </c>
      <c r="F985" s="1">
        <v>5.96614673912369</v>
      </c>
      <c r="G985" s="1">
        <v>0.0766</v>
      </c>
      <c r="H985" s="1">
        <v>0.0456392887383573</v>
      </c>
      <c r="I985" s="1">
        <v>0.593733333333333</v>
      </c>
      <c r="J985" s="1">
        <v>8.41094339157353</v>
      </c>
      <c r="K985" s="1">
        <v>21.7903874585232</v>
      </c>
    </row>
    <row r="986" hidden="1" spans="1:11">
      <c r="A986" s="1">
        <v>600192</v>
      </c>
      <c r="B986" s="1">
        <v>2018</v>
      </c>
      <c r="C986" s="1">
        <v>949700000</v>
      </c>
      <c r="D986" s="1">
        <v>20.6716567032132</v>
      </c>
      <c r="E986" s="1">
        <v>0.693147180559945</v>
      </c>
      <c r="F986" s="1">
        <v>0</v>
      </c>
      <c r="G986" s="1">
        <v>0.0043</v>
      </c>
      <c r="H986" s="1">
        <v>0.014647262977263</v>
      </c>
      <c r="I986" s="1">
        <v>0.772421524663677</v>
      </c>
      <c r="J986" s="1">
        <v>6.34738920965601</v>
      </c>
      <c r="K986" s="1">
        <v>17.814606051848</v>
      </c>
    </row>
    <row r="987" hidden="1" spans="1:11">
      <c r="A987" s="1">
        <v>600192</v>
      </c>
      <c r="B987" s="1">
        <v>2019</v>
      </c>
      <c r="C987" s="1">
        <v>904600000</v>
      </c>
      <c r="D987" s="1">
        <v>20.623003415008</v>
      </c>
      <c r="E987" s="1">
        <v>0.693147180559945</v>
      </c>
      <c r="F987" s="1">
        <v>0</v>
      </c>
      <c r="G987" s="1">
        <v>0.0041</v>
      </c>
      <c r="H987" s="1">
        <v>0.0267725097868639</v>
      </c>
      <c r="I987" s="1">
        <v>0.785080855503391</v>
      </c>
      <c r="J987" s="1">
        <v>6.18414889093748</v>
      </c>
      <c r="K987" s="1">
        <v>17.8793619086871</v>
      </c>
    </row>
    <row r="988" hidden="1" spans="1:11">
      <c r="A988" s="1">
        <v>600192</v>
      </c>
      <c r="B988" s="1">
        <v>2020</v>
      </c>
      <c r="C988" s="1">
        <v>906000000</v>
      </c>
      <c r="D988" s="1">
        <v>20.6245498640073</v>
      </c>
      <c r="E988" s="1">
        <v>0.693147180559945</v>
      </c>
      <c r="F988" s="1">
        <v>0</v>
      </c>
      <c r="G988" s="1">
        <v>-0.0455</v>
      </c>
      <c r="H988" s="1">
        <v>-0.0523880280195288</v>
      </c>
      <c r="I988" s="1">
        <v>0.874576271186441</v>
      </c>
      <c r="J988" s="1">
        <v>6.58892647753352</v>
      </c>
      <c r="K988" s="1">
        <v>18.3565862202334</v>
      </c>
    </row>
    <row r="989" hidden="1" spans="1:11">
      <c r="A989" s="1">
        <v>600192</v>
      </c>
      <c r="B989" s="1">
        <v>2021</v>
      </c>
      <c r="C989" s="1">
        <v>827200000</v>
      </c>
      <c r="D989" s="1">
        <v>20.5335570617184</v>
      </c>
      <c r="E989" s="1">
        <v>0.693147180559945</v>
      </c>
      <c r="F989" s="1">
        <v>0</v>
      </c>
      <c r="G989" s="1">
        <v>-0.0313</v>
      </c>
      <c r="H989" s="1">
        <v>-0.00234199466040154</v>
      </c>
      <c r="I989" s="1">
        <v>0.911907066795741</v>
      </c>
      <c r="J989" s="1">
        <v>6.06610809010375</v>
      </c>
      <c r="K989" s="1">
        <v>18.1554382242796</v>
      </c>
    </row>
    <row r="990" hidden="1" spans="1:11">
      <c r="A990" s="1">
        <v>600192</v>
      </c>
      <c r="B990" s="1">
        <v>2022</v>
      </c>
      <c r="C990" s="1">
        <v>833800000</v>
      </c>
      <c r="D990" s="1">
        <v>20.541504123411</v>
      </c>
      <c r="E990" s="1">
        <v>0.693147180559945</v>
      </c>
      <c r="F990" s="1">
        <v>0</v>
      </c>
      <c r="G990" s="1">
        <v>-0.027</v>
      </c>
      <c r="H990" s="1">
        <v>-0.0448934010152284</v>
      </c>
      <c r="I990" s="1">
        <v>0.818602498843128</v>
      </c>
      <c r="J990" s="1">
        <v>6.26909628370626</v>
      </c>
      <c r="K990" s="1">
        <v>18.3614016159281</v>
      </c>
    </row>
    <row r="991" hidden="1" spans="1:11">
      <c r="A991" s="1">
        <v>600192</v>
      </c>
      <c r="B991" s="1">
        <v>2023</v>
      </c>
      <c r="C991" s="1">
        <v>812500000</v>
      </c>
      <c r="D991" s="1">
        <v>20.5156264721682</v>
      </c>
      <c r="E991" s="1">
        <v>0.693147180559945</v>
      </c>
      <c r="F991" s="1">
        <v>0</v>
      </c>
      <c r="G991" s="1">
        <v>-0.0233</v>
      </c>
      <c r="H991" s="1">
        <v>0.00314588442822384</v>
      </c>
      <c r="I991" s="1">
        <v>0.846770391324847</v>
      </c>
      <c r="J991" s="1">
        <v>6.37842618365159</v>
      </c>
      <c r="K991" s="1">
        <v>18.2638031076902</v>
      </c>
    </row>
    <row r="992" hidden="1" spans="1:11">
      <c r="A992" s="1">
        <v>600207</v>
      </c>
      <c r="B992" s="1">
        <v>2018</v>
      </c>
      <c r="C992" s="1">
        <v>677200000</v>
      </c>
      <c r="D992" s="1">
        <v>20.3334772082233</v>
      </c>
      <c r="E992" s="1">
        <v>5.69035945432406</v>
      </c>
      <c r="F992" s="1">
        <v>4.14313472639153</v>
      </c>
      <c r="G992" s="1">
        <v>-0.1662</v>
      </c>
      <c r="H992" s="1">
        <v>0.0508362899138368</v>
      </c>
      <c r="I992" s="1">
        <v>0.936738519212746</v>
      </c>
      <c r="J992" s="1">
        <v>4.12713438504509</v>
      </c>
      <c r="K992" s="1">
        <v>14.3002224262946</v>
      </c>
    </row>
    <row r="993" hidden="1" spans="1:11">
      <c r="A993" s="1">
        <v>600207</v>
      </c>
      <c r="B993" s="1">
        <v>2019</v>
      </c>
      <c r="C993" s="1">
        <v>591600000</v>
      </c>
      <c r="D993" s="1">
        <v>20.1983412888009</v>
      </c>
      <c r="E993" s="1">
        <v>5.62762111369064</v>
      </c>
      <c r="F993" s="1">
        <v>4.54329478227</v>
      </c>
      <c r="G993" s="1">
        <v>0.0123</v>
      </c>
      <c r="H993" s="1">
        <v>0.0738028169014085</v>
      </c>
      <c r="I993" s="1">
        <v>0.913194444444444</v>
      </c>
      <c r="J993" s="1">
        <v>4.15888308335967</v>
      </c>
      <c r="K993" s="1">
        <v>13.7612110336026</v>
      </c>
    </row>
    <row r="994" hidden="1" spans="1:11">
      <c r="A994" s="1">
        <v>600207</v>
      </c>
      <c r="B994" s="1">
        <v>2020</v>
      </c>
      <c r="C994" s="1">
        <v>1167500000</v>
      </c>
      <c r="D994" s="1">
        <v>20.8781305475073</v>
      </c>
      <c r="E994" s="1">
        <v>5.66296048013595</v>
      </c>
      <c r="F994" s="1">
        <v>4.57471097850338</v>
      </c>
      <c r="G994" s="1">
        <v>0.0469</v>
      </c>
      <c r="H994" s="1">
        <v>0.0296729148676171</v>
      </c>
      <c r="I994" s="1">
        <v>0.837625491051942</v>
      </c>
      <c r="J994" s="1">
        <v>5.00394630594546</v>
      </c>
      <c r="K994" s="1">
        <v>17.1911417247233</v>
      </c>
    </row>
    <row r="995" hidden="1" spans="1:11">
      <c r="A995" s="1">
        <v>600207</v>
      </c>
      <c r="B995" s="1">
        <v>2021</v>
      </c>
      <c r="C995" s="1">
        <v>1852000000</v>
      </c>
      <c r="D995" s="1">
        <v>21.3395319731704</v>
      </c>
      <c r="E995" s="1">
        <v>5.6970934865054</v>
      </c>
      <c r="F995" s="1">
        <v>4.59511985013459</v>
      </c>
      <c r="G995" s="1">
        <v>0.0465</v>
      </c>
      <c r="H995" s="1">
        <v>-0.0526623376623377</v>
      </c>
      <c r="I995" s="1">
        <v>0.846061695118299</v>
      </c>
      <c r="J995" s="1">
        <v>5.50125821054473</v>
      </c>
      <c r="K995" s="1">
        <v>17.7194950811914</v>
      </c>
    </row>
    <row r="996" hidden="1" spans="1:11">
      <c r="A996" s="1">
        <v>600207</v>
      </c>
      <c r="B996" s="1">
        <v>2022</v>
      </c>
      <c r="C996" s="1">
        <v>3213800000</v>
      </c>
      <c r="D996" s="1">
        <v>21.8907198745719</v>
      </c>
      <c r="E996" s="1">
        <v>5.6970934865054</v>
      </c>
      <c r="F996" s="1">
        <v>4.59511985013459</v>
      </c>
      <c r="G996" s="1">
        <v>0.015</v>
      </c>
      <c r="H996" s="1">
        <v>-0.0123238841364375</v>
      </c>
      <c r="I996" s="1">
        <v>0.878861003861004</v>
      </c>
      <c r="J996" s="1">
        <v>5.77144112313002</v>
      </c>
      <c r="K996" s="1">
        <v>18.2962890453586</v>
      </c>
    </row>
    <row r="997" hidden="1" spans="1:11">
      <c r="A997" s="1">
        <v>600207</v>
      </c>
      <c r="B997" s="1">
        <v>2023</v>
      </c>
      <c r="C997" s="1">
        <v>3118600000</v>
      </c>
      <c r="D997" s="1">
        <v>21.8606500201151</v>
      </c>
      <c r="E997" s="1">
        <v>5.6970934865054</v>
      </c>
      <c r="F997" s="1">
        <v>4.59511985013459</v>
      </c>
      <c r="G997" s="1">
        <v>0.0049</v>
      </c>
      <c r="H997" s="1">
        <v>-0.0611294252544073</v>
      </c>
      <c r="I997" s="1">
        <v>0.892802155504234</v>
      </c>
      <c r="J997" s="1">
        <v>5.68697535633982</v>
      </c>
      <c r="K997" s="1">
        <v>18.8531123002903</v>
      </c>
    </row>
    <row r="998" hidden="1" spans="1:11">
      <c r="A998" s="1">
        <v>600268</v>
      </c>
      <c r="B998" s="1">
        <v>2018</v>
      </c>
      <c r="C998" s="1">
        <v>1436100000</v>
      </c>
      <c r="D998" s="1">
        <v>21.0851969430308</v>
      </c>
      <c r="E998" s="1">
        <v>5.95583736946483</v>
      </c>
      <c r="F998" s="1">
        <v>5.02388052084628</v>
      </c>
      <c r="G998" s="1">
        <v>0.0215</v>
      </c>
      <c r="H998" s="1">
        <v>0.0615191531157918</v>
      </c>
      <c r="I998" s="1">
        <v>0.741634556885013</v>
      </c>
      <c r="J998" s="1">
        <v>6.4377516497364</v>
      </c>
      <c r="K998" s="1">
        <v>19.5299032117325</v>
      </c>
    </row>
    <row r="999" hidden="1" spans="1:11">
      <c r="A999" s="1">
        <v>600268</v>
      </c>
      <c r="B999" s="1">
        <v>2019</v>
      </c>
      <c r="C999" s="1">
        <v>1300000000</v>
      </c>
      <c r="D999" s="1">
        <v>20.9856301014139</v>
      </c>
      <c r="E999" s="1">
        <v>6.00881318544259</v>
      </c>
      <c r="F999" s="1">
        <v>5.08140436498446</v>
      </c>
      <c r="G999" s="1">
        <v>0.0244</v>
      </c>
      <c r="H999" s="1">
        <v>0.078418002045687</v>
      </c>
      <c r="I999" s="1">
        <v>0.72933090762078</v>
      </c>
      <c r="J999" s="1">
        <v>6.45047042214418</v>
      </c>
      <c r="K999" s="1">
        <v>19.6762967814301</v>
      </c>
    </row>
    <row r="1000" hidden="1" spans="1:11">
      <c r="A1000" s="1">
        <v>600268</v>
      </c>
      <c r="B1000" s="1">
        <v>2020</v>
      </c>
      <c r="C1000" s="1">
        <v>1245700000</v>
      </c>
      <c r="D1000" s="1">
        <v>20.9429634578563</v>
      </c>
      <c r="E1000" s="1">
        <v>6.04973345523196</v>
      </c>
      <c r="F1000" s="1">
        <v>5.14749447681345</v>
      </c>
      <c r="G1000" s="1">
        <v>0.0274</v>
      </c>
      <c r="H1000" s="1">
        <v>0.0835984324573536</v>
      </c>
      <c r="I1000" s="1">
        <v>0.734101748807631</v>
      </c>
      <c r="J1000" s="1">
        <v>6.50876913697168</v>
      </c>
      <c r="K1000" s="1">
        <v>19.7883018398066</v>
      </c>
    </row>
    <row r="1001" hidden="1" spans="1:11">
      <c r="A1001" s="1">
        <v>600268</v>
      </c>
      <c r="B1001" s="1">
        <v>2021</v>
      </c>
      <c r="C1001" s="1">
        <v>1205900000</v>
      </c>
      <c r="D1001" s="1">
        <v>20.9104920130738</v>
      </c>
      <c r="E1001" s="1">
        <v>6.47850964220857</v>
      </c>
      <c r="F1001" s="1">
        <v>4.95582705760126</v>
      </c>
      <c r="G1001" s="1">
        <v>0.047</v>
      </c>
      <c r="H1001" s="1">
        <v>0.0806084058905729</v>
      </c>
      <c r="I1001" s="1">
        <v>0.760223994569829</v>
      </c>
      <c r="J1001" s="1">
        <v>6.64378973314767</v>
      </c>
      <c r="K1001" s="1">
        <v>19.8988703697765</v>
      </c>
    </row>
    <row r="1002" hidden="1" spans="1:11">
      <c r="A1002" s="1">
        <v>600268</v>
      </c>
      <c r="B1002" s="1">
        <v>2022</v>
      </c>
      <c r="C1002" s="1">
        <v>1242300000</v>
      </c>
      <c r="D1002" s="1">
        <v>20.9402303371839</v>
      </c>
      <c r="E1002" s="1">
        <v>6.1527326947041</v>
      </c>
      <c r="F1002" s="1">
        <v>5.28826703069454</v>
      </c>
      <c r="G1002" s="1">
        <v>0.0386</v>
      </c>
      <c r="H1002" s="1">
        <v>0.0496141723725682</v>
      </c>
      <c r="I1002" s="1">
        <v>0.763555936073059</v>
      </c>
      <c r="J1002" s="1">
        <v>6.69950034016168</v>
      </c>
      <c r="K1002" s="1">
        <v>20.0418495792622</v>
      </c>
    </row>
    <row r="1003" hidden="1" spans="1:11">
      <c r="A1003" s="1">
        <v>600268</v>
      </c>
      <c r="B1003" s="1">
        <v>2023</v>
      </c>
      <c r="C1003" s="1">
        <v>1252300000</v>
      </c>
      <c r="D1003" s="1">
        <v>20.9482476975343</v>
      </c>
      <c r="E1003" s="1">
        <v>6.1527326947041</v>
      </c>
      <c r="F1003" s="1">
        <v>5.28826703069454</v>
      </c>
      <c r="G1003" s="1">
        <v>0.0412</v>
      </c>
      <c r="H1003" s="1">
        <v>0.0878004626370311</v>
      </c>
      <c r="I1003" s="1">
        <v>0.758887577069395</v>
      </c>
      <c r="J1003" s="1">
        <v>6.72982407048948</v>
      </c>
      <c r="K1003" s="1">
        <v>20.1690106552531</v>
      </c>
    </row>
    <row r="1004" hidden="1" spans="1:11">
      <c r="A1004" s="1">
        <v>600312</v>
      </c>
      <c r="B1004" s="1">
        <v>2018</v>
      </c>
      <c r="C1004" s="1">
        <v>4176000000</v>
      </c>
      <c r="D1004" s="1">
        <v>22.1526196875267</v>
      </c>
      <c r="E1004" s="1">
        <v>5.99396142730657</v>
      </c>
      <c r="F1004" s="1">
        <v>5.15329159449778</v>
      </c>
      <c r="G1004" s="1">
        <v>0.0115</v>
      </c>
      <c r="H1004" s="1">
        <v>0.0341922563417891</v>
      </c>
      <c r="I1004" s="1">
        <v>0.858317929759704</v>
      </c>
      <c r="J1004" s="1">
        <v>6.27476202124194</v>
      </c>
      <c r="K1004" s="1">
        <v>19.6819786148976</v>
      </c>
    </row>
    <row r="1005" hidden="1" spans="1:11">
      <c r="A1005" s="1">
        <v>600312</v>
      </c>
      <c r="B1005" s="1">
        <v>2019</v>
      </c>
      <c r="C1005" s="1">
        <v>4051000000</v>
      </c>
      <c r="D1005" s="1">
        <v>22.122229601167</v>
      </c>
      <c r="E1005" s="1">
        <v>6.07764224334903</v>
      </c>
      <c r="F1005" s="1">
        <v>5.27299955856375</v>
      </c>
      <c r="G1005" s="1">
        <v>0.0101</v>
      </c>
      <c r="H1005" s="1">
        <v>0.0561233480176211</v>
      </c>
      <c r="I1005" s="1">
        <v>0.880017921146953</v>
      </c>
      <c r="J1005" s="1">
        <v>6.22653666928747</v>
      </c>
      <c r="K1005" s="1">
        <v>19.5299032117325</v>
      </c>
    </row>
    <row r="1006" hidden="1" spans="1:11">
      <c r="A1006" s="1">
        <v>600312</v>
      </c>
      <c r="B1006" s="1">
        <v>2020</v>
      </c>
      <c r="C1006" s="1">
        <v>3878000000</v>
      </c>
      <c r="D1006" s="1">
        <v>22.0785853937669</v>
      </c>
      <c r="E1006" s="1">
        <v>6.24416690066374</v>
      </c>
      <c r="F1006" s="1">
        <v>5.48479693349065</v>
      </c>
      <c r="G1006" s="1">
        <v>0.0066</v>
      </c>
      <c r="H1006" s="1">
        <v>0.0643373493975904</v>
      </c>
      <c r="I1006" s="1">
        <v>0.87506389939679</v>
      </c>
      <c r="J1006" s="1">
        <v>5.88610403145016</v>
      </c>
      <c r="K1006" s="1">
        <v>19.5494988746775</v>
      </c>
    </row>
    <row r="1007" hidden="1" spans="1:11">
      <c r="A1007" s="1">
        <v>600312</v>
      </c>
      <c r="B1007" s="1">
        <v>2021</v>
      </c>
      <c r="C1007" s="1">
        <v>3836000000</v>
      </c>
      <c r="D1007" s="1">
        <v>22.0676959939676</v>
      </c>
      <c r="E1007" s="1">
        <v>6.4281052726846</v>
      </c>
      <c r="F1007" s="1">
        <v>5.7268477475872</v>
      </c>
      <c r="G1007" s="1">
        <v>0.0063</v>
      </c>
      <c r="H1007" s="1">
        <v>0.0624608967674661</v>
      </c>
      <c r="I1007" s="1">
        <v>0.86282756389518</v>
      </c>
      <c r="J1007" s="1">
        <v>5.91620206260744</v>
      </c>
      <c r="K1007" s="1">
        <v>19.4286386643523</v>
      </c>
    </row>
    <row r="1008" hidden="1" spans="1:11">
      <c r="A1008" s="1">
        <v>600312</v>
      </c>
      <c r="B1008" s="1">
        <v>2022</v>
      </c>
      <c r="C1008" s="1">
        <v>3526000000</v>
      </c>
      <c r="D1008" s="1">
        <v>21.9834299209221</v>
      </c>
      <c r="E1008" s="1">
        <v>6.45362499889269</v>
      </c>
      <c r="F1008" s="1">
        <v>5.74620319054015</v>
      </c>
      <c r="G1008" s="1">
        <v>0.0168</v>
      </c>
      <c r="H1008" s="1">
        <v>0.0782633053221289</v>
      </c>
      <c r="I1008" s="1">
        <v>0.824131981884839</v>
      </c>
      <c r="J1008" s="1">
        <v>5.88887795833288</v>
      </c>
      <c r="K1008" s="1">
        <v>19.7192361907642</v>
      </c>
    </row>
    <row r="1009" hidden="1" spans="1:11">
      <c r="A1009" s="1">
        <v>600312</v>
      </c>
      <c r="B1009" s="1">
        <v>2023</v>
      </c>
      <c r="C1009" s="1">
        <v>3359000000</v>
      </c>
      <c r="D1009" s="1">
        <v>21.9349091475766</v>
      </c>
      <c r="E1009" s="1">
        <v>6.45362499889269</v>
      </c>
      <c r="F1009" s="1">
        <v>5.74620319054015</v>
      </c>
      <c r="G1009" s="1">
        <v>0.0457</v>
      </c>
      <c r="H1009" s="1">
        <v>0.124206349206349</v>
      </c>
      <c r="I1009" s="1">
        <v>0.785920577617328</v>
      </c>
      <c r="J1009" s="1">
        <v>6.4723462945009</v>
      </c>
      <c r="K1009" s="1">
        <v>19.8471568947051</v>
      </c>
    </row>
    <row r="1010" hidden="1" spans="1:11">
      <c r="A1010" s="1">
        <v>600339</v>
      </c>
      <c r="B1010" s="1">
        <v>2018</v>
      </c>
      <c r="C1010" s="1">
        <v>7365000000</v>
      </c>
      <c r="D1010" s="1">
        <v>22.720004886861</v>
      </c>
      <c r="E1010" s="1">
        <v>2.63905732961526</v>
      </c>
      <c r="F1010" s="1">
        <v>2.63905732961526</v>
      </c>
      <c r="G1010" s="1">
        <v>0.0102</v>
      </c>
      <c r="H1010" s="1">
        <v>0.0918826666666667</v>
      </c>
      <c r="I1010" s="1">
        <v>0.925110883657455</v>
      </c>
      <c r="J1010" s="1">
        <v>8.19007704971905</v>
      </c>
      <c r="K1010" s="1">
        <v>20.173006143935</v>
      </c>
    </row>
    <row r="1011" hidden="1" spans="1:11">
      <c r="A1011" s="1">
        <v>600339</v>
      </c>
      <c r="B1011" s="1">
        <v>2019</v>
      </c>
      <c r="C1011" s="1">
        <v>7204000000</v>
      </c>
      <c r="D1011" s="1">
        <v>22.6979022642601</v>
      </c>
      <c r="E1011" s="1">
        <v>2.63905732961526</v>
      </c>
      <c r="F1011" s="1">
        <v>2.63905732961526</v>
      </c>
      <c r="G1011" s="1">
        <v>0.0087</v>
      </c>
      <c r="H1011" s="1">
        <v>-0.0257007840189024</v>
      </c>
      <c r="I1011" s="1">
        <v>0.920676402767102</v>
      </c>
      <c r="J1011" s="1">
        <v>8.40804774415544</v>
      </c>
      <c r="K1011" s="1">
        <v>20.5901914827211</v>
      </c>
    </row>
    <row r="1012" hidden="1" spans="1:11">
      <c r="A1012" s="1">
        <v>600339</v>
      </c>
      <c r="B1012" s="1">
        <v>2020</v>
      </c>
      <c r="C1012" s="1">
        <v>7087000000</v>
      </c>
      <c r="D1012" s="1">
        <v>22.6815279567745</v>
      </c>
      <c r="E1012" s="1">
        <v>3.43398720448515</v>
      </c>
      <c r="F1012" s="1">
        <v>3.3322045101752</v>
      </c>
      <c r="G1012" s="1">
        <v>0.0081</v>
      </c>
      <c r="H1012" s="1">
        <v>-0.00326810912511759</v>
      </c>
      <c r="I1012" s="1">
        <v>0.920792079207921</v>
      </c>
      <c r="J1012" s="1">
        <v>8.52595469708481</v>
      </c>
      <c r="K1012" s="1">
        <v>21.0204030681689</v>
      </c>
    </row>
    <row r="1013" hidden="1" spans="1:11">
      <c r="A1013" s="1">
        <v>600339</v>
      </c>
      <c r="B1013" s="1">
        <v>2021</v>
      </c>
      <c r="C1013" s="1">
        <v>6925000000</v>
      </c>
      <c r="D1013" s="1">
        <v>22.6584038890198</v>
      </c>
      <c r="E1013" s="1">
        <v>4.11087386417331</v>
      </c>
      <c r="F1013" s="1">
        <v>3.89182029811063</v>
      </c>
      <c r="G1013" s="1">
        <v>0.0045</v>
      </c>
      <c r="H1013" s="1">
        <v>0.0369760765550239</v>
      </c>
      <c r="I1013" s="1">
        <v>0.92960040085181</v>
      </c>
      <c r="J1013" s="1">
        <v>8.60098271714592</v>
      </c>
      <c r="K1013" s="1">
        <v>21.2420596303616</v>
      </c>
    </row>
    <row r="1014" hidden="1" spans="1:11">
      <c r="A1014" s="1">
        <v>600339</v>
      </c>
      <c r="B1014" s="1">
        <v>2022</v>
      </c>
      <c r="C1014" s="1">
        <v>6669000000</v>
      </c>
      <c r="D1014" s="1">
        <v>22.6207357605966</v>
      </c>
      <c r="E1014" s="1">
        <v>4.14313472639153</v>
      </c>
      <c r="F1014" s="1">
        <v>3.89182029811063</v>
      </c>
      <c r="G1014" s="1">
        <v>0.0067</v>
      </c>
      <c r="H1014" s="1">
        <v>-0.00133613445378151</v>
      </c>
      <c r="I1014" s="1">
        <v>0.921162818518962</v>
      </c>
      <c r="J1014" s="1">
        <v>9.48706260419162</v>
      </c>
      <c r="K1014" s="1">
        <v>21.573416766316</v>
      </c>
    </row>
    <row r="1015" hidden="1" spans="1:11">
      <c r="A1015" s="1">
        <v>600339</v>
      </c>
      <c r="B1015" s="1">
        <v>2023</v>
      </c>
      <c r="C1015" s="1">
        <v>6267000000</v>
      </c>
      <c r="D1015" s="1">
        <v>22.558563608189</v>
      </c>
      <c r="E1015" s="1">
        <v>4.14313472639153</v>
      </c>
      <c r="F1015" s="1">
        <v>3.89182029811063</v>
      </c>
      <c r="G1015" s="1">
        <v>0.0069</v>
      </c>
      <c r="H1015" s="1">
        <v>0.028317843866171</v>
      </c>
      <c r="I1015" s="1">
        <v>0.916231018172766</v>
      </c>
      <c r="J1015" s="1">
        <v>8.87038206607014</v>
      </c>
      <c r="K1015" s="1">
        <v>21.607033377115</v>
      </c>
    </row>
    <row r="1016" hidden="1" spans="1:11">
      <c r="A1016" s="1">
        <v>600346</v>
      </c>
      <c r="B1016" s="1">
        <v>2018</v>
      </c>
      <c r="C1016" s="1">
        <v>28982000000</v>
      </c>
      <c r="D1016" s="1">
        <v>24.0899407845701</v>
      </c>
      <c r="E1016" s="1">
        <v>4.82028156560504</v>
      </c>
      <c r="F1016" s="1">
        <v>4.81218435537242</v>
      </c>
      <c r="G1016" s="1">
        <v>0.0272</v>
      </c>
      <c r="H1016" s="1">
        <v>0.0329952076677316</v>
      </c>
      <c r="I1016" s="1">
        <v>0.872482104211753</v>
      </c>
      <c r="J1016" s="1">
        <v>7.55799495853081</v>
      </c>
      <c r="K1016" s="1">
        <v>20.5419837397271</v>
      </c>
    </row>
    <row r="1017" hidden="1" spans="1:11">
      <c r="A1017" s="1">
        <v>600346</v>
      </c>
      <c r="B1017" s="1">
        <v>2019</v>
      </c>
      <c r="C1017" s="1">
        <v>88888000000</v>
      </c>
      <c r="D1017" s="1">
        <v>25.2106429872281</v>
      </c>
      <c r="E1017" s="1">
        <v>4.82028156560504</v>
      </c>
      <c r="F1017" s="1">
        <v>4.81218435537242</v>
      </c>
      <c r="G1017" s="1">
        <v>0.058</v>
      </c>
      <c r="H1017" s="1">
        <v>0.0971330275229358</v>
      </c>
      <c r="I1017" s="1">
        <v>0.792361111111111</v>
      </c>
      <c r="J1017" s="1">
        <v>7.53047999524554</v>
      </c>
      <c r="K1017" s="1">
        <v>20.680671439314</v>
      </c>
    </row>
    <row r="1018" hidden="1" spans="1:11">
      <c r="A1018" s="1">
        <v>600346</v>
      </c>
      <c r="B1018" s="1">
        <v>2020</v>
      </c>
      <c r="C1018" s="1">
        <v>129089000000</v>
      </c>
      <c r="D1018" s="1">
        <v>25.5837679259016</v>
      </c>
      <c r="E1018" s="1">
        <v>4.82028156560504</v>
      </c>
      <c r="F1018" s="1">
        <v>4.81218435537242</v>
      </c>
      <c r="G1018" s="1">
        <v>0.0706</v>
      </c>
      <c r="H1018" s="1">
        <v>0.126387434554974</v>
      </c>
      <c r="I1018" s="1">
        <v>0.814304461942257</v>
      </c>
      <c r="J1018" s="1">
        <v>8.16990264735914</v>
      </c>
      <c r="K1018" s="1">
        <v>20.5321053314853</v>
      </c>
    </row>
    <row r="1019" hidden="1" spans="1:11">
      <c r="A1019" s="1">
        <v>600346</v>
      </c>
      <c r="B1019" s="1">
        <v>2021</v>
      </c>
      <c r="C1019" s="1">
        <v>130042000000</v>
      </c>
      <c r="D1019" s="1">
        <v>25.591123312147</v>
      </c>
      <c r="E1019" s="1">
        <v>4.82028156560504</v>
      </c>
      <c r="F1019" s="1">
        <v>4.81218435537242</v>
      </c>
      <c r="G1019" s="1">
        <v>0.0739</v>
      </c>
      <c r="H1019" s="1">
        <v>0.0887779362815026</v>
      </c>
      <c r="I1019" s="1">
        <v>0.845959595959596</v>
      </c>
      <c r="J1019" s="1">
        <v>8.0774471493312</v>
      </c>
      <c r="K1019" s="1">
        <v>20.742087591187</v>
      </c>
    </row>
    <row r="1020" hidden="1" spans="1:11">
      <c r="A1020" s="1">
        <v>600346</v>
      </c>
      <c r="B1020" s="1">
        <v>2022</v>
      </c>
      <c r="C1020" s="1">
        <v>127625000000</v>
      </c>
      <c r="D1020" s="1">
        <v>25.5723621134312</v>
      </c>
      <c r="E1020" s="1">
        <v>4.82028156560504</v>
      </c>
      <c r="F1020" s="1">
        <v>4.81218435537242</v>
      </c>
      <c r="G1020" s="1">
        <v>0.0096</v>
      </c>
      <c r="H1020" s="1">
        <v>0.107497928748964</v>
      </c>
      <c r="I1020" s="1">
        <v>0.91771582733813</v>
      </c>
      <c r="J1020" s="1">
        <v>8.04846874366888</v>
      </c>
      <c r="K1020" s="1">
        <v>20.8930086115335</v>
      </c>
    </row>
    <row r="1021" hidden="1" spans="1:11">
      <c r="A1021" s="1">
        <v>600346</v>
      </c>
      <c r="B1021" s="1">
        <v>2023</v>
      </c>
      <c r="C1021" s="1">
        <v>139035000000</v>
      </c>
      <c r="D1021" s="1">
        <v>25.6579915369423</v>
      </c>
      <c r="E1021" s="1">
        <v>4.82028156560504</v>
      </c>
      <c r="F1021" s="1">
        <v>4.81218435537242</v>
      </c>
      <c r="G1021" s="1">
        <v>0.0265</v>
      </c>
      <c r="H1021" s="1">
        <v>0.0903300076745971</v>
      </c>
      <c r="I1021" s="1">
        <v>0.887186036611324</v>
      </c>
      <c r="J1021" s="1">
        <v>8.01862546504575</v>
      </c>
      <c r="K1021" s="1">
        <v>21.0388062375266</v>
      </c>
    </row>
    <row r="1022" spans="1:11">
      <c r="A1022" s="1">
        <v>600348</v>
      </c>
      <c r="B1022" s="1">
        <v>2018</v>
      </c>
      <c r="C1022" s="1">
        <v>25421000000</v>
      </c>
      <c r="D1022" s="1">
        <v>23.958841441037</v>
      </c>
      <c r="E1022" s="1">
        <v>2.39789527279837</v>
      </c>
      <c r="F1022" s="1">
        <v>2.39789527279837</v>
      </c>
      <c r="G1022" s="1">
        <v>0.0453</v>
      </c>
      <c r="H1022" s="1">
        <v>0.0815954910036852</v>
      </c>
      <c r="I1022" s="1">
        <v>0.812423500611995</v>
      </c>
      <c r="J1022" s="1">
        <v>6.55677835615804</v>
      </c>
      <c r="K1022" s="1">
        <v>19.1702082579484</v>
      </c>
    </row>
    <row r="1023" spans="1:11">
      <c r="A1023" s="1">
        <v>600348</v>
      </c>
      <c r="B1023" s="1">
        <v>2019</v>
      </c>
      <c r="C1023" s="1">
        <v>28183000000</v>
      </c>
      <c r="D1023" s="1">
        <v>24.0619847962318</v>
      </c>
      <c r="E1023" s="1">
        <v>2.77258872223978</v>
      </c>
      <c r="F1023" s="1">
        <v>1.79175946922805</v>
      </c>
      <c r="G1023" s="1">
        <v>0.0365</v>
      </c>
      <c r="H1023" s="1">
        <v>0.0714285714285714</v>
      </c>
      <c r="I1023" s="1">
        <v>0.819350887936313</v>
      </c>
      <c r="J1023" s="1">
        <v>6.81563999007433</v>
      </c>
      <c r="K1023" s="1">
        <v>19.3077486171496</v>
      </c>
    </row>
    <row r="1024" spans="1:11">
      <c r="A1024" s="1">
        <v>600348</v>
      </c>
      <c r="B1024" s="1">
        <v>2020</v>
      </c>
      <c r="C1024" s="1">
        <v>30715000000</v>
      </c>
      <c r="D1024" s="1">
        <v>24.1480169715623</v>
      </c>
      <c r="E1024" s="1">
        <v>3.2188758248682</v>
      </c>
      <c r="F1024" s="1">
        <v>3.04452243772342</v>
      </c>
      <c r="G1024" s="1">
        <v>0.0289</v>
      </c>
      <c r="H1024" s="1">
        <v>0.0690153096729297</v>
      </c>
      <c r="I1024" s="1">
        <v>0.830981398332264</v>
      </c>
      <c r="J1024" s="1">
        <v>6.92264389147589</v>
      </c>
      <c r="K1024" s="1">
        <v>19.3175847620263</v>
      </c>
    </row>
    <row r="1025" spans="1:11">
      <c r="A1025" s="1">
        <v>600348</v>
      </c>
      <c r="B1025" s="1">
        <v>2021</v>
      </c>
      <c r="C1025" s="1">
        <v>28693000000</v>
      </c>
      <c r="D1025" s="1">
        <v>24.0799190275239</v>
      </c>
      <c r="E1025" s="1">
        <v>3.80666248977032</v>
      </c>
      <c r="F1025" s="1">
        <v>3.2188758248682</v>
      </c>
      <c r="G1025" s="1">
        <v>0.0643</v>
      </c>
      <c r="H1025" s="1">
        <v>0.127797070813831</v>
      </c>
      <c r="I1025" s="1">
        <v>0.638779268613523</v>
      </c>
      <c r="J1025" s="1">
        <v>6.94985645500077</v>
      </c>
      <c r="K1025" s="1">
        <v>19.6482724138769</v>
      </c>
    </row>
    <row r="1026" spans="1:11">
      <c r="A1026" s="1">
        <v>600348</v>
      </c>
      <c r="B1026" s="1">
        <v>2022</v>
      </c>
      <c r="C1026" s="1">
        <v>29562000000</v>
      </c>
      <c r="D1026" s="1">
        <v>24.1097555897363</v>
      </c>
      <c r="E1026" s="1">
        <v>3.87120101090789</v>
      </c>
      <c r="F1026" s="1">
        <v>3.29583686600433</v>
      </c>
      <c r="G1026" s="1">
        <v>0.1139</v>
      </c>
      <c r="H1026" s="1">
        <v>0.142591533180778</v>
      </c>
      <c r="I1026" s="1">
        <v>0.535673515981735</v>
      </c>
      <c r="J1026" s="1">
        <v>6.93147180559945</v>
      </c>
      <c r="K1026" s="1">
        <v>19.263970582942</v>
      </c>
    </row>
    <row r="1027" spans="1:11">
      <c r="A1027" s="1">
        <v>600348</v>
      </c>
      <c r="B1027" s="1">
        <v>2023</v>
      </c>
      <c r="C1027" s="1">
        <v>35132000000</v>
      </c>
      <c r="D1027" s="1">
        <v>24.2823782330013</v>
      </c>
      <c r="E1027" s="1">
        <v>3.87120101090789</v>
      </c>
      <c r="F1027" s="1">
        <v>3.29583686600433</v>
      </c>
      <c r="G1027" s="1">
        <v>0.0845</v>
      </c>
      <c r="H1027" s="1">
        <v>0.0969400586838061</v>
      </c>
      <c r="I1027" s="1">
        <v>0.550841514726508</v>
      </c>
      <c r="J1027" s="1">
        <v>7.75876054415766</v>
      </c>
      <c r="K1027" s="1">
        <v>20.4399741127959</v>
      </c>
    </row>
    <row r="1028" hidden="1" spans="1:11">
      <c r="A1028" s="1">
        <v>600379</v>
      </c>
      <c r="B1028" s="1">
        <v>2018</v>
      </c>
      <c r="C1028" s="1">
        <v>208469153.5</v>
      </c>
      <c r="D1028" s="1">
        <v>19.1553016434141</v>
      </c>
      <c r="E1028" s="1">
        <v>4.04305126783455</v>
      </c>
      <c r="F1028" s="1">
        <v>2.39789527279837</v>
      </c>
      <c r="G1028" s="1">
        <v>0.0487</v>
      </c>
      <c r="H1028" s="1">
        <v>0.0701709070208729</v>
      </c>
      <c r="I1028" s="1">
        <v>0.792888260920758</v>
      </c>
      <c r="J1028" s="1">
        <v>5.02388052084628</v>
      </c>
      <c r="K1028" s="1">
        <v>17.0963978260968</v>
      </c>
    </row>
    <row r="1029" hidden="1" spans="1:11">
      <c r="A1029" s="1">
        <v>600379</v>
      </c>
      <c r="B1029" s="1">
        <v>2019</v>
      </c>
      <c r="C1029" s="1">
        <v>201220268.7</v>
      </c>
      <c r="D1029" s="1">
        <v>19.1199107301816</v>
      </c>
      <c r="E1029" s="1">
        <v>4.34380542185368</v>
      </c>
      <c r="F1029" s="1">
        <v>2.83321334405622</v>
      </c>
      <c r="G1029" s="1">
        <v>0.0531</v>
      </c>
      <c r="H1029" s="1">
        <v>0.0641750222382498</v>
      </c>
      <c r="I1029" s="1">
        <v>0.791733590320163</v>
      </c>
      <c r="J1029" s="1">
        <v>5.0998664278242</v>
      </c>
      <c r="K1029" s="1">
        <v>17.3900942793315</v>
      </c>
    </row>
    <row r="1030" hidden="1" spans="1:11">
      <c r="A1030" s="1">
        <v>600379</v>
      </c>
      <c r="B1030" s="1">
        <v>2020</v>
      </c>
      <c r="C1030" s="1">
        <v>182114445.3</v>
      </c>
      <c r="D1030" s="1">
        <v>19.0201458677461</v>
      </c>
      <c r="E1030" s="1">
        <v>4.58496747867057</v>
      </c>
      <c r="F1030" s="1">
        <v>2.94443897916644</v>
      </c>
      <c r="G1030" s="1">
        <v>0.053</v>
      </c>
      <c r="H1030" s="1">
        <v>0.131222757513191</v>
      </c>
      <c r="I1030" s="1">
        <v>0.787939252854451</v>
      </c>
      <c r="J1030" s="1">
        <v>4.969813299576</v>
      </c>
      <c r="K1030" s="1">
        <v>17.1869673055211</v>
      </c>
    </row>
    <row r="1031" hidden="1" spans="1:11">
      <c r="A1031" s="1">
        <v>600379</v>
      </c>
      <c r="B1031" s="1">
        <v>2021</v>
      </c>
      <c r="C1031" s="1">
        <v>213005856.9</v>
      </c>
      <c r="D1031" s="1">
        <v>19.1768302204788</v>
      </c>
      <c r="E1031" s="1">
        <v>4.70048036579242</v>
      </c>
      <c r="F1031" s="1">
        <v>3.13549421592915</v>
      </c>
      <c r="G1031" s="1">
        <v>0.0467</v>
      </c>
      <c r="H1031" s="1">
        <v>0.167681289167413</v>
      </c>
      <c r="I1031" s="1">
        <v>0.822871287128713</v>
      </c>
      <c r="J1031" s="1">
        <v>5.04985600724954</v>
      </c>
      <c r="K1031" s="1">
        <v>17.3637942396634</v>
      </c>
    </row>
    <row r="1032" hidden="1" spans="1:11">
      <c r="A1032" s="1">
        <v>600379</v>
      </c>
      <c r="B1032" s="1">
        <v>2022</v>
      </c>
      <c r="C1032" s="1">
        <v>205358560.5</v>
      </c>
      <c r="D1032" s="1">
        <v>19.140268084861</v>
      </c>
      <c r="E1032" s="1">
        <v>4.71849887129509</v>
      </c>
      <c r="F1032" s="1">
        <v>3.2188758248682</v>
      </c>
      <c r="G1032" s="1">
        <v>0.0398</v>
      </c>
      <c r="H1032" s="1">
        <v>0.124966711051931</v>
      </c>
      <c r="I1032" s="1">
        <v>0.814483319772172</v>
      </c>
      <c r="J1032" s="1">
        <v>5.13579843705026</v>
      </c>
      <c r="K1032" s="1">
        <v>17.6160281844517</v>
      </c>
    </row>
    <row r="1033" hidden="1" spans="1:11">
      <c r="A1033" s="1">
        <v>600379</v>
      </c>
      <c r="B1033" s="1">
        <v>2023</v>
      </c>
      <c r="C1033" s="1">
        <v>191834907.9</v>
      </c>
      <c r="D1033" s="1">
        <v>19.0721457054175</v>
      </c>
      <c r="E1033" s="1">
        <v>4.71849887129509</v>
      </c>
      <c r="F1033" s="1">
        <v>3.2188758248682</v>
      </c>
      <c r="G1033" s="1">
        <v>0.0474</v>
      </c>
      <c r="H1033" s="1">
        <v>0.0512531497710922</v>
      </c>
      <c r="I1033" s="1">
        <v>0.801334321719792</v>
      </c>
      <c r="J1033" s="1">
        <v>5.23110861685459</v>
      </c>
      <c r="K1033" s="1">
        <v>17.804061751602</v>
      </c>
    </row>
    <row r="1034" spans="1:11">
      <c r="A1034" s="1">
        <v>600395</v>
      </c>
      <c r="B1034" s="1">
        <v>2018</v>
      </c>
      <c r="C1034" s="1">
        <v>3529300000</v>
      </c>
      <c r="D1034" s="1">
        <v>21.9843653879442</v>
      </c>
      <c r="E1034" s="1">
        <v>5.37063802812766</v>
      </c>
      <c r="F1034" s="1">
        <v>4.39444915467244</v>
      </c>
      <c r="G1034" s="1">
        <v>0.0719</v>
      </c>
      <c r="H1034" s="1">
        <v>0.0676313785224676</v>
      </c>
      <c r="I1034" s="1">
        <v>0.660919540229885</v>
      </c>
      <c r="J1034" s="1">
        <v>5.92958914338989</v>
      </c>
      <c r="K1034" s="1">
        <v>17.4897018674894</v>
      </c>
    </row>
    <row r="1035" spans="1:11">
      <c r="A1035" s="1">
        <v>600395</v>
      </c>
      <c r="B1035" s="1">
        <v>2019</v>
      </c>
      <c r="C1035" s="1">
        <v>3838200000</v>
      </c>
      <c r="D1035" s="1">
        <v>22.0682693436484</v>
      </c>
      <c r="E1035" s="1">
        <v>5.54517744447956</v>
      </c>
      <c r="F1035" s="1">
        <v>4.64439089914137</v>
      </c>
      <c r="G1035" s="1">
        <v>0.0761</v>
      </c>
      <c r="H1035" s="1">
        <v>0.121563154221912</v>
      </c>
      <c r="I1035" s="1">
        <v>0.643078352431093</v>
      </c>
      <c r="J1035" s="1">
        <v>5.92958914338989</v>
      </c>
      <c r="K1035" s="1">
        <v>18.8314650135381</v>
      </c>
    </row>
    <row r="1036" spans="1:11">
      <c r="A1036" s="1">
        <v>600395</v>
      </c>
      <c r="B1036" s="1">
        <v>2020</v>
      </c>
      <c r="C1036" s="1">
        <v>6120000000</v>
      </c>
      <c r="D1036" s="1">
        <v>22.5348279334706</v>
      </c>
      <c r="E1036" s="1">
        <v>5.79909265446053</v>
      </c>
      <c r="F1036" s="1">
        <v>4.94875989037817</v>
      </c>
      <c r="G1036" s="1">
        <v>0.0535</v>
      </c>
      <c r="H1036" s="1">
        <v>0.0393663594470046</v>
      </c>
      <c r="I1036" s="1">
        <v>0.681684925165869</v>
      </c>
      <c r="J1036" s="1">
        <v>5.9427993751267</v>
      </c>
      <c r="K1036" s="1">
        <v>18.8862997748803</v>
      </c>
    </row>
    <row r="1037" spans="1:11">
      <c r="A1037" s="1">
        <v>600395</v>
      </c>
      <c r="B1037" s="1">
        <v>2021</v>
      </c>
      <c r="C1037" s="1">
        <v>6898000000</v>
      </c>
      <c r="D1037" s="1">
        <v>22.6544973514611</v>
      </c>
      <c r="E1037" s="1">
        <v>5.98141421125448</v>
      </c>
      <c r="F1037" s="1">
        <v>5.05624580534831</v>
      </c>
      <c r="G1037" s="1">
        <v>0.0638</v>
      </c>
      <c r="H1037" s="1">
        <v>0.0819024390243902</v>
      </c>
      <c r="I1037" s="1">
        <v>0.653506066214271</v>
      </c>
      <c r="J1037" s="1">
        <v>5.81413053182507</v>
      </c>
      <c r="K1037" s="1">
        <v>18.6170695579578</v>
      </c>
    </row>
    <row r="1038" spans="1:11">
      <c r="A1038" s="1">
        <v>600395</v>
      </c>
      <c r="B1038" s="1">
        <v>2022</v>
      </c>
      <c r="C1038" s="1">
        <v>11455000000</v>
      </c>
      <c r="D1038" s="1">
        <v>23.1616921528519</v>
      </c>
      <c r="E1038" s="1">
        <v>6.01615715969835</v>
      </c>
      <c r="F1038" s="1">
        <v>5.08140436498446</v>
      </c>
      <c r="G1038" s="1">
        <v>0.0745</v>
      </c>
      <c r="H1038" s="1">
        <v>0.117676431424767</v>
      </c>
      <c r="I1038" s="1">
        <v>0.594594594594595</v>
      </c>
      <c r="J1038" s="1">
        <v>6.01126717440416</v>
      </c>
      <c r="K1038" s="1">
        <v>19.0369468801764</v>
      </c>
    </row>
    <row r="1039" spans="1:11">
      <c r="A1039" s="1">
        <v>600395</v>
      </c>
      <c r="B1039" s="1">
        <v>2023</v>
      </c>
      <c r="C1039" s="1">
        <v>14165000000</v>
      </c>
      <c r="D1039" s="1">
        <v>23.3740399702289</v>
      </c>
      <c r="E1039" s="1">
        <v>6.01615715969835</v>
      </c>
      <c r="F1039" s="1">
        <v>5.08140436498446</v>
      </c>
      <c r="G1039" s="1">
        <v>0.0212</v>
      </c>
      <c r="H1039" s="1">
        <v>0.0410096426545661</v>
      </c>
      <c r="I1039" s="1">
        <v>0.707646495799213</v>
      </c>
      <c r="J1039" s="1">
        <v>6.21660610108487</v>
      </c>
      <c r="K1039" s="1">
        <v>19.1940244665066</v>
      </c>
    </row>
    <row r="1040" spans="1:11">
      <c r="A1040" s="1">
        <v>600397</v>
      </c>
      <c r="B1040" s="1">
        <v>2018</v>
      </c>
      <c r="C1040" s="1">
        <v>3924300000</v>
      </c>
      <c r="D1040" s="1">
        <v>22.0904538283266</v>
      </c>
      <c r="E1040" s="1">
        <v>0.693147180559945</v>
      </c>
      <c r="F1040" s="1">
        <v>0.693147180559945</v>
      </c>
      <c r="G1040" s="1">
        <v>0.0092</v>
      </c>
      <c r="H1040" s="1">
        <v>0.0220336437368579</v>
      </c>
      <c r="I1040" s="1">
        <v>0.866904337492573</v>
      </c>
      <c r="J1040" s="1">
        <v>0</v>
      </c>
      <c r="K1040" s="1">
        <v>15.8331039295977</v>
      </c>
    </row>
    <row r="1041" spans="1:11">
      <c r="A1041" s="1">
        <v>600397</v>
      </c>
      <c r="B1041" s="1">
        <v>2019</v>
      </c>
      <c r="C1041" s="1">
        <v>4092600000</v>
      </c>
      <c r="D1041" s="1">
        <v>22.132446301853</v>
      </c>
      <c r="E1041" s="1">
        <v>0.693147180559945</v>
      </c>
      <c r="F1041" s="1">
        <v>0.693147180559945</v>
      </c>
      <c r="G1041" s="1">
        <v>0.0018</v>
      </c>
      <c r="H1041" s="1">
        <v>0.0265577737447066</v>
      </c>
      <c r="I1041" s="1">
        <v>0.907274036730285</v>
      </c>
      <c r="J1041" s="1">
        <v>0</v>
      </c>
      <c r="K1041" s="1">
        <v>15.9117136615061</v>
      </c>
    </row>
    <row r="1042" spans="1:11">
      <c r="A1042" s="1">
        <v>600397</v>
      </c>
      <c r="B1042" s="1">
        <v>2020</v>
      </c>
      <c r="C1042" s="1">
        <v>4324000000</v>
      </c>
      <c r="D1042" s="1">
        <v>22.1874467367234</v>
      </c>
      <c r="E1042" s="1">
        <v>0.693147180559945</v>
      </c>
      <c r="F1042" s="1">
        <v>0.693147180559945</v>
      </c>
      <c r="G1042" s="1">
        <v>-0.0296</v>
      </c>
      <c r="H1042" s="1">
        <v>0.0132791788194444</v>
      </c>
      <c r="I1042" s="1">
        <v>0.949362093910299</v>
      </c>
      <c r="J1042" s="1">
        <v>0</v>
      </c>
      <c r="K1042" s="1">
        <v>14.8449681763424</v>
      </c>
    </row>
    <row r="1043" spans="1:11">
      <c r="A1043" s="1">
        <v>600397</v>
      </c>
      <c r="B1043" s="1">
        <v>2021</v>
      </c>
      <c r="C1043" s="1">
        <v>4422400000</v>
      </c>
      <c r="D1043" s="1">
        <v>22.2099483720976</v>
      </c>
      <c r="E1043" s="1">
        <v>0.693147180559945</v>
      </c>
      <c r="F1043" s="1">
        <v>0.693147180559945</v>
      </c>
      <c r="G1043" s="1">
        <v>0.0073</v>
      </c>
      <c r="H1043" s="1">
        <v>0.0250126390293225</v>
      </c>
      <c r="I1043" s="1">
        <v>0.933716965046888</v>
      </c>
      <c r="J1043" s="1">
        <v>5.92157841964382</v>
      </c>
      <c r="K1043" s="1">
        <v>17.0848036416129</v>
      </c>
    </row>
    <row r="1044" spans="1:11">
      <c r="A1044" s="1">
        <v>600397</v>
      </c>
      <c r="B1044" s="1">
        <v>2022</v>
      </c>
      <c r="C1044" s="1">
        <v>4418900000</v>
      </c>
      <c r="D1044" s="1">
        <v>22.2091566332848</v>
      </c>
      <c r="E1044" s="1">
        <v>0.693147180559945</v>
      </c>
      <c r="F1044" s="1">
        <v>0.693147180559945</v>
      </c>
      <c r="G1044" s="1">
        <v>-0.008</v>
      </c>
      <c r="H1044" s="1">
        <v>0.0227160216021602</v>
      </c>
      <c r="I1044" s="1">
        <v>0.947846567967699</v>
      </c>
      <c r="J1044" s="1">
        <v>0</v>
      </c>
      <c r="K1044" s="1">
        <v>17.7232432933311</v>
      </c>
    </row>
    <row r="1045" spans="1:11">
      <c r="A1045" s="1">
        <v>600397</v>
      </c>
      <c r="B1045" s="1">
        <v>2023</v>
      </c>
      <c r="C1045" s="1">
        <v>4404200000</v>
      </c>
      <c r="D1045" s="1">
        <v>22.2058244680364</v>
      </c>
      <c r="E1045" s="1">
        <v>0.693147180559945</v>
      </c>
      <c r="F1045" s="1">
        <v>0.693147180559945</v>
      </c>
      <c r="G1045" s="1">
        <v>-0.0146</v>
      </c>
      <c r="H1045" s="1">
        <v>0.00782502633911612</v>
      </c>
      <c r="I1045" s="1">
        <v>0.941493232426139</v>
      </c>
      <c r="J1045" s="1">
        <v>0</v>
      </c>
      <c r="K1045" s="1">
        <v>18.1097866106857</v>
      </c>
    </row>
    <row r="1046" spans="1:11">
      <c r="A1046" s="1">
        <v>600403</v>
      </c>
      <c r="B1046" s="1">
        <v>2018</v>
      </c>
      <c r="C1046" s="1">
        <v>8416000000</v>
      </c>
      <c r="D1046" s="1">
        <v>22.8534004929418</v>
      </c>
      <c r="E1046" s="1">
        <v>3.3322045101752</v>
      </c>
      <c r="F1046" s="1">
        <v>3.3322045101752</v>
      </c>
      <c r="G1046" s="1">
        <v>0.0356</v>
      </c>
      <c r="H1046" s="1">
        <v>0.127979274611399</v>
      </c>
      <c r="I1046" s="1">
        <v>0.664164864521053</v>
      </c>
      <c r="J1046" s="1">
        <v>8.01598781102724</v>
      </c>
      <c r="K1046" s="1">
        <v>18.8140732708263</v>
      </c>
    </row>
    <row r="1047" spans="1:11">
      <c r="A1047" s="1">
        <v>600403</v>
      </c>
      <c r="B1047" s="1">
        <v>2019</v>
      </c>
      <c r="C1047" s="1">
        <v>7939000000</v>
      </c>
      <c r="D1047" s="1">
        <v>22.7950531596894</v>
      </c>
      <c r="E1047" s="1">
        <v>3.40119738166216</v>
      </c>
      <c r="F1047" s="1">
        <v>3.40119738166216</v>
      </c>
      <c r="G1047" s="1">
        <v>0.0005</v>
      </c>
      <c r="H1047" s="1">
        <v>0.0843614718614719</v>
      </c>
      <c r="I1047" s="1">
        <v>0.72962900220227</v>
      </c>
      <c r="J1047" s="1">
        <v>8.01598781102724</v>
      </c>
      <c r="K1047" s="1">
        <v>18.8093387337441</v>
      </c>
    </row>
    <row r="1048" spans="1:11">
      <c r="A1048" s="1">
        <v>600403</v>
      </c>
      <c r="B1048" s="1">
        <v>2020</v>
      </c>
      <c r="C1048" s="1">
        <v>8448000000</v>
      </c>
      <c r="D1048" s="1">
        <v>22.8571955639103</v>
      </c>
      <c r="E1048" s="1">
        <v>3.43398720448515</v>
      </c>
      <c r="F1048" s="1">
        <v>3.43398720448515</v>
      </c>
      <c r="G1048" s="1">
        <v>-0.0622</v>
      </c>
      <c r="H1048" s="1">
        <v>-0.0151612903225806</v>
      </c>
      <c r="I1048" s="1">
        <v>0.759836484414921</v>
      </c>
      <c r="J1048" s="1">
        <v>5.63835466933375</v>
      </c>
      <c r="K1048" s="1">
        <v>18.7215258029304</v>
      </c>
    </row>
    <row r="1049" spans="1:11">
      <c r="A1049" s="1">
        <v>600403</v>
      </c>
      <c r="B1049" s="1">
        <v>2021</v>
      </c>
      <c r="C1049" s="1">
        <v>13058000000</v>
      </c>
      <c r="D1049" s="1">
        <v>23.2926668097109</v>
      </c>
      <c r="E1049" s="1">
        <v>3.58351893845611</v>
      </c>
      <c r="F1049" s="1">
        <v>3.46573590279973</v>
      </c>
      <c r="G1049" s="1">
        <v>0.0657</v>
      </c>
      <c r="H1049" s="1">
        <v>0.266403712296984</v>
      </c>
      <c r="I1049" s="1">
        <v>0.588926810769814</v>
      </c>
      <c r="J1049" s="1">
        <v>6.08221891037645</v>
      </c>
      <c r="K1049" s="1">
        <v>19.1394956712609</v>
      </c>
    </row>
    <row r="1050" spans="1:11">
      <c r="A1050" s="1">
        <v>600403</v>
      </c>
      <c r="B1050" s="1">
        <v>2022</v>
      </c>
      <c r="C1050" s="1">
        <v>12686000000</v>
      </c>
      <c r="D1050" s="1">
        <v>23.2637648601581</v>
      </c>
      <c r="E1050" s="1">
        <v>3.68887945411394</v>
      </c>
      <c r="F1050" s="1">
        <v>3.52636052461616</v>
      </c>
      <c r="G1050" s="1">
        <v>0.0827</v>
      </c>
      <c r="H1050" s="1">
        <v>0.138699551569507</v>
      </c>
      <c r="I1050" s="1">
        <v>0.549772965420887</v>
      </c>
      <c r="J1050" s="1">
        <v>6.1527326947041</v>
      </c>
      <c r="K1050" s="1">
        <v>19.0797539441786</v>
      </c>
    </row>
    <row r="1051" spans="1:11">
      <c r="A1051" s="1">
        <v>600403</v>
      </c>
      <c r="B1051" s="1">
        <v>2023</v>
      </c>
      <c r="C1051" s="1">
        <v>13065000000</v>
      </c>
      <c r="D1051" s="1">
        <v>23.293202735919</v>
      </c>
      <c r="E1051" s="1">
        <v>3.68887945411394</v>
      </c>
      <c r="F1051" s="1">
        <v>3.52636052461616</v>
      </c>
      <c r="G1051" s="1">
        <v>-0.019</v>
      </c>
      <c r="H1051" s="1">
        <v>0.0227971360381862</v>
      </c>
      <c r="I1051" s="1">
        <v>0.814929480564155</v>
      </c>
      <c r="J1051" s="1">
        <v>6.18001665365257</v>
      </c>
      <c r="K1051" s="1">
        <v>18.9507205866422</v>
      </c>
    </row>
    <row r="1052" hidden="1" spans="1:11">
      <c r="A1052" s="1">
        <v>600405</v>
      </c>
      <c r="B1052" s="1">
        <v>2018</v>
      </c>
      <c r="C1052" s="1">
        <v>1031129898</v>
      </c>
      <c r="D1052" s="1">
        <v>20.7539210262854</v>
      </c>
      <c r="E1052" s="1">
        <v>5.34710753071747</v>
      </c>
      <c r="F1052" s="1">
        <v>4.14313472639153</v>
      </c>
      <c r="G1052" s="1">
        <v>-0.1077</v>
      </c>
      <c r="H1052" s="1">
        <v>-0.0247171641502129</v>
      </c>
      <c r="I1052" s="1">
        <v>0.691732629727353</v>
      </c>
      <c r="J1052" s="1">
        <v>6.15697898558556</v>
      </c>
      <c r="K1052" s="1">
        <v>18.6960371667135</v>
      </c>
    </row>
    <row r="1053" hidden="1" spans="1:11">
      <c r="A1053" s="1">
        <v>600405</v>
      </c>
      <c r="B1053" s="1">
        <v>2019</v>
      </c>
      <c r="C1053" s="1">
        <v>991700000</v>
      </c>
      <c r="D1053" s="1">
        <v>20.7149312001564</v>
      </c>
      <c r="E1053" s="1">
        <v>5.35658627467201</v>
      </c>
      <c r="F1053" s="1">
        <v>4.14313472639153</v>
      </c>
      <c r="G1053" s="1">
        <v>0.0041</v>
      </c>
      <c r="H1053" s="1">
        <v>0.0521453420950908</v>
      </c>
      <c r="I1053" s="1">
        <v>0.675180722891566</v>
      </c>
      <c r="J1053" s="1">
        <v>6.19440539110467</v>
      </c>
      <c r="K1053" s="1">
        <v>18.6698818295859</v>
      </c>
    </row>
    <row r="1054" hidden="1" spans="1:11">
      <c r="A1054" s="1">
        <v>600405</v>
      </c>
      <c r="B1054" s="1">
        <v>2020</v>
      </c>
      <c r="C1054" s="1">
        <v>1004600000</v>
      </c>
      <c r="D1054" s="1">
        <v>20.7278552892802</v>
      </c>
      <c r="E1054" s="1">
        <v>5.46383180502561</v>
      </c>
      <c r="F1054" s="1">
        <v>4.15888308335967</v>
      </c>
      <c r="G1054" s="1">
        <v>-0.0182</v>
      </c>
      <c r="H1054" s="1">
        <v>0.0539812646370023</v>
      </c>
      <c r="I1054" s="1">
        <v>0.695065789473684</v>
      </c>
      <c r="J1054" s="1">
        <v>6.19440539110467</v>
      </c>
      <c r="K1054" s="1">
        <v>18.7193027564425</v>
      </c>
    </row>
    <row r="1055" hidden="1" spans="1:11">
      <c r="A1055" s="1">
        <v>600405</v>
      </c>
      <c r="B1055" s="1">
        <v>2021</v>
      </c>
      <c r="C1055" s="1">
        <v>943600000</v>
      </c>
      <c r="D1055" s="1">
        <v>20.6652129054978</v>
      </c>
      <c r="E1055" s="1">
        <v>5.57215403217776</v>
      </c>
      <c r="F1055" s="1">
        <v>4.33073334028633</v>
      </c>
      <c r="G1055" s="1">
        <v>-0.0576</v>
      </c>
      <c r="H1055" s="1">
        <v>0.00532149374021909</v>
      </c>
      <c r="I1055" s="1">
        <v>0.709692898272553</v>
      </c>
      <c r="J1055" s="1">
        <v>6.20859002609663</v>
      </c>
      <c r="K1055" s="1">
        <v>18.8950498307077</v>
      </c>
    </row>
    <row r="1056" hidden="1" spans="1:11">
      <c r="A1056" s="1">
        <v>600405</v>
      </c>
      <c r="B1056" s="1">
        <v>2022</v>
      </c>
      <c r="C1056" s="1">
        <v>884600000</v>
      </c>
      <c r="D1056" s="1">
        <v>20.6006461233985</v>
      </c>
      <c r="E1056" s="1">
        <v>5.605802066296</v>
      </c>
      <c r="F1056" s="1">
        <v>4.39444915467244</v>
      </c>
      <c r="G1056" s="1">
        <v>-0.0054</v>
      </c>
      <c r="H1056" s="1">
        <v>0.0469387755102041</v>
      </c>
      <c r="I1056" s="1">
        <v>0.720206489675516</v>
      </c>
      <c r="J1056" s="1">
        <v>6.11368217983223</v>
      </c>
      <c r="K1056" s="1">
        <v>18.9147670437141</v>
      </c>
    </row>
    <row r="1057" hidden="1" spans="1:11">
      <c r="A1057" s="1">
        <v>600405</v>
      </c>
      <c r="B1057" s="1">
        <v>2023</v>
      </c>
      <c r="C1057" s="1">
        <v>828800000</v>
      </c>
      <c r="D1057" s="1">
        <v>20.5354894294695</v>
      </c>
      <c r="E1057" s="1">
        <v>5.605802066296</v>
      </c>
      <c r="F1057" s="1">
        <v>4.39444915467244</v>
      </c>
      <c r="G1057" s="1">
        <v>-0.1327</v>
      </c>
      <c r="H1057" s="1">
        <v>0.0316578995756719</v>
      </c>
      <c r="I1057" s="1">
        <v>0.716100199929437</v>
      </c>
      <c r="J1057" s="1">
        <v>6.17378610390194</v>
      </c>
      <c r="K1057" s="1">
        <v>18.9774352996068</v>
      </c>
    </row>
    <row r="1058" hidden="1" spans="1:11">
      <c r="A1058" s="1">
        <v>600406</v>
      </c>
      <c r="B1058" s="1">
        <v>2018</v>
      </c>
      <c r="C1058" s="1">
        <v>6774200000</v>
      </c>
      <c r="D1058" s="1">
        <v>22.6363871155592</v>
      </c>
      <c r="E1058" s="1">
        <v>6.94985645500077</v>
      </c>
      <c r="F1058" s="1">
        <v>6.15060276844628</v>
      </c>
      <c r="G1058" s="1">
        <v>0.085</v>
      </c>
      <c r="H1058" s="1">
        <v>0.0612915552158961</v>
      </c>
      <c r="I1058" s="1">
        <v>0.712683952347582</v>
      </c>
      <c r="J1058" s="1">
        <v>7.60688453121963</v>
      </c>
      <c r="K1058" s="1">
        <v>21.3656459004527</v>
      </c>
    </row>
    <row r="1059" hidden="1" spans="1:11">
      <c r="A1059" s="1">
        <v>600406</v>
      </c>
      <c r="B1059" s="1">
        <v>2019</v>
      </c>
      <c r="C1059" s="1">
        <v>9371000000</v>
      </c>
      <c r="D1059" s="1">
        <v>22.9608856510881</v>
      </c>
      <c r="E1059" s="1">
        <v>7.16317239084664</v>
      </c>
      <c r="F1059" s="1">
        <v>6.50727771238501</v>
      </c>
      <c r="G1059" s="1">
        <v>0.0812</v>
      </c>
      <c r="H1059" s="1">
        <v>0.081574364332985</v>
      </c>
      <c r="I1059" s="1">
        <v>0.71221468229488</v>
      </c>
      <c r="J1059" s="1">
        <v>7.75876054415766</v>
      </c>
      <c r="K1059" s="1">
        <v>21.5171629206065</v>
      </c>
    </row>
    <row r="1060" hidden="1" spans="1:11">
      <c r="A1060" s="1">
        <v>600406</v>
      </c>
      <c r="B1060" s="1">
        <v>2020</v>
      </c>
      <c r="C1060" s="1">
        <v>10019000000</v>
      </c>
      <c r="D1060" s="1">
        <v>23.0277491272235</v>
      </c>
      <c r="E1060" s="1">
        <v>7.50878717063428</v>
      </c>
      <c r="F1060" s="1">
        <v>7.04315991598834</v>
      </c>
      <c r="G1060" s="1">
        <v>0.079</v>
      </c>
      <c r="H1060" s="1">
        <v>0.0854305639781686</v>
      </c>
      <c r="I1060" s="1">
        <v>0.731948051948052</v>
      </c>
      <c r="J1060" s="1">
        <v>7.9976631270201</v>
      </c>
      <c r="K1060" s="1">
        <v>21.6487145066053</v>
      </c>
    </row>
    <row r="1061" hidden="1" spans="1:11">
      <c r="A1061" s="1">
        <v>600406</v>
      </c>
      <c r="B1061" s="1">
        <v>2021</v>
      </c>
      <c r="C1061" s="1">
        <v>10787000000</v>
      </c>
      <c r="D1061" s="1">
        <v>23.1016075423397</v>
      </c>
      <c r="E1061" s="1">
        <v>7.69211333959547</v>
      </c>
      <c r="F1061" s="1">
        <v>7.25063551189868</v>
      </c>
      <c r="G1061" s="1">
        <v>0.0831</v>
      </c>
      <c r="H1061" s="1">
        <v>0.0642238416059398</v>
      </c>
      <c r="I1061" s="1">
        <v>0.731195472765857</v>
      </c>
      <c r="J1061" s="1">
        <v>8.08641027532378</v>
      </c>
      <c r="K1061" s="1">
        <v>21.8511132508829</v>
      </c>
    </row>
    <row r="1062" hidden="1" spans="1:11">
      <c r="A1062" s="1">
        <v>600406</v>
      </c>
      <c r="B1062" s="1">
        <v>2022</v>
      </c>
      <c r="C1062" s="1">
        <v>10477000000</v>
      </c>
      <c r="D1062" s="1">
        <v>23.0724482153172</v>
      </c>
      <c r="E1062" s="1">
        <v>7.71556953452021</v>
      </c>
      <c r="F1062" s="1">
        <v>7.24992553671799</v>
      </c>
      <c r="G1062" s="1">
        <v>0.0901</v>
      </c>
      <c r="H1062" s="1">
        <v>0.114255901917308</v>
      </c>
      <c r="I1062" s="1">
        <v>0.729446935724963</v>
      </c>
      <c r="J1062" s="1">
        <v>8.12829017160705</v>
      </c>
      <c r="K1062" s="1">
        <v>21.8627001201348</v>
      </c>
    </row>
    <row r="1063" hidden="1" spans="1:11">
      <c r="A1063" s="1">
        <v>600406</v>
      </c>
      <c r="B1063" s="1">
        <v>2023</v>
      </c>
      <c r="C1063" s="1">
        <v>10480000000</v>
      </c>
      <c r="D1063" s="1">
        <v>23.0727345158393</v>
      </c>
      <c r="E1063" s="1">
        <v>7.71556953452021</v>
      </c>
      <c r="F1063" s="1">
        <v>7.24992553671799</v>
      </c>
      <c r="G1063" s="1">
        <v>0.0889</v>
      </c>
      <c r="H1063" s="1">
        <v>0.132884190962946</v>
      </c>
      <c r="I1063" s="1">
        <v>0.732014737250339</v>
      </c>
      <c r="J1063" s="1">
        <v>8.21283958467648</v>
      </c>
      <c r="K1063" s="1">
        <v>21.9642453669014</v>
      </c>
    </row>
    <row r="1064" spans="1:11">
      <c r="A1064" s="1">
        <v>600408</v>
      </c>
      <c r="B1064" s="1">
        <v>2018</v>
      </c>
      <c r="C1064" s="1">
        <v>2955800000</v>
      </c>
      <c r="D1064" s="1">
        <v>21.8070351787447</v>
      </c>
      <c r="E1064" s="1">
        <v>3.76120011569356</v>
      </c>
      <c r="F1064" s="1">
        <v>2.63905732961526</v>
      </c>
      <c r="G1064" s="1">
        <v>0.1719</v>
      </c>
      <c r="H1064" s="1">
        <v>0.10565965583174</v>
      </c>
      <c r="I1064" s="1">
        <v>0.846415607985481</v>
      </c>
      <c r="J1064" s="1">
        <v>4.79579054559674</v>
      </c>
      <c r="K1064" s="1">
        <v>17.9524038789907</v>
      </c>
    </row>
    <row r="1065" spans="1:11">
      <c r="A1065" s="1">
        <v>600408</v>
      </c>
      <c r="B1065" s="1">
        <v>2019</v>
      </c>
      <c r="C1065" s="1">
        <v>2888100000</v>
      </c>
      <c r="D1065" s="1">
        <v>21.7838646834163</v>
      </c>
      <c r="E1065" s="1">
        <v>3.85014760171006</v>
      </c>
      <c r="F1065" s="1">
        <v>2.83321334405622</v>
      </c>
      <c r="G1065" s="1">
        <v>0.0804</v>
      </c>
      <c r="H1065" s="1">
        <v>0.0210489264343541</v>
      </c>
      <c r="I1065" s="1">
        <v>0.916867091916763</v>
      </c>
      <c r="J1065" s="1">
        <v>4.79579054559674</v>
      </c>
      <c r="K1065" s="1">
        <v>17.7345862744547</v>
      </c>
    </row>
    <row r="1066" spans="1:11">
      <c r="A1066" s="1">
        <v>600408</v>
      </c>
      <c r="B1066" s="1">
        <v>2020</v>
      </c>
      <c r="C1066" s="1">
        <v>3088500000</v>
      </c>
      <c r="D1066" s="1">
        <v>21.8509513731002</v>
      </c>
      <c r="E1066" s="1">
        <v>3.91202300542815</v>
      </c>
      <c r="F1066" s="1">
        <v>2.89037175789616</v>
      </c>
      <c r="G1066" s="1">
        <v>0.0599</v>
      </c>
      <c r="H1066" s="1">
        <v>0.12649066091954</v>
      </c>
      <c r="I1066" s="1">
        <v>0.906939704209329</v>
      </c>
      <c r="J1066" s="1">
        <v>4.79579054559674</v>
      </c>
      <c r="K1066" s="1">
        <v>18.278874592605</v>
      </c>
    </row>
    <row r="1067" spans="1:11">
      <c r="A1067" s="1">
        <v>600408</v>
      </c>
      <c r="B1067" s="1">
        <v>2021</v>
      </c>
      <c r="C1067" s="1">
        <v>2678600000</v>
      </c>
      <c r="D1067" s="1">
        <v>21.7085601069173</v>
      </c>
      <c r="E1067" s="1">
        <v>3.98898404656427</v>
      </c>
      <c r="F1067" s="1">
        <v>2.89037175789616</v>
      </c>
      <c r="G1067" s="1">
        <v>0.0538</v>
      </c>
      <c r="H1067" s="1">
        <v>0.0919605612438377</v>
      </c>
      <c r="I1067" s="1">
        <v>0.948421862971517</v>
      </c>
      <c r="J1067" s="1">
        <v>6.32076829425058</v>
      </c>
      <c r="K1067" s="1">
        <v>18.5268409397808</v>
      </c>
    </row>
    <row r="1068" spans="1:11">
      <c r="A1068" s="1">
        <v>600408</v>
      </c>
      <c r="B1068" s="1">
        <v>2022</v>
      </c>
      <c r="C1068" s="1">
        <v>2869800000</v>
      </c>
      <c r="D1068" s="1">
        <v>21.7775081778786</v>
      </c>
      <c r="E1068" s="1">
        <v>4.00733318523247</v>
      </c>
      <c r="F1068" s="1">
        <v>2.89037175789616</v>
      </c>
      <c r="G1068" s="1">
        <v>-0.0571</v>
      </c>
      <c r="H1068" s="1">
        <v>0.0038915821812596</v>
      </c>
      <c r="I1068" s="1">
        <v>0.992913385826772</v>
      </c>
      <c r="J1068" s="1">
        <v>6.3491389913798</v>
      </c>
      <c r="K1068" s="1">
        <v>18.5827995934288</v>
      </c>
    </row>
    <row r="1069" spans="1:11">
      <c r="A1069" s="1">
        <v>600408</v>
      </c>
      <c r="B1069" s="1">
        <v>2023</v>
      </c>
      <c r="C1069" s="1">
        <v>2736800000</v>
      </c>
      <c r="D1069" s="1">
        <v>21.7300551916277</v>
      </c>
      <c r="E1069" s="1">
        <v>4.00733318523247</v>
      </c>
      <c r="F1069" s="1">
        <v>2.89037175789616</v>
      </c>
      <c r="G1069" s="1">
        <v>-0.1366</v>
      </c>
      <c r="H1069" s="1">
        <v>0.0645460036239179</v>
      </c>
      <c r="I1069" s="1">
        <v>1.02797202797203</v>
      </c>
      <c r="J1069" s="1">
        <v>4.66343909411207</v>
      </c>
      <c r="K1069" s="1">
        <v>17.8304356155037</v>
      </c>
    </row>
    <row r="1070" hidden="1" spans="1:11">
      <c r="A1070" s="1">
        <v>600416</v>
      </c>
      <c r="B1070" s="1">
        <v>2018</v>
      </c>
      <c r="C1070" s="1">
        <v>2696400000</v>
      </c>
      <c r="D1070" s="1">
        <v>21.7151833869436</v>
      </c>
      <c r="E1070" s="1">
        <v>6.63725803128446</v>
      </c>
      <c r="F1070" s="1">
        <v>4.85203026391962</v>
      </c>
      <c r="G1070" s="1">
        <v>-0.0975</v>
      </c>
      <c r="H1070" s="1">
        <v>0.00117708749386954</v>
      </c>
      <c r="I1070" s="1">
        <v>0.921600258106146</v>
      </c>
      <c r="J1070" s="1">
        <v>7.14991683613211</v>
      </c>
      <c r="K1070" s="1">
        <v>19.8505134070867</v>
      </c>
    </row>
    <row r="1071" hidden="1" spans="1:11">
      <c r="A1071" s="1">
        <v>600416</v>
      </c>
      <c r="B1071" s="1">
        <v>2019</v>
      </c>
      <c r="C1071" s="1">
        <v>4109000000</v>
      </c>
      <c r="D1071" s="1">
        <v>22.1364455268477</v>
      </c>
      <c r="E1071" s="1">
        <v>6.65027904858742</v>
      </c>
      <c r="F1071" s="1">
        <v>6.65027904858742</v>
      </c>
      <c r="G1071" s="1">
        <v>-0.0929</v>
      </c>
      <c r="H1071" s="1">
        <v>0.0122593896713615</v>
      </c>
      <c r="I1071" s="1">
        <v>0.930067243035543</v>
      </c>
      <c r="J1071" s="1">
        <v>7.0604763659998</v>
      </c>
      <c r="K1071" s="1">
        <v>19.1621417847909</v>
      </c>
    </row>
    <row r="1072" hidden="1" spans="1:11">
      <c r="A1072" s="1">
        <v>600416</v>
      </c>
      <c r="B1072" s="1">
        <v>2020</v>
      </c>
      <c r="C1072" s="1">
        <v>3495000000</v>
      </c>
      <c r="D1072" s="1">
        <v>21.9745992126322</v>
      </c>
      <c r="E1072" s="1">
        <v>6.68336094576627</v>
      </c>
      <c r="F1072" s="1">
        <v>6.67959918584438</v>
      </c>
      <c r="G1072" s="1">
        <v>0.0082</v>
      </c>
      <c r="H1072" s="1">
        <v>0.00655577464678179</v>
      </c>
      <c r="I1072" s="1">
        <v>0.866056218057922</v>
      </c>
      <c r="J1072" s="1">
        <v>5.93489419561959</v>
      </c>
      <c r="K1072" s="1">
        <v>18.9762885104902</v>
      </c>
    </row>
    <row r="1073" hidden="1" spans="1:11">
      <c r="A1073" s="1">
        <v>600416</v>
      </c>
      <c r="B1073" s="1">
        <v>2021</v>
      </c>
      <c r="C1073" s="1">
        <v>3320000000</v>
      </c>
      <c r="D1073" s="1">
        <v>21.9232306198748</v>
      </c>
      <c r="E1073" s="1">
        <v>6.67834211465433</v>
      </c>
      <c r="F1073" s="1">
        <v>6.6682282484174</v>
      </c>
      <c r="G1073" s="1">
        <v>0.0092</v>
      </c>
      <c r="H1073" s="1">
        <v>-0.00668183916797488</v>
      </c>
      <c r="I1073" s="1">
        <v>0.80849478390462</v>
      </c>
      <c r="J1073" s="1">
        <v>6.06842558824411</v>
      </c>
      <c r="K1073" s="1">
        <v>18.9031068931967</v>
      </c>
    </row>
    <row r="1074" hidden="1" spans="1:11">
      <c r="A1074" s="1">
        <v>600416</v>
      </c>
      <c r="B1074" s="1">
        <v>2022</v>
      </c>
      <c r="C1074" s="1">
        <v>3233000000</v>
      </c>
      <c r="D1074" s="1">
        <v>21.8966763356897</v>
      </c>
      <c r="E1074" s="1">
        <v>6.68336094576627</v>
      </c>
      <c r="F1074" s="1">
        <v>6.6682282484174</v>
      </c>
      <c r="G1074" s="1">
        <v>0.0201</v>
      </c>
      <c r="H1074" s="1">
        <v>0.0313807829181495</v>
      </c>
      <c r="I1074" s="1">
        <v>0.758760107816712</v>
      </c>
      <c r="J1074" s="1">
        <v>6.1779441140506</v>
      </c>
      <c r="K1074" s="1">
        <v>20.2694504678972</v>
      </c>
    </row>
    <row r="1075" hidden="1" spans="1:11">
      <c r="A1075" s="1">
        <v>600416</v>
      </c>
      <c r="B1075" s="1">
        <v>2023</v>
      </c>
      <c r="C1075" s="1">
        <v>3073000000</v>
      </c>
      <c r="D1075" s="1">
        <v>21.8459201200948</v>
      </c>
      <c r="E1075" s="1">
        <v>6.68336094576627</v>
      </c>
      <c r="F1075" s="1">
        <v>6.6682282484174</v>
      </c>
      <c r="G1075" s="1">
        <v>0.0208</v>
      </c>
      <c r="H1075" s="1">
        <v>0.0370290858725762</v>
      </c>
      <c r="I1075" s="1">
        <v>0.786324786324786</v>
      </c>
      <c r="J1075" s="1">
        <v>6.29341927884648</v>
      </c>
      <c r="K1075" s="1">
        <v>20.1579840273844</v>
      </c>
    </row>
    <row r="1076" hidden="1" spans="1:11">
      <c r="A1076" s="1">
        <v>600438</v>
      </c>
      <c r="B1076" s="1">
        <v>2018</v>
      </c>
      <c r="C1076" s="1">
        <v>18144000000</v>
      </c>
      <c r="D1076" s="1">
        <v>23.6216057644918</v>
      </c>
      <c r="E1076" s="1">
        <v>6.0282785202307</v>
      </c>
      <c r="F1076" s="1">
        <v>5.24702407216049</v>
      </c>
      <c r="G1076" s="1">
        <v>0.0528</v>
      </c>
      <c r="H1076" s="1">
        <v>0.0805613305613306</v>
      </c>
      <c r="I1076" s="1">
        <v>0.810820624546115</v>
      </c>
      <c r="J1076" s="1">
        <v>7.1693500166706</v>
      </c>
      <c r="K1076" s="1">
        <v>20.2084321917829</v>
      </c>
    </row>
    <row r="1077" hidden="1" spans="1:11">
      <c r="A1077" s="1">
        <v>600438</v>
      </c>
      <c r="B1077" s="1">
        <v>2019</v>
      </c>
      <c r="C1077" s="1">
        <v>26240000000</v>
      </c>
      <c r="D1077" s="1">
        <v>23.9905508010223</v>
      </c>
      <c r="E1077" s="1">
        <v>6.08221891037645</v>
      </c>
      <c r="F1077" s="1">
        <v>5.29330482472449</v>
      </c>
      <c r="G1077" s="1">
        <v>0.0573</v>
      </c>
      <c r="H1077" s="1">
        <v>0.0503417343015805</v>
      </c>
      <c r="I1077" s="1">
        <v>0.813099041533546</v>
      </c>
      <c r="J1077" s="1">
        <v>7.78572089653462</v>
      </c>
      <c r="K1077" s="1">
        <v>20.7242653372795</v>
      </c>
    </row>
    <row r="1078" hidden="1" spans="1:11">
      <c r="A1078" s="1">
        <v>600438</v>
      </c>
      <c r="B1078" s="1">
        <v>2020</v>
      </c>
      <c r="C1078" s="1">
        <v>31494000000</v>
      </c>
      <c r="D1078" s="1">
        <v>24.1730628884446</v>
      </c>
      <c r="E1078" s="1">
        <v>6.13339804299665</v>
      </c>
      <c r="F1078" s="1">
        <v>5.34710753071747</v>
      </c>
      <c r="G1078" s="1">
        <v>0.0578</v>
      </c>
      <c r="H1078" s="1">
        <v>0.0470817120622568</v>
      </c>
      <c r="I1078" s="1">
        <v>0.829185520361991</v>
      </c>
      <c r="J1078" s="1">
        <v>7.85515700588135</v>
      </c>
      <c r="K1078" s="1">
        <v>20.7576672636637</v>
      </c>
    </row>
    <row r="1079" hidden="1" spans="1:11">
      <c r="A1079" s="1">
        <v>600438</v>
      </c>
      <c r="B1079" s="1">
        <v>2021</v>
      </c>
      <c r="C1079" s="1">
        <v>39711000000</v>
      </c>
      <c r="D1079" s="1">
        <v>24.4048940643462</v>
      </c>
      <c r="E1079" s="1">
        <v>6.2363695902037</v>
      </c>
      <c r="F1079" s="1">
        <v>5.44673737166631</v>
      </c>
      <c r="G1079" s="1">
        <v>0.0991</v>
      </c>
      <c r="H1079" s="1">
        <v>0.0863229461756374</v>
      </c>
      <c r="I1079" s="1">
        <v>0.723263506063947</v>
      </c>
      <c r="J1079" s="1">
        <v>8.11252776347864</v>
      </c>
      <c r="K1079" s="1">
        <v>21.4342529356347</v>
      </c>
    </row>
    <row r="1080" hidden="1" spans="1:11">
      <c r="A1080" s="1">
        <v>600438</v>
      </c>
      <c r="B1080" s="1">
        <v>2022</v>
      </c>
      <c r="C1080" s="1">
        <v>55746000000</v>
      </c>
      <c r="D1080" s="1">
        <v>24.7440714958336</v>
      </c>
      <c r="E1080" s="1">
        <v>6.25766758788264</v>
      </c>
      <c r="F1080" s="1">
        <v>5.4510384535657</v>
      </c>
      <c r="G1080" s="1">
        <v>0.2229</v>
      </c>
      <c r="H1080" s="1">
        <v>0.301790633608815</v>
      </c>
      <c r="I1080" s="1">
        <v>0.618398876404494</v>
      </c>
      <c r="J1080" s="1">
        <v>8.17470288246946</v>
      </c>
      <c r="K1080" s="1">
        <v>22.2050976247754</v>
      </c>
    </row>
    <row r="1081" hidden="1" spans="1:11">
      <c r="A1081" s="1">
        <v>600438</v>
      </c>
      <c r="B1081" s="1">
        <v>2023</v>
      </c>
      <c r="C1081" s="1">
        <v>72991000000</v>
      </c>
      <c r="D1081" s="1">
        <v>25.013601982823</v>
      </c>
      <c r="E1081" s="1">
        <v>6.25766758788264</v>
      </c>
      <c r="F1081" s="1">
        <v>5.4510384535657</v>
      </c>
      <c r="G1081" s="1">
        <v>0.111</v>
      </c>
      <c r="H1081" s="1">
        <v>0.18661800486618</v>
      </c>
      <c r="I1081" s="1">
        <v>0.735442127965492</v>
      </c>
      <c r="J1081" s="1">
        <v>8.33278946841796</v>
      </c>
      <c r="K1081" s="1">
        <v>22.1050500425884</v>
      </c>
    </row>
    <row r="1082" hidden="1" spans="1:11">
      <c r="A1082" s="1">
        <v>600458</v>
      </c>
      <c r="B1082" s="1">
        <v>2018</v>
      </c>
      <c r="C1082" s="1">
        <v>3343000000</v>
      </c>
      <c r="D1082" s="1">
        <v>21.9301344443844</v>
      </c>
      <c r="E1082" s="1">
        <v>7.40488757561613</v>
      </c>
      <c r="F1082" s="1">
        <v>6.30809844150953</v>
      </c>
      <c r="G1082" s="1">
        <v>-0.0304</v>
      </c>
      <c r="H1082" s="1">
        <v>0.0262885154061625</v>
      </c>
      <c r="I1082" s="1">
        <v>0.851666666666667</v>
      </c>
      <c r="J1082" s="1">
        <v>7.1770187659099</v>
      </c>
      <c r="K1082" s="1">
        <v>20.3281470208924</v>
      </c>
    </row>
    <row r="1083" hidden="1" spans="1:11">
      <c r="A1083" s="1">
        <v>600458</v>
      </c>
      <c r="B1083" s="1">
        <v>2019</v>
      </c>
      <c r="C1083" s="1">
        <v>3236100000</v>
      </c>
      <c r="D1083" s="1">
        <v>21.8976347380138</v>
      </c>
      <c r="E1083" s="1">
        <v>7.46450983463653</v>
      </c>
      <c r="F1083" s="1">
        <v>6.73933662735717</v>
      </c>
      <c r="G1083" s="1">
        <v>0.0014</v>
      </c>
      <c r="H1083" s="1">
        <v>0.0812916111850866</v>
      </c>
      <c r="I1083" s="1">
        <v>0.837511111111111</v>
      </c>
      <c r="J1083" s="1">
        <v>7.13249755166004</v>
      </c>
      <c r="K1083" s="1">
        <v>20.3206965319503</v>
      </c>
    </row>
    <row r="1084" hidden="1" spans="1:11">
      <c r="A1084" s="1">
        <v>600458</v>
      </c>
      <c r="B1084" s="1">
        <v>2020</v>
      </c>
      <c r="C1084" s="1">
        <v>3334800000</v>
      </c>
      <c r="D1084" s="1">
        <v>21.9276785445007</v>
      </c>
      <c r="E1084" s="1">
        <v>7.53849499941346</v>
      </c>
      <c r="F1084" s="1">
        <v>6.71417052990947</v>
      </c>
      <c r="G1084" s="1">
        <v>0.0201</v>
      </c>
      <c r="H1084" s="1">
        <v>0.151125</v>
      </c>
      <c r="I1084" s="1">
        <v>0.822281167108753</v>
      </c>
      <c r="J1084" s="1">
        <v>7.08590146436561</v>
      </c>
      <c r="K1084" s="1">
        <v>20.3755506343791</v>
      </c>
    </row>
    <row r="1085" hidden="1" spans="1:11">
      <c r="A1085" s="1">
        <v>600458</v>
      </c>
      <c r="B1085" s="1">
        <v>2021</v>
      </c>
      <c r="C1085" s="1">
        <v>3168800000</v>
      </c>
      <c r="D1085" s="1">
        <v>21.876618804272</v>
      </c>
      <c r="E1085" s="1">
        <v>7.61085279039525</v>
      </c>
      <c r="F1085" s="1">
        <v>6.75925527066369</v>
      </c>
      <c r="G1085" s="1">
        <v>0.0134</v>
      </c>
      <c r="H1085" s="1">
        <v>0.0157300613496933</v>
      </c>
      <c r="I1085" s="1">
        <v>0.863345195729537</v>
      </c>
      <c r="J1085" s="1">
        <v>7.16857989726404</v>
      </c>
      <c r="K1085" s="1">
        <v>20.2984649925315</v>
      </c>
    </row>
    <row r="1086" hidden="1" spans="1:11">
      <c r="A1086" s="1">
        <v>600458</v>
      </c>
      <c r="B1086" s="1">
        <v>2022</v>
      </c>
      <c r="C1086" s="1">
        <v>3514600000</v>
      </c>
      <c r="D1086" s="1">
        <v>21.980191557725</v>
      </c>
      <c r="E1086" s="1">
        <v>7.62364194651157</v>
      </c>
      <c r="F1086" s="1">
        <v>6.75343791859778</v>
      </c>
      <c r="G1086" s="1">
        <v>0.0145</v>
      </c>
      <c r="H1086" s="1">
        <v>-0.0379779837775203</v>
      </c>
      <c r="I1086" s="1">
        <v>0.878908848968729</v>
      </c>
      <c r="J1086" s="1">
        <v>6.99393297522319</v>
      </c>
      <c r="K1086" s="1">
        <v>20.4231062429835</v>
      </c>
    </row>
    <row r="1087" hidden="1" spans="1:11">
      <c r="A1087" s="1">
        <v>600458</v>
      </c>
      <c r="B1087" s="1">
        <v>2023</v>
      </c>
      <c r="C1087" s="1">
        <v>3454500000</v>
      </c>
      <c r="D1087" s="1">
        <v>21.9629435658931</v>
      </c>
      <c r="E1087" s="1">
        <v>7.62364194651157</v>
      </c>
      <c r="F1087" s="1">
        <v>6.75343791859778</v>
      </c>
      <c r="G1087" s="1">
        <v>0.0179</v>
      </c>
      <c r="H1087" s="1">
        <v>0.0436313768513439</v>
      </c>
      <c r="I1087" s="1">
        <v>0.836374002280502</v>
      </c>
      <c r="J1087" s="1">
        <v>7.06133436691044</v>
      </c>
      <c r="K1087" s="1">
        <v>20.5987225018718</v>
      </c>
    </row>
    <row r="1088" hidden="1" spans="1:11">
      <c r="A1088" s="1">
        <v>600468</v>
      </c>
      <c r="B1088" s="1">
        <v>2018</v>
      </c>
      <c r="C1088" s="1">
        <v>459400000</v>
      </c>
      <c r="D1088" s="1">
        <v>19.9454318482193</v>
      </c>
      <c r="E1088" s="1">
        <v>2.77258872223978</v>
      </c>
      <c r="F1088" s="1">
        <v>1.09861228866811</v>
      </c>
      <c r="G1088" s="1">
        <v>0.02</v>
      </c>
      <c r="H1088" s="1">
        <v>0.0345201887138146</v>
      </c>
      <c r="I1088" s="1">
        <v>0.798820928518791</v>
      </c>
      <c r="J1088" s="1">
        <v>5.91620206260744</v>
      </c>
      <c r="K1088" s="1">
        <v>17.9761623106808</v>
      </c>
    </row>
    <row r="1089" hidden="1" spans="1:11">
      <c r="A1089" s="1">
        <v>600468</v>
      </c>
      <c r="B1089" s="1">
        <v>2019</v>
      </c>
      <c r="C1089" s="1">
        <v>496200000</v>
      </c>
      <c r="D1089" s="1">
        <v>20.022489629222</v>
      </c>
      <c r="E1089" s="1">
        <v>2.77258872223978</v>
      </c>
      <c r="F1089" s="1">
        <v>1.09861228866811</v>
      </c>
      <c r="G1089" s="1">
        <v>0.0199</v>
      </c>
      <c r="H1089" s="1">
        <v>0.0446130500758725</v>
      </c>
      <c r="I1089" s="1">
        <v>0.803059273422562</v>
      </c>
      <c r="J1089" s="1">
        <v>5.99893656194668</v>
      </c>
      <c r="K1089" s="1">
        <v>18.096689022685</v>
      </c>
    </row>
    <row r="1090" hidden="1" spans="1:11">
      <c r="A1090" s="1">
        <v>600468</v>
      </c>
      <c r="B1090" s="1">
        <v>2020</v>
      </c>
      <c r="C1090" s="1">
        <v>650100000</v>
      </c>
      <c r="D1090" s="1">
        <v>20.2926367551747</v>
      </c>
      <c r="E1090" s="1">
        <v>2.77258872223978</v>
      </c>
      <c r="F1090" s="1">
        <v>1.09861228866811</v>
      </c>
      <c r="G1090" s="1">
        <v>0.0355</v>
      </c>
      <c r="H1090" s="1">
        <v>0.0427034482758621</v>
      </c>
      <c r="I1090" s="1">
        <v>0.739427012278308</v>
      </c>
      <c r="J1090" s="1">
        <v>5.84932477994686</v>
      </c>
      <c r="K1090" s="1">
        <v>18.3102948779021</v>
      </c>
    </row>
    <row r="1091" hidden="1" spans="1:11">
      <c r="A1091" s="1">
        <v>600468</v>
      </c>
      <c r="B1091" s="1">
        <v>2021</v>
      </c>
      <c r="C1091" s="1">
        <v>610500000</v>
      </c>
      <c r="D1091" s="1">
        <v>20.229788851515</v>
      </c>
      <c r="E1091" s="1">
        <v>2.77258872223978</v>
      </c>
      <c r="F1091" s="1">
        <v>1.09861228866811</v>
      </c>
      <c r="G1091" s="1">
        <v>0.033</v>
      </c>
      <c r="H1091" s="1">
        <v>0.0585651936715766</v>
      </c>
      <c r="I1091" s="1">
        <v>0.75</v>
      </c>
      <c r="J1091" s="1">
        <v>5.64190707093811</v>
      </c>
      <c r="K1091" s="1">
        <v>18.4817758433122</v>
      </c>
    </row>
    <row r="1092" hidden="1" spans="1:11">
      <c r="A1092" s="1">
        <v>600468</v>
      </c>
      <c r="B1092" s="1">
        <v>2022</v>
      </c>
      <c r="C1092" s="1">
        <v>578600000</v>
      </c>
      <c r="D1092" s="1">
        <v>20.1761219505063</v>
      </c>
      <c r="E1092" s="1">
        <v>2.77258872223978</v>
      </c>
      <c r="F1092" s="1">
        <v>1.09861228866811</v>
      </c>
      <c r="G1092" s="1">
        <v>0.0356</v>
      </c>
      <c r="H1092" s="1">
        <v>0.0503169572107765</v>
      </c>
      <c r="I1092" s="1">
        <v>0.74473802060009</v>
      </c>
      <c r="J1092" s="1">
        <v>5.8171111599632</v>
      </c>
      <c r="K1092" s="1">
        <v>18.6422230138996</v>
      </c>
    </row>
    <row r="1093" hidden="1" spans="1:11">
      <c r="A1093" s="1">
        <v>600468</v>
      </c>
      <c r="B1093" s="1">
        <v>2023</v>
      </c>
      <c r="C1093" s="1">
        <v>611800000</v>
      </c>
      <c r="D1093" s="1">
        <v>20.2319159896811</v>
      </c>
      <c r="E1093" s="1">
        <v>2.77258872223978</v>
      </c>
      <c r="F1093" s="1">
        <v>1.09861228866811</v>
      </c>
      <c r="G1093" s="1">
        <v>0.0327</v>
      </c>
      <c r="H1093" s="1">
        <v>0.0534635879218472</v>
      </c>
      <c r="I1093" s="1">
        <v>0.732186732186732</v>
      </c>
      <c r="J1093" s="1">
        <v>5.55682806169954</v>
      </c>
      <c r="K1093" s="1">
        <v>18.5437829410863</v>
      </c>
    </row>
    <row r="1094" hidden="1" spans="1:11">
      <c r="A1094" s="1">
        <v>600475</v>
      </c>
      <c r="B1094" s="1">
        <v>2018</v>
      </c>
      <c r="C1094" s="1">
        <v>2170400000</v>
      </c>
      <c r="D1094" s="1">
        <v>21.498177319309</v>
      </c>
      <c r="E1094" s="1">
        <v>6.23048144757848</v>
      </c>
      <c r="F1094" s="1">
        <v>5.97380961186926</v>
      </c>
      <c r="G1094" s="1">
        <v>0.0424</v>
      </c>
      <c r="H1094" s="1">
        <v>-0.028961038961039</v>
      </c>
      <c r="I1094" s="1">
        <v>0.846525355513818</v>
      </c>
      <c r="J1094" s="1">
        <v>6.68085467879022</v>
      </c>
      <c r="K1094" s="1">
        <v>18.8711192177033</v>
      </c>
    </row>
    <row r="1095" hidden="1" spans="1:11">
      <c r="A1095" s="1">
        <v>600475</v>
      </c>
      <c r="B1095" s="1">
        <v>2019</v>
      </c>
      <c r="C1095" s="1">
        <v>2531200000</v>
      </c>
      <c r="D1095" s="1">
        <v>21.6519593355376</v>
      </c>
      <c r="E1095" s="1">
        <v>6.289715570909</v>
      </c>
      <c r="F1095" s="1">
        <v>6.01615715969835</v>
      </c>
      <c r="G1095" s="1">
        <v>0.0372</v>
      </c>
      <c r="H1095" s="1">
        <v>0.062339008142117</v>
      </c>
      <c r="I1095" s="1">
        <v>0.822412562455389</v>
      </c>
      <c r="J1095" s="1">
        <v>6.82219739062049</v>
      </c>
      <c r="K1095" s="1">
        <v>19.0320754226401</v>
      </c>
    </row>
    <row r="1096" hidden="1" spans="1:11">
      <c r="A1096" s="1">
        <v>600475</v>
      </c>
      <c r="B1096" s="1">
        <v>2020</v>
      </c>
      <c r="C1096" s="1">
        <v>2851000000</v>
      </c>
      <c r="D1096" s="1">
        <v>21.7709356468769</v>
      </c>
      <c r="E1096" s="1">
        <v>6.36818718635049</v>
      </c>
      <c r="F1096" s="1">
        <v>6.06145691892802</v>
      </c>
      <c r="G1096" s="1">
        <v>0.0384</v>
      </c>
      <c r="H1096" s="1">
        <v>0.0537221888153939</v>
      </c>
      <c r="I1096" s="1">
        <v>0.832504579952892</v>
      </c>
      <c r="J1096" s="1">
        <v>6.90274273715859</v>
      </c>
      <c r="K1096" s="1">
        <v>19.0492894033747</v>
      </c>
    </row>
    <row r="1097" hidden="1" spans="1:11">
      <c r="A1097" s="1">
        <v>600475</v>
      </c>
      <c r="B1097" s="1">
        <v>2021</v>
      </c>
      <c r="C1097" s="1">
        <v>6437000000</v>
      </c>
      <c r="D1097" s="1">
        <v>22.5853284300169</v>
      </c>
      <c r="E1097" s="1">
        <v>6.46925031679577</v>
      </c>
      <c r="F1097" s="1">
        <v>6.11146733950268</v>
      </c>
      <c r="G1097" s="1">
        <v>0.0439</v>
      </c>
      <c r="H1097" s="1">
        <v>0.0483664122137405</v>
      </c>
      <c r="I1097" s="1">
        <v>0.801241494568461</v>
      </c>
      <c r="J1097" s="1">
        <v>6.92657703322272</v>
      </c>
      <c r="K1097" s="1">
        <v>19.3441456795745</v>
      </c>
    </row>
    <row r="1098" hidden="1" spans="1:11">
      <c r="A1098" s="1">
        <v>600475</v>
      </c>
      <c r="B1098" s="1">
        <v>2022</v>
      </c>
      <c r="C1098" s="1">
        <v>6349000000</v>
      </c>
      <c r="D1098" s="1">
        <v>22.5715631571347</v>
      </c>
      <c r="E1098" s="1">
        <v>6.47697236288968</v>
      </c>
      <c r="F1098" s="1">
        <v>6.12029741895095</v>
      </c>
      <c r="G1098" s="1">
        <v>0.0414</v>
      </c>
      <c r="H1098" s="1">
        <v>0.036010411736867</v>
      </c>
      <c r="I1098" s="1">
        <v>0.800543047856092</v>
      </c>
      <c r="J1098" s="1">
        <v>6.91075078796194</v>
      </c>
      <c r="K1098" s="1">
        <v>19.3114485185954</v>
      </c>
    </row>
    <row r="1099" hidden="1" spans="1:11">
      <c r="A1099" s="1">
        <v>600475</v>
      </c>
      <c r="B1099" s="1">
        <v>2023</v>
      </c>
      <c r="C1099" s="1">
        <v>8627000000</v>
      </c>
      <c r="D1099" s="1">
        <v>22.8781626570409</v>
      </c>
      <c r="E1099" s="1">
        <v>6.47697236288968</v>
      </c>
      <c r="F1099" s="1">
        <v>6.12029741895095</v>
      </c>
      <c r="G1099" s="1">
        <v>0.0358</v>
      </c>
      <c r="H1099" s="1">
        <v>0.0150612088752869</v>
      </c>
      <c r="I1099" s="1">
        <v>0.817031398667935</v>
      </c>
      <c r="J1099" s="1">
        <v>6.92853781816467</v>
      </c>
      <c r="K1099" s="1">
        <v>19.3688576646888</v>
      </c>
    </row>
    <row r="1100" hidden="1" spans="1:11">
      <c r="A1100" s="1">
        <v>600478</v>
      </c>
      <c r="B1100" s="1">
        <v>2018</v>
      </c>
      <c r="C1100" s="1">
        <v>2875000000</v>
      </c>
      <c r="D1100" s="1">
        <v>21.7793185111957</v>
      </c>
      <c r="E1100" s="1">
        <v>3.93182563272433</v>
      </c>
      <c r="F1100" s="1">
        <v>3.93182563272433</v>
      </c>
      <c r="G1100" s="1">
        <v>0.0008</v>
      </c>
      <c r="H1100" s="1">
        <v>-0.0079881831784533</v>
      </c>
      <c r="I1100" s="1">
        <v>0.823560486001056</v>
      </c>
      <c r="J1100" s="1">
        <v>6.56667242980324</v>
      </c>
      <c r="K1100" s="1">
        <v>19.4109651557348</v>
      </c>
    </row>
    <row r="1101" hidden="1" spans="1:11">
      <c r="A1101" s="1">
        <v>600478</v>
      </c>
      <c r="B1101" s="1">
        <v>2019</v>
      </c>
      <c r="C1101" s="1">
        <v>2878000000</v>
      </c>
      <c r="D1101" s="1">
        <v>21.7803614454116</v>
      </c>
      <c r="E1101" s="1">
        <v>3.93182563272433</v>
      </c>
      <c r="F1101" s="1">
        <v>3.93182563272433</v>
      </c>
      <c r="G1101" s="1">
        <v>-0.0639</v>
      </c>
      <c r="H1101" s="1">
        <v>0.00392176025581033</v>
      </c>
      <c r="I1101" s="1">
        <v>0.892307692307692</v>
      </c>
      <c r="J1101" s="1">
        <v>6.40357419793482</v>
      </c>
      <c r="K1101" s="1">
        <v>19.1635700164071</v>
      </c>
    </row>
    <row r="1102" hidden="1" spans="1:11">
      <c r="A1102" s="1">
        <v>600478</v>
      </c>
      <c r="B1102" s="1">
        <v>2020</v>
      </c>
      <c r="C1102" s="1">
        <v>3046000000</v>
      </c>
      <c r="D1102" s="1">
        <v>21.8370950914194</v>
      </c>
      <c r="E1102" s="1">
        <v>3.93182563272433</v>
      </c>
      <c r="F1102" s="1">
        <v>3.93182563272433</v>
      </c>
      <c r="G1102" s="1">
        <v>0.0067</v>
      </c>
      <c r="H1102" s="1">
        <v>0.079866644982924</v>
      </c>
      <c r="I1102" s="1">
        <v>0.870777690494894</v>
      </c>
      <c r="J1102" s="1">
        <v>6.04263283368238</v>
      </c>
      <c r="K1102" s="1">
        <v>18.3000809875601</v>
      </c>
    </row>
    <row r="1103" hidden="1" spans="1:11">
      <c r="A1103" s="1">
        <v>600478</v>
      </c>
      <c r="B1103" s="1">
        <v>2021</v>
      </c>
      <c r="C1103" s="1">
        <v>2896000000</v>
      </c>
      <c r="D1103" s="1">
        <v>21.7865963114699</v>
      </c>
      <c r="E1103" s="1">
        <v>3.93182563272433</v>
      </c>
      <c r="F1103" s="1">
        <v>3.93182563272433</v>
      </c>
      <c r="G1103" s="1">
        <v>0.0008</v>
      </c>
      <c r="H1103" s="1">
        <v>0.0346238938053097</v>
      </c>
      <c r="I1103" s="1">
        <v>0.853546910755149</v>
      </c>
      <c r="J1103" s="1">
        <v>4.89783979995091</v>
      </c>
      <c r="K1103" s="1">
        <v>18.4162812503573</v>
      </c>
    </row>
    <row r="1104" hidden="1" spans="1:11">
      <c r="A1104" s="1">
        <v>600478</v>
      </c>
      <c r="B1104" s="1">
        <v>2022</v>
      </c>
      <c r="C1104" s="1">
        <v>3201000000</v>
      </c>
      <c r="D1104" s="1">
        <v>21.8867290979341</v>
      </c>
      <c r="E1104" s="1">
        <v>3.93182563272433</v>
      </c>
      <c r="F1104" s="1">
        <v>3.93182563272433</v>
      </c>
      <c r="G1104" s="1">
        <v>0.0251</v>
      </c>
      <c r="H1104" s="1">
        <v>0.0257114203334587</v>
      </c>
      <c r="I1104" s="1">
        <v>0.849181193872161</v>
      </c>
      <c r="J1104" s="1">
        <v>4.38202663467388</v>
      </c>
      <c r="K1104" s="1">
        <v>17.9059048782441</v>
      </c>
    </row>
    <row r="1105" hidden="1" spans="1:11">
      <c r="A1105" s="1">
        <v>600478</v>
      </c>
      <c r="B1105" s="1">
        <v>2023</v>
      </c>
      <c r="C1105" s="1">
        <v>3386000000</v>
      </c>
      <c r="D1105" s="1">
        <v>21.9429151206574</v>
      </c>
      <c r="E1105" s="1">
        <v>3.93182563272433</v>
      </c>
      <c r="F1105" s="1">
        <v>3.93182563272433</v>
      </c>
      <c r="G1105" s="1">
        <v>-0.0155</v>
      </c>
      <c r="H1105" s="1">
        <v>0.0417636322153776</v>
      </c>
      <c r="I1105" s="1">
        <v>0.902991107518189</v>
      </c>
      <c r="J1105" s="1">
        <v>4.88280192258637</v>
      </c>
      <c r="K1105" s="1">
        <v>18.1936470734264</v>
      </c>
    </row>
    <row r="1106" hidden="1" spans="1:11">
      <c r="A1106" s="1">
        <v>600481</v>
      </c>
      <c r="B1106" s="1">
        <v>2018</v>
      </c>
      <c r="C1106" s="1">
        <v>558989095</v>
      </c>
      <c r="D1106" s="1">
        <v>20.141640522879</v>
      </c>
      <c r="E1106" s="1">
        <v>6.3456363608286</v>
      </c>
      <c r="F1106" s="1">
        <v>5.60947179518496</v>
      </c>
      <c r="G1106" s="1">
        <v>0.0659</v>
      </c>
      <c r="H1106" s="1">
        <v>0.0765749550012857</v>
      </c>
      <c r="I1106" s="1">
        <v>0.708582834331337</v>
      </c>
      <c r="J1106" s="1">
        <v>5.68017260901707</v>
      </c>
      <c r="K1106" s="1">
        <v>18.2574316538345</v>
      </c>
    </row>
    <row r="1107" hidden="1" spans="1:11">
      <c r="A1107" s="1">
        <v>600481</v>
      </c>
      <c r="B1107" s="1">
        <v>2019</v>
      </c>
      <c r="C1107" s="1">
        <v>540975133</v>
      </c>
      <c r="D1107" s="1">
        <v>20.1088838708745</v>
      </c>
      <c r="E1107" s="1">
        <v>6.43454651878745</v>
      </c>
      <c r="F1107" s="1">
        <v>5.68357976733868</v>
      </c>
      <c r="G1107" s="1">
        <v>0.0556</v>
      </c>
      <c r="H1107" s="1">
        <v>0.0712655601659751</v>
      </c>
      <c r="I1107" s="1">
        <v>0.711515631183221</v>
      </c>
      <c r="J1107" s="1">
        <v>5.605802066296</v>
      </c>
      <c r="K1107" s="1">
        <v>18.4502395461939</v>
      </c>
    </row>
    <row r="1108" hidden="1" spans="1:11">
      <c r="A1108" s="1">
        <v>600481</v>
      </c>
      <c r="B1108" s="1">
        <v>2020</v>
      </c>
      <c r="C1108" s="1">
        <v>533167507</v>
      </c>
      <c r="D1108" s="1">
        <v>20.094346204802</v>
      </c>
      <c r="E1108" s="1">
        <v>6.48463523563525</v>
      </c>
      <c r="F1108" s="1">
        <v>5.71702770140622</v>
      </c>
      <c r="G1108" s="1">
        <v>0.033</v>
      </c>
      <c r="H1108" s="1">
        <v>0.0813336578242881</v>
      </c>
      <c r="I1108" s="1">
        <v>0.70511583011583</v>
      </c>
      <c r="J1108" s="1">
        <v>5.32300997913841</v>
      </c>
      <c r="K1108" s="1">
        <v>18.2754267262029</v>
      </c>
    </row>
    <row r="1109" hidden="1" spans="1:11">
      <c r="A1109" s="1">
        <v>600481</v>
      </c>
      <c r="B1109" s="1">
        <v>2021</v>
      </c>
      <c r="C1109" s="1">
        <v>1404100000</v>
      </c>
      <c r="D1109" s="1">
        <v>21.0626623650849</v>
      </c>
      <c r="E1109" s="1">
        <v>6.51619307604296</v>
      </c>
      <c r="F1109" s="1">
        <v>5.76205138278018</v>
      </c>
      <c r="G1109" s="1">
        <v>0.0378</v>
      </c>
      <c r="H1109" s="1">
        <v>0.0102125672339006</v>
      </c>
      <c r="I1109" s="1">
        <v>0.721671018276762</v>
      </c>
      <c r="J1109" s="1">
        <v>5.78689738136671</v>
      </c>
      <c r="K1109" s="1">
        <v>18.9762885104902</v>
      </c>
    </row>
    <row r="1110" hidden="1" spans="1:11">
      <c r="A1110" s="1">
        <v>600481</v>
      </c>
      <c r="B1110" s="1">
        <v>2022</v>
      </c>
      <c r="C1110" s="1">
        <v>7487200000</v>
      </c>
      <c r="D1110" s="1">
        <v>22.7364607328073</v>
      </c>
      <c r="E1110" s="1">
        <v>6.51767127291227</v>
      </c>
      <c r="F1110" s="1">
        <v>5.75890177387728</v>
      </c>
      <c r="G1110" s="1">
        <v>0.0477</v>
      </c>
      <c r="H1110" s="1">
        <v>-0.156335460346399</v>
      </c>
      <c r="I1110" s="1">
        <v>0.834944751381215</v>
      </c>
      <c r="J1110" s="1">
        <v>7.12286665859908</v>
      </c>
      <c r="K1110" s="1">
        <v>20.0345090046878</v>
      </c>
    </row>
    <row r="1111" hidden="1" spans="1:11">
      <c r="A1111" s="1">
        <v>600481</v>
      </c>
      <c r="B1111" s="1">
        <v>2023</v>
      </c>
      <c r="C1111" s="1">
        <v>9756800000</v>
      </c>
      <c r="D1111" s="1">
        <v>23.0012303147582</v>
      </c>
      <c r="E1111" s="1">
        <v>6.51767127291227</v>
      </c>
      <c r="F1111" s="1">
        <v>5.75890177387728</v>
      </c>
      <c r="G1111" s="1">
        <v>0.0533</v>
      </c>
      <c r="H1111" s="1">
        <v>0.0442007311399136</v>
      </c>
      <c r="I1111" s="1">
        <v>0.852699784017279</v>
      </c>
      <c r="J1111" s="1">
        <v>6.95749737087695</v>
      </c>
      <c r="K1111" s="1">
        <v>20.1102229006281</v>
      </c>
    </row>
    <row r="1112" hidden="1" spans="1:11">
      <c r="A1112" s="1">
        <v>600482</v>
      </c>
      <c r="B1112" s="1">
        <v>2018</v>
      </c>
      <c r="C1112" s="1">
        <v>10094000000</v>
      </c>
      <c r="D1112" s="1">
        <v>23.0352070248645</v>
      </c>
      <c r="E1112" s="1">
        <v>4.88280192258637</v>
      </c>
      <c r="F1112" s="1">
        <v>4.83628190695148</v>
      </c>
      <c r="G1112" s="1">
        <v>0.0273</v>
      </c>
      <c r="H1112" s="1">
        <v>-0.0205908058031813</v>
      </c>
      <c r="I1112" s="1">
        <v>0.836817262306136</v>
      </c>
      <c r="J1112" s="1">
        <v>8.23190824356418</v>
      </c>
      <c r="K1112" s="1">
        <v>20.4663069371375</v>
      </c>
    </row>
    <row r="1113" hidden="1" spans="1:11">
      <c r="A1113" s="1">
        <v>600482</v>
      </c>
      <c r="B1113" s="1">
        <v>2019</v>
      </c>
      <c r="C1113" s="1">
        <v>10499000000</v>
      </c>
      <c r="D1113" s="1">
        <v>23.0745458514792</v>
      </c>
      <c r="E1113" s="1">
        <v>4.88280192258637</v>
      </c>
      <c r="F1113" s="1">
        <v>4.83628190695148</v>
      </c>
      <c r="G1113" s="1">
        <v>0.0186</v>
      </c>
      <c r="H1113" s="1">
        <v>0.0127811495894323</v>
      </c>
      <c r="I1113" s="1">
        <v>0.859211855843718</v>
      </c>
      <c r="J1113" s="1">
        <v>8.25971696102152</v>
      </c>
      <c r="K1113" s="1">
        <v>20.8231111719161</v>
      </c>
    </row>
    <row r="1114" hidden="1" spans="1:11">
      <c r="A1114" s="1">
        <v>600482</v>
      </c>
      <c r="B1114" s="1">
        <v>2020</v>
      </c>
      <c r="C1114" s="1">
        <v>10599000000</v>
      </c>
      <c r="D1114" s="1">
        <v>23.0840254939915</v>
      </c>
      <c r="E1114" s="1">
        <v>4.88280192258637</v>
      </c>
      <c r="F1114" s="1">
        <v>4.83628190695148</v>
      </c>
      <c r="G1114" s="1">
        <v>0.0098</v>
      </c>
      <c r="H1114" s="1">
        <v>0.00259788900238338</v>
      </c>
      <c r="I1114" s="1">
        <v>0.873750462791559</v>
      </c>
      <c r="J1114" s="1">
        <v>8.26255897301066</v>
      </c>
      <c r="K1114" s="1">
        <v>21.1126015631247</v>
      </c>
    </row>
    <row r="1115" hidden="1" spans="1:11">
      <c r="A1115" s="1">
        <v>600482</v>
      </c>
      <c r="B1115" s="1">
        <v>2021</v>
      </c>
      <c r="C1115" s="1">
        <v>11361000000</v>
      </c>
      <c r="D1115" s="1">
        <v>23.1534522745342</v>
      </c>
      <c r="E1115" s="1">
        <v>4.88280192258637</v>
      </c>
      <c r="F1115" s="1">
        <v>4.83628190695148</v>
      </c>
      <c r="G1115" s="1">
        <v>0.0103</v>
      </c>
      <c r="H1115" s="1">
        <v>0.0685695855507176</v>
      </c>
      <c r="I1115" s="1">
        <v>0.881247784473591</v>
      </c>
      <c r="J1115" s="1">
        <v>8.20083725837985</v>
      </c>
      <c r="K1115" s="1">
        <v>21.2013616360895</v>
      </c>
    </row>
    <row r="1116" hidden="1" spans="1:11">
      <c r="A1116" s="1">
        <v>600482</v>
      </c>
      <c r="B1116" s="1">
        <v>2022</v>
      </c>
      <c r="C1116" s="1">
        <v>16846000000</v>
      </c>
      <c r="D1116" s="1">
        <v>23.5473790768396</v>
      </c>
      <c r="E1116" s="1">
        <v>4.88280192258637</v>
      </c>
      <c r="F1116" s="1">
        <v>4.83628190695148</v>
      </c>
      <c r="G1116" s="1">
        <v>0.0043</v>
      </c>
      <c r="H1116" s="1">
        <v>0.036101083032491</v>
      </c>
      <c r="I1116" s="1">
        <v>0.87154046997389</v>
      </c>
      <c r="J1116" s="1">
        <v>8.29654652030061</v>
      </c>
      <c r="K1116" s="1">
        <v>21.6577893370816</v>
      </c>
    </row>
    <row r="1117" hidden="1" spans="1:11">
      <c r="A1117" s="1">
        <v>600482</v>
      </c>
      <c r="B1117" s="1">
        <v>2023</v>
      </c>
      <c r="C1117" s="1">
        <v>16899000000</v>
      </c>
      <c r="D1117" s="1">
        <v>23.5505202855271</v>
      </c>
      <c r="E1117" s="1">
        <v>4.88280192258637</v>
      </c>
      <c r="F1117" s="1">
        <v>4.83628190695148</v>
      </c>
      <c r="G1117" s="1">
        <v>0.0107</v>
      </c>
      <c r="H1117" s="1">
        <v>0.0463882163034705</v>
      </c>
      <c r="I1117" s="1">
        <v>0.867184035476718</v>
      </c>
      <c r="J1117" s="1">
        <v>8.38685668968823</v>
      </c>
      <c r="K1117" s="1">
        <v>21.4784484084258</v>
      </c>
    </row>
    <row r="1118" hidden="1" spans="1:9">
      <c r="A1118" s="1">
        <v>600506</v>
      </c>
      <c r="B1118" s="1">
        <v>2018</v>
      </c>
      <c r="C1118" s="1">
        <v>60547893</v>
      </c>
      <c r="D1118" s="1">
        <v>17.9189452296701</v>
      </c>
      <c r="E1118" s="1">
        <v>1.38629436111989</v>
      </c>
      <c r="F1118" s="1">
        <v>1.38629436111989</v>
      </c>
      <c r="G1118" s="1">
        <v>0.0151</v>
      </c>
      <c r="H1118" s="1">
        <v>0.0492382604340568</v>
      </c>
      <c r="I1118" s="1">
        <v>0.963035705352014</v>
      </c>
    </row>
    <row r="1119" hidden="1" spans="1:9">
      <c r="A1119" s="1">
        <v>600506</v>
      </c>
      <c r="B1119" s="1">
        <v>2019</v>
      </c>
      <c r="C1119" s="1">
        <v>58557726</v>
      </c>
      <c r="D1119" s="1">
        <v>17.8855235948961</v>
      </c>
      <c r="E1119" s="1">
        <v>1.38629436111989</v>
      </c>
      <c r="F1119" s="1">
        <v>1.38629436111989</v>
      </c>
      <c r="G1119" s="1">
        <v>-0.0264</v>
      </c>
      <c r="H1119" s="1">
        <v>-0.014621505629478</v>
      </c>
      <c r="I1119" s="1">
        <v>1.01380039590786</v>
      </c>
    </row>
    <row r="1120" hidden="1" spans="1:9">
      <c r="A1120" s="1">
        <v>600506</v>
      </c>
      <c r="B1120" s="1">
        <v>2020</v>
      </c>
      <c r="C1120" s="1">
        <v>79450786</v>
      </c>
      <c r="D1120" s="1">
        <v>18.1906483439125</v>
      </c>
      <c r="E1120" s="1">
        <v>1.38629436111989</v>
      </c>
      <c r="F1120" s="1">
        <v>1.38629436111989</v>
      </c>
      <c r="G1120" s="1">
        <v>0.0148</v>
      </c>
      <c r="H1120" s="1">
        <v>-0.0184689816910786</v>
      </c>
      <c r="I1120" s="1">
        <v>0.980607082630691</v>
      </c>
    </row>
    <row r="1121" hidden="1" spans="1:9">
      <c r="A1121" s="1">
        <v>600506</v>
      </c>
      <c r="B1121" s="1">
        <v>2021</v>
      </c>
      <c r="C1121" s="1">
        <v>638200000</v>
      </c>
      <c r="D1121" s="1">
        <v>20.2741622718084</v>
      </c>
      <c r="E1121" s="1">
        <v>1.38629436111989</v>
      </c>
      <c r="F1121" s="1">
        <v>1.38629436111989</v>
      </c>
      <c r="G1121" s="1">
        <v>-0.0099</v>
      </c>
      <c r="H1121" s="1">
        <v>-0.00218601709190672</v>
      </c>
      <c r="I1121" s="1">
        <v>0.927896995708155</v>
      </c>
    </row>
    <row r="1122" hidden="1" spans="1:9">
      <c r="A1122" s="1">
        <v>600506</v>
      </c>
      <c r="B1122" s="1">
        <v>2022</v>
      </c>
      <c r="C1122" s="1">
        <v>591800000</v>
      </c>
      <c r="D1122" s="1">
        <v>20.1986792979304</v>
      </c>
      <c r="E1122" s="1">
        <v>1.38629436111989</v>
      </c>
      <c r="F1122" s="1">
        <v>1.38629436111989</v>
      </c>
      <c r="G1122" s="1">
        <v>-0.0335</v>
      </c>
      <c r="H1122" s="1">
        <v>0.028923146953405</v>
      </c>
      <c r="I1122" s="1">
        <v>0.848334162108404</v>
      </c>
    </row>
    <row r="1123" hidden="1" spans="1:9">
      <c r="A1123" s="1">
        <v>600506</v>
      </c>
      <c r="B1123" s="1">
        <v>2023</v>
      </c>
      <c r="C1123" s="1">
        <v>508900000</v>
      </c>
      <c r="D1123" s="1">
        <v>20.0477620915591</v>
      </c>
      <c r="E1123" s="1">
        <v>1.38629436111989</v>
      </c>
      <c r="F1123" s="1">
        <v>1.38629436111989</v>
      </c>
      <c r="G1123" s="1">
        <v>-0.0231</v>
      </c>
      <c r="H1123" s="1">
        <v>0.168470588235294</v>
      </c>
      <c r="I1123" s="1">
        <v>0.832067887449754</v>
      </c>
    </row>
    <row r="1124" spans="1:11">
      <c r="A1124" s="1">
        <v>600508</v>
      </c>
      <c r="B1124" s="1">
        <v>2018</v>
      </c>
      <c r="C1124" s="1">
        <v>5792000000</v>
      </c>
      <c r="D1124" s="1">
        <v>22.4797434920298</v>
      </c>
      <c r="E1124" s="1">
        <v>5.70044357339069</v>
      </c>
      <c r="F1124" s="1">
        <v>4.14313472639153</v>
      </c>
      <c r="G1124" s="1">
        <v>0.0391</v>
      </c>
      <c r="H1124" s="1">
        <v>0.0679892400806994</v>
      </c>
      <c r="I1124" s="1">
        <v>0.68988173455979</v>
      </c>
      <c r="K1124" s="1">
        <v>17.8764879257165</v>
      </c>
    </row>
    <row r="1125" spans="1:11">
      <c r="A1125" s="1">
        <v>600508</v>
      </c>
      <c r="B1125" s="1">
        <v>2019</v>
      </c>
      <c r="C1125" s="1">
        <v>11889200000</v>
      </c>
      <c r="D1125" s="1">
        <v>23.198896261954</v>
      </c>
      <c r="E1125" s="1">
        <v>5.71373280550937</v>
      </c>
      <c r="F1125" s="1">
        <v>4.17438726989564</v>
      </c>
      <c r="G1125" s="1">
        <v>0.0293</v>
      </c>
      <c r="H1125" s="1">
        <v>0.120768307322929</v>
      </c>
      <c r="I1125" s="1">
        <v>0.751803751803752</v>
      </c>
      <c r="K1125" s="1">
        <v>17.6655970514243</v>
      </c>
    </row>
    <row r="1126" spans="1:11">
      <c r="A1126" s="1">
        <v>600508</v>
      </c>
      <c r="B1126" s="1">
        <v>2020</v>
      </c>
      <c r="C1126" s="1">
        <v>12193000000</v>
      </c>
      <c r="D1126" s="1">
        <v>23.2241278535245</v>
      </c>
      <c r="E1126" s="1">
        <v>5.71702770140622</v>
      </c>
      <c r="F1126" s="1">
        <v>4.18965474202643</v>
      </c>
      <c r="G1126" s="1">
        <v>0.0359</v>
      </c>
      <c r="H1126" s="1">
        <v>0.0371744324970131</v>
      </c>
      <c r="I1126" s="1">
        <v>0.759602822053828</v>
      </c>
      <c r="K1126" s="1">
        <v>17.5656655043854</v>
      </c>
    </row>
    <row r="1127" spans="1:11">
      <c r="A1127" s="1">
        <v>600508</v>
      </c>
      <c r="B1127" s="1">
        <v>2021</v>
      </c>
      <c r="C1127" s="1">
        <v>12191000000</v>
      </c>
      <c r="D1127" s="1">
        <v>23.2239638115294</v>
      </c>
      <c r="E1127" s="1">
        <v>5.71702770140622</v>
      </c>
      <c r="F1127" s="1">
        <v>4.18965474202643</v>
      </c>
      <c r="G1127" s="1">
        <v>0.0231</v>
      </c>
      <c r="H1127" s="1">
        <v>0.067909604519774</v>
      </c>
      <c r="I1127" s="1">
        <v>0.792913385826772</v>
      </c>
      <c r="K1127" s="1">
        <v>17.5328798694153</v>
      </c>
    </row>
    <row r="1128" spans="1:11">
      <c r="A1128" s="1">
        <v>600508</v>
      </c>
      <c r="B1128" s="1">
        <v>2022</v>
      </c>
      <c r="C1128" s="1">
        <v>11661000000</v>
      </c>
      <c r="D1128" s="1">
        <v>23.1795157774846</v>
      </c>
      <c r="E1128" s="1">
        <v>5.72031177660741</v>
      </c>
      <c r="F1128" s="1">
        <v>4.20469261939097</v>
      </c>
      <c r="G1128" s="1">
        <v>0.089</v>
      </c>
      <c r="H1128" s="1">
        <v>0.197362978283351</v>
      </c>
      <c r="I1128" s="1">
        <v>0.654869358669834</v>
      </c>
      <c r="K1128" s="1">
        <v>17.365652577216</v>
      </c>
    </row>
    <row r="1129" spans="1:11">
      <c r="A1129" s="1">
        <v>600508</v>
      </c>
      <c r="B1129" s="1">
        <v>2023</v>
      </c>
      <c r="C1129" s="1">
        <v>12487000000</v>
      </c>
      <c r="D1129" s="1">
        <v>23.2479539400794</v>
      </c>
      <c r="E1129" s="1">
        <v>5.72031177660741</v>
      </c>
      <c r="F1129" s="1">
        <v>4.20469261939097</v>
      </c>
      <c r="G1129" s="1">
        <v>0.049</v>
      </c>
      <c r="H1129" s="1">
        <v>0.069358074222668</v>
      </c>
      <c r="I1129" s="1">
        <v>0.774043715846994</v>
      </c>
      <c r="K1129" s="1">
        <v>17.6918747583061</v>
      </c>
    </row>
    <row r="1130" hidden="1" spans="1:11">
      <c r="A1130" s="1">
        <v>600525</v>
      </c>
      <c r="B1130" s="1">
        <v>2018</v>
      </c>
      <c r="C1130" s="1">
        <v>2580700000</v>
      </c>
      <c r="D1130" s="1">
        <v>21.6713265169094</v>
      </c>
      <c r="E1130" s="1">
        <v>3.61091791264422</v>
      </c>
      <c r="F1130" s="1">
        <v>3.43398720448515</v>
      </c>
      <c r="G1130" s="1">
        <v>-0.0008</v>
      </c>
      <c r="H1130" s="1">
        <v>0.0376965669988926</v>
      </c>
      <c r="I1130" s="1">
        <v>0.58890290037831</v>
      </c>
      <c r="J1130" s="1">
        <v>8.10409905614358</v>
      </c>
      <c r="K1130" s="1">
        <v>20.2729079599475</v>
      </c>
    </row>
    <row r="1131" hidden="1" spans="1:11">
      <c r="A1131" s="1">
        <v>600525</v>
      </c>
      <c r="B1131" s="1">
        <v>2019</v>
      </c>
      <c r="C1131" s="1">
        <v>620000000</v>
      </c>
      <c r="D1131" s="1">
        <v>20.2452300360034</v>
      </c>
      <c r="E1131" s="1">
        <v>3.63758615972639</v>
      </c>
      <c r="F1131" s="1">
        <v>3.46573590279973</v>
      </c>
      <c r="G1131" s="1">
        <v>-0.0866</v>
      </c>
      <c r="H1131" s="1">
        <v>0.0395475113122172</v>
      </c>
      <c r="I1131" s="1">
        <v>0.593452844894778</v>
      </c>
      <c r="J1131" s="1">
        <v>7.98684490116138</v>
      </c>
      <c r="K1131" s="1">
        <v>20.2049119467596</v>
      </c>
    </row>
    <row r="1132" hidden="1" spans="1:11">
      <c r="A1132" s="1">
        <v>600525</v>
      </c>
      <c r="B1132" s="1">
        <v>2020</v>
      </c>
      <c r="C1132" s="1">
        <v>1064100000</v>
      </c>
      <c r="D1132" s="1">
        <v>20.785395208412</v>
      </c>
      <c r="E1132" s="1">
        <v>3.68887945411394</v>
      </c>
      <c r="F1132" s="1">
        <v>3.46573590279973</v>
      </c>
      <c r="G1132" s="1">
        <v>0.0106</v>
      </c>
      <c r="H1132" s="1">
        <v>0.0176903336184773</v>
      </c>
      <c r="I1132" s="1">
        <v>0.585649644473174</v>
      </c>
      <c r="J1132" s="1">
        <v>7.97039490719143</v>
      </c>
      <c r="K1132" s="1">
        <v>20.1611469187929</v>
      </c>
    </row>
    <row r="1133" hidden="1" spans="1:11">
      <c r="A1133" s="1">
        <v>600525</v>
      </c>
      <c r="B1133" s="1">
        <v>2021</v>
      </c>
      <c r="C1133" s="1">
        <v>1016700000</v>
      </c>
      <c r="D1133" s="1">
        <v>20.7398279252454</v>
      </c>
      <c r="E1133" s="1">
        <v>3.80666248977032</v>
      </c>
      <c r="F1133" s="1">
        <v>3.46573590279973</v>
      </c>
      <c r="G1133" s="1">
        <v>-0.0885</v>
      </c>
      <c r="H1133" s="1">
        <v>0.01955441302485</v>
      </c>
      <c r="I1133" s="1">
        <v>0.632855022266205</v>
      </c>
      <c r="J1133" s="1">
        <v>8.32312288758773</v>
      </c>
      <c r="K1133" s="1">
        <v>20.4864036134913</v>
      </c>
    </row>
    <row r="1134" hidden="1" spans="1:11">
      <c r="A1134" s="1">
        <v>600525</v>
      </c>
      <c r="B1134" s="1">
        <v>2022</v>
      </c>
      <c r="C1134" s="1">
        <v>1069900000</v>
      </c>
      <c r="D1134" s="1">
        <v>20.7908310231088</v>
      </c>
      <c r="E1134" s="1">
        <v>3.80666248977032</v>
      </c>
      <c r="F1134" s="1">
        <v>3.46573590279973</v>
      </c>
      <c r="G1134" s="1">
        <v>0.0814</v>
      </c>
      <c r="H1134" s="1">
        <v>0.0420116194625999</v>
      </c>
      <c r="I1134" s="1">
        <v>0.647839222382766</v>
      </c>
      <c r="J1134" s="1">
        <v>7.61972421378267</v>
      </c>
      <c r="K1134" s="1">
        <v>20.5206599368497</v>
      </c>
    </row>
    <row r="1135" hidden="1" spans="1:11">
      <c r="A1135" s="1">
        <v>600525</v>
      </c>
      <c r="B1135" s="1">
        <v>2023</v>
      </c>
      <c r="C1135" s="1">
        <v>1074000000</v>
      </c>
      <c r="D1135" s="1">
        <v>20.7946558330331</v>
      </c>
      <c r="E1135" s="1">
        <v>3.80666248977032</v>
      </c>
      <c r="F1135" s="1">
        <v>3.46573590279973</v>
      </c>
      <c r="G1135" s="1">
        <v>0.0061</v>
      </c>
      <c r="H1135" s="1">
        <v>0.0607479045776918</v>
      </c>
      <c r="I1135" s="1">
        <v>0.639406080603347</v>
      </c>
      <c r="J1135" s="1">
        <v>7.7332456465298</v>
      </c>
      <c r="K1135" s="1">
        <v>20.5575653811687</v>
      </c>
    </row>
    <row r="1136" hidden="1" spans="1:11">
      <c r="A1136" s="1">
        <v>600537</v>
      </c>
      <c r="B1136" s="1">
        <v>2018</v>
      </c>
      <c r="C1136" s="1">
        <v>3227400000</v>
      </c>
      <c r="D1136" s="1">
        <v>21.8949426964715</v>
      </c>
      <c r="E1136" s="1">
        <v>2.99573227355399</v>
      </c>
      <c r="F1136" s="1">
        <v>2.99573227355399</v>
      </c>
      <c r="G1136" s="1">
        <v>0.0103</v>
      </c>
      <c r="H1136" s="1">
        <v>0.0645359281437126</v>
      </c>
      <c r="I1136" s="1">
        <v>0.85943661971831</v>
      </c>
      <c r="J1136" s="1">
        <v>5.95583736946483</v>
      </c>
      <c r="K1136" s="1">
        <v>18.5946340510758</v>
      </c>
    </row>
    <row r="1137" hidden="1" spans="1:11">
      <c r="A1137" s="1">
        <v>600537</v>
      </c>
      <c r="B1137" s="1">
        <v>2019</v>
      </c>
      <c r="C1137" s="1">
        <v>2743500000</v>
      </c>
      <c r="D1137" s="1">
        <v>21.7325003144633</v>
      </c>
      <c r="E1137" s="1">
        <v>2.99573227355399</v>
      </c>
      <c r="F1137" s="1">
        <v>2.99573227355399</v>
      </c>
      <c r="G1137" s="1">
        <v>-0.0471</v>
      </c>
      <c r="H1137" s="1">
        <v>-0.0144791649051912</v>
      </c>
      <c r="I1137" s="1">
        <v>0.898567013205957</v>
      </c>
      <c r="J1137" s="1">
        <v>5.57594910314632</v>
      </c>
      <c r="K1137" s="1">
        <v>18.5393522736699</v>
      </c>
    </row>
    <row r="1138" hidden="1" spans="1:11">
      <c r="A1138" s="1">
        <v>600537</v>
      </c>
      <c r="B1138" s="1">
        <v>2020</v>
      </c>
      <c r="C1138" s="1">
        <v>3588000000</v>
      </c>
      <c r="D1138" s="1">
        <v>22.000860781143</v>
      </c>
      <c r="E1138" s="1">
        <v>2.99573227355399</v>
      </c>
      <c r="F1138" s="1">
        <v>2.99573227355399</v>
      </c>
      <c r="G1138" s="1">
        <v>-0.0869</v>
      </c>
      <c r="H1138" s="1">
        <v>0.0590757757357837</v>
      </c>
      <c r="I1138" s="1">
        <v>0.969253294289897</v>
      </c>
      <c r="J1138" s="1">
        <v>5.41610040220442</v>
      </c>
      <c r="K1138" s="1">
        <v>18.5988269293358</v>
      </c>
    </row>
    <row r="1139" hidden="1" spans="1:11">
      <c r="A1139" s="1">
        <v>600537</v>
      </c>
      <c r="B1139" s="1">
        <v>2021</v>
      </c>
      <c r="C1139" s="1">
        <v>2758700000</v>
      </c>
      <c r="D1139" s="1">
        <v>21.7380253912205</v>
      </c>
      <c r="E1139" s="1">
        <v>2.99573227355399</v>
      </c>
      <c r="F1139" s="1">
        <v>2.99573227355399</v>
      </c>
      <c r="G1139" s="1">
        <v>-0.088</v>
      </c>
      <c r="H1139" s="1">
        <v>-0.0118000525125628</v>
      </c>
      <c r="I1139" s="1">
        <v>0.991427871662993</v>
      </c>
      <c r="J1139" s="1">
        <v>5.38449506278909</v>
      </c>
      <c r="K1139" s="1">
        <v>18.5159909237567</v>
      </c>
    </row>
    <row r="1140" hidden="1" spans="1:11">
      <c r="A1140" s="1">
        <v>600537</v>
      </c>
      <c r="B1140" s="1">
        <v>2022</v>
      </c>
      <c r="C1140" s="1">
        <v>3036700000</v>
      </c>
      <c r="D1140" s="1">
        <v>21.8340372364383</v>
      </c>
      <c r="E1140" s="1">
        <v>2.99573227355399</v>
      </c>
      <c r="F1140" s="1">
        <v>2.99573227355399</v>
      </c>
      <c r="G1140" s="1">
        <v>0.0126</v>
      </c>
      <c r="H1140" s="1">
        <v>0.0316525423728814</v>
      </c>
      <c r="I1140" s="1">
        <v>0.948258404212232</v>
      </c>
      <c r="J1140" s="1">
        <v>5.98645200528444</v>
      </c>
      <c r="K1140" s="1">
        <v>19.6705824801667</v>
      </c>
    </row>
    <row r="1141" hidden="1" spans="1:11">
      <c r="A1141" s="1">
        <v>600537</v>
      </c>
      <c r="B1141" s="1">
        <v>2023</v>
      </c>
      <c r="C1141" s="1">
        <v>4868700000</v>
      </c>
      <c r="D1141" s="1">
        <v>22.3060927979542</v>
      </c>
      <c r="E1141" s="1">
        <v>2.99573227355399</v>
      </c>
      <c r="F1141" s="1">
        <v>2.99573227355399</v>
      </c>
      <c r="G1141" s="1">
        <v>0.007</v>
      </c>
      <c r="H1141" s="1">
        <v>0.00301678714161599</v>
      </c>
      <c r="I1141" s="1">
        <v>0.908787953591706</v>
      </c>
      <c r="J1141" s="1">
        <v>6.00635315960173</v>
      </c>
      <c r="K1141" s="1">
        <v>19.6887544736848</v>
      </c>
    </row>
    <row r="1142" spans="1:11">
      <c r="A1142" s="1">
        <v>600546</v>
      </c>
      <c r="B1142" s="1">
        <v>2018</v>
      </c>
      <c r="C1142" s="1">
        <v>20109000000</v>
      </c>
      <c r="D1142" s="1">
        <v>23.7244333129903</v>
      </c>
      <c r="E1142" s="1">
        <v>2.484906649788</v>
      </c>
      <c r="F1142" s="1">
        <v>2.484906649788</v>
      </c>
      <c r="G1142" s="1">
        <v>0.0292</v>
      </c>
      <c r="H1142" s="1">
        <v>0.0778030616466694</v>
      </c>
      <c r="I1142" s="1">
        <v>0.799685369690614</v>
      </c>
      <c r="J1142" s="1">
        <v>5.70711026474888</v>
      </c>
      <c r="K1142" s="1">
        <v>18.5031819654641</v>
      </c>
    </row>
    <row r="1143" spans="1:11">
      <c r="A1143" s="1">
        <v>600546</v>
      </c>
      <c r="B1143" s="1">
        <v>2019</v>
      </c>
      <c r="C1143" s="1">
        <v>22027000000</v>
      </c>
      <c r="D1143" s="1">
        <v>23.8155348105484</v>
      </c>
      <c r="E1143" s="1">
        <v>2.484906649788</v>
      </c>
      <c r="F1143" s="1">
        <v>2.484906649788</v>
      </c>
      <c r="G1143" s="1">
        <v>0.0365</v>
      </c>
      <c r="H1143" s="1">
        <v>0.0745374653098982</v>
      </c>
      <c r="I1143" s="1">
        <v>0.779607010090281</v>
      </c>
      <c r="J1143" s="1">
        <v>6.46769872610435</v>
      </c>
      <c r="K1143" s="1">
        <v>18.749984491095</v>
      </c>
    </row>
    <row r="1144" spans="1:11">
      <c r="A1144" s="1">
        <v>600546</v>
      </c>
      <c r="B1144" s="1">
        <v>2020</v>
      </c>
      <c r="C1144" s="1">
        <v>21546000000</v>
      </c>
      <c r="D1144" s="1">
        <v>23.7934560214184</v>
      </c>
      <c r="E1144" s="1">
        <v>2.484906649788</v>
      </c>
      <c r="F1144" s="1">
        <v>2.484906649788</v>
      </c>
      <c r="G1144" s="1">
        <v>0.0233</v>
      </c>
      <c r="H1144" s="1">
        <v>0.106631762652705</v>
      </c>
      <c r="I1144" s="1">
        <v>0.800395256916996</v>
      </c>
      <c r="J1144" s="1">
        <v>6.53813982376767</v>
      </c>
      <c r="K1144" s="1">
        <v>18.7281654437003</v>
      </c>
    </row>
    <row r="1145" spans="1:11">
      <c r="A1145" s="1">
        <v>600546</v>
      </c>
      <c r="B1145" s="1">
        <v>2021</v>
      </c>
      <c r="C1145" s="1">
        <v>20738000000</v>
      </c>
      <c r="D1145" s="1">
        <v>23.7552336030825</v>
      </c>
      <c r="E1145" s="1">
        <v>2.484906649788</v>
      </c>
      <c r="F1145" s="1">
        <v>2.484906649788</v>
      </c>
      <c r="G1145" s="1">
        <v>0.17</v>
      </c>
      <c r="H1145" s="1">
        <v>0.353197042192258</v>
      </c>
      <c r="I1145" s="1">
        <v>0.621436004162331</v>
      </c>
      <c r="J1145" s="1">
        <v>6.63200177739563</v>
      </c>
      <c r="K1145" s="1">
        <v>19.149677577406</v>
      </c>
    </row>
    <row r="1146" spans="1:11">
      <c r="A1146" s="1">
        <v>600546</v>
      </c>
      <c r="B1146" s="1">
        <v>2022</v>
      </c>
      <c r="C1146" s="1">
        <v>20897000000</v>
      </c>
      <c r="D1146" s="1">
        <v>23.7628714449444</v>
      </c>
      <c r="E1146" s="1">
        <v>2.484906649788</v>
      </c>
      <c r="F1146" s="1">
        <v>2.484906649788</v>
      </c>
      <c r="G1146" s="1">
        <v>0.2428</v>
      </c>
      <c r="H1146" s="1">
        <v>0.298144876325088</v>
      </c>
      <c r="I1146" s="1">
        <v>0.551627505928002</v>
      </c>
      <c r="J1146" s="1">
        <v>6.67834211465433</v>
      </c>
      <c r="K1146" s="1">
        <v>19.6314305325573</v>
      </c>
    </row>
    <row r="1147" spans="1:11">
      <c r="A1147" s="1">
        <v>600546</v>
      </c>
      <c r="B1147" s="1">
        <v>2023</v>
      </c>
      <c r="C1147" s="1">
        <v>24558000000</v>
      </c>
      <c r="D1147" s="1">
        <v>23.9243035036847</v>
      </c>
      <c r="E1147" s="1">
        <v>2.484906649788</v>
      </c>
      <c r="F1147" s="1">
        <v>2.484906649788</v>
      </c>
      <c r="G1147" s="1">
        <v>0.1674</v>
      </c>
      <c r="H1147" s="1">
        <v>0.147341211225997</v>
      </c>
      <c r="I1147" s="1">
        <v>0.608777093925609</v>
      </c>
      <c r="J1147" s="1">
        <v>6.82979373751242</v>
      </c>
      <c r="K1147" s="1">
        <v>19.7734183215434</v>
      </c>
    </row>
    <row r="1148" hidden="1" spans="1:11">
      <c r="A1148" s="1">
        <v>600550</v>
      </c>
      <c r="B1148" s="1">
        <v>2018</v>
      </c>
      <c r="C1148" s="1">
        <v>1846700000</v>
      </c>
      <c r="D1148" s="1">
        <v>21.3366660994161</v>
      </c>
      <c r="E1148" s="1">
        <v>6.79346613258001</v>
      </c>
      <c r="F1148" s="1">
        <v>5.72031177660741</v>
      </c>
      <c r="G1148" s="1">
        <v>-0.1154</v>
      </c>
      <c r="H1148" s="1">
        <v>0.0667674131061959</v>
      </c>
      <c r="I1148" s="1">
        <v>0.879196736743018</v>
      </c>
      <c r="J1148" s="1">
        <v>6.06842558824411</v>
      </c>
      <c r="K1148" s="1">
        <v>19.0156636757251</v>
      </c>
    </row>
    <row r="1149" hidden="1" spans="1:11">
      <c r="A1149" s="1">
        <v>600550</v>
      </c>
      <c r="B1149" s="1">
        <v>2019</v>
      </c>
      <c r="C1149" s="1">
        <v>1771200000</v>
      </c>
      <c r="D1149" s="1">
        <v>21.2949231199186</v>
      </c>
      <c r="E1149" s="1">
        <v>6.89972310728487</v>
      </c>
      <c r="F1149" s="1">
        <v>5.87773578177964</v>
      </c>
      <c r="G1149" s="1">
        <v>0.0026</v>
      </c>
      <c r="H1149" s="1">
        <v>0.0388369678089304</v>
      </c>
      <c r="I1149" s="1">
        <v>0.810119386014781</v>
      </c>
      <c r="J1149" s="1">
        <v>6.12686918411419</v>
      </c>
      <c r="K1149" s="1">
        <v>18.9287024403856</v>
      </c>
    </row>
    <row r="1150" hidden="1" spans="1:11">
      <c r="A1150" s="1">
        <v>600550</v>
      </c>
      <c r="B1150" s="1">
        <v>2020</v>
      </c>
      <c r="C1150" s="1">
        <v>1597000000</v>
      </c>
      <c r="D1150" s="1">
        <v>21.1913927061793</v>
      </c>
      <c r="E1150" s="1">
        <v>7.02997291170639</v>
      </c>
      <c r="F1150" s="1">
        <v>6.01859321449624</v>
      </c>
      <c r="G1150" s="1">
        <v>0.0044</v>
      </c>
      <c r="H1150" s="1">
        <v>0.124906931395143</v>
      </c>
      <c r="I1150" s="1">
        <v>0.815911872705018</v>
      </c>
      <c r="J1150" s="1">
        <v>6.17170059741092</v>
      </c>
      <c r="K1150" s="1">
        <v>19.1583231643989</v>
      </c>
    </row>
    <row r="1151" hidden="1" spans="1:11">
      <c r="A1151" s="1">
        <v>600550</v>
      </c>
      <c r="B1151" s="1">
        <v>2021</v>
      </c>
      <c r="C1151" s="1">
        <v>1438700000</v>
      </c>
      <c r="D1151" s="1">
        <v>21.0870057650073</v>
      </c>
      <c r="E1151" s="1">
        <v>7.11639414409347</v>
      </c>
      <c r="F1151" s="1">
        <v>6.16961073249146</v>
      </c>
      <c r="G1151" s="1">
        <v>0.01</v>
      </c>
      <c r="H1151" s="1">
        <v>0.0488784559207094</v>
      </c>
      <c r="I1151" s="1">
        <v>0.823188405797101</v>
      </c>
      <c r="J1151" s="1">
        <v>6.0137151560428</v>
      </c>
      <c r="K1151" s="1">
        <v>19.2587936947625</v>
      </c>
    </row>
    <row r="1152" hidden="1" spans="1:11">
      <c r="A1152" s="1">
        <v>600550</v>
      </c>
      <c r="B1152" s="1">
        <v>2022</v>
      </c>
      <c r="C1152" s="1">
        <v>1394100000</v>
      </c>
      <c r="D1152" s="1">
        <v>21.0555148827233</v>
      </c>
      <c r="E1152" s="1">
        <v>7.12608727329913</v>
      </c>
      <c r="F1152" s="1">
        <v>6.18826412308259</v>
      </c>
      <c r="G1152" s="1">
        <v>0.0089</v>
      </c>
      <c r="H1152" s="1">
        <v>-0.0685093053252257</v>
      </c>
      <c r="I1152" s="1">
        <v>0.799767846778874</v>
      </c>
      <c r="J1152" s="1">
        <v>5.99893656194668</v>
      </c>
      <c r="K1152" s="1">
        <v>19.2487957849228</v>
      </c>
    </row>
    <row r="1153" hidden="1" spans="1:11">
      <c r="A1153" s="1">
        <v>600550</v>
      </c>
      <c r="B1153" s="1">
        <v>2023</v>
      </c>
      <c r="C1153" s="1">
        <v>1321300000</v>
      </c>
      <c r="D1153" s="1">
        <v>21.0018819373844</v>
      </c>
      <c r="E1153" s="1">
        <v>7.12608727329913</v>
      </c>
      <c r="F1153" s="1">
        <v>6.18826412308259</v>
      </c>
      <c r="G1153" s="1">
        <v>-0.03</v>
      </c>
      <c r="H1153" s="1">
        <v>0.100462004142106</v>
      </c>
      <c r="I1153" s="1">
        <v>0.862218370883882</v>
      </c>
      <c r="J1153" s="1">
        <v>6.04737217904628</v>
      </c>
      <c r="K1153" s="1">
        <v>18.8774724792259</v>
      </c>
    </row>
    <row r="1154" spans="1:11">
      <c r="A1154" s="1">
        <v>600575</v>
      </c>
      <c r="B1154" s="1">
        <v>2018</v>
      </c>
      <c r="C1154" s="1">
        <v>11863000000</v>
      </c>
      <c r="D1154" s="1">
        <v>23.1966901496254</v>
      </c>
      <c r="E1154" s="1">
        <v>2.77258872223978</v>
      </c>
      <c r="F1154" s="1">
        <v>2.77258872223978</v>
      </c>
      <c r="G1154" s="1">
        <v>0.034</v>
      </c>
      <c r="H1154" s="1">
        <v>0.0784862932061978</v>
      </c>
      <c r="I1154" s="1">
        <v>0.900721370604148</v>
      </c>
      <c r="J1154" s="1">
        <v>0</v>
      </c>
      <c r="K1154" s="1">
        <v>13.4141840191519</v>
      </c>
    </row>
    <row r="1155" spans="1:11">
      <c r="A1155" s="1">
        <v>600575</v>
      </c>
      <c r="B1155" s="1">
        <v>2019</v>
      </c>
      <c r="C1155" s="1">
        <v>9598000000</v>
      </c>
      <c r="D1155" s="1">
        <v>22.9848205803825</v>
      </c>
      <c r="E1155" s="1">
        <v>2.77258872223978</v>
      </c>
      <c r="F1155" s="1">
        <v>2.77258872223978</v>
      </c>
      <c r="G1155" s="1">
        <v>0.0545</v>
      </c>
      <c r="H1155" s="1">
        <v>0.0660818713450292</v>
      </c>
      <c r="I1155" s="1">
        <v>0.912967798085292</v>
      </c>
      <c r="J1155" s="1">
        <v>3.61091791264422</v>
      </c>
      <c r="K1155" s="1">
        <v>13.9034789435417</v>
      </c>
    </row>
    <row r="1156" spans="1:11">
      <c r="A1156" s="1">
        <v>600575</v>
      </c>
      <c r="B1156" s="1">
        <v>2020</v>
      </c>
      <c r="C1156" s="1">
        <v>9091000000</v>
      </c>
      <c r="D1156" s="1">
        <v>22.9305507500861</v>
      </c>
      <c r="E1156" s="1">
        <v>2.77258872223978</v>
      </c>
      <c r="F1156" s="1">
        <v>2.77258872223978</v>
      </c>
      <c r="G1156" s="1">
        <v>0.0292</v>
      </c>
      <c r="H1156" s="1">
        <v>0.0746878547105562</v>
      </c>
      <c r="I1156" s="1">
        <v>0.9171826625387</v>
      </c>
      <c r="J1156" s="1">
        <v>4.29045944114839</v>
      </c>
      <c r="K1156" s="1">
        <v>15.7900643472161</v>
      </c>
    </row>
    <row r="1157" spans="1:11">
      <c r="A1157" s="1">
        <v>600575</v>
      </c>
      <c r="B1157" s="1">
        <v>2021</v>
      </c>
      <c r="C1157" s="1">
        <v>9088000000</v>
      </c>
      <c r="D1157" s="1">
        <v>22.9302206989252</v>
      </c>
      <c r="E1157" s="1">
        <v>2.83321334405622</v>
      </c>
      <c r="F1157" s="1">
        <v>2.77258872223978</v>
      </c>
      <c r="G1157" s="1">
        <v>0.0292</v>
      </c>
      <c r="H1157" s="1">
        <v>0.0882193268186754</v>
      </c>
      <c r="I1157" s="1">
        <v>0.938981562774364</v>
      </c>
      <c r="J1157" s="1">
        <v>6.03787091992214</v>
      </c>
      <c r="K1157" s="1">
        <v>18.4326093148176</v>
      </c>
    </row>
    <row r="1158" spans="1:11">
      <c r="A1158" s="1">
        <v>600575</v>
      </c>
      <c r="B1158" s="1">
        <v>2022</v>
      </c>
      <c r="C1158" s="1">
        <v>8346000000</v>
      </c>
      <c r="D1158" s="1">
        <v>22.8450482191158</v>
      </c>
      <c r="E1158" s="1">
        <v>2.83321334405622</v>
      </c>
      <c r="F1158" s="1">
        <v>2.77258872223978</v>
      </c>
      <c r="G1158" s="1">
        <v>0.0288</v>
      </c>
      <c r="H1158" s="1">
        <v>0.0916118421052632</v>
      </c>
      <c r="I1158" s="1">
        <v>0.930599369085173</v>
      </c>
      <c r="J1158" s="1">
        <v>6.00141487796115</v>
      </c>
      <c r="K1158" s="1">
        <v>18.8354358989676</v>
      </c>
    </row>
    <row r="1159" spans="1:11">
      <c r="A1159" s="1">
        <v>600575</v>
      </c>
      <c r="B1159" s="1">
        <v>2023</v>
      </c>
      <c r="C1159" s="1">
        <v>11906000000</v>
      </c>
      <c r="D1159" s="1">
        <v>23.2003083116776</v>
      </c>
      <c r="E1159" s="1">
        <v>2.83321334405622</v>
      </c>
      <c r="F1159" s="1">
        <v>2.77258872223978</v>
      </c>
      <c r="G1159" s="1">
        <v>0.0373</v>
      </c>
      <c r="H1159" s="1">
        <v>0.0416510638297872</v>
      </c>
      <c r="I1159" s="1">
        <v>0.937797292352726</v>
      </c>
      <c r="J1159" s="1">
        <v>6.32256523992728</v>
      </c>
      <c r="K1159" s="1">
        <v>19.0034548670309</v>
      </c>
    </row>
    <row r="1160" hidden="1" spans="1:11">
      <c r="A1160" s="1">
        <v>600577</v>
      </c>
      <c r="B1160" s="1">
        <v>2018</v>
      </c>
      <c r="C1160" s="1">
        <v>1106800000</v>
      </c>
      <c r="D1160" s="1">
        <v>20.824738805877</v>
      </c>
      <c r="E1160" s="1">
        <v>2.39789527279837</v>
      </c>
      <c r="F1160" s="1">
        <v>2.39789527279837</v>
      </c>
      <c r="G1160" s="1">
        <v>0.0916</v>
      </c>
      <c r="H1160" s="1">
        <v>0.139953769559033</v>
      </c>
      <c r="I1160" s="1">
        <v>0.901680672268908</v>
      </c>
      <c r="J1160" s="1">
        <v>5.6937321388027</v>
      </c>
      <c r="K1160" s="1">
        <v>19.1360785334471</v>
      </c>
    </row>
    <row r="1161" hidden="1" spans="1:11">
      <c r="A1161" s="1">
        <v>600577</v>
      </c>
      <c r="B1161" s="1">
        <v>2019</v>
      </c>
      <c r="C1161" s="1">
        <v>1233500000</v>
      </c>
      <c r="D1161" s="1">
        <v>20.9331214939337</v>
      </c>
      <c r="E1161" s="1">
        <v>2.39789527279837</v>
      </c>
      <c r="F1161" s="1">
        <v>2.39789527279837</v>
      </c>
      <c r="G1161" s="1">
        <v>0.0855</v>
      </c>
      <c r="H1161" s="1">
        <v>0.0941892108211942</v>
      </c>
      <c r="I1161" s="1">
        <v>0.894166666666667</v>
      </c>
      <c r="J1161" s="1">
        <v>5.98141421125448</v>
      </c>
      <c r="K1161" s="1">
        <v>19.0466191748189</v>
      </c>
    </row>
    <row r="1162" hidden="1" spans="1:11">
      <c r="A1162" s="1">
        <v>600577</v>
      </c>
      <c r="B1162" s="1">
        <v>2020</v>
      </c>
      <c r="C1162" s="1">
        <v>1259400000</v>
      </c>
      <c r="D1162" s="1">
        <v>20.9539012540189</v>
      </c>
      <c r="E1162" s="1">
        <v>2.39789527279837</v>
      </c>
      <c r="F1162" s="1">
        <v>2.39789527279837</v>
      </c>
      <c r="G1162" s="1">
        <v>0.0559</v>
      </c>
      <c r="H1162" s="1">
        <v>0.0460517510595583</v>
      </c>
      <c r="I1162" s="1">
        <v>0.911646586345382</v>
      </c>
      <c r="J1162" s="1">
        <v>5.98393628068719</v>
      </c>
      <c r="K1162" s="1">
        <v>18.8314650135381</v>
      </c>
    </row>
    <row r="1163" hidden="1" spans="1:11">
      <c r="A1163" s="1">
        <v>600577</v>
      </c>
      <c r="B1163" s="1">
        <v>2021</v>
      </c>
      <c r="C1163" s="1">
        <v>1395100000</v>
      </c>
      <c r="D1163" s="1">
        <v>21.0562319342383</v>
      </c>
      <c r="E1163" s="1">
        <v>2.484906649788</v>
      </c>
      <c r="F1163" s="1">
        <v>2.484906649788</v>
      </c>
      <c r="G1163" s="1">
        <v>0.0636</v>
      </c>
      <c r="H1163" s="1">
        <v>-0.0491806515301086</v>
      </c>
      <c r="I1163" s="1">
        <v>0.924168030551009</v>
      </c>
      <c r="J1163" s="1">
        <v>5.92692602597041</v>
      </c>
      <c r="K1163" s="1">
        <v>19.0189676434884</v>
      </c>
    </row>
    <row r="1164" hidden="1" spans="1:11">
      <c r="A1164" s="1">
        <v>600577</v>
      </c>
      <c r="B1164" s="1">
        <v>2022</v>
      </c>
      <c r="C1164" s="1">
        <v>1693400000</v>
      </c>
      <c r="D1164" s="1">
        <v>21.2500041791724</v>
      </c>
      <c r="E1164" s="1">
        <v>2.56494935746154</v>
      </c>
      <c r="F1164" s="1">
        <v>2.56494935746154</v>
      </c>
      <c r="G1164" s="1">
        <v>0.0381</v>
      </c>
      <c r="H1164" s="1">
        <v>0.121178637200737</v>
      </c>
      <c r="I1164" s="1">
        <v>0.942987457240593</v>
      </c>
      <c r="J1164" s="1">
        <v>5.99146454710798</v>
      </c>
      <c r="K1164" s="1">
        <v>18.5241394523206</v>
      </c>
    </row>
    <row r="1165" hidden="1" spans="1:11">
      <c r="A1165" s="1">
        <v>600577</v>
      </c>
      <c r="B1165" s="1">
        <v>2023</v>
      </c>
      <c r="C1165" s="1">
        <v>1922900000</v>
      </c>
      <c r="D1165" s="1">
        <v>21.3771003001208</v>
      </c>
      <c r="E1165" s="1">
        <v>2.56494935746154</v>
      </c>
      <c r="F1165" s="1">
        <v>2.56494935746154</v>
      </c>
      <c r="G1165" s="1">
        <v>0.0388</v>
      </c>
      <c r="H1165" s="1">
        <v>0.038815207780725</v>
      </c>
      <c r="I1165" s="1">
        <v>0.939140145170296</v>
      </c>
      <c r="J1165" s="1">
        <v>6.06610809010375</v>
      </c>
      <c r="K1165" s="1">
        <v>18.5114351072208</v>
      </c>
    </row>
    <row r="1166" hidden="1" spans="1:11">
      <c r="A1166" s="1">
        <v>600580</v>
      </c>
      <c r="B1166" s="1">
        <v>2018</v>
      </c>
      <c r="C1166" s="1">
        <v>4924000000</v>
      </c>
      <c r="D1166" s="1">
        <v>22.3173870452686</v>
      </c>
      <c r="E1166" s="1">
        <v>6.12249280951439</v>
      </c>
      <c r="F1166" s="1">
        <v>5.86078622346587</v>
      </c>
      <c r="G1166" s="1">
        <v>0.0373</v>
      </c>
      <c r="H1166" s="1">
        <v>0.0528292682926829</v>
      </c>
      <c r="I1166" s="1">
        <v>0.738447653429603</v>
      </c>
      <c r="J1166" s="1">
        <v>7.24279792279376</v>
      </c>
      <c r="K1166" s="1">
        <v>19.7284728769173</v>
      </c>
    </row>
    <row r="1167" hidden="1" spans="1:11">
      <c r="A1167" s="1">
        <v>600580</v>
      </c>
      <c r="B1167" s="1">
        <v>2019</v>
      </c>
      <c r="C1167" s="1">
        <v>4994000000</v>
      </c>
      <c r="D1167" s="1">
        <v>22.331503028804</v>
      </c>
      <c r="E1167" s="1">
        <v>6.31173480915291</v>
      </c>
      <c r="F1167" s="1">
        <v>5.94017125272043</v>
      </c>
      <c r="G1167" s="1">
        <v>0.0512</v>
      </c>
      <c r="H1167" s="1">
        <v>0.0607106598984772</v>
      </c>
      <c r="I1167" s="1">
        <v>0.729951690821256</v>
      </c>
      <c r="J1167" s="1">
        <v>7.43366654016617</v>
      </c>
      <c r="K1167" s="1">
        <v>20.0143956959212</v>
      </c>
    </row>
    <row r="1168" hidden="1" spans="1:11">
      <c r="A1168" s="1">
        <v>600580</v>
      </c>
      <c r="B1168" s="1">
        <v>2020</v>
      </c>
      <c r="C1168" s="1">
        <v>5353000000</v>
      </c>
      <c r="D1168" s="1">
        <v>22.4009229883577</v>
      </c>
      <c r="E1168" s="1">
        <v>6.64639051484773</v>
      </c>
      <c r="F1168" s="1">
        <v>6.07534603108868</v>
      </c>
      <c r="G1168" s="1">
        <v>0.0443</v>
      </c>
      <c r="H1168" s="1">
        <v>0.0587896253602305</v>
      </c>
      <c r="I1168" s="1">
        <v>0.755131264916468</v>
      </c>
      <c r="J1168" s="1">
        <v>7.48211892355212</v>
      </c>
      <c r="K1168" s="1">
        <v>20.1567513073198</v>
      </c>
    </row>
    <row r="1169" hidden="1" spans="1:11">
      <c r="A1169" s="1">
        <v>600580</v>
      </c>
      <c r="B1169" s="1">
        <v>2021</v>
      </c>
      <c r="C1169" s="1">
        <v>5618000000</v>
      </c>
      <c r="D1169" s="1">
        <v>22.4492415656285</v>
      </c>
      <c r="E1169" s="1">
        <v>6.85646198459459</v>
      </c>
      <c r="F1169" s="1">
        <v>6.18208490671663</v>
      </c>
      <c r="G1169" s="1">
        <v>0.048</v>
      </c>
      <c r="H1169" s="1">
        <v>0.0672421626533394</v>
      </c>
      <c r="I1169" s="1">
        <v>0.768613138686131</v>
      </c>
      <c r="J1169" s="1">
        <v>7.36770857237437</v>
      </c>
      <c r="K1169" s="1">
        <v>20.4846278646736</v>
      </c>
    </row>
    <row r="1170" hidden="1" spans="1:11">
      <c r="A1170" s="1">
        <v>600580</v>
      </c>
      <c r="B1170" s="1">
        <v>2022</v>
      </c>
      <c r="C1170" s="1">
        <v>5941000000</v>
      </c>
      <c r="D1170" s="1">
        <v>22.50514330632</v>
      </c>
      <c r="E1170" s="1">
        <v>6.90173720665657</v>
      </c>
      <c r="F1170" s="1">
        <v>6.20253551718792</v>
      </c>
      <c r="G1170" s="1">
        <v>0.0358</v>
      </c>
      <c r="H1170" s="1">
        <v>0.0508315565031983</v>
      </c>
      <c r="I1170" s="1">
        <v>0.751927119831815</v>
      </c>
      <c r="J1170" s="1">
        <v>7.48324441607385</v>
      </c>
      <c r="K1170" s="1">
        <v>20.4564315970075</v>
      </c>
    </row>
    <row r="1171" hidden="1" spans="1:11">
      <c r="A1171" s="1">
        <v>600580</v>
      </c>
      <c r="B1171" s="1">
        <v>2023</v>
      </c>
      <c r="C1171" s="1">
        <v>6958000000</v>
      </c>
      <c r="D1171" s="1">
        <v>22.6631579136762</v>
      </c>
      <c r="E1171" s="1">
        <v>6.90173720665657</v>
      </c>
      <c r="F1171" s="1">
        <v>6.20253551718792</v>
      </c>
      <c r="G1171" s="1">
        <v>0.0224</v>
      </c>
      <c r="H1171" s="1">
        <v>0.0662611516626115</v>
      </c>
      <c r="I1171" s="1">
        <v>0.748233782915864</v>
      </c>
      <c r="J1171" s="1">
        <v>7.55276208421415</v>
      </c>
      <c r="K1171" s="1">
        <v>20.5023697581727</v>
      </c>
    </row>
    <row r="1172" hidden="1" spans="1:11">
      <c r="A1172" s="1">
        <v>600583</v>
      </c>
      <c r="B1172" s="1">
        <v>2018</v>
      </c>
      <c r="C1172" s="1">
        <v>10722000000</v>
      </c>
      <c r="D1172" s="1">
        <v>23.0955635423518</v>
      </c>
      <c r="E1172" s="1">
        <v>5.78689738136671</v>
      </c>
      <c r="F1172" s="1">
        <v>5.42934562895444</v>
      </c>
      <c r="G1172" s="1">
        <v>0.0026</v>
      </c>
      <c r="H1172" s="1">
        <v>0.0124875621890547</v>
      </c>
      <c r="I1172" s="1">
        <v>0.907692307692308</v>
      </c>
      <c r="J1172" s="1">
        <v>7.00940893270864</v>
      </c>
      <c r="K1172" s="1">
        <v>20.3220417230955</v>
      </c>
    </row>
    <row r="1173" hidden="1" spans="1:11">
      <c r="A1173" s="1">
        <v>600583</v>
      </c>
      <c r="B1173" s="1">
        <v>2019</v>
      </c>
      <c r="C1173" s="1">
        <v>11895000000</v>
      </c>
      <c r="D1173" s="1">
        <v>23.1993839807013</v>
      </c>
      <c r="E1173" s="1">
        <v>7.33498187887181</v>
      </c>
      <c r="F1173" s="1">
        <v>6.0282785202307</v>
      </c>
      <c r="G1173" s="1">
        <v>0.0009</v>
      </c>
      <c r="H1173" s="1">
        <v>-0.00234799450721908</v>
      </c>
      <c r="I1173" s="1">
        <v>0.878314072059823</v>
      </c>
      <c r="J1173" s="1">
        <v>7.23489842031483</v>
      </c>
      <c r="K1173" s="1">
        <v>20.5885909336198</v>
      </c>
    </row>
    <row r="1174" hidden="1" spans="1:11">
      <c r="A1174" s="1">
        <v>600583</v>
      </c>
      <c r="B1174" s="1">
        <v>2020</v>
      </c>
      <c r="C1174" s="1">
        <v>10394000000</v>
      </c>
      <c r="D1174" s="1">
        <v>23.0644945535327</v>
      </c>
      <c r="E1174" s="1">
        <v>6.4281052726846</v>
      </c>
      <c r="F1174" s="1">
        <v>5.91350300563827</v>
      </c>
      <c r="G1174" s="1">
        <v>0.011</v>
      </c>
      <c r="H1174" s="1">
        <v>0.0607271634615385</v>
      </c>
      <c r="I1174" s="1">
        <v>0.896976483762598</v>
      </c>
      <c r="J1174" s="1">
        <v>7.45876269238096</v>
      </c>
      <c r="K1174" s="1">
        <v>20.7058144433327</v>
      </c>
    </row>
    <row r="1175" hidden="1" spans="1:11">
      <c r="A1175" s="1">
        <v>600583</v>
      </c>
      <c r="B1175" s="1">
        <v>2021</v>
      </c>
      <c r="C1175" s="1">
        <v>11805000000</v>
      </c>
      <c r="D1175" s="1">
        <v>23.1917890074839</v>
      </c>
      <c r="E1175" s="1">
        <v>6.77308037565554</v>
      </c>
      <c r="F1175" s="1">
        <v>6.16751649088834</v>
      </c>
      <c r="G1175" s="1">
        <v>0.0107</v>
      </c>
      <c r="H1175" s="1">
        <v>0.0875324675324675</v>
      </c>
      <c r="I1175" s="1">
        <v>0.894444444444444</v>
      </c>
      <c r="J1175" s="1">
        <v>7.24779258176785</v>
      </c>
      <c r="K1175" s="1">
        <v>20.649403988348</v>
      </c>
    </row>
    <row r="1176" hidden="1" spans="1:11">
      <c r="A1176" s="1">
        <v>600583</v>
      </c>
      <c r="B1176" s="1">
        <v>2022</v>
      </c>
      <c r="C1176" s="1">
        <v>15487000000</v>
      </c>
      <c r="D1176" s="1">
        <v>23.4632667992804</v>
      </c>
      <c r="E1176" s="1">
        <v>6.84587987526405</v>
      </c>
      <c r="F1176" s="1">
        <v>6.19644412779452</v>
      </c>
      <c r="G1176" s="1">
        <v>0.034</v>
      </c>
      <c r="H1176" s="1">
        <v>0.0776969981238274</v>
      </c>
      <c r="I1176" s="1">
        <v>0.91008174386921</v>
      </c>
      <c r="J1176" s="1">
        <v>7.25700270709207</v>
      </c>
      <c r="K1176" s="1">
        <v>20.8383786440469</v>
      </c>
    </row>
    <row r="1177" hidden="1" spans="1:11">
      <c r="A1177" s="1">
        <v>600583</v>
      </c>
      <c r="B1177" s="1">
        <v>2023</v>
      </c>
      <c r="C1177" s="1">
        <v>15056000000</v>
      </c>
      <c r="D1177" s="1">
        <v>23.4350424197894</v>
      </c>
      <c r="E1177" s="1">
        <v>6.84587987526405</v>
      </c>
      <c r="F1177" s="1">
        <v>6.19644412779452</v>
      </c>
      <c r="G1177" s="1">
        <v>0.0377</v>
      </c>
      <c r="H1177" s="1">
        <v>0.11849710982659</v>
      </c>
      <c r="I1177" s="1">
        <v>0.892682926829268</v>
      </c>
      <c r="J1177" s="1">
        <v>7.48661331313996</v>
      </c>
      <c r="K1177" s="1">
        <v>20.8938521375219</v>
      </c>
    </row>
    <row r="1178" hidden="1" spans="1:11">
      <c r="A1178" s="1">
        <v>600688</v>
      </c>
      <c r="B1178" s="1">
        <v>2018</v>
      </c>
      <c r="C1178" s="1">
        <v>12025600000</v>
      </c>
      <c r="D1178" s="1">
        <v>23.2103035477434</v>
      </c>
      <c r="E1178" s="1">
        <v>6.47543271670409</v>
      </c>
      <c r="F1178" s="1">
        <v>5.92157841964382</v>
      </c>
      <c r="G1178" s="1">
        <v>0.1185</v>
      </c>
      <c r="H1178" s="1">
        <v>0.150314324202964</v>
      </c>
      <c r="I1178" s="1">
        <v>0.807328385899814</v>
      </c>
      <c r="J1178" s="1">
        <v>5.08140436498446</v>
      </c>
      <c r="K1178" s="1">
        <v>14.6007810274</v>
      </c>
    </row>
    <row r="1179" hidden="1" spans="1:11">
      <c r="A1179" s="1">
        <v>600688</v>
      </c>
      <c r="B1179" s="1">
        <v>2019</v>
      </c>
      <c r="C1179" s="1">
        <v>11657800000</v>
      </c>
      <c r="D1179" s="1">
        <v>23.1792413208213</v>
      </c>
      <c r="E1179" s="1">
        <v>6.49526555593701</v>
      </c>
      <c r="F1179" s="1">
        <v>5.88332238848828</v>
      </c>
      <c r="G1179" s="1">
        <v>0.0488</v>
      </c>
      <c r="H1179" s="1">
        <v>0.112204206836109</v>
      </c>
      <c r="I1179" s="1">
        <v>0.835294117647059</v>
      </c>
      <c r="J1179" s="1">
        <v>5.08140436498446</v>
      </c>
      <c r="K1179" s="1">
        <v>18.3477180388069</v>
      </c>
    </row>
    <row r="1180" hidden="1" spans="1:11">
      <c r="A1180" s="1">
        <v>600688</v>
      </c>
      <c r="B1180" s="1">
        <v>2020</v>
      </c>
      <c r="C1180" s="1">
        <v>12142600000</v>
      </c>
      <c r="D1180" s="1">
        <v>23.2199857676866</v>
      </c>
      <c r="E1180" s="1">
        <v>6.61873898351722</v>
      </c>
      <c r="F1180" s="1">
        <v>6.00388706710654</v>
      </c>
      <c r="G1180" s="1">
        <v>0.0143</v>
      </c>
      <c r="H1180" s="1">
        <v>0.0391284916201117</v>
      </c>
      <c r="I1180" s="1">
        <v>0.790924909650649</v>
      </c>
      <c r="J1180" s="1">
        <v>4.96284463025991</v>
      </c>
      <c r="K1180" s="1">
        <v>19.7951555282669</v>
      </c>
    </row>
    <row r="1181" hidden="1" spans="1:11">
      <c r="A1181" s="1">
        <v>600688</v>
      </c>
      <c r="B1181" s="1">
        <v>2021</v>
      </c>
      <c r="C1181" s="1">
        <v>11722600000</v>
      </c>
      <c r="D1181" s="1">
        <v>23.1847844394952</v>
      </c>
      <c r="E1181" s="1">
        <v>6.13339804299665</v>
      </c>
      <c r="F1181" s="1">
        <v>5.54517744447956</v>
      </c>
      <c r="G1181" s="1">
        <v>0.0426</v>
      </c>
      <c r="H1181" s="1">
        <v>0.0863095238095238</v>
      </c>
      <c r="I1181" s="1">
        <v>0.802867383512545</v>
      </c>
      <c r="J1181" s="1">
        <v>5.13579843705026</v>
      </c>
      <c r="K1181" s="1">
        <v>18.3619376634264</v>
      </c>
    </row>
    <row r="1182" hidden="1" spans="1:11">
      <c r="A1182" s="1">
        <v>600688</v>
      </c>
      <c r="B1182" s="1">
        <v>2022</v>
      </c>
      <c r="C1182" s="1">
        <v>12572600000</v>
      </c>
      <c r="D1182" s="1">
        <v>23.2547856798463</v>
      </c>
      <c r="E1182" s="1">
        <v>6.13772705408623</v>
      </c>
      <c r="F1182" s="1">
        <v>5.54517744447956</v>
      </c>
      <c r="G1182" s="1">
        <v>-0.0695</v>
      </c>
      <c r="H1182" s="1">
        <v>-0.177909796314258</v>
      </c>
      <c r="I1182" s="1">
        <v>0.890935530780417</v>
      </c>
      <c r="J1182" s="1">
        <v>5.19295685089021</v>
      </c>
      <c r="K1182" s="1">
        <v>18.686883784727</v>
      </c>
    </row>
    <row r="1183" hidden="1" spans="1:11">
      <c r="A1183" s="1">
        <v>600688</v>
      </c>
      <c r="B1183" s="1">
        <v>2023</v>
      </c>
      <c r="C1183" s="1">
        <v>14542700000</v>
      </c>
      <c r="D1183" s="1">
        <v>23.4003549864482</v>
      </c>
      <c r="E1183" s="1">
        <v>6.13772705408623</v>
      </c>
      <c r="F1183" s="1">
        <v>5.54517744447956</v>
      </c>
      <c r="G1183" s="1">
        <v>-0.0355</v>
      </c>
      <c r="H1183" s="1">
        <v>0.0203479576399395</v>
      </c>
      <c r="I1183" s="1">
        <v>0.851091280507472</v>
      </c>
      <c r="J1183" s="1">
        <v>5.07517381523383</v>
      </c>
      <c r="K1183" s="1">
        <v>19.0466191748189</v>
      </c>
    </row>
    <row r="1184" hidden="1" spans="1:11">
      <c r="A1184" s="1">
        <v>600732</v>
      </c>
      <c r="B1184" s="1">
        <v>2018</v>
      </c>
      <c r="C1184" s="1">
        <v>4110252.72</v>
      </c>
      <c r="D1184" s="1">
        <v>15.2289950736331</v>
      </c>
      <c r="E1184" s="1">
        <v>0.693147180559945</v>
      </c>
      <c r="F1184" s="1">
        <v>0.693147180559945</v>
      </c>
      <c r="G1184" s="1">
        <v>0.0328</v>
      </c>
      <c r="H1184" s="1">
        <v>0.199184228416043</v>
      </c>
      <c r="I1184" s="1">
        <v>0.480847683471602</v>
      </c>
      <c r="J1184" s="1">
        <v>5.15329159449778</v>
      </c>
      <c r="K1184" s="1">
        <v>17.9304638930481</v>
      </c>
    </row>
    <row r="1185" hidden="1" spans="1:11">
      <c r="A1185" s="1">
        <v>600732</v>
      </c>
      <c r="B1185" s="1">
        <v>2019</v>
      </c>
      <c r="C1185" s="1">
        <v>4001700000</v>
      </c>
      <c r="D1185" s="1">
        <v>22.1099851077794</v>
      </c>
      <c r="E1185" s="1">
        <v>0.693147180559945</v>
      </c>
      <c r="F1185" s="1">
        <v>0.693147180559945</v>
      </c>
      <c r="G1185" s="1">
        <v>0.0716</v>
      </c>
      <c r="H1185" s="1">
        <v>0.194342395297575</v>
      </c>
      <c r="I1185" s="1">
        <v>0.819410116987972</v>
      </c>
      <c r="J1185" s="1">
        <v>6.35088571671474</v>
      </c>
      <c r="K1185" s="1">
        <v>19.2118616647837</v>
      </c>
    </row>
    <row r="1186" hidden="1" spans="1:11">
      <c r="A1186" s="1">
        <v>600732</v>
      </c>
      <c r="B1186" s="1">
        <v>2020</v>
      </c>
      <c r="C1186" s="1">
        <v>6655300000</v>
      </c>
      <c r="D1186" s="1">
        <v>22.6186793666655</v>
      </c>
      <c r="E1186" s="1">
        <v>0.693147180559945</v>
      </c>
      <c r="F1186" s="1">
        <v>0.693147180559945</v>
      </c>
      <c r="G1186" s="1">
        <v>0.0635</v>
      </c>
      <c r="H1186" s="1">
        <v>0.0213307086614173</v>
      </c>
      <c r="I1186" s="1">
        <v>0.850993377483444</v>
      </c>
      <c r="J1186" s="1">
        <v>6.880384082186</v>
      </c>
      <c r="K1186" s="1">
        <v>19.7554186181579</v>
      </c>
    </row>
    <row r="1187" hidden="1" spans="1:11">
      <c r="A1187" s="1">
        <v>600732</v>
      </c>
      <c r="B1187" s="1">
        <v>2021</v>
      </c>
      <c r="C1187" s="1">
        <v>9198100000</v>
      </c>
      <c r="D1187" s="1">
        <v>22.9422627779337</v>
      </c>
      <c r="E1187" s="1">
        <v>0.693147180559945</v>
      </c>
      <c r="F1187" s="1">
        <v>0.693147180559945</v>
      </c>
      <c r="G1187" s="1">
        <v>-0.0065</v>
      </c>
      <c r="H1187" s="1">
        <v>0.0256312849162011</v>
      </c>
      <c r="I1187" s="1">
        <v>0.944408532643827</v>
      </c>
      <c r="J1187" s="1">
        <v>7.25559127425367</v>
      </c>
      <c r="K1187" s="1">
        <v>20.291559417633</v>
      </c>
    </row>
    <row r="1188" hidden="1" spans="1:11">
      <c r="A1188" s="1">
        <v>600732</v>
      </c>
      <c r="B1188" s="1">
        <v>2022</v>
      </c>
      <c r="C1188" s="1">
        <v>10724900000</v>
      </c>
      <c r="D1188" s="1">
        <v>23.0958339777077</v>
      </c>
      <c r="E1188" s="1">
        <v>0.693147180559945</v>
      </c>
      <c r="F1188" s="1">
        <v>0.693147180559945</v>
      </c>
      <c r="G1188" s="1">
        <v>0.0943</v>
      </c>
      <c r="H1188" s="1">
        <v>0.211786148238153</v>
      </c>
      <c r="I1188" s="1">
        <v>0.862845737097234</v>
      </c>
      <c r="J1188" s="1">
        <v>7.67136092319064</v>
      </c>
      <c r="K1188" s="1">
        <v>21.0438990095379</v>
      </c>
    </row>
    <row r="1189" hidden="1" spans="1:11">
      <c r="A1189" s="1">
        <v>600732</v>
      </c>
      <c r="B1189" s="1">
        <v>2023</v>
      </c>
      <c r="C1189" s="1">
        <v>15627700000</v>
      </c>
      <c r="D1189" s="1">
        <v>23.4723108176407</v>
      </c>
      <c r="E1189" s="1">
        <v>0.693147180559945</v>
      </c>
      <c r="F1189" s="1">
        <v>0.693147180559945</v>
      </c>
      <c r="G1189" s="1">
        <v>0.0223</v>
      </c>
      <c r="H1189" s="1">
        <v>0.0466470588235294</v>
      </c>
      <c r="I1189" s="1">
        <v>0.835112256164888</v>
      </c>
      <c r="J1189" s="1">
        <v>7.83557924666996</v>
      </c>
      <c r="K1189" s="1">
        <v>20.9253900210365</v>
      </c>
    </row>
    <row r="1190" spans="1:11">
      <c r="A1190" s="1">
        <v>600740</v>
      </c>
      <c r="B1190" s="1">
        <v>2018</v>
      </c>
      <c r="C1190" s="1">
        <v>4073800000</v>
      </c>
      <c r="D1190" s="1">
        <v>22.1278420617443</v>
      </c>
      <c r="E1190" s="1">
        <v>3.89182029811063</v>
      </c>
      <c r="F1190" s="1">
        <v>2.39789527279837</v>
      </c>
      <c r="G1190" s="1">
        <v>0.0745</v>
      </c>
      <c r="H1190" s="1">
        <v>0.0293663366336634</v>
      </c>
      <c r="I1190" s="1">
        <v>0.88629132660119</v>
      </c>
      <c r="J1190" s="1">
        <v>5.89715386763674</v>
      </c>
      <c r="K1190" s="1">
        <v>17.9653731411692</v>
      </c>
    </row>
    <row r="1191" spans="1:11">
      <c r="A1191" s="1">
        <v>600740</v>
      </c>
      <c r="B1191" s="1">
        <v>2019</v>
      </c>
      <c r="C1191" s="1">
        <v>3895500000</v>
      </c>
      <c r="D1191" s="1">
        <v>22.0830878777352</v>
      </c>
      <c r="E1191" s="1">
        <v>3.95124371858143</v>
      </c>
      <c r="F1191" s="1">
        <v>2.63905732961526</v>
      </c>
      <c r="G1191" s="1">
        <v>0.0222</v>
      </c>
      <c r="H1191" s="1">
        <v>0.00448469769155206</v>
      </c>
      <c r="I1191" s="1">
        <v>1.02258355916892</v>
      </c>
      <c r="J1191" s="1">
        <v>5.62762111369064</v>
      </c>
      <c r="K1191" s="1">
        <v>17.4721175120874</v>
      </c>
    </row>
    <row r="1192" spans="1:11">
      <c r="A1192" s="1">
        <v>600740</v>
      </c>
      <c r="B1192" s="1">
        <v>2020</v>
      </c>
      <c r="C1192" s="1">
        <v>3936100000</v>
      </c>
      <c r="D1192" s="1">
        <v>22.0934562223177</v>
      </c>
      <c r="E1192" s="1">
        <v>4.04305126783455</v>
      </c>
      <c r="F1192" s="1">
        <v>2.94443897916644</v>
      </c>
      <c r="G1192" s="1">
        <v>0.0471</v>
      </c>
      <c r="H1192" s="1">
        <v>0.0227230266230733</v>
      </c>
      <c r="I1192" s="1">
        <v>0.943247429939445</v>
      </c>
      <c r="J1192" s="1">
        <v>5.76519110278484</v>
      </c>
      <c r="K1192" s="1">
        <v>15.9754889967244</v>
      </c>
    </row>
    <row r="1193" spans="1:11">
      <c r="A1193" s="1">
        <v>600740</v>
      </c>
      <c r="B1193" s="1">
        <v>2021</v>
      </c>
      <c r="C1193" s="1">
        <v>4283500000</v>
      </c>
      <c r="D1193" s="1">
        <v>22.1780362693684</v>
      </c>
      <c r="E1193" s="1">
        <v>4.12713438504509</v>
      </c>
      <c r="F1193" s="1">
        <v>3.09104245335832</v>
      </c>
      <c r="G1193" s="1">
        <v>0.0501</v>
      </c>
      <c r="H1193" s="1">
        <v>0.0360854783875668</v>
      </c>
      <c r="I1193" s="1">
        <v>0.933214603739982</v>
      </c>
      <c r="J1193" s="1">
        <v>5.63121178182137</v>
      </c>
      <c r="K1193" s="1">
        <v>18.1375110221827</v>
      </c>
    </row>
    <row r="1194" spans="1:11">
      <c r="A1194" s="1">
        <v>600740</v>
      </c>
      <c r="B1194" s="1">
        <v>2022</v>
      </c>
      <c r="C1194" s="1">
        <v>4346200000</v>
      </c>
      <c r="D1194" s="1">
        <v>22.1925677370499</v>
      </c>
      <c r="E1194" s="1">
        <v>4.12713438504509</v>
      </c>
      <c r="F1194" s="1">
        <v>3.04452243772342</v>
      </c>
      <c r="G1194" s="1">
        <v>0.1097</v>
      </c>
      <c r="H1194" s="1">
        <v>-0.0255754475703325</v>
      </c>
      <c r="I1194" s="1">
        <v>1.0149130074565</v>
      </c>
      <c r="J1194" s="1">
        <v>5.91350300563827</v>
      </c>
      <c r="K1194" s="1">
        <v>18.3372305457046</v>
      </c>
    </row>
    <row r="1195" spans="1:11">
      <c r="A1195" s="1">
        <v>600740</v>
      </c>
      <c r="B1195" s="1">
        <v>2023</v>
      </c>
      <c r="C1195" s="1">
        <v>4361100000</v>
      </c>
      <c r="D1195" s="1">
        <v>22.1959901560647</v>
      </c>
      <c r="E1195" s="1">
        <v>4.12713438504509</v>
      </c>
      <c r="F1195" s="1">
        <v>3.04452243772342</v>
      </c>
      <c r="G1195" s="1">
        <v>0.0508</v>
      </c>
      <c r="H1195" s="1">
        <v>-0.0760304121648659</v>
      </c>
      <c r="I1195" s="1">
        <v>1.10938392959195</v>
      </c>
      <c r="J1195" s="1">
        <v>5.77765232322266</v>
      </c>
      <c r="K1195" s="1">
        <v>18.3723471285487</v>
      </c>
    </row>
    <row r="1196" spans="1:11">
      <c r="A1196" s="1">
        <v>600792</v>
      </c>
      <c r="B1196" s="1">
        <v>2018</v>
      </c>
      <c r="C1196" s="1">
        <v>2613500000</v>
      </c>
      <c r="D1196" s="1">
        <v>21.6839561561173</v>
      </c>
      <c r="E1196" s="1">
        <v>4.85203026391962</v>
      </c>
      <c r="F1196" s="1">
        <v>1.79175946922805</v>
      </c>
      <c r="G1196" s="1">
        <v>0.0368</v>
      </c>
      <c r="H1196" s="1">
        <v>0.0965858208955224</v>
      </c>
      <c r="I1196" s="1">
        <v>0.88960918688646</v>
      </c>
      <c r="J1196" s="1">
        <v>5.46806014113513</v>
      </c>
      <c r="K1196" s="1">
        <v>15.5798296433506</v>
      </c>
    </row>
    <row r="1197" spans="1:11">
      <c r="A1197" s="1">
        <v>600792</v>
      </c>
      <c r="B1197" s="1">
        <v>2019</v>
      </c>
      <c r="C1197" s="1">
        <v>2503700000</v>
      </c>
      <c r="D1197" s="1">
        <v>21.6410354747</v>
      </c>
      <c r="E1197" s="1">
        <v>4.85203026391962</v>
      </c>
      <c r="F1197" s="1">
        <v>1.79175946922805</v>
      </c>
      <c r="G1197" s="1">
        <v>0.0417</v>
      </c>
      <c r="H1197" s="1">
        <v>-0.0475618015577379</v>
      </c>
      <c r="I1197" s="1">
        <v>0.87041564792176</v>
      </c>
      <c r="J1197" s="1">
        <v>5.62401750618734</v>
      </c>
      <c r="K1197" s="1">
        <v>15.7089128407517</v>
      </c>
    </row>
    <row r="1198" spans="1:11">
      <c r="A1198" s="1">
        <v>600792</v>
      </c>
      <c r="B1198" s="1">
        <v>2020</v>
      </c>
      <c r="C1198" s="1">
        <v>2468700000</v>
      </c>
      <c r="D1198" s="1">
        <v>21.626957533244</v>
      </c>
      <c r="E1198" s="1">
        <v>4.87519732320115</v>
      </c>
      <c r="F1198" s="1">
        <v>1.79175946922805</v>
      </c>
      <c r="G1198" s="1">
        <v>0.0125</v>
      </c>
      <c r="H1198" s="1">
        <v>0.005302644343549</v>
      </c>
      <c r="I1198" s="1">
        <v>0.89978813559322</v>
      </c>
      <c r="J1198" s="1">
        <v>5.63121178182137</v>
      </c>
      <c r="K1198" s="1">
        <v>15.7839870607228</v>
      </c>
    </row>
    <row r="1199" spans="1:11">
      <c r="A1199" s="1">
        <v>600792</v>
      </c>
      <c r="B1199" s="1">
        <v>2021</v>
      </c>
      <c r="C1199" s="1">
        <v>2532300000</v>
      </c>
      <c r="D1199" s="1">
        <v>21.6523938176221</v>
      </c>
      <c r="E1199" s="1">
        <v>4.87519732320115</v>
      </c>
      <c r="F1199" s="1">
        <v>1.79175946922805</v>
      </c>
      <c r="G1199" s="1">
        <v>-0.0033</v>
      </c>
      <c r="H1199" s="1">
        <v>0.0412196679438059</v>
      </c>
      <c r="I1199" s="1">
        <v>0.949024750040977</v>
      </c>
      <c r="J1199" s="1">
        <v>5.85507192220243</v>
      </c>
      <c r="K1199" s="1">
        <v>16.2785969514108</v>
      </c>
    </row>
    <row r="1200" spans="1:11">
      <c r="A1200" s="1">
        <v>600792</v>
      </c>
      <c r="B1200" s="1">
        <v>2022</v>
      </c>
      <c r="C1200" s="1">
        <v>2463300000</v>
      </c>
      <c r="D1200" s="1">
        <v>21.6247677513471</v>
      </c>
      <c r="E1200" s="1">
        <v>4.87519732320115</v>
      </c>
      <c r="F1200" s="1">
        <v>1.79175946922805</v>
      </c>
      <c r="G1200" s="1">
        <v>-0.0186</v>
      </c>
      <c r="H1200" s="1">
        <v>0.0985322271857052</v>
      </c>
      <c r="I1200" s="1">
        <v>0.974008752154887</v>
      </c>
      <c r="J1200" s="1">
        <v>5.82008293035236</v>
      </c>
      <c r="K1200" s="1">
        <v>16.4836375272047</v>
      </c>
    </row>
    <row r="1201" spans="1:11">
      <c r="A1201" s="1">
        <v>600792</v>
      </c>
      <c r="B1201" s="1">
        <v>2023</v>
      </c>
      <c r="C1201" s="1">
        <v>5285000000</v>
      </c>
      <c r="D1201" s="1">
        <v>22.3881384562686</v>
      </c>
      <c r="E1201" s="1">
        <v>4.87519732320115</v>
      </c>
      <c r="F1201" s="1">
        <v>1.79175946922805</v>
      </c>
      <c r="G1201" s="1">
        <v>0.0153</v>
      </c>
      <c r="H1201" s="1">
        <v>-0.0776504007304454</v>
      </c>
      <c r="I1201" s="1">
        <v>0.974400214448465</v>
      </c>
      <c r="J1201" s="1">
        <v>5.80211837537706</v>
      </c>
      <c r="K1201" s="1">
        <v>16.6521617505474</v>
      </c>
    </row>
    <row r="1202" hidden="1" spans="1:11">
      <c r="A1202" s="1">
        <v>600800</v>
      </c>
      <c r="B1202" s="1">
        <v>2018</v>
      </c>
      <c r="C1202" s="1">
        <v>79403903</v>
      </c>
      <c r="D1202" s="1">
        <v>18.1900580811805</v>
      </c>
      <c r="E1202" s="1">
        <v>4.95582705760126</v>
      </c>
      <c r="F1202" s="1">
        <v>3.09104245335832</v>
      </c>
      <c r="G1202" s="1">
        <v>0.1197</v>
      </c>
      <c r="H1202" s="1">
        <v>-0.07203670558799</v>
      </c>
      <c r="I1202" s="1">
        <v>0.806607019958706</v>
      </c>
      <c r="J1202" s="1">
        <v>4.68213122712422</v>
      </c>
      <c r="K1202" s="1">
        <v>16.0783964113295</v>
      </c>
    </row>
    <row r="1203" hidden="1" spans="1:11">
      <c r="A1203" s="1">
        <v>600800</v>
      </c>
      <c r="B1203" s="1">
        <v>2019</v>
      </c>
      <c r="C1203" s="1">
        <v>108796301</v>
      </c>
      <c r="D1203" s="1">
        <v>18.5049878936464</v>
      </c>
      <c r="E1203" s="1">
        <v>4.99043258677874</v>
      </c>
      <c r="F1203" s="1">
        <v>4.78749174278205</v>
      </c>
      <c r="G1203" s="1">
        <v>-0.1556</v>
      </c>
      <c r="H1203" s="1">
        <v>-0.141699381563594</v>
      </c>
      <c r="I1203" s="1">
        <v>0.921752644230769</v>
      </c>
      <c r="J1203" s="1">
        <v>4.43081679884331</v>
      </c>
      <c r="K1203" s="1">
        <v>16.3224383690131</v>
      </c>
    </row>
    <row r="1204" hidden="1" spans="1:11">
      <c r="A1204" s="1">
        <v>600800</v>
      </c>
      <c r="B1204" s="1">
        <v>2020</v>
      </c>
      <c r="C1204" s="1">
        <v>2551400000</v>
      </c>
      <c r="D1204" s="1">
        <v>21.6599080650685</v>
      </c>
      <c r="E1204" s="1">
        <v>5.02388052084628</v>
      </c>
      <c r="F1204" s="1">
        <v>4.80402104473326</v>
      </c>
      <c r="G1204" s="1">
        <v>0.0393</v>
      </c>
      <c r="H1204" s="1">
        <v>0.0775730622617535</v>
      </c>
      <c r="I1204" s="1">
        <v>0.794515539305302</v>
      </c>
      <c r="J1204" s="1">
        <v>4.87519732320115</v>
      </c>
      <c r="K1204" s="1">
        <v>17.5533855361122</v>
      </c>
    </row>
    <row r="1205" hidden="1" spans="1:11">
      <c r="A1205" s="1">
        <v>600800</v>
      </c>
      <c r="B1205" s="1">
        <v>2021</v>
      </c>
      <c r="C1205" s="1">
        <v>2458200000</v>
      </c>
      <c r="D1205" s="1">
        <v>21.6226952117452</v>
      </c>
      <c r="E1205" s="1">
        <v>5.04985600724954</v>
      </c>
      <c r="F1205" s="1">
        <v>4.82028156560504</v>
      </c>
      <c r="G1205" s="1">
        <v>0.0386</v>
      </c>
      <c r="H1205" s="1">
        <v>0.0670228066570783</v>
      </c>
      <c r="I1205" s="1">
        <v>0.889333647280433</v>
      </c>
      <c r="J1205" s="1">
        <v>4.72738781871234</v>
      </c>
      <c r="K1205" s="1">
        <v>18.0756084708001</v>
      </c>
    </row>
    <row r="1206" hidden="1" spans="1:11">
      <c r="A1206" s="1">
        <v>600800</v>
      </c>
      <c r="B1206" s="1">
        <v>2022</v>
      </c>
      <c r="C1206" s="1">
        <v>2259600000</v>
      </c>
      <c r="D1206" s="1">
        <v>21.5384536434154</v>
      </c>
      <c r="E1206" s="1">
        <v>5.06259503302697</v>
      </c>
      <c r="F1206" s="1">
        <v>4.8283137373023</v>
      </c>
      <c r="G1206" s="1">
        <v>-0.0079</v>
      </c>
      <c r="H1206" s="1">
        <v>0.137326424870466</v>
      </c>
      <c r="I1206" s="1">
        <v>0.938492063492063</v>
      </c>
      <c r="J1206" s="1">
        <v>4.46590811865458</v>
      </c>
      <c r="K1206" s="1">
        <v>19.1163248047109</v>
      </c>
    </row>
    <row r="1207" hidden="1" spans="1:11">
      <c r="A1207" s="1">
        <v>600800</v>
      </c>
      <c r="B1207" s="1">
        <v>2023</v>
      </c>
      <c r="C1207" s="1">
        <v>2123200000</v>
      </c>
      <c r="D1207" s="1">
        <v>21.4761902215422</v>
      </c>
      <c r="E1207" s="1">
        <v>5.06259503302697</v>
      </c>
      <c r="F1207" s="1">
        <v>4.8283137373023</v>
      </c>
      <c r="G1207" s="1">
        <v>-0.1218</v>
      </c>
      <c r="H1207" s="1">
        <v>-0.0726507713884993</v>
      </c>
      <c r="I1207" s="1">
        <v>1.10356589147287</v>
      </c>
      <c r="J1207" s="1">
        <v>4.71849887129509</v>
      </c>
      <c r="K1207" s="1">
        <v>18.9664873366136</v>
      </c>
    </row>
    <row r="1208" hidden="1" spans="1:11">
      <c r="A1208" s="1">
        <v>600847</v>
      </c>
      <c r="B1208" s="1">
        <v>2018</v>
      </c>
      <c r="C1208" s="1">
        <v>325177058</v>
      </c>
      <c r="D1208" s="1">
        <v>19.5998803857939</v>
      </c>
      <c r="E1208" s="1">
        <v>2.484906649788</v>
      </c>
      <c r="F1208" s="1">
        <v>1.38629436111989</v>
      </c>
      <c r="G1208" s="1">
        <v>-0.206</v>
      </c>
      <c r="H1208" s="1">
        <v>0.0326654024502701</v>
      </c>
      <c r="I1208" s="1">
        <v>0.889309691857463</v>
      </c>
      <c r="J1208" s="1">
        <v>3.76120011569356</v>
      </c>
      <c r="K1208" s="1">
        <v>14.3752702783981</v>
      </c>
    </row>
    <row r="1209" hidden="1" spans="1:11">
      <c r="A1209" s="1">
        <v>600847</v>
      </c>
      <c r="B1209" s="1">
        <v>2019</v>
      </c>
      <c r="C1209" s="1">
        <v>298870371</v>
      </c>
      <c r="D1209" s="1">
        <v>19.5155204955425</v>
      </c>
      <c r="E1209" s="1">
        <v>2.484906649788</v>
      </c>
      <c r="F1209" s="1">
        <v>1.38629436111989</v>
      </c>
      <c r="G1209" s="1">
        <v>0.0118</v>
      </c>
      <c r="H1209" s="1">
        <v>0.033310413738231</v>
      </c>
      <c r="I1209" s="1">
        <v>0.85605511240029</v>
      </c>
      <c r="J1209" s="1">
        <v>3.58351893845611</v>
      </c>
      <c r="K1209" s="1">
        <v>14.6064929550113</v>
      </c>
    </row>
    <row r="1210" hidden="1" spans="1:11">
      <c r="A1210" s="1">
        <v>600847</v>
      </c>
      <c r="B1210" s="1">
        <v>2020</v>
      </c>
      <c r="C1210" s="1">
        <v>274159324</v>
      </c>
      <c r="D1210" s="1">
        <v>19.4292199698141</v>
      </c>
      <c r="E1210" s="1">
        <v>2.484906649788</v>
      </c>
      <c r="F1210" s="1">
        <v>1.09861228866811</v>
      </c>
      <c r="G1210" s="1">
        <v>0.0053</v>
      </c>
      <c r="H1210" s="1">
        <v>0.0275124005270092</v>
      </c>
      <c r="I1210" s="1">
        <v>0.84925907000511</v>
      </c>
      <c r="J1210" s="1">
        <v>3.61091791264422</v>
      </c>
      <c r="K1210" s="1">
        <v>14.6571454137666</v>
      </c>
    </row>
    <row r="1211" hidden="1" spans="1:11">
      <c r="A1211" s="1">
        <v>600847</v>
      </c>
      <c r="B1211" s="1">
        <v>2021</v>
      </c>
      <c r="C1211" s="1">
        <v>247959826</v>
      </c>
      <c r="D1211" s="1">
        <v>19.3287772990717</v>
      </c>
      <c r="E1211" s="1">
        <v>2.70805020110221</v>
      </c>
      <c r="F1211" s="1">
        <v>1.38629436111989</v>
      </c>
      <c r="G1211" s="1">
        <v>-0.0125</v>
      </c>
      <c r="H1211" s="1">
        <v>-0.0246438097693002</v>
      </c>
      <c r="I1211" s="1">
        <v>0.890231092436975</v>
      </c>
      <c r="J1211" s="1">
        <v>2.30258509299405</v>
      </c>
      <c r="K1211" s="1">
        <v>14.4898155338745</v>
      </c>
    </row>
    <row r="1212" hidden="1" spans="1:11">
      <c r="A1212" s="1">
        <v>600847</v>
      </c>
      <c r="B1212" s="1">
        <v>2022</v>
      </c>
      <c r="C1212" s="1">
        <v>225008324</v>
      </c>
      <c r="D1212" s="1">
        <v>19.2316479550399</v>
      </c>
      <c r="E1212" s="1">
        <v>2.70805020110221</v>
      </c>
      <c r="F1212" s="1">
        <v>1.38629436111989</v>
      </c>
      <c r="G1212" s="1">
        <v>-0.0431</v>
      </c>
      <c r="H1212" s="1">
        <v>0.0433602370916754</v>
      </c>
      <c r="I1212" s="1">
        <v>0.917997870074547</v>
      </c>
      <c r="J1212" s="1">
        <v>2.30258509299405</v>
      </c>
      <c r="K1212" s="1">
        <v>14.3455766510453</v>
      </c>
    </row>
    <row r="1213" hidden="1" spans="1:11">
      <c r="A1213" s="1">
        <v>600847</v>
      </c>
      <c r="B1213" s="1">
        <v>2023</v>
      </c>
      <c r="C1213" s="1">
        <v>194824042</v>
      </c>
      <c r="D1213" s="1">
        <v>19.0876073604484</v>
      </c>
      <c r="E1213" s="1">
        <v>2.70805020110221</v>
      </c>
      <c r="F1213" s="1">
        <v>1.38629436111989</v>
      </c>
      <c r="G1213" s="1">
        <v>-0.035</v>
      </c>
      <c r="H1213" s="1">
        <v>-0.00367403530229326</v>
      </c>
      <c r="I1213" s="1">
        <v>0.914537941397445</v>
      </c>
      <c r="J1213" s="1">
        <v>2.19722457733622</v>
      </c>
      <c r="K1213" s="1">
        <v>14.1780955133302</v>
      </c>
    </row>
    <row r="1214" hidden="1" spans="1:11">
      <c r="A1214" s="1">
        <v>600869</v>
      </c>
      <c r="B1214" s="1">
        <v>2018</v>
      </c>
      <c r="C1214" s="1">
        <v>3701700000</v>
      </c>
      <c r="D1214" s="1">
        <v>22.0320580105369</v>
      </c>
      <c r="E1214" s="1">
        <v>1.38629436111989</v>
      </c>
      <c r="F1214" s="1">
        <v>1.38629436111989</v>
      </c>
      <c r="G1214" s="1">
        <v>0.0102</v>
      </c>
      <c r="H1214" s="1">
        <v>0.0278878606423517</v>
      </c>
      <c r="I1214" s="1">
        <v>0.845802398629355</v>
      </c>
      <c r="J1214" s="1">
        <v>6.03068526026126</v>
      </c>
      <c r="K1214" s="1">
        <v>19.2936463510881</v>
      </c>
    </row>
    <row r="1215" hidden="1" spans="1:11">
      <c r="A1215" s="1">
        <v>600869</v>
      </c>
      <c r="B1215" s="1">
        <v>2019</v>
      </c>
      <c r="C1215" s="1">
        <v>3960600000</v>
      </c>
      <c r="D1215" s="1">
        <v>22.0996613658871</v>
      </c>
      <c r="E1215" s="1">
        <v>1.38629436111989</v>
      </c>
      <c r="F1215" s="1">
        <v>1.38629436111989</v>
      </c>
      <c r="G1215" s="1">
        <v>0.0031</v>
      </c>
      <c r="H1215" s="1">
        <v>0.109111488398415</v>
      </c>
      <c r="I1215" s="1">
        <v>0.828671328671329</v>
      </c>
      <c r="J1215" s="1">
        <v>6.06378520868761</v>
      </c>
      <c r="K1215" s="1">
        <v>19.5045177470383</v>
      </c>
    </row>
    <row r="1216" hidden="1" spans="1:11">
      <c r="A1216" s="1">
        <v>600869</v>
      </c>
      <c r="B1216" s="1">
        <v>2020</v>
      </c>
      <c r="C1216" s="1">
        <v>3878100000</v>
      </c>
      <c r="D1216" s="1">
        <v>22.0786111799223</v>
      </c>
      <c r="E1216" s="1">
        <v>1.09861228866811</v>
      </c>
      <c r="F1216" s="1">
        <v>1.09861228866811</v>
      </c>
      <c r="G1216" s="1">
        <v>-0.1</v>
      </c>
      <c r="H1216" s="1">
        <v>0.0908659549228944</v>
      </c>
      <c r="I1216" s="1">
        <v>0.878787878787879</v>
      </c>
      <c r="J1216" s="1">
        <v>6.07764224334903</v>
      </c>
      <c r="K1216" s="1">
        <v>19.661949333022</v>
      </c>
    </row>
    <row r="1217" hidden="1" spans="1:11">
      <c r="A1217" s="1">
        <v>600869</v>
      </c>
      <c r="B1217" s="1">
        <v>2021</v>
      </c>
      <c r="C1217" s="1">
        <v>2861100000</v>
      </c>
      <c r="D1217" s="1">
        <v>21.7744720032172</v>
      </c>
      <c r="E1217" s="1">
        <v>1.38629436111989</v>
      </c>
      <c r="F1217" s="1">
        <v>1.38629436111989</v>
      </c>
      <c r="G1217" s="1">
        <v>0.0318</v>
      </c>
      <c r="H1217" s="1">
        <v>0.0626348665530948</v>
      </c>
      <c r="I1217" s="1">
        <v>0.86152371825587</v>
      </c>
      <c r="J1217" s="1">
        <v>5.9427993751267</v>
      </c>
      <c r="K1217" s="1">
        <v>20.0891419968359</v>
      </c>
    </row>
    <row r="1218" hidden="1" spans="1:11">
      <c r="A1218" s="1">
        <v>600869</v>
      </c>
      <c r="B1218" s="1">
        <v>2022</v>
      </c>
      <c r="C1218" s="1">
        <v>2880900000</v>
      </c>
      <c r="D1218" s="1">
        <v>21.7813685822763</v>
      </c>
      <c r="E1218" s="1">
        <v>1.38629436111989</v>
      </c>
      <c r="F1218" s="1">
        <v>1.38629436111989</v>
      </c>
      <c r="G1218" s="1">
        <v>0.0304</v>
      </c>
      <c r="H1218" s="1">
        <v>0.0169323544834819</v>
      </c>
      <c r="I1218" s="1">
        <v>0.870848708487085</v>
      </c>
      <c r="J1218" s="1">
        <v>5.94017125272043</v>
      </c>
      <c r="K1218" s="1">
        <v>20.3152975986201</v>
      </c>
    </row>
    <row r="1219" hidden="1" spans="1:11">
      <c r="A1219" s="1">
        <v>600869</v>
      </c>
      <c r="B1219" s="1">
        <v>2023</v>
      </c>
      <c r="C1219" s="1">
        <v>3113800000</v>
      </c>
      <c r="D1219" s="1">
        <v>21.8591096822198</v>
      </c>
      <c r="E1219" s="1">
        <v>1.38629436111989</v>
      </c>
      <c r="F1219" s="1">
        <v>1.38629436111989</v>
      </c>
      <c r="G1219" s="1">
        <v>0.0149</v>
      </c>
      <c r="H1219" s="1">
        <v>0.0247659362549801</v>
      </c>
      <c r="I1219" s="1">
        <v>0.883074407195421</v>
      </c>
      <c r="J1219" s="1">
        <v>6.27476202124194</v>
      </c>
      <c r="K1219" s="1">
        <v>20.3854126472483</v>
      </c>
    </row>
    <row r="1220" hidden="1" spans="1:11">
      <c r="A1220" s="1">
        <v>600871</v>
      </c>
      <c r="B1220" s="1">
        <v>2018</v>
      </c>
      <c r="C1220" s="1">
        <v>24077300000</v>
      </c>
      <c r="D1220" s="1">
        <v>23.9045353248546</v>
      </c>
      <c r="E1220" s="1">
        <v>5.17614973257383</v>
      </c>
      <c r="F1220" s="1">
        <v>3.97029191355212</v>
      </c>
      <c r="G1220" s="1">
        <v>0.0023</v>
      </c>
      <c r="H1220" s="1">
        <v>-0.0482758620689655</v>
      </c>
      <c r="I1220" s="1">
        <v>0.912857387433659</v>
      </c>
      <c r="J1220" s="1">
        <v>8.00736706798333</v>
      </c>
      <c r="K1220" s="1">
        <v>20.6695485544404</v>
      </c>
    </row>
    <row r="1221" hidden="1" spans="1:11">
      <c r="A1221" s="1">
        <v>600871</v>
      </c>
      <c r="B1221" s="1">
        <v>2019</v>
      </c>
      <c r="C1221" s="1">
        <v>23912900000</v>
      </c>
      <c r="D1221" s="1">
        <v>23.8976838992258</v>
      </c>
      <c r="E1221" s="1">
        <v>4.90527477843843</v>
      </c>
      <c r="F1221" s="1">
        <v>4.90527477843843</v>
      </c>
      <c r="G1221" s="1">
        <v>0.0147</v>
      </c>
      <c r="H1221" s="1">
        <v>0.0221846302561624</v>
      </c>
      <c r="I1221" s="1">
        <v>0.911693144411049</v>
      </c>
      <c r="J1221" s="1">
        <v>8.14002395246292</v>
      </c>
      <c r="K1221" s="1">
        <v>20.9005748519168</v>
      </c>
    </row>
    <row r="1222" hidden="1" spans="1:11">
      <c r="A1222" s="1">
        <v>600871</v>
      </c>
      <c r="B1222" s="1">
        <v>2020</v>
      </c>
      <c r="C1222" s="1">
        <v>23445000000</v>
      </c>
      <c r="D1222" s="1">
        <v>23.877923089488</v>
      </c>
      <c r="E1222" s="1">
        <v>4.90527477843843</v>
      </c>
      <c r="F1222" s="1">
        <v>4.90527477843843</v>
      </c>
      <c r="G1222" s="1">
        <v>0.0013</v>
      </c>
      <c r="H1222" s="1">
        <v>0.0732034702897364</v>
      </c>
      <c r="I1222" s="1">
        <v>0.919788453063023</v>
      </c>
      <c r="J1222" s="1">
        <v>8.11880299698004</v>
      </c>
      <c r="K1222" s="1">
        <v>21.0380765767864</v>
      </c>
    </row>
    <row r="1223" hidden="1" spans="1:11">
      <c r="A1223" s="1">
        <v>600871</v>
      </c>
      <c r="B1223" s="1">
        <v>2021</v>
      </c>
      <c r="C1223" s="1">
        <v>23966600000</v>
      </c>
      <c r="D1223" s="1">
        <v>23.8999270313603</v>
      </c>
      <c r="E1223" s="1">
        <v>4.90527477843843</v>
      </c>
      <c r="F1223" s="1">
        <v>4.90527477843843</v>
      </c>
      <c r="G1223" s="1">
        <v>0.0028</v>
      </c>
      <c r="H1223" s="1">
        <v>0.0969086651053864</v>
      </c>
      <c r="I1223" s="1">
        <v>0.927944772040846</v>
      </c>
      <c r="J1223" s="1">
        <v>8.08548677210285</v>
      </c>
      <c r="K1223" s="1">
        <v>21.2360894633751</v>
      </c>
    </row>
    <row r="1224" hidden="1" spans="1:11">
      <c r="A1224" s="1">
        <v>600871</v>
      </c>
      <c r="B1224" s="1">
        <v>2022</v>
      </c>
      <c r="C1224" s="1">
        <v>25381500000</v>
      </c>
      <c r="D1224" s="1">
        <v>23.9572863991411</v>
      </c>
      <c r="E1224" s="1">
        <v>4.90527477843843</v>
      </c>
      <c r="F1224" s="1">
        <v>4.90527477843843</v>
      </c>
      <c r="G1224" s="1">
        <v>0.0065</v>
      </c>
      <c r="H1224" s="1">
        <v>0.0589606741573034</v>
      </c>
      <c r="I1224" s="1">
        <v>0.921783923003931</v>
      </c>
      <c r="J1224" s="1">
        <v>8.13358741766097</v>
      </c>
      <c r="K1224" s="1">
        <v>21.3324877825686</v>
      </c>
    </row>
    <row r="1225" hidden="1" spans="1:11">
      <c r="A1225" s="1">
        <v>600871</v>
      </c>
      <c r="B1225" s="1">
        <v>2023</v>
      </c>
      <c r="C1225" s="1">
        <v>25312800000</v>
      </c>
      <c r="D1225" s="1">
        <v>23.9545760335948</v>
      </c>
      <c r="E1225" s="1">
        <v>4.90527477843843</v>
      </c>
      <c r="F1225" s="1">
        <v>4.90527477843843</v>
      </c>
      <c r="G1225" s="1">
        <v>0.0078</v>
      </c>
      <c r="H1225" s="1">
        <v>0.0742017030335285</v>
      </c>
      <c r="I1225" s="1">
        <v>0.927606901725431</v>
      </c>
      <c r="J1225" s="1">
        <v>8.12207437536222</v>
      </c>
      <c r="K1225" s="1">
        <v>21.4575549608375</v>
      </c>
    </row>
    <row r="1226" hidden="1" spans="1:11">
      <c r="A1226" s="1">
        <v>600875</v>
      </c>
      <c r="B1226" s="1">
        <v>2018</v>
      </c>
      <c r="C1226" s="1">
        <v>7583000000</v>
      </c>
      <c r="D1226" s="1">
        <v>22.7491747366652</v>
      </c>
      <c r="E1226" s="1">
        <v>5.50533153593236</v>
      </c>
      <c r="F1226" s="1">
        <v>4.14313472639153</v>
      </c>
      <c r="G1226" s="1">
        <v>0.0127</v>
      </c>
      <c r="H1226" s="1">
        <v>-0.0060424879544459</v>
      </c>
      <c r="I1226" s="1">
        <v>0.767502442201237</v>
      </c>
      <c r="J1226" s="1">
        <v>8.23084356419823</v>
      </c>
      <c r="K1226" s="1">
        <v>21.2474024747721</v>
      </c>
    </row>
    <row r="1227" hidden="1" spans="1:11">
      <c r="A1227" s="1">
        <v>600875</v>
      </c>
      <c r="B1227" s="1">
        <v>2019</v>
      </c>
      <c r="C1227" s="1">
        <v>6913000000</v>
      </c>
      <c r="D1227" s="1">
        <v>22.6566695339095</v>
      </c>
      <c r="E1227" s="1">
        <v>5.4380793089232</v>
      </c>
      <c r="F1227" s="1">
        <v>4.04305126783455</v>
      </c>
      <c r="G1227" s="1">
        <v>0.0154</v>
      </c>
      <c r="H1227" s="1">
        <v>0.00225619281410399</v>
      </c>
      <c r="I1227" s="1">
        <v>0.759439707673569</v>
      </c>
      <c r="J1227" s="1">
        <v>8.31727776622123</v>
      </c>
      <c r="K1227" s="1">
        <v>21.3587839046697</v>
      </c>
    </row>
    <row r="1228" hidden="1" spans="1:11">
      <c r="A1228" s="1">
        <v>600875</v>
      </c>
      <c r="B1228" s="1">
        <v>2020</v>
      </c>
      <c r="C1228" s="1">
        <v>6843000000</v>
      </c>
      <c r="D1228" s="1">
        <v>22.6464920689168</v>
      </c>
      <c r="E1228" s="1">
        <v>5.4380793089232</v>
      </c>
      <c r="F1228" s="1">
        <v>4.06044301054642</v>
      </c>
      <c r="G1228" s="1">
        <v>0.0196</v>
      </c>
      <c r="H1228" s="1">
        <v>-0.0281083844580777</v>
      </c>
      <c r="I1228" s="1">
        <v>0.774141630901288</v>
      </c>
      <c r="J1228" s="1">
        <v>8.19312372151207</v>
      </c>
      <c r="K1228" s="1">
        <v>21.4179118936301</v>
      </c>
    </row>
    <row r="1229" hidden="1" spans="1:11">
      <c r="A1229" s="1">
        <v>600875</v>
      </c>
      <c r="B1229" s="1">
        <v>2021</v>
      </c>
      <c r="C1229" s="1">
        <v>6614000000</v>
      </c>
      <c r="D1229" s="1">
        <v>22.612454451506</v>
      </c>
      <c r="E1229" s="1">
        <v>5.44673737166631</v>
      </c>
      <c r="F1229" s="1">
        <v>4.0943445622221</v>
      </c>
      <c r="G1229" s="1">
        <v>0.0236</v>
      </c>
      <c r="H1229" s="1">
        <v>-0.0428806983511154</v>
      </c>
      <c r="I1229" s="1">
        <v>0.808657465495609</v>
      </c>
      <c r="J1229" s="1">
        <v>8.3243363327069</v>
      </c>
      <c r="K1229" s="1">
        <v>21.7246327411757</v>
      </c>
    </row>
    <row r="1230" hidden="1" spans="1:11">
      <c r="A1230" s="1">
        <v>600875</v>
      </c>
      <c r="B1230" s="1">
        <v>2022</v>
      </c>
      <c r="C1230" s="1">
        <v>6638000000</v>
      </c>
      <c r="D1230" s="1">
        <v>22.6160765502442</v>
      </c>
      <c r="E1230" s="1">
        <v>5.4553211153577</v>
      </c>
      <c r="F1230" s="1">
        <v>4.11087386417331</v>
      </c>
      <c r="G1230" s="1">
        <v>0.0261</v>
      </c>
      <c r="H1230" s="1">
        <v>0.072940156114484</v>
      </c>
      <c r="I1230" s="1">
        <v>0.817344173441734</v>
      </c>
      <c r="J1230" s="1">
        <v>8.38068594676158</v>
      </c>
      <c r="K1230" s="1">
        <v>21.8562795523319</v>
      </c>
    </row>
    <row r="1231" hidden="1" spans="1:11">
      <c r="A1231" s="1">
        <v>600875</v>
      </c>
      <c r="B1231" s="1">
        <v>2023</v>
      </c>
      <c r="C1231" s="1">
        <v>6883000000</v>
      </c>
      <c r="D1231" s="1">
        <v>22.6523204403626</v>
      </c>
      <c r="E1231" s="1">
        <v>5.4553211153577</v>
      </c>
      <c r="F1231" s="1">
        <v>4.11087386417331</v>
      </c>
      <c r="G1231" s="1">
        <v>0.0301</v>
      </c>
      <c r="H1231" s="1">
        <v>-0.0288687035507845</v>
      </c>
      <c r="I1231" s="1">
        <v>0.811634805537245</v>
      </c>
      <c r="J1231" s="1">
        <v>8.36053938137086</v>
      </c>
      <c r="K1231" s="1">
        <v>21.9429151206574</v>
      </c>
    </row>
    <row r="1232" hidden="1" spans="1:11">
      <c r="A1232" s="1">
        <v>600884</v>
      </c>
      <c r="B1232" s="1">
        <v>2018</v>
      </c>
      <c r="C1232" s="1">
        <v>4337000000</v>
      </c>
      <c r="D1232" s="1">
        <v>22.1904487017996</v>
      </c>
      <c r="E1232" s="1">
        <v>0</v>
      </c>
      <c r="F1232" s="1">
        <v>0</v>
      </c>
      <c r="G1232" s="1">
        <v>0.0532</v>
      </c>
      <c r="H1232" s="1">
        <v>0.023044776119403</v>
      </c>
      <c r="I1232" s="1">
        <v>0.779057946458828</v>
      </c>
      <c r="J1232" s="1">
        <v>5.70711026474888</v>
      </c>
      <c r="K1232" s="1">
        <v>19.7419031083285</v>
      </c>
    </row>
    <row r="1233" hidden="1" spans="1:11">
      <c r="A1233" s="1">
        <v>600884</v>
      </c>
      <c r="B1233" s="1">
        <v>2019</v>
      </c>
      <c r="C1233" s="1">
        <v>5528700000</v>
      </c>
      <c r="D1233" s="1">
        <v>22.4332185434704</v>
      </c>
      <c r="E1233" s="1">
        <v>0</v>
      </c>
      <c r="F1233" s="1">
        <v>0</v>
      </c>
      <c r="G1233" s="1">
        <v>0.015</v>
      </c>
      <c r="H1233" s="1">
        <v>0.035427657873701</v>
      </c>
      <c r="I1233" s="1">
        <v>0.787903225806452</v>
      </c>
      <c r="J1233" s="1">
        <v>5.33271879326537</v>
      </c>
      <c r="K1233" s="1">
        <v>19.8362911594063</v>
      </c>
    </row>
    <row r="1234" hidden="1" spans="1:11">
      <c r="A1234" s="1">
        <v>600884</v>
      </c>
      <c r="B1234" s="1">
        <v>2020</v>
      </c>
      <c r="C1234" s="1">
        <v>6663900000</v>
      </c>
      <c r="D1234" s="1">
        <v>22.619970735696</v>
      </c>
      <c r="E1234" s="1">
        <v>0</v>
      </c>
      <c r="F1234" s="1">
        <v>0</v>
      </c>
      <c r="G1234" s="1">
        <v>0.0084</v>
      </c>
      <c r="H1234" s="1">
        <v>0.0134189079054605</v>
      </c>
      <c r="I1234" s="1">
        <v>0.815847127555988</v>
      </c>
      <c r="J1234" s="1">
        <v>5.8111409929767</v>
      </c>
      <c r="K1234" s="1">
        <v>19.7893201698335</v>
      </c>
    </row>
    <row r="1235" hidden="1" spans="1:11">
      <c r="A1235" s="1">
        <v>600884</v>
      </c>
      <c r="B1235" s="1">
        <v>2021</v>
      </c>
      <c r="C1235" s="1">
        <v>9090000000</v>
      </c>
      <c r="D1235" s="1">
        <v>22.9304407451358</v>
      </c>
      <c r="E1235" s="1">
        <v>0</v>
      </c>
      <c r="F1235" s="1">
        <v>0</v>
      </c>
      <c r="G1235" s="1">
        <v>0.0886</v>
      </c>
      <c r="H1235" s="1">
        <v>-0.00904690990320179</v>
      </c>
      <c r="I1235" s="1">
        <v>0.74975845410628</v>
      </c>
      <c r="J1235" s="1">
        <v>4.94875989037817</v>
      </c>
      <c r="K1235" s="1">
        <v>20.3886319095988</v>
      </c>
    </row>
    <row r="1236" hidden="1" spans="1:11">
      <c r="A1236" s="1">
        <v>600884</v>
      </c>
      <c r="B1236" s="1">
        <v>2022</v>
      </c>
      <c r="C1236" s="1">
        <v>10109000000</v>
      </c>
      <c r="D1236" s="1">
        <v>23.0366919531183</v>
      </c>
      <c r="E1236" s="1">
        <v>0</v>
      </c>
      <c r="F1236" s="1">
        <v>0</v>
      </c>
      <c r="G1236" s="1">
        <v>0.0629</v>
      </c>
      <c r="H1236" s="1">
        <v>0.0112730914756288</v>
      </c>
      <c r="I1236" s="1">
        <v>0.759907834101383</v>
      </c>
      <c r="J1236" s="1">
        <v>5.70711026474888</v>
      </c>
      <c r="K1236" s="1">
        <v>20.674705646331</v>
      </c>
    </row>
    <row r="1237" hidden="1" spans="1:11">
      <c r="A1237" s="1">
        <v>600884</v>
      </c>
      <c r="B1237" s="1">
        <v>2023</v>
      </c>
      <c r="C1237" s="1">
        <v>12920000000</v>
      </c>
      <c r="D1237" s="1">
        <v>23.2820423353009</v>
      </c>
      <c r="E1237" s="1">
        <v>0</v>
      </c>
      <c r="F1237" s="1">
        <v>0</v>
      </c>
      <c r="G1237" s="1">
        <v>0.0158</v>
      </c>
      <c r="H1237" s="1">
        <v>-0.00408706416340004</v>
      </c>
      <c r="I1237" s="1">
        <v>0.837965390665968</v>
      </c>
      <c r="J1237" s="1">
        <v>5.99893656194668</v>
      </c>
      <c r="K1237" s="1">
        <v>20.5820478350309</v>
      </c>
    </row>
    <row r="1238" hidden="1" spans="1:11">
      <c r="A1238" s="1">
        <v>600885</v>
      </c>
      <c r="B1238" s="1">
        <v>2018</v>
      </c>
      <c r="C1238" s="1">
        <v>2846800000</v>
      </c>
      <c r="D1238" s="1">
        <v>21.7694613933894</v>
      </c>
      <c r="E1238" s="1">
        <v>2.39789527279837</v>
      </c>
      <c r="F1238" s="1">
        <v>2.39789527279837</v>
      </c>
      <c r="G1238" s="1">
        <v>0.108</v>
      </c>
      <c r="H1238" s="1">
        <v>0.0930611785874944</v>
      </c>
      <c r="I1238" s="1">
        <v>0.631686046511628</v>
      </c>
      <c r="J1238" s="1">
        <v>7.20266119652324</v>
      </c>
      <c r="K1238" s="1">
        <v>19.616722177952</v>
      </c>
    </row>
    <row r="1239" hidden="1" spans="1:11">
      <c r="A1239" s="1">
        <v>600885</v>
      </c>
      <c r="B1239" s="1">
        <v>2019</v>
      </c>
      <c r="C1239" s="1">
        <v>2994500000</v>
      </c>
      <c r="D1239" s="1">
        <v>21.8200431096688</v>
      </c>
      <c r="E1239" s="1">
        <v>2.39789527279837</v>
      </c>
      <c r="F1239" s="1">
        <v>2.39789527279837</v>
      </c>
      <c r="G1239" s="1">
        <v>0.0946</v>
      </c>
      <c r="H1239" s="1">
        <v>0.164803921568627</v>
      </c>
      <c r="I1239" s="1">
        <v>0.62872475639034</v>
      </c>
      <c r="J1239" s="1">
        <v>7.22037383672395</v>
      </c>
      <c r="K1239" s="1">
        <v>19.6745859170265</v>
      </c>
    </row>
    <row r="1240" hidden="1" spans="1:11">
      <c r="A1240" s="1">
        <v>600885</v>
      </c>
      <c r="B1240" s="1">
        <v>2020</v>
      </c>
      <c r="C1240" s="1">
        <v>3184700000</v>
      </c>
      <c r="D1240" s="1">
        <v>21.8816239300115</v>
      </c>
      <c r="E1240" s="1">
        <v>2.39789527279837</v>
      </c>
      <c r="F1240" s="1">
        <v>2.39789527279837</v>
      </c>
      <c r="G1240" s="1">
        <v>0.1041</v>
      </c>
      <c r="H1240" s="1">
        <v>0.0663837638376384</v>
      </c>
      <c r="I1240" s="1">
        <v>0.6305154111779</v>
      </c>
      <c r="J1240" s="1">
        <v>7.26332961747684</v>
      </c>
      <c r="K1240" s="1">
        <v>19.7588347297443</v>
      </c>
    </row>
    <row r="1241" hidden="1" spans="1:11">
      <c r="A1241" s="1">
        <v>600885</v>
      </c>
      <c r="B1241" s="1">
        <v>2021</v>
      </c>
      <c r="C1241" s="1">
        <v>3828700000</v>
      </c>
      <c r="D1241" s="1">
        <v>22.0657911569336</v>
      </c>
      <c r="E1241" s="1">
        <v>2.39789527279837</v>
      </c>
      <c r="F1241" s="1">
        <v>2.39789527279837</v>
      </c>
      <c r="G1241" s="1">
        <v>0.1063</v>
      </c>
      <c r="H1241" s="1">
        <v>0.0667008046817849</v>
      </c>
      <c r="I1241" s="1">
        <v>0.654291417165669</v>
      </c>
      <c r="J1241" s="1">
        <v>7.40367029001237</v>
      </c>
      <c r="K1241" s="1">
        <v>20.0206741975585</v>
      </c>
    </row>
    <row r="1242" hidden="1" spans="1:11">
      <c r="A1242" s="1">
        <v>600885</v>
      </c>
      <c r="B1242" s="1">
        <v>2022</v>
      </c>
      <c r="C1242" s="1">
        <v>4806000000</v>
      </c>
      <c r="D1242" s="1">
        <v>22.2931309742607</v>
      </c>
      <c r="E1242" s="1">
        <v>2.39789527279837</v>
      </c>
      <c r="F1242" s="1">
        <v>2.39789527279837</v>
      </c>
      <c r="G1242" s="1">
        <v>0.1056</v>
      </c>
      <c r="H1242" s="1">
        <v>0.0997498436522827</v>
      </c>
      <c r="I1242" s="1">
        <v>0.659590792838875</v>
      </c>
      <c r="J1242" s="1">
        <v>7.48549160803076</v>
      </c>
      <c r="K1242" s="1">
        <v>20.214937093379</v>
      </c>
    </row>
    <row r="1243" hidden="1" spans="1:11">
      <c r="A1243" s="1">
        <v>600885</v>
      </c>
      <c r="B1243" s="1">
        <v>2023</v>
      </c>
      <c r="C1243" s="1">
        <v>5337600000</v>
      </c>
      <c r="D1243" s="1">
        <v>22.3980419506886</v>
      </c>
      <c r="E1243" s="1">
        <v>2.39789527279837</v>
      </c>
      <c r="F1243" s="1">
        <v>2.39789527279837</v>
      </c>
      <c r="G1243" s="1">
        <v>0.1082</v>
      </c>
      <c r="H1243" s="1">
        <v>0.150169300225734</v>
      </c>
      <c r="I1243" s="1">
        <v>0.631090487238979</v>
      </c>
      <c r="J1243" s="1">
        <v>7.59789795052178</v>
      </c>
      <c r="K1243" s="1">
        <v>20.3277015535155</v>
      </c>
    </row>
    <row r="1244" hidden="1" spans="1:11">
      <c r="A1244" s="1">
        <v>600968</v>
      </c>
      <c r="B1244" s="1">
        <v>2018</v>
      </c>
      <c r="C1244" s="1">
        <v>13712000000</v>
      </c>
      <c r="D1244" s="1">
        <v>23.3415371988018</v>
      </c>
      <c r="E1244" s="1">
        <v>7.36833968631138</v>
      </c>
      <c r="F1244" s="1">
        <v>7.36581283720947</v>
      </c>
      <c r="G1244" s="1">
        <v>0.0386</v>
      </c>
      <c r="H1244" s="1">
        <v>0.064107342527022</v>
      </c>
      <c r="I1244" s="1">
        <v>0.887307236061684</v>
      </c>
      <c r="J1244" s="1">
        <v>7.59337419312129</v>
      </c>
      <c r="K1244" s="1">
        <v>20.2777596793011</v>
      </c>
    </row>
    <row r="1245" hidden="1" spans="1:11">
      <c r="A1245" s="1">
        <v>600968</v>
      </c>
      <c r="B1245" s="1">
        <v>2019</v>
      </c>
      <c r="C1245" s="1">
        <v>12867000000</v>
      </c>
      <c r="D1245" s="1">
        <v>23.2779317311493</v>
      </c>
      <c r="E1245" s="1">
        <v>7.42476176182321</v>
      </c>
      <c r="F1245" s="1">
        <v>7.42416528104203</v>
      </c>
      <c r="G1245" s="1">
        <v>0.0439</v>
      </c>
      <c r="H1245" s="1">
        <v>0.0986868686868687</v>
      </c>
      <c r="I1245" s="1">
        <v>0.878362223550508</v>
      </c>
      <c r="J1245" s="1">
        <v>7.54380286750151</v>
      </c>
      <c r="K1245" s="1">
        <v>20.506228604064</v>
      </c>
    </row>
    <row r="1246" hidden="1" spans="1:11">
      <c r="A1246" s="1">
        <v>600968</v>
      </c>
      <c r="B1246" s="1">
        <v>2020</v>
      </c>
      <c r="C1246" s="1">
        <v>12023000000</v>
      </c>
      <c r="D1246" s="1">
        <v>23.2100873189392</v>
      </c>
      <c r="E1246" s="1">
        <v>7.4770384723197</v>
      </c>
      <c r="F1246" s="1">
        <v>7.46106551435428</v>
      </c>
      <c r="G1246" s="1">
        <v>0.0492</v>
      </c>
      <c r="H1246" s="1">
        <v>0.127163904235727</v>
      </c>
      <c r="I1246" s="1">
        <v>0.869015356820235</v>
      </c>
      <c r="J1246" s="1">
        <v>7.49164547360513</v>
      </c>
      <c r="K1246" s="1">
        <v>20.566962842551</v>
      </c>
    </row>
    <row r="1247" hidden="1" spans="1:11">
      <c r="A1247" s="1">
        <v>600968</v>
      </c>
      <c r="B1247" s="1">
        <v>2021</v>
      </c>
      <c r="C1247" s="1">
        <v>10748000000</v>
      </c>
      <c r="D1247" s="1">
        <v>23.0979855276997</v>
      </c>
      <c r="E1247" s="1">
        <v>7.58528107863913</v>
      </c>
      <c r="F1247" s="1">
        <v>7.53955882930103</v>
      </c>
      <c r="G1247" s="1">
        <v>0.0387</v>
      </c>
      <c r="H1247" s="1">
        <v>0.0738435660218671</v>
      </c>
      <c r="I1247" s="1">
        <v>0.867836861125452</v>
      </c>
      <c r="J1247" s="1">
        <v>7.93987157636188</v>
      </c>
      <c r="K1247" s="1">
        <v>20.7644077802776</v>
      </c>
    </row>
    <row r="1248" hidden="1" spans="1:11">
      <c r="A1248" s="1">
        <v>600968</v>
      </c>
      <c r="B1248" s="1">
        <v>2022</v>
      </c>
      <c r="C1248" s="1">
        <v>10922000000</v>
      </c>
      <c r="D1248" s="1">
        <v>23.1140449406764</v>
      </c>
      <c r="E1248" s="1">
        <v>7.63385355968177</v>
      </c>
      <c r="F1248" s="1">
        <v>7.57865685059476</v>
      </c>
      <c r="G1248" s="1">
        <v>0.0614</v>
      </c>
      <c r="H1248" s="1">
        <v>0.0839931153184165</v>
      </c>
      <c r="I1248" s="1">
        <v>0.874633737965676</v>
      </c>
      <c r="J1248" s="1">
        <v>7.77863014732581</v>
      </c>
      <c r="K1248" s="1">
        <v>21.0091963763594</v>
      </c>
    </row>
    <row r="1249" hidden="1" spans="1:11">
      <c r="A1249" s="1">
        <v>600968</v>
      </c>
      <c r="B1249" s="1">
        <v>2023</v>
      </c>
      <c r="C1249" s="1">
        <v>12915000000</v>
      </c>
      <c r="D1249" s="1">
        <v>23.2816552634942</v>
      </c>
      <c r="E1249" s="1">
        <v>7.63385355968177</v>
      </c>
      <c r="F1249" s="1">
        <v>7.57865685059476</v>
      </c>
      <c r="G1249" s="1">
        <v>0.0706</v>
      </c>
      <c r="H1249" s="1">
        <v>0.172456023157426</v>
      </c>
      <c r="I1249" s="1">
        <v>0.865341715676333</v>
      </c>
      <c r="J1249" s="1">
        <v>7.58629630715272</v>
      </c>
      <c r="K1249" s="1">
        <v>21.2056919861907</v>
      </c>
    </row>
    <row r="1250" spans="1:11">
      <c r="A1250" s="1">
        <v>600971</v>
      </c>
      <c r="B1250" s="1">
        <v>2018</v>
      </c>
      <c r="C1250" s="1">
        <v>5443000000</v>
      </c>
      <c r="D1250" s="1">
        <v>22.4175962163985</v>
      </c>
      <c r="E1250" s="1">
        <v>6.19031540585315</v>
      </c>
      <c r="F1250" s="1">
        <v>5.40267738187228</v>
      </c>
      <c r="G1250" s="1">
        <v>0.0846</v>
      </c>
      <c r="H1250" s="1">
        <v>0.164498269896194</v>
      </c>
      <c r="I1250" s="1">
        <v>0.541864406779661</v>
      </c>
      <c r="J1250" s="1">
        <v>7.65964295456468</v>
      </c>
      <c r="K1250" s="1">
        <v>19.7352105388429</v>
      </c>
    </row>
    <row r="1251" spans="1:11">
      <c r="A1251" s="1">
        <v>600971</v>
      </c>
      <c r="B1251" s="1">
        <v>2019</v>
      </c>
      <c r="C1251" s="1">
        <v>6092000000</v>
      </c>
      <c r="D1251" s="1">
        <v>22.5302422719793</v>
      </c>
      <c r="E1251" s="1">
        <v>6.21060007702465</v>
      </c>
      <c r="F1251" s="1">
        <v>5.41164605185504</v>
      </c>
      <c r="G1251" s="1">
        <v>0.073</v>
      </c>
      <c r="H1251" s="1">
        <v>0.145849546044099</v>
      </c>
      <c r="I1251" s="1">
        <v>0.554481839386871</v>
      </c>
      <c r="J1251" s="1">
        <v>7.48493028328966</v>
      </c>
      <c r="K1251" s="1">
        <v>19.3673066756226</v>
      </c>
    </row>
    <row r="1252" spans="1:11">
      <c r="A1252" s="1">
        <v>600971</v>
      </c>
      <c r="B1252" s="1">
        <v>2020</v>
      </c>
      <c r="C1252" s="1">
        <v>5729000000</v>
      </c>
      <c r="D1252" s="1">
        <v>22.4688068323729</v>
      </c>
      <c r="E1252" s="1">
        <v>6.23832462503951</v>
      </c>
      <c r="F1252" s="1">
        <v>5.42053499927229</v>
      </c>
      <c r="G1252" s="1">
        <v>0.0492</v>
      </c>
      <c r="H1252" s="1">
        <v>0.10625</v>
      </c>
      <c r="I1252" s="1">
        <v>0.62341650671785</v>
      </c>
      <c r="J1252" s="1">
        <v>7.49108759353488</v>
      </c>
      <c r="K1252" s="1">
        <v>19.0129020059224</v>
      </c>
    </row>
    <row r="1253" spans="1:11">
      <c r="A1253" s="1">
        <v>600971</v>
      </c>
      <c r="B1253" s="1">
        <v>2021</v>
      </c>
      <c r="C1253" s="1">
        <v>5623000000</v>
      </c>
      <c r="D1253" s="1">
        <v>22.4501311662565</v>
      </c>
      <c r="E1253" s="1">
        <v>6.25190388316589</v>
      </c>
      <c r="F1253" s="1">
        <v>5.42053499927229</v>
      </c>
      <c r="G1253" s="1">
        <v>0.0778</v>
      </c>
      <c r="H1253" s="1">
        <v>0.121159257175014</v>
      </c>
      <c r="I1253" s="1">
        <v>0.578752407764113</v>
      </c>
      <c r="J1253" s="1">
        <v>7.45587668749183</v>
      </c>
      <c r="K1253" s="1">
        <v>19.4602504919867</v>
      </c>
    </row>
    <row r="1254" spans="1:11">
      <c r="A1254" s="1">
        <v>600971</v>
      </c>
      <c r="B1254" s="1">
        <v>2022</v>
      </c>
      <c r="C1254" s="1">
        <v>6230000000</v>
      </c>
      <c r="D1254" s="1">
        <v>22.5526421697458</v>
      </c>
      <c r="E1254" s="1">
        <v>6.26530121273771</v>
      </c>
      <c r="F1254" s="1">
        <v>5.42934562895444</v>
      </c>
      <c r="G1254" s="1">
        <v>0.1203</v>
      </c>
      <c r="H1254" s="1">
        <v>0.1435429668747</v>
      </c>
      <c r="I1254" s="1">
        <v>0.492129740042929</v>
      </c>
      <c r="J1254" s="1">
        <v>7.47760424319759</v>
      </c>
      <c r="K1254" s="1">
        <v>19.500449944819</v>
      </c>
    </row>
    <row r="1255" spans="1:11">
      <c r="A1255" s="1">
        <v>600971</v>
      </c>
      <c r="B1255" s="1">
        <v>2023</v>
      </c>
      <c r="C1255" s="1">
        <v>7727000000</v>
      </c>
      <c r="D1255" s="1">
        <v>22.7679865258979</v>
      </c>
      <c r="E1255" s="1">
        <v>6.26530121273771</v>
      </c>
      <c r="F1255" s="1">
        <v>5.42934562895444</v>
      </c>
      <c r="G1255" s="1">
        <v>0.0955</v>
      </c>
      <c r="H1255" s="1">
        <v>0.168250235183443</v>
      </c>
      <c r="I1255" s="1">
        <v>0.530439249935782</v>
      </c>
      <c r="J1255" s="1">
        <v>7.54644627374602</v>
      </c>
      <c r="K1255" s="1">
        <v>19.6674256401222</v>
      </c>
    </row>
    <row r="1256" hidden="1" spans="1:11">
      <c r="A1256" s="1">
        <v>600973</v>
      </c>
      <c r="B1256" s="1">
        <v>2018</v>
      </c>
      <c r="C1256" s="1">
        <v>3878800000</v>
      </c>
      <c r="D1256" s="1">
        <v>22.0787916643947</v>
      </c>
      <c r="E1256" s="1">
        <v>5.17048399503815</v>
      </c>
      <c r="F1256" s="1">
        <v>4.06044301054642</v>
      </c>
      <c r="G1256" s="1">
        <v>0.0088</v>
      </c>
      <c r="H1256" s="1">
        <v>-0.0498919567827131</v>
      </c>
      <c r="I1256" s="1">
        <v>0.937849596022374</v>
      </c>
      <c r="J1256" s="1">
        <v>6.70686233660275</v>
      </c>
      <c r="K1256" s="1">
        <v>19.9380033674787</v>
      </c>
    </row>
    <row r="1257" hidden="1" spans="1:11">
      <c r="A1257" s="1">
        <v>600973</v>
      </c>
      <c r="B1257" s="1">
        <v>2019</v>
      </c>
      <c r="C1257" s="1">
        <v>3989000000</v>
      </c>
      <c r="D1257" s="1">
        <v>22.1068064098697</v>
      </c>
      <c r="E1257" s="1">
        <v>5.23110861685459</v>
      </c>
      <c r="F1257" s="1">
        <v>4.26267987704132</v>
      </c>
      <c r="G1257" s="1">
        <v>0.0112</v>
      </c>
      <c r="H1257" s="1">
        <v>0.00286591130742049</v>
      </c>
      <c r="I1257" s="1">
        <v>0.934795673076923</v>
      </c>
      <c r="J1257" s="1">
        <v>6.71174039505618</v>
      </c>
      <c r="K1257" s="1">
        <v>19.8659513101726</v>
      </c>
    </row>
    <row r="1258" hidden="1" spans="1:11">
      <c r="A1258" s="1">
        <v>600973</v>
      </c>
      <c r="B1258" s="1">
        <v>2020</v>
      </c>
      <c r="C1258" s="1">
        <v>5642400000</v>
      </c>
      <c r="D1258" s="1">
        <v>22.4535753438582</v>
      </c>
      <c r="E1258" s="1">
        <v>5.53733426701854</v>
      </c>
      <c r="F1258" s="1">
        <v>4.62497281328427</v>
      </c>
      <c r="G1258" s="1">
        <v>0.0129</v>
      </c>
      <c r="H1258" s="1">
        <v>-0.00644366197183099</v>
      </c>
      <c r="I1258" s="1">
        <v>0.931458699472759</v>
      </c>
      <c r="J1258" s="1">
        <v>7.08506429395255</v>
      </c>
      <c r="K1258" s="1">
        <v>20.018248483816</v>
      </c>
    </row>
    <row r="1259" hidden="1" spans="1:11">
      <c r="A1259" s="1">
        <v>600973</v>
      </c>
      <c r="B1259" s="1">
        <v>2021</v>
      </c>
      <c r="C1259" s="1">
        <v>5945700000</v>
      </c>
      <c r="D1259" s="1">
        <v>22.5059341061627</v>
      </c>
      <c r="E1259" s="1">
        <v>5.63835466933375</v>
      </c>
      <c r="F1259" s="1">
        <v>4.67282883446191</v>
      </c>
      <c r="G1259" s="1">
        <v>-0.0311</v>
      </c>
      <c r="H1259" s="1">
        <v>0.021089156626506</v>
      </c>
      <c r="I1259" s="1">
        <v>0.936100746268657</v>
      </c>
      <c r="J1259" s="1">
        <v>7.35627987655075</v>
      </c>
      <c r="K1259" s="1">
        <v>20.3926762634834</v>
      </c>
    </row>
    <row r="1260" hidden="1" spans="1:11">
      <c r="A1260" s="1">
        <v>600973</v>
      </c>
      <c r="B1260" s="1">
        <v>2022</v>
      </c>
      <c r="C1260" s="1">
        <v>6110400000</v>
      </c>
      <c r="D1260" s="1">
        <v>22.5332580744355</v>
      </c>
      <c r="E1260" s="1">
        <v>5.67675380226828</v>
      </c>
      <c r="F1260" s="1">
        <v>4.65396035015752</v>
      </c>
      <c r="G1260" s="1">
        <v>0.003</v>
      </c>
      <c r="H1260" s="1">
        <v>0.01886267107126</v>
      </c>
      <c r="I1260" s="1">
        <v>0.948891031822565</v>
      </c>
      <c r="J1260" s="1">
        <v>7.56941179245071</v>
      </c>
      <c r="K1260" s="1">
        <v>20.373992008488</v>
      </c>
    </row>
    <row r="1261" hidden="1" spans="1:11">
      <c r="A1261" s="1">
        <v>600973</v>
      </c>
      <c r="B1261" s="1">
        <v>2023</v>
      </c>
      <c r="C1261" s="1">
        <v>6240200000</v>
      </c>
      <c r="D1261" s="1">
        <v>22.5542780700962</v>
      </c>
      <c r="E1261" s="1">
        <v>5.67675380226828</v>
      </c>
      <c r="F1261" s="1">
        <v>4.65396035015752</v>
      </c>
      <c r="G1261" s="1">
        <v>0.002</v>
      </c>
      <c r="H1261" s="1">
        <v>0.0554265297007593</v>
      </c>
      <c r="I1261" s="1">
        <v>0.94703196347032</v>
      </c>
      <c r="J1261" s="1">
        <v>7.74500280351584</v>
      </c>
      <c r="K1261" s="1">
        <v>20.4330472168426</v>
      </c>
    </row>
    <row r="1262" spans="1:11">
      <c r="A1262" s="1">
        <v>600985</v>
      </c>
      <c r="B1262" s="1">
        <v>2018</v>
      </c>
      <c r="C1262" s="1">
        <v>39426000000</v>
      </c>
      <c r="D1262" s="1">
        <v>24.3976913340902</v>
      </c>
      <c r="E1262" s="1">
        <v>2.77258872223978</v>
      </c>
      <c r="F1262" s="1">
        <v>2.63905732961526</v>
      </c>
      <c r="G1262" s="1">
        <v>0.067</v>
      </c>
      <c r="H1262" s="1">
        <v>0.141112618724559</v>
      </c>
      <c r="I1262" s="1">
        <v>0.796489303346133</v>
      </c>
      <c r="J1262" s="1">
        <v>8.65312170864048</v>
      </c>
      <c r="K1262" s="1">
        <v>21.0046782963846</v>
      </c>
    </row>
    <row r="1263" spans="1:11">
      <c r="A1263" s="1">
        <v>600985</v>
      </c>
      <c r="B1263" s="1">
        <v>2019</v>
      </c>
      <c r="C1263" s="1">
        <v>41210000000</v>
      </c>
      <c r="D1263" s="1">
        <v>24.4419467822971</v>
      </c>
      <c r="E1263" s="1">
        <v>2.70805020110221</v>
      </c>
      <c r="F1263" s="1">
        <v>2.56494935746154</v>
      </c>
      <c r="G1263" s="1">
        <v>0.058</v>
      </c>
      <c r="H1263" s="1">
        <v>0.151477199743096</v>
      </c>
      <c r="I1263" s="1">
        <v>0.834581461141621</v>
      </c>
      <c r="J1263" s="1">
        <v>8.80146947073318</v>
      </c>
      <c r="K1263" s="1">
        <v>20.9415978312634</v>
      </c>
    </row>
    <row r="1264" spans="1:11">
      <c r="A1264" s="1">
        <v>600985</v>
      </c>
      <c r="B1264" s="1">
        <v>2020</v>
      </c>
      <c r="C1264" s="1">
        <v>41805000000</v>
      </c>
      <c r="D1264" s="1">
        <v>24.4562817865484</v>
      </c>
      <c r="E1264" s="1">
        <v>2.77258872223978</v>
      </c>
      <c r="F1264" s="1">
        <v>2.56494935746154</v>
      </c>
      <c r="G1264" s="1">
        <v>0.0548</v>
      </c>
      <c r="H1264" s="1">
        <v>0.0821966870616326</v>
      </c>
      <c r="I1264" s="1">
        <v>0.816879893068551</v>
      </c>
      <c r="J1264" s="1">
        <v>8.79815271810719</v>
      </c>
      <c r="K1264" s="1">
        <v>21.0402639637322</v>
      </c>
    </row>
    <row r="1265" spans="1:11">
      <c r="A1265" s="1">
        <v>600985</v>
      </c>
      <c r="B1265" s="1">
        <v>2021</v>
      </c>
      <c r="C1265" s="1">
        <v>49850000000</v>
      </c>
      <c r="D1265" s="1">
        <v>24.6322843333543</v>
      </c>
      <c r="E1265" s="1">
        <v>2.77258872223978</v>
      </c>
      <c r="F1265" s="1">
        <v>2.484906649788</v>
      </c>
      <c r="G1265" s="1">
        <v>0.0708</v>
      </c>
      <c r="H1265" s="1">
        <v>0.150421998366458</v>
      </c>
      <c r="I1265" s="1">
        <v>0.801353013530135</v>
      </c>
      <c r="J1265" s="1">
        <v>8.87304779897107</v>
      </c>
      <c r="K1265" s="1">
        <v>21.2300834393149</v>
      </c>
    </row>
    <row r="1266" spans="1:11">
      <c r="A1266" s="1">
        <v>600985</v>
      </c>
      <c r="B1266" s="1">
        <v>2022</v>
      </c>
      <c r="C1266" s="1">
        <v>55340000000</v>
      </c>
      <c r="D1266" s="1">
        <v>24.7367618113052</v>
      </c>
      <c r="E1266" s="1">
        <v>2.77258872223978</v>
      </c>
      <c r="F1266" s="1">
        <v>2.484906649788</v>
      </c>
      <c r="G1266" s="1">
        <v>0.085</v>
      </c>
      <c r="H1266" s="1">
        <v>0.198357924797715</v>
      </c>
      <c r="I1266" s="1">
        <v>0.766685928922277</v>
      </c>
      <c r="J1266" s="1">
        <v>8.9159693113736</v>
      </c>
      <c r="K1266" s="1">
        <v>21.4253727588778</v>
      </c>
    </row>
    <row r="1267" spans="1:11">
      <c r="A1267" s="1">
        <v>600985</v>
      </c>
      <c r="B1267" s="1">
        <v>2023</v>
      </c>
      <c r="C1267" s="1">
        <v>56250000000</v>
      </c>
      <c r="D1267" s="1">
        <v>24.7530718780309</v>
      </c>
      <c r="E1267" s="1">
        <v>2.77258872223978</v>
      </c>
      <c r="F1267" s="1">
        <v>2.484906649788</v>
      </c>
      <c r="G1267" s="1">
        <v>0.0684</v>
      </c>
      <c r="H1267" s="1">
        <v>0.149787331877227</v>
      </c>
      <c r="I1267" s="1">
        <v>0.809077320288083</v>
      </c>
      <c r="J1267" s="1">
        <v>8.90639340705837</v>
      </c>
      <c r="K1267" s="1">
        <v>21.2840238294606</v>
      </c>
    </row>
    <row r="1268" spans="1:11">
      <c r="A1268" s="1">
        <v>600997</v>
      </c>
      <c r="B1268" s="1">
        <v>2018</v>
      </c>
      <c r="C1268" s="1">
        <v>11221900000</v>
      </c>
      <c r="D1268" s="1">
        <v>23.1411330631679</v>
      </c>
      <c r="E1268" s="1">
        <v>3.29583686600433</v>
      </c>
      <c r="F1268" s="1">
        <v>2.30258509299405</v>
      </c>
      <c r="G1268" s="1">
        <v>0.065</v>
      </c>
      <c r="H1268" s="1">
        <v>0.133709222714458</v>
      </c>
      <c r="I1268" s="1">
        <v>0.835777126099707</v>
      </c>
      <c r="J1268" s="1">
        <v>5.11198778835654</v>
      </c>
      <c r="K1268" s="1">
        <v>17.1828872467506</v>
      </c>
    </row>
    <row r="1269" spans="1:11">
      <c r="A1269" s="1">
        <v>600997</v>
      </c>
      <c r="B1269" s="1">
        <v>2019</v>
      </c>
      <c r="C1269" s="1">
        <v>10922500000</v>
      </c>
      <c r="D1269" s="1">
        <v>23.1140907187899</v>
      </c>
      <c r="E1269" s="1">
        <v>3.29583686600433</v>
      </c>
      <c r="F1269" s="1">
        <v>2.30258509299405</v>
      </c>
      <c r="G1269" s="1">
        <v>0.0523</v>
      </c>
      <c r="H1269" s="1">
        <v>0.106576797385621</v>
      </c>
      <c r="I1269" s="1">
        <v>0.848031888390633</v>
      </c>
      <c r="J1269" s="1">
        <v>5.23110861685459</v>
      </c>
      <c r="K1269" s="1">
        <v>18.2036789434152</v>
      </c>
    </row>
    <row r="1270" spans="1:11">
      <c r="A1270" s="1">
        <v>600997</v>
      </c>
      <c r="B1270" s="1">
        <v>2020</v>
      </c>
      <c r="C1270" s="1">
        <v>11485900000</v>
      </c>
      <c r="D1270" s="1">
        <v>23.1643860330995</v>
      </c>
      <c r="E1270" s="1">
        <v>3.36729582998647</v>
      </c>
      <c r="F1270" s="1">
        <v>2.484906649788</v>
      </c>
      <c r="G1270" s="1">
        <v>0.0449</v>
      </c>
      <c r="H1270" s="1">
        <v>0.0676535087719298</v>
      </c>
      <c r="I1270" s="1">
        <v>0.832783278327833</v>
      </c>
      <c r="J1270" s="1">
        <v>5.29330482472449</v>
      </c>
      <c r="K1270" s="1">
        <v>18.8174414114304</v>
      </c>
    </row>
    <row r="1271" spans="1:11">
      <c r="A1271" s="1">
        <v>600997</v>
      </c>
      <c r="B1271" s="1">
        <v>2021</v>
      </c>
      <c r="C1271" s="1">
        <v>11735900000</v>
      </c>
      <c r="D1271" s="1">
        <v>23.1859183569601</v>
      </c>
      <c r="E1271" s="1">
        <v>3.40119738166216</v>
      </c>
      <c r="F1271" s="1">
        <v>2.484906649788</v>
      </c>
      <c r="G1271" s="1">
        <v>0.0697</v>
      </c>
      <c r="H1271" s="1">
        <v>0.147308209959623</v>
      </c>
      <c r="I1271" s="1">
        <v>0.791946308724832</v>
      </c>
      <c r="J1271" s="1">
        <v>5.26785815906333</v>
      </c>
      <c r="K1271" s="1">
        <v>19.0761260573283</v>
      </c>
    </row>
    <row r="1272" spans="1:11">
      <c r="A1272" s="1">
        <v>600997</v>
      </c>
      <c r="B1272" s="1">
        <v>2022</v>
      </c>
      <c r="C1272" s="1">
        <v>12754100000</v>
      </c>
      <c r="D1272" s="1">
        <v>23.2691186254862</v>
      </c>
      <c r="E1272" s="1">
        <v>3.40119738166216</v>
      </c>
      <c r="F1272" s="1">
        <v>2.484906649788</v>
      </c>
      <c r="G1272" s="1">
        <v>0.053</v>
      </c>
      <c r="H1272" s="1">
        <v>0.139104991394148</v>
      </c>
      <c r="I1272" s="1">
        <v>0.837692307692308</v>
      </c>
      <c r="J1272" s="1">
        <v>5.42053499927229</v>
      </c>
      <c r="K1272" s="1">
        <v>19.5192930326205</v>
      </c>
    </row>
    <row r="1273" spans="1:11">
      <c r="A1273" s="1">
        <v>600997</v>
      </c>
      <c r="B1273" s="1">
        <v>2023</v>
      </c>
      <c r="C1273" s="1">
        <v>13162300000</v>
      </c>
      <c r="D1273" s="1">
        <v>23.3006225196092</v>
      </c>
      <c r="E1273" s="1">
        <v>3.40119738166216</v>
      </c>
      <c r="F1273" s="1">
        <v>2.484906649788</v>
      </c>
      <c r="G1273" s="1">
        <v>0.0263</v>
      </c>
      <c r="H1273" s="1">
        <v>0.0195558639833449</v>
      </c>
      <c r="I1273" s="1">
        <v>0.859019264448336</v>
      </c>
      <c r="J1273" s="1">
        <v>5.4249500174814</v>
      </c>
      <c r="K1273" s="1">
        <v>19.8132056548229</v>
      </c>
    </row>
    <row r="1274" spans="1:11">
      <c r="A1274" s="1">
        <v>601011</v>
      </c>
      <c r="B1274" s="1">
        <v>2018</v>
      </c>
      <c r="C1274" s="1">
        <v>2370400000</v>
      </c>
      <c r="D1274" s="1">
        <v>21.5863245542236</v>
      </c>
      <c r="E1274" s="1">
        <v>4.77068462446567</v>
      </c>
      <c r="F1274" s="1">
        <v>4.77068462446567</v>
      </c>
      <c r="G1274" s="1">
        <v>0.0304</v>
      </c>
      <c r="H1274" s="1">
        <v>0.0395238095238095</v>
      </c>
      <c r="I1274" s="1">
        <v>0.729213483146067</v>
      </c>
      <c r="J1274" s="1">
        <v>3.52636052461616</v>
      </c>
      <c r="K1274" s="1">
        <v>15.9093541159366</v>
      </c>
    </row>
    <row r="1275" spans="1:11">
      <c r="A1275" s="1">
        <v>601011</v>
      </c>
      <c r="B1275" s="1">
        <v>2019</v>
      </c>
      <c r="C1275" s="1">
        <v>4434600000</v>
      </c>
      <c r="D1275" s="1">
        <v>22.2127032569832</v>
      </c>
      <c r="E1275" s="1">
        <v>4.79579054559674</v>
      </c>
      <c r="F1275" s="1">
        <v>4.79579054559674</v>
      </c>
      <c r="G1275" s="1">
        <v>0.0047</v>
      </c>
      <c r="H1275" s="1">
        <v>0.0201662049861496</v>
      </c>
      <c r="I1275" s="1">
        <v>0.847762289068232</v>
      </c>
      <c r="J1275" s="1">
        <v>4.66343909411207</v>
      </c>
      <c r="K1275" s="1">
        <v>16.4109686770673</v>
      </c>
    </row>
    <row r="1276" spans="1:11">
      <c r="A1276" s="1">
        <v>601011</v>
      </c>
      <c r="B1276" s="1">
        <v>2020</v>
      </c>
      <c r="C1276" s="1">
        <v>2760800000</v>
      </c>
      <c r="D1276" s="1">
        <v>21.7387863297481</v>
      </c>
      <c r="E1276" s="1">
        <v>4.8283137373023</v>
      </c>
      <c r="F1276" s="1">
        <v>4.82028156560504</v>
      </c>
      <c r="G1276" s="1">
        <v>0.0029</v>
      </c>
      <c r="H1276" s="1">
        <v>0.0290622182146078</v>
      </c>
      <c r="I1276" s="1">
        <v>0.854579439252336</v>
      </c>
      <c r="J1276" s="1">
        <v>4.59511985013459</v>
      </c>
      <c r="K1276" s="1">
        <v>16.3682705413236</v>
      </c>
    </row>
    <row r="1277" spans="1:11">
      <c r="A1277" s="1">
        <v>601011</v>
      </c>
      <c r="B1277" s="1">
        <v>2021</v>
      </c>
      <c r="C1277" s="1">
        <v>3706000000</v>
      </c>
      <c r="D1277" s="1">
        <v>22.0332189648096</v>
      </c>
      <c r="E1277" s="1">
        <v>4.82028156560504</v>
      </c>
      <c r="F1277" s="1">
        <v>4.82028156560504</v>
      </c>
      <c r="G1277" s="1">
        <v>0.01</v>
      </c>
      <c r="H1277" s="1">
        <v>0.0567696160267112</v>
      </c>
      <c r="I1277" s="1">
        <v>0.830678960603521</v>
      </c>
      <c r="J1277" s="1">
        <v>4.54329478227</v>
      </c>
      <c r="K1277" s="1">
        <v>16.4714797158898</v>
      </c>
    </row>
    <row r="1278" spans="1:11">
      <c r="A1278" s="1">
        <v>601011</v>
      </c>
      <c r="B1278" s="1">
        <v>2022</v>
      </c>
      <c r="C1278" s="1">
        <v>3608000000</v>
      </c>
      <c r="D1278" s="1">
        <v>22.0064194391468</v>
      </c>
      <c r="E1278" s="1">
        <v>4.82028156560504</v>
      </c>
      <c r="F1278" s="1">
        <v>4.82028156560504</v>
      </c>
      <c r="G1278" s="1">
        <v>0.0092</v>
      </c>
      <c r="H1278" s="1">
        <v>0.000951317027632562</v>
      </c>
      <c r="I1278" s="1">
        <v>0.852107076596873</v>
      </c>
      <c r="J1278" s="1">
        <v>4.48863636973214</v>
      </c>
      <c r="K1278" s="1">
        <v>16.4988329308561</v>
      </c>
    </row>
    <row r="1279" spans="1:11">
      <c r="A1279" s="1">
        <v>601011</v>
      </c>
      <c r="B1279" s="1">
        <v>2023</v>
      </c>
      <c r="C1279" s="1">
        <v>3350000000</v>
      </c>
      <c r="D1279" s="1">
        <v>21.9322261827834</v>
      </c>
      <c r="E1279" s="1">
        <v>4.82028156560504</v>
      </c>
      <c r="F1279" s="1">
        <v>4.82028156560504</v>
      </c>
      <c r="G1279" s="1">
        <v>-0.1355</v>
      </c>
      <c r="H1279" s="1">
        <v>0.0651370967741935</v>
      </c>
      <c r="I1279" s="1">
        <v>0.920579554601556</v>
      </c>
      <c r="J1279" s="1">
        <v>4.47733681447821</v>
      </c>
      <c r="K1279" s="1">
        <v>16.0878668602246</v>
      </c>
    </row>
    <row r="1280" hidden="1" spans="1:11">
      <c r="A1280" s="1">
        <v>601012</v>
      </c>
      <c r="B1280" s="1">
        <v>2018</v>
      </c>
      <c r="C1280" s="1">
        <v>13486400000</v>
      </c>
      <c r="D1280" s="1">
        <v>23.3249476072075</v>
      </c>
      <c r="E1280" s="1">
        <v>4.21950770517611</v>
      </c>
      <c r="F1280" s="1">
        <v>3.36729582998647</v>
      </c>
      <c r="G1280" s="1">
        <v>0.0647</v>
      </c>
      <c r="H1280" s="1">
        <v>0.0295763993948563</v>
      </c>
      <c r="I1280" s="1">
        <v>0.77762619372442</v>
      </c>
      <c r="J1280" s="1">
        <v>6.30809844150953</v>
      </c>
      <c r="K1280" s="1">
        <v>20.9310926841487</v>
      </c>
    </row>
    <row r="1281" hidden="1" spans="1:11">
      <c r="A1281" s="1">
        <v>601012</v>
      </c>
      <c r="B1281" s="1">
        <v>2019</v>
      </c>
      <c r="C1281" s="1">
        <v>15715200000</v>
      </c>
      <c r="D1281" s="1">
        <v>23.4778942338092</v>
      </c>
      <c r="E1281" s="1">
        <v>4.78749174278205</v>
      </c>
      <c r="F1281" s="1">
        <v>4.11087386417331</v>
      </c>
      <c r="G1281" s="1">
        <v>0.0937</v>
      </c>
      <c r="H1281" s="1">
        <v>0.137571669477234</v>
      </c>
      <c r="I1281" s="1">
        <v>0.710942249240122</v>
      </c>
      <c r="J1281" s="1">
        <v>6.44730586254121</v>
      </c>
      <c r="K1281" s="1">
        <v>21.2402723197875</v>
      </c>
    </row>
    <row r="1282" hidden="1" spans="1:11">
      <c r="A1282" s="1">
        <v>601012</v>
      </c>
      <c r="B1282" s="1">
        <v>2020</v>
      </c>
      <c r="C1282" s="1">
        <v>25107600000</v>
      </c>
      <c r="D1282" s="1">
        <v>23.9464364260975</v>
      </c>
      <c r="E1282" s="1">
        <v>5.16478597392351</v>
      </c>
      <c r="F1282" s="1">
        <v>4.57471097850338</v>
      </c>
      <c r="G1282" s="1">
        <v>0.0993</v>
      </c>
      <c r="H1282" s="1">
        <v>0.12564190345772</v>
      </c>
      <c r="I1282" s="1">
        <v>0.753939171857823</v>
      </c>
      <c r="J1282" s="1">
        <v>6.71417052990947</v>
      </c>
      <c r="K1282" s="1">
        <v>21.6756956154364</v>
      </c>
    </row>
    <row r="1283" hidden="1" spans="1:11">
      <c r="A1283" s="1">
        <v>601012</v>
      </c>
      <c r="B1283" s="1">
        <v>2021</v>
      </c>
      <c r="C1283" s="1">
        <v>25327800000</v>
      </c>
      <c r="D1283" s="1">
        <v>23.9551684436546</v>
      </c>
      <c r="E1283" s="1">
        <v>5.49306144334055</v>
      </c>
      <c r="F1283" s="1">
        <v>4.81218435537242</v>
      </c>
      <c r="G1283" s="1">
        <v>0.0928</v>
      </c>
      <c r="H1283" s="1">
        <v>0.126061598280978</v>
      </c>
      <c r="I1283" s="1">
        <v>0.798097120968738</v>
      </c>
      <c r="J1283" s="1">
        <v>6.95081476844258</v>
      </c>
      <c r="K1283" s="1">
        <v>22.2035058109088</v>
      </c>
    </row>
    <row r="1284" hidden="1" spans="1:11">
      <c r="A1284" s="1">
        <v>601012</v>
      </c>
      <c r="B1284" s="1">
        <v>2022</v>
      </c>
      <c r="C1284" s="1">
        <v>25715600000</v>
      </c>
      <c r="D1284" s="1">
        <v>23.9703636485863</v>
      </c>
      <c r="E1284" s="1">
        <v>5.59471137960184</v>
      </c>
      <c r="F1284" s="1">
        <v>4.88280192258637</v>
      </c>
      <c r="G1284" s="1">
        <v>0.1058</v>
      </c>
      <c r="H1284" s="1">
        <v>0.174570200573066</v>
      </c>
      <c r="I1284" s="1">
        <v>0.846511627906977</v>
      </c>
      <c r="J1284" s="1">
        <v>8.30325712085294</v>
      </c>
      <c r="K1284" s="1">
        <v>22.6891186595134</v>
      </c>
    </row>
    <row r="1285" hidden="1" spans="1:11">
      <c r="A1285" s="1">
        <v>601012</v>
      </c>
      <c r="B1285" s="1">
        <v>2023</v>
      </c>
      <c r="C1285" s="1">
        <v>38101000000</v>
      </c>
      <c r="D1285" s="1">
        <v>24.3635063654538</v>
      </c>
      <c r="E1285" s="1">
        <v>5.59471137960184</v>
      </c>
      <c r="F1285" s="1">
        <v>4.88280192258637</v>
      </c>
      <c r="G1285" s="1">
        <v>0.0652</v>
      </c>
      <c r="H1285" s="1">
        <v>0.0494939024390244</v>
      </c>
      <c r="I1285" s="1">
        <v>0.817760617760618</v>
      </c>
      <c r="J1285" s="1">
        <v>8.54830418644129</v>
      </c>
      <c r="K1285" s="1">
        <v>22.7672097262731</v>
      </c>
    </row>
    <row r="1286" spans="1:9">
      <c r="A1286" s="1">
        <v>601015</v>
      </c>
      <c r="B1286" s="1">
        <v>2018</v>
      </c>
      <c r="C1286" s="1">
        <v>6744700000</v>
      </c>
      <c r="D1286" s="1">
        <v>22.6320228482263</v>
      </c>
      <c r="E1286" s="1">
        <v>3.43398720448515</v>
      </c>
      <c r="F1286" s="1">
        <v>3.13549421592915</v>
      </c>
      <c r="G1286" s="1">
        <v>0.0313</v>
      </c>
      <c r="H1286" s="1">
        <v>0.0324517906336088</v>
      </c>
      <c r="I1286" s="1">
        <v>0.866857688634193</v>
      </c>
    </row>
    <row r="1287" spans="1:9">
      <c r="A1287" s="1">
        <v>601015</v>
      </c>
      <c r="B1287" s="1">
        <v>2019</v>
      </c>
      <c r="C1287" s="1">
        <v>6669200000</v>
      </c>
      <c r="D1287" s="1">
        <v>22.6207657496506</v>
      </c>
      <c r="E1287" s="1">
        <v>4.66343909411207</v>
      </c>
      <c r="F1287" s="1">
        <v>3.46573590279973</v>
      </c>
      <c r="G1287" s="1">
        <v>0.0047</v>
      </c>
      <c r="H1287" s="1">
        <v>0.0326255088195387</v>
      </c>
      <c r="I1287" s="1">
        <v>0.907754580315296</v>
      </c>
    </row>
    <row r="1288" spans="1:9">
      <c r="A1288" s="1">
        <v>601015</v>
      </c>
      <c r="B1288" s="1">
        <v>2020</v>
      </c>
      <c r="C1288" s="1">
        <v>7223100000</v>
      </c>
      <c r="D1288" s="1">
        <v>22.7005500605822</v>
      </c>
      <c r="E1288" s="1">
        <v>4.70953020131233</v>
      </c>
      <c r="F1288" s="1">
        <v>3.49650756146648</v>
      </c>
      <c r="G1288" s="1">
        <v>0.027</v>
      </c>
      <c r="H1288" s="1">
        <v>-0.0677864427114577</v>
      </c>
      <c r="I1288" s="1">
        <v>0.898641934415369</v>
      </c>
    </row>
    <row r="1289" spans="1:9">
      <c r="A1289" s="1">
        <v>601015</v>
      </c>
      <c r="B1289" s="1">
        <v>2021</v>
      </c>
      <c r="C1289" s="1">
        <v>11437000000</v>
      </c>
      <c r="D1289" s="1">
        <v>23.1601195507455</v>
      </c>
      <c r="E1289" s="1">
        <v>4.72738781871234</v>
      </c>
      <c r="F1289" s="1">
        <v>3.55534806148941</v>
      </c>
      <c r="G1289" s="1">
        <v>0.0913</v>
      </c>
      <c r="H1289" s="1">
        <v>0.000639170332850941</v>
      </c>
      <c r="I1289" s="1">
        <v>0.865608465608466</v>
      </c>
    </row>
    <row r="1290" spans="1:9">
      <c r="A1290" s="1">
        <v>601015</v>
      </c>
      <c r="B1290" s="1">
        <v>2022</v>
      </c>
      <c r="C1290" s="1">
        <v>12710000000</v>
      </c>
      <c r="D1290" s="1">
        <v>23.2656549221478</v>
      </c>
      <c r="E1290" s="1">
        <v>4.72738781871234</v>
      </c>
      <c r="F1290" s="1">
        <v>3.55534806148941</v>
      </c>
      <c r="G1290" s="1">
        <v>0.0111</v>
      </c>
      <c r="H1290" s="1">
        <v>0.0163466042154567</v>
      </c>
      <c r="I1290" s="1">
        <v>0.959051724137931</v>
      </c>
    </row>
    <row r="1291" spans="1:9">
      <c r="A1291" s="1">
        <v>601015</v>
      </c>
      <c r="B1291" s="1">
        <v>2023</v>
      </c>
      <c r="C1291" s="1">
        <v>13563000000</v>
      </c>
      <c r="D1291" s="1">
        <v>23.330611333927</v>
      </c>
      <c r="E1291" s="1">
        <v>4.72738781871234</v>
      </c>
      <c r="F1291" s="1">
        <v>3.55534806148941</v>
      </c>
      <c r="G1291" s="1">
        <v>-0.0264</v>
      </c>
      <c r="H1291" s="1">
        <v>0.0268630268199234</v>
      </c>
      <c r="I1291" s="1">
        <v>0.974717590102205</v>
      </c>
    </row>
    <row r="1292" spans="1:11">
      <c r="A1292" s="1">
        <v>601088</v>
      </c>
      <c r="B1292" s="1">
        <v>2018</v>
      </c>
      <c r="C1292" s="1">
        <v>273660000000</v>
      </c>
      <c r="D1292" s="1">
        <v>26.3351522968981</v>
      </c>
      <c r="E1292" s="1">
        <v>6.7093043402583</v>
      </c>
      <c r="F1292" s="1">
        <v>5.93224518744801</v>
      </c>
      <c r="G1292" s="1">
        <v>0.092</v>
      </c>
      <c r="H1292" s="1">
        <v>0.150289509536785</v>
      </c>
      <c r="I1292" s="1">
        <v>0.588792124195381</v>
      </c>
      <c r="J1292" s="1">
        <v>7.86480400332846</v>
      </c>
      <c r="K1292" s="1">
        <v>20.5724429472118</v>
      </c>
    </row>
    <row r="1293" spans="1:11">
      <c r="A1293" s="1">
        <v>601088</v>
      </c>
      <c r="B1293" s="1">
        <v>2019</v>
      </c>
      <c r="C1293" s="1">
        <v>263160000000</v>
      </c>
      <c r="D1293" s="1">
        <v>26.2960280491642</v>
      </c>
      <c r="E1293" s="1">
        <v>6.9782137426307</v>
      </c>
      <c r="F1293" s="1">
        <v>6.18208490671663</v>
      </c>
      <c r="G1293" s="1">
        <v>0.0923</v>
      </c>
      <c r="H1293" s="1">
        <v>0.112999104744852</v>
      </c>
      <c r="I1293" s="1">
        <v>0.592806945018603</v>
      </c>
      <c r="J1293" s="1">
        <v>7.88419993367604</v>
      </c>
      <c r="K1293" s="1">
        <v>20.9424013668631</v>
      </c>
    </row>
    <row r="1294" spans="1:11">
      <c r="A1294" s="1">
        <v>601088</v>
      </c>
      <c r="B1294" s="1">
        <v>2020</v>
      </c>
      <c r="C1294" s="1">
        <v>255130000000</v>
      </c>
      <c r="D1294" s="1">
        <v>26.2650390561205</v>
      </c>
      <c r="E1294" s="1">
        <v>7.23777819192344</v>
      </c>
      <c r="F1294" s="1">
        <v>6.20657592672493</v>
      </c>
      <c r="G1294" s="1">
        <v>0.0846</v>
      </c>
      <c r="H1294" s="1">
        <v>0.14557664756447</v>
      </c>
      <c r="I1294" s="1">
        <v>0.595799399914273</v>
      </c>
      <c r="J1294" s="1">
        <v>7.97418866928601</v>
      </c>
      <c r="K1294" s="1">
        <v>21.4882684546068</v>
      </c>
    </row>
    <row r="1295" spans="1:11">
      <c r="A1295" s="1">
        <v>601088</v>
      </c>
      <c r="B1295" s="1">
        <v>2021</v>
      </c>
      <c r="C1295" s="1">
        <v>288910000000</v>
      </c>
      <c r="D1295" s="1">
        <v>26.3893810578729</v>
      </c>
      <c r="E1295" s="1">
        <v>7.26612877955645</v>
      </c>
      <c r="F1295" s="1">
        <v>6.15060276844628</v>
      </c>
      <c r="G1295" s="1">
        <v>0.0978</v>
      </c>
      <c r="H1295" s="1">
        <v>0.155789820457915</v>
      </c>
      <c r="I1295" s="1">
        <v>0.669749403341289</v>
      </c>
      <c r="J1295" s="1">
        <v>7.87092959675514</v>
      </c>
      <c r="K1295" s="1">
        <v>21.9313302591756</v>
      </c>
    </row>
    <row r="1296" spans="1:11">
      <c r="A1296" s="1">
        <v>601088</v>
      </c>
      <c r="B1296" s="1">
        <v>2022</v>
      </c>
      <c r="C1296" s="1">
        <v>300990000000</v>
      </c>
      <c r="D1296" s="1">
        <v>26.430342878552</v>
      </c>
      <c r="E1296" s="1">
        <v>7.26752542782817</v>
      </c>
      <c r="F1296" s="1">
        <v>6.14846829591765</v>
      </c>
      <c r="G1296" s="1">
        <v>0.1313</v>
      </c>
      <c r="H1296" s="1">
        <v>0.176451664790092</v>
      </c>
      <c r="I1296" s="1">
        <v>0.609869375907112</v>
      </c>
      <c r="J1296" s="1">
        <v>7.98650493855399</v>
      </c>
      <c r="K1296" s="1">
        <v>22.4104052570444</v>
      </c>
    </row>
    <row r="1297" spans="1:11">
      <c r="A1297" s="1">
        <v>601088</v>
      </c>
      <c r="B1297" s="1">
        <v>2023</v>
      </c>
      <c r="C1297" s="1">
        <v>318530000000</v>
      </c>
      <c r="D1297" s="1">
        <v>26.4869824990457</v>
      </c>
      <c r="E1297" s="1">
        <v>7.26752542782817</v>
      </c>
      <c r="F1297" s="1">
        <v>6.14846829591765</v>
      </c>
      <c r="G1297" s="1">
        <v>0.1105</v>
      </c>
      <c r="H1297" s="1">
        <v>0.142342485319791</v>
      </c>
      <c r="I1297" s="1">
        <v>0.640921014281551</v>
      </c>
      <c r="J1297" s="1">
        <v>8.0166478770578</v>
      </c>
      <c r="K1297" s="1">
        <v>22.216843863286</v>
      </c>
    </row>
    <row r="1298" spans="1:11">
      <c r="A1298" s="1">
        <v>601101</v>
      </c>
      <c r="B1298" s="1">
        <v>2018</v>
      </c>
      <c r="C1298" s="1">
        <v>13020000000</v>
      </c>
      <c r="D1298" s="1">
        <v>23.2897524737268</v>
      </c>
      <c r="E1298" s="1">
        <v>4.56434819146784</v>
      </c>
      <c r="F1298" s="1">
        <v>1.94591014905531</v>
      </c>
      <c r="G1298" s="1">
        <v>0.0449</v>
      </c>
      <c r="H1298" s="1">
        <v>0.122794117647059</v>
      </c>
      <c r="I1298" s="1">
        <v>0.455938037865749</v>
      </c>
      <c r="J1298" s="1">
        <v>6.37331978957701</v>
      </c>
      <c r="K1298" s="1">
        <v>19.4427718947127</v>
      </c>
    </row>
    <row r="1299" spans="1:11">
      <c r="A1299" s="1">
        <v>601101</v>
      </c>
      <c r="B1299" s="1">
        <v>2019</v>
      </c>
      <c r="C1299" s="1">
        <v>17276000000</v>
      </c>
      <c r="D1299" s="1">
        <v>23.5725840920449</v>
      </c>
      <c r="E1299" s="1">
        <v>5.36597601502185</v>
      </c>
      <c r="F1299" s="1">
        <v>3.17805383034795</v>
      </c>
      <c r="G1299" s="1">
        <v>0.0174</v>
      </c>
      <c r="H1299" s="1">
        <v>0.0764071856287425</v>
      </c>
      <c r="I1299" s="1">
        <v>0.460690403036327</v>
      </c>
      <c r="J1299" s="1">
        <v>5.71702770140622</v>
      </c>
      <c r="K1299" s="1">
        <v>19.2351602096798</v>
      </c>
    </row>
    <row r="1300" spans="1:11">
      <c r="A1300" s="1">
        <v>601101</v>
      </c>
      <c r="B1300" s="1">
        <v>2020</v>
      </c>
      <c r="C1300" s="1">
        <v>18150000000</v>
      </c>
      <c r="D1300" s="1">
        <v>23.6219363976573</v>
      </c>
      <c r="E1300" s="1">
        <v>5.05624580534831</v>
      </c>
      <c r="F1300" s="1">
        <v>2.07944154167984</v>
      </c>
      <c r="G1300" s="1">
        <v>0.0025</v>
      </c>
      <c r="H1300" s="1">
        <v>0.0708601286173633</v>
      </c>
      <c r="I1300" s="1">
        <v>0.630903255387437</v>
      </c>
      <c r="J1300" s="1">
        <v>5.39362754635236</v>
      </c>
      <c r="K1300" s="1">
        <v>19.2289407316128</v>
      </c>
    </row>
    <row r="1301" spans="1:11">
      <c r="A1301" s="1">
        <v>601101</v>
      </c>
      <c r="B1301" s="1">
        <v>2021</v>
      </c>
      <c r="C1301" s="1">
        <v>18670000000</v>
      </c>
      <c r="D1301" s="1">
        <v>23.6501837945</v>
      </c>
      <c r="E1301" s="1">
        <v>5.61312810638807</v>
      </c>
      <c r="F1301" s="1">
        <v>2.94443897916644</v>
      </c>
      <c r="G1301" s="1">
        <v>0.1018</v>
      </c>
      <c r="H1301" s="1">
        <v>0.149720083974808</v>
      </c>
      <c r="I1301" s="1">
        <v>0.354881108854104</v>
      </c>
      <c r="J1301" s="1">
        <v>5.41610040220442</v>
      </c>
      <c r="K1301" s="1">
        <v>19.4711526572925</v>
      </c>
    </row>
    <row r="1302" spans="1:11">
      <c r="A1302" s="1">
        <v>601101</v>
      </c>
      <c r="B1302" s="1">
        <v>2022</v>
      </c>
      <c r="C1302" s="1">
        <v>16355000000</v>
      </c>
      <c r="D1302" s="1">
        <v>23.5177994979368</v>
      </c>
      <c r="E1302" s="1">
        <v>5.05624580534831</v>
      </c>
      <c r="F1302" s="1">
        <v>2.07944154167984</v>
      </c>
      <c r="G1302" s="1">
        <v>0.073</v>
      </c>
      <c r="H1302" s="1">
        <v>0.141174496644295</v>
      </c>
      <c r="I1302" s="1">
        <v>0.452891138150102</v>
      </c>
      <c r="J1302" s="1">
        <v>5.52942908751142</v>
      </c>
      <c r="K1302" s="1">
        <v>19.7464286052042</v>
      </c>
    </row>
    <row r="1303" spans="1:11">
      <c r="A1303" s="1">
        <v>601101</v>
      </c>
      <c r="B1303" s="1">
        <v>2023</v>
      </c>
      <c r="C1303" s="1">
        <v>19072000000</v>
      </c>
      <c r="D1303" s="1">
        <v>23.6714871278294</v>
      </c>
      <c r="E1303" s="1">
        <v>5.05624580534831</v>
      </c>
      <c r="F1303" s="1">
        <v>2.07944154167984</v>
      </c>
      <c r="G1303" s="1">
        <v>0.0572</v>
      </c>
      <c r="H1303" s="1">
        <v>0.122159090909091</v>
      </c>
      <c r="I1303" s="1">
        <v>0.473509541306151</v>
      </c>
      <c r="J1303" s="1">
        <v>5.5834963087817</v>
      </c>
      <c r="K1303" s="1">
        <v>19.8545740838715</v>
      </c>
    </row>
    <row r="1304" hidden="1" spans="1:11">
      <c r="A1304" s="1">
        <v>601126</v>
      </c>
      <c r="B1304" s="1">
        <v>2018</v>
      </c>
      <c r="C1304" s="1">
        <v>829300000</v>
      </c>
      <c r="D1304" s="1">
        <v>20.5360925294214</v>
      </c>
      <c r="E1304" s="1">
        <v>6.11589212548303</v>
      </c>
      <c r="F1304" s="1">
        <v>5.35658627467201</v>
      </c>
      <c r="G1304" s="1">
        <v>0.0357</v>
      </c>
      <c r="H1304" s="1">
        <v>0.0922366317285486</v>
      </c>
      <c r="I1304" s="1">
        <v>0.574383678095778</v>
      </c>
      <c r="J1304" s="1">
        <v>6.41509695917159</v>
      </c>
      <c r="K1304" s="1">
        <v>19.883473076045</v>
      </c>
    </row>
    <row r="1305" hidden="1" spans="1:11">
      <c r="A1305" s="1">
        <v>601126</v>
      </c>
      <c r="B1305" s="1">
        <v>2019</v>
      </c>
      <c r="C1305" s="1">
        <v>713200000</v>
      </c>
      <c r="D1305" s="1">
        <v>20.3852724439533</v>
      </c>
      <c r="E1305" s="1">
        <v>6.23048144757848</v>
      </c>
      <c r="F1305" s="1">
        <v>5.40717177146012</v>
      </c>
      <c r="G1305" s="1">
        <v>0.0307</v>
      </c>
      <c r="H1305" s="1">
        <v>0.147557003257329</v>
      </c>
      <c r="I1305" s="1">
        <v>0.585710404781309</v>
      </c>
      <c r="J1305" s="1">
        <v>6.47543271670409</v>
      </c>
      <c r="K1305" s="1">
        <v>19.9434708496608</v>
      </c>
    </row>
    <row r="1306" hidden="1" spans="1:11">
      <c r="A1306" s="1">
        <v>601126</v>
      </c>
      <c r="B1306" s="1">
        <v>2020</v>
      </c>
      <c r="C1306" s="1">
        <v>567000000</v>
      </c>
      <c r="D1306" s="1">
        <v>20.155869861692</v>
      </c>
      <c r="E1306" s="1">
        <v>6.34035930372775</v>
      </c>
      <c r="F1306" s="1">
        <v>5.50125821054473</v>
      </c>
      <c r="G1306" s="1">
        <v>0.0492</v>
      </c>
      <c r="H1306" s="1">
        <v>0.14368620589093</v>
      </c>
      <c r="I1306" s="1">
        <v>0.633445508672017</v>
      </c>
      <c r="J1306" s="1">
        <v>6.70808408385307</v>
      </c>
      <c r="K1306" s="1">
        <v>19.9031939628128</v>
      </c>
    </row>
    <row r="1307" hidden="1" spans="1:11">
      <c r="A1307" s="1">
        <v>601126</v>
      </c>
      <c r="B1307" s="1">
        <v>2021</v>
      </c>
      <c r="C1307" s="1">
        <v>522800000</v>
      </c>
      <c r="D1307" s="1">
        <v>20.0747095397143</v>
      </c>
      <c r="E1307" s="1">
        <v>6.45833828334479</v>
      </c>
      <c r="F1307" s="1">
        <v>5.62040086571715</v>
      </c>
      <c r="G1307" s="1">
        <v>0.0614</v>
      </c>
      <c r="H1307" s="1">
        <v>0.090652557319224</v>
      </c>
      <c r="I1307" s="1">
        <v>0.63983248022336</v>
      </c>
      <c r="J1307" s="1">
        <v>6.62406522779989</v>
      </c>
      <c r="K1307" s="1">
        <v>19.9458671039389</v>
      </c>
    </row>
    <row r="1308" hidden="1" spans="1:11">
      <c r="A1308" s="1">
        <v>601126</v>
      </c>
      <c r="B1308" s="1">
        <v>2022</v>
      </c>
      <c r="C1308" s="1">
        <v>529600000</v>
      </c>
      <c r="D1308" s="1">
        <v>20.0876325625871</v>
      </c>
      <c r="E1308" s="1">
        <v>6.4831073514572</v>
      </c>
      <c r="F1308" s="1">
        <v>5.66988092298052</v>
      </c>
      <c r="G1308" s="1">
        <v>0.0643</v>
      </c>
      <c r="H1308" s="1">
        <v>0.0839919545669664</v>
      </c>
      <c r="I1308" s="1">
        <v>0.678613627412367</v>
      </c>
      <c r="J1308" s="1">
        <v>6.76388490856244</v>
      </c>
      <c r="K1308" s="1">
        <v>19.8977294683407</v>
      </c>
    </row>
    <row r="1309" hidden="1" spans="1:11">
      <c r="A1309" s="1">
        <v>601126</v>
      </c>
      <c r="B1309" s="1">
        <v>2023</v>
      </c>
      <c r="C1309" s="1">
        <v>590000000</v>
      </c>
      <c r="D1309" s="1">
        <v>20.195633094864</v>
      </c>
      <c r="E1309" s="1">
        <v>6.4831073514572</v>
      </c>
      <c r="F1309" s="1">
        <v>5.66988092298052</v>
      </c>
      <c r="G1309" s="1">
        <v>0.0661</v>
      </c>
      <c r="H1309" s="1">
        <v>0.129721199368753</v>
      </c>
      <c r="I1309" s="1">
        <v>0.655538167275256</v>
      </c>
      <c r="J1309" s="1">
        <v>7.05617528410041</v>
      </c>
      <c r="K1309" s="1">
        <v>20.1495004134065</v>
      </c>
    </row>
    <row r="1310" hidden="1" spans="1:11">
      <c r="A1310" s="1">
        <v>601179</v>
      </c>
      <c r="B1310" s="1">
        <v>2018</v>
      </c>
      <c r="C1310" s="1">
        <v>6814000000</v>
      </c>
      <c r="D1310" s="1">
        <v>22.6422451561852</v>
      </c>
      <c r="E1310" s="1">
        <v>7.55799495853081</v>
      </c>
      <c r="F1310" s="1">
        <v>6.51619307604296</v>
      </c>
      <c r="G1310" s="1">
        <v>0.0156</v>
      </c>
      <c r="H1310" s="1">
        <v>-0.0189722061378112</v>
      </c>
      <c r="I1310" s="1">
        <v>0.742631200575126</v>
      </c>
      <c r="J1310" s="1">
        <v>6.65157187358973</v>
      </c>
      <c r="K1310" s="1">
        <v>20.5434212100273</v>
      </c>
    </row>
    <row r="1311" hidden="1" spans="1:11">
      <c r="A1311" s="1">
        <v>601179</v>
      </c>
      <c r="B1311" s="1">
        <v>2019</v>
      </c>
      <c r="C1311" s="1">
        <v>6718000000</v>
      </c>
      <c r="D1311" s="1">
        <v>22.6280563281365</v>
      </c>
      <c r="E1311" s="1">
        <v>7.58528107863913</v>
      </c>
      <c r="F1311" s="1">
        <v>6.49978704065585</v>
      </c>
      <c r="G1311" s="1">
        <v>0.0096</v>
      </c>
      <c r="H1311" s="1">
        <v>-0.0426350014136274</v>
      </c>
      <c r="I1311" s="1">
        <v>0.772609819121447</v>
      </c>
      <c r="J1311" s="1">
        <v>6.98100574072173</v>
      </c>
      <c r="K1311" s="1">
        <v>20.4398413547473</v>
      </c>
    </row>
    <row r="1312" hidden="1" spans="1:11">
      <c r="A1312" s="1">
        <v>601179</v>
      </c>
      <c r="B1312" s="1">
        <v>2020</v>
      </c>
      <c r="C1312" s="1">
        <v>6035000000</v>
      </c>
      <c r="D1312" s="1">
        <v>22.5208416914959</v>
      </c>
      <c r="E1312" s="1">
        <v>7.70210434005105</v>
      </c>
      <c r="F1312" s="1">
        <v>6.62936325343745</v>
      </c>
      <c r="G1312" s="1">
        <v>0.0075</v>
      </c>
      <c r="H1312" s="1">
        <v>0.00120753263274336</v>
      </c>
      <c r="I1312" s="1">
        <v>0.825515947467167</v>
      </c>
      <c r="J1312" s="1">
        <v>6.71659477352098</v>
      </c>
      <c r="K1312" s="1">
        <v>20.4688895832011</v>
      </c>
    </row>
    <row r="1313" hidden="1" spans="1:11">
      <c r="A1313" s="1">
        <v>601179</v>
      </c>
      <c r="B1313" s="1">
        <v>2021</v>
      </c>
      <c r="C1313" s="1">
        <v>6026000000</v>
      </c>
      <c r="D1313" s="1">
        <v>22.5193492776545</v>
      </c>
      <c r="E1313" s="1">
        <v>7.79564653633459</v>
      </c>
      <c r="F1313" s="1">
        <v>6.73696695800186</v>
      </c>
      <c r="G1313" s="1">
        <v>0.0155</v>
      </c>
      <c r="H1313" s="1">
        <v>0.0410856701826601</v>
      </c>
      <c r="I1313" s="1">
        <v>0.771369006254343</v>
      </c>
      <c r="J1313" s="1">
        <v>6.59441345974978</v>
      </c>
      <c r="K1313" s="1">
        <v>20.4638472297675</v>
      </c>
    </row>
    <row r="1314" hidden="1" spans="1:11">
      <c r="A1314" s="1">
        <v>601179</v>
      </c>
      <c r="B1314" s="1">
        <v>2022</v>
      </c>
      <c r="C1314" s="1">
        <v>5701000000</v>
      </c>
      <c r="D1314" s="1">
        <v>22.4639074349959</v>
      </c>
      <c r="E1314" s="1">
        <v>7.81278281857758</v>
      </c>
      <c r="F1314" s="1">
        <v>6.75343791859778</v>
      </c>
      <c r="G1314" s="1">
        <v>0.0175</v>
      </c>
      <c r="H1314" s="1">
        <v>0.0124485798237023</v>
      </c>
      <c r="I1314" s="1">
        <v>0.826468973091708</v>
      </c>
      <c r="J1314" s="1">
        <v>6.61472560020376</v>
      </c>
      <c r="K1314" s="1">
        <v>20.4959887543506</v>
      </c>
    </row>
    <row r="1315" hidden="1" spans="1:11">
      <c r="A1315" s="1">
        <v>601179</v>
      </c>
      <c r="B1315" s="1">
        <v>2023</v>
      </c>
      <c r="C1315" s="1">
        <v>5653000000</v>
      </c>
      <c r="D1315" s="1">
        <v>22.4554522146396</v>
      </c>
      <c r="E1315" s="1">
        <v>7.81278281857758</v>
      </c>
      <c r="F1315" s="1">
        <v>6.75343791859778</v>
      </c>
      <c r="G1315" s="1">
        <v>0.0233</v>
      </c>
      <c r="H1315" s="1">
        <v>0.0277523983554134</v>
      </c>
      <c r="I1315" s="1">
        <v>0.813776722090261</v>
      </c>
      <c r="J1315" s="1">
        <v>6.62140565176414</v>
      </c>
      <c r="K1315" s="1">
        <v>20.7440483761289</v>
      </c>
    </row>
    <row r="1316" hidden="1" spans="1:11">
      <c r="A1316" s="1">
        <v>601218</v>
      </c>
      <c r="B1316" s="1">
        <v>2018</v>
      </c>
      <c r="C1316" s="1">
        <v>1246200000</v>
      </c>
      <c r="D1316" s="1">
        <v>20.9433647580744</v>
      </c>
      <c r="E1316" s="1">
        <v>3.78418963391826</v>
      </c>
      <c r="F1316" s="1">
        <v>3.78418963391826</v>
      </c>
      <c r="G1316" s="1">
        <v>-0.0149</v>
      </c>
      <c r="H1316" s="1">
        <v>0.0184947118453585</v>
      </c>
      <c r="I1316" s="1">
        <v>0.966115051221434</v>
      </c>
      <c r="J1316" s="1">
        <v>4.89034912822175</v>
      </c>
      <c r="K1316" s="1">
        <v>17.588095687502</v>
      </c>
    </row>
    <row r="1317" hidden="1" spans="1:11">
      <c r="A1317" s="1">
        <v>601218</v>
      </c>
      <c r="B1317" s="1">
        <v>2019</v>
      </c>
      <c r="C1317" s="1">
        <v>1615600000</v>
      </c>
      <c r="D1317" s="1">
        <v>21.2029722416535</v>
      </c>
      <c r="E1317" s="1">
        <v>3.87120101090789</v>
      </c>
      <c r="F1317" s="1">
        <v>3.87120101090789</v>
      </c>
      <c r="G1317" s="1">
        <v>0.0144</v>
      </c>
      <c r="H1317" s="1">
        <v>0.0811098779134295</v>
      </c>
      <c r="I1317" s="1">
        <v>0.790915163660655</v>
      </c>
      <c r="J1317" s="1">
        <v>4.67282883446191</v>
      </c>
      <c r="K1317" s="1">
        <v>17.7002668421252</v>
      </c>
    </row>
    <row r="1318" hidden="1" spans="1:11">
      <c r="A1318" s="1">
        <v>601218</v>
      </c>
      <c r="B1318" s="1">
        <v>2020</v>
      </c>
      <c r="C1318" s="1">
        <v>1838800000</v>
      </c>
      <c r="D1318" s="1">
        <v>21.3323790218964</v>
      </c>
      <c r="E1318" s="1">
        <v>3.97029191355212</v>
      </c>
      <c r="F1318" s="1">
        <v>3.95124371858143</v>
      </c>
      <c r="G1318" s="1">
        <v>0.0553</v>
      </c>
      <c r="H1318" s="1">
        <v>0.172163246048596</v>
      </c>
      <c r="I1318" s="1">
        <v>0.743777452415813</v>
      </c>
      <c r="J1318" s="1">
        <v>5.44673737166631</v>
      </c>
      <c r="K1318" s="1">
        <v>17.9392488764461</v>
      </c>
    </row>
    <row r="1319" hidden="1" spans="1:11">
      <c r="A1319" s="1">
        <v>601218</v>
      </c>
      <c r="B1319" s="1">
        <v>2021</v>
      </c>
      <c r="C1319" s="1">
        <v>1500800000</v>
      </c>
      <c r="D1319" s="1">
        <v>21.1292641362162</v>
      </c>
      <c r="E1319" s="1">
        <v>4.04305126783455</v>
      </c>
      <c r="F1319" s="1">
        <v>3.98898404656427</v>
      </c>
      <c r="G1319" s="1">
        <v>0.0519</v>
      </c>
      <c r="H1319" s="1">
        <v>0.0261649638674308</v>
      </c>
      <c r="I1319" s="1">
        <v>0.78052716514255</v>
      </c>
      <c r="J1319" s="1">
        <v>5.4971682252932</v>
      </c>
      <c r="K1319" s="1">
        <v>18.0682639924586</v>
      </c>
    </row>
    <row r="1320" hidden="1" spans="1:11">
      <c r="A1320" s="1">
        <v>601218</v>
      </c>
      <c r="B1320" s="1">
        <v>2022</v>
      </c>
      <c r="C1320" s="1">
        <v>1603900000</v>
      </c>
      <c r="D1320" s="1">
        <v>21.1957040003076</v>
      </c>
      <c r="E1320" s="1">
        <v>4.04305126783455</v>
      </c>
      <c r="F1320" s="1">
        <v>3.98898404656427</v>
      </c>
      <c r="G1320" s="1">
        <v>0.04</v>
      </c>
      <c r="H1320" s="1">
        <v>0.11729576008273</v>
      </c>
      <c r="I1320" s="1">
        <v>0.822360953461975</v>
      </c>
      <c r="J1320" s="1">
        <v>5.6021188208797</v>
      </c>
      <c r="K1320" s="1">
        <v>17.6532345606858</v>
      </c>
    </row>
    <row r="1321" hidden="1" spans="1:11">
      <c r="A1321" s="1">
        <v>601218</v>
      </c>
      <c r="B1321" s="1">
        <v>2023</v>
      </c>
      <c r="C1321" s="1">
        <v>1514300000</v>
      </c>
      <c r="D1321" s="1">
        <v>21.1382191229269</v>
      </c>
      <c r="E1321" s="1">
        <v>4.04305126783455</v>
      </c>
      <c r="F1321" s="1">
        <v>3.98898404656427</v>
      </c>
      <c r="G1321" s="1">
        <v>0.0351</v>
      </c>
      <c r="H1321" s="1">
        <v>0.106793260230008</v>
      </c>
      <c r="I1321" s="1">
        <v>0.761151079136691</v>
      </c>
      <c r="J1321" s="1">
        <v>4.63472898822964</v>
      </c>
      <c r="K1321" s="1">
        <v>17.5905372262033</v>
      </c>
    </row>
    <row r="1322" hidden="1" spans="1:11">
      <c r="A1322" s="1">
        <v>601233</v>
      </c>
      <c r="B1322" s="1">
        <v>2018</v>
      </c>
      <c r="C1322" s="1">
        <v>15958000000</v>
      </c>
      <c r="D1322" s="1">
        <v>23.4932261078325</v>
      </c>
      <c r="E1322" s="1">
        <v>5.46806014113513</v>
      </c>
      <c r="F1322" s="1">
        <v>5.46806014113513</v>
      </c>
      <c r="G1322" s="1">
        <v>0.0615</v>
      </c>
      <c r="H1322" s="1">
        <v>0.0699942296595499</v>
      </c>
      <c r="I1322" s="1">
        <v>0.883173076923077</v>
      </c>
      <c r="J1322" s="1">
        <v>6.52795791762255</v>
      </c>
      <c r="K1322" s="1">
        <v>20.0056210247861</v>
      </c>
    </row>
    <row r="1323" hidden="1" spans="1:11">
      <c r="A1323" s="1">
        <v>601233</v>
      </c>
      <c r="B1323" s="1">
        <v>2019</v>
      </c>
      <c r="C1323" s="1">
        <v>18572000000</v>
      </c>
      <c r="D1323" s="1">
        <v>23.6449209071041</v>
      </c>
      <c r="E1323" s="1">
        <v>5.50938833662798</v>
      </c>
      <c r="F1323" s="1">
        <v>5.50938833662798</v>
      </c>
      <c r="G1323" s="1">
        <v>0.0724</v>
      </c>
      <c r="H1323" s="1">
        <v>0.1279</v>
      </c>
      <c r="I1323" s="1">
        <v>0.88196915776987</v>
      </c>
      <c r="J1323" s="1">
        <v>7.16549347506085</v>
      </c>
      <c r="K1323" s="1">
        <v>20.8348072116793</v>
      </c>
    </row>
    <row r="1324" hidden="1" spans="1:11">
      <c r="A1324" s="1">
        <v>601233</v>
      </c>
      <c r="B1324" s="1">
        <v>2020</v>
      </c>
      <c r="C1324" s="1">
        <v>20358000000</v>
      </c>
      <c r="D1324" s="1">
        <v>23.7367397919766</v>
      </c>
      <c r="E1324" s="1">
        <v>5.56068163101553</v>
      </c>
      <c r="F1324" s="1">
        <v>5.54517744447956</v>
      </c>
      <c r="G1324" s="1">
        <v>0.0608</v>
      </c>
      <c r="H1324" s="1">
        <v>0.07122792083422</v>
      </c>
      <c r="I1324" s="1">
        <v>0.936940868426795</v>
      </c>
      <c r="J1324" s="1">
        <v>7.48324441607385</v>
      </c>
      <c r="K1324" s="1">
        <v>20.7644077802776</v>
      </c>
    </row>
    <row r="1325" hidden="1" spans="1:11">
      <c r="A1325" s="1">
        <v>601233</v>
      </c>
      <c r="B1325" s="1">
        <v>2021</v>
      </c>
      <c r="C1325" s="1">
        <v>20660000000</v>
      </c>
      <c r="D1325" s="1">
        <v>23.7514653006379</v>
      </c>
      <c r="E1325" s="1">
        <v>5.62401750618734</v>
      </c>
      <c r="F1325" s="1">
        <v>5.5683445037611</v>
      </c>
      <c r="G1325" s="1">
        <v>0.1055</v>
      </c>
      <c r="H1325" s="1">
        <v>0.0400918352704836</v>
      </c>
      <c r="I1325" s="1">
        <v>0.889734483341789</v>
      </c>
      <c r="J1325" s="1">
        <v>7.20117088328168</v>
      </c>
      <c r="K1325" s="1">
        <v>21.1017022726667</v>
      </c>
    </row>
    <row r="1326" hidden="1" spans="1:11">
      <c r="A1326" s="1">
        <v>601233</v>
      </c>
      <c r="B1326" s="1">
        <v>2022</v>
      </c>
      <c r="C1326" s="1">
        <v>25694000000</v>
      </c>
      <c r="D1326" s="1">
        <v>23.9695233385558</v>
      </c>
      <c r="E1326" s="1">
        <v>5.63478960316925</v>
      </c>
      <c r="F1326" s="1">
        <v>5.5683445037611</v>
      </c>
      <c r="G1326" s="1">
        <v>0.0015</v>
      </c>
      <c r="H1326" s="1">
        <v>0.0119037053472376</v>
      </c>
      <c r="I1326" s="1">
        <v>0.967736731730924</v>
      </c>
      <c r="J1326" s="1">
        <v>7.61923341622681</v>
      </c>
      <c r="K1326" s="1">
        <v>21.2270668457754</v>
      </c>
    </row>
    <row r="1327" hidden="1" spans="1:11">
      <c r="A1327" s="1">
        <v>601233</v>
      </c>
      <c r="B1327" s="1">
        <v>2023</v>
      </c>
      <c r="C1327" s="1">
        <v>47018000000</v>
      </c>
      <c r="D1327" s="1">
        <v>24.5737963440622</v>
      </c>
      <c r="E1327" s="1">
        <v>5.63478960316925</v>
      </c>
      <c r="F1327" s="1">
        <v>5.5683445037611</v>
      </c>
      <c r="G1327" s="1">
        <v>0.008</v>
      </c>
      <c r="H1327" s="1">
        <v>0.030478515625</v>
      </c>
      <c r="I1327" s="1">
        <v>0.949419167473379</v>
      </c>
      <c r="J1327" s="1">
        <v>7.98344006300654</v>
      </c>
      <c r="K1327" s="1">
        <v>21.2857346938642</v>
      </c>
    </row>
    <row r="1328" hidden="1" spans="1:11">
      <c r="A1328" s="1">
        <v>601311</v>
      </c>
      <c r="B1328" s="1">
        <v>2018</v>
      </c>
      <c r="C1328" s="1">
        <v>2967300000</v>
      </c>
      <c r="D1328" s="1">
        <v>21.8109182853782</v>
      </c>
      <c r="E1328" s="1">
        <v>2.89037175789616</v>
      </c>
      <c r="F1328" s="1">
        <v>2.89037175789616</v>
      </c>
      <c r="G1328" s="1">
        <v>0.0536</v>
      </c>
      <c r="H1328" s="1">
        <v>0.0503457943925234</v>
      </c>
      <c r="I1328" s="1">
        <v>0.814288811795317</v>
      </c>
      <c r="J1328" s="1">
        <v>6.76619171466035</v>
      </c>
      <c r="K1328" s="1">
        <v>19.7630232175431</v>
      </c>
    </row>
    <row r="1329" hidden="1" spans="1:11">
      <c r="A1329" s="1">
        <v>601311</v>
      </c>
      <c r="B1329" s="1">
        <v>2019</v>
      </c>
      <c r="C1329" s="1">
        <v>2935500000</v>
      </c>
      <c r="D1329" s="1">
        <v>21.8001436334685</v>
      </c>
      <c r="E1329" s="1">
        <v>3.09104245335832</v>
      </c>
      <c r="F1329" s="1">
        <v>3.09104245335832</v>
      </c>
      <c r="G1329" s="1">
        <v>0.0528</v>
      </c>
      <c r="H1329" s="1">
        <v>0.0709265734265734</v>
      </c>
      <c r="I1329" s="1">
        <v>0.821788762052532</v>
      </c>
      <c r="J1329" s="1">
        <v>6.84906628263346</v>
      </c>
      <c r="K1329" s="1">
        <v>20.1679657230786</v>
      </c>
    </row>
    <row r="1330" hidden="1" spans="1:11">
      <c r="A1330" s="1">
        <v>601311</v>
      </c>
      <c r="B1330" s="1">
        <v>2020</v>
      </c>
      <c r="C1330" s="1">
        <v>3301600000</v>
      </c>
      <c r="D1330" s="1">
        <v>21.9176730364026</v>
      </c>
      <c r="E1330" s="1">
        <v>3.09104245335832</v>
      </c>
      <c r="F1330" s="1">
        <v>3.09104245335832</v>
      </c>
      <c r="G1330" s="1">
        <v>0.0584</v>
      </c>
      <c r="H1330" s="1">
        <v>0.0806952303961196</v>
      </c>
      <c r="I1330" s="1">
        <v>0.802593360995851</v>
      </c>
      <c r="J1330" s="1">
        <v>6.86380339145295</v>
      </c>
      <c r="K1330" s="1">
        <v>19.782938527244</v>
      </c>
    </row>
    <row r="1331" hidden="1" spans="1:11">
      <c r="A1331" s="1">
        <v>601311</v>
      </c>
      <c r="B1331" s="1">
        <v>2021</v>
      </c>
      <c r="C1331" s="1">
        <v>3662800000</v>
      </c>
      <c r="D1331" s="1">
        <v>22.0214937191978</v>
      </c>
      <c r="E1331" s="1">
        <v>3.09104245335832</v>
      </c>
      <c r="F1331" s="1">
        <v>3.09104245335832</v>
      </c>
      <c r="G1331" s="1">
        <v>0.0655</v>
      </c>
      <c r="H1331" s="1">
        <v>0.0591344667697063</v>
      </c>
      <c r="I1331" s="1">
        <v>0.830645161290323</v>
      </c>
      <c r="J1331" s="1">
        <v>6.97260625130175</v>
      </c>
      <c r="K1331" s="1">
        <v>20.0129724975515</v>
      </c>
    </row>
    <row r="1332" hidden="1" spans="1:11">
      <c r="A1332" s="1">
        <v>601311</v>
      </c>
      <c r="B1332" s="1">
        <v>2022</v>
      </c>
      <c r="C1332" s="1">
        <v>3825300000</v>
      </c>
      <c r="D1332" s="1">
        <v>22.0649027325219</v>
      </c>
      <c r="E1332" s="1">
        <v>3.09104245335832</v>
      </c>
      <c r="F1332" s="1">
        <v>3.09104245335832</v>
      </c>
      <c r="G1332" s="1">
        <v>0.0338</v>
      </c>
      <c r="H1332" s="1">
        <v>0.0182074074074074</v>
      </c>
      <c r="I1332" s="1">
        <v>0.857036485480268</v>
      </c>
      <c r="J1332" s="1">
        <v>6.96129604591017</v>
      </c>
      <c r="K1332" s="1">
        <v>20.0855533632746</v>
      </c>
    </row>
    <row r="1333" hidden="1" spans="1:11">
      <c r="A1333" s="1">
        <v>601311</v>
      </c>
      <c r="B1333" s="1">
        <v>2023</v>
      </c>
      <c r="C1333" s="1">
        <v>3861200000</v>
      </c>
      <c r="D1333" s="1">
        <v>22.0742438529387</v>
      </c>
      <c r="E1333" s="1">
        <v>3.09104245335832</v>
      </c>
      <c r="F1333" s="1">
        <v>3.09104245335832</v>
      </c>
      <c r="G1333" s="1">
        <v>0.0409</v>
      </c>
      <c r="H1333" s="1">
        <v>0.0492796005706134</v>
      </c>
      <c r="I1333" s="1">
        <v>0.849431818181818</v>
      </c>
      <c r="J1333" s="1">
        <v>7.07665381544395</v>
      </c>
      <c r="K1333" s="1">
        <v>20.0887648518192</v>
      </c>
    </row>
    <row r="1334" hidden="1" spans="1:11">
      <c r="A1334" s="1">
        <v>601567</v>
      </c>
      <c r="B1334" s="1">
        <v>2018</v>
      </c>
      <c r="C1334" s="1">
        <v>1683900000</v>
      </c>
      <c r="D1334" s="1">
        <v>21.2443783685805</v>
      </c>
      <c r="E1334" s="1">
        <v>6.66440902035041</v>
      </c>
      <c r="F1334" s="1">
        <v>6.66440902035041</v>
      </c>
      <c r="G1334" s="1">
        <v>0.0356</v>
      </c>
      <c r="H1334" s="1">
        <v>0.0310754189944134</v>
      </c>
      <c r="I1334" s="1">
        <v>0.707836456558773</v>
      </c>
      <c r="J1334" s="1">
        <v>6.72142570079064</v>
      </c>
      <c r="K1334" s="1">
        <v>19.4064975384751</v>
      </c>
    </row>
    <row r="1335" hidden="1" spans="1:11">
      <c r="A1335" s="1">
        <v>601567</v>
      </c>
      <c r="B1335" s="1">
        <v>2019</v>
      </c>
      <c r="C1335" s="1">
        <v>1856800000</v>
      </c>
      <c r="D1335" s="1">
        <v>21.3421204129245</v>
      </c>
      <c r="E1335" s="1">
        <v>6.79682371827486</v>
      </c>
      <c r="F1335" s="1">
        <v>6.79682371827486</v>
      </c>
      <c r="G1335" s="1">
        <v>0.0769</v>
      </c>
      <c r="H1335" s="1">
        <v>0.0679353416605437</v>
      </c>
      <c r="I1335" s="1">
        <v>0.708858881139635</v>
      </c>
      <c r="J1335" s="1">
        <v>6.59030104819669</v>
      </c>
      <c r="K1335" s="1">
        <v>19.5413806290845</v>
      </c>
    </row>
    <row r="1336" hidden="1" spans="1:11">
      <c r="A1336" s="1">
        <v>601567</v>
      </c>
      <c r="B1336" s="1">
        <v>2020</v>
      </c>
      <c r="C1336" s="1">
        <v>1772200000</v>
      </c>
      <c r="D1336" s="1">
        <v>21.2954875495775</v>
      </c>
      <c r="E1336" s="1">
        <v>6.87419849545329</v>
      </c>
      <c r="F1336" s="1">
        <v>6.8627579130514</v>
      </c>
      <c r="G1336" s="1">
        <v>0.0702</v>
      </c>
      <c r="H1336" s="1">
        <v>0.0898540145985401</v>
      </c>
      <c r="I1336" s="1">
        <v>0.71267446778514</v>
      </c>
      <c r="J1336" s="1">
        <v>6.60258789218934</v>
      </c>
      <c r="K1336" s="1">
        <v>19.5610745666354</v>
      </c>
    </row>
    <row r="1337" hidden="1" spans="1:11">
      <c r="A1337" s="1">
        <v>601567</v>
      </c>
      <c r="B1337" s="1">
        <v>2021</v>
      </c>
      <c r="C1337" s="1">
        <v>1765300000</v>
      </c>
      <c r="D1337" s="1">
        <v>21.2915864845595</v>
      </c>
      <c r="E1337" s="1">
        <v>6.96413561241824</v>
      </c>
      <c r="F1337" s="1">
        <v>6.89770494312864</v>
      </c>
      <c r="G1337" s="1">
        <v>0.0476</v>
      </c>
      <c r="H1337" s="1">
        <v>0.0133759246805649</v>
      </c>
      <c r="I1337" s="1">
        <v>0.746262281076463</v>
      </c>
      <c r="J1337" s="1">
        <v>6.61204103483309</v>
      </c>
      <c r="K1337" s="1">
        <v>19.499090325303</v>
      </c>
    </row>
    <row r="1338" hidden="1" spans="1:11">
      <c r="A1338" s="1">
        <v>601567</v>
      </c>
      <c r="B1338" s="1">
        <v>2022</v>
      </c>
      <c r="C1338" s="1">
        <v>1751300000</v>
      </c>
      <c r="D1338" s="1">
        <v>21.2836242062429</v>
      </c>
      <c r="E1338" s="1">
        <v>6.96979066990159</v>
      </c>
      <c r="F1338" s="1">
        <v>6.89467003943348</v>
      </c>
      <c r="G1338" s="1">
        <v>0.0595</v>
      </c>
      <c r="H1338" s="1">
        <v>0.0753542821934689</v>
      </c>
      <c r="I1338" s="1">
        <v>0.711145306660805</v>
      </c>
      <c r="J1338" s="1">
        <v>6.72982407048948</v>
      </c>
      <c r="K1338" s="1">
        <v>19.6054707288615</v>
      </c>
    </row>
    <row r="1339" hidden="1" spans="1:11">
      <c r="A1339" s="1">
        <v>601567</v>
      </c>
      <c r="B1339" s="1">
        <v>2023</v>
      </c>
      <c r="C1339" s="1">
        <v>1801200000</v>
      </c>
      <c r="D1339" s="1">
        <v>21.3117189463917</v>
      </c>
      <c r="E1339" s="1">
        <v>6.96979066990159</v>
      </c>
      <c r="F1339" s="1">
        <v>6.89467003943348</v>
      </c>
      <c r="G1339" s="1">
        <v>0.0893</v>
      </c>
      <c r="H1339" s="1">
        <v>0.0883774988377499</v>
      </c>
      <c r="I1339" s="1">
        <v>0.66020942408377</v>
      </c>
      <c r="J1339" s="1">
        <v>7.00306545878646</v>
      </c>
      <c r="K1339" s="1">
        <v>19.9699439333504</v>
      </c>
    </row>
    <row r="1340" hidden="1" spans="1:11">
      <c r="A1340" s="1">
        <v>601615</v>
      </c>
      <c r="B1340" s="1">
        <v>2018</v>
      </c>
      <c r="C1340" s="1">
        <v>6021500000</v>
      </c>
      <c r="D1340" s="1">
        <v>22.5186022346648</v>
      </c>
      <c r="E1340" s="1">
        <v>6.33505425149806</v>
      </c>
      <c r="F1340" s="1">
        <v>5.57594910314632</v>
      </c>
      <c r="G1340" s="1">
        <v>0.0189</v>
      </c>
      <c r="H1340" s="1">
        <v>0.0123734885803851</v>
      </c>
      <c r="I1340" s="1">
        <v>0.749203129527673</v>
      </c>
      <c r="J1340" s="1">
        <v>6.73101810048208</v>
      </c>
      <c r="K1340" s="1">
        <v>19.3441456795745</v>
      </c>
    </row>
    <row r="1341" hidden="1" spans="1:11">
      <c r="A1341" s="1">
        <v>601615</v>
      </c>
      <c r="B1341" s="1">
        <v>2019</v>
      </c>
      <c r="C1341" s="1">
        <v>5684000000</v>
      </c>
      <c r="D1341" s="1">
        <v>22.4609210471813</v>
      </c>
      <c r="E1341" s="1">
        <v>6.5424719605068</v>
      </c>
      <c r="F1341" s="1">
        <v>5.74300318780948</v>
      </c>
      <c r="G1341" s="1">
        <v>0.0191</v>
      </c>
      <c r="H1341" s="1">
        <v>0.165850144092219</v>
      </c>
      <c r="I1341" s="1">
        <v>0.773689227836034</v>
      </c>
      <c r="J1341" s="1">
        <v>7.20711885620776</v>
      </c>
      <c r="K1341" s="1">
        <v>19.9609829175516</v>
      </c>
    </row>
    <row r="1342" hidden="1" spans="1:11">
      <c r="A1342" s="1">
        <v>601615</v>
      </c>
      <c r="B1342" s="1">
        <v>2020</v>
      </c>
      <c r="C1342" s="1">
        <v>8043000000</v>
      </c>
      <c r="D1342" s="1">
        <v>22.8080679848683</v>
      </c>
      <c r="E1342" s="1">
        <v>6.82219739062049</v>
      </c>
      <c r="F1342" s="1">
        <v>5.95064255258773</v>
      </c>
      <c r="G1342" s="1">
        <v>0.0253</v>
      </c>
      <c r="H1342" s="1">
        <v>0.0703273290722448</v>
      </c>
      <c r="I1342" s="1">
        <v>0.81433659839715</v>
      </c>
      <c r="J1342" s="1">
        <v>7.44658509915773</v>
      </c>
      <c r="K1342" s="1">
        <v>20.4237810523755</v>
      </c>
    </row>
    <row r="1343" hidden="1" spans="1:11">
      <c r="A1343" s="1">
        <v>601615</v>
      </c>
      <c r="B1343" s="1">
        <v>2021</v>
      </c>
      <c r="C1343" s="1">
        <v>10443400000</v>
      </c>
      <c r="D1343" s="1">
        <v>23.0692360368799</v>
      </c>
      <c r="E1343" s="1">
        <v>7.00397413672268</v>
      </c>
      <c r="F1343" s="1">
        <v>6.02586597382532</v>
      </c>
      <c r="G1343" s="1">
        <v>0.0481</v>
      </c>
      <c r="H1343" s="1">
        <v>0.0877866319726785</v>
      </c>
      <c r="I1343" s="1">
        <v>0.785714285714286</v>
      </c>
      <c r="J1343" s="1">
        <v>7.64444076155657</v>
      </c>
      <c r="K1343" s="1">
        <v>20.7768066038744</v>
      </c>
    </row>
    <row r="1344" hidden="1" spans="1:11">
      <c r="A1344" s="1">
        <v>601615</v>
      </c>
      <c r="B1344" s="1">
        <v>2022</v>
      </c>
      <c r="C1344" s="1">
        <v>12305000000</v>
      </c>
      <c r="D1344" s="1">
        <v>23.2332715207894</v>
      </c>
      <c r="E1344" s="1">
        <v>7.04315991598834</v>
      </c>
      <c r="F1344" s="1">
        <v>6.04025471127741</v>
      </c>
      <c r="G1344" s="1">
        <v>0.05</v>
      </c>
      <c r="H1344" s="1">
        <v>-0.0115448215839861</v>
      </c>
      <c r="I1344" s="1">
        <v>0.8</v>
      </c>
      <c r="J1344" s="1">
        <v>7.67971363996637</v>
      </c>
      <c r="K1344" s="1">
        <v>20.8167561800338</v>
      </c>
    </row>
    <row r="1345" hidden="1" spans="1:11">
      <c r="A1345" s="1">
        <v>601615</v>
      </c>
      <c r="B1345" s="1">
        <v>2023</v>
      </c>
      <c r="C1345" s="1">
        <v>15466000000</v>
      </c>
      <c r="D1345" s="1">
        <v>23.4619099031333</v>
      </c>
      <c r="E1345" s="1">
        <v>7.04315991598834</v>
      </c>
      <c r="F1345" s="1">
        <v>6.04025471127741</v>
      </c>
      <c r="G1345" s="1">
        <v>0.0045</v>
      </c>
      <c r="H1345" s="1">
        <v>-0.0309086572859528</v>
      </c>
      <c r="I1345" s="1">
        <v>0.888011486001436</v>
      </c>
      <c r="J1345" s="1">
        <v>7.78364059622125</v>
      </c>
      <c r="K1345" s="1">
        <v>20.7282533784575</v>
      </c>
    </row>
    <row r="1346" hidden="1" spans="1:11">
      <c r="A1346" s="1">
        <v>601616</v>
      </c>
      <c r="B1346" s="1">
        <v>2018</v>
      </c>
      <c r="C1346" s="1">
        <v>268639420</v>
      </c>
      <c r="D1346" s="1">
        <v>19.4088805922679</v>
      </c>
      <c r="E1346" s="1">
        <v>4.23410650459726</v>
      </c>
      <c r="F1346" s="1">
        <v>2.30258509299405</v>
      </c>
      <c r="G1346" s="1">
        <v>0.0446</v>
      </c>
      <c r="H1346" s="1">
        <v>0.0823196605374823</v>
      </c>
      <c r="I1346" s="1">
        <v>0.77677072843236</v>
      </c>
      <c r="J1346" s="1">
        <v>4.51085950651685</v>
      </c>
      <c r="K1346" s="1">
        <v>16.9034761918554</v>
      </c>
    </row>
    <row r="1347" hidden="1" spans="1:11">
      <c r="A1347" s="1">
        <v>601616</v>
      </c>
      <c r="B1347" s="1">
        <v>2019</v>
      </c>
      <c r="C1347" s="1">
        <v>607700000</v>
      </c>
      <c r="D1347" s="1">
        <v>20.2251918971056</v>
      </c>
      <c r="E1347" s="1">
        <v>3.82864139648909</v>
      </c>
      <c r="F1347" s="1">
        <v>2.70805020110221</v>
      </c>
      <c r="G1347" s="1">
        <v>0.052</v>
      </c>
      <c r="H1347" s="1">
        <v>0.0361376120265973</v>
      </c>
      <c r="I1347" s="1">
        <v>0.743347639484979</v>
      </c>
      <c r="J1347" s="1">
        <v>5.15905529921453</v>
      </c>
      <c r="K1347" s="1">
        <v>17.1697274370313</v>
      </c>
    </row>
    <row r="1348" hidden="1" spans="1:11">
      <c r="A1348" s="1">
        <v>601616</v>
      </c>
      <c r="B1348" s="1">
        <v>2020</v>
      </c>
      <c r="C1348" s="1">
        <v>538700000</v>
      </c>
      <c r="D1348" s="1">
        <v>20.1046693876508</v>
      </c>
      <c r="E1348" s="1">
        <v>4.02535169073515</v>
      </c>
      <c r="F1348" s="1">
        <v>2.89037175789616</v>
      </c>
      <c r="G1348" s="1">
        <v>0.0315</v>
      </c>
      <c r="H1348" s="1">
        <v>0.0520865062442888</v>
      </c>
      <c r="I1348" s="1">
        <v>0.676300578034682</v>
      </c>
      <c r="J1348" s="1">
        <v>5.09375020080676</v>
      </c>
      <c r="K1348" s="1">
        <v>17.5430692084454</v>
      </c>
    </row>
    <row r="1349" hidden="1" spans="1:11">
      <c r="A1349" s="1">
        <v>601616</v>
      </c>
      <c r="B1349" s="1">
        <v>2021</v>
      </c>
      <c r="C1349" s="1">
        <v>507900000</v>
      </c>
      <c r="D1349" s="1">
        <v>20.0457951357715</v>
      </c>
      <c r="E1349" s="1">
        <v>4.0943445622221</v>
      </c>
      <c r="F1349" s="1">
        <v>3.04452243772342</v>
      </c>
      <c r="G1349" s="1">
        <v>0.0369</v>
      </c>
      <c r="H1349" s="1">
        <v>0.0532762594665789</v>
      </c>
      <c r="I1349" s="1">
        <v>0.687562189054726</v>
      </c>
      <c r="J1349" s="1">
        <v>4.84418708645859</v>
      </c>
      <c r="K1349" s="1">
        <v>17.6026498373979</v>
      </c>
    </row>
    <row r="1350" hidden="1" spans="1:11">
      <c r="A1350" s="1">
        <v>601616</v>
      </c>
      <c r="B1350" s="1">
        <v>2022</v>
      </c>
      <c r="C1350" s="1">
        <v>485700000</v>
      </c>
      <c r="D1350" s="1">
        <v>20.001101707316</v>
      </c>
      <c r="E1350" s="1">
        <v>4.0943445622221</v>
      </c>
      <c r="F1350" s="1">
        <v>3.04452243772342</v>
      </c>
      <c r="G1350" s="1">
        <v>0.028</v>
      </c>
      <c r="H1350" s="1">
        <v>0.0466993464052288</v>
      </c>
      <c r="I1350" s="1">
        <v>0.689875991055092</v>
      </c>
      <c r="J1350" s="1">
        <v>4.84418708645859</v>
      </c>
      <c r="K1350" s="1">
        <v>17.8377256382474</v>
      </c>
    </row>
    <row r="1351" hidden="1" spans="1:11">
      <c r="A1351" s="1">
        <v>601616</v>
      </c>
      <c r="B1351" s="1">
        <v>2023</v>
      </c>
      <c r="C1351" s="1">
        <v>446300000</v>
      </c>
      <c r="D1351" s="1">
        <v>19.9165019295995</v>
      </c>
      <c r="E1351" s="1">
        <v>4.0943445622221</v>
      </c>
      <c r="F1351" s="1">
        <v>3.04452243772342</v>
      </c>
      <c r="G1351" s="1">
        <v>0.0125</v>
      </c>
      <c r="H1351" s="1">
        <v>0.0467618731318499</v>
      </c>
      <c r="I1351" s="1">
        <v>0.691992600422833</v>
      </c>
      <c r="J1351" s="1">
        <v>4.96284463025991</v>
      </c>
      <c r="K1351" s="1">
        <v>17.6677492484193</v>
      </c>
    </row>
    <row r="1352" spans="1:11">
      <c r="A1352" s="1">
        <v>601666</v>
      </c>
      <c r="B1352" s="1">
        <v>2018</v>
      </c>
      <c r="C1352" s="1">
        <v>29157000000</v>
      </c>
      <c r="D1352" s="1">
        <v>24.0959608581359</v>
      </c>
      <c r="E1352" s="1">
        <v>4.43081679884331</v>
      </c>
      <c r="F1352" s="1">
        <v>2.94443897916644</v>
      </c>
      <c r="G1352" s="1">
        <v>0.018</v>
      </c>
      <c r="H1352" s="1">
        <v>0.0561887254901961</v>
      </c>
      <c r="I1352" s="1">
        <v>0.801985111662531</v>
      </c>
      <c r="K1352" s="1">
        <v>19.5747277395086</v>
      </c>
    </row>
    <row r="1353" spans="1:11">
      <c r="A1353" s="1">
        <v>601666</v>
      </c>
      <c r="B1353" s="1">
        <v>2019</v>
      </c>
      <c r="C1353" s="1">
        <v>32570300000</v>
      </c>
      <c r="D1353" s="1">
        <v>24.2066666671224</v>
      </c>
      <c r="E1353" s="1">
        <v>4.67282883446191</v>
      </c>
      <c r="F1353" s="1">
        <v>3.29583686600433</v>
      </c>
      <c r="G1353" s="1">
        <v>0.0245</v>
      </c>
      <c r="H1353" s="1">
        <v>0.0326207150755621</v>
      </c>
      <c r="I1353" s="1">
        <v>0.792724196277496</v>
      </c>
      <c r="K1353" s="1">
        <v>19.8174203629338</v>
      </c>
    </row>
    <row r="1354" spans="1:11">
      <c r="A1354" s="1">
        <v>601666</v>
      </c>
      <c r="B1354" s="1">
        <v>2020</v>
      </c>
      <c r="C1354" s="1">
        <v>34713000000</v>
      </c>
      <c r="D1354" s="1">
        <v>24.2703800935087</v>
      </c>
      <c r="E1354" s="1">
        <v>4.95582705760126</v>
      </c>
      <c r="F1354" s="1">
        <v>3.80666248977032</v>
      </c>
      <c r="G1354" s="1">
        <v>0.0304</v>
      </c>
      <c r="H1354" s="1">
        <v>0.0488415545590433</v>
      </c>
      <c r="I1354" s="1">
        <v>0.720089285714286</v>
      </c>
      <c r="K1354" s="1">
        <v>20.0017191818648</v>
      </c>
    </row>
    <row r="1355" spans="1:11">
      <c r="A1355" s="1">
        <v>601666</v>
      </c>
      <c r="B1355" s="1">
        <v>2021</v>
      </c>
      <c r="C1355" s="1">
        <v>39509000000</v>
      </c>
      <c r="D1355" s="1">
        <v>24.3997943310013</v>
      </c>
      <c r="E1355" s="1">
        <v>5.17614973257383</v>
      </c>
      <c r="F1355" s="1">
        <v>4.18965474202643</v>
      </c>
      <c r="G1355" s="1">
        <v>0.0512</v>
      </c>
      <c r="H1355" s="1">
        <v>0.131993116395494</v>
      </c>
      <c r="I1355" s="1">
        <v>0.724242424242424</v>
      </c>
      <c r="K1355" s="1">
        <v>20.1432687543191</v>
      </c>
    </row>
    <row r="1356" spans="1:11">
      <c r="A1356" s="1">
        <v>601666</v>
      </c>
      <c r="B1356" s="1">
        <v>2022</v>
      </c>
      <c r="C1356" s="1">
        <v>43181000000</v>
      </c>
      <c r="D1356" s="1">
        <v>24.4886664206348</v>
      </c>
      <c r="E1356" s="1">
        <v>5.22035582507832</v>
      </c>
      <c r="F1356" s="1">
        <v>4.24849524204936</v>
      </c>
      <c r="G1356" s="1">
        <v>0.0834</v>
      </c>
      <c r="H1356" s="1">
        <v>0.147249190938511</v>
      </c>
      <c r="I1356" s="1">
        <v>0.656215316315205</v>
      </c>
      <c r="K1356" s="1">
        <v>20.3083562700103</v>
      </c>
    </row>
    <row r="1357" spans="1:11">
      <c r="A1357" s="1">
        <v>601666</v>
      </c>
      <c r="B1357" s="1">
        <v>2023</v>
      </c>
      <c r="C1357" s="1">
        <v>48463000000</v>
      </c>
      <c r="D1357" s="1">
        <v>24.6040664571458</v>
      </c>
      <c r="E1357" s="1">
        <v>5.22035582507832</v>
      </c>
      <c r="F1357" s="1">
        <v>4.24849524204936</v>
      </c>
      <c r="G1357" s="1">
        <v>0.0547</v>
      </c>
      <c r="H1357" s="1">
        <v>0.0786459003732784</v>
      </c>
      <c r="I1357" s="1">
        <v>0.685361216730038</v>
      </c>
      <c r="K1357" s="1">
        <v>20.3813387496422</v>
      </c>
    </row>
    <row r="1358" spans="1:11">
      <c r="A1358" s="1">
        <v>601699</v>
      </c>
      <c r="B1358" s="1">
        <v>2018</v>
      </c>
      <c r="C1358" s="1">
        <v>29730000000</v>
      </c>
      <c r="D1358" s="1">
        <v>24.1154224739564</v>
      </c>
      <c r="E1358" s="1">
        <v>5.43372200355424</v>
      </c>
      <c r="F1358" s="1">
        <v>4.52178857704904</v>
      </c>
      <c r="G1358" s="1">
        <v>0.0297</v>
      </c>
      <c r="H1358" s="1">
        <v>0.143097901026505</v>
      </c>
      <c r="I1358" s="1">
        <v>0.598647573587908</v>
      </c>
      <c r="J1358" s="1">
        <v>7.95014988765202</v>
      </c>
      <c r="K1358" s="1">
        <v>20.4637176037384</v>
      </c>
    </row>
    <row r="1359" spans="1:11">
      <c r="A1359" s="1">
        <v>601699</v>
      </c>
      <c r="B1359" s="1">
        <v>2019</v>
      </c>
      <c r="C1359" s="1">
        <v>40664000000</v>
      </c>
      <c r="D1359" s="1">
        <v>24.428609017091</v>
      </c>
      <c r="E1359" s="1">
        <v>5.4971682252932</v>
      </c>
      <c r="F1359" s="1">
        <v>4.52178857704904</v>
      </c>
      <c r="G1359" s="1">
        <v>0.0309</v>
      </c>
      <c r="H1359" s="1">
        <v>0.060059251279289</v>
      </c>
      <c r="I1359" s="1">
        <v>0.612541993281075</v>
      </c>
      <c r="J1359" s="1">
        <v>8.02322468471667</v>
      </c>
      <c r="K1359" s="1">
        <v>20.4029228222551</v>
      </c>
    </row>
    <row r="1360" spans="1:11">
      <c r="A1360" s="1">
        <v>601699</v>
      </c>
      <c r="B1360" s="1">
        <v>2020</v>
      </c>
      <c r="C1360" s="1">
        <v>41065000000</v>
      </c>
      <c r="D1360" s="1">
        <v>24.4384220141386</v>
      </c>
      <c r="E1360" s="1">
        <v>5.64190707093811</v>
      </c>
      <c r="F1360" s="1">
        <v>4.59511985013459</v>
      </c>
      <c r="G1360" s="1">
        <v>0.0243</v>
      </c>
      <c r="H1360" s="1">
        <v>0.0294832041343669</v>
      </c>
      <c r="I1360" s="1">
        <v>0.663842895648826</v>
      </c>
      <c r="J1360" s="1">
        <v>7.41336733569524</v>
      </c>
      <c r="K1360" s="1">
        <v>20.244584666507</v>
      </c>
    </row>
    <row r="1361" spans="1:11">
      <c r="A1361" s="1">
        <v>601699</v>
      </c>
      <c r="B1361" s="1">
        <v>2021</v>
      </c>
      <c r="C1361" s="1">
        <v>42820000000</v>
      </c>
      <c r="D1361" s="1">
        <v>24.4802711201079</v>
      </c>
      <c r="E1361" s="1">
        <v>5.70044357339069</v>
      </c>
      <c r="F1361" s="1">
        <v>4.58496747867057</v>
      </c>
      <c r="G1361" s="1">
        <v>0.0721</v>
      </c>
      <c r="H1361" s="1">
        <v>0.0848424159375988</v>
      </c>
      <c r="I1361" s="1">
        <v>0.513178294573643</v>
      </c>
      <c r="J1361" s="1">
        <v>8.42046200245647</v>
      </c>
      <c r="K1361" s="1">
        <v>21.0682729760175</v>
      </c>
    </row>
    <row r="1362" spans="1:11">
      <c r="A1362" s="1">
        <v>601699</v>
      </c>
      <c r="B1362" s="1">
        <v>2022</v>
      </c>
      <c r="C1362" s="1">
        <v>42530000000</v>
      </c>
      <c r="D1362" s="1">
        <v>24.473475546212</v>
      </c>
      <c r="E1362" s="1">
        <v>5.7037824746562</v>
      </c>
      <c r="F1362" s="1">
        <v>4.59511985013459</v>
      </c>
      <c r="G1362" s="1">
        <v>0.165</v>
      </c>
      <c r="H1362" s="1">
        <v>0.35626120898829</v>
      </c>
      <c r="I1362" s="1">
        <v>0.441252302025783</v>
      </c>
      <c r="J1362" s="1">
        <v>8.24643378616036</v>
      </c>
      <c r="K1362" s="1">
        <v>21.1869998531786</v>
      </c>
    </row>
    <row r="1363" spans="1:11">
      <c r="A1363" s="1">
        <v>601699</v>
      </c>
      <c r="B1363" s="1">
        <v>2023</v>
      </c>
      <c r="C1363" s="1">
        <v>40230000000</v>
      </c>
      <c r="D1363" s="1">
        <v>24.4178788229081</v>
      </c>
      <c r="E1363" s="1">
        <v>5.7037824746562</v>
      </c>
      <c r="F1363" s="1">
        <v>4.59511985013459</v>
      </c>
      <c r="G1363" s="1">
        <v>0.1069</v>
      </c>
      <c r="H1363" s="1">
        <v>0.102028584601199</v>
      </c>
      <c r="I1363" s="1">
        <v>0.522716736207696</v>
      </c>
      <c r="J1363" s="1">
        <v>8.25608813381491</v>
      </c>
      <c r="K1363" s="1">
        <v>21.1806906839853</v>
      </c>
    </row>
    <row r="1364" hidden="1" spans="1:11">
      <c r="A1364" s="1">
        <v>601700</v>
      </c>
      <c r="B1364" s="1">
        <v>2018</v>
      </c>
      <c r="C1364" s="1">
        <v>573100000</v>
      </c>
      <c r="D1364" s="1">
        <v>20.166570779522</v>
      </c>
      <c r="E1364" s="1">
        <v>4.80402104473326</v>
      </c>
      <c r="F1364" s="1">
        <v>4.80402104473326</v>
      </c>
      <c r="G1364" s="1">
        <v>0.0065</v>
      </c>
      <c r="H1364" s="1">
        <v>0.0518819503849444</v>
      </c>
      <c r="I1364" s="1">
        <v>0.874623871614845</v>
      </c>
      <c r="J1364" s="1">
        <v>4.59511985013459</v>
      </c>
      <c r="K1364" s="1">
        <v>16.9695987426673</v>
      </c>
    </row>
    <row r="1365" hidden="1" spans="1:11">
      <c r="A1365" s="1">
        <v>601700</v>
      </c>
      <c r="B1365" s="1">
        <v>2019</v>
      </c>
      <c r="C1365" s="1">
        <v>528700000</v>
      </c>
      <c r="D1365" s="1">
        <v>20.0859317212057</v>
      </c>
      <c r="E1365" s="1">
        <v>4.88280192258637</v>
      </c>
      <c r="F1365" s="1">
        <v>4.88280192258637</v>
      </c>
      <c r="G1365" s="1">
        <v>-0.0607</v>
      </c>
      <c r="H1365" s="1">
        <v>0.0637863656100738</v>
      </c>
      <c r="I1365" s="1">
        <v>0.817687074829932</v>
      </c>
      <c r="J1365" s="1">
        <v>4.63472898822964</v>
      </c>
      <c r="K1365" s="1">
        <v>16.5339858946738</v>
      </c>
    </row>
    <row r="1366" hidden="1" spans="1:11">
      <c r="A1366" s="1">
        <v>601700</v>
      </c>
      <c r="B1366" s="1">
        <v>2020</v>
      </c>
      <c r="C1366" s="1">
        <v>649000000</v>
      </c>
      <c r="D1366" s="1">
        <v>20.2909432746684</v>
      </c>
      <c r="E1366" s="1">
        <v>4.91265488573605</v>
      </c>
      <c r="F1366" s="1">
        <v>4.90527477843843</v>
      </c>
      <c r="G1366" s="1">
        <v>0.0466</v>
      </c>
      <c r="H1366" s="1">
        <v>-0.0801982285955293</v>
      </c>
      <c r="I1366" s="1">
        <v>0.83275663206459</v>
      </c>
      <c r="J1366" s="1">
        <v>4.63472898822964</v>
      </c>
      <c r="K1366" s="1">
        <v>16.5558498113636</v>
      </c>
    </row>
    <row r="1367" hidden="1" spans="1:11">
      <c r="A1367" s="1">
        <v>601700</v>
      </c>
      <c r="B1367" s="1">
        <v>2021</v>
      </c>
      <c r="C1367" s="1">
        <v>792800000</v>
      </c>
      <c r="D1367" s="1">
        <v>20.4910815409801</v>
      </c>
      <c r="E1367" s="1">
        <v>4.93447393313069</v>
      </c>
      <c r="F1367" s="1">
        <v>4.90527477843843</v>
      </c>
      <c r="G1367" s="1">
        <v>0.0179</v>
      </c>
      <c r="H1367" s="1">
        <v>0.00728938758357211</v>
      </c>
      <c r="I1367" s="1">
        <v>0.884615384615385</v>
      </c>
      <c r="J1367" s="1">
        <v>4.57471097850338</v>
      </c>
      <c r="K1367" s="1">
        <v>17.0113327992998</v>
      </c>
    </row>
    <row r="1368" hidden="1" spans="1:11">
      <c r="A1368" s="1">
        <v>601700</v>
      </c>
      <c r="B1368" s="1">
        <v>2022</v>
      </c>
      <c r="C1368" s="1">
        <v>888600000</v>
      </c>
      <c r="D1368" s="1">
        <v>20.6051577484661</v>
      </c>
      <c r="E1368" s="1">
        <v>4.93447393313069</v>
      </c>
      <c r="F1368" s="1">
        <v>4.90527477843843</v>
      </c>
      <c r="G1368" s="1">
        <v>0.0071</v>
      </c>
      <c r="H1368" s="1">
        <v>0.0934614581157301</v>
      </c>
      <c r="I1368" s="1">
        <v>0.918218327856882</v>
      </c>
      <c r="J1368" s="1">
        <v>4.76217393479776</v>
      </c>
      <c r="K1368" s="1">
        <v>17.2659659308557</v>
      </c>
    </row>
    <row r="1369" hidden="1" spans="1:11">
      <c r="A1369" s="1">
        <v>601700</v>
      </c>
      <c r="B1369" s="1">
        <v>2023</v>
      </c>
      <c r="C1369" s="1">
        <v>1904800000</v>
      </c>
      <c r="D1369" s="1">
        <v>21.3676428531369</v>
      </c>
      <c r="E1369" s="1">
        <v>4.93447393313069</v>
      </c>
      <c r="F1369" s="1">
        <v>4.90527477843843</v>
      </c>
      <c r="G1369" s="1">
        <v>0.0098</v>
      </c>
      <c r="H1369" s="1">
        <v>0.000280532382787412</v>
      </c>
      <c r="I1369" s="1">
        <v>0.891939252336449</v>
      </c>
      <c r="J1369" s="1">
        <v>4.77912349311153</v>
      </c>
      <c r="K1369" s="1">
        <v>18.0783765022011</v>
      </c>
    </row>
    <row r="1370" hidden="1" spans="1:11">
      <c r="A1370" s="1">
        <v>601727</v>
      </c>
      <c r="B1370" s="1">
        <v>2018</v>
      </c>
      <c r="C1370" s="1">
        <v>23003000000</v>
      </c>
      <c r="D1370" s="1">
        <v>23.8588904791523</v>
      </c>
      <c r="E1370" s="1">
        <v>6.0137151560428</v>
      </c>
      <c r="F1370" s="1">
        <v>5.6021188208797</v>
      </c>
      <c r="G1370" s="1">
        <v>0.0251</v>
      </c>
      <c r="H1370" s="1">
        <v>0.00434462242562929</v>
      </c>
      <c r="I1370" s="1">
        <v>0.792094861660079</v>
      </c>
      <c r="J1370" s="1">
        <v>8.03365842788615</v>
      </c>
      <c r="K1370" s="1">
        <v>22.0369895052315</v>
      </c>
    </row>
    <row r="1371" hidden="1" spans="1:11">
      <c r="A1371" s="1">
        <v>601727</v>
      </c>
      <c r="B1371" s="1">
        <v>2019</v>
      </c>
      <c r="C1371" s="1">
        <v>24584000000</v>
      </c>
      <c r="D1371" s="1">
        <v>23.9253616617746</v>
      </c>
      <c r="E1371" s="1">
        <v>6.4393503711001</v>
      </c>
      <c r="F1371" s="1">
        <v>6.06842558824411</v>
      </c>
      <c r="G1371" s="1">
        <v>0.0207</v>
      </c>
      <c r="H1371" s="1">
        <v>0.0374688057040998</v>
      </c>
      <c r="I1371" s="1">
        <v>0.810196078431373</v>
      </c>
      <c r="J1371" s="1">
        <v>8.0471895621705</v>
      </c>
      <c r="K1371" s="1">
        <v>22.1347404965966</v>
      </c>
    </row>
    <row r="1372" hidden="1" spans="1:11">
      <c r="A1372" s="1">
        <v>601727</v>
      </c>
      <c r="B1372" s="1">
        <v>2020</v>
      </c>
      <c r="C1372" s="1">
        <v>26559000000</v>
      </c>
      <c r="D1372" s="1">
        <v>24.0026345102434</v>
      </c>
      <c r="E1372" s="1">
        <v>6.73340189183736</v>
      </c>
      <c r="F1372" s="1">
        <v>6.34212141872115</v>
      </c>
      <c r="G1372" s="1">
        <v>0.0167</v>
      </c>
      <c r="H1372" s="1">
        <v>0.0148890298034242</v>
      </c>
      <c r="I1372" s="1">
        <v>0.829570284049527</v>
      </c>
      <c r="J1372" s="1">
        <v>8.22817689595132</v>
      </c>
      <c r="K1372" s="1">
        <v>22.3098444552344</v>
      </c>
    </row>
    <row r="1373" hidden="1" spans="1:11">
      <c r="A1373" s="1">
        <v>601727</v>
      </c>
      <c r="B1373" s="1">
        <v>2021</v>
      </c>
      <c r="C1373" s="1">
        <v>32850000000</v>
      </c>
      <c r="D1373" s="1">
        <v>24.215217581877</v>
      </c>
      <c r="E1373" s="1">
        <v>6.96413561241824</v>
      </c>
      <c r="F1373" s="1">
        <v>6.55393340402581</v>
      </c>
      <c r="G1373" s="1">
        <v>-0.034</v>
      </c>
      <c r="H1373" s="1">
        <v>-0.0350731382978723</v>
      </c>
      <c r="I1373" s="1">
        <v>0.84855403348554</v>
      </c>
      <c r="J1373" s="1">
        <v>8.16735198705607</v>
      </c>
      <c r="K1373" s="1">
        <v>22.4183308353479</v>
      </c>
    </row>
    <row r="1374" hidden="1" spans="1:11">
      <c r="A1374" s="1">
        <v>601727</v>
      </c>
      <c r="B1374" s="1">
        <v>2022</v>
      </c>
      <c r="C1374" s="1">
        <v>32860000000</v>
      </c>
      <c r="D1374" s="1">
        <v>24.2155219495555</v>
      </c>
      <c r="E1374" s="1">
        <v>6.99117688712121</v>
      </c>
      <c r="F1374" s="1">
        <v>6.56807791141198</v>
      </c>
      <c r="G1374" s="1">
        <v>-0.008</v>
      </c>
      <c r="H1374" s="1">
        <v>0.0294548611111111</v>
      </c>
      <c r="I1374" s="1">
        <v>0.837585034013605</v>
      </c>
      <c r="J1374" s="1">
        <v>8.24117615049496</v>
      </c>
      <c r="K1374" s="1">
        <v>22.3454225217883</v>
      </c>
    </row>
    <row r="1375" hidden="1" spans="1:11">
      <c r="A1375" s="1">
        <v>601727</v>
      </c>
      <c r="B1375" s="1">
        <v>2023</v>
      </c>
      <c r="C1375" s="1">
        <v>32690000000</v>
      </c>
      <c r="D1375" s="1">
        <v>24.2103350576825</v>
      </c>
      <c r="E1375" s="1">
        <v>6.99117688712121</v>
      </c>
      <c r="F1375" s="1">
        <v>6.56807791141198</v>
      </c>
      <c r="G1375" s="1">
        <v>0.0076</v>
      </c>
      <c r="H1375" s="1">
        <v>0.0275220614189905</v>
      </c>
      <c r="I1375" s="1">
        <v>0.811149825783972</v>
      </c>
      <c r="J1375" s="1">
        <v>8.30992298925832</v>
      </c>
      <c r="K1375" s="1">
        <v>22.2667775992643</v>
      </c>
    </row>
    <row r="1376" hidden="1" spans="1:11">
      <c r="A1376" s="1">
        <v>601808</v>
      </c>
      <c r="B1376" s="1">
        <v>2018</v>
      </c>
      <c r="C1376" s="1">
        <v>49597900000</v>
      </c>
      <c r="D1376" s="1">
        <v>24.6272143310713</v>
      </c>
      <c r="E1376" s="1">
        <v>5.89715386763674</v>
      </c>
      <c r="F1376" s="1">
        <v>5.59471137960184</v>
      </c>
      <c r="G1376" s="1">
        <v>0.0012</v>
      </c>
      <c r="H1376" s="1">
        <v>0.0558575445173383</v>
      </c>
      <c r="I1376" s="1">
        <v>0.890205011389522</v>
      </c>
      <c r="J1376" s="1">
        <v>7.4265490723973</v>
      </c>
      <c r="K1376" s="1">
        <v>20.4923420983132</v>
      </c>
    </row>
    <row r="1377" hidden="1" spans="1:11">
      <c r="A1377" s="1">
        <v>601808</v>
      </c>
      <c r="B1377" s="1">
        <v>2019</v>
      </c>
      <c r="C1377" s="1">
        <v>47256100000</v>
      </c>
      <c r="D1377" s="1">
        <v>24.5788475830825</v>
      </c>
      <c r="E1377" s="1">
        <v>7.34277918933185</v>
      </c>
      <c r="F1377" s="1">
        <v>5.39816270151775</v>
      </c>
      <c r="G1377" s="1">
        <v>0.0332</v>
      </c>
      <c r="H1377" s="1">
        <v>0.0915637319316689</v>
      </c>
      <c r="I1377" s="1">
        <v>0.812138728323699</v>
      </c>
      <c r="J1377" s="1">
        <v>7.40245152081824</v>
      </c>
      <c r="K1377" s="1">
        <v>20.793724300595</v>
      </c>
    </row>
    <row r="1378" hidden="1" spans="1:11">
      <c r="A1378" s="1">
        <v>601808</v>
      </c>
      <c r="B1378" s="1">
        <v>2020</v>
      </c>
      <c r="C1378" s="1">
        <v>42469700000</v>
      </c>
      <c r="D1378" s="1">
        <v>24.4720567174369</v>
      </c>
      <c r="E1378" s="1">
        <v>6.36475075685191</v>
      </c>
      <c r="F1378" s="1">
        <v>6.02344759296103</v>
      </c>
      <c r="G1378" s="1">
        <v>0.0358</v>
      </c>
      <c r="H1378" s="1">
        <v>0.0993547537529629</v>
      </c>
      <c r="I1378" s="1">
        <v>0.769337016574586</v>
      </c>
      <c r="J1378" s="1">
        <v>7.43248380791712</v>
      </c>
      <c r="K1378" s="1">
        <v>20.9948185274683</v>
      </c>
    </row>
    <row r="1379" hidden="1" spans="1:11">
      <c r="A1379" s="1">
        <v>601808</v>
      </c>
      <c r="B1379" s="1">
        <v>2021</v>
      </c>
      <c r="C1379" s="1">
        <v>39689200000</v>
      </c>
      <c r="D1379" s="1">
        <v>24.4043449473276</v>
      </c>
      <c r="E1379" s="1">
        <v>6.55961523749324</v>
      </c>
      <c r="F1379" s="1">
        <v>6.21260609575152</v>
      </c>
      <c r="G1379" s="1">
        <v>0.0044</v>
      </c>
      <c r="H1379" s="1">
        <v>0.10126858545901</v>
      </c>
      <c r="I1379" s="1">
        <v>0.835958904109589</v>
      </c>
      <c r="J1379" s="1">
        <v>7.44483327389219</v>
      </c>
      <c r="K1379" s="1">
        <v>20.9504014095302</v>
      </c>
    </row>
    <row r="1380" hidden="1" spans="1:11">
      <c r="A1380" s="1">
        <v>601808</v>
      </c>
      <c r="B1380" s="1">
        <v>2022</v>
      </c>
      <c r="C1380" s="1">
        <v>40507900000</v>
      </c>
      <c r="D1380" s="1">
        <v>24.4247628537652</v>
      </c>
      <c r="E1380" s="1">
        <v>6.61338421837956</v>
      </c>
      <c r="F1380" s="1">
        <v>6.2363695902037</v>
      </c>
      <c r="G1380" s="1">
        <v>0.0323</v>
      </c>
      <c r="H1380" s="1">
        <v>0.0894013993262503</v>
      </c>
      <c r="I1380" s="1">
        <v>0.8771733034212</v>
      </c>
      <c r="J1380" s="1">
        <v>7.45356187164337</v>
      </c>
      <c r="K1380" s="1">
        <v>20.9887023004509</v>
      </c>
    </row>
    <row r="1381" hidden="1" spans="1:11">
      <c r="A1381" s="1">
        <v>601808</v>
      </c>
      <c r="B1381" s="1">
        <v>2023</v>
      </c>
      <c r="C1381" s="1">
        <v>44119400000</v>
      </c>
      <c r="D1381" s="1">
        <v>24.5101654319645</v>
      </c>
      <c r="E1381" s="1">
        <v>6.61338421837956</v>
      </c>
      <c r="F1381" s="1">
        <v>6.2363695902037</v>
      </c>
      <c r="G1381" s="1">
        <v>0.0394</v>
      </c>
      <c r="H1381" s="1">
        <v>0.157357357357357</v>
      </c>
      <c r="I1381" s="1">
        <v>0.841079120380866</v>
      </c>
      <c r="J1381" s="1">
        <v>7.45645455517621</v>
      </c>
      <c r="K1381" s="1">
        <v>21.2203981335804</v>
      </c>
    </row>
    <row r="1382" hidden="1" spans="1:11">
      <c r="A1382" s="1">
        <v>601857</v>
      </c>
      <c r="B1382" s="1">
        <v>2018</v>
      </c>
      <c r="C1382" s="1">
        <v>763060000000</v>
      </c>
      <c r="D1382" s="1">
        <v>27.3606025020985</v>
      </c>
      <c r="E1382" s="1">
        <v>9.92720407915344</v>
      </c>
      <c r="F1382" s="1">
        <v>9.081711229379</v>
      </c>
      <c r="G1382" s="1">
        <v>0.0298</v>
      </c>
      <c r="H1382" s="1">
        <v>0.144512946979038</v>
      </c>
      <c r="I1382" s="1">
        <v>0.774851316907392</v>
      </c>
      <c r="J1382" s="1">
        <v>10.5809625637018</v>
      </c>
      <c r="K1382" s="1">
        <v>23.7701663970748</v>
      </c>
    </row>
    <row r="1383" hidden="1" spans="1:11">
      <c r="A1383" s="1">
        <v>601857</v>
      </c>
      <c r="B1383" s="1">
        <v>2019</v>
      </c>
      <c r="C1383" s="1">
        <v>788230000000</v>
      </c>
      <c r="D1383" s="1">
        <v>27.3930557623887</v>
      </c>
      <c r="E1383" s="1">
        <v>10.0624978339207</v>
      </c>
      <c r="F1383" s="1">
        <v>9.19745774614517</v>
      </c>
      <c r="G1383" s="1">
        <v>0.0245</v>
      </c>
      <c r="H1383" s="1">
        <v>0.131577021587999</v>
      </c>
      <c r="I1383" s="1">
        <v>0.795391338895511</v>
      </c>
      <c r="J1383" s="1">
        <v>10.5809625637018</v>
      </c>
      <c r="K1383" s="1">
        <v>23.787123939548</v>
      </c>
    </row>
    <row r="1384" hidden="1" spans="1:11">
      <c r="A1384" s="1">
        <v>601857</v>
      </c>
      <c r="B1384" s="1">
        <v>2020</v>
      </c>
      <c r="C1384" s="1">
        <v>502100000000</v>
      </c>
      <c r="D1384" s="1">
        <v>26.9420651399871</v>
      </c>
      <c r="E1384" s="1">
        <v>10.1917819374863</v>
      </c>
      <c r="F1384" s="1">
        <v>9.31000469508913</v>
      </c>
      <c r="G1384" s="1">
        <v>0.0135</v>
      </c>
      <c r="H1384" s="1">
        <v>0.128054662379421</v>
      </c>
      <c r="I1384" s="1">
        <v>0.799896587383661</v>
      </c>
      <c r="J1384" s="1">
        <v>10.5809625637018</v>
      </c>
      <c r="K1384" s="1">
        <v>23.855275728793</v>
      </c>
    </row>
    <row r="1385" hidden="1" spans="1:11">
      <c r="A1385" s="1">
        <v>601857</v>
      </c>
      <c r="B1385" s="1">
        <v>2021</v>
      </c>
      <c r="C1385" s="1">
        <v>509390000000</v>
      </c>
      <c r="D1385" s="1">
        <v>26.9564797683607</v>
      </c>
      <c r="E1385" s="1">
        <v>10.2708699663685</v>
      </c>
      <c r="F1385" s="1">
        <v>9.38706295036966</v>
      </c>
      <c r="G1385" s="1">
        <v>0.0458</v>
      </c>
      <c r="H1385" s="1">
        <v>0.136436276468238</v>
      </c>
      <c r="I1385" s="1">
        <v>0.79265493496557</v>
      </c>
      <c r="J1385" s="1">
        <v>10.5809625637018</v>
      </c>
      <c r="K1385" s="1">
        <v>23.8900059073941</v>
      </c>
    </row>
    <row r="1386" hidden="1" spans="1:11">
      <c r="A1386" s="1">
        <v>601857</v>
      </c>
      <c r="B1386" s="1">
        <v>2022</v>
      </c>
      <c r="C1386" s="1">
        <v>555960000000</v>
      </c>
      <c r="D1386" s="1">
        <v>27.043962186163</v>
      </c>
      <c r="E1386" s="1">
        <v>10.2808617804778</v>
      </c>
      <c r="F1386" s="1">
        <v>9.39557435021717</v>
      </c>
      <c r="G1386" s="1">
        <v>0.0613</v>
      </c>
      <c r="H1386" s="1">
        <v>0.147270007479432</v>
      </c>
      <c r="I1386" s="1">
        <v>0.780487804878049</v>
      </c>
      <c r="J1386" s="1">
        <v>10.5809625637018</v>
      </c>
      <c r="K1386" s="1">
        <v>24.0808595811264</v>
      </c>
    </row>
    <row r="1387" hidden="1" spans="1:11">
      <c r="A1387" s="1">
        <v>601857</v>
      </c>
      <c r="B1387" s="1">
        <v>2023</v>
      </c>
      <c r="C1387" s="1">
        <v>560940000000</v>
      </c>
      <c r="D1387" s="1">
        <v>27.0528797848777</v>
      </c>
      <c r="E1387" s="1">
        <v>10.2808617804778</v>
      </c>
      <c r="F1387" s="1">
        <v>9.39557435021717</v>
      </c>
      <c r="G1387" s="1">
        <v>0.0655</v>
      </c>
      <c r="H1387" s="1">
        <v>0.165855430439521</v>
      </c>
      <c r="I1387" s="1">
        <v>0.764530056459648</v>
      </c>
      <c r="J1387" s="1">
        <v>10.5809625637018</v>
      </c>
      <c r="K1387" s="1">
        <v>24.2410603661924</v>
      </c>
    </row>
    <row r="1388" hidden="1" spans="1:11">
      <c r="A1388" s="1">
        <v>601865</v>
      </c>
      <c r="B1388" s="1">
        <v>2018</v>
      </c>
      <c r="C1388" s="1">
        <v>2702800000</v>
      </c>
      <c r="D1388" s="1">
        <v>21.7175541096423</v>
      </c>
      <c r="E1388" s="1">
        <v>4.23410650459726</v>
      </c>
      <c r="F1388" s="1">
        <v>4.23410650459726</v>
      </c>
      <c r="G1388" s="1">
        <v>0.0586</v>
      </c>
      <c r="H1388" s="1">
        <v>0.0619643370721887</v>
      </c>
      <c r="I1388" s="1">
        <v>0.72878590078329</v>
      </c>
      <c r="J1388" s="1">
        <v>5.66988092298052</v>
      </c>
      <c r="K1388" s="1">
        <v>18.5446667237334</v>
      </c>
    </row>
    <row r="1389" hidden="1" spans="1:11">
      <c r="A1389" s="1">
        <v>601865</v>
      </c>
      <c r="B1389" s="1">
        <v>2019</v>
      </c>
      <c r="C1389" s="1">
        <v>3498100000</v>
      </c>
      <c r="D1389" s="1">
        <v>21.9754858008986</v>
      </c>
      <c r="E1389" s="1">
        <v>4.55387689160054</v>
      </c>
      <c r="F1389" s="1">
        <v>4.55387689160054</v>
      </c>
      <c r="G1389" s="1">
        <v>0.0764</v>
      </c>
      <c r="H1389" s="1">
        <v>0.0543228279386712</v>
      </c>
      <c r="I1389" s="1">
        <v>0.684418556272103</v>
      </c>
      <c r="J1389" s="1">
        <v>5.85793315448346</v>
      </c>
      <c r="K1389" s="1">
        <v>19.1346104636948</v>
      </c>
    </row>
    <row r="1390" hidden="1" spans="1:11">
      <c r="A1390" s="1">
        <v>601865</v>
      </c>
      <c r="B1390" s="1">
        <v>2020</v>
      </c>
      <c r="C1390" s="1">
        <v>3863600000</v>
      </c>
      <c r="D1390" s="1">
        <v>22.0748652282694</v>
      </c>
      <c r="E1390" s="1">
        <v>4.48863636973214</v>
      </c>
      <c r="F1390" s="1">
        <v>4.48863636973214</v>
      </c>
      <c r="G1390" s="1">
        <v>0.1328</v>
      </c>
      <c r="H1390" s="1">
        <v>0.138630806845966</v>
      </c>
      <c r="I1390" s="1">
        <v>0.534664536741214</v>
      </c>
      <c r="J1390" s="1">
        <v>6.08449941307517</v>
      </c>
      <c r="K1390" s="1">
        <v>19.4669465522483</v>
      </c>
    </row>
    <row r="1391" hidden="1" spans="1:11">
      <c r="A1391" s="1">
        <v>601865</v>
      </c>
      <c r="B1391" s="1">
        <v>2021</v>
      </c>
      <c r="C1391" s="1">
        <v>6978700000</v>
      </c>
      <c r="D1391" s="1">
        <v>22.6661284899563</v>
      </c>
      <c r="E1391" s="1">
        <v>4.63472898822964</v>
      </c>
      <c r="F1391" s="1">
        <v>4.57471097850338</v>
      </c>
      <c r="G1391" s="1">
        <v>0.1056</v>
      </c>
      <c r="H1391" s="1">
        <v>0.0288695219123506</v>
      </c>
      <c r="I1391" s="1">
        <v>0.645013198668656</v>
      </c>
      <c r="J1391" s="1">
        <v>6.24610676548156</v>
      </c>
      <c r="K1391" s="1">
        <v>19.8277576442548</v>
      </c>
    </row>
    <row r="1392" hidden="1" spans="1:11">
      <c r="A1392" s="1">
        <v>601865</v>
      </c>
      <c r="B1392" s="1">
        <v>2022</v>
      </c>
      <c r="C1392" s="1">
        <v>15014000000</v>
      </c>
      <c r="D1392" s="1">
        <v>23.4322489360972</v>
      </c>
      <c r="E1392" s="1">
        <v>4.64439089914137</v>
      </c>
      <c r="F1392" s="1">
        <v>4.56434819146784</v>
      </c>
      <c r="G1392" s="1">
        <v>0.0656</v>
      </c>
      <c r="H1392" s="1">
        <v>0.00546324891908586</v>
      </c>
      <c r="I1392" s="1">
        <v>0.779430789133247</v>
      </c>
      <c r="J1392" s="1">
        <v>6.67834211465433</v>
      </c>
      <c r="K1392" s="1">
        <v>20.0754743581073</v>
      </c>
    </row>
    <row r="1393" hidden="1" spans="1:11">
      <c r="A1393" s="1">
        <v>601865</v>
      </c>
      <c r="B1393" s="1">
        <v>2023</v>
      </c>
      <c r="C1393" s="1">
        <v>18390000000</v>
      </c>
      <c r="D1393" s="1">
        <v>23.6350728755626</v>
      </c>
      <c r="E1393" s="1">
        <v>4.64439089914137</v>
      </c>
      <c r="F1393" s="1">
        <v>4.56434819146784</v>
      </c>
      <c r="G1393" s="1">
        <v>0.0643</v>
      </c>
      <c r="H1393" s="1">
        <v>0.0457654723127036</v>
      </c>
      <c r="I1393" s="1">
        <v>0.782063197026022</v>
      </c>
      <c r="J1393" s="1">
        <v>7.028201432058</v>
      </c>
      <c r="K1393" s="1">
        <v>20.2070926068538</v>
      </c>
    </row>
    <row r="1394" hidden="1" spans="1:11">
      <c r="A1394" s="1">
        <v>601877</v>
      </c>
      <c r="B1394" s="1">
        <v>2018</v>
      </c>
      <c r="C1394" s="1">
        <v>15988900000</v>
      </c>
      <c r="D1394" s="1">
        <v>23.4951605684303</v>
      </c>
      <c r="E1394" s="1">
        <v>7.63916117165917</v>
      </c>
      <c r="F1394" s="1">
        <v>7.5422134631934</v>
      </c>
      <c r="G1394" s="1">
        <v>0.0791</v>
      </c>
      <c r="H1394" s="1">
        <v>0.0609499789827659</v>
      </c>
      <c r="I1394" s="1">
        <v>0.703501094091904</v>
      </c>
      <c r="J1394" s="1">
        <v>7.23345541862144</v>
      </c>
      <c r="K1394" s="1">
        <v>20.6681758706285</v>
      </c>
    </row>
    <row r="1395" hidden="1" spans="1:11">
      <c r="A1395" s="1">
        <v>601877</v>
      </c>
      <c r="B1395" s="1">
        <v>2019</v>
      </c>
      <c r="C1395" s="1">
        <v>21067800000</v>
      </c>
      <c r="D1395" s="1">
        <v>23.7710116454524</v>
      </c>
      <c r="E1395" s="1">
        <v>7.74889133725553</v>
      </c>
      <c r="F1395" s="1">
        <v>7.74889133725553</v>
      </c>
      <c r="G1395" s="1">
        <v>0.0718</v>
      </c>
      <c r="H1395" s="1">
        <v>0.0904305354558611</v>
      </c>
      <c r="I1395" s="1">
        <v>0.708236850810453</v>
      </c>
      <c r="J1395" s="1">
        <v>7.28619171470238</v>
      </c>
      <c r="K1395" s="1">
        <v>20.7026548830423</v>
      </c>
    </row>
    <row r="1396" hidden="1" spans="1:11">
      <c r="A1396" s="1">
        <v>601877</v>
      </c>
      <c r="B1396" s="1">
        <v>2020</v>
      </c>
      <c r="C1396" s="1">
        <v>26484900000</v>
      </c>
      <c r="D1396" s="1">
        <v>23.9998405962137</v>
      </c>
      <c r="E1396" s="1">
        <v>7.79523492900217</v>
      </c>
      <c r="F1396" s="1">
        <v>7.7873820264847</v>
      </c>
      <c r="G1396" s="1">
        <v>0.0958</v>
      </c>
      <c r="H1396" s="1">
        <v>0.0693806842789086</v>
      </c>
      <c r="I1396" s="1">
        <v>0.722406015037594</v>
      </c>
      <c r="J1396" s="1">
        <v>7.37900812762831</v>
      </c>
      <c r="K1396" s="1">
        <v>20.7518532937983</v>
      </c>
    </row>
    <row r="1397" hidden="1" spans="1:11">
      <c r="A1397" s="1">
        <v>601877</v>
      </c>
      <c r="B1397" s="1">
        <v>2021</v>
      </c>
      <c r="C1397" s="1">
        <v>27494100000</v>
      </c>
      <c r="D1397" s="1">
        <v>24.0372372731462</v>
      </c>
      <c r="E1397" s="1">
        <v>7.86978390253015</v>
      </c>
      <c r="F1397" s="1">
        <v>7.793999089504</v>
      </c>
      <c r="G1397" s="1">
        <v>0.0441</v>
      </c>
      <c r="H1397" s="1">
        <v>0.0829490930368637</v>
      </c>
      <c r="I1397" s="1">
        <v>0.753216675244467</v>
      </c>
      <c r="J1397" s="1">
        <v>7.47193207824512</v>
      </c>
      <c r="K1397" s="1">
        <v>20.8410488726028</v>
      </c>
    </row>
    <row r="1398" hidden="1" spans="1:11">
      <c r="A1398" s="1">
        <v>601877</v>
      </c>
      <c r="B1398" s="1">
        <v>2022</v>
      </c>
      <c r="C1398" s="1">
        <v>27731200000</v>
      </c>
      <c r="D1398" s="1">
        <v>24.0458239700698</v>
      </c>
      <c r="E1398" s="1">
        <v>7.8991534833431</v>
      </c>
      <c r="F1398" s="1">
        <v>7.79852305362521</v>
      </c>
      <c r="G1398" s="1">
        <v>0.0452</v>
      </c>
      <c r="H1398" s="1">
        <v>0.0488590604026846</v>
      </c>
      <c r="I1398" s="1">
        <v>0.768979769414836</v>
      </c>
      <c r="J1398" s="1">
        <v>7.53369370984863</v>
      </c>
      <c r="K1398" s="1">
        <v>20.8507791572454</v>
      </c>
    </row>
    <row r="1399" hidden="1" spans="1:11">
      <c r="A1399" s="1">
        <v>601877</v>
      </c>
      <c r="B1399" s="1">
        <v>2023</v>
      </c>
      <c r="C1399" s="1">
        <v>28090000000</v>
      </c>
      <c r="D1399" s="1">
        <v>24.0586794780626</v>
      </c>
      <c r="E1399" s="1">
        <v>7.8991534833431</v>
      </c>
      <c r="F1399" s="1">
        <v>7.79852305362521</v>
      </c>
      <c r="G1399" s="1">
        <v>0.041</v>
      </c>
      <c r="H1399" s="1">
        <v>0.0342715231788079</v>
      </c>
      <c r="I1399" s="1">
        <v>0.780262008733625</v>
      </c>
      <c r="J1399" s="1">
        <v>7.73149202924568</v>
      </c>
      <c r="K1399" s="1">
        <v>20.8879324585016</v>
      </c>
    </row>
    <row r="1400" spans="1:9">
      <c r="A1400" s="1">
        <v>601918</v>
      </c>
      <c r="B1400" s="1">
        <v>2018</v>
      </c>
      <c r="C1400" s="1">
        <v>16731000000</v>
      </c>
      <c r="D1400" s="1">
        <v>23.5405291230219</v>
      </c>
      <c r="E1400" s="1">
        <v>5.02388052084628</v>
      </c>
      <c r="F1400" s="1">
        <v>4.89783979995091</v>
      </c>
      <c r="G1400" s="1">
        <v>0.0139</v>
      </c>
      <c r="H1400" s="1">
        <v>0.115384615384615</v>
      </c>
      <c r="I1400" s="1">
        <v>0.583428571428571</v>
      </c>
    </row>
    <row r="1401" spans="1:9">
      <c r="A1401" s="1">
        <v>601918</v>
      </c>
      <c r="B1401" s="1">
        <v>2019</v>
      </c>
      <c r="C1401" s="1">
        <v>18138000000</v>
      </c>
      <c r="D1401" s="1">
        <v>23.6212750219718</v>
      </c>
      <c r="E1401" s="1">
        <v>5.28826703069454</v>
      </c>
      <c r="F1401" s="1">
        <v>5.0998664278242</v>
      </c>
      <c r="G1401" s="1">
        <v>0.027</v>
      </c>
      <c r="H1401" s="1">
        <v>0.122730521801287</v>
      </c>
      <c r="I1401" s="1">
        <v>0.598438855160451</v>
      </c>
    </row>
    <row r="1402" spans="1:9">
      <c r="A1402" s="1">
        <v>601918</v>
      </c>
      <c r="B1402" s="1">
        <v>2020</v>
      </c>
      <c r="C1402" s="1">
        <v>17783000000</v>
      </c>
      <c r="D1402" s="1">
        <v>23.6015087817079</v>
      </c>
      <c r="E1402" s="1">
        <v>5.41164605185504</v>
      </c>
      <c r="F1402" s="1">
        <v>5.15905529921453</v>
      </c>
      <c r="G1402" s="1">
        <v>0.0361</v>
      </c>
      <c r="H1402" s="1">
        <v>0.0714436248682824</v>
      </c>
      <c r="I1402" s="1">
        <v>0.629204069419509</v>
      </c>
    </row>
    <row r="1403" spans="1:9">
      <c r="A1403" s="1">
        <v>601918</v>
      </c>
      <c r="B1403" s="1">
        <v>2021</v>
      </c>
      <c r="C1403" s="1">
        <v>23515000000</v>
      </c>
      <c r="D1403" s="1">
        <v>23.8809043523434</v>
      </c>
      <c r="E1403" s="1">
        <v>5.605802066296</v>
      </c>
      <c r="F1403" s="1">
        <v>5.18178355029209</v>
      </c>
      <c r="G1403" s="1">
        <v>0.0789</v>
      </c>
      <c r="H1403" s="1">
        <v>0.142811399295549</v>
      </c>
      <c r="I1403" s="1">
        <v>0.569495596477182</v>
      </c>
    </row>
    <row r="1404" spans="1:9">
      <c r="A1404" s="1">
        <v>601918</v>
      </c>
      <c r="B1404" s="1">
        <v>2022</v>
      </c>
      <c r="C1404" s="1">
        <v>23378000000</v>
      </c>
      <c r="D1404" s="1">
        <v>23.875061246132</v>
      </c>
      <c r="E1404" s="1">
        <v>5.61312810638807</v>
      </c>
      <c r="F1404" s="1">
        <v>5.18178355029209</v>
      </c>
      <c r="G1404" s="1">
        <v>0.0693</v>
      </c>
      <c r="H1404" s="1">
        <v>0.089202017205577</v>
      </c>
      <c r="I1404" s="1">
        <v>0.576083333333333</v>
      </c>
    </row>
    <row r="1405" spans="1:9">
      <c r="A1405" s="1">
        <v>601918</v>
      </c>
      <c r="B1405" s="1">
        <v>2023</v>
      </c>
      <c r="C1405" s="1">
        <v>23800000000</v>
      </c>
      <c r="D1405" s="1">
        <v>23.8929514176238</v>
      </c>
      <c r="E1405" s="1">
        <v>5.61312810638807</v>
      </c>
      <c r="F1405" s="1">
        <v>5.18178355029209</v>
      </c>
      <c r="G1405" s="1">
        <v>0.0663</v>
      </c>
      <c r="H1405" s="1">
        <v>0.104601818682833</v>
      </c>
      <c r="I1405" s="1">
        <v>0.603582554517134</v>
      </c>
    </row>
    <row r="1406" hidden="1" spans="1:11">
      <c r="A1406" s="1">
        <v>603016</v>
      </c>
      <c r="B1406" s="1">
        <v>2018</v>
      </c>
      <c r="C1406" s="1">
        <v>160833550</v>
      </c>
      <c r="D1406" s="1">
        <v>18.8958805372246</v>
      </c>
      <c r="E1406" s="1">
        <v>5.59098698051086</v>
      </c>
      <c r="F1406" s="1">
        <v>5.59098698051086</v>
      </c>
      <c r="G1406" s="1">
        <v>0.0662</v>
      </c>
      <c r="H1406" s="1">
        <v>0.0486222778641783</v>
      </c>
      <c r="I1406" s="1">
        <v>0.614570810290935</v>
      </c>
      <c r="J1406" s="1">
        <v>5.90263333340137</v>
      </c>
      <c r="K1406" s="1">
        <v>17.180690253966</v>
      </c>
    </row>
    <row r="1407" hidden="1" spans="1:11">
      <c r="A1407" s="1">
        <v>603016</v>
      </c>
      <c r="B1407" s="1">
        <v>2019</v>
      </c>
      <c r="C1407" s="1">
        <v>171935616</v>
      </c>
      <c r="D1407" s="1">
        <v>18.962630639119</v>
      </c>
      <c r="E1407" s="1">
        <v>5.6970934865054</v>
      </c>
      <c r="F1407" s="1">
        <v>5.6970934865054</v>
      </c>
      <c r="G1407" s="1">
        <v>0.065</v>
      </c>
      <c r="H1407" s="1">
        <v>0.0809166770735769</v>
      </c>
      <c r="I1407" s="1">
        <v>0.617939448712155</v>
      </c>
      <c r="J1407" s="1">
        <v>5.51745289646471</v>
      </c>
      <c r="K1407" s="1">
        <v>17.2009278869179</v>
      </c>
    </row>
    <row r="1408" hidden="1" spans="1:11">
      <c r="A1408" s="1">
        <v>603016</v>
      </c>
      <c r="B1408" s="1">
        <v>2020</v>
      </c>
      <c r="C1408" s="1">
        <v>182435255</v>
      </c>
      <c r="D1408" s="1">
        <v>19.0219059009188</v>
      </c>
      <c r="E1408" s="1">
        <v>5.72031177660741</v>
      </c>
      <c r="F1408" s="1">
        <v>5.71702770140622</v>
      </c>
      <c r="G1408" s="1">
        <v>0.0685</v>
      </c>
      <c r="H1408" s="1">
        <v>0.0747813898655636</v>
      </c>
      <c r="I1408" s="1">
        <v>0.625</v>
      </c>
      <c r="J1408" s="1">
        <v>5.37527840768416</v>
      </c>
      <c r="K1408" s="1">
        <v>17.2304782587545</v>
      </c>
    </row>
    <row r="1409" hidden="1" spans="1:11">
      <c r="A1409" s="1">
        <v>603016</v>
      </c>
      <c r="B1409" s="1">
        <v>2021</v>
      </c>
      <c r="C1409" s="1">
        <v>175813852</v>
      </c>
      <c r="D1409" s="1">
        <v>18.9849363341954</v>
      </c>
      <c r="E1409" s="1">
        <v>5.74620319054015</v>
      </c>
      <c r="F1409" s="1">
        <v>5.73009978297357</v>
      </c>
      <c r="G1409" s="1">
        <v>0.0562</v>
      </c>
      <c r="H1409" s="1">
        <v>0.0479810147637795</v>
      </c>
      <c r="I1409" s="1">
        <v>0.697854696232198</v>
      </c>
      <c r="J1409" s="1">
        <v>5.19295685089021</v>
      </c>
      <c r="K1409" s="1">
        <v>17.3538301110149</v>
      </c>
    </row>
    <row r="1410" hidden="1" spans="1:11">
      <c r="A1410" s="1">
        <v>603016</v>
      </c>
      <c r="B1410" s="1">
        <v>2022</v>
      </c>
      <c r="C1410" s="1">
        <v>166932175</v>
      </c>
      <c r="D1410" s="1">
        <v>18.9330981501602</v>
      </c>
      <c r="E1410" s="1">
        <v>5.76519110278484</v>
      </c>
      <c r="F1410" s="1">
        <v>5.73009978297357</v>
      </c>
      <c r="G1410" s="1">
        <v>0.0706</v>
      </c>
      <c r="H1410" s="1">
        <v>0.0817646518375242</v>
      </c>
      <c r="I1410" s="1">
        <v>0.707289293849658</v>
      </c>
      <c r="J1410" s="1">
        <v>5.16478597392351</v>
      </c>
      <c r="K1410" s="1">
        <v>17.2485593222521</v>
      </c>
    </row>
    <row r="1411" hidden="1" spans="1:11">
      <c r="A1411" s="1">
        <v>603016</v>
      </c>
      <c r="B1411" s="1">
        <v>2023</v>
      </c>
      <c r="C1411" s="1">
        <v>155740956</v>
      </c>
      <c r="D1411" s="1">
        <v>18.8637046465301</v>
      </c>
      <c r="E1411" s="1">
        <v>5.76519110278484</v>
      </c>
      <c r="F1411" s="1">
        <v>5.73009978297357</v>
      </c>
      <c r="G1411" s="1">
        <v>0.0698</v>
      </c>
      <c r="H1411" s="1">
        <v>0.110140845070423</v>
      </c>
      <c r="I1411" s="1">
        <v>0.710197628458498</v>
      </c>
      <c r="J1411" s="1">
        <v>5.14749447681345</v>
      </c>
      <c r="K1411" s="1">
        <v>17.2357163627371</v>
      </c>
    </row>
    <row r="1412" hidden="1" spans="1:11">
      <c r="A1412" s="1">
        <v>603026</v>
      </c>
      <c r="B1412" s="1">
        <v>2018</v>
      </c>
      <c r="C1412" s="1">
        <v>1193215434</v>
      </c>
      <c r="D1412" s="1">
        <v>20.899917545486</v>
      </c>
      <c r="E1412" s="1">
        <v>0.693147180559945</v>
      </c>
      <c r="F1412" s="1">
        <v>0.693147180559945</v>
      </c>
      <c r="G1412" s="1">
        <v>0.0734</v>
      </c>
      <c r="H1412" s="1">
        <v>0.151982696467195</v>
      </c>
      <c r="I1412" s="1">
        <v>0.885012192834365</v>
      </c>
      <c r="J1412" s="1">
        <v>5.10594547390058</v>
      </c>
      <c r="K1412" s="1">
        <v>17.4393850088214</v>
      </c>
    </row>
    <row r="1413" hidden="1" spans="1:11">
      <c r="A1413" s="1">
        <v>603026</v>
      </c>
      <c r="B1413" s="1">
        <v>2019</v>
      </c>
      <c r="C1413" s="1">
        <v>1102384714</v>
      </c>
      <c r="D1413" s="1">
        <v>20.8207415920172</v>
      </c>
      <c r="E1413" s="1">
        <v>0.693147180559945</v>
      </c>
      <c r="F1413" s="1">
        <v>0.693147180559945</v>
      </c>
      <c r="G1413" s="1">
        <v>0.1027</v>
      </c>
      <c r="H1413" s="1">
        <v>-0.0368827160493827</v>
      </c>
      <c r="I1413" s="1">
        <v>0.830928279129873</v>
      </c>
      <c r="J1413" s="1">
        <v>5.29330482472449</v>
      </c>
      <c r="K1413" s="1">
        <v>18.8844147601845</v>
      </c>
    </row>
    <row r="1414" hidden="1" spans="1:11">
      <c r="A1414" s="1">
        <v>603026</v>
      </c>
      <c r="B1414" s="1">
        <v>2020</v>
      </c>
      <c r="C1414" s="1">
        <v>1022711619</v>
      </c>
      <c r="D1414" s="1">
        <v>20.7457233868147</v>
      </c>
      <c r="E1414" s="1">
        <v>4.72738781871234</v>
      </c>
      <c r="F1414" s="1">
        <v>3.36729582998647</v>
      </c>
      <c r="G1414" s="1">
        <v>0.0794</v>
      </c>
      <c r="H1414" s="1">
        <v>0.241890243902439</v>
      </c>
      <c r="I1414" s="1">
        <v>0.827709497206704</v>
      </c>
      <c r="J1414" s="1">
        <v>5.4553211153577</v>
      </c>
      <c r="K1414" s="1">
        <v>18.9172045830075</v>
      </c>
    </row>
    <row r="1415" hidden="1" spans="1:11">
      <c r="A1415" s="1">
        <v>603026</v>
      </c>
      <c r="B1415" s="1">
        <v>2021</v>
      </c>
      <c r="C1415" s="1">
        <v>1006714020</v>
      </c>
      <c r="D1415" s="1">
        <v>20.7299574182938</v>
      </c>
      <c r="E1415" s="1">
        <v>4.969813299576</v>
      </c>
      <c r="F1415" s="1">
        <v>3.36729582998647</v>
      </c>
      <c r="G1415" s="1">
        <v>0.2769</v>
      </c>
      <c r="H1415" s="1">
        <v>0.204605543710021</v>
      </c>
      <c r="I1415" s="1">
        <v>0.685090702947846</v>
      </c>
      <c r="J1415" s="1">
        <v>6.05678401322862</v>
      </c>
      <c r="K1415" s="1">
        <v>19.5797607793876</v>
      </c>
    </row>
    <row r="1416" hidden="1" spans="1:11">
      <c r="A1416" s="1">
        <v>603026</v>
      </c>
      <c r="B1416" s="1">
        <v>2022</v>
      </c>
      <c r="C1416" s="1">
        <v>2108900000</v>
      </c>
      <c r="D1416" s="1">
        <v>21.469432321482</v>
      </c>
      <c r="E1416" s="1">
        <v>5.02388052084628</v>
      </c>
      <c r="F1416" s="1">
        <v>3.46573590279973</v>
      </c>
      <c r="G1416" s="1">
        <v>0.1387</v>
      </c>
      <c r="H1416" s="1">
        <v>0.132344676865439</v>
      </c>
      <c r="I1416" s="1">
        <v>0.821188071188071</v>
      </c>
      <c r="J1416" s="1">
        <v>5.96100533962327</v>
      </c>
      <c r="K1416" s="1">
        <v>19.4117078219405</v>
      </c>
    </row>
    <row r="1417" hidden="1" spans="1:11">
      <c r="A1417" s="1">
        <v>603026</v>
      </c>
      <c r="B1417" s="1">
        <v>2023</v>
      </c>
      <c r="C1417" s="1">
        <v>2708000000</v>
      </c>
      <c r="D1417" s="1">
        <v>21.7194761919964</v>
      </c>
      <c r="E1417" s="1">
        <v>5.02388052084628</v>
      </c>
      <c r="F1417" s="1">
        <v>3.46573590279973</v>
      </c>
      <c r="G1417" s="1">
        <v>-0.0086</v>
      </c>
      <c r="H1417" s="1">
        <v>-0.0594282572842221</v>
      </c>
      <c r="I1417" s="1">
        <v>0.934871339840284</v>
      </c>
      <c r="J1417" s="1">
        <v>5.83188247728352</v>
      </c>
      <c r="K1417" s="1">
        <v>19.0735266277388</v>
      </c>
    </row>
    <row r="1418" hidden="1" spans="1:11">
      <c r="A1418" s="1">
        <v>603050</v>
      </c>
      <c r="B1418" s="1">
        <v>2018</v>
      </c>
      <c r="C1418" s="1">
        <v>446600000</v>
      </c>
      <c r="D1418" s="1">
        <v>19.9171738973703</v>
      </c>
      <c r="E1418" s="1">
        <v>4.31748811353631</v>
      </c>
      <c r="F1418" s="1">
        <v>3.55534806148941</v>
      </c>
      <c r="G1418" s="1">
        <v>0.0444</v>
      </c>
      <c r="H1418" s="1">
        <v>0.0243208537590113</v>
      </c>
      <c r="I1418" s="1">
        <v>0.724979524979525</v>
      </c>
      <c r="J1418" s="1">
        <v>6.39024066706535</v>
      </c>
      <c r="K1418" s="1">
        <v>18.1042134710187</v>
      </c>
    </row>
    <row r="1419" hidden="1" spans="1:11">
      <c r="A1419" s="1">
        <v>603050</v>
      </c>
      <c r="B1419" s="1">
        <v>2019</v>
      </c>
      <c r="C1419" s="1">
        <v>472600000</v>
      </c>
      <c r="D1419" s="1">
        <v>19.9737599227171</v>
      </c>
      <c r="E1419" s="1">
        <v>4.55387689160054</v>
      </c>
      <c r="F1419" s="1">
        <v>3.93182563272433</v>
      </c>
      <c r="G1419" s="1">
        <v>0.0386</v>
      </c>
      <c r="H1419" s="1">
        <v>0.0680033416875522</v>
      </c>
      <c r="I1419" s="1">
        <v>0.722689075630252</v>
      </c>
      <c r="J1419" s="1">
        <v>6.59304453414244</v>
      </c>
      <c r="K1419" s="1">
        <v>18.2881827257839</v>
      </c>
    </row>
    <row r="1420" hidden="1" spans="1:11">
      <c r="A1420" s="1">
        <v>603050</v>
      </c>
      <c r="B1420" s="1">
        <v>2020</v>
      </c>
      <c r="C1420" s="1">
        <v>513900000</v>
      </c>
      <c r="D1420" s="1">
        <v>20.0575392519625</v>
      </c>
      <c r="E1420" s="1">
        <v>4.74493212836325</v>
      </c>
      <c r="F1420" s="1">
        <v>3.93182563272433</v>
      </c>
      <c r="G1420" s="1">
        <v>0.0379</v>
      </c>
      <c r="H1420" s="1">
        <v>0.00639301933977993</v>
      </c>
      <c r="I1420" s="1">
        <v>0.751283513976041</v>
      </c>
      <c r="J1420" s="1">
        <v>6.71174039505618</v>
      </c>
      <c r="K1420" s="1">
        <v>18.3430854056923</v>
      </c>
    </row>
    <row r="1421" hidden="1" spans="1:11">
      <c r="A1421" s="1">
        <v>603050</v>
      </c>
      <c r="B1421" s="1">
        <v>2021</v>
      </c>
      <c r="C1421" s="1">
        <v>617500000</v>
      </c>
      <c r="D1421" s="1">
        <v>20.2411896264664</v>
      </c>
      <c r="E1421" s="1">
        <v>4.93447393313069</v>
      </c>
      <c r="F1421" s="1">
        <v>3.97029191355212</v>
      </c>
      <c r="G1421" s="1">
        <v>0.0247</v>
      </c>
      <c r="H1421" s="1">
        <v>-0.0407943187795897</v>
      </c>
      <c r="I1421" s="1">
        <v>0.783227072094164</v>
      </c>
      <c r="J1421" s="1">
        <v>6.80793494369993</v>
      </c>
      <c r="K1421" s="1">
        <v>18.5768294264423</v>
      </c>
    </row>
    <row r="1422" hidden="1" spans="1:11">
      <c r="A1422" s="1">
        <v>603050</v>
      </c>
      <c r="B1422" s="1">
        <v>2022</v>
      </c>
      <c r="C1422" s="1">
        <v>880400000</v>
      </c>
      <c r="D1422" s="1">
        <v>20.5958869076166</v>
      </c>
      <c r="E1422" s="1">
        <v>4.97673374242057</v>
      </c>
      <c r="F1422" s="1">
        <v>4.06044301054642</v>
      </c>
      <c r="G1422" s="1">
        <v>0.0256</v>
      </c>
      <c r="H1422" s="1">
        <v>-0.0672797262617622</v>
      </c>
      <c r="I1422" s="1">
        <v>0.768966831871902</v>
      </c>
      <c r="J1422" s="1">
        <v>7.00124562206948</v>
      </c>
      <c r="K1422" s="1">
        <v>18.6706609492201</v>
      </c>
    </row>
    <row r="1423" hidden="1" spans="1:11">
      <c r="A1423" s="1">
        <v>603050</v>
      </c>
      <c r="B1423" s="1">
        <v>2023</v>
      </c>
      <c r="C1423" s="1">
        <v>915300000</v>
      </c>
      <c r="D1423" s="1">
        <v>20.634762438355</v>
      </c>
      <c r="E1423" s="1">
        <v>4.97673374242057</v>
      </c>
      <c r="F1423" s="1">
        <v>4.06044301054642</v>
      </c>
      <c r="G1423" s="1">
        <v>0.0578</v>
      </c>
      <c r="H1423" s="1">
        <v>0.0789852328663385</v>
      </c>
      <c r="I1423" s="1">
        <v>0.762099871959027</v>
      </c>
      <c r="J1423" s="1">
        <v>7.00215595440362</v>
      </c>
      <c r="K1423" s="1">
        <v>19.0106871655928</v>
      </c>
    </row>
    <row r="1424" hidden="1" spans="1:11">
      <c r="A1424" s="1">
        <v>603063</v>
      </c>
      <c r="B1424" s="1">
        <v>2018</v>
      </c>
      <c r="C1424" s="1">
        <v>62856574</v>
      </c>
      <c r="D1424" s="1">
        <v>17.9563660857803</v>
      </c>
      <c r="E1424" s="1">
        <v>5.65248918026865</v>
      </c>
      <c r="F1424" s="1">
        <v>5.65248918026865</v>
      </c>
      <c r="G1424" s="1">
        <v>0.0287</v>
      </c>
      <c r="H1424" s="1">
        <v>0.0126319677683693</v>
      </c>
      <c r="I1424" s="1">
        <v>0.550635055038103</v>
      </c>
      <c r="J1424" s="1">
        <v>5.66296048013595</v>
      </c>
      <c r="K1424" s="1">
        <v>18.606330090839</v>
      </c>
    </row>
    <row r="1425" hidden="1" spans="1:11">
      <c r="A1425" s="1">
        <v>603063</v>
      </c>
      <c r="B1425" s="1">
        <v>2019</v>
      </c>
      <c r="C1425" s="1">
        <v>206909896</v>
      </c>
      <c r="D1425" s="1">
        <v>19.1477939714415</v>
      </c>
      <c r="E1425" s="1">
        <v>5.82008293035236</v>
      </c>
      <c r="F1425" s="1">
        <v>5.82008293035236</v>
      </c>
      <c r="G1425" s="1">
        <v>0.0194</v>
      </c>
      <c r="H1425" s="1">
        <v>0.0245523091423186</v>
      </c>
      <c r="I1425" s="1">
        <v>0.636058230683091</v>
      </c>
      <c r="J1425" s="1">
        <v>5.78074351579233</v>
      </c>
      <c r="K1425" s="1">
        <v>18.838732967566</v>
      </c>
    </row>
    <row r="1426" hidden="1" spans="1:11">
      <c r="A1426" s="1">
        <v>603063</v>
      </c>
      <c r="B1426" s="1">
        <v>2020</v>
      </c>
      <c r="C1426" s="1">
        <v>292099136</v>
      </c>
      <c r="D1426" s="1">
        <v>19.4926038094625</v>
      </c>
      <c r="E1426" s="1">
        <v>5.93224518744801</v>
      </c>
      <c r="F1426" s="1">
        <v>5.89715386763674</v>
      </c>
      <c r="G1426" s="1">
        <v>0.0612</v>
      </c>
      <c r="H1426" s="1">
        <v>0.0331292677183894</v>
      </c>
      <c r="I1426" s="1">
        <v>0.641299700726806</v>
      </c>
      <c r="J1426" s="1">
        <v>5.74300318780948</v>
      </c>
      <c r="K1426" s="1">
        <v>18.7894818676889</v>
      </c>
    </row>
    <row r="1427" hidden="1" spans="1:11">
      <c r="A1427" s="1">
        <v>603063</v>
      </c>
      <c r="B1427" s="1">
        <v>2021</v>
      </c>
      <c r="C1427" s="1">
        <v>1002729966</v>
      </c>
      <c r="D1427" s="1">
        <v>20.7259920833573</v>
      </c>
      <c r="E1427" s="1">
        <v>6.02344759296103</v>
      </c>
      <c r="F1427" s="1">
        <v>5.94803498918065</v>
      </c>
      <c r="G1427" s="1">
        <v>0.0536</v>
      </c>
      <c r="H1427" s="1">
        <v>-0.00732250038299502</v>
      </c>
      <c r="I1427" s="1">
        <v>0.64638783269962</v>
      </c>
      <c r="J1427" s="1">
        <v>5.94803498918065</v>
      </c>
      <c r="K1427" s="1">
        <v>18.9944811668797</v>
      </c>
    </row>
    <row r="1428" hidden="1" spans="1:11">
      <c r="A1428" s="1">
        <v>603063</v>
      </c>
      <c r="B1428" s="1">
        <v>2022</v>
      </c>
      <c r="C1428" s="1">
        <v>1025901428</v>
      </c>
      <c r="D1428" s="1">
        <v>20.7488375050055</v>
      </c>
      <c r="E1428" s="1">
        <v>6.04025471127741</v>
      </c>
      <c r="F1428" s="1">
        <v>5.94803498918065</v>
      </c>
      <c r="G1428" s="1">
        <v>0.0456</v>
      </c>
      <c r="H1428" s="1">
        <v>0.0697052308740842</v>
      </c>
      <c r="I1428" s="1">
        <v>0.697045211819153</v>
      </c>
      <c r="J1428" s="1">
        <v>6.34035930372775</v>
      </c>
      <c r="K1428" s="1">
        <v>19.166894645449</v>
      </c>
    </row>
    <row r="1429" hidden="1" spans="1:11">
      <c r="A1429" s="1">
        <v>603063</v>
      </c>
      <c r="B1429" s="1">
        <v>2023</v>
      </c>
      <c r="C1429" s="1">
        <v>1361087144</v>
      </c>
      <c r="D1429" s="1">
        <v>21.0315495879561</v>
      </c>
      <c r="E1429" s="1">
        <v>6.04025471127741</v>
      </c>
      <c r="F1429" s="1">
        <v>5.94803498918065</v>
      </c>
      <c r="G1429" s="1">
        <v>0.0697</v>
      </c>
      <c r="H1429" s="1">
        <v>0.0673520077273354</v>
      </c>
      <c r="I1429" s="1">
        <v>0.642324093816631</v>
      </c>
      <c r="J1429" s="1">
        <v>6.62804137617953</v>
      </c>
      <c r="K1429" s="1">
        <v>19.5906830287071</v>
      </c>
    </row>
    <row r="1430" hidden="1" spans="1:11">
      <c r="A1430" s="1">
        <v>603185</v>
      </c>
      <c r="B1430" s="1">
        <v>2018</v>
      </c>
      <c r="C1430" s="1">
        <v>185834506</v>
      </c>
      <c r="D1430" s="1">
        <v>19.0403670829244</v>
      </c>
      <c r="E1430" s="1">
        <v>4.45434729625351</v>
      </c>
      <c r="F1430" s="1">
        <v>2.63905732961526</v>
      </c>
      <c r="G1430" s="1">
        <v>0.115</v>
      </c>
      <c r="H1430" s="1">
        <v>-0.00222579719358534</v>
      </c>
      <c r="I1430" s="1">
        <v>0.525069434293232</v>
      </c>
      <c r="J1430" s="1">
        <v>3.98898404656427</v>
      </c>
      <c r="K1430" s="1">
        <v>17.0947494363253</v>
      </c>
    </row>
    <row r="1431" hidden="1" spans="1:11">
      <c r="A1431" s="1">
        <v>603185</v>
      </c>
      <c r="B1431" s="1">
        <v>2019</v>
      </c>
      <c r="C1431" s="1">
        <v>652606958</v>
      </c>
      <c r="D1431" s="1">
        <v>20.2964856040342</v>
      </c>
      <c r="E1431" s="1">
        <v>4.53259949315326</v>
      </c>
      <c r="F1431" s="1">
        <v>2.70805020110221</v>
      </c>
      <c r="G1431" s="1">
        <v>0.0671</v>
      </c>
      <c r="H1431" s="1">
        <v>-0.0329864733984799</v>
      </c>
      <c r="I1431" s="1">
        <v>0.610518481766311</v>
      </c>
      <c r="J1431" s="1">
        <v>4.92725368515721</v>
      </c>
      <c r="K1431" s="1">
        <v>17.5353933287587</v>
      </c>
    </row>
    <row r="1432" hidden="1" spans="1:11">
      <c r="A1432" s="1">
        <v>603185</v>
      </c>
      <c r="B1432" s="1">
        <v>2020</v>
      </c>
      <c r="C1432" s="1">
        <v>1657100000</v>
      </c>
      <c r="D1432" s="1">
        <v>21.2283349236</v>
      </c>
      <c r="E1432" s="1">
        <v>4.70048036579242</v>
      </c>
      <c r="F1432" s="1">
        <v>2.70805020110221</v>
      </c>
      <c r="G1432" s="1">
        <v>0.1084</v>
      </c>
      <c r="H1432" s="1">
        <v>0.0168510873291165</v>
      </c>
      <c r="I1432" s="1">
        <v>0.725340418465626</v>
      </c>
      <c r="J1432" s="1">
        <v>5.76205138278018</v>
      </c>
      <c r="K1432" s="1">
        <v>18.6714394622995</v>
      </c>
    </row>
    <row r="1433" hidden="1" spans="1:11">
      <c r="A1433" s="1">
        <v>603185</v>
      </c>
      <c r="B1433" s="1">
        <v>2021</v>
      </c>
      <c r="C1433" s="1">
        <v>4344000000</v>
      </c>
      <c r="D1433" s="1">
        <v>22.192061419578</v>
      </c>
      <c r="E1433" s="1">
        <v>4.74493212836325</v>
      </c>
      <c r="F1433" s="1">
        <v>2.70805020110221</v>
      </c>
      <c r="G1433" s="1">
        <v>0.1181</v>
      </c>
      <c r="H1433" s="1">
        <v>0.0632436162870945</v>
      </c>
      <c r="I1433" s="1">
        <v>0.802197802197802</v>
      </c>
      <c r="J1433" s="1">
        <v>5.78382518232974</v>
      </c>
      <c r="K1433" s="1">
        <v>19.7731597565775</v>
      </c>
    </row>
    <row r="1434" hidden="1" spans="1:11">
      <c r="A1434" s="1">
        <v>603185</v>
      </c>
      <c r="B1434" s="1">
        <v>2022</v>
      </c>
      <c r="C1434" s="1">
        <v>5085200000</v>
      </c>
      <c r="D1434" s="1">
        <v>22.3496001970402</v>
      </c>
      <c r="E1434" s="1">
        <v>4.77912349311153</v>
      </c>
      <c r="F1434" s="1">
        <v>2.77258872223978</v>
      </c>
      <c r="G1434" s="1">
        <v>0.1442</v>
      </c>
      <c r="H1434" s="1">
        <v>0.140513552068474</v>
      </c>
      <c r="I1434" s="1">
        <v>0.78594249201278</v>
      </c>
      <c r="J1434" s="1">
        <v>6.94601399109923</v>
      </c>
      <c r="K1434" s="1">
        <v>20.6973324549199</v>
      </c>
    </row>
    <row r="1435" hidden="1" spans="1:11">
      <c r="A1435" s="1">
        <v>603185</v>
      </c>
      <c r="B1435" s="1">
        <v>2023</v>
      </c>
      <c r="C1435" s="1">
        <v>10813800000</v>
      </c>
      <c r="D1435" s="1">
        <v>23.1040889331911</v>
      </c>
      <c r="E1435" s="1">
        <v>4.77912349311153</v>
      </c>
      <c r="F1435" s="1">
        <v>2.77258872223978</v>
      </c>
      <c r="G1435" s="1">
        <v>0.0252</v>
      </c>
      <c r="H1435" s="1">
        <v>0.016715452688904</v>
      </c>
      <c r="I1435" s="1">
        <v>0.842580101180438</v>
      </c>
      <c r="J1435" s="1">
        <v>6.86589107488344</v>
      </c>
      <c r="K1435" s="1">
        <v>20.2301163981934</v>
      </c>
    </row>
    <row r="1436" hidden="1" spans="1:11">
      <c r="A1436" s="1">
        <v>603218</v>
      </c>
      <c r="B1436" s="1">
        <v>2018</v>
      </c>
      <c r="C1436" s="1">
        <v>926200000</v>
      </c>
      <c r="D1436" s="1">
        <v>20.6466007520109</v>
      </c>
      <c r="E1436" s="1">
        <v>4.61512051684126</v>
      </c>
      <c r="F1436" s="1">
        <v>4.61512051684126</v>
      </c>
      <c r="G1436" s="1">
        <v>0.0694</v>
      </c>
      <c r="H1436" s="1">
        <v>0.0508529048207664</v>
      </c>
      <c r="I1436" s="1">
        <v>0.786048490004253</v>
      </c>
      <c r="J1436" s="1">
        <v>5.35185813347607</v>
      </c>
      <c r="K1436" s="1">
        <v>18.3555698030138</v>
      </c>
    </row>
    <row r="1437" hidden="1" spans="1:11">
      <c r="A1437" s="1">
        <v>603218</v>
      </c>
      <c r="B1437" s="1">
        <v>2019</v>
      </c>
      <c r="C1437" s="1">
        <v>1277700000</v>
      </c>
      <c r="D1437" s="1">
        <v>20.9683274235616</v>
      </c>
      <c r="E1437" s="1">
        <v>4.61512051684126</v>
      </c>
      <c r="F1437" s="1">
        <v>4.61512051684126</v>
      </c>
      <c r="G1437" s="1">
        <v>0.0766</v>
      </c>
      <c r="H1437" s="1">
        <v>0.128627808136005</v>
      </c>
      <c r="I1437" s="1">
        <v>0.747848537005164</v>
      </c>
      <c r="J1437" s="1">
        <v>5.30330490805908</v>
      </c>
      <c r="K1437" s="1">
        <v>18.7222657215731</v>
      </c>
    </row>
    <row r="1438" hidden="1" spans="1:11">
      <c r="A1438" s="1">
        <v>603218</v>
      </c>
      <c r="B1438" s="1">
        <v>2020</v>
      </c>
      <c r="C1438" s="1">
        <v>1865700000</v>
      </c>
      <c r="D1438" s="1">
        <v>21.3469021547422</v>
      </c>
      <c r="E1438" s="1">
        <v>4.62497281328427</v>
      </c>
      <c r="F1438" s="1">
        <v>4.62497281328427</v>
      </c>
      <c r="G1438" s="1">
        <v>0.0941</v>
      </c>
      <c r="H1438" s="1">
        <v>0.0482324687800192</v>
      </c>
      <c r="I1438" s="1">
        <v>0.715515554685971</v>
      </c>
      <c r="J1438" s="1">
        <v>5.45958551414416</v>
      </c>
      <c r="K1438" s="1">
        <v>19.112326798386</v>
      </c>
    </row>
    <row r="1439" hidden="1" spans="1:11">
      <c r="A1439" s="1">
        <v>603218</v>
      </c>
      <c r="B1439" s="1">
        <v>2021</v>
      </c>
      <c r="C1439" s="1">
        <v>2086900000</v>
      </c>
      <c r="D1439" s="1">
        <v>21.4589455482251</v>
      </c>
      <c r="E1439" s="1">
        <v>4.65396035015752</v>
      </c>
      <c r="F1439" s="1">
        <v>4.63472898822964</v>
      </c>
      <c r="G1439" s="1">
        <v>0.0587</v>
      </c>
      <c r="H1439" s="1">
        <v>0.0564229074889868</v>
      </c>
      <c r="I1439" s="1">
        <v>0.797113752122241</v>
      </c>
      <c r="J1439" s="1">
        <v>5.4553211153577</v>
      </c>
      <c r="K1439" s="1">
        <v>19.0304463155733</v>
      </c>
    </row>
    <row r="1440" hidden="1" spans="1:11">
      <c r="A1440" s="1">
        <v>603218</v>
      </c>
      <c r="B1440" s="1">
        <v>2022</v>
      </c>
      <c r="C1440" s="1">
        <v>3248700000</v>
      </c>
      <c r="D1440" s="1">
        <v>21.9015207532667</v>
      </c>
      <c r="E1440" s="1">
        <v>4.67282883446191</v>
      </c>
      <c r="F1440" s="1">
        <v>4.63472898822964</v>
      </c>
      <c r="G1440" s="1">
        <v>0.0272</v>
      </c>
      <c r="H1440" s="1">
        <v>0.0143962115232833</v>
      </c>
      <c r="I1440" s="1">
        <v>0.87153134635149</v>
      </c>
      <c r="J1440" s="1">
        <v>5.86078622346587</v>
      </c>
      <c r="K1440" s="1">
        <v>19.2163845128374</v>
      </c>
    </row>
    <row r="1441" hidden="1" spans="1:11">
      <c r="A1441" s="1">
        <v>603218</v>
      </c>
      <c r="B1441" s="1">
        <v>2023</v>
      </c>
      <c r="C1441" s="1">
        <v>3694500000</v>
      </c>
      <c r="D1441" s="1">
        <v>22.030111064193</v>
      </c>
      <c r="E1441" s="1">
        <v>4.67282883446191</v>
      </c>
      <c r="F1441" s="1">
        <v>4.63472898822964</v>
      </c>
      <c r="G1441" s="1">
        <v>0.0346</v>
      </c>
      <c r="H1441" s="1">
        <v>0.0446343229543809</v>
      </c>
      <c r="I1441" s="1">
        <v>0.81335910652921</v>
      </c>
      <c r="J1441" s="1">
        <v>5.90536184805457</v>
      </c>
      <c r="K1441" s="1">
        <v>19.3711796471563</v>
      </c>
    </row>
    <row r="1442" hidden="1" spans="1:11">
      <c r="A1442" s="1">
        <v>603320</v>
      </c>
      <c r="B1442" s="1">
        <v>2018</v>
      </c>
      <c r="C1442" s="1">
        <v>195362887</v>
      </c>
      <c r="D1442" s="1">
        <v>19.0903693460635</v>
      </c>
      <c r="E1442" s="1">
        <v>4.11087386417331</v>
      </c>
      <c r="F1442" s="1">
        <v>1.94591014905531</v>
      </c>
      <c r="G1442" s="1">
        <v>0.0601</v>
      </c>
      <c r="H1442" s="1">
        <v>0.077111250350828</v>
      </c>
      <c r="I1442" s="1">
        <v>0.854150259883446</v>
      </c>
      <c r="J1442" s="1">
        <v>4.59511985013459</v>
      </c>
      <c r="K1442" s="1">
        <v>16.9434325244662</v>
      </c>
    </row>
    <row r="1443" hidden="1" spans="1:11">
      <c r="A1443" s="1">
        <v>603320</v>
      </c>
      <c r="B1443" s="1">
        <v>2019</v>
      </c>
      <c r="C1443" s="1">
        <v>216155751</v>
      </c>
      <c r="D1443" s="1">
        <v>19.1915097752472</v>
      </c>
      <c r="E1443" s="1">
        <v>4.40671924726425</v>
      </c>
      <c r="F1443" s="1">
        <v>2.56494935746154</v>
      </c>
      <c r="G1443" s="1">
        <v>0.0378</v>
      </c>
      <c r="H1443" s="1">
        <v>0.0625118367158672</v>
      </c>
      <c r="I1443" s="1">
        <v>0.854106419895894</v>
      </c>
      <c r="J1443" s="1">
        <v>4.75359019110637</v>
      </c>
      <c r="K1443" s="1">
        <v>17.1430613994581</v>
      </c>
    </row>
    <row r="1444" hidden="1" spans="1:11">
      <c r="A1444" s="1">
        <v>603320</v>
      </c>
      <c r="B1444" s="1">
        <v>2020</v>
      </c>
      <c r="C1444" s="1">
        <v>208270725</v>
      </c>
      <c r="D1444" s="1">
        <v>19.1543493538674</v>
      </c>
      <c r="E1444" s="1">
        <v>4.58496747867057</v>
      </c>
      <c r="F1444" s="1">
        <v>2.77258872223978</v>
      </c>
      <c r="G1444" s="1">
        <v>0.0363</v>
      </c>
      <c r="H1444" s="1">
        <v>0.0826971216333623</v>
      </c>
      <c r="I1444" s="1">
        <v>0.864946472687346</v>
      </c>
      <c r="J1444" s="1">
        <v>4.84418708645859</v>
      </c>
      <c r="K1444" s="1">
        <v>17.303838912242</v>
      </c>
    </row>
    <row r="1445" hidden="1" spans="1:11">
      <c r="A1445" s="1">
        <v>603320</v>
      </c>
      <c r="B1445" s="1">
        <v>2021</v>
      </c>
      <c r="C1445" s="1">
        <v>324416357</v>
      </c>
      <c r="D1445" s="1">
        <v>19.5975383012525</v>
      </c>
      <c r="E1445" s="1">
        <v>4.62497281328427</v>
      </c>
      <c r="F1445" s="1">
        <v>2.83321334405622</v>
      </c>
      <c r="G1445" s="1">
        <v>0.0621</v>
      </c>
      <c r="H1445" s="1">
        <v>0.023704665615142</v>
      </c>
      <c r="I1445" s="1">
        <v>0.856854130052724</v>
      </c>
      <c r="J1445" s="1">
        <v>4.79579054559674</v>
      </c>
      <c r="K1445" s="1">
        <v>17.6306526165793</v>
      </c>
    </row>
    <row r="1446" hidden="1" spans="1:11">
      <c r="A1446" s="1">
        <v>603320</v>
      </c>
      <c r="B1446" s="1">
        <v>2022</v>
      </c>
      <c r="C1446" s="1">
        <v>458864815</v>
      </c>
      <c r="D1446" s="1">
        <v>19.9442662039479</v>
      </c>
      <c r="E1446" s="1">
        <v>4.66343909411207</v>
      </c>
      <c r="F1446" s="1">
        <v>2.89037175789616</v>
      </c>
      <c r="G1446" s="1">
        <v>0.0273</v>
      </c>
      <c r="H1446" s="1">
        <v>0.0947577442414615</v>
      </c>
      <c r="I1446" s="1">
        <v>0.8853</v>
      </c>
      <c r="J1446" s="1">
        <v>4.76217393479776</v>
      </c>
      <c r="K1446" s="1">
        <v>17.6137449643413</v>
      </c>
    </row>
    <row r="1447" hidden="1" spans="1:11">
      <c r="A1447" s="1">
        <v>603320</v>
      </c>
      <c r="B1447" s="1">
        <v>2023</v>
      </c>
      <c r="C1447" s="1">
        <v>440380329</v>
      </c>
      <c r="D1447" s="1">
        <v>19.9031492956027</v>
      </c>
      <c r="E1447" s="1">
        <v>4.66343909411207</v>
      </c>
      <c r="F1447" s="1">
        <v>2.89037175789616</v>
      </c>
      <c r="G1447" s="1">
        <v>0.0319</v>
      </c>
      <c r="H1447" s="1">
        <v>0.049811781972265</v>
      </c>
      <c r="I1447" s="1">
        <v>0.861182795698925</v>
      </c>
      <c r="J1447" s="1">
        <v>4.74493212836325</v>
      </c>
      <c r="K1447" s="1">
        <v>17.6372397067745</v>
      </c>
    </row>
    <row r="1448" hidden="1" spans="1:11">
      <c r="A1448" s="1">
        <v>603333</v>
      </c>
      <c r="B1448" s="1">
        <v>2018</v>
      </c>
      <c r="C1448" s="1">
        <v>581794689</v>
      </c>
      <c r="D1448" s="1">
        <v>20.1816281754172</v>
      </c>
      <c r="E1448" s="1">
        <v>5.08140436498446</v>
      </c>
      <c r="F1448" s="1">
        <v>4.39444915467244</v>
      </c>
      <c r="G1448" s="1">
        <v>0.0258</v>
      </c>
      <c r="H1448" s="1">
        <v>-0.0963045414069457</v>
      </c>
      <c r="I1448" s="1">
        <v>0.807619047619048</v>
      </c>
      <c r="J1448" s="1">
        <v>5.83773044716594</v>
      </c>
      <c r="K1448" s="1">
        <v>17.532887280218</v>
      </c>
    </row>
    <row r="1449" hidden="1" spans="1:11">
      <c r="A1449" s="1">
        <v>603333</v>
      </c>
      <c r="B1449" s="1">
        <v>2019</v>
      </c>
      <c r="C1449" s="1">
        <v>585178568</v>
      </c>
      <c r="D1449" s="1">
        <v>20.187427603063</v>
      </c>
      <c r="E1449" s="1">
        <v>5.17048399503815</v>
      </c>
      <c r="F1449" s="1">
        <v>4.51085950651685</v>
      </c>
      <c r="G1449" s="1">
        <v>0.0348</v>
      </c>
      <c r="H1449" s="1">
        <v>0.0181863674719292</v>
      </c>
      <c r="I1449" s="1">
        <v>0.785644051130777</v>
      </c>
      <c r="J1449" s="1">
        <v>5.06890420222023</v>
      </c>
      <c r="K1449" s="1">
        <v>18.2073653873201</v>
      </c>
    </row>
    <row r="1450" hidden="1" spans="1:11">
      <c r="A1450" s="1">
        <v>603333</v>
      </c>
      <c r="B1450" s="1">
        <v>2020</v>
      </c>
      <c r="C1450" s="1">
        <v>638129863</v>
      </c>
      <c r="D1450" s="1">
        <v>20.2740523676181</v>
      </c>
      <c r="E1450" s="1">
        <v>5.24702407216049</v>
      </c>
      <c r="F1450" s="1">
        <v>4.55387689160054</v>
      </c>
      <c r="G1450" s="1">
        <v>0.0046</v>
      </c>
      <c r="H1450" s="1">
        <v>0.102823972387826</v>
      </c>
      <c r="I1450" s="1">
        <v>0.822167487684729</v>
      </c>
      <c r="J1450" s="1">
        <v>5.06259503302697</v>
      </c>
      <c r="K1450" s="1">
        <v>18.1742575497732</v>
      </c>
    </row>
    <row r="1451" hidden="1" spans="1:11">
      <c r="A1451" s="1">
        <v>603333</v>
      </c>
      <c r="B1451" s="1">
        <v>2021</v>
      </c>
      <c r="C1451" s="1">
        <v>631123210</v>
      </c>
      <c r="D1451" s="1">
        <v>20.2630116629341</v>
      </c>
      <c r="E1451" s="1">
        <v>5.29330482472449</v>
      </c>
      <c r="F1451" s="1">
        <v>4.55387689160054</v>
      </c>
      <c r="G1451" s="1">
        <v>-0.0101</v>
      </c>
      <c r="H1451" s="1">
        <v>-0.061040676175383</v>
      </c>
      <c r="I1451" s="1">
        <v>0.834470989761092</v>
      </c>
      <c r="J1451" s="1">
        <v>5.04342511691925</v>
      </c>
      <c r="K1451" s="1">
        <v>18.4560478877897</v>
      </c>
    </row>
    <row r="1452" hidden="1" spans="1:11">
      <c r="A1452" s="1">
        <v>603333</v>
      </c>
      <c r="B1452" s="1">
        <v>2022</v>
      </c>
      <c r="C1452" s="1">
        <v>594421723</v>
      </c>
      <c r="D1452" s="1">
        <v>20.2030995967969</v>
      </c>
      <c r="E1452" s="1">
        <v>5.30330490805908</v>
      </c>
      <c r="F1452" s="1">
        <v>4.55387689160054</v>
      </c>
      <c r="G1452" s="1">
        <v>0.0049</v>
      </c>
      <c r="H1452" s="1">
        <v>0.0374508702975856</v>
      </c>
      <c r="I1452" s="1">
        <v>0.814080317302925</v>
      </c>
      <c r="J1452" s="1">
        <v>5.23110861685459</v>
      </c>
      <c r="K1452" s="1">
        <v>18.2918682910259</v>
      </c>
    </row>
    <row r="1453" hidden="1" spans="1:11">
      <c r="A1453" s="1">
        <v>603333</v>
      </c>
      <c r="B1453" s="1">
        <v>2023</v>
      </c>
      <c r="C1453" s="1">
        <v>565379662</v>
      </c>
      <c r="D1453" s="1">
        <v>20.1530080315828</v>
      </c>
      <c r="E1453" s="1">
        <v>5.30330490805908</v>
      </c>
      <c r="F1453" s="1">
        <v>4.55387689160054</v>
      </c>
      <c r="G1453" s="1">
        <v>0.006</v>
      </c>
      <c r="H1453" s="1">
        <v>0.0425417661097852</v>
      </c>
      <c r="I1453" s="1">
        <v>0.823289533303126</v>
      </c>
      <c r="J1453" s="1">
        <v>5.19849703126583</v>
      </c>
      <c r="K1453" s="1">
        <v>18.4069894545312</v>
      </c>
    </row>
    <row r="1454" hidden="1" spans="1:11">
      <c r="A1454" s="1">
        <v>603396</v>
      </c>
      <c r="B1454" s="1">
        <v>2018</v>
      </c>
      <c r="C1454" s="1">
        <v>160371164.2</v>
      </c>
      <c r="D1454" s="1">
        <v>18.8930014629211</v>
      </c>
      <c r="E1454" s="1">
        <v>4.55387689160054</v>
      </c>
      <c r="F1454" s="1">
        <v>3.09104245335832</v>
      </c>
      <c r="G1454" s="1">
        <v>0.0529</v>
      </c>
      <c r="H1454" s="1">
        <v>0.00973847772567409</v>
      </c>
      <c r="I1454" s="1">
        <v>0.626470977125479</v>
      </c>
      <c r="J1454" s="1">
        <v>5.45958551414416</v>
      </c>
      <c r="K1454" s="1">
        <v>17.8886097095787</v>
      </c>
    </row>
    <row r="1455" hidden="1" spans="1:11">
      <c r="A1455" s="1">
        <v>603396</v>
      </c>
      <c r="B1455" s="1">
        <v>2019</v>
      </c>
      <c r="C1455" s="1">
        <v>156946167.7</v>
      </c>
      <c r="D1455" s="1">
        <v>18.8714134236238</v>
      </c>
      <c r="E1455" s="1">
        <v>4.66343909411207</v>
      </c>
      <c r="F1455" s="1">
        <v>3.2188758248682</v>
      </c>
      <c r="G1455" s="1">
        <v>0.0399</v>
      </c>
      <c r="H1455" s="1">
        <v>-0.0500196310344828</v>
      </c>
      <c r="I1455" s="1">
        <v>0.618793503480278</v>
      </c>
      <c r="J1455" s="1">
        <v>5.5834963087817</v>
      </c>
      <c r="K1455" s="1">
        <v>18.1499810249068</v>
      </c>
    </row>
    <row r="1456" hidden="1" spans="1:11">
      <c r="A1456" s="1">
        <v>603396</v>
      </c>
      <c r="B1456" s="1">
        <v>2020</v>
      </c>
      <c r="C1456" s="1">
        <v>180646149.8</v>
      </c>
      <c r="D1456" s="1">
        <v>19.0120507022945</v>
      </c>
      <c r="E1456" s="1">
        <v>4.71849887129509</v>
      </c>
      <c r="F1456" s="1">
        <v>3.17805383034795</v>
      </c>
      <c r="G1456" s="1">
        <v>0.0452</v>
      </c>
      <c r="H1456" s="1">
        <v>-0.0326969198331789</v>
      </c>
      <c r="I1456" s="1">
        <v>0.649764373232799</v>
      </c>
      <c r="J1456" s="1">
        <v>5.7268477475872</v>
      </c>
      <c r="K1456" s="1">
        <v>18.0955124404631</v>
      </c>
    </row>
    <row r="1457" hidden="1" spans="1:11">
      <c r="A1457" s="1">
        <v>603396</v>
      </c>
      <c r="B1457" s="1">
        <v>2021</v>
      </c>
      <c r="C1457" s="1">
        <v>214543281</v>
      </c>
      <c r="D1457" s="1">
        <v>19.184022052202</v>
      </c>
      <c r="E1457" s="1">
        <v>4.75359019110637</v>
      </c>
      <c r="F1457" s="1">
        <v>3.17805383034795</v>
      </c>
      <c r="G1457" s="1">
        <v>0.0263</v>
      </c>
      <c r="H1457" s="1">
        <v>-0.0280079035532995</v>
      </c>
      <c r="I1457" s="1">
        <v>0.698136645962733</v>
      </c>
      <c r="J1457" s="1">
        <v>5.82894561761021</v>
      </c>
      <c r="K1457" s="1">
        <v>18.6822754816408</v>
      </c>
    </row>
    <row r="1458" hidden="1" spans="1:11">
      <c r="A1458" s="1">
        <v>603396</v>
      </c>
      <c r="B1458" s="1">
        <v>2022</v>
      </c>
      <c r="C1458" s="1">
        <v>245108393</v>
      </c>
      <c r="D1458" s="1">
        <v>19.3172110910781</v>
      </c>
      <c r="E1458" s="1">
        <v>4.77068462446567</v>
      </c>
      <c r="F1458" s="1">
        <v>3.2188758248682</v>
      </c>
      <c r="G1458" s="1">
        <v>0.0215</v>
      </c>
      <c r="H1458" s="1">
        <v>-0.0333507170795306</v>
      </c>
      <c r="I1458" s="1">
        <v>0.697233606557377</v>
      </c>
      <c r="J1458" s="1">
        <v>5.96614673912369</v>
      </c>
      <c r="K1458" s="1">
        <v>18.9762885104902</v>
      </c>
    </row>
    <row r="1459" hidden="1" spans="1:11">
      <c r="A1459" s="1">
        <v>603396</v>
      </c>
      <c r="B1459" s="1">
        <v>2023</v>
      </c>
      <c r="C1459" s="1">
        <v>330370233</v>
      </c>
      <c r="D1459" s="1">
        <v>19.6157245017267</v>
      </c>
      <c r="E1459" s="1">
        <v>4.77068462446567</v>
      </c>
      <c r="F1459" s="1">
        <v>3.2188758248682</v>
      </c>
      <c r="G1459" s="1">
        <v>0.0188</v>
      </c>
      <c r="H1459" s="1">
        <v>0.00641524678341673</v>
      </c>
      <c r="I1459" s="1">
        <v>0.702354509107064</v>
      </c>
      <c r="J1459" s="1">
        <v>5.97888576490112</v>
      </c>
      <c r="K1459" s="1">
        <v>19.2172866328805</v>
      </c>
    </row>
    <row r="1460" hidden="1" spans="1:11">
      <c r="A1460" s="1">
        <v>603398</v>
      </c>
      <c r="B1460" s="1">
        <v>2018</v>
      </c>
      <c r="C1460" s="1">
        <v>239586490.9</v>
      </c>
      <c r="D1460" s="1">
        <v>19.2944250407296</v>
      </c>
      <c r="E1460" s="1">
        <v>4.91265488573605</v>
      </c>
      <c r="F1460" s="1">
        <v>4.91265488573605</v>
      </c>
      <c r="G1460" s="1">
        <v>0.0424</v>
      </c>
      <c r="H1460" s="1">
        <v>0.0279085144927536</v>
      </c>
      <c r="I1460" s="1">
        <v>0.673516568199332</v>
      </c>
      <c r="J1460" s="1">
        <v>4.27666611901606</v>
      </c>
      <c r="K1460" s="1">
        <v>16.6695697565921</v>
      </c>
    </row>
    <row r="1461" hidden="1" spans="1:11">
      <c r="A1461" s="1">
        <v>603398</v>
      </c>
      <c r="B1461" s="1">
        <v>2019</v>
      </c>
      <c r="C1461" s="1">
        <v>324743859.6</v>
      </c>
      <c r="D1461" s="1">
        <v>19.5985473052531</v>
      </c>
      <c r="E1461" s="1">
        <v>4.98360662170834</v>
      </c>
      <c r="F1461" s="1">
        <v>4.98360662170834</v>
      </c>
      <c r="G1461" s="1">
        <v>0.073</v>
      </c>
      <c r="H1461" s="1">
        <v>0.0616567509615385</v>
      </c>
      <c r="I1461" s="1">
        <v>0.66263265686092</v>
      </c>
      <c r="J1461" s="1">
        <v>4.30406509320417</v>
      </c>
      <c r="K1461" s="1">
        <v>16.7277993184893</v>
      </c>
    </row>
    <row r="1462" hidden="1" spans="1:11">
      <c r="A1462" s="1">
        <v>603398</v>
      </c>
      <c r="B1462" s="1">
        <v>2020</v>
      </c>
      <c r="C1462" s="1">
        <v>331789812.7</v>
      </c>
      <c r="D1462" s="1">
        <v>19.6200122321148</v>
      </c>
      <c r="E1462" s="1">
        <v>5.00394630594546</v>
      </c>
      <c r="F1462" s="1">
        <v>4.99721227376412</v>
      </c>
      <c r="G1462" s="1">
        <v>0.0388</v>
      </c>
      <c r="H1462" s="1">
        <v>0.072638854368932</v>
      </c>
      <c r="I1462" s="1">
        <v>0.68341307814992</v>
      </c>
      <c r="J1462" s="1">
        <v>4.29045944114839</v>
      </c>
      <c r="K1462" s="1">
        <v>16.7351743619216</v>
      </c>
    </row>
    <row r="1463" hidden="1" spans="1:11">
      <c r="A1463" s="1">
        <v>603398</v>
      </c>
      <c r="B1463" s="1">
        <v>2021</v>
      </c>
      <c r="C1463" s="1">
        <v>342769645</v>
      </c>
      <c r="D1463" s="1">
        <v>19.6525691905921</v>
      </c>
      <c r="E1463" s="1">
        <v>5.07517381523383</v>
      </c>
      <c r="F1463" s="1">
        <v>4.99721227376412</v>
      </c>
      <c r="G1463" s="1">
        <v>-0.1294</v>
      </c>
      <c r="H1463" s="1">
        <v>-0.0149732970946579</v>
      </c>
      <c r="I1463" s="1">
        <v>0.688372093023256</v>
      </c>
      <c r="J1463" s="1">
        <v>3.98898404656427</v>
      </c>
      <c r="K1463" s="1">
        <v>16.6790263454537</v>
      </c>
    </row>
    <row r="1464" hidden="1" spans="1:11">
      <c r="A1464" s="1">
        <v>603398</v>
      </c>
      <c r="B1464" s="1">
        <v>2022</v>
      </c>
      <c r="C1464" s="1">
        <v>583008112</v>
      </c>
      <c r="D1464" s="1">
        <v>20.1837116584547</v>
      </c>
      <c r="E1464" s="1">
        <v>5.07517381523383</v>
      </c>
      <c r="F1464" s="1">
        <v>4.99721227376412</v>
      </c>
      <c r="G1464" s="1">
        <v>-0.0721</v>
      </c>
      <c r="H1464" s="1">
        <v>0.0522820270695625</v>
      </c>
      <c r="I1464" s="1">
        <v>0.806311553531717</v>
      </c>
      <c r="J1464" s="1">
        <v>4.68213122712422</v>
      </c>
      <c r="K1464" s="1">
        <v>17.3009793858761</v>
      </c>
    </row>
    <row r="1465" hidden="1" spans="1:11">
      <c r="A1465" s="1">
        <v>603398</v>
      </c>
      <c r="B1465" s="1">
        <v>2023</v>
      </c>
      <c r="C1465" s="1">
        <v>761249787</v>
      </c>
      <c r="D1465" s="1">
        <v>20.4504720971854</v>
      </c>
      <c r="E1465" s="1">
        <v>5.07517381523383</v>
      </c>
      <c r="F1465" s="1">
        <v>4.99721227376412</v>
      </c>
      <c r="G1465" s="1">
        <v>0.0058</v>
      </c>
      <c r="H1465" s="1">
        <v>0.085224043715847</v>
      </c>
      <c r="I1465" s="1">
        <v>0.825876662636034</v>
      </c>
      <c r="J1465" s="1">
        <v>5.42053499927229</v>
      </c>
      <c r="K1465" s="1">
        <v>17.9918317873234</v>
      </c>
    </row>
    <row r="1466" hidden="1" spans="1:11">
      <c r="A1466" s="1">
        <v>603489</v>
      </c>
      <c r="B1466" s="1">
        <v>2018</v>
      </c>
      <c r="C1466" s="1">
        <v>52822438</v>
      </c>
      <c r="D1466" s="1">
        <v>17.7824466205269</v>
      </c>
      <c r="E1466" s="1">
        <v>4.80402104473326</v>
      </c>
      <c r="F1466" s="1">
        <v>3.71357206670431</v>
      </c>
      <c r="G1466" s="1">
        <v>0.1421</v>
      </c>
      <c r="H1466" s="1">
        <v>0.17746806039489</v>
      </c>
      <c r="I1466" s="1">
        <v>0.579660676638892</v>
      </c>
      <c r="J1466" s="1">
        <v>3.55534806148941</v>
      </c>
      <c r="K1466" s="1">
        <v>17.2372423252659</v>
      </c>
    </row>
    <row r="1467" hidden="1" spans="1:11">
      <c r="A1467" s="1">
        <v>603489</v>
      </c>
      <c r="B1467" s="1">
        <v>2019</v>
      </c>
      <c r="C1467" s="1">
        <v>59135172</v>
      </c>
      <c r="D1467" s="1">
        <v>17.8953364322621</v>
      </c>
      <c r="E1467" s="1">
        <v>5.02388052084628</v>
      </c>
      <c r="F1467" s="1">
        <v>3.85014760171006</v>
      </c>
      <c r="G1467" s="1">
        <v>0.1416</v>
      </c>
      <c r="H1467" s="1">
        <v>0.117402710975077</v>
      </c>
      <c r="I1467" s="1">
        <v>0.572263993316625</v>
      </c>
      <c r="J1467" s="1">
        <v>4.66343909411207</v>
      </c>
      <c r="K1467" s="1">
        <v>17.5973754462998</v>
      </c>
    </row>
    <row r="1468" hidden="1" spans="1:11">
      <c r="A1468" s="1">
        <v>603489</v>
      </c>
      <c r="B1468" s="1">
        <v>2020</v>
      </c>
      <c r="C1468" s="1">
        <v>65447906</v>
      </c>
      <c r="D1468" s="1">
        <v>17.9967650559199</v>
      </c>
      <c r="E1468" s="1">
        <v>5.24174701505964</v>
      </c>
      <c r="F1468" s="1">
        <v>3.91202300542815</v>
      </c>
      <c r="G1468" s="1">
        <v>0.1411</v>
      </c>
      <c r="H1468" s="1">
        <v>0.0811645036829183</v>
      </c>
      <c r="I1468" s="1">
        <v>0.567358625626342</v>
      </c>
      <c r="J1468" s="1">
        <v>5.17614973257383</v>
      </c>
      <c r="K1468" s="1">
        <v>17.6685629155067</v>
      </c>
    </row>
    <row r="1469" hidden="1" spans="1:11">
      <c r="A1469" s="1">
        <v>603489</v>
      </c>
      <c r="B1469" s="1">
        <v>2021</v>
      </c>
      <c r="C1469" s="1">
        <v>229973949</v>
      </c>
      <c r="D1469" s="1">
        <v>19.2534765952551</v>
      </c>
      <c r="E1469" s="1">
        <v>5.56452040732269</v>
      </c>
      <c r="F1469" s="1">
        <v>4.20469261939097</v>
      </c>
      <c r="G1469" s="1">
        <v>0.1712</v>
      </c>
      <c r="H1469" s="1">
        <v>0.0945244143381315</v>
      </c>
      <c r="I1469" s="1">
        <v>0.657347941065357</v>
      </c>
      <c r="J1469" s="1">
        <v>4.93447393313069</v>
      </c>
      <c r="K1469" s="1">
        <v>18.2059292679623</v>
      </c>
    </row>
    <row r="1470" hidden="1" spans="1:11">
      <c r="A1470" s="1">
        <v>603489</v>
      </c>
      <c r="B1470" s="1">
        <v>2022</v>
      </c>
      <c r="C1470" s="1">
        <v>545783534</v>
      </c>
      <c r="D1470" s="1">
        <v>20.1177329972235</v>
      </c>
      <c r="E1470" s="1">
        <v>5.62762111369064</v>
      </c>
      <c r="F1470" s="1">
        <v>4.18965474202643</v>
      </c>
      <c r="G1470" s="1">
        <v>0.1426</v>
      </c>
      <c r="H1470" s="1">
        <v>0.0977158774373259</v>
      </c>
      <c r="I1470" s="1">
        <v>0.687719298245614</v>
      </c>
      <c r="J1470" s="1">
        <v>5.39362754635236</v>
      </c>
      <c r="K1470" s="1">
        <v>18.2559784679815</v>
      </c>
    </row>
    <row r="1471" hidden="1" spans="1:11">
      <c r="A1471" s="1">
        <v>603489</v>
      </c>
      <c r="B1471" s="1">
        <v>2023</v>
      </c>
      <c r="C1471" s="1">
        <v>623526179</v>
      </c>
      <c r="D1471" s="1">
        <v>20.2509013093721</v>
      </c>
      <c r="E1471" s="1">
        <v>5.62762111369064</v>
      </c>
      <c r="F1471" s="1">
        <v>4.18965474202643</v>
      </c>
      <c r="G1471" s="1">
        <v>0.0383</v>
      </c>
      <c r="H1471" s="1">
        <v>0.137204429811434</v>
      </c>
      <c r="I1471" s="1">
        <v>0.711165048543689</v>
      </c>
      <c r="J1471" s="1">
        <v>5.41164605185504</v>
      </c>
      <c r="K1471" s="1">
        <v>18.3138592170928</v>
      </c>
    </row>
    <row r="1472" hidden="1" spans="1:11">
      <c r="A1472" s="1">
        <v>603507</v>
      </c>
      <c r="B1472" s="1">
        <v>2018</v>
      </c>
      <c r="C1472" s="1">
        <v>684131010</v>
      </c>
      <c r="D1472" s="1">
        <v>20.343659992334</v>
      </c>
      <c r="E1472" s="1">
        <v>4.33073334028633</v>
      </c>
      <c r="F1472" s="1">
        <v>4.33073334028633</v>
      </c>
      <c r="G1472" s="1">
        <v>0.0202</v>
      </c>
      <c r="H1472" s="1">
        <v>0.0329808448160535</v>
      </c>
      <c r="I1472" s="1">
        <v>0.746606796611899</v>
      </c>
      <c r="J1472" s="1">
        <v>4.49980967033027</v>
      </c>
      <c r="K1472" s="1">
        <v>17.1986216984964</v>
      </c>
    </row>
    <row r="1473" hidden="1" spans="1:11">
      <c r="A1473" s="1">
        <v>603507</v>
      </c>
      <c r="B1473" s="1">
        <v>2019</v>
      </c>
      <c r="C1473" s="1">
        <v>1465600000</v>
      </c>
      <c r="D1473" s="1">
        <v>21.1055305518841</v>
      </c>
      <c r="E1473" s="1">
        <v>4.45434729625351</v>
      </c>
      <c r="F1473" s="1">
        <v>4.45434729625351</v>
      </c>
      <c r="G1473" s="1">
        <v>0.0114</v>
      </c>
      <c r="H1473" s="1">
        <v>-0.0396007151370679</v>
      </c>
      <c r="I1473" s="1">
        <v>0.805711086226204</v>
      </c>
      <c r="J1473" s="1">
        <v>4.93447393313069</v>
      </c>
      <c r="K1473" s="1">
        <v>17.943904955312</v>
      </c>
    </row>
    <row r="1474" hidden="1" spans="1:11">
      <c r="A1474" s="1">
        <v>603507</v>
      </c>
      <c r="B1474" s="1">
        <v>2020</v>
      </c>
      <c r="C1474" s="1">
        <v>1601800000</v>
      </c>
      <c r="D1474" s="1">
        <v>21.1943938338539</v>
      </c>
      <c r="E1474" s="1">
        <v>4.47733681447821</v>
      </c>
      <c r="F1474" s="1">
        <v>4.46590811865458</v>
      </c>
      <c r="G1474" s="1">
        <v>0.0159</v>
      </c>
      <c r="H1474" s="1">
        <v>0.110573426573427</v>
      </c>
      <c r="I1474" s="1">
        <v>0.804246504401864</v>
      </c>
      <c r="J1474" s="1">
        <v>4.95582705760126</v>
      </c>
      <c r="K1474" s="1">
        <v>18.0714243146619</v>
      </c>
    </row>
    <row r="1475" hidden="1" spans="1:11">
      <c r="A1475" s="1">
        <v>603507</v>
      </c>
      <c r="B1475" s="1">
        <v>2021</v>
      </c>
      <c r="C1475" s="1">
        <v>1613900000</v>
      </c>
      <c r="D1475" s="1">
        <v>21.2019194470061</v>
      </c>
      <c r="E1475" s="1">
        <v>4.70048036579242</v>
      </c>
      <c r="F1475" s="1">
        <v>4.56434819146784</v>
      </c>
      <c r="G1475" s="1">
        <v>0.0385</v>
      </c>
      <c r="H1475" s="1">
        <v>0.0732593961799137</v>
      </c>
      <c r="I1475" s="1">
        <v>0.774432989690722</v>
      </c>
      <c r="J1475" s="1">
        <v>4.82028156560504</v>
      </c>
      <c r="K1475" s="1">
        <v>18.2021792142651</v>
      </c>
    </row>
    <row r="1476" hidden="1" spans="1:11">
      <c r="A1476" s="1">
        <v>603507</v>
      </c>
      <c r="B1476" s="1">
        <v>2022</v>
      </c>
      <c r="C1476" s="1">
        <v>1909500000</v>
      </c>
      <c r="D1476" s="1">
        <v>21.3701072646298</v>
      </c>
      <c r="E1476" s="1">
        <v>4.78749174278205</v>
      </c>
      <c r="F1476" s="1">
        <v>4.55387689160054</v>
      </c>
      <c r="G1476" s="1">
        <v>0.0193</v>
      </c>
      <c r="H1476" s="1">
        <v>0.00930010588880761</v>
      </c>
      <c r="I1476" s="1">
        <v>0.860881542699724</v>
      </c>
      <c r="J1476" s="1">
        <v>4.74493212836325</v>
      </c>
      <c r="K1476" s="1">
        <v>18.3408920748416</v>
      </c>
    </row>
    <row r="1477" hidden="1" spans="1:11">
      <c r="A1477" s="1">
        <v>603507</v>
      </c>
      <c r="B1477" s="1">
        <v>2023</v>
      </c>
      <c r="C1477" s="1">
        <v>2067800000</v>
      </c>
      <c r="D1477" s="1">
        <v>21.4497510771169</v>
      </c>
      <c r="E1477" s="1">
        <v>4.78749174278205</v>
      </c>
      <c r="F1477" s="1">
        <v>4.55387689160054</v>
      </c>
      <c r="G1477" s="1">
        <v>0.0321</v>
      </c>
      <c r="H1477" s="1">
        <v>0.0603835874862443</v>
      </c>
      <c r="I1477" s="1">
        <v>0.796980739198334</v>
      </c>
      <c r="J1477" s="1">
        <v>5.05624580534831</v>
      </c>
      <c r="K1477" s="1">
        <v>18.6565430676744</v>
      </c>
    </row>
    <row r="1478" hidden="1" spans="1:11">
      <c r="A1478" s="1">
        <v>603530</v>
      </c>
      <c r="B1478" s="1">
        <v>2018</v>
      </c>
      <c r="C1478" s="1">
        <v>230285566</v>
      </c>
      <c r="D1478" s="1">
        <v>19.2548306880547</v>
      </c>
      <c r="E1478" s="1">
        <v>5.89989735358249</v>
      </c>
      <c r="F1478" s="1">
        <v>5.41164605185504</v>
      </c>
      <c r="G1478" s="1">
        <v>0.0925</v>
      </c>
      <c r="H1478" s="1">
        <v>0.107922272047833</v>
      </c>
      <c r="I1478" s="1">
        <v>0.601513877207738</v>
      </c>
      <c r="J1478" s="1">
        <v>5.40717177146012</v>
      </c>
      <c r="K1478" s="1">
        <v>17.3928157868057</v>
      </c>
    </row>
    <row r="1479" hidden="1" spans="1:11">
      <c r="A1479" s="1">
        <v>603530</v>
      </c>
      <c r="B1479" s="1">
        <v>2019</v>
      </c>
      <c r="C1479" s="1">
        <v>360900000</v>
      </c>
      <c r="D1479" s="1">
        <v>19.704111469613</v>
      </c>
      <c r="E1479" s="1">
        <v>6.11368217983223</v>
      </c>
      <c r="F1479" s="1">
        <v>5.64897423816121</v>
      </c>
      <c r="G1479" s="1">
        <v>0.0936</v>
      </c>
      <c r="H1479" s="1">
        <v>0.0893303899926416</v>
      </c>
      <c r="I1479" s="1">
        <v>0.572292031175441</v>
      </c>
      <c r="J1479" s="1">
        <v>4.96284463025991</v>
      </c>
      <c r="K1479" s="1">
        <v>17.1829217261266</v>
      </c>
    </row>
    <row r="1480" hidden="1" spans="1:11">
      <c r="A1480" s="1">
        <v>603530</v>
      </c>
      <c r="B1480" s="1">
        <v>2020</v>
      </c>
      <c r="C1480" s="1">
        <v>491600000</v>
      </c>
      <c r="D1480" s="1">
        <v>20.0131759356562</v>
      </c>
      <c r="E1480" s="1">
        <v>6.21460809842219</v>
      </c>
      <c r="F1480" s="1">
        <v>5.7037824746562</v>
      </c>
      <c r="G1480" s="1">
        <v>0.0947</v>
      </c>
      <c r="H1480" s="1">
        <v>0.0712412115942029</v>
      </c>
      <c r="I1480" s="1">
        <v>0.545852187028658</v>
      </c>
      <c r="J1480" s="1">
        <v>5.02388052084628</v>
      </c>
      <c r="K1480" s="1">
        <v>17.160449955572</v>
      </c>
    </row>
    <row r="1481" hidden="1" spans="1:11">
      <c r="A1481" s="1">
        <v>603530</v>
      </c>
      <c r="B1481" s="1">
        <v>2021</v>
      </c>
      <c r="C1481" s="1">
        <v>517400000</v>
      </c>
      <c r="D1481" s="1">
        <v>20.0643268277162</v>
      </c>
      <c r="E1481" s="1">
        <v>6.32435896238131</v>
      </c>
      <c r="F1481" s="1">
        <v>5.77455154554441</v>
      </c>
      <c r="G1481" s="1">
        <v>0.0512</v>
      </c>
      <c r="H1481" s="1">
        <v>0.0231159857361182</v>
      </c>
      <c r="I1481" s="1">
        <v>0.650574398249453</v>
      </c>
      <c r="J1481" s="1">
        <v>5.31811999384422</v>
      </c>
      <c r="K1481" s="1">
        <v>17.4609268765637</v>
      </c>
    </row>
    <row r="1482" hidden="1" spans="1:11">
      <c r="A1482" s="1">
        <v>603530</v>
      </c>
      <c r="B1482" s="1">
        <v>2022</v>
      </c>
      <c r="C1482" s="1">
        <v>673400000</v>
      </c>
      <c r="D1482" s="1">
        <v>20.3278500646913</v>
      </c>
      <c r="E1482" s="1">
        <v>6.33505425149806</v>
      </c>
      <c r="F1482" s="1">
        <v>5.77765232322266</v>
      </c>
      <c r="G1482" s="1">
        <v>0.0233</v>
      </c>
      <c r="H1482" s="1">
        <v>-0.0268743456614509</v>
      </c>
      <c r="I1482" s="1">
        <v>0.751017087062653</v>
      </c>
      <c r="J1482" s="1">
        <v>5.37989735354046</v>
      </c>
      <c r="K1482" s="1">
        <v>17.6460711333899</v>
      </c>
    </row>
    <row r="1483" hidden="1" spans="1:11">
      <c r="A1483" s="1">
        <v>603530</v>
      </c>
      <c r="B1483" s="1">
        <v>2023</v>
      </c>
      <c r="C1483" s="1">
        <v>728700000</v>
      </c>
      <c r="D1483" s="1">
        <v>20.4067726826405</v>
      </c>
      <c r="E1483" s="1">
        <v>6.33505425149806</v>
      </c>
      <c r="F1483" s="1">
        <v>5.77765232322266</v>
      </c>
      <c r="G1483" s="1">
        <v>0.0783</v>
      </c>
      <c r="H1483" s="1">
        <v>0.0513833992094862</v>
      </c>
      <c r="I1483" s="1">
        <v>0.599103326034824</v>
      </c>
      <c r="J1483" s="1">
        <v>5.24702407216049</v>
      </c>
      <c r="K1483" s="1">
        <v>17.8346433262249</v>
      </c>
    </row>
    <row r="1484" hidden="1" spans="1:11">
      <c r="A1484" s="1">
        <v>603556</v>
      </c>
      <c r="B1484" s="1">
        <v>2018</v>
      </c>
      <c r="C1484" s="1">
        <v>586600000</v>
      </c>
      <c r="D1484" s="1">
        <v>20.1898537145076</v>
      </c>
      <c r="E1484" s="1">
        <v>5.14166355650266</v>
      </c>
      <c r="F1484" s="1">
        <v>5.14166355650266</v>
      </c>
      <c r="G1484" s="1">
        <v>0.0515</v>
      </c>
      <c r="H1484" s="1">
        <v>-0.00124808099547511</v>
      </c>
      <c r="I1484" s="1">
        <v>0.587935761848805</v>
      </c>
      <c r="J1484" s="1">
        <v>6.60934924316738</v>
      </c>
      <c r="K1484" s="1">
        <v>19.1351000597879</v>
      </c>
    </row>
    <row r="1485" hidden="1" spans="1:11">
      <c r="A1485" s="1">
        <v>603556</v>
      </c>
      <c r="B1485" s="1">
        <v>2019</v>
      </c>
      <c r="C1485" s="1">
        <v>656600000</v>
      </c>
      <c r="D1485" s="1">
        <v>20.3025855630318</v>
      </c>
      <c r="E1485" s="1">
        <v>5.24702407216049</v>
      </c>
      <c r="F1485" s="1">
        <v>5.24702407216049</v>
      </c>
      <c r="G1485" s="1">
        <v>0.0739</v>
      </c>
      <c r="H1485" s="1">
        <v>0.0728411435307987</v>
      </c>
      <c r="I1485" s="1">
        <v>0.600203114421124</v>
      </c>
      <c r="J1485" s="1">
        <v>6.71174039505618</v>
      </c>
      <c r="K1485" s="1">
        <v>19.3065122683418</v>
      </c>
    </row>
    <row r="1486" hidden="1" spans="1:11">
      <c r="A1486" s="1">
        <v>603556</v>
      </c>
      <c r="B1486" s="1">
        <v>2020</v>
      </c>
      <c r="C1486" s="1">
        <v>661800000</v>
      </c>
      <c r="D1486" s="1">
        <v>20.3104739534518</v>
      </c>
      <c r="E1486" s="1">
        <v>5.36129216570942</v>
      </c>
      <c r="F1486" s="1">
        <v>5.34233425196481</v>
      </c>
      <c r="G1486" s="1">
        <v>0.0678</v>
      </c>
      <c r="H1486" s="1">
        <v>0.0582402037063234</v>
      </c>
      <c r="I1486" s="1">
        <v>0.585531004989309</v>
      </c>
      <c r="J1486" s="1">
        <v>6.71901315438526</v>
      </c>
      <c r="K1486" s="1">
        <v>19.2978147606253</v>
      </c>
    </row>
    <row r="1487" hidden="1" spans="1:11">
      <c r="A1487" s="1">
        <v>603556</v>
      </c>
      <c r="B1487" s="1">
        <v>2021</v>
      </c>
      <c r="C1487" s="1">
        <v>610100000</v>
      </c>
      <c r="D1487" s="1">
        <v>20.2291334361221</v>
      </c>
      <c r="E1487" s="1">
        <v>5.4971682252932</v>
      </c>
      <c r="F1487" s="1">
        <v>5.39362754635236</v>
      </c>
      <c r="G1487" s="1">
        <v>0.0435</v>
      </c>
      <c r="H1487" s="1">
        <v>0.0201859045504994</v>
      </c>
      <c r="I1487" s="1">
        <v>0.672240802675585</v>
      </c>
      <c r="J1487" s="1">
        <v>6.71659477352098</v>
      </c>
      <c r="K1487" s="1">
        <v>19.2364879372482</v>
      </c>
    </row>
    <row r="1488" hidden="1" spans="1:11">
      <c r="A1488" s="1">
        <v>603556</v>
      </c>
      <c r="B1488" s="1">
        <v>2022</v>
      </c>
      <c r="C1488" s="1">
        <v>643100000</v>
      </c>
      <c r="D1488" s="1">
        <v>20.2818107911051</v>
      </c>
      <c r="E1488" s="1">
        <v>5.52146091786225</v>
      </c>
      <c r="F1488" s="1">
        <v>5.39362754635236</v>
      </c>
      <c r="G1488" s="1">
        <v>0.0825</v>
      </c>
      <c r="H1488" s="1">
        <v>0.0839299030574198</v>
      </c>
      <c r="I1488" s="1">
        <v>0.617522658610272</v>
      </c>
      <c r="J1488" s="1">
        <v>6.61472560020376</v>
      </c>
      <c r="K1488" s="1">
        <v>19.2902990676281</v>
      </c>
    </row>
    <row r="1489" hidden="1" spans="1:11">
      <c r="A1489" s="1">
        <v>603556</v>
      </c>
      <c r="B1489" s="1">
        <v>2023</v>
      </c>
      <c r="C1489" s="1">
        <v>756600000</v>
      </c>
      <c r="D1489" s="1">
        <v>20.4443452701632</v>
      </c>
      <c r="E1489" s="1">
        <v>5.52146091786225</v>
      </c>
      <c r="F1489" s="1">
        <v>5.39362754635236</v>
      </c>
      <c r="G1489" s="1">
        <v>0.1082</v>
      </c>
      <c r="H1489" s="1">
        <v>0.121308946672543</v>
      </c>
      <c r="I1489" s="1">
        <v>0.580952380952381</v>
      </c>
      <c r="J1489" s="1">
        <v>6.59578051396131</v>
      </c>
      <c r="K1489" s="1">
        <v>19.4648368468244</v>
      </c>
    </row>
    <row r="1490" hidden="1" spans="1:11">
      <c r="A1490" s="1">
        <v>603577</v>
      </c>
      <c r="B1490" s="1">
        <v>2018</v>
      </c>
      <c r="C1490" s="1">
        <v>386707103</v>
      </c>
      <c r="D1490" s="1">
        <v>19.773178124653</v>
      </c>
      <c r="E1490" s="1">
        <v>3.43398720448515</v>
      </c>
      <c r="F1490" s="1">
        <v>3.43398720448515</v>
      </c>
      <c r="G1490" s="1">
        <v>0.0158</v>
      </c>
      <c r="H1490" s="1">
        <v>-0.0422369315895372</v>
      </c>
      <c r="I1490" s="1">
        <v>0.812669588812357</v>
      </c>
      <c r="J1490" s="1">
        <v>4.78749174278205</v>
      </c>
      <c r="K1490" s="1">
        <v>17.3117903662242</v>
      </c>
    </row>
    <row r="1491" hidden="1" spans="1:11">
      <c r="A1491" s="1">
        <v>603577</v>
      </c>
      <c r="B1491" s="1">
        <v>2019</v>
      </c>
      <c r="C1491" s="1">
        <v>539200000</v>
      </c>
      <c r="D1491" s="1">
        <v>20.1055971175624</v>
      </c>
      <c r="E1491" s="1">
        <v>3.43398720448515</v>
      </c>
      <c r="F1491" s="1">
        <v>3.43398720448515</v>
      </c>
      <c r="G1491" s="1">
        <v>0.0241</v>
      </c>
      <c r="H1491" s="1">
        <v>-0.00412784646302251</v>
      </c>
      <c r="I1491" s="1">
        <v>0.796044499381953</v>
      </c>
      <c r="J1491" s="1">
        <v>5.2040066870768</v>
      </c>
      <c r="K1491" s="1">
        <v>17.8222874976118</v>
      </c>
    </row>
    <row r="1492" hidden="1" spans="1:11">
      <c r="A1492" s="1">
        <v>603577</v>
      </c>
      <c r="B1492" s="1">
        <v>2020</v>
      </c>
      <c r="C1492" s="1">
        <v>563400000</v>
      </c>
      <c r="D1492" s="1">
        <v>20.1495004134065</v>
      </c>
      <c r="E1492" s="1">
        <v>3.43398720448515</v>
      </c>
      <c r="F1492" s="1">
        <v>3.43398720448515</v>
      </c>
      <c r="G1492" s="1">
        <v>0.0412</v>
      </c>
      <c r="H1492" s="1">
        <v>-0.0250303802488336</v>
      </c>
      <c r="I1492" s="1">
        <v>0.821373257614868</v>
      </c>
      <c r="J1492" s="1">
        <v>5.30330490805908</v>
      </c>
      <c r="K1492" s="1">
        <v>18.0593831462801</v>
      </c>
    </row>
    <row r="1493" hidden="1" spans="1:11">
      <c r="A1493" s="1">
        <v>603577</v>
      </c>
      <c r="B1493" s="1">
        <v>2021</v>
      </c>
      <c r="C1493" s="1">
        <v>587400000</v>
      </c>
      <c r="D1493" s="1">
        <v>20.1912165767288</v>
      </c>
      <c r="E1493" s="1">
        <v>3.89182029811063</v>
      </c>
      <c r="F1493" s="1">
        <v>3.52636052461616</v>
      </c>
      <c r="G1493" s="1">
        <v>0.019</v>
      </c>
      <c r="H1493" s="1">
        <v>-0.0888195232690125</v>
      </c>
      <c r="I1493" s="1">
        <v>0.874699759807846</v>
      </c>
      <c r="J1493" s="1">
        <v>5.41164605185504</v>
      </c>
      <c r="K1493" s="1">
        <v>18.2341791509672</v>
      </c>
    </row>
    <row r="1494" hidden="1" spans="1:11">
      <c r="A1494" s="1">
        <v>603577</v>
      </c>
      <c r="B1494" s="1">
        <v>2022</v>
      </c>
      <c r="C1494" s="1">
        <v>1239300000</v>
      </c>
      <c r="D1494" s="1">
        <v>20.9378125410351</v>
      </c>
      <c r="E1494" s="1">
        <v>3.91202300542815</v>
      </c>
      <c r="F1494" s="1">
        <v>3.55534806148941</v>
      </c>
      <c r="G1494" s="1">
        <v>0.0071</v>
      </c>
      <c r="H1494" s="1">
        <v>-0.0318840579710145</v>
      </c>
      <c r="I1494" s="1">
        <v>0.873649210307564</v>
      </c>
      <c r="J1494" s="1">
        <v>5.63121178182137</v>
      </c>
      <c r="K1494" s="1">
        <v>18.5912670445279</v>
      </c>
    </row>
    <row r="1495" hidden="1" spans="1:11">
      <c r="A1495" s="1">
        <v>603577</v>
      </c>
      <c r="B1495" s="1">
        <v>2023</v>
      </c>
      <c r="C1495" s="1">
        <v>1428500000</v>
      </c>
      <c r="D1495" s="1">
        <v>21.0798907796351</v>
      </c>
      <c r="E1495" s="1">
        <v>3.91202300542815</v>
      </c>
      <c r="F1495" s="1">
        <v>3.55534806148941</v>
      </c>
      <c r="G1495" s="1">
        <v>0.005</v>
      </c>
      <c r="H1495" s="1">
        <v>0.0322936972059779</v>
      </c>
      <c r="I1495" s="1">
        <v>0.888373229115779</v>
      </c>
      <c r="J1495" s="1">
        <v>6.1527326947041</v>
      </c>
      <c r="K1495" s="1">
        <v>18.7922443003848</v>
      </c>
    </row>
    <row r="1496" hidden="1" spans="1:11">
      <c r="A1496" s="1">
        <v>603606</v>
      </c>
      <c r="B1496" s="1">
        <v>2018</v>
      </c>
      <c r="C1496" s="1">
        <v>600400000</v>
      </c>
      <c r="D1496" s="1">
        <v>20.2131066577236</v>
      </c>
      <c r="E1496" s="1">
        <v>4.46590811865458</v>
      </c>
      <c r="F1496" s="1">
        <v>3.09104245335832</v>
      </c>
      <c r="G1496" s="1">
        <v>0.0502</v>
      </c>
      <c r="H1496" s="1">
        <v>0.145414591268679</v>
      </c>
      <c r="I1496" s="1">
        <v>0.834656084656085</v>
      </c>
      <c r="J1496" s="1">
        <v>5.35185813347607</v>
      </c>
      <c r="K1496" s="1">
        <v>18.4256682854634</v>
      </c>
    </row>
    <row r="1497" hidden="1" spans="1:11">
      <c r="A1497" s="1">
        <v>603606</v>
      </c>
      <c r="B1497" s="1">
        <v>2019</v>
      </c>
      <c r="C1497" s="1">
        <v>727600000</v>
      </c>
      <c r="D1497" s="1">
        <v>20.4052620046082</v>
      </c>
      <c r="E1497" s="1">
        <v>4.36944785246702</v>
      </c>
      <c r="F1497" s="1">
        <v>2.83321334405622</v>
      </c>
      <c r="G1497" s="1">
        <v>0.1147</v>
      </c>
      <c r="H1497" s="1">
        <v>0.170428607659143</v>
      </c>
      <c r="I1497" s="1">
        <v>0.751490514905149</v>
      </c>
      <c r="J1497" s="1">
        <v>5.35185813347607</v>
      </c>
      <c r="K1497" s="1">
        <v>18.668321766867</v>
      </c>
    </row>
    <row r="1498" hidden="1" spans="1:11">
      <c r="A1498" s="1">
        <v>603606</v>
      </c>
      <c r="B1498" s="1">
        <v>2020</v>
      </c>
      <c r="C1498" s="1">
        <v>802700000</v>
      </c>
      <c r="D1498" s="1">
        <v>20.5034916031018</v>
      </c>
      <c r="E1498" s="1">
        <v>4.62497281328427</v>
      </c>
      <c r="F1498" s="1">
        <v>3.09104245335832</v>
      </c>
      <c r="G1498" s="1">
        <v>0.1457</v>
      </c>
      <c r="H1498" s="1">
        <v>0.113919894944189</v>
      </c>
      <c r="I1498" s="1">
        <v>0.694576405384006</v>
      </c>
      <c r="J1498" s="1">
        <v>5.37989735354046</v>
      </c>
      <c r="K1498" s="1">
        <v>19.0487559277686</v>
      </c>
    </row>
    <row r="1499" hidden="1" spans="1:11">
      <c r="A1499" s="1">
        <v>603606</v>
      </c>
      <c r="B1499" s="1">
        <v>2021</v>
      </c>
      <c r="C1499" s="1">
        <v>1036900000</v>
      </c>
      <c r="D1499" s="1">
        <v>20.7595013295285</v>
      </c>
      <c r="E1499" s="1">
        <v>4.79579054559674</v>
      </c>
      <c r="F1499" s="1">
        <v>3.49650756146648</v>
      </c>
      <c r="G1499" s="1">
        <v>0.1418</v>
      </c>
      <c r="H1499" s="1">
        <v>0.069906965648855</v>
      </c>
      <c r="I1499" s="1">
        <v>0.746596066565809</v>
      </c>
      <c r="J1499" s="1">
        <v>5.41164605185504</v>
      </c>
      <c r="K1499" s="1">
        <v>19.4008848015702</v>
      </c>
    </row>
    <row r="1500" hidden="1" spans="1:11">
      <c r="A1500" s="1">
        <v>603606</v>
      </c>
      <c r="B1500" s="1">
        <v>2022</v>
      </c>
      <c r="C1500" s="1">
        <v>2046800000</v>
      </c>
      <c r="D1500" s="1">
        <v>21.4395434348952</v>
      </c>
      <c r="E1500" s="1">
        <v>4.82028156560504</v>
      </c>
      <c r="F1500" s="1">
        <v>3.58351893845611</v>
      </c>
      <c r="G1500" s="1">
        <v>0.0917</v>
      </c>
      <c r="H1500" s="1">
        <v>0.0704397039616892</v>
      </c>
      <c r="I1500" s="1">
        <v>0.77614495648452</v>
      </c>
      <c r="J1500" s="1">
        <v>5.41164605185504</v>
      </c>
      <c r="K1500" s="1">
        <v>19.2873609752732</v>
      </c>
    </row>
    <row r="1501" hidden="1" spans="1:11">
      <c r="A1501" s="1">
        <v>603606</v>
      </c>
      <c r="B1501" s="1">
        <v>2023</v>
      </c>
      <c r="C1501" s="1">
        <v>2289200000</v>
      </c>
      <c r="D1501" s="1">
        <v>21.5514682484992</v>
      </c>
      <c r="E1501" s="1">
        <v>4.82028156560504</v>
      </c>
      <c r="F1501" s="1">
        <v>3.58351893845611</v>
      </c>
      <c r="G1501" s="1">
        <v>0.094</v>
      </c>
      <c r="H1501" s="1">
        <v>0.111842105263158</v>
      </c>
      <c r="I1501" s="1">
        <v>0.747879616963064</v>
      </c>
      <c r="J1501" s="1">
        <v>5.45958551414416</v>
      </c>
      <c r="K1501" s="1">
        <v>19.4135620779882</v>
      </c>
    </row>
    <row r="1502" hidden="1" spans="1:11">
      <c r="A1502" s="1">
        <v>603618</v>
      </c>
      <c r="B1502" s="1">
        <v>2018</v>
      </c>
      <c r="C1502" s="1">
        <v>1044000000</v>
      </c>
      <c r="D1502" s="1">
        <v>20.7663253264069</v>
      </c>
      <c r="E1502" s="1">
        <v>4.43081679884331</v>
      </c>
      <c r="F1502" s="1">
        <v>4.43081679884331</v>
      </c>
      <c r="G1502" s="1">
        <v>0.0198</v>
      </c>
      <c r="H1502" s="1">
        <v>-0.124142781783014</v>
      </c>
      <c r="I1502" s="1">
        <v>0.833904500799634</v>
      </c>
      <c r="J1502" s="1">
        <v>5.37063802812766</v>
      </c>
      <c r="K1502" s="1">
        <v>18.8717563633126</v>
      </c>
    </row>
    <row r="1503" hidden="1" spans="1:11">
      <c r="A1503" s="1">
        <v>603618</v>
      </c>
      <c r="B1503" s="1">
        <v>2019</v>
      </c>
      <c r="C1503" s="1">
        <v>812700000</v>
      </c>
      <c r="D1503" s="1">
        <v>20.5158725957234</v>
      </c>
      <c r="E1503" s="1">
        <v>4.55387689160054</v>
      </c>
      <c r="F1503" s="1">
        <v>4.55387689160054</v>
      </c>
      <c r="G1503" s="1">
        <v>0.0181</v>
      </c>
      <c r="H1503" s="1">
        <v>0.00125049515764067</v>
      </c>
      <c r="I1503" s="1">
        <v>0.833978407007537</v>
      </c>
      <c r="J1503" s="1">
        <v>5.25749537202778</v>
      </c>
      <c r="K1503" s="1">
        <v>18.8919335925985</v>
      </c>
    </row>
    <row r="1504" hidden="1" spans="1:11">
      <c r="A1504" s="1">
        <v>603618</v>
      </c>
      <c r="B1504" s="1">
        <v>2020</v>
      </c>
      <c r="C1504" s="1">
        <v>1146500000</v>
      </c>
      <c r="D1504" s="1">
        <v>20.8599796602622</v>
      </c>
      <c r="E1504" s="1">
        <v>4.62497281328427</v>
      </c>
      <c r="F1504" s="1">
        <v>4.62497281328427</v>
      </c>
      <c r="G1504" s="1">
        <v>0.0167</v>
      </c>
      <c r="H1504" s="1">
        <v>-0.00878956467427804</v>
      </c>
      <c r="I1504" s="1">
        <v>0.855865153078775</v>
      </c>
      <c r="J1504" s="1">
        <v>5.28320372873799</v>
      </c>
      <c r="K1504" s="1">
        <v>19.1564083720474</v>
      </c>
    </row>
    <row r="1505" hidden="1" spans="1:11">
      <c r="A1505" s="1">
        <v>603618</v>
      </c>
      <c r="B1505" s="1">
        <v>2021</v>
      </c>
      <c r="C1505" s="1">
        <v>1671500000</v>
      </c>
      <c r="D1505" s="1">
        <v>21.2369872638244</v>
      </c>
      <c r="E1505" s="1">
        <v>4.7361984483945</v>
      </c>
      <c r="F1505" s="1">
        <v>4.64439089914137</v>
      </c>
      <c r="G1505" s="1">
        <v>0.0124</v>
      </c>
      <c r="H1505" s="1">
        <v>-0.0887721302113078</v>
      </c>
      <c r="I1505" s="1">
        <v>0.854359801155448</v>
      </c>
      <c r="J1505" s="1">
        <v>5.47646355193151</v>
      </c>
      <c r="K1505" s="1">
        <v>19.4238828478158</v>
      </c>
    </row>
    <row r="1506" hidden="1" spans="1:11">
      <c r="A1506" s="1">
        <v>603618</v>
      </c>
      <c r="B1506" s="1">
        <v>2022</v>
      </c>
      <c r="C1506" s="1">
        <v>1934000000</v>
      </c>
      <c r="D1506" s="1">
        <v>21.3828562339775</v>
      </c>
      <c r="E1506" s="1">
        <v>4.74493212836325</v>
      </c>
      <c r="F1506" s="1">
        <v>4.65396035015752</v>
      </c>
      <c r="G1506" s="1">
        <v>0.0163</v>
      </c>
      <c r="H1506" s="1">
        <v>-0.00570286272</v>
      </c>
      <c r="I1506" s="1">
        <v>0.853089301068665</v>
      </c>
      <c r="J1506" s="1">
        <v>5.4510384535657</v>
      </c>
      <c r="K1506" s="1">
        <v>19.36029730113</v>
      </c>
    </row>
    <row r="1507" hidden="1" spans="1:11">
      <c r="A1507" s="1">
        <v>603618</v>
      </c>
      <c r="B1507" s="1">
        <v>2023</v>
      </c>
      <c r="C1507" s="1">
        <v>1951600000</v>
      </c>
      <c r="D1507" s="1">
        <v>21.391915385906</v>
      </c>
      <c r="E1507" s="1">
        <v>4.74493212836325</v>
      </c>
      <c r="F1507" s="1">
        <v>4.65396035015752</v>
      </c>
      <c r="G1507" s="1">
        <v>0.0142</v>
      </c>
      <c r="H1507" s="1">
        <v>0.0275245122814111</v>
      </c>
      <c r="I1507" s="1">
        <v>0.848628835188705</v>
      </c>
      <c r="J1507" s="1">
        <v>5.51745289646471</v>
      </c>
      <c r="K1507" s="1">
        <v>19.3457329814951</v>
      </c>
    </row>
    <row r="1508" hidden="1" spans="1:11">
      <c r="A1508" s="1">
        <v>603619</v>
      </c>
      <c r="B1508" s="1">
        <v>2018</v>
      </c>
      <c r="C1508" s="1">
        <v>1666659395</v>
      </c>
      <c r="D1508" s="1">
        <v>21.2340870977029</v>
      </c>
      <c r="E1508" s="1">
        <v>3.76120011569356</v>
      </c>
      <c r="F1508" s="1">
        <v>2.30258509299405</v>
      </c>
      <c r="G1508" s="1">
        <v>0.0069</v>
      </c>
      <c r="H1508" s="1">
        <v>0.0246524559777572</v>
      </c>
      <c r="I1508" s="1">
        <v>0.762589928057554</v>
      </c>
      <c r="J1508" s="1">
        <v>5.45958551414416</v>
      </c>
      <c r="K1508" s="1">
        <v>17.818584540201</v>
      </c>
    </row>
    <row r="1509" hidden="1" spans="1:11">
      <c r="A1509" s="1">
        <v>603619</v>
      </c>
      <c r="B1509" s="1">
        <v>2019</v>
      </c>
      <c r="C1509" s="1">
        <v>1965230890</v>
      </c>
      <c r="D1509" s="1">
        <v>21.3988755766372</v>
      </c>
      <c r="E1509" s="1">
        <v>4.21950770517611</v>
      </c>
      <c r="F1509" s="1">
        <v>4.21950770517611</v>
      </c>
      <c r="G1509" s="1">
        <v>0.0032</v>
      </c>
      <c r="H1509" s="1">
        <v>0.0546728110599078</v>
      </c>
      <c r="I1509" s="1">
        <v>0.793747462444174</v>
      </c>
      <c r="J1509" s="1">
        <v>5.64544689764324</v>
      </c>
      <c r="K1509" s="1">
        <v>18.6004991705282</v>
      </c>
    </row>
    <row r="1510" hidden="1" spans="1:11">
      <c r="A1510" s="1">
        <v>603619</v>
      </c>
      <c r="B1510" s="1">
        <v>2020</v>
      </c>
      <c r="C1510" s="1">
        <v>1940002522</v>
      </c>
      <c r="D1510" s="1">
        <v>21.3859551100208</v>
      </c>
      <c r="E1510" s="1">
        <v>4.24849524204936</v>
      </c>
      <c r="F1510" s="1">
        <v>4.24849524204936</v>
      </c>
      <c r="G1510" s="1">
        <v>-0.0966</v>
      </c>
      <c r="H1510" s="1">
        <v>0.0431714568880079</v>
      </c>
      <c r="I1510" s="1">
        <v>0.875709779179811</v>
      </c>
      <c r="J1510" s="1">
        <v>5.54517744447956</v>
      </c>
      <c r="K1510" s="1">
        <v>18.4723239771042</v>
      </c>
    </row>
    <row r="1511" hidden="1" spans="1:11">
      <c r="A1511" s="1">
        <v>603619</v>
      </c>
      <c r="B1511" s="1">
        <v>2021</v>
      </c>
      <c r="C1511" s="1">
        <v>2013783453</v>
      </c>
      <c r="D1511" s="1">
        <v>21.423281104608</v>
      </c>
      <c r="E1511" s="1">
        <v>4.30406509320417</v>
      </c>
      <c r="F1511" s="1">
        <v>4.26267987704132</v>
      </c>
      <c r="G1511" s="1">
        <v>0.0112</v>
      </c>
      <c r="H1511" s="1">
        <v>0.0876234252638747</v>
      </c>
      <c r="I1511" s="1">
        <v>0.677309007981756</v>
      </c>
      <c r="J1511" s="1">
        <v>5.12396397940326</v>
      </c>
      <c r="K1511" s="1">
        <v>17.9189711261897</v>
      </c>
    </row>
    <row r="1512" hidden="1" spans="1:11">
      <c r="A1512" s="1">
        <v>603619</v>
      </c>
      <c r="B1512" s="1">
        <v>2022</v>
      </c>
      <c r="C1512" s="1">
        <v>1989638751</v>
      </c>
      <c r="D1512" s="1">
        <v>21.4112189270431</v>
      </c>
      <c r="E1512" s="1">
        <v>4.30406509320417</v>
      </c>
      <c r="F1512" s="1">
        <v>4.26267987704132</v>
      </c>
      <c r="G1512" s="1">
        <v>0.0703</v>
      </c>
      <c r="H1512" s="1">
        <v>0.0838015373864431</v>
      </c>
      <c r="I1512" s="1">
        <v>0.542251223491028</v>
      </c>
      <c r="J1512" s="1">
        <v>4.69134788222914</v>
      </c>
      <c r="K1512" s="1">
        <v>18.7699281720623</v>
      </c>
    </row>
    <row r="1513" hidden="1" spans="1:11">
      <c r="A1513" s="1">
        <v>603619</v>
      </c>
      <c r="B1513" s="1">
        <v>2023</v>
      </c>
      <c r="C1513" s="1">
        <v>2188227526</v>
      </c>
      <c r="D1513" s="1">
        <v>21.5063577042168</v>
      </c>
      <c r="E1513" s="1">
        <v>4.30406509320417</v>
      </c>
      <c r="F1513" s="1">
        <v>4.26267987704132</v>
      </c>
      <c r="G1513" s="1">
        <v>0.0899</v>
      </c>
      <c r="H1513" s="1">
        <v>0.173346473937801</v>
      </c>
      <c r="I1513" s="1">
        <v>0.542872454448017</v>
      </c>
      <c r="J1513" s="1">
        <v>5.67675380226828</v>
      </c>
      <c r="K1513" s="1">
        <v>18.7222657215731</v>
      </c>
    </row>
    <row r="1514" hidden="1" spans="1:11">
      <c r="A1514" s="1">
        <v>603628</v>
      </c>
      <c r="B1514" s="1">
        <v>2018</v>
      </c>
      <c r="C1514" s="1">
        <v>838630110</v>
      </c>
      <c r="D1514" s="1">
        <v>20.5472802971363</v>
      </c>
      <c r="E1514" s="1">
        <v>4.23410650459726</v>
      </c>
      <c r="F1514" s="1">
        <v>1.6094379124341</v>
      </c>
      <c r="G1514" s="1">
        <v>0.0109</v>
      </c>
      <c r="H1514" s="1">
        <v>0.0255453273394495</v>
      </c>
      <c r="I1514" s="1">
        <v>0.742458914083628</v>
      </c>
      <c r="J1514" s="1">
        <v>4.17438726989564</v>
      </c>
      <c r="K1514" s="1">
        <v>16.3119886661121</v>
      </c>
    </row>
    <row r="1515" hidden="1" spans="1:11">
      <c r="A1515" s="1">
        <v>603628</v>
      </c>
      <c r="B1515" s="1">
        <v>2019</v>
      </c>
      <c r="C1515" s="1">
        <v>835748827</v>
      </c>
      <c r="D1515" s="1">
        <v>20.5438386797337</v>
      </c>
      <c r="E1515" s="1">
        <v>4.24849524204936</v>
      </c>
      <c r="F1515" s="1">
        <v>4.24849524204936</v>
      </c>
      <c r="G1515" s="1">
        <v>-0.0214</v>
      </c>
      <c r="H1515" s="1">
        <v>0.060057003257329</v>
      </c>
      <c r="I1515" s="1">
        <v>0.74816</v>
      </c>
      <c r="J1515" s="1">
        <v>3.91202300542815</v>
      </c>
      <c r="K1515" s="1">
        <v>16.4251997635863</v>
      </c>
    </row>
    <row r="1516" hidden="1" spans="1:11">
      <c r="A1516" s="1">
        <v>603628</v>
      </c>
      <c r="B1516" s="1">
        <v>2020</v>
      </c>
      <c r="C1516" s="1">
        <v>799689319</v>
      </c>
      <c r="D1516" s="1">
        <v>20.4997338589543</v>
      </c>
      <c r="E1516" s="1">
        <v>4.26267987704132</v>
      </c>
      <c r="F1516" s="1">
        <v>4.24849524204936</v>
      </c>
      <c r="G1516" s="1">
        <v>0.0355</v>
      </c>
      <c r="H1516" s="1">
        <v>0.170789341377577</v>
      </c>
      <c r="I1516" s="1">
        <v>0.749361465852304</v>
      </c>
      <c r="J1516" s="1">
        <v>3.85014760171006</v>
      </c>
      <c r="K1516" s="1">
        <v>16.175937203628</v>
      </c>
    </row>
    <row r="1517" hidden="1" spans="1:11">
      <c r="A1517" s="1">
        <v>603628</v>
      </c>
      <c r="B1517" s="1">
        <v>2021</v>
      </c>
      <c r="C1517" s="1">
        <v>769412392</v>
      </c>
      <c r="D1517" s="1">
        <v>20.4611376542094</v>
      </c>
      <c r="E1517" s="1">
        <v>4.26267987704132</v>
      </c>
      <c r="F1517" s="1">
        <v>4.24849524204936</v>
      </c>
      <c r="G1517" s="1">
        <v>0.0237</v>
      </c>
      <c r="H1517" s="1">
        <v>0.0313060511197663</v>
      </c>
      <c r="I1517" s="1">
        <v>0.755893909626719</v>
      </c>
      <c r="J1517" s="1">
        <v>4.29045944114839</v>
      </c>
      <c r="K1517" s="1">
        <v>16.9021825200787</v>
      </c>
    </row>
    <row r="1518" hidden="1" spans="1:11">
      <c r="A1518" s="1">
        <v>603628</v>
      </c>
      <c r="B1518" s="1">
        <v>2022</v>
      </c>
      <c r="C1518" s="1">
        <v>775087388</v>
      </c>
      <c r="D1518" s="1">
        <v>20.4684863396705</v>
      </c>
      <c r="E1518" s="1">
        <v>4.27666611901606</v>
      </c>
      <c r="F1518" s="1">
        <v>4.26267987704132</v>
      </c>
      <c r="G1518" s="1">
        <v>0.0483</v>
      </c>
      <c r="H1518" s="1">
        <v>0.0538461538461538</v>
      </c>
      <c r="I1518" s="1">
        <v>0.77253814147018</v>
      </c>
      <c r="J1518" s="1">
        <v>4.26267987704132</v>
      </c>
      <c r="K1518" s="1">
        <v>17.1067025420764</v>
      </c>
    </row>
    <row r="1519" hidden="1" spans="1:11">
      <c r="A1519" s="1">
        <v>603628</v>
      </c>
      <c r="B1519" s="1">
        <v>2023</v>
      </c>
      <c r="C1519" s="1">
        <v>896229736</v>
      </c>
      <c r="D1519" s="1">
        <v>20.6137073398596</v>
      </c>
      <c r="E1519" s="1">
        <v>4.27666611901606</v>
      </c>
      <c r="F1519" s="1">
        <v>4.26267987704132</v>
      </c>
      <c r="G1519" s="1">
        <v>0.0679</v>
      </c>
      <c r="H1519" s="1">
        <v>0.0217331053478086</v>
      </c>
      <c r="I1519" s="1">
        <v>0.774276859504132</v>
      </c>
      <c r="J1519" s="1">
        <v>4.58496747867057</v>
      </c>
      <c r="K1519" s="1">
        <v>17.5816620927995</v>
      </c>
    </row>
    <row r="1520" hidden="1" spans="1:11">
      <c r="A1520" s="1">
        <v>603659</v>
      </c>
      <c r="B1520" s="1">
        <v>2018</v>
      </c>
      <c r="C1520" s="1">
        <v>900300000</v>
      </c>
      <c r="D1520" s="1">
        <v>20.6182385990787</v>
      </c>
      <c r="E1520" s="1">
        <v>3.04452243772342</v>
      </c>
      <c r="F1520" s="1">
        <v>3.04452243772342</v>
      </c>
      <c r="G1520" s="1">
        <v>0.0902</v>
      </c>
      <c r="H1520" s="1">
        <v>0.048993993993994</v>
      </c>
      <c r="I1520" s="1">
        <v>0.680761099365751</v>
      </c>
      <c r="J1520" s="1">
        <v>5.50125821054473</v>
      </c>
      <c r="K1520" s="1">
        <v>18.7915544072909</v>
      </c>
    </row>
    <row r="1521" hidden="1" spans="1:11">
      <c r="A1521" s="1">
        <v>603659</v>
      </c>
      <c r="B1521" s="1">
        <v>2019</v>
      </c>
      <c r="C1521" s="1">
        <v>1698800000</v>
      </c>
      <c r="D1521" s="1">
        <v>21.2531879564034</v>
      </c>
      <c r="E1521" s="1">
        <v>3.04452243772342</v>
      </c>
      <c r="F1521" s="1">
        <v>3.04452243772342</v>
      </c>
      <c r="G1521" s="1">
        <v>0.0835</v>
      </c>
      <c r="H1521" s="1">
        <v>0.0603123847005288</v>
      </c>
      <c r="I1521" s="1">
        <v>0.705146905605334</v>
      </c>
      <c r="J1521" s="1">
        <v>5.80211837537706</v>
      </c>
      <c r="K1521" s="1">
        <v>19.1716250232385</v>
      </c>
    </row>
    <row r="1522" hidden="1" spans="1:11">
      <c r="A1522" s="1">
        <v>603659</v>
      </c>
      <c r="B1522" s="1">
        <v>2020</v>
      </c>
      <c r="C1522" s="1">
        <v>2698500000</v>
      </c>
      <c r="D1522" s="1">
        <v>21.715961900023</v>
      </c>
      <c r="E1522" s="1">
        <v>3.04452243772342</v>
      </c>
      <c r="F1522" s="1">
        <v>3.04452243772342</v>
      </c>
      <c r="G1522" s="1">
        <v>0.0502</v>
      </c>
      <c r="H1522" s="1">
        <v>0.0478674948240166</v>
      </c>
      <c r="I1522" s="1">
        <v>0.684150729028593</v>
      </c>
      <c r="J1522" s="1">
        <v>6.29526600143965</v>
      </c>
      <c r="K1522" s="1">
        <v>19.3918383772674</v>
      </c>
    </row>
    <row r="1523" hidden="1" spans="1:11">
      <c r="A1523" s="1">
        <v>603659</v>
      </c>
      <c r="B1523" s="1">
        <v>2021</v>
      </c>
      <c r="C1523" s="1">
        <v>5132700000</v>
      </c>
      <c r="D1523" s="1">
        <v>22.358897673463</v>
      </c>
      <c r="E1523" s="1">
        <v>3.04452243772342</v>
      </c>
      <c r="F1523" s="1">
        <v>3.04452243772342</v>
      </c>
      <c r="G1523" s="1">
        <v>0.0831</v>
      </c>
      <c r="H1523" s="1">
        <v>0.0804195804195804</v>
      </c>
      <c r="I1523" s="1">
        <v>0.643508225878168</v>
      </c>
      <c r="J1523" s="1">
        <v>6.68461172766793</v>
      </c>
      <c r="K1523" s="1">
        <v>20.1120672390336</v>
      </c>
    </row>
    <row r="1524" hidden="1" spans="1:11">
      <c r="A1524" s="1">
        <v>603659</v>
      </c>
      <c r="B1524" s="1">
        <v>2022</v>
      </c>
      <c r="C1524" s="1">
        <v>6332000000</v>
      </c>
      <c r="D1524" s="1">
        <v>22.5688819789652</v>
      </c>
      <c r="E1524" s="1">
        <v>3.04452243772342</v>
      </c>
      <c r="F1524" s="1">
        <v>3.04452243772342</v>
      </c>
      <c r="G1524" s="1">
        <v>0.0931</v>
      </c>
      <c r="H1524" s="1">
        <v>0.0342577030812325</v>
      </c>
      <c r="I1524" s="1">
        <v>0.64359637774903</v>
      </c>
      <c r="J1524" s="1">
        <v>6.80350525760834</v>
      </c>
      <c r="K1524" s="1">
        <v>20.6414048104661</v>
      </c>
    </row>
    <row r="1525" hidden="1" spans="1:11">
      <c r="A1525" s="1">
        <v>603659</v>
      </c>
      <c r="B1525" s="1">
        <v>2023</v>
      </c>
      <c r="C1525" s="1">
        <v>7721600000</v>
      </c>
      <c r="D1525" s="1">
        <v>22.767287433395</v>
      </c>
      <c r="E1525" s="1">
        <v>3.04452243772342</v>
      </c>
      <c r="F1525" s="1">
        <v>3.04452243772342</v>
      </c>
      <c r="G1525" s="1">
        <v>0.0489</v>
      </c>
      <c r="H1525" s="1">
        <v>0.0256010991527364</v>
      </c>
      <c r="I1525" s="1">
        <v>0.670795306388527</v>
      </c>
      <c r="J1525" s="1">
        <v>7.20266119652324</v>
      </c>
      <c r="K1525" s="1">
        <v>20.683068647195</v>
      </c>
    </row>
    <row r="1526" hidden="1" spans="1:11">
      <c r="A1526" s="1">
        <v>603727</v>
      </c>
      <c r="B1526" s="1">
        <v>2018</v>
      </c>
      <c r="C1526" s="1">
        <v>1093900000</v>
      </c>
      <c r="D1526" s="1">
        <v>20.81301512909</v>
      </c>
      <c r="E1526" s="1">
        <v>3.93182563272433</v>
      </c>
      <c r="F1526" s="1">
        <v>3.93182563272433</v>
      </c>
      <c r="G1526" s="1">
        <v>0.0026</v>
      </c>
      <c r="H1526" s="1">
        <v>-0.13156574704407</v>
      </c>
      <c r="I1526" s="1">
        <v>0.865607665153807</v>
      </c>
      <c r="J1526" s="1">
        <v>4.74493212836325</v>
      </c>
      <c r="K1526" s="1">
        <v>17.257185586866</v>
      </c>
    </row>
    <row r="1527" hidden="1" spans="1:11">
      <c r="A1527" s="1">
        <v>603727</v>
      </c>
      <c r="B1527" s="1">
        <v>2019</v>
      </c>
      <c r="C1527" s="1">
        <v>1155800000</v>
      </c>
      <c r="D1527" s="1">
        <v>20.868058581848</v>
      </c>
      <c r="E1527" s="1">
        <v>4.04305126783455</v>
      </c>
      <c r="F1527" s="1">
        <v>4.04305126783455</v>
      </c>
      <c r="G1527" s="1">
        <v>0.011</v>
      </c>
      <c r="H1527" s="1">
        <v>-0.014171105513308</v>
      </c>
      <c r="I1527" s="1">
        <v>0.87370753323486</v>
      </c>
      <c r="J1527" s="1">
        <v>5.28826703069454</v>
      </c>
      <c r="K1527" s="1">
        <v>17.8905273531262</v>
      </c>
    </row>
    <row r="1528" hidden="1" spans="1:11">
      <c r="A1528" s="1">
        <v>603727</v>
      </c>
      <c r="B1528" s="1">
        <v>2020</v>
      </c>
      <c r="C1528" s="1">
        <v>1441800000</v>
      </c>
      <c r="D1528" s="1">
        <v>21.0891581699348</v>
      </c>
      <c r="E1528" s="1">
        <v>4.17438726989564</v>
      </c>
      <c r="F1528" s="1">
        <v>4.0943445622221</v>
      </c>
      <c r="G1528" s="1">
        <v>0.031</v>
      </c>
      <c r="H1528" s="1">
        <v>0.090315739868049</v>
      </c>
      <c r="I1528" s="1">
        <v>0.899573478092284</v>
      </c>
      <c r="J1528" s="1">
        <v>5.96357934361845</v>
      </c>
      <c r="K1528" s="1">
        <v>18.6486128119984</v>
      </c>
    </row>
    <row r="1529" hidden="1" spans="1:11">
      <c r="A1529" s="1">
        <v>603727</v>
      </c>
      <c r="B1529" s="1">
        <v>2021</v>
      </c>
      <c r="C1529" s="1">
        <v>1612500000</v>
      </c>
      <c r="D1529" s="1">
        <v>21.2010516066342</v>
      </c>
      <c r="E1529" s="1">
        <v>4.4188406077966</v>
      </c>
      <c r="F1529" s="1">
        <v>4.20469261939097</v>
      </c>
      <c r="G1529" s="1">
        <v>0.0315</v>
      </c>
      <c r="H1529" s="1">
        <v>-0.0620121258052293</v>
      </c>
      <c r="I1529" s="1">
        <v>0.892918402352365</v>
      </c>
      <c r="J1529" s="1">
        <v>6.30627528694802</v>
      </c>
      <c r="K1529" s="1">
        <v>19.0641123322664</v>
      </c>
    </row>
    <row r="1530" hidden="1" spans="1:11">
      <c r="A1530" s="1">
        <v>603727</v>
      </c>
      <c r="B1530" s="1">
        <v>2022</v>
      </c>
      <c r="C1530" s="1">
        <v>1497600000</v>
      </c>
      <c r="D1530" s="1">
        <v>21.1271296636876</v>
      </c>
      <c r="E1530" s="1">
        <v>4.53259949315326</v>
      </c>
      <c r="F1530" s="1">
        <v>4.23410650459726</v>
      </c>
      <c r="G1530" s="1">
        <v>0.0125</v>
      </c>
      <c r="H1530" s="1">
        <v>0.0784743788819876</v>
      </c>
      <c r="I1530" s="1">
        <v>0.882499222878458</v>
      </c>
      <c r="J1530" s="1">
        <v>6.07534603108868</v>
      </c>
      <c r="K1530" s="1">
        <v>18.9202431754396</v>
      </c>
    </row>
    <row r="1531" hidden="1" spans="1:11">
      <c r="A1531" s="1">
        <v>603727</v>
      </c>
      <c r="B1531" s="1">
        <v>2023</v>
      </c>
      <c r="C1531" s="1">
        <v>1375000000</v>
      </c>
      <c r="D1531" s="1">
        <v>21.0417195680649</v>
      </c>
      <c r="E1531" s="1">
        <v>4.53259949315326</v>
      </c>
      <c r="F1531" s="1">
        <v>4.23410650459726</v>
      </c>
      <c r="G1531" s="1">
        <v>-0.0157</v>
      </c>
      <c r="H1531" s="1">
        <v>0.107208333333333</v>
      </c>
      <c r="I1531" s="1">
        <v>0.915508615897721</v>
      </c>
      <c r="J1531" s="1">
        <v>5.79301360838414</v>
      </c>
      <c r="K1531" s="1">
        <v>18.4704228358472</v>
      </c>
    </row>
    <row r="1532" hidden="1" spans="1:11">
      <c r="A1532" s="1">
        <v>603728</v>
      </c>
      <c r="B1532" s="1">
        <v>2018</v>
      </c>
      <c r="C1532" s="1">
        <v>271381941</v>
      </c>
      <c r="D1532" s="1">
        <v>19.419037762989</v>
      </c>
      <c r="E1532" s="1">
        <v>4.64439089914137</v>
      </c>
      <c r="F1532" s="1">
        <v>4.64439089914137</v>
      </c>
      <c r="G1532" s="1">
        <v>0.0677</v>
      </c>
      <c r="H1532" s="1">
        <v>0.0461663286004057</v>
      </c>
      <c r="I1532" s="1">
        <v>0.649947201689546</v>
      </c>
      <c r="J1532" s="1">
        <v>5.6021188208797</v>
      </c>
      <c r="K1532" s="1">
        <v>18.3573328417467</v>
      </c>
    </row>
    <row r="1533" hidden="1" spans="1:11">
      <c r="A1533" s="1">
        <v>603728</v>
      </c>
      <c r="B1533" s="1">
        <v>2019</v>
      </c>
      <c r="C1533" s="1">
        <v>355100000</v>
      </c>
      <c r="D1533" s="1">
        <v>19.6879099979133</v>
      </c>
      <c r="E1533" s="1">
        <v>4.92725368515721</v>
      </c>
      <c r="F1533" s="1">
        <v>4.91998092582813</v>
      </c>
      <c r="G1533" s="1">
        <v>0.0659</v>
      </c>
      <c r="H1533" s="1">
        <v>0.0798566578649566</v>
      </c>
      <c r="I1533" s="1">
        <v>0.621477162293489</v>
      </c>
      <c r="J1533" s="1">
        <v>5.6937321388027</v>
      </c>
      <c r="K1533" s="1">
        <v>18.7207853364027</v>
      </c>
    </row>
    <row r="1534" hidden="1" spans="1:11">
      <c r="A1534" s="1">
        <v>603728</v>
      </c>
      <c r="B1534" s="1">
        <v>2020</v>
      </c>
      <c r="C1534" s="1">
        <v>340500000</v>
      </c>
      <c r="D1534" s="1">
        <v>19.6459256835538</v>
      </c>
      <c r="E1534" s="1">
        <v>5.01727983681492</v>
      </c>
      <c r="F1534" s="1">
        <v>4.99043258677874</v>
      </c>
      <c r="G1534" s="1">
        <v>0.0732</v>
      </c>
      <c r="H1534" s="1">
        <v>0.119760696156635</v>
      </c>
      <c r="I1534" s="1">
        <v>0.598282873926796</v>
      </c>
      <c r="J1534" s="1">
        <v>5.70711026474888</v>
      </c>
      <c r="K1534" s="1">
        <v>18.8393910788106</v>
      </c>
    </row>
    <row r="1535" hidden="1" spans="1:11">
      <c r="A1535" s="1">
        <v>603728</v>
      </c>
      <c r="B1535" s="1">
        <v>2021</v>
      </c>
      <c r="C1535" s="1">
        <v>432000000</v>
      </c>
      <c r="D1535" s="1">
        <v>19.8839361462084</v>
      </c>
      <c r="E1535" s="1">
        <v>5.11799381241676</v>
      </c>
      <c r="F1535" s="1">
        <v>5.05624580534831</v>
      </c>
      <c r="G1535" s="1">
        <v>0.0864</v>
      </c>
      <c r="H1535" s="1">
        <v>0.0684468999386127</v>
      </c>
      <c r="I1535" s="1">
        <v>0.62343404568902</v>
      </c>
      <c r="J1535" s="1">
        <v>5.90263333340137</v>
      </c>
      <c r="K1535" s="1">
        <v>19.0428688355718</v>
      </c>
    </row>
    <row r="1536" hidden="1" spans="1:11">
      <c r="A1536" s="1">
        <v>603728</v>
      </c>
      <c r="B1536" s="1">
        <v>2022</v>
      </c>
      <c r="C1536" s="1">
        <v>758400000</v>
      </c>
      <c r="D1536" s="1">
        <v>20.4467215089051</v>
      </c>
      <c r="E1536" s="1">
        <v>5.18738580584076</v>
      </c>
      <c r="F1536" s="1">
        <v>5.0998664278242</v>
      </c>
      <c r="G1536" s="1">
        <v>0.0644</v>
      </c>
      <c r="H1536" s="1">
        <v>0.00219189311950336</v>
      </c>
      <c r="I1536" s="1">
        <v>0.617905405405405</v>
      </c>
      <c r="J1536" s="1">
        <v>6.00881318544259</v>
      </c>
      <c r="K1536" s="1">
        <v>19.201838801835</v>
      </c>
    </row>
    <row r="1537" hidden="1" spans="1:11">
      <c r="A1537" s="1">
        <v>603728</v>
      </c>
      <c r="B1537" s="1">
        <v>2023</v>
      </c>
      <c r="C1537" s="1">
        <v>789600000</v>
      </c>
      <c r="D1537" s="1">
        <v>20.4870370460835</v>
      </c>
      <c r="E1537" s="1">
        <v>5.18738580584076</v>
      </c>
      <c r="F1537" s="1">
        <v>5.0998664278242</v>
      </c>
      <c r="G1537" s="1">
        <v>0.0369</v>
      </c>
      <c r="H1537" s="1">
        <v>0.0528630921395107</v>
      </c>
      <c r="I1537" s="1">
        <v>0.62799842705466</v>
      </c>
      <c r="J1537" s="1">
        <v>6.02586597382532</v>
      </c>
      <c r="K1537" s="1">
        <v>19.2886212148855</v>
      </c>
    </row>
    <row r="1538" hidden="1" spans="1:11">
      <c r="A1538" s="1">
        <v>603798</v>
      </c>
      <c r="B1538" s="1">
        <v>2018</v>
      </c>
      <c r="C1538" s="1">
        <v>391263379</v>
      </c>
      <c r="D1538" s="1">
        <v>19.7848914947611</v>
      </c>
      <c r="E1538" s="1">
        <v>3.66356164612965</v>
      </c>
      <c r="F1538" s="1">
        <v>3.66356164612965</v>
      </c>
      <c r="G1538" s="1">
        <v>0.0762</v>
      </c>
      <c r="H1538" s="1">
        <v>0.0882900682936627</v>
      </c>
      <c r="I1538" s="1">
        <v>0.69802856805572</v>
      </c>
      <c r="J1538" s="1">
        <v>3.09104245335832</v>
      </c>
      <c r="K1538" s="1">
        <v>17.054882142406</v>
      </c>
    </row>
    <row r="1539" hidden="1" spans="1:11">
      <c r="A1539" s="1">
        <v>603798</v>
      </c>
      <c r="B1539" s="1">
        <v>2019</v>
      </c>
      <c r="C1539" s="1">
        <v>384168511</v>
      </c>
      <c r="D1539" s="1">
        <v>19.7665918450231</v>
      </c>
      <c r="E1539" s="1">
        <v>3.71357206670431</v>
      </c>
      <c r="F1539" s="1">
        <v>3.71357206670431</v>
      </c>
      <c r="G1539" s="1">
        <v>0.0796</v>
      </c>
      <c r="H1539" s="1">
        <v>0.0245493008514664</v>
      </c>
      <c r="I1539" s="1">
        <v>0.676664605236034</v>
      </c>
      <c r="J1539" s="1">
        <v>3.13549421592915</v>
      </c>
      <c r="K1539" s="1">
        <v>17.2297884159637</v>
      </c>
    </row>
    <row r="1540" hidden="1" spans="1:11">
      <c r="A1540" s="1">
        <v>603798</v>
      </c>
      <c r="B1540" s="1">
        <v>2020</v>
      </c>
      <c r="C1540" s="1">
        <v>365269768</v>
      </c>
      <c r="D1540" s="1">
        <v>19.7161467289649</v>
      </c>
      <c r="E1540" s="1">
        <v>3.71357206670431</v>
      </c>
      <c r="F1540" s="1">
        <v>3.68887945411394</v>
      </c>
      <c r="G1540" s="1">
        <v>0.0893</v>
      </c>
      <c r="H1540" s="1">
        <v>0.163753213367609</v>
      </c>
      <c r="I1540" s="1">
        <v>0.646592020871834</v>
      </c>
      <c r="J1540" s="1">
        <v>3.2188758248682</v>
      </c>
      <c r="K1540" s="1">
        <v>17.142896549129</v>
      </c>
    </row>
    <row r="1541" hidden="1" spans="1:11">
      <c r="A1541" s="1">
        <v>603798</v>
      </c>
      <c r="B1541" s="1">
        <v>2021</v>
      </c>
      <c r="C1541" s="1">
        <v>343735375</v>
      </c>
      <c r="D1541" s="1">
        <v>19.6553826605854</v>
      </c>
      <c r="E1541" s="1">
        <v>3.71357206670431</v>
      </c>
      <c r="F1541" s="1">
        <v>3.68887945411394</v>
      </c>
      <c r="G1541" s="1">
        <v>0.0836</v>
      </c>
      <c r="H1541" s="1">
        <v>0.122283901665345</v>
      </c>
      <c r="I1541" s="1">
        <v>0.722924187725632</v>
      </c>
      <c r="J1541" s="1">
        <v>2.484906649788</v>
      </c>
      <c r="K1541" s="1">
        <v>17.4828510041453</v>
      </c>
    </row>
    <row r="1542" hidden="1" spans="1:11">
      <c r="A1542" s="1">
        <v>603798</v>
      </c>
      <c r="B1542" s="1">
        <v>2022</v>
      </c>
      <c r="C1542" s="1">
        <v>339183511</v>
      </c>
      <c r="D1542" s="1">
        <v>19.6420518492618</v>
      </c>
      <c r="E1542" s="1">
        <v>3.71357206670431</v>
      </c>
      <c r="F1542" s="1">
        <v>3.68887945411394</v>
      </c>
      <c r="G1542" s="1">
        <v>0.0296</v>
      </c>
      <c r="H1542" s="1">
        <v>-0.0163211316590563</v>
      </c>
      <c r="I1542" s="1">
        <v>0.775517938352703</v>
      </c>
      <c r="J1542" s="1">
        <v>2.484906649788</v>
      </c>
      <c r="K1542" s="1">
        <v>17.1045579833453</v>
      </c>
    </row>
    <row r="1543" hidden="1" spans="1:11">
      <c r="A1543" s="1">
        <v>603798</v>
      </c>
      <c r="B1543" s="1">
        <v>2023</v>
      </c>
      <c r="C1543" s="1">
        <v>322531970</v>
      </c>
      <c r="D1543" s="1">
        <v>19.5917128210698</v>
      </c>
      <c r="E1543" s="1">
        <v>3.71357206670431</v>
      </c>
      <c r="F1543" s="1">
        <v>3.68887945411394</v>
      </c>
      <c r="G1543" s="1">
        <v>0.0401</v>
      </c>
      <c r="H1543" s="1">
        <v>0.0330505474613687</v>
      </c>
      <c r="I1543" s="1">
        <v>0.816430358632193</v>
      </c>
      <c r="J1543" s="1">
        <v>3.04452243772342</v>
      </c>
      <c r="K1543" s="1">
        <v>17.2824465528653</v>
      </c>
    </row>
    <row r="1544" hidden="1" spans="1:11">
      <c r="A1544" s="1">
        <v>603806</v>
      </c>
      <c r="B1544" s="1">
        <v>2018</v>
      </c>
      <c r="C1544" s="1">
        <v>1308300000</v>
      </c>
      <c r="D1544" s="1">
        <v>20.9919944214811</v>
      </c>
      <c r="E1544" s="1">
        <v>4.99043258677874</v>
      </c>
      <c r="F1544" s="1">
        <v>4.35670882668959</v>
      </c>
      <c r="G1544" s="1">
        <v>0.1162</v>
      </c>
      <c r="H1544" s="1">
        <v>0.026270136307311</v>
      </c>
      <c r="I1544" s="1">
        <v>0.803326403326403</v>
      </c>
      <c r="J1544" s="1">
        <v>5.52146091786225</v>
      </c>
      <c r="K1544" s="1">
        <v>19.0056857658926</v>
      </c>
    </row>
    <row r="1545" hidden="1" spans="1:11">
      <c r="A1545" s="1">
        <v>603806</v>
      </c>
      <c r="B1545" s="1">
        <v>2019</v>
      </c>
      <c r="C1545" s="1">
        <v>1299900000</v>
      </c>
      <c r="D1545" s="1">
        <v>20.9855531753783</v>
      </c>
      <c r="E1545" s="1">
        <v>5.11799381241676</v>
      </c>
      <c r="F1545" s="1">
        <v>4.35670882668959</v>
      </c>
      <c r="G1545" s="1">
        <v>0.115</v>
      </c>
      <c r="H1545" s="1">
        <v>0.052366044551475</v>
      </c>
      <c r="I1545" s="1">
        <v>0.796331138287865</v>
      </c>
      <c r="J1545" s="1">
        <v>5.73334127689775</v>
      </c>
      <c r="K1545" s="1">
        <v>19.128223804796</v>
      </c>
    </row>
    <row r="1546" hidden="1" spans="1:11">
      <c r="A1546" s="1">
        <v>603806</v>
      </c>
      <c r="B1546" s="1">
        <v>2020</v>
      </c>
      <c r="C1546" s="1">
        <v>1906100000</v>
      </c>
      <c r="D1546" s="1">
        <v>21.3683251066993</v>
      </c>
      <c r="E1546" s="1">
        <v>5.34233425196481</v>
      </c>
      <c r="F1546" s="1">
        <v>4.54329478227</v>
      </c>
      <c r="G1546" s="1">
        <v>0.1356</v>
      </c>
      <c r="H1546" s="1">
        <v>0.0235961871750433</v>
      </c>
      <c r="I1546" s="1">
        <v>0.716430358632194</v>
      </c>
      <c r="J1546" s="1">
        <v>5.8805329864007</v>
      </c>
      <c r="K1546" s="1">
        <v>19.5491754071023</v>
      </c>
    </row>
    <row r="1547" hidden="1" spans="1:11">
      <c r="A1547" s="1">
        <v>603806</v>
      </c>
      <c r="B1547" s="1">
        <v>2021</v>
      </c>
      <c r="C1547" s="1">
        <v>2365700000</v>
      </c>
      <c r="D1547" s="1">
        <v>21.5843397981826</v>
      </c>
      <c r="E1547" s="1">
        <v>5.4510384535657</v>
      </c>
      <c r="F1547" s="1">
        <v>4.61512051684126</v>
      </c>
      <c r="G1547" s="1">
        <v>0.1606</v>
      </c>
      <c r="H1547" s="1">
        <v>-0.010781592403214</v>
      </c>
      <c r="I1547" s="1">
        <v>0.749300155520995</v>
      </c>
      <c r="J1547" s="1">
        <v>6.09807428216624</v>
      </c>
      <c r="K1547" s="1">
        <v>19.9327263103778</v>
      </c>
    </row>
    <row r="1548" hidden="1" spans="1:11">
      <c r="A1548" s="1">
        <v>603806</v>
      </c>
      <c r="B1548" s="1">
        <v>2022</v>
      </c>
      <c r="C1548" s="1">
        <v>2985900000</v>
      </c>
      <c r="D1548" s="1">
        <v>21.8171670458844</v>
      </c>
      <c r="E1548" s="1">
        <v>5.50533153593236</v>
      </c>
      <c r="F1548" s="1">
        <v>4.63472898822964</v>
      </c>
      <c r="G1548" s="1">
        <v>0.0782</v>
      </c>
      <c r="H1548" s="1">
        <v>0.00128968434868747</v>
      </c>
      <c r="I1548" s="1">
        <v>0.84375</v>
      </c>
      <c r="J1548" s="1">
        <v>6.3297209055227</v>
      </c>
      <c r="K1548" s="1">
        <v>20.2844507491567</v>
      </c>
    </row>
    <row r="1549" hidden="1" spans="1:11">
      <c r="A1549" s="1">
        <v>603806</v>
      </c>
      <c r="B1549" s="1">
        <v>2023</v>
      </c>
      <c r="C1549" s="1">
        <v>3644100000</v>
      </c>
      <c r="D1549" s="1">
        <v>22.0163752583386</v>
      </c>
      <c r="E1549" s="1">
        <v>5.50533153593236</v>
      </c>
      <c r="F1549" s="1">
        <v>4.63472898822964</v>
      </c>
      <c r="G1549" s="1">
        <v>0.0847</v>
      </c>
      <c r="H1549" s="1">
        <v>-0.0011943065018315</v>
      </c>
      <c r="I1549" s="1">
        <v>0.853474988933156</v>
      </c>
      <c r="J1549" s="1">
        <v>6.55393340402581</v>
      </c>
      <c r="K1549" s="1">
        <v>20.4900719497787</v>
      </c>
    </row>
    <row r="1550" hidden="1" spans="1:11">
      <c r="A1550" s="1">
        <v>603819</v>
      </c>
      <c r="B1550" s="1">
        <v>2018</v>
      </c>
      <c r="C1550" s="1">
        <v>112358386</v>
      </c>
      <c r="D1550" s="1">
        <v>18.5372041955546</v>
      </c>
      <c r="E1550" s="1">
        <v>4.44265125649032</v>
      </c>
      <c r="F1550" s="1">
        <v>4.44265125649032</v>
      </c>
      <c r="G1550" s="1">
        <v>0.0387</v>
      </c>
      <c r="H1550" s="1">
        <v>-0.0664905265273312</v>
      </c>
      <c r="I1550" s="1">
        <v>0.871603902234344</v>
      </c>
      <c r="J1550" s="1">
        <v>4.47733681447821</v>
      </c>
      <c r="K1550" s="1">
        <v>17.3475743468297</v>
      </c>
    </row>
    <row r="1551" hidden="1" spans="1:11">
      <c r="A1551" s="1">
        <v>603819</v>
      </c>
      <c r="B1551" s="1">
        <v>2019</v>
      </c>
      <c r="C1551" s="1">
        <v>372344382</v>
      </c>
      <c r="D1551" s="1">
        <v>19.7353297420522</v>
      </c>
      <c r="E1551" s="1">
        <v>4.64439089914137</v>
      </c>
      <c r="F1551" s="1">
        <v>4.64439089914137</v>
      </c>
      <c r="G1551" s="1">
        <v>0.0837</v>
      </c>
      <c r="H1551" s="1">
        <v>-0.0110107271126761</v>
      </c>
      <c r="I1551" s="1">
        <v>0.885934664246824</v>
      </c>
      <c r="J1551" s="1">
        <v>4.30406509320417</v>
      </c>
      <c r="K1551" s="1">
        <v>17.5447777843376</v>
      </c>
    </row>
    <row r="1552" hidden="1" spans="1:11">
      <c r="A1552" s="1">
        <v>603819</v>
      </c>
      <c r="B1552" s="1">
        <v>2020</v>
      </c>
      <c r="C1552" s="1">
        <v>360015565</v>
      </c>
      <c r="D1552" s="1">
        <v>19.7016578245909</v>
      </c>
      <c r="E1552" s="1">
        <v>4.67282883446191</v>
      </c>
      <c r="F1552" s="1">
        <v>4.67282883446191</v>
      </c>
      <c r="G1552" s="1">
        <v>0.011</v>
      </c>
      <c r="H1552" s="1">
        <v>0.110607168983175</v>
      </c>
      <c r="I1552" s="1">
        <v>0.888428434810328</v>
      </c>
      <c r="J1552" s="1">
        <v>4.26267987704132</v>
      </c>
      <c r="K1552" s="1">
        <v>17.6420147810199</v>
      </c>
    </row>
    <row r="1553" hidden="1" spans="1:11">
      <c r="A1553" s="1">
        <v>603819</v>
      </c>
      <c r="B1553" s="1">
        <v>2021</v>
      </c>
      <c r="C1553" s="1">
        <v>440000000</v>
      </c>
      <c r="D1553" s="1">
        <v>19.9022852848766</v>
      </c>
      <c r="E1553" s="1">
        <v>4.74493212836325</v>
      </c>
      <c r="F1553" s="1">
        <v>4.70048036579242</v>
      </c>
      <c r="G1553" s="1">
        <v>0.0184</v>
      </c>
      <c r="H1553" s="1">
        <v>-0.073803967327888</v>
      </c>
      <c r="I1553" s="1">
        <v>0.898058252427185</v>
      </c>
      <c r="J1553" s="1">
        <v>4.44265125649032</v>
      </c>
      <c r="K1553" s="1">
        <v>17.9451609526204</v>
      </c>
    </row>
    <row r="1554" hidden="1" spans="1:11">
      <c r="A1554" s="1">
        <v>603819</v>
      </c>
      <c r="B1554" s="1">
        <v>2022</v>
      </c>
      <c r="C1554" s="1">
        <v>353824935</v>
      </c>
      <c r="D1554" s="1">
        <v>19.6843128148775</v>
      </c>
      <c r="E1554" s="1">
        <v>4.76217393479776</v>
      </c>
      <c r="F1554" s="1">
        <v>4.70048036579242</v>
      </c>
      <c r="G1554" s="1">
        <v>-0.0767</v>
      </c>
      <c r="H1554" s="1">
        <v>0.12258064516129</v>
      </c>
      <c r="I1554" s="1">
        <v>0.905442176870748</v>
      </c>
      <c r="J1554" s="1">
        <v>4.65396035015752</v>
      </c>
      <c r="K1554" s="1">
        <v>17.9732955855563</v>
      </c>
    </row>
    <row r="1555" hidden="1" spans="1:11">
      <c r="A1555" s="1">
        <v>603819</v>
      </c>
      <c r="B1555" s="1">
        <v>2023</v>
      </c>
      <c r="C1555" s="1">
        <v>311198724</v>
      </c>
      <c r="D1555" s="1">
        <v>19.555942250003</v>
      </c>
      <c r="E1555" s="1">
        <v>4.76217393479776</v>
      </c>
      <c r="F1555" s="1">
        <v>4.70048036579242</v>
      </c>
      <c r="G1555" s="1">
        <v>0.1124</v>
      </c>
      <c r="H1555" s="1">
        <v>0.0506909707084469</v>
      </c>
      <c r="I1555" s="1">
        <v>0.918238993710692</v>
      </c>
      <c r="J1555" s="1">
        <v>4.46590811865458</v>
      </c>
      <c r="K1555" s="1">
        <v>17.8545861789917</v>
      </c>
    </row>
    <row r="1556" hidden="1" spans="1:11">
      <c r="A1556" s="1">
        <v>603829</v>
      </c>
      <c r="B1556" s="1">
        <v>2018</v>
      </c>
      <c r="C1556" s="1">
        <v>194840489</v>
      </c>
      <c r="D1556" s="1">
        <v>19.0876917766511</v>
      </c>
      <c r="E1556" s="1">
        <v>4.82028156560504</v>
      </c>
      <c r="F1556" s="1">
        <v>4.82028156560504</v>
      </c>
      <c r="G1556" s="1">
        <v>0.0643</v>
      </c>
      <c r="H1556" s="1">
        <v>0.0247249086272843</v>
      </c>
      <c r="I1556" s="1">
        <v>0.774326013211926</v>
      </c>
      <c r="J1556" s="1">
        <v>4.64439089914137</v>
      </c>
      <c r="K1556" s="1">
        <v>16.7655053382043</v>
      </c>
    </row>
    <row r="1557" hidden="1" spans="1:11">
      <c r="A1557" s="1">
        <v>603829</v>
      </c>
      <c r="B1557" s="1">
        <v>2019</v>
      </c>
      <c r="C1557" s="1">
        <v>194230941</v>
      </c>
      <c r="D1557" s="1">
        <v>19.0845584265682</v>
      </c>
      <c r="E1557" s="1">
        <v>4.85981240436167</v>
      </c>
      <c r="F1557" s="1">
        <v>4.85981240436167</v>
      </c>
      <c r="G1557" s="1">
        <v>0.0477</v>
      </c>
      <c r="H1557" s="1">
        <v>0.0423971533135509</v>
      </c>
      <c r="I1557" s="1">
        <v>0.798632589939769</v>
      </c>
      <c r="J1557" s="1">
        <v>4.94875989037817</v>
      </c>
      <c r="K1557" s="1">
        <v>16.9265832419487</v>
      </c>
    </row>
    <row r="1558" hidden="1" spans="1:11">
      <c r="A1558" s="1">
        <v>603829</v>
      </c>
      <c r="B1558" s="1">
        <v>2020</v>
      </c>
      <c r="C1558" s="1">
        <v>345900000</v>
      </c>
      <c r="D1558" s="1">
        <v>19.6616602739074</v>
      </c>
      <c r="E1558" s="1">
        <v>4.94875989037817</v>
      </c>
      <c r="F1558" s="1">
        <v>4.90527477843843</v>
      </c>
      <c r="G1558" s="1">
        <v>0.0539</v>
      </c>
      <c r="H1558" s="1">
        <v>-0.0664629740447008</v>
      </c>
      <c r="I1558" s="1">
        <v>0.766598453842656</v>
      </c>
      <c r="J1558" s="1">
        <v>5.17048399503815</v>
      </c>
      <c r="K1558" s="1">
        <v>17.4549148008176</v>
      </c>
    </row>
    <row r="1559" hidden="1" spans="1:11">
      <c r="A1559" s="1">
        <v>603829</v>
      </c>
      <c r="B1559" s="1">
        <v>2021</v>
      </c>
      <c r="C1559" s="1">
        <v>479900000</v>
      </c>
      <c r="D1559" s="1">
        <v>19.9890883068285</v>
      </c>
      <c r="E1559" s="1">
        <v>4.99721227376412</v>
      </c>
      <c r="F1559" s="1">
        <v>4.91265488573605</v>
      </c>
      <c r="G1559" s="1">
        <v>0.0502</v>
      </c>
      <c r="H1559" s="1">
        <v>0.00953142041884817</v>
      </c>
      <c r="I1559" s="1">
        <v>0.787217459080281</v>
      </c>
      <c r="J1559" s="1">
        <v>5.35658627467201</v>
      </c>
      <c r="K1559" s="1">
        <v>17.8378547843803</v>
      </c>
    </row>
    <row r="1560" hidden="1" spans="1:11">
      <c r="A1560" s="1">
        <v>603829</v>
      </c>
      <c r="B1560" s="1">
        <v>2022</v>
      </c>
      <c r="C1560" s="1">
        <v>484300000</v>
      </c>
      <c r="D1560" s="1">
        <v>19.9982151073735</v>
      </c>
      <c r="E1560" s="1">
        <v>5.03043792139244</v>
      </c>
      <c r="F1560" s="1">
        <v>4.91998092582813</v>
      </c>
      <c r="G1560" s="1">
        <v>0.0519</v>
      </c>
      <c r="H1560" s="1">
        <v>0.0275488034627983</v>
      </c>
      <c r="I1560" s="1">
        <v>0.786824114356743</v>
      </c>
      <c r="J1560" s="1">
        <v>5.66296048013595</v>
      </c>
      <c r="K1560" s="1">
        <v>18.1487712281759</v>
      </c>
    </row>
    <row r="1561" hidden="1" spans="1:11">
      <c r="A1561" s="1">
        <v>603829</v>
      </c>
      <c r="B1561" s="1">
        <v>2023</v>
      </c>
      <c r="C1561" s="1">
        <v>531200000</v>
      </c>
      <c r="D1561" s="1">
        <v>20.0906491561265</v>
      </c>
      <c r="E1561" s="1">
        <v>5.03043792139244</v>
      </c>
      <c r="F1561" s="1">
        <v>4.91998092582813</v>
      </c>
      <c r="G1561" s="1">
        <v>0.067</v>
      </c>
      <c r="H1561" s="1">
        <v>0.0886400651465798</v>
      </c>
      <c r="I1561" s="1">
        <v>0.757637474541752</v>
      </c>
      <c r="J1561" s="1">
        <v>5.84643877505772</v>
      </c>
      <c r="K1561" s="1">
        <v>18.5141710870397</v>
      </c>
    </row>
    <row r="1562" hidden="1" spans="1:11">
      <c r="A1562" s="1">
        <v>603861</v>
      </c>
      <c r="B1562" s="1">
        <v>2018</v>
      </c>
      <c r="C1562" s="1">
        <v>1436900000</v>
      </c>
      <c r="D1562" s="1">
        <v>21.0857538521994</v>
      </c>
      <c r="E1562" s="1">
        <v>5.41610040220442</v>
      </c>
      <c r="F1562" s="1">
        <v>3.85014760171006</v>
      </c>
      <c r="G1562" s="1">
        <v>0.0343</v>
      </c>
      <c r="H1562" s="1">
        <v>-0.0271277617675312</v>
      </c>
      <c r="I1562" s="1">
        <v>0.722437888198758</v>
      </c>
      <c r="J1562" s="1">
        <v>5.91079664404053</v>
      </c>
      <c r="K1562" s="1">
        <v>18.4976417850885</v>
      </c>
    </row>
    <row r="1563" hidden="1" spans="1:11">
      <c r="A1563" s="1">
        <v>603861</v>
      </c>
      <c r="B1563" s="1">
        <v>2019</v>
      </c>
      <c r="C1563" s="1">
        <v>1658100000</v>
      </c>
      <c r="D1563" s="1">
        <v>21.2289382054716</v>
      </c>
      <c r="E1563" s="1">
        <v>5.51342874616498</v>
      </c>
      <c r="F1563" s="1">
        <v>3.87120101090789</v>
      </c>
      <c r="G1563" s="1">
        <v>0.0226</v>
      </c>
      <c r="H1563" s="1">
        <v>0.00461120076425632</v>
      </c>
      <c r="I1563" s="1">
        <v>0.768961901433065</v>
      </c>
      <c r="J1563" s="1">
        <v>5.8805329864007</v>
      </c>
      <c r="K1563" s="1">
        <v>18.5004157119712</v>
      </c>
    </row>
    <row r="1564" hidden="1" spans="1:11">
      <c r="A1564" s="1">
        <v>603861</v>
      </c>
      <c r="B1564" s="1">
        <v>2020</v>
      </c>
      <c r="C1564" s="1">
        <v>1755700000</v>
      </c>
      <c r="D1564" s="1">
        <v>21.2861334747394</v>
      </c>
      <c r="E1564" s="1">
        <v>5.62040086571715</v>
      </c>
      <c r="F1564" s="1">
        <v>4.04305126783455</v>
      </c>
      <c r="G1564" s="1">
        <v>0.0119</v>
      </c>
      <c r="H1564" s="1">
        <v>0.0287172413793103</v>
      </c>
      <c r="I1564" s="1">
        <v>0.78665785997358</v>
      </c>
      <c r="J1564" s="1">
        <v>5.97380961186926</v>
      </c>
      <c r="K1564" s="1">
        <v>18.3876039589597</v>
      </c>
    </row>
    <row r="1565" hidden="1" spans="1:11">
      <c r="A1565" s="1">
        <v>603861</v>
      </c>
      <c r="B1565" s="1">
        <v>2021</v>
      </c>
      <c r="C1565" s="1">
        <v>1611800000</v>
      </c>
      <c r="D1565" s="1">
        <v>21.2006174038547</v>
      </c>
      <c r="E1565" s="1">
        <v>5.68357976733868</v>
      </c>
      <c r="F1565" s="1">
        <v>4.11087386417331</v>
      </c>
      <c r="G1565" s="1">
        <v>0.0054</v>
      </c>
      <c r="H1565" s="1">
        <v>0.0171365259140712</v>
      </c>
      <c r="I1565" s="1">
        <v>0.818958155422716</v>
      </c>
      <c r="J1565" s="1">
        <v>5.98645200528444</v>
      </c>
      <c r="K1565" s="1">
        <v>18.6525858009351</v>
      </c>
    </row>
    <row r="1566" hidden="1" spans="1:11">
      <c r="A1566" s="1">
        <v>603861</v>
      </c>
      <c r="B1566" s="1">
        <v>2022</v>
      </c>
      <c r="C1566" s="1">
        <v>1706200000</v>
      </c>
      <c r="D1566" s="1">
        <v>21.2575345124389</v>
      </c>
      <c r="E1566" s="1">
        <v>5.6970934865054</v>
      </c>
      <c r="F1566" s="1">
        <v>4.0943445622221</v>
      </c>
      <c r="G1566" s="1">
        <v>0.0029</v>
      </c>
      <c r="H1566" s="1">
        <v>0.0851368816825285</v>
      </c>
      <c r="I1566" s="1">
        <v>0.830880230880231</v>
      </c>
      <c r="J1566" s="1">
        <v>5.94017125272043</v>
      </c>
      <c r="K1566" s="1">
        <v>18.577684492762</v>
      </c>
    </row>
    <row r="1567" hidden="1" spans="1:11">
      <c r="A1567" s="1">
        <v>603861</v>
      </c>
      <c r="B1567" s="1">
        <v>2023</v>
      </c>
      <c r="C1567" s="1">
        <v>2191400000</v>
      </c>
      <c r="D1567" s="1">
        <v>21.5078064459356</v>
      </c>
      <c r="E1567" s="1">
        <v>5.6970934865054</v>
      </c>
      <c r="F1567" s="1">
        <v>4.0943445622221</v>
      </c>
      <c r="G1567" s="1">
        <v>0.0121</v>
      </c>
      <c r="H1567" s="1">
        <v>-0.00546258799820869</v>
      </c>
      <c r="I1567" s="1">
        <v>0.819399538106236</v>
      </c>
      <c r="J1567" s="1">
        <v>6.16541785423142</v>
      </c>
      <c r="K1567" s="1">
        <v>18.7663958476548</v>
      </c>
    </row>
    <row r="1568" hidden="1" spans="1:11">
      <c r="A1568" s="1">
        <v>603897</v>
      </c>
      <c r="B1568" s="1">
        <v>2018</v>
      </c>
      <c r="C1568" s="1">
        <v>241675169</v>
      </c>
      <c r="D1568" s="1">
        <v>19.3031051056009</v>
      </c>
      <c r="E1568" s="1">
        <v>4.78749174278205</v>
      </c>
      <c r="F1568" s="1">
        <v>3.73766961828337</v>
      </c>
      <c r="G1568" s="1">
        <v>0.096</v>
      </c>
      <c r="H1568" s="1">
        <v>-0.19692144373673</v>
      </c>
      <c r="I1568" s="1">
        <v>0.925085358505724</v>
      </c>
      <c r="J1568" s="1">
        <v>4.31748811353631</v>
      </c>
      <c r="K1568" s="1">
        <v>18.422678746615</v>
      </c>
    </row>
    <row r="1569" hidden="1" spans="1:11">
      <c r="A1569" s="1">
        <v>603897</v>
      </c>
      <c r="B1569" s="1">
        <v>2019</v>
      </c>
      <c r="C1569" s="1">
        <v>302196326</v>
      </c>
      <c r="D1569" s="1">
        <v>19.5265874502174</v>
      </c>
      <c r="E1569" s="1">
        <v>4.76217393479776</v>
      </c>
      <c r="F1569" s="1">
        <v>3.78418963391826</v>
      </c>
      <c r="G1569" s="1">
        <v>0.0538</v>
      </c>
      <c r="H1569" s="1">
        <v>0.131435472739821</v>
      </c>
      <c r="I1569" s="1">
        <v>0.927579963789982</v>
      </c>
      <c r="J1569" s="1">
        <v>4.21950770517611</v>
      </c>
      <c r="K1569" s="1">
        <v>18.4443972705697</v>
      </c>
    </row>
    <row r="1570" hidden="1" spans="1:11">
      <c r="A1570" s="1">
        <v>603897</v>
      </c>
      <c r="B1570" s="1">
        <v>2020</v>
      </c>
      <c r="C1570" s="1">
        <v>577955564</v>
      </c>
      <c r="D1570" s="1">
        <v>20.1750075447886</v>
      </c>
      <c r="E1570" s="1">
        <v>4.91265488573605</v>
      </c>
      <c r="F1570" s="1">
        <v>3.80666248977032</v>
      </c>
      <c r="G1570" s="1">
        <v>0.0441</v>
      </c>
      <c r="H1570" s="1">
        <v>0.0631392405063291</v>
      </c>
      <c r="I1570" s="1">
        <v>0.921090387374462</v>
      </c>
      <c r="J1570" s="1">
        <v>4.67282883446191</v>
      </c>
      <c r="K1570" s="1">
        <v>18.8367560311725</v>
      </c>
    </row>
    <row r="1571" hidden="1" spans="1:11">
      <c r="A1571" s="1">
        <v>603897</v>
      </c>
      <c r="B1571" s="1">
        <v>2021</v>
      </c>
      <c r="C1571" s="1">
        <v>702600000</v>
      </c>
      <c r="D1571" s="1">
        <v>20.370298297796</v>
      </c>
      <c r="E1571" s="1">
        <v>4.969813299576</v>
      </c>
      <c r="F1571" s="1">
        <v>3.80666248977032</v>
      </c>
      <c r="G1571" s="1">
        <v>0.077</v>
      </c>
      <c r="H1571" s="1">
        <v>-0.0810963230318069</v>
      </c>
      <c r="I1571" s="1">
        <v>0.940354147250699</v>
      </c>
      <c r="J1571" s="1">
        <v>4.70953020131233</v>
      </c>
      <c r="K1571" s="1">
        <v>18.9159865560603</v>
      </c>
    </row>
    <row r="1572" hidden="1" spans="1:11">
      <c r="A1572" s="1">
        <v>603897</v>
      </c>
      <c r="B1572" s="1">
        <v>2022</v>
      </c>
      <c r="C1572" s="1">
        <v>1136400000</v>
      </c>
      <c r="D1572" s="1">
        <v>20.8511312079443</v>
      </c>
      <c r="E1572" s="1">
        <v>4.969813299576</v>
      </c>
      <c r="F1572" s="1">
        <v>3.80666248977032</v>
      </c>
      <c r="G1572" s="1">
        <v>0.0242</v>
      </c>
      <c r="H1572" s="1">
        <v>0.0331911869225302</v>
      </c>
      <c r="I1572" s="1">
        <v>0.962512462612163</v>
      </c>
      <c r="J1572" s="1">
        <v>4.72738781871234</v>
      </c>
      <c r="K1572" s="1">
        <v>18.8557046543021</v>
      </c>
    </row>
    <row r="1573" hidden="1" spans="1:11">
      <c r="A1573" s="1">
        <v>603897</v>
      </c>
      <c r="B1573" s="1">
        <v>2023</v>
      </c>
      <c r="C1573" s="1">
        <v>1046500000</v>
      </c>
      <c r="D1573" s="1">
        <v>20.7687170998503</v>
      </c>
      <c r="E1573" s="1">
        <v>4.969813299576</v>
      </c>
      <c r="F1573" s="1">
        <v>3.80666248977032</v>
      </c>
      <c r="G1573" s="1">
        <v>0.036</v>
      </c>
      <c r="H1573" s="1">
        <v>0.0271654197838736</v>
      </c>
      <c r="I1573" s="1">
        <v>0.956678700361011</v>
      </c>
      <c r="J1573" s="1">
        <v>4.60517018598809</v>
      </c>
      <c r="K1573" s="1">
        <v>18.5232373322775</v>
      </c>
    </row>
    <row r="1574" hidden="1" spans="1:11">
      <c r="A1574" s="1">
        <v>603906</v>
      </c>
      <c r="B1574" s="1">
        <v>2018</v>
      </c>
      <c r="C1574" s="1">
        <v>554300000</v>
      </c>
      <c r="D1574" s="1">
        <v>20.13321661439</v>
      </c>
      <c r="E1574" s="1">
        <v>3.82864139648909</v>
      </c>
      <c r="F1574" s="1">
        <v>3.36729582998647</v>
      </c>
      <c r="G1574" s="1">
        <v>0.0486</v>
      </c>
      <c r="H1574" s="1">
        <v>0.0830243902439024</v>
      </c>
      <c r="I1574" s="1">
        <v>0.69826435246996</v>
      </c>
      <c r="J1574" s="1">
        <v>4.40671924726425</v>
      </c>
      <c r="K1574" s="1">
        <v>17.7957266484688</v>
      </c>
    </row>
    <row r="1575" hidden="1" spans="1:11">
      <c r="A1575" s="1">
        <v>603906</v>
      </c>
      <c r="B1575" s="1">
        <v>2019</v>
      </c>
      <c r="C1575" s="1">
        <v>547100000</v>
      </c>
      <c r="D1575" s="1">
        <v>20.1201421590341</v>
      </c>
      <c r="E1575" s="1">
        <v>3.97029191355212</v>
      </c>
      <c r="F1575" s="1">
        <v>3.36729582998647</v>
      </c>
      <c r="G1575" s="1">
        <v>0.075</v>
      </c>
      <c r="H1575" s="1">
        <v>0.114055299539171</v>
      </c>
      <c r="I1575" s="1">
        <v>0.65440747227087</v>
      </c>
      <c r="J1575" s="1">
        <v>4.59511985013459</v>
      </c>
      <c r="K1575" s="1">
        <v>18.0198962795206</v>
      </c>
    </row>
    <row r="1576" hidden="1" spans="1:11">
      <c r="A1576" s="1">
        <v>603906</v>
      </c>
      <c r="B1576" s="1">
        <v>2020</v>
      </c>
      <c r="C1576" s="1">
        <v>723700000</v>
      </c>
      <c r="D1576" s="1">
        <v>20.3998874998364</v>
      </c>
      <c r="E1576" s="1">
        <v>4.30406509320417</v>
      </c>
      <c r="F1576" s="1">
        <v>3.80666248977032</v>
      </c>
      <c r="G1576" s="1">
        <v>0.0811</v>
      </c>
      <c r="H1576" s="1">
        <v>0.103349120433018</v>
      </c>
      <c r="I1576" s="1">
        <v>0.621409921671018</v>
      </c>
      <c r="J1576" s="1">
        <v>4.67282883446191</v>
      </c>
      <c r="K1576" s="1">
        <v>18.0958063041291</v>
      </c>
    </row>
    <row r="1577" hidden="1" spans="1:11">
      <c r="A1577" s="1">
        <v>603906</v>
      </c>
      <c r="B1577" s="1">
        <v>2021</v>
      </c>
      <c r="C1577" s="1">
        <v>1316400000</v>
      </c>
      <c r="D1577" s="1">
        <v>20.9981665750335</v>
      </c>
      <c r="E1577" s="1">
        <v>4.43081679884331</v>
      </c>
      <c r="F1577" s="1">
        <v>3.85014760171006</v>
      </c>
      <c r="G1577" s="1">
        <v>0.071</v>
      </c>
      <c r="H1577" s="1">
        <v>-0.0669287469287469</v>
      </c>
      <c r="I1577" s="1">
        <v>0.726936359151455</v>
      </c>
      <c r="J1577" s="1">
        <v>5.7037824746562</v>
      </c>
      <c r="K1577" s="1">
        <v>19.1530486376656</v>
      </c>
    </row>
    <row r="1578" hidden="1" spans="1:11">
      <c r="A1578" s="1">
        <v>603906</v>
      </c>
      <c r="B1578" s="1">
        <v>2022</v>
      </c>
      <c r="C1578" s="1">
        <v>2416200000</v>
      </c>
      <c r="D1578" s="1">
        <v>21.6054618950497</v>
      </c>
      <c r="E1578" s="1">
        <v>4.43081679884331</v>
      </c>
      <c r="F1578" s="1">
        <v>3.85014760171006</v>
      </c>
      <c r="G1578" s="1">
        <v>0.0701</v>
      </c>
      <c r="H1578" s="1">
        <v>-0.221170864533696</v>
      </c>
      <c r="I1578" s="1">
        <v>0.823738450604122</v>
      </c>
      <c r="J1578" s="1">
        <v>5.8348107370626</v>
      </c>
      <c r="K1578" s="1">
        <v>20.2379455035888</v>
      </c>
    </row>
    <row r="1579" hidden="1" spans="1:11">
      <c r="A1579" s="1">
        <v>603906</v>
      </c>
      <c r="B1579" s="1">
        <v>2023</v>
      </c>
      <c r="C1579" s="1">
        <v>4100900000</v>
      </c>
      <c r="D1579" s="1">
        <v>22.1344722987625</v>
      </c>
      <c r="E1579" s="1">
        <v>4.43081679884331</v>
      </c>
      <c r="F1579" s="1">
        <v>3.85014760171006</v>
      </c>
      <c r="G1579" s="1">
        <v>-0.0879</v>
      </c>
      <c r="H1579" s="1">
        <v>0.0513987231572838</v>
      </c>
      <c r="I1579" s="1">
        <v>1.00137472791843</v>
      </c>
      <c r="J1579" s="1">
        <v>6.02586597382532</v>
      </c>
      <c r="K1579" s="1">
        <v>20.001101707316</v>
      </c>
    </row>
    <row r="1580" hidden="1" spans="1:11">
      <c r="A1580" s="1">
        <v>603985</v>
      </c>
      <c r="B1580" s="1">
        <v>2018</v>
      </c>
      <c r="C1580" s="1">
        <v>527265522</v>
      </c>
      <c r="D1580" s="1">
        <v>20.0832148164346</v>
      </c>
      <c r="E1580" s="1">
        <v>4.02535169073515</v>
      </c>
      <c r="F1580" s="1">
        <v>2.77258872223978</v>
      </c>
      <c r="G1580" s="1">
        <v>0.0716</v>
      </c>
      <c r="H1580" s="1">
        <v>0.0223103323943662</v>
      </c>
      <c r="I1580" s="1">
        <v>0.752911392405063</v>
      </c>
      <c r="J1580" s="1">
        <v>4.88280192258637</v>
      </c>
      <c r="K1580" s="1">
        <v>17.6567763649671</v>
      </c>
    </row>
    <row r="1581" hidden="1" spans="1:11">
      <c r="A1581" s="1">
        <v>603985</v>
      </c>
      <c r="B1581" s="1">
        <v>2019</v>
      </c>
      <c r="C1581" s="1">
        <v>615416244</v>
      </c>
      <c r="D1581" s="1">
        <v>20.237809416344</v>
      </c>
      <c r="E1581" s="1">
        <v>4.04305126783455</v>
      </c>
      <c r="F1581" s="1">
        <v>2.77258872223978</v>
      </c>
      <c r="G1581" s="1">
        <v>0.0288</v>
      </c>
      <c r="H1581" s="1">
        <v>0.0144387665469472</v>
      </c>
      <c r="I1581" s="1">
        <v>0.738644304682041</v>
      </c>
      <c r="J1581" s="1">
        <v>4.84418708645859</v>
      </c>
      <c r="K1581" s="1">
        <v>17.9016340193528</v>
      </c>
    </row>
    <row r="1582" hidden="1" spans="1:11">
      <c r="A1582" s="1">
        <v>603985</v>
      </c>
      <c r="B1582" s="1">
        <v>2020</v>
      </c>
      <c r="C1582" s="1">
        <v>656139603</v>
      </c>
      <c r="D1582" s="1">
        <v>20.3018841337189</v>
      </c>
      <c r="E1582" s="1">
        <v>4.14313472639153</v>
      </c>
      <c r="F1582" s="1">
        <v>2.99573227355399</v>
      </c>
      <c r="G1582" s="1">
        <v>0.1699</v>
      </c>
      <c r="H1582" s="1">
        <v>0.0902157738095238</v>
      </c>
      <c r="I1582" s="1">
        <v>0.69979035639413</v>
      </c>
      <c r="J1582" s="1">
        <v>4.93447393313069</v>
      </c>
      <c r="K1582" s="1">
        <v>18.4118168151507</v>
      </c>
    </row>
    <row r="1583" hidden="1" spans="1:11">
      <c r="A1583" s="1">
        <v>603985</v>
      </c>
      <c r="B1583" s="1">
        <v>2021</v>
      </c>
      <c r="C1583" s="1">
        <v>542136577</v>
      </c>
      <c r="D1583" s="1">
        <v>20.1110285147454</v>
      </c>
      <c r="E1583" s="1">
        <v>4.20469261939097</v>
      </c>
      <c r="F1583" s="1">
        <v>3.04452243772342</v>
      </c>
      <c r="G1583" s="1">
        <v>0.113</v>
      </c>
      <c r="H1583" s="1">
        <v>0.0836116105830979</v>
      </c>
      <c r="I1583" s="1">
        <v>0.757086785870039</v>
      </c>
      <c r="J1583" s="1">
        <v>4.76217393479776</v>
      </c>
      <c r="K1583" s="1">
        <v>18.2955619346823</v>
      </c>
    </row>
    <row r="1584" hidden="1" spans="1:11">
      <c r="A1584" s="1">
        <v>603985</v>
      </c>
      <c r="B1584" s="1">
        <v>2022</v>
      </c>
      <c r="C1584" s="1">
        <v>915600000</v>
      </c>
      <c r="D1584" s="1">
        <v>20.6350901460427</v>
      </c>
      <c r="E1584" s="1">
        <v>4.20469261939097</v>
      </c>
      <c r="F1584" s="1">
        <v>3.04452243772342</v>
      </c>
      <c r="G1584" s="1">
        <v>0.022</v>
      </c>
      <c r="H1584" s="1">
        <v>-0.0366249420491423</v>
      </c>
      <c r="I1584" s="1">
        <v>0.890488431876607</v>
      </c>
      <c r="J1584" s="1">
        <v>4.83628190695148</v>
      </c>
      <c r="K1584" s="1">
        <v>17.8726001590094</v>
      </c>
    </row>
    <row r="1585" hidden="1" spans="1:11">
      <c r="A1585" s="1">
        <v>603985</v>
      </c>
      <c r="B1585" s="1">
        <v>2023</v>
      </c>
      <c r="C1585" s="1">
        <v>1729400000</v>
      </c>
      <c r="D1585" s="1">
        <v>21.2710403644906</v>
      </c>
      <c r="E1585" s="1">
        <v>4.20469261939097</v>
      </c>
      <c r="F1585" s="1">
        <v>3.04452243772342</v>
      </c>
      <c r="G1585" s="1">
        <v>-0.0073</v>
      </c>
      <c r="H1585" s="1">
        <v>-0.0231204527081649</v>
      </c>
      <c r="I1585" s="1">
        <v>0.917252568956193</v>
      </c>
      <c r="J1585" s="1">
        <v>5.05624580534831</v>
      </c>
      <c r="K1585" s="1">
        <v>18.1618146866172</v>
      </c>
    </row>
    <row r="1586" hidden="1" spans="1:11">
      <c r="A1586" s="1">
        <v>603988</v>
      </c>
      <c r="B1586" s="1">
        <v>2018</v>
      </c>
      <c r="C1586" s="1">
        <v>90761370</v>
      </c>
      <c r="D1586" s="1">
        <v>18.3237443125174</v>
      </c>
      <c r="E1586" s="1">
        <v>5.82008293035236</v>
      </c>
      <c r="F1586" s="1">
        <v>5.03695260241363</v>
      </c>
      <c r="G1586" s="1">
        <v>0.0503</v>
      </c>
      <c r="H1586" s="1">
        <v>0.0570250234448265</v>
      </c>
      <c r="I1586" s="1">
        <v>0.677712952158693</v>
      </c>
      <c r="J1586" s="1">
        <v>4.77912349311153</v>
      </c>
      <c r="K1586" s="1">
        <v>16.4644523746809</v>
      </c>
    </row>
    <row r="1587" hidden="1" spans="1:11">
      <c r="A1587" s="1">
        <v>603988</v>
      </c>
      <c r="B1587" s="1">
        <v>2019</v>
      </c>
      <c r="C1587" s="1">
        <v>131191462</v>
      </c>
      <c r="D1587" s="1">
        <v>18.6921683561372</v>
      </c>
      <c r="E1587" s="1">
        <v>5.82600010738045</v>
      </c>
      <c r="F1587" s="1">
        <v>5.03043792139244</v>
      </c>
      <c r="G1587" s="1">
        <v>0.1077</v>
      </c>
      <c r="H1587" s="1">
        <v>0.0392486584440228</v>
      </c>
      <c r="I1587" s="1">
        <v>0.686019736842105</v>
      </c>
      <c r="J1587" s="1">
        <v>4.77912349311153</v>
      </c>
      <c r="K1587" s="1">
        <v>16.8586597198426</v>
      </c>
    </row>
    <row r="1588" hidden="1" spans="1:11">
      <c r="A1588" s="1">
        <v>603988</v>
      </c>
      <c r="B1588" s="1">
        <v>2020</v>
      </c>
      <c r="C1588" s="1">
        <v>157574675</v>
      </c>
      <c r="D1588" s="1">
        <v>18.8754100308514</v>
      </c>
      <c r="E1588" s="1">
        <v>5.82600010738045</v>
      </c>
      <c r="F1588" s="1">
        <v>5.01727983681492</v>
      </c>
      <c r="G1588" s="1">
        <v>0.1353</v>
      </c>
      <c r="H1588" s="1">
        <v>0.0589153949447077</v>
      </c>
      <c r="I1588" s="1">
        <v>0.708547407753386</v>
      </c>
      <c r="J1588" s="1">
        <v>4.77912349311153</v>
      </c>
      <c r="K1588" s="1">
        <v>17.1869729028565</v>
      </c>
    </row>
    <row r="1589" hidden="1" spans="1:11">
      <c r="A1589" s="1">
        <v>603988</v>
      </c>
      <c r="B1589" s="1">
        <v>2021</v>
      </c>
      <c r="C1589" s="1">
        <v>147357888</v>
      </c>
      <c r="D1589" s="1">
        <v>18.808374798121</v>
      </c>
      <c r="E1589" s="1">
        <v>5.82600010738045</v>
      </c>
      <c r="F1589" s="1">
        <v>5.01727983681492</v>
      </c>
      <c r="G1589" s="1">
        <v>0.0331</v>
      </c>
      <c r="H1589" s="1">
        <v>-0.00886911506622517</v>
      </c>
      <c r="I1589" s="1">
        <v>0.735660239199414</v>
      </c>
      <c r="J1589" s="1">
        <v>4.79579054559674</v>
      </c>
      <c r="K1589" s="1">
        <v>17.104682037329</v>
      </c>
    </row>
    <row r="1590" hidden="1" spans="1:11">
      <c r="A1590" s="1">
        <v>603988</v>
      </c>
      <c r="B1590" s="1">
        <v>2022</v>
      </c>
      <c r="C1590" s="1">
        <v>153841100</v>
      </c>
      <c r="D1590" s="1">
        <v>18.8514308095052</v>
      </c>
      <c r="E1590" s="1">
        <v>5.82600010738045</v>
      </c>
      <c r="F1590" s="1">
        <v>5.01727983681492</v>
      </c>
      <c r="G1590" s="1">
        <v>0.0438</v>
      </c>
      <c r="H1590" s="1">
        <v>-0.0345105699745547</v>
      </c>
      <c r="I1590" s="1">
        <v>0.742063030584952</v>
      </c>
      <c r="J1590" s="1">
        <v>4.62497281328427</v>
      </c>
      <c r="K1590" s="1">
        <v>17.35441286925</v>
      </c>
    </row>
    <row r="1591" hidden="1" spans="1:11">
      <c r="A1591" s="1">
        <v>603988</v>
      </c>
      <c r="B1591" s="1">
        <v>2023</v>
      </c>
      <c r="C1591" s="1">
        <v>142424313</v>
      </c>
      <c r="D1591" s="1">
        <v>18.7743212797277</v>
      </c>
      <c r="E1591" s="1">
        <v>5.82600010738045</v>
      </c>
      <c r="F1591" s="1">
        <v>5.01727983681492</v>
      </c>
      <c r="G1591" s="1">
        <v>0.0389</v>
      </c>
      <c r="H1591" s="1">
        <v>0.0330412329136691</v>
      </c>
      <c r="I1591" s="1">
        <v>0.772511222603644</v>
      </c>
      <c r="J1591" s="1">
        <v>4.83628190695148</v>
      </c>
      <c r="K1591" s="1">
        <v>17.1159237514052</v>
      </c>
    </row>
    <row r="1592" hidden="1" spans="1:11">
      <c r="A1592" s="1">
        <v>688005</v>
      </c>
      <c r="B1592" s="1">
        <v>2018</v>
      </c>
      <c r="C1592" s="1">
        <v>1319400000</v>
      </c>
      <c r="D1592" s="1">
        <v>21.000442924753</v>
      </c>
      <c r="E1592" s="1">
        <v>4.31748811353631</v>
      </c>
      <c r="F1592" s="1">
        <v>3.66356164612965</v>
      </c>
      <c r="G1592" s="1">
        <v>-0.0045</v>
      </c>
      <c r="H1592" s="1">
        <v>-0.0850107836089145</v>
      </c>
      <c r="I1592" s="1">
        <v>0.844929116684842</v>
      </c>
      <c r="J1592" s="1">
        <v>5.76832099579377</v>
      </c>
      <c r="K1592" s="1">
        <v>18.6021686199977</v>
      </c>
    </row>
    <row r="1593" hidden="1" spans="1:11">
      <c r="A1593" s="1">
        <v>688005</v>
      </c>
      <c r="B1593" s="1">
        <v>2019</v>
      </c>
      <c r="C1593" s="1">
        <v>1424500000</v>
      </c>
      <c r="D1593" s="1">
        <v>21.0770867119022</v>
      </c>
      <c r="E1593" s="1">
        <v>4.52178857704904</v>
      </c>
      <c r="F1593" s="1">
        <v>4.04305126783455</v>
      </c>
      <c r="G1593" s="1">
        <v>0.0148</v>
      </c>
      <c r="H1593" s="1">
        <v>0.0200854700854701</v>
      </c>
      <c r="I1593" s="1">
        <v>0.859904534606205</v>
      </c>
      <c r="J1593" s="1">
        <v>5.72031177660741</v>
      </c>
      <c r="K1593" s="1">
        <v>18.9214560318649</v>
      </c>
    </row>
    <row r="1594" hidden="1" spans="1:11">
      <c r="A1594" s="1">
        <v>688005</v>
      </c>
      <c r="B1594" s="1">
        <v>2020</v>
      </c>
      <c r="C1594" s="1">
        <v>1529600000</v>
      </c>
      <c r="D1594" s="1">
        <v>21.1482721002614</v>
      </c>
      <c r="E1594" s="1">
        <v>4.69134788222914</v>
      </c>
      <c r="F1594" s="1">
        <v>4.17438726989564</v>
      </c>
      <c r="G1594" s="1">
        <v>0.0341</v>
      </c>
      <c r="H1594" s="1">
        <v>0.115387123064385</v>
      </c>
      <c r="I1594" s="1">
        <v>0.878260869565217</v>
      </c>
      <c r="J1594" s="1">
        <v>5.66296048013595</v>
      </c>
      <c r="K1594" s="1">
        <v>18.7991171796726</v>
      </c>
    </row>
    <row r="1595" hidden="1" spans="1:11">
      <c r="A1595" s="1">
        <v>688005</v>
      </c>
      <c r="B1595" s="1">
        <v>2021</v>
      </c>
      <c r="C1595" s="1">
        <v>3206200000</v>
      </c>
      <c r="D1595" s="1">
        <v>21.8883522722198</v>
      </c>
      <c r="E1595" s="1">
        <v>4.79579054559674</v>
      </c>
      <c r="F1595" s="1">
        <v>4.27666611901606</v>
      </c>
      <c r="G1595" s="1">
        <v>0.0618</v>
      </c>
      <c r="H1595" s="1">
        <v>-0.0130544217687075</v>
      </c>
      <c r="I1595" s="1">
        <v>0.846491228070175</v>
      </c>
      <c r="J1595" s="1">
        <v>6.21060007702465</v>
      </c>
      <c r="K1595" s="1">
        <v>19.7002247351254</v>
      </c>
    </row>
    <row r="1596" hidden="1" spans="1:11">
      <c r="A1596" s="1">
        <v>688005</v>
      </c>
      <c r="B1596" s="1">
        <v>2022</v>
      </c>
      <c r="C1596" s="1">
        <v>5151800000</v>
      </c>
      <c r="D1596" s="1">
        <v>22.3626120051192</v>
      </c>
      <c r="E1596" s="1">
        <v>4.88280192258637</v>
      </c>
      <c r="F1596" s="1">
        <v>4.33073334028633</v>
      </c>
      <c r="G1596" s="1">
        <v>0.0536</v>
      </c>
      <c r="H1596" s="1">
        <v>-0.00939204988308652</v>
      </c>
      <c r="I1596" s="1">
        <v>0.907370517928287</v>
      </c>
      <c r="J1596" s="1">
        <v>6.39692965521615</v>
      </c>
      <c r="K1596" s="1">
        <v>20.0029529883137</v>
      </c>
    </row>
    <row r="1597" hidden="1" spans="1:11">
      <c r="A1597" s="1">
        <v>688005</v>
      </c>
      <c r="B1597" s="1">
        <v>2023</v>
      </c>
      <c r="C1597" s="1">
        <v>6857200000</v>
      </c>
      <c r="D1597" s="1">
        <v>22.6485650320976</v>
      </c>
      <c r="E1597" s="1">
        <v>4.88280192258637</v>
      </c>
      <c r="F1597" s="1">
        <v>4.33073334028633</v>
      </c>
      <c r="G1597" s="1">
        <v>0.0255</v>
      </c>
      <c r="H1597" s="1">
        <v>0.072849025974026</v>
      </c>
      <c r="I1597" s="1">
        <v>0.913945278022948</v>
      </c>
      <c r="J1597" s="1">
        <v>6.47389069635227</v>
      </c>
      <c r="K1597" s="1">
        <v>19.685372283313</v>
      </c>
    </row>
    <row r="1598" hidden="1" spans="1:11">
      <c r="A1598" s="1">
        <v>688006</v>
      </c>
      <c r="B1598" s="1">
        <v>2018</v>
      </c>
      <c r="C1598" s="1">
        <v>360726201</v>
      </c>
      <c r="D1598" s="1">
        <v>19.7036297825481</v>
      </c>
      <c r="E1598" s="1">
        <v>4.78749174278205</v>
      </c>
      <c r="F1598" s="1">
        <v>4.02535169073515</v>
      </c>
      <c r="G1598" s="1">
        <v>0.0562</v>
      </c>
      <c r="H1598" s="1">
        <v>-0.00553519391534392</v>
      </c>
      <c r="I1598" s="1">
        <v>0.494351279788173</v>
      </c>
      <c r="J1598" s="1">
        <v>5.61312810638807</v>
      </c>
      <c r="K1598" s="1">
        <v>17.8664951855968</v>
      </c>
    </row>
    <row r="1599" hidden="1" spans="1:11">
      <c r="A1599" s="1">
        <v>688006</v>
      </c>
      <c r="B1599" s="1">
        <v>2019</v>
      </c>
      <c r="C1599" s="1">
        <v>408981255</v>
      </c>
      <c r="D1599" s="1">
        <v>19.8291798816609</v>
      </c>
      <c r="E1599" s="1">
        <v>5.20948615284142</v>
      </c>
      <c r="F1599" s="1">
        <v>4.59511985013459</v>
      </c>
      <c r="G1599" s="1">
        <v>0.0761</v>
      </c>
      <c r="H1599" s="1">
        <v>0.0354493207941484</v>
      </c>
      <c r="I1599" s="1">
        <v>0.506397562833206</v>
      </c>
      <c r="J1599" s="1">
        <v>5.84354441703136</v>
      </c>
      <c r="K1599" s="1">
        <v>18.1262462987907</v>
      </c>
    </row>
    <row r="1600" hidden="1" spans="1:11">
      <c r="A1600" s="1">
        <v>688006</v>
      </c>
      <c r="B1600" s="1">
        <v>2020</v>
      </c>
      <c r="C1600" s="1">
        <v>457236309</v>
      </c>
      <c r="D1600" s="1">
        <v>19.9407109027421</v>
      </c>
      <c r="E1600" s="1">
        <v>5.68357976733868</v>
      </c>
      <c r="F1600" s="1">
        <v>5.14749447681345</v>
      </c>
      <c r="G1600" s="1">
        <v>0.096</v>
      </c>
      <c r="H1600" s="1">
        <v>0.0754127966976264</v>
      </c>
      <c r="I1600" s="1">
        <v>0.515539182853315</v>
      </c>
      <c r="J1600" s="1">
        <v>6.37672694789863</v>
      </c>
      <c r="K1600" s="1">
        <v>18.4560478877897</v>
      </c>
    </row>
    <row r="1601" hidden="1" spans="1:11">
      <c r="A1601" s="1">
        <v>688006</v>
      </c>
      <c r="B1601" s="1">
        <v>2021</v>
      </c>
      <c r="C1601" s="1">
        <v>666200000</v>
      </c>
      <c r="D1601" s="1">
        <v>20.3171004837239</v>
      </c>
      <c r="E1601" s="1">
        <v>5.8805329864007</v>
      </c>
      <c r="F1601" s="1">
        <v>5.30826769740121</v>
      </c>
      <c r="G1601" s="1">
        <v>0.0408</v>
      </c>
      <c r="H1601" s="1">
        <v>0.0835414498785987</v>
      </c>
      <c r="I1601" s="1">
        <v>0.73741441804269</v>
      </c>
      <c r="J1601" s="1">
        <v>6.78219205600679</v>
      </c>
      <c r="K1601" s="1">
        <v>18.692995339273</v>
      </c>
    </row>
    <row r="1602" hidden="1" spans="1:11">
      <c r="A1602" s="1">
        <v>688006</v>
      </c>
      <c r="B1602" s="1">
        <v>2022</v>
      </c>
      <c r="C1602" s="1">
        <v>1129800000</v>
      </c>
      <c r="D1602" s="1">
        <v>20.8453064628554</v>
      </c>
      <c r="E1602" s="1">
        <v>5.93753620508243</v>
      </c>
      <c r="F1602" s="1">
        <v>5.39362754635236</v>
      </c>
      <c r="G1602" s="1">
        <v>0.0616</v>
      </c>
      <c r="H1602" s="1">
        <v>0.0873336680893799</v>
      </c>
      <c r="I1602" s="1">
        <v>0.671105964099595</v>
      </c>
      <c r="J1602" s="1">
        <v>6.88346258641309</v>
      </c>
      <c r="K1602" s="1">
        <v>19.149677577406</v>
      </c>
    </row>
    <row r="1603" hidden="1" spans="1:11">
      <c r="A1603" s="1">
        <v>688006</v>
      </c>
      <c r="B1603" s="1">
        <v>2023</v>
      </c>
      <c r="C1603" s="1">
        <v>1448900000</v>
      </c>
      <c r="D1603" s="1">
        <v>21.094070484791</v>
      </c>
      <c r="E1603" s="1">
        <v>5.93753620508243</v>
      </c>
      <c r="F1603" s="1">
        <v>5.39362754635236</v>
      </c>
      <c r="G1603" s="1">
        <v>0.0791</v>
      </c>
      <c r="H1603" s="1">
        <v>0.0210371819960861</v>
      </c>
      <c r="I1603" s="1">
        <v>0.624618514750763</v>
      </c>
      <c r="J1603" s="1">
        <v>7.01571242048723</v>
      </c>
      <c r="K1603" s="1">
        <v>19.3110380938</v>
      </c>
    </row>
    <row r="1604" hidden="1" spans="1:11">
      <c r="A1604" s="1">
        <v>688116</v>
      </c>
      <c r="B1604" s="1">
        <v>2018</v>
      </c>
      <c r="C1604" s="1">
        <v>290695039</v>
      </c>
      <c r="D1604" s="1">
        <v>19.48778529968</v>
      </c>
      <c r="E1604" s="1">
        <v>3.40119738166216</v>
      </c>
      <c r="F1604" s="1">
        <v>3.40119738166216</v>
      </c>
      <c r="G1604" s="1">
        <v>0.0695</v>
      </c>
      <c r="H1604" s="1">
        <v>0.101371571072319</v>
      </c>
      <c r="I1604" s="1">
        <v>0.385510136257893</v>
      </c>
      <c r="J1604" s="1">
        <v>3.71357206670431</v>
      </c>
      <c r="K1604" s="1">
        <v>16.6129687064303</v>
      </c>
    </row>
    <row r="1605" hidden="1" spans="1:11">
      <c r="A1605" s="1">
        <v>688116</v>
      </c>
      <c r="B1605" s="1">
        <v>2019</v>
      </c>
      <c r="C1605" s="1">
        <v>348840083</v>
      </c>
      <c r="D1605" s="1">
        <v>19.6701241602545</v>
      </c>
      <c r="E1605" s="1">
        <v>3.40119738166216</v>
      </c>
      <c r="F1605" s="1">
        <v>3.40119738166216</v>
      </c>
      <c r="G1605" s="1">
        <v>0.0631</v>
      </c>
      <c r="H1605" s="1">
        <v>0.0652698048220436</v>
      </c>
      <c r="I1605" s="1">
        <v>0.521997929606625</v>
      </c>
      <c r="J1605" s="1">
        <v>3.95124371858143</v>
      </c>
      <c r="K1605" s="1">
        <v>16.8753797720331</v>
      </c>
    </row>
    <row r="1606" hidden="1" spans="1:11">
      <c r="A1606" s="1">
        <v>688116</v>
      </c>
      <c r="B1606" s="1">
        <v>2020</v>
      </c>
      <c r="C1606" s="1">
        <v>407000000</v>
      </c>
      <c r="D1606" s="1">
        <v>19.8243237434069</v>
      </c>
      <c r="E1606" s="1">
        <v>3.55534806148941</v>
      </c>
      <c r="F1606" s="1">
        <v>3.46573590279973</v>
      </c>
      <c r="G1606" s="1">
        <v>0.0567</v>
      </c>
      <c r="H1606" s="1">
        <v>0.0344535273790537</v>
      </c>
      <c r="I1606" s="1">
        <v>0.609239245602882</v>
      </c>
      <c r="J1606" s="1">
        <v>4.11087386417331</v>
      </c>
      <c r="K1606" s="1">
        <v>17.1540359066267</v>
      </c>
    </row>
    <row r="1607" hidden="1" spans="1:11">
      <c r="A1607" s="1">
        <v>688116</v>
      </c>
      <c r="B1607" s="1">
        <v>2021</v>
      </c>
      <c r="C1607" s="1">
        <v>615100000</v>
      </c>
      <c r="D1607" s="1">
        <v>20.2372954141786</v>
      </c>
      <c r="E1607" s="1">
        <v>3.71357206670431</v>
      </c>
      <c r="F1607" s="1">
        <v>3.58351893845611</v>
      </c>
      <c r="G1607" s="1">
        <v>0.1138</v>
      </c>
      <c r="H1607" s="1">
        <v>0.0112191328185328</v>
      </c>
      <c r="I1607" s="1">
        <v>0.661287878787879</v>
      </c>
      <c r="J1607" s="1">
        <v>4.69134788222914</v>
      </c>
      <c r="K1607" s="1">
        <v>17.7659495682394</v>
      </c>
    </row>
    <row r="1608" hidden="1" spans="1:11">
      <c r="A1608" s="1">
        <v>688116</v>
      </c>
      <c r="B1608" s="1">
        <v>2022</v>
      </c>
      <c r="C1608" s="1">
        <v>1181600000</v>
      </c>
      <c r="D1608" s="1">
        <v>20.8901352891814</v>
      </c>
      <c r="E1608" s="1">
        <v>3.73766961828337</v>
      </c>
      <c r="F1608" s="1">
        <v>3.61091791264422</v>
      </c>
      <c r="G1608" s="1">
        <v>0.1052</v>
      </c>
      <c r="H1608" s="1">
        <v>0.0264582820575929</v>
      </c>
      <c r="I1608" s="1">
        <v>0.649837133550489</v>
      </c>
      <c r="J1608" s="1">
        <v>5.12989871492307</v>
      </c>
      <c r="K1608" s="1">
        <v>18.294132909422</v>
      </c>
    </row>
    <row r="1609" hidden="1" spans="1:11">
      <c r="A1609" s="1">
        <v>688116</v>
      </c>
      <c r="B1609" s="1">
        <v>2023</v>
      </c>
      <c r="C1609" s="1">
        <v>1365400000</v>
      </c>
      <c r="D1609" s="1">
        <v>21.0347132629485</v>
      </c>
      <c r="E1609" s="1">
        <v>3.73766961828337</v>
      </c>
      <c r="F1609" s="1">
        <v>3.61091791264422</v>
      </c>
      <c r="G1609" s="1">
        <v>0.0607</v>
      </c>
      <c r="H1609" s="1">
        <v>0.0606686930091185</v>
      </c>
      <c r="I1609" s="1">
        <v>0.664102564102564</v>
      </c>
      <c r="J1609" s="1">
        <v>5.4380793089232</v>
      </c>
      <c r="K1609" s="1">
        <v>18.3677069224804</v>
      </c>
    </row>
    <row r="1610" hidden="1" spans="1:11">
      <c r="A1610" s="1">
        <v>688388</v>
      </c>
      <c r="B1610" s="1">
        <v>2018</v>
      </c>
      <c r="C1610" s="1">
        <v>465384342</v>
      </c>
      <c r="D1610" s="1">
        <v>19.9583741640894</v>
      </c>
      <c r="E1610" s="1">
        <v>4.77912349311153</v>
      </c>
      <c r="F1610" s="1">
        <v>3.17805383034795</v>
      </c>
      <c r="G1610" s="1">
        <v>0.185</v>
      </c>
      <c r="H1610" s="1">
        <v>0.360566356720203</v>
      </c>
      <c r="I1610" s="1">
        <v>0.578579881656805</v>
      </c>
      <c r="J1610" s="1">
        <v>4.20469261939097</v>
      </c>
      <c r="K1610" s="1">
        <v>17.4600906242614</v>
      </c>
    </row>
    <row r="1611" hidden="1" spans="1:11">
      <c r="A1611" s="1">
        <v>688388</v>
      </c>
      <c r="B1611" s="1">
        <v>2019</v>
      </c>
      <c r="C1611" s="1">
        <v>603593140</v>
      </c>
      <c r="D1611" s="1">
        <v>20.2184109196509</v>
      </c>
      <c r="E1611" s="1">
        <v>4.91998092582813</v>
      </c>
      <c r="F1611" s="1">
        <v>4.02535169073515</v>
      </c>
      <c r="G1611" s="1">
        <v>0.1242</v>
      </c>
      <c r="H1611" s="1">
        <v>0.177882441597589</v>
      </c>
      <c r="I1611" s="1">
        <v>0.653042876901798</v>
      </c>
      <c r="J1611" s="1">
        <v>4.48863636973214</v>
      </c>
      <c r="K1611" s="1">
        <v>17.9610050534649</v>
      </c>
    </row>
    <row r="1612" hidden="1" spans="1:11">
      <c r="A1612" s="1">
        <v>688388</v>
      </c>
      <c r="B1612" s="1">
        <v>2020</v>
      </c>
      <c r="C1612" s="1">
        <v>741801939</v>
      </c>
      <c r="D1612" s="1">
        <v>20.4245928369285</v>
      </c>
      <c r="E1612" s="1">
        <v>5.28320372873799</v>
      </c>
      <c r="F1612" s="1">
        <v>4.30406509320417</v>
      </c>
      <c r="G1612" s="1">
        <v>0.0634</v>
      </c>
      <c r="H1612" s="1">
        <v>0.0309871628697722</v>
      </c>
      <c r="I1612" s="1">
        <v>0.75765391014975</v>
      </c>
      <c r="J1612" s="1">
        <v>4.52178857704904</v>
      </c>
      <c r="K1612" s="1">
        <v>18.0981765445013</v>
      </c>
    </row>
    <row r="1613" hidden="1" spans="1:11">
      <c r="A1613" s="1">
        <v>688388</v>
      </c>
      <c r="B1613" s="1">
        <v>2021</v>
      </c>
      <c r="C1613" s="1">
        <v>1506500000</v>
      </c>
      <c r="D1613" s="1">
        <v>21.1330549165346</v>
      </c>
      <c r="E1613" s="1">
        <v>5.45958551414416</v>
      </c>
      <c r="F1613" s="1">
        <v>4.51085950651685</v>
      </c>
      <c r="G1613" s="1">
        <v>0.0908</v>
      </c>
      <c r="H1613" s="1">
        <v>0.0525907590759076</v>
      </c>
      <c r="I1613" s="1">
        <v>0.699714693295292</v>
      </c>
      <c r="J1613" s="1">
        <v>5.46383180502561</v>
      </c>
      <c r="K1613" s="1">
        <v>18.8052626411441</v>
      </c>
    </row>
    <row r="1614" hidden="1" spans="1:11">
      <c r="A1614" s="1">
        <v>688388</v>
      </c>
      <c r="B1614" s="1">
        <v>2022</v>
      </c>
      <c r="C1614" s="1">
        <v>3022000000</v>
      </c>
      <c r="D1614" s="1">
        <v>21.829184700797</v>
      </c>
      <c r="E1614" s="1">
        <v>5.51745289646471</v>
      </c>
      <c r="F1614" s="1">
        <v>4.55387689160054</v>
      </c>
      <c r="G1614" s="1">
        <v>0.0482</v>
      </c>
      <c r="H1614" s="1">
        <v>-0.0497777777777778</v>
      </c>
      <c r="I1614" s="1">
        <v>0.801551389786684</v>
      </c>
      <c r="J1614" s="1">
        <v>5.42053499927229</v>
      </c>
      <c r="K1614" s="1">
        <v>19.2514135874649</v>
      </c>
    </row>
    <row r="1615" hidden="1" spans="1:11">
      <c r="A1615" s="1">
        <v>688388</v>
      </c>
      <c r="B1615" s="1">
        <v>2023</v>
      </c>
      <c r="C1615" s="1">
        <v>5740400000</v>
      </c>
      <c r="D1615" s="1">
        <v>22.4707947312611</v>
      </c>
      <c r="E1615" s="1">
        <v>5.51745289646471</v>
      </c>
      <c r="F1615" s="1">
        <v>4.55387689160054</v>
      </c>
      <c r="G1615" s="1">
        <v>0.0013</v>
      </c>
      <c r="H1615" s="1">
        <v>0.0520703125</v>
      </c>
      <c r="I1615" s="1">
        <v>0.941638156570739</v>
      </c>
      <c r="J1615" s="1">
        <v>5.5834963087817</v>
      </c>
      <c r="K1615" s="1">
        <v>19.2763718536976</v>
      </c>
    </row>
    <row r="1046974" s="1" customFormat="1"/>
    <row r="1046975" s="1" customFormat="1"/>
    <row r="1046976" s="1" customFormat="1"/>
    <row r="1046977" s="1" customFormat="1"/>
    <row r="1046978" s="1" customFormat="1"/>
    <row r="1046979" s="1" customFormat="1"/>
    <row r="1046980" s="1" customFormat="1"/>
    <row r="1046981" s="1" customFormat="1"/>
    <row r="1046982" s="1" customFormat="1"/>
    <row r="1046983" s="1" customFormat="1"/>
    <row r="1046984" s="1" customFormat="1"/>
    <row r="1046985" s="1" customFormat="1"/>
    <row r="1046986" s="1" customFormat="1"/>
    <row r="1046987" s="1" customFormat="1"/>
    <row r="1046988" s="1" customFormat="1"/>
    <row r="1046989" s="1" customFormat="1"/>
    <row r="1046990" s="1" customFormat="1"/>
    <row r="1046991" s="1" customFormat="1"/>
    <row r="1046992" s="1" customFormat="1"/>
    <row r="1046993" s="1" customFormat="1"/>
    <row r="1046994" s="1" customFormat="1"/>
    <row r="1046995" s="1" customFormat="1"/>
    <row r="1046996" s="1" customFormat="1"/>
    <row r="1046997" s="1" customFormat="1"/>
    <row r="1046998" s="1" customFormat="1"/>
    <row r="1046999" s="1" customFormat="1"/>
    <row r="1047000" s="1" customFormat="1"/>
    <row r="1047001" s="1" customFormat="1"/>
    <row r="1047002" s="1" customFormat="1"/>
    <row r="1047003" s="1" customFormat="1"/>
    <row r="1047004" s="1" customFormat="1"/>
    <row r="1047005" s="1" customFormat="1"/>
    <row r="1047006" s="1" customFormat="1"/>
    <row r="1047007" s="1" customFormat="1"/>
    <row r="1047008" s="1" customFormat="1"/>
    <row r="1047009" s="1" customFormat="1"/>
    <row r="1047010" s="1" customFormat="1"/>
    <row r="1047011" s="1" customFormat="1"/>
    <row r="1047012" s="1" customFormat="1"/>
    <row r="1047013" s="1" customFormat="1"/>
    <row r="1047014" s="1" customFormat="1"/>
    <row r="1047015" s="1" customFormat="1"/>
    <row r="1047016" s="1" customFormat="1"/>
    <row r="1047017" s="1" customFormat="1"/>
    <row r="1047018" s="1" customFormat="1"/>
    <row r="1047019" s="1" customFormat="1"/>
    <row r="1047020" s="1" customFormat="1"/>
    <row r="1047021" s="1" customFormat="1"/>
    <row r="1047022" s="1" customFormat="1"/>
    <row r="1047023" s="1" customFormat="1"/>
    <row r="1047024" s="1" customFormat="1"/>
    <row r="1047025" s="1" customFormat="1"/>
    <row r="1047026" s="1" customFormat="1"/>
    <row r="1047027" s="1" customFormat="1"/>
    <row r="1047028" s="1" customFormat="1"/>
    <row r="1047029" s="1" customFormat="1"/>
    <row r="1047030" s="1" customFormat="1"/>
    <row r="1047031" s="1" customFormat="1"/>
    <row r="1047032" s="1" customFormat="1"/>
    <row r="1047033" s="1" customFormat="1"/>
    <row r="1047034" s="1" customFormat="1"/>
    <row r="1047035" s="1" customFormat="1"/>
    <row r="1047036" s="1" customFormat="1"/>
    <row r="1047037" s="1" customFormat="1"/>
    <row r="1047038" s="1" customFormat="1"/>
    <row r="1047039" s="1" customFormat="1"/>
    <row r="1047040" s="1" customFormat="1"/>
    <row r="1047041" s="1" customFormat="1"/>
    <row r="1047042" s="1" customFormat="1"/>
    <row r="1047043" s="1" customFormat="1"/>
    <row r="1047044" s="1" customFormat="1"/>
    <row r="1047045" s="1" customFormat="1"/>
    <row r="1047046" s="1" customFormat="1"/>
    <row r="1047047" s="1" customFormat="1"/>
    <row r="1047048" s="1" customFormat="1"/>
    <row r="1047049" s="1" customFormat="1"/>
    <row r="1047050" s="1" customFormat="1"/>
    <row r="1047051" s="1" customFormat="1"/>
    <row r="1047052" s="1" customFormat="1"/>
    <row r="1047053" s="1" customFormat="1"/>
    <row r="1047054" s="1" customFormat="1"/>
    <row r="1047055" s="1" customFormat="1"/>
    <row r="1047056" s="1" customFormat="1"/>
    <row r="1047057" s="1" customFormat="1"/>
    <row r="1047058" s="1" customFormat="1"/>
    <row r="1047059" s="1" customFormat="1"/>
    <row r="1047060" s="1" customFormat="1"/>
    <row r="1047061" s="1" customFormat="1"/>
    <row r="1047062" s="1" customFormat="1"/>
    <row r="1047063" s="1" customFormat="1"/>
    <row r="1047064" s="1" customFormat="1"/>
    <row r="1047065" s="1" customFormat="1"/>
    <row r="1047066" s="1" customFormat="1"/>
    <row r="1047067" s="1" customFormat="1"/>
    <row r="1047068" s="1" customFormat="1"/>
    <row r="1047069" s="1" customFormat="1"/>
    <row r="1047070" s="1" customFormat="1"/>
    <row r="1047071" s="1" customFormat="1"/>
    <row r="1047072" s="1" customFormat="1"/>
    <row r="1047073" s="1" customFormat="1"/>
    <row r="1047074" s="1" customFormat="1"/>
    <row r="1047075" s="1" customFormat="1"/>
    <row r="1047076" s="1" customFormat="1"/>
    <row r="1047077" s="1" customFormat="1"/>
    <row r="1047078" s="1" customFormat="1"/>
    <row r="1047079" s="1" customFormat="1"/>
    <row r="1047080" s="1" customFormat="1"/>
    <row r="1047081" s="1" customFormat="1"/>
    <row r="1047082" s="1" customFormat="1"/>
    <row r="1047083" s="1" customFormat="1"/>
    <row r="1047084" s="1" customFormat="1"/>
    <row r="1047085" s="1" customFormat="1"/>
    <row r="1047086" s="1" customFormat="1"/>
    <row r="1047087" s="1" customFormat="1"/>
    <row r="1047088" s="1" customFormat="1"/>
    <row r="1047089" s="1" customFormat="1"/>
    <row r="1047090" s="1" customFormat="1"/>
    <row r="1047091" s="1" customFormat="1"/>
    <row r="1047092" s="1" customFormat="1"/>
    <row r="1047093" s="1" customFormat="1"/>
    <row r="1047094" s="1" customFormat="1"/>
    <row r="1047095" s="1" customFormat="1"/>
    <row r="1047096" s="1" customFormat="1"/>
    <row r="1047097" s="1" customFormat="1"/>
    <row r="1047098" s="1" customFormat="1"/>
    <row r="1047099" s="1" customFormat="1"/>
    <row r="1047100" s="1" customFormat="1"/>
    <row r="1047101" s="1" customFormat="1"/>
    <row r="1047102" s="1" customFormat="1"/>
    <row r="1047103" s="1" customFormat="1"/>
    <row r="1047104" s="1" customFormat="1"/>
    <row r="1047105" s="1" customFormat="1"/>
    <row r="1047106" s="1" customFormat="1"/>
    <row r="1047107" s="1" customFormat="1"/>
    <row r="1047108" s="1" customFormat="1"/>
    <row r="1047109" s="1" customFormat="1"/>
    <row r="1047110" s="1" customFormat="1"/>
    <row r="1047111" s="1" customFormat="1"/>
    <row r="1047112" s="1" customFormat="1"/>
    <row r="1047113" s="1" customFormat="1"/>
    <row r="1047114" s="1" customFormat="1"/>
    <row r="1047115" s="1" customFormat="1"/>
    <row r="1047116" s="1" customFormat="1"/>
    <row r="1047117" s="1" customFormat="1"/>
    <row r="1047118" s="1" customFormat="1"/>
    <row r="1047119" s="1" customFormat="1"/>
    <row r="1047120" s="1" customFormat="1"/>
    <row r="1047121" s="1" customFormat="1"/>
    <row r="1047122" s="1" customFormat="1"/>
    <row r="1047123" s="1" customFormat="1"/>
    <row r="1047124" s="1" customFormat="1"/>
    <row r="1047125" s="1" customFormat="1"/>
    <row r="1047126" s="1" customFormat="1"/>
    <row r="1047127" s="1" customFormat="1"/>
    <row r="1047128" s="1" customFormat="1"/>
    <row r="1047129" s="1" customFormat="1"/>
    <row r="1047130" s="1" customFormat="1"/>
    <row r="1047131" s="1" customFormat="1"/>
    <row r="1047132" s="1" customFormat="1"/>
    <row r="1047133" s="1" customFormat="1"/>
    <row r="1047134" s="1" customFormat="1"/>
    <row r="1047135" s="1" customFormat="1"/>
    <row r="1047136" s="1" customFormat="1"/>
    <row r="1047137" s="1" customFormat="1"/>
    <row r="1047138" s="1" customFormat="1"/>
    <row r="1047139" s="1" customFormat="1"/>
    <row r="1047140" s="1" customFormat="1"/>
    <row r="1047141" s="1" customFormat="1"/>
    <row r="1047142" s="1" customFormat="1"/>
    <row r="1047143" s="1" customFormat="1"/>
    <row r="1047144" s="1" customFormat="1"/>
    <row r="1047145" s="1" customFormat="1"/>
    <row r="1047146" s="1" customFormat="1"/>
    <row r="1047147" s="1" customFormat="1"/>
    <row r="1047148" s="1" customFormat="1"/>
    <row r="1047149" s="1" customFormat="1"/>
    <row r="1047150" s="1" customFormat="1"/>
    <row r="1047151" s="1" customFormat="1"/>
    <row r="1047152" s="1" customFormat="1"/>
    <row r="1047153" s="1" customFormat="1"/>
    <row r="1047154" s="1" customFormat="1"/>
    <row r="1047155" s="1" customFormat="1"/>
    <row r="1047156" s="1" customFormat="1"/>
    <row r="1047157" s="1" customFormat="1"/>
    <row r="1047158" s="1" customFormat="1"/>
    <row r="1047159" s="1" customFormat="1"/>
    <row r="1047160" s="1" customFormat="1"/>
    <row r="1047161" s="1" customFormat="1"/>
    <row r="1047162" s="1" customFormat="1"/>
    <row r="1047163" s="1" customFormat="1"/>
    <row r="1047164" s="1" customFormat="1"/>
    <row r="1047165" s="1" customFormat="1"/>
    <row r="1047166" s="1" customFormat="1"/>
    <row r="1047167" s="1" customFormat="1"/>
    <row r="1047168" s="1" customFormat="1"/>
    <row r="1047169" s="1" customFormat="1"/>
    <row r="1047170" s="1" customFormat="1"/>
    <row r="1047171" s="1" customFormat="1"/>
    <row r="1047172" s="1" customFormat="1"/>
    <row r="1047173" s="1" customFormat="1"/>
    <row r="1047174" s="1" customFormat="1"/>
    <row r="1047175" s="1" customFormat="1"/>
    <row r="1047176" s="1" customFormat="1"/>
    <row r="1047177" s="1" customFormat="1"/>
    <row r="1047178" s="1" customFormat="1"/>
    <row r="1047179" s="1" customFormat="1"/>
    <row r="1047180" s="1" customFormat="1"/>
    <row r="1047181" s="1" customFormat="1"/>
    <row r="1047182" s="1" customFormat="1"/>
    <row r="1047183" s="1" customFormat="1"/>
    <row r="1047184" s="1" customFormat="1"/>
    <row r="1047185" s="1" customFormat="1"/>
    <row r="1047186" s="1" customFormat="1"/>
    <row r="1047187" s="1" customFormat="1"/>
    <row r="1047188" s="1" customFormat="1"/>
    <row r="1047189" s="1" customFormat="1"/>
    <row r="1047190" s="1" customFormat="1"/>
    <row r="1047191" s="1" customFormat="1"/>
    <row r="1047192" s="1" customFormat="1"/>
    <row r="1047193" s="1" customFormat="1"/>
    <row r="1047194" s="1" customFormat="1"/>
    <row r="1047195" s="1" customFormat="1"/>
    <row r="1047196" s="1" customFormat="1"/>
    <row r="1047197" s="1" customFormat="1"/>
    <row r="1047198" s="1" customFormat="1"/>
    <row r="1047199" s="1" customFormat="1"/>
    <row r="1047200" s="1" customFormat="1"/>
    <row r="1047201" s="1" customFormat="1"/>
    <row r="1047202" s="1" customFormat="1"/>
    <row r="1047203" s="1" customFormat="1"/>
    <row r="1047204" s="1" customFormat="1"/>
    <row r="1047205" s="1" customFormat="1"/>
    <row r="1047206" s="1" customFormat="1"/>
    <row r="1047207" s="1" customFormat="1"/>
    <row r="1047208" s="1" customFormat="1"/>
    <row r="1047209" s="1" customFormat="1"/>
    <row r="1047210" s="1" customFormat="1"/>
    <row r="1047211" s="1" customFormat="1"/>
    <row r="1047212" s="1" customFormat="1"/>
    <row r="1047213" s="1" customFormat="1"/>
    <row r="1047214" s="1" customFormat="1"/>
    <row r="1047215" s="1" customFormat="1"/>
    <row r="1047216" s="1" customFormat="1"/>
    <row r="1047217" s="1" customFormat="1"/>
    <row r="1047218" s="1" customFormat="1"/>
    <row r="1047219" s="1" customFormat="1"/>
    <row r="1047220" s="1" customFormat="1"/>
    <row r="1047221" s="1" customFormat="1"/>
    <row r="1047222" s="1" customFormat="1"/>
    <row r="1047223" s="1" customFormat="1"/>
    <row r="1047224" s="1" customFormat="1"/>
    <row r="1047225" s="1" customFormat="1"/>
    <row r="1047226" s="1" customFormat="1"/>
    <row r="1047227" s="1" customFormat="1"/>
    <row r="1047228" s="1" customFormat="1"/>
    <row r="1047229" s="1" customFormat="1"/>
    <row r="1047230" s="1" customFormat="1"/>
    <row r="1047231" s="1" customFormat="1"/>
    <row r="1047232" s="1" customFormat="1"/>
    <row r="1047233" s="1" customFormat="1"/>
    <row r="1047234" s="1" customFormat="1"/>
    <row r="1047235" s="1" customFormat="1"/>
    <row r="1047236" s="1" customFormat="1"/>
    <row r="1047237" s="1" customFormat="1"/>
    <row r="1047238" s="1" customFormat="1"/>
    <row r="1047239" s="1" customFormat="1"/>
    <row r="1047240" s="1" customFormat="1"/>
    <row r="1047241" s="1" customFormat="1"/>
    <row r="1047242" s="1" customFormat="1"/>
    <row r="1047243" s="1" customFormat="1"/>
    <row r="1047244" s="1" customFormat="1"/>
    <row r="1047245" s="1" customFormat="1"/>
    <row r="1047246" s="1" customFormat="1"/>
    <row r="1047247" s="1" customFormat="1"/>
    <row r="1047248" s="1" customFormat="1"/>
    <row r="1047249" s="1" customFormat="1"/>
    <row r="1047250" s="1" customFormat="1"/>
    <row r="1047251" s="1" customFormat="1"/>
    <row r="1047252" s="1" customFormat="1"/>
    <row r="1047253" s="1" customFormat="1"/>
    <row r="1047254" s="1" customFormat="1"/>
    <row r="1047255" s="1" customFormat="1"/>
    <row r="1047256" s="1" customFormat="1"/>
    <row r="1047257" s="1" customFormat="1"/>
    <row r="1047258" s="1" customFormat="1"/>
    <row r="1047259" s="1" customFormat="1"/>
    <row r="1047260" s="1" customFormat="1"/>
    <row r="1047261" s="1" customFormat="1"/>
    <row r="1047262" s="1" customFormat="1"/>
    <row r="1047263" s="1" customFormat="1"/>
    <row r="1047264" s="1" customFormat="1"/>
    <row r="1047265" s="1" customFormat="1"/>
    <row r="1047266" s="1" customFormat="1"/>
    <row r="1047267" s="1" customFormat="1"/>
    <row r="1047268" s="1" customFormat="1"/>
    <row r="1047269" s="1" customFormat="1"/>
    <row r="1047270" s="1" customFormat="1"/>
    <row r="1047271" s="1" customFormat="1"/>
    <row r="1047272" s="1" customFormat="1"/>
    <row r="1047273" s="1" customFormat="1"/>
    <row r="1047274" s="1" customFormat="1"/>
    <row r="1047275" s="1" customFormat="1"/>
    <row r="1047276" s="1" customFormat="1"/>
    <row r="1047277" s="1" customFormat="1"/>
    <row r="1047278" s="1" customFormat="1"/>
    <row r="1047279" s="1" customFormat="1"/>
    <row r="1047280" s="1" customFormat="1"/>
    <row r="1047281" s="1" customFormat="1"/>
    <row r="1047282" s="1" customFormat="1"/>
    <row r="1047283" s="1" customFormat="1"/>
    <row r="1047284" s="1" customFormat="1"/>
    <row r="1047285" s="1" customFormat="1"/>
    <row r="1047286" s="1" customFormat="1"/>
    <row r="1047287" s="1" customFormat="1"/>
    <row r="1047288" s="1" customFormat="1"/>
    <row r="1047289" s="1" customFormat="1"/>
    <row r="1047290" s="1" customFormat="1"/>
    <row r="1047291" s="1" customFormat="1"/>
    <row r="1047292" s="1" customFormat="1"/>
    <row r="1047293" s="1" customFormat="1"/>
    <row r="1047294" s="1" customFormat="1"/>
    <row r="1047295" s="1" customFormat="1"/>
    <row r="1047296" s="1" customFormat="1"/>
    <row r="1047297" s="1" customFormat="1"/>
    <row r="1047298" s="1" customFormat="1"/>
    <row r="1047299" s="1" customFormat="1"/>
    <row r="1047300" s="1" customFormat="1"/>
    <row r="1047301" s="1" customFormat="1"/>
    <row r="1047302" s="1" customFormat="1"/>
    <row r="1047303" s="1" customFormat="1"/>
    <row r="1047304" s="1" customFormat="1"/>
    <row r="1047305" s="1" customFormat="1"/>
    <row r="1047306" s="1" customFormat="1"/>
    <row r="1047307" s="1" customFormat="1"/>
    <row r="1047308" s="1" customFormat="1"/>
    <row r="1047309" s="1" customFormat="1"/>
    <row r="1047310" s="1" customFormat="1"/>
    <row r="1047311" s="1" customFormat="1"/>
    <row r="1047312" s="1" customFormat="1"/>
    <row r="1047313" s="1" customFormat="1"/>
    <row r="1047314" s="1" customFormat="1"/>
    <row r="1047315" s="1" customFormat="1"/>
    <row r="1047316" s="1" customFormat="1"/>
    <row r="1047317" s="1" customFormat="1"/>
    <row r="1047318" s="1" customFormat="1"/>
    <row r="1047319" s="1" customFormat="1"/>
    <row r="1047320" s="1" customFormat="1"/>
    <row r="1047321" s="1" customFormat="1"/>
    <row r="1047322" s="1" customFormat="1"/>
    <row r="1047323" s="1" customFormat="1"/>
    <row r="1047324" s="1" customFormat="1"/>
    <row r="1047325" s="1" customFormat="1"/>
    <row r="1047326" s="1" customFormat="1"/>
    <row r="1047327" s="1" customFormat="1"/>
    <row r="1047328" s="1" customFormat="1"/>
    <row r="1047329" s="1" customFormat="1"/>
    <row r="1047330" s="1" customFormat="1"/>
    <row r="1047331" s="1" customFormat="1"/>
    <row r="1047332" s="1" customFormat="1"/>
    <row r="1047333" s="1" customFormat="1"/>
    <row r="1047334" s="1" customFormat="1"/>
    <row r="1047335" s="1" customFormat="1"/>
    <row r="1047336" s="1" customFormat="1"/>
    <row r="1047337" s="1" customFormat="1"/>
    <row r="1047338" s="1" customFormat="1"/>
    <row r="1047339" s="1" customFormat="1"/>
    <row r="1047340" s="1" customFormat="1"/>
    <row r="1047341" s="1" customFormat="1"/>
    <row r="1047342" s="1" customFormat="1"/>
    <row r="1047343" s="1" customFormat="1"/>
    <row r="1047344" s="1" customFormat="1"/>
    <row r="1047345" s="1" customFormat="1"/>
    <row r="1047346" s="1" customFormat="1"/>
    <row r="1047347" s="1" customFormat="1"/>
    <row r="1047348" s="1" customFormat="1"/>
    <row r="1047349" s="1" customFormat="1"/>
    <row r="1047350" s="1" customFormat="1"/>
    <row r="1047351" s="1" customFormat="1"/>
    <row r="1047352" s="1" customFormat="1"/>
    <row r="1047353" s="1" customFormat="1"/>
    <row r="1047354" s="1" customFormat="1"/>
    <row r="1047355" s="1" customFormat="1"/>
    <row r="1047356" s="1" customFormat="1"/>
    <row r="1047357" s="1" customFormat="1"/>
    <row r="1047358" s="1" customFormat="1"/>
    <row r="1047359" s="1" customFormat="1"/>
    <row r="1047360" s="1" customFormat="1"/>
    <row r="1047361" s="1" customFormat="1"/>
    <row r="1047362" s="1" customFormat="1"/>
    <row r="1047363" s="1" customFormat="1"/>
    <row r="1047364" s="1" customFormat="1"/>
    <row r="1047365" s="1" customFormat="1"/>
    <row r="1047366" s="1" customFormat="1"/>
    <row r="1047367" s="1" customFormat="1"/>
    <row r="1047368" s="1" customFormat="1"/>
    <row r="1047369" s="1" customFormat="1"/>
    <row r="1047370" s="1" customFormat="1"/>
    <row r="1047371" s="1" customFormat="1"/>
    <row r="1047372" s="1" customFormat="1"/>
    <row r="1047373" s="1" customFormat="1"/>
    <row r="1047374" s="1" customFormat="1"/>
    <row r="1047375" s="1" customFormat="1"/>
    <row r="1047376" s="1" customFormat="1"/>
    <row r="1047377" s="1" customFormat="1"/>
    <row r="1047378" s="1" customFormat="1"/>
    <row r="1047379" s="1" customFormat="1"/>
    <row r="1047380" s="1" customFormat="1"/>
    <row r="1047381" s="1" customFormat="1"/>
    <row r="1047382" s="1" customFormat="1"/>
    <row r="1047383" s="1" customFormat="1"/>
    <row r="1047384" s="1" customFormat="1"/>
    <row r="1047385" s="1" customFormat="1"/>
    <row r="1047386" s="1" customFormat="1"/>
    <row r="1047387" s="1" customFormat="1"/>
    <row r="1047388" s="1" customFormat="1"/>
    <row r="1047389" s="1" customFormat="1"/>
    <row r="1047390" s="1" customFormat="1"/>
    <row r="1047391" s="1" customFormat="1"/>
    <row r="1047392" s="1" customFormat="1"/>
    <row r="1047393" s="1" customFormat="1"/>
    <row r="1047394" s="1" customFormat="1"/>
    <row r="1047395" s="1" customFormat="1"/>
    <row r="1047396" s="1" customFormat="1"/>
    <row r="1047397" s="1" customFormat="1"/>
    <row r="1047398" s="1" customFormat="1"/>
    <row r="1047399" s="1" customFormat="1"/>
    <row r="1047400" s="1" customFormat="1"/>
    <row r="1047401" s="1" customFormat="1"/>
    <row r="1047402" s="1" customFormat="1"/>
    <row r="1047403" s="1" customFormat="1"/>
    <row r="1047404" s="1" customFormat="1"/>
    <row r="1047405" s="1" customFormat="1"/>
    <row r="1047406" s="1" customFormat="1"/>
    <row r="1047407" s="1" customFormat="1"/>
    <row r="1047408" s="1" customFormat="1"/>
    <row r="1047409" s="1" customFormat="1"/>
    <row r="1047410" s="1" customFormat="1"/>
    <row r="1047411" s="1" customFormat="1"/>
    <row r="1047412" s="1" customFormat="1"/>
    <row r="1047413" s="1" customFormat="1"/>
    <row r="1047414" s="1" customFormat="1"/>
    <row r="1047415" s="1" customFormat="1"/>
    <row r="1047416" s="1" customFormat="1"/>
    <row r="1047417" s="1" customFormat="1"/>
    <row r="1047418" s="1" customFormat="1"/>
    <row r="1047419" s="1" customFormat="1"/>
    <row r="1047420" s="1" customFormat="1"/>
    <row r="1047421" s="1" customFormat="1"/>
    <row r="1047422" s="1" customFormat="1"/>
    <row r="1047423" s="1" customFormat="1"/>
    <row r="1047424" s="1" customFormat="1"/>
    <row r="1047425" s="1" customFormat="1"/>
    <row r="1047426" s="1" customFormat="1"/>
    <row r="1047427" s="1" customFormat="1"/>
    <row r="1047428" s="1" customFormat="1"/>
    <row r="1047429" s="1" customFormat="1"/>
    <row r="1047430" s="1" customFormat="1"/>
    <row r="1047431" s="1" customFormat="1"/>
    <row r="1047432" s="1" customFormat="1"/>
    <row r="1047433" s="1" customFormat="1"/>
    <row r="1047434" s="1" customFormat="1"/>
    <row r="1047435" s="1" customFormat="1"/>
    <row r="1047436" s="1" customFormat="1"/>
    <row r="1047437" s="1" customFormat="1"/>
    <row r="1047438" s="1" customFormat="1"/>
    <row r="1047439" s="1" customFormat="1"/>
    <row r="1047440" s="1" customFormat="1"/>
    <row r="1047441" s="1" customFormat="1"/>
    <row r="1047442" s="1" customFormat="1"/>
    <row r="1047443" s="1" customFormat="1"/>
    <row r="1047444" s="1" customFormat="1"/>
    <row r="1047445" s="1" customFormat="1"/>
    <row r="1047446" s="1" customFormat="1"/>
    <row r="1047447" s="1" customFormat="1"/>
    <row r="1047448" s="1" customFormat="1"/>
    <row r="1047449" s="1" customFormat="1"/>
    <row r="1047450" s="1" customFormat="1"/>
    <row r="1047451" s="1" customFormat="1"/>
    <row r="1047452" s="1" customFormat="1"/>
    <row r="1047453" s="1" customFormat="1"/>
    <row r="1047454" s="1" customFormat="1"/>
    <row r="1047455" s="1" customFormat="1"/>
    <row r="1047456" s="1" customFormat="1"/>
    <row r="1047457" s="1" customFormat="1"/>
    <row r="1047458" s="1" customFormat="1"/>
    <row r="1047459" s="1" customFormat="1"/>
    <row r="1047460" s="1" customFormat="1"/>
    <row r="1047461" s="1" customFormat="1"/>
    <row r="1047462" s="1" customFormat="1"/>
    <row r="1047463" s="1" customFormat="1"/>
    <row r="1047464" s="1" customFormat="1"/>
    <row r="1047465" s="1" customFormat="1"/>
    <row r="1047466" s="1" customFormat="1"/>
    <row r="1047467" s="1" customFormat="1"/>
    <row r="1047468" s="1" customFormat="1"/>
    <row r="1047469" s="1" customFormat="1"/>
    <row r="1047470" s="1" customFormat="1"/>
    <row r="1047471" s="1" customFormat="1"/>
    <row r="1047472" s="1" customFormat="1"/>
    <row r="1047473" s="1" customFormat="1"/>
    <row r="1047474" s="1" customFormat="1"/>
    <row r="1047475" s="1" customFormat="1"/>
    <row r="1047476" s="1" customFormat="1"/>
    <row r="1047477" s="1" customFormat="1"/>
    <row r="1047478" s="1" customFormat="1"/>
    <row r="1047479" s="1" customFormat="1"/>
    <row r="1047480" s="1" customFormat="1"/>
    <row r="1047481" s="1" customFormat="1"/>
    <row r="1047482" s="1" customFormat="1"/>
    <row r="1047483" s="1" customFormat="1"/>
    <row r="1047484" s="1" customFormat="1"/>
    <row r="1047485" s="1" customFormat="1"/>
    <row r="1047486" s="1" customFormat="1"/>
    <row r="1047487" s="1" customFormat="1"/>
    <row r="1047488" s="1" customFormat="1"/>
    <row r="1047489" s="1" customFormat="1"/>
    <row r="1047490" s="1" customFormat="1"/>
    <row r="1047491" s="1" customFormat="1"/>
    <row r="1047492" s="1" customFormat="1"/>
    <row r="1047493" s="1" customFormat="1"/>
    <row r="1047494" s="1" customFormat="1"/>
    <row r="1047495" s="1" customFormat="1"/>
    <row r="1047496" s="1" customFormat="1"/>
    <row r="1047497" s="1" customFormat="1"/>
    <row r="1047498" s="1" customFormat="1"/>
    <row r="1047499" s="1" customFormat="1"/>
    <row r="1047500" s="1" customFormat="1"/>
    <row r="1047501" s="1" customFormat="1"/>
    <row r="1047502" s="1" customFormat="1"/>
    <row r="1047503" s="1" customFormat="1"/>
    <row r="1047504" s="1" customFormat="1"/>
    <row r="1047505" s="1" customFormat="1"/>
    <row r="1047506" s="1" customFormat="1"/>
    <row r="1047507" s="1" customFormat="1"/>
    <row r="1047508" s="1" customFormat="1"/>
    <row r="1047509" s="1" customFormat="1"/>
    <row r="1047510" s="1" customFormat="1"/>
    <row r="1047511" s="1" customFormat="1"/>
    <row r="1047512" s="1" customFormat="1"/>
    <row r="1047513" s="1" customFormat="1"/>
    <row r="1047514" s="1" customFormat="1"/>
    <row r="1047515" s="1" customFormat="1"/>
    <row r="1047516" s="1" customFormat="1"/>
    <row r="1047517" s="1" customFormat="1"/>
    <row r="1047518" s="1" customFormat="1"/>
    <row r="1047519" s="1" customFormat="1"/>
    <row r="1047520" s="1" customFormat="1"/>
    <row r="1047521" s="1" customFormat="1"/>
    <row r="1047522" s="1" customFormat="1"/>
    <row r="1047523" s="1" customFormat="1"/>
    <row r="1047524" s="1" customFormat="1"/>
    <row r="1047525" s="1" customFormat="1"/>
    <row r="1047526" s="1" customFormat="1"/>
    <row r="1047527" s="1" customFormat="1"/>
    <row r="1047528" s="1" customFormat="1"/>
    <row r="1047529" s="1" customFormat="1"/>
    <row r="1047530" s="1" customFormat="1"/>
    <row r="1047531" s="1" customFormat="1"/>
    <row r="1047532" s="1" customFormat="1"/>
    <row r="1047533" s="1" customFormat="1"/>
    <row r="1047534" s="1" customFormat="1"/>
    <row r="1047535" s="1" customFormat="1"/>
    <row r="1047536" s="1" customFormat="1"/>
    <row r="1047537" s="1" customFormat="1"/>
    <row r="1047538" s="1" customFormat="1"/>
    <row r="1047539" s="1" customFormat="1"/>
    <row r="1047540" s="1" customFormat="1"/>
    <row r="1047541" s="1" customFormat="1"/>
    <row r="1047542" s="1" customFormat="1"/>
    <row r="1047543" s="1" customFormat="1"/>
    <row r="1047544" s="1" customFormat="1"/>
    <row r="1047545" s="1" customFormat="1"/>
    <row r="1047546" s="1" customFormat="1"/>
    <row r="1047547" s="1" customFormat="1"/>
    <row r="1047548" s="1" customFormat="1"/>
    <row r="1047549" s="1" customFormat="1"/>
    <row r="1047550" s="1" customFormat="1"/>
    <row r="1047551" s="1" customFormat="1"/>
    <row r="1047552" s="1" customFormat="1"/>
    <row r="1047553" s="1" customFormat="1"/>
    <row r="1047554" s="1" customFormat="1"/>
    <row r="1047555" s="1" customFormat="1"/>
    <row r="1047556" s="1" customFormat="1"/>
    <row r="1047557" s="1" customFormat="1"/>
    <row r="1047558" s="1" customFormat="1"/>
    <row r="1047559" s="1" customFormat="1"/>
    <row r="1047560" s="1" customFormat="1"/>
    <row r="1047561" s="1" customFormat="1"/>
    <row r="1047562" s="1" customFormat="1"/>
    <row r="1047563" s="1" customFormat="1"/>
    <row r="1047564" s="1" customFormat="1"/>
    <row r="1047565" s="1" customFormat="1"/>
    <row r="1047566" s="1" customFormat="1"/>
    <row r="1047567" s="1" customFormat="1"/>
    <row r="1047568" s="1" customFormat="1"/>
    <row r="1047569" s="1" customFormat="1"/>
    <row r="1047570" s="1" customFormat="1"/>
    <row r="1047571" s="1" customFormat="1"/>
    <row r="1047572" s="1" customFormat="1"/>
    <row r="1047573" s="1" customFormat="1"/>
    <row r="1047574" s="1" customFormat="1"/>
    <row r="1047575" s="1" customFormat="1"/>
    <row r="1047576" s="1" customFormat="1"/>
    <row r="1047577" s="1" customFormat="1"/>
    <row r="1047578" s="1" customFormat="1"/>
    <row r="1047579" s="1" customFormat="1"/>
    <row r="1047580" s="1" customFormat="1"/>
    <row r="1047581" s="1" customFormat="1"/>
    <row r="1047582" s="1" customFormat="1"/>
    <row r="1047583" s="1" customFormat="1"/>
    <row r="1047584" s="1" customFormat="1"/>
    <row r="1047585" s="1" customFormat="1"/>
    <row r="1047586" s="1" customFormat="1"/>
    <row r="1047587" s="1" customFormat="1"/>
    <row r="1047588" s="1" customFormat="1"/>
    <row r="1047589" s="1" customFormat="1"/>
    <row r="1047590" s="1" customFormat="1"/>
    <row r="1047591" s="1" customFormat="1"/>
    <row r="1047592" s="1" customFormat="1"/>
    <row r="1047593" s="1" customFormat="1"/>
    <row r="1047594" s="1" customFormat="1"/>
    <row r="1047595" s="1" customFormat="1"/>
    <row r="1047596" s="1" customFormat="1"/>
    <row r="1047597" s="1" customFormat="1"/>
    <row r="1047598" s="1" customFormat="1"/>
    <row r="1047599" s="1" customFormat="1"/>
    <row r="1047600" s="1" customFormat="1"/>
    <row r="1047601" s="1" customFormat="1"/>
    <row r="1047602" s="1" customFormat="1"/>
    <row r="1047603" s="1" customFormat="1"/>
    <row r="1047604" s="1" customFormat="1"/>
    <row r="1047605" s="1" customFormat="1"/>
    <row r="1047606" s="1" customFormat="1"/>
    <row r="1047607" s="1" customFormat="1"/>
    <row r="1047608" s="1" customFormat="1"/>
    <row r="1047609" s="1" customFormat="1"/>
    <row r="1047610" s="1" customFormat="1"/>
    <row r="1047611" s="1" customFormat="1"/>
    <row r="1047612" s="1" customFormat="1"/>
    <row r="1047613" s="1" customFormat="1"/>
    <row r="1047614" s="1" customFormat="1"/>
    <row r="1047615" s="1" customFormat="1"/>
    <row r="1047616" s="1" customFormat="1"/>
    <row r="1047617" s="1" customFormat="1"/>
    <row r="1047618" s="1" customFormat="1"/>
    <row r="1047619" s="1" customFormat="1"/>
    <row r="1047620" s="1" customFormat="1"/>
    <row r="1047621" s="1" customFormat="1"/>
    <row r="1047622" s="1" customFormat="1"/>
    <row r="1047623" s="1" customFormat="1"/>
    <row r="1047624" s="1" customFormat="1"/>
    <row r="1047625" s="1" customFormat="1"/>
    <row r="1047626" s="1" customFormat="1"/>
    <row r="1047627" s="1" customFormat="1"/>
    <row r="1047628" s="1" customFormat="1"/>
    <row r="1047629" s="1" customFormat="1"/>
    <row r="1047630" s="1" customFormat="1"/>
    <row r="1047631" s="1" customFormat="1"/>
    <row r="1047632" s="1" customFormat="1"/>
    <row r="1047633" s="1" customFormat="1"/>
    <row r="1047634" s="1" customFormat="1"/>
    <row r="1047635" s="1" customFormat="1"/>
    <row r="1047636" s="1" customFormat="1"/>
    <row r="1047637" s="1" customFormat="1"/>
    <row r="1047638" s="1" customFormat="1"/>
    <row r="1047639" s="1" customFormat="1"/>
    <row r="1047640" s="1" customFormat="1"/>
    <row r="1047641" s="1" customFormat="1"/>
    <row r="1047642" s="1" customFormat="1"/>
    <row r="1047643" s="1" customFormat="1"/>
    <row r="1047644" s="1" customFormat="1"/>
    <row r="1047645" s="1" customFormat="1"/>
    <row r="1047646" s="1" customFormat="1"/>
    <row r="1047647" s="1" customFormat="1"/>
    <row r="1047648" s="1" customFormat="1"/>
    <row r="1047649" s="1" customFormat="1"/>
    <row r="1047650" s="1" customFormat="1"/>
    <row r="1047651" s="1" customFormat="1"/>
    <row r="1047652" s="1" customFormat="1"/>
    <row r="1047653" s="1" customFormat="1"/>
    <row r="1047654" s="1" customFormat="1"/>
    <row r="1047655" s="1" customFormat="1"/>
    <row r="1047656" s="1" customFormat="1"/>
    <row r="1047657" s="1" customFormat="1"/>
    <row r="1047658" s="1" customFormat="1"/>
    <row r="1047659" s="1" customFormat="1"/>
    <row r="1047660" s="1" customFormat="1"/>
    <row r="1047661" s="1" customFormat="1"/>
    <row r="1047662" s="1" customFormat="1"/>
    <row r="1047663" s="1" customFormat="1"/>
    <row r="1047664" s="1" customFormat="1"/>
    <row r="1047665" s="1" customFormat="1"/>
    <row r="1047666" s="1" customFormat="1"/>
    <row r="1047667" s="1" customFormat="1"/>
    <row r="1047668" s="1" customFormat="1"/>
    <row r="1047669" s="1" customFormat="1"/>
    <row r="1047670" s="1" customFormat="1"/>
    <row r="1047671" s="1" customFormat="1"/>
    <row r="1047672" s="1" customFormat="1"/>
    <row r="1047673" s="1" customFormat="1"/>
    <row r="1047674" s="1" customFormat="1"/>
    <row r="1047675" s="1" customFormat="1"/>
    <row r="1047676" s="1" customFormat="1"/>
    <row r="1047677" s="1" customFormat="1"/>
    <row r="1047678" s="1" customFormat="1"/>
    <row r="1047679" s="1" customFormat="1"/>
    <row r="1047680" s="1" customFormat="1"/>
    <row r="1047681" s="1" customFormat="1"/>
    <row r="1047682" s="1" customFormat="1"/>
    <row r="1047683" s="1" customFormat="1"/>
    <row r="1047684" s="1" customFormat="1"/>
    <row r="1047685" s="1" customFormat="1"/>
    <row r="1047686" s="1" customFormat="1"/>
    <row r="1047687" s="1" customFormat="1"/>
    <row r="1047688" s="1" customFormat="1"/>
    <row r="1047689" s="1" customFormat="1"/>
    <row r="1047690" s="1" customFormat="1"/>
    <row r="1047691" s="1" customFormat="1"/>
    <row r="1047692" s="1" customFormat="1"/>
    <row r="1047693" s="1" customFormat="1"/>
    <row r="1047694" s="1" customFormat="1"/>
    <row r="1047695" s="1" customFormat="1"/>
    <row r="1047696" s="1" customFormat="1"/>
    <row r="1047697" s="1" customFormat="1"/>
    <row r="1047698" s="1" customFormat="1"/>
    <row r="1047699" s="1" customFormat="1"/>
    <row r="1047700" s="1" customFormat="1"/>
    <row r="1047701" s="1" customFormat="1"/>
    <row r="1047702" s="1" customFormat="1"/>
    <row r="1047703" s="1" customFormat="1"/>
    <row r="1047704" s="1" customFormat="1"/>
    <row r="1047705" s="1" customFormat="1"/>
    <row r="1047706" s="1" customFormat="1"/>
    <row r="1047707" s="1" customFormat="1"/>
    <row r="1047708" s="1" customFormat="1"/>
    <row r="1047709" s="1" customFormat="1"/>
    <row r="1047710" s="1" customFormat="1"/>
    <row r="1047711" s="1" customFormat="1"/>
    <row r="1047712" s="1" customFormat="1"/>
    <row r="1047713" s="1" customFormat="1"/>
    <row r="1047714" s="1" customFormat="1"/>
    <row r="1047715" s="1" customFormat="1"/>
    <row r="1047716" s="1" customFormat="1"/>
    <row r="1047717" s="1" customFormat="1"/>
    <row r="1047718" s="1" customFormat="1"/>
    <row r="1047719" s="1" customFormat="1"/>
    <row r="1047720" s="1" customFormat="1"/>
    <row r="1047721" s="1" customFormat="1"/>
    <row r="1047722" s="1" customFormat="1"/>
    <row r="1047723" s="1" customFormat="1"/>
    <row r="1047724" s="1" customFormat="1"/>
    <row r="1047725" s="1" customFormat="1"/>
    <row r="1047726" s="1" customFormat="1"/>
    <row r="1047727" s="1" customFormat="1"/>
    <row r="1047728" s="1" customFormat="1"/>
    <row r="1047729" s="1" customFormat="1"/>
    <row r="1047730" s="1" customFormat="1"/>
    <row r="1047731" s="1" customFormat="1"/>
    <row r="1047732" s="1" customFormat="1"/>
    <row r="1047733" s="1" customFormat="1"/>
    <row r="1047734" s="1" customFormat="1"/>
    <row r="1047735" s="1" customFormat="1"/>
    <row r="1047736" s="1" customFormat="1"/>
    <row r="1047737" s="1" customFormat="1"/>
    <row r="1047738" s="1" customFormat="1"/>
    <row r="1047739" s="1" customFormat="1"/>
    <row r="1047740" s="1" customFormat="1"/>
    <row r="1047741" s="1" customFormat="1"/>
    <row r="1047742" s="1" customFormat="1"/>
    <row r="1047743" s="1" customFormat="1"/>
    <row r="1047744" s="1" customFormat="1"/>
    <row r="1047745" s="1" customFormat="1"/>
    <row r="1047746" s="1" customFormat="1"/>
    <row r="1047747" s="1" customFormat="1"/>
    <row r="1047748" s="1" customFormat="1"/>
    <row r="1047749" s="1" customFormat="1"/>
    <row r="1047750" s="1" customFormat="1"/>
    <row r="1047751" s="1" customFormat="1"/>
    <row r="1047752" s="1" customFormat="1"/>
    <row r="1047753" s="1" customFormat="1"/>
    <row r="1047754" s="1" customFormat="1"/>
    <row r="1047755" s="1" customFormat="1"/>
    <row r="1047756" s="1" customFormat="1"/>
    <row r="1047757" s="1" customFormat="1"/>
    <row r="1047758" s="1" customFormat="1"/>
    <row r="1047759" s="1" customFormat="1"/>
    <row r="1047760" s="1" customFormat="1"/>
    <row r="1047761" s="1" customFormat="1"/>
    <row r="1047762" s="1" customFormat="1"/>
    <row r="1047763" s="1" customFormat="1"/>
    <row r="1047764" s="1" customFormat="1"/>
    <row r="1047765" s="1" customFormat="1"/>
    <row r="1047766" s="1" customFormat="1"/>
    <row r="1047767" s="1" customFormat="1"/>
    <row r="1047768" s="1" customFormat="1"/>
    <row r="1047769" s="1" customFormat="1"/>
    <row r="1047770" s="1" customFormat="1"/>
    <row r="1047771" s="1" customFormat="1"/>
    <row r="1047772" s="1" customFormat="1"/>
    <row r="1047773" s="1" customFormat="1"/>
    <row r="1047774" s="1" customFormat="1"/>
    <row r="1047775" s="1" customFormat="1"/>
    <row r="1047776" s="1" customFormat="1"/>
    <row r="1047777" s="1" customFormat="1"/>
    <row r="1047778" s="1" customFormat="1"/>
    <row r="1047779" s="1" customFormat="1"/>
    <row r="1047780" s="1" customFormat="1"/>
    <row r="1047781" s="1" customFormat="1"/>
    <row r="1047782" s="1" customFormat="1"/>
    <row r="1047783" s="1" customFormat="1"/>
    <row r="1047784" s="1" customFormat="1"/>
    <row r="1047785" s="1" customFormat="1"/>
    <row r="1047786" s="1" customFormat="1"/>
    <row r="1047787" s="1" customFormat="1"/>
    <row r="1047788" s="1" customFormat="1"/>
    <row r="1047789" s="1" customFormat="1"/>
    <row r="1047790" s="1" customFormat="1"/>
    <row r="1047791" s="1" customFormat="1"/>
    <row r="1047792" s="1" customFormat="1"/>
    <row r="1047793" s="1" customFormat="1"/>
    <row r="1047794" s="1" customFormat="1"/>
    <row r="1047795" s="1" customFormat="1"/>
    <row r="1047796" s="1" customFormat="1"/>
    <row r="1047797" s="1" customFormat="1"/>
    <row r="1047798" s="1" customFormat="1"/>
    <row r="1047799" s="1" customFormat="1"/>
    <row r="1047800" s="1" customFormat="1"/>
    <row r="1047801" s="1" customFormat="1"/>
    <row r="1047802" s="1" customFormat="1"/>
    <row r="1047803" s="1" customFormat="1"/>
    <row r="1047804" s="1" customFormat="1"/>
    <row r="1047805" s="1" customFormat="1"/>
    <row r="1047806" s="1" customFormat="1"/>
    <row r="1047807" s="1" customFormat="1"/>
    <row r="1047808" s="1" customFormat="1"/>
    <row r="1047809" s="1" customFormat="1"/>
    <row r="1047810" s="1" customFormat="1"/>
    <row r="1047811" s="1" customFormat="1"/>
    <row r="1047812" s="1" customFormat="1"/>
    <row r="1047813" s="1" customFormat="1"/>
    <row r="1047814" s="1" customFormat="1"/>
    <row r="1047815" s="1" customFormat="1"/>
    <row r="1047816" s="1" customFormat="1"/>
    <row r="1047817" s="1" customFormat="1"/>
    <row r="1047818" s="1" customFormat="1"/>
    <row r="1047819" s="1" customFormat="1"/>
    <row r="1047820" s="1" customFormat="1"/>
    <row r="1047821" s="1" customFormat="1"/>
    <row r="1047822" s="1" customFormat="1"/>
    <row r="1047823" s="1" customFormat="1"/>
    <row r="1047824" s="1" customFormat="1"/>
    <row r="1047825" s="1" customFormat="1"/>
    <row r="1047826" s="1" customFormat="1"/>
    <row r="1047827" s="1" customFormat="1"/>
    <row r="1047828" s="1" customFormat="1"/>
    <row r="1047829" s="1" customFormat="1"/>
    <row r="1047830" s="1" customFormat="1"/>
    <row r="1047831" s="1" customFormat="1"/>
    <row r="1047832" s="1" customFormat="1"/>
    <row r="1047833" s="1" customFormat="1"/>
    <row r="1047834" s="1" customFormat="1"/>
    <row r="1047835" s="1" customFormat="1"/>
    <row r="1047836" s="1" customFormat="1"/>
    <row r="1047837" s="1" customFormat="1"/>
    <row r="1047838" s="1" customFormat="1"/>
    <row r="1047839" s="1" customFormat="1"/>
    <row r="1047840" s="1" customFormat="1"/>
    <row r="1047841" s="1" customFormat="1"/>
    <row r="1047842" s="1" customFormat="1"/>
    <row r="1047843" s="1" customFormat="1"/>
    <row r="1047844" s="1" customFormat="1"/>
    <row r="1047845" s="1" customFormat="1"/>
    <row r="1047846" s="1" customFormat="1"/>
    <row r="1047847" s="1" customFormat="1"/>
    <row r="1047848" s="1" customFormat="1"/>
    <row r="1047849" s="1" customFormat="1"/>
    <row r="1047850" s="1" customFormat="1"/>
    <row r="1047851" s="1" customFormat="1"/>
    <row r="1047852" s="1" customFormat="1"/>
    <row r="1047853" s="1" customFormat="1"/>
    <row r="1047854" s="1" customFormat="1"/>
    <row r="1047855" s="1" customFormat="1"/>
    <row r="1047856" s="1" customFormat="1"/>
    <row r="1047857" s="1" customFormat="1"/>
    <row r="1047858" s="1" customFormat="1"/>
    <row r="1047859" s="1" customFormat="1"/>
    <row r="1047860" s="1" customFormat="1"/>
    <row r="1047861" s="1" customFormat="1"/>
    <row r="1047862" s="1" customFormat="1"/>
    <row r="1047863" s="1" customFormat="1"/>
    <row r="1047864" s="1" customFormat="1"/>
    <row r="1047865" s="1" customFormat="1"/>
    <row r="1047866" s="1" customFormat="1"/>
    <row r="1047867" s="1" customFormat="1"/>
    <row r="1047868" s="1" customFormat="1"/>
    <row r="1047869" s="1" customFormat="1"/>
    <row r="1047870" s="1" customFormat="1"/>
    <row r="1047871" s="1" customFormat="1"/>
    <row r="1047872" s="1" customFormat="1"/>
    <row r="1047873" s="1" customFormat="1"/>
    <row r="1047874" s="1" customFormat="1"/>
    <row r="1047875" s="1" customFormat="1"/>
    <row r="1047876" s="1" customFormat="1"/>
    <row r="1047877" s="1" customFormat="1"/>
    <row r="1047878" s="1" customFormat="1"/>
    <row r="1047879" s="1" customFormat="1"/>
    <row r="1047880" s="1" customFormat="1"/>
    <row r="1047881" s="1" customFormat="1"/>
    <row r="1047882" s="1" customFormat="1"/>
    <row r="1047883" s="1" customFormat="1"/>
    <row r="1047884" s="1" customFormat="1"/>
    <row r="1047885" s="1" customFormat="1"/>
    <row r="1047886" s="1" customFormat="1"/>
    <row r="1047887" s="1" customFormat="1"/>
    <row r="1047888" s="1" customFormat="1"/>
    <row r="1047889" s="1" customFormat="1"/>
    <row r="1047890" s="1" customFormat="1"/>
    <row r="1047891" s="1" customFormat="1"/>
    <row r="1047892" s="1" customFormat="1"/>
    <row r="1047893" s="1" customFormat="1"/>
    <row r="1047894" s="1" customFormat="1"/>
    <row r="1047895" s="1" customFormat="1"/>
    <row r="1047896" s="1" customFormat="1"/>
    <row r="1047897" s="1" customFormat="1"/>
    <row r="1047898" s="1" customFormat="1"/>
    <row r="1047899" s="1" customFormat="1"/>
    <row r="1047900" s="1" customFormat="1"/>
    <row r="1047901" s="1" customFormat="1"/>
    <row r="1047902" s="1" customFormat="1"/>
    <row r="1047903" s="1" customFormat="1"/>
    <row r="1047904" s="1" customFormat="1"/>
    <row r="1047905" s="1" customFormat="1"/>
    <row r="1047906" s="1" customFormat="1"/>
    <row r="1047907" s="1" customFormat="1"/>
    <row r="1047908" s="1" customFormat="1"/>
    <row r="1047909" s="1" customFormat="1"/>
    <row r="1047910" s="1" customFormat="1"/>
    <row r="1047911" s="1" customFormat="1"/>
    <row r="1047912" s="1" customFormat="1"/>
    <row r="1047913" s="1" customFormat="1"/>
    <row r="1047914" s="1" customFormat="1"/>
    <row r="1047915" s="1" customFormat="1"/>
    <row r="1047916" s="1" customFormat="1"/>
    <row r="1047917" s="1" customFormat="1"/>
    <row r="1047918" s="1" customFormat="1"/>
    <row r="1047919" s="1" customFormat="1"/>
    <row r="1047920" s="1" customFormat="1"/>
    <row r="1047921" s="1" customFormat="1"/>
    <row r="1047922" s="1" customFormat="1"/>
    <row r="1047923" s="1" customFormat="1"/>
    <row r="1047924" s="1" customFormat="1"/>
    <row r="1047925" s="1" customFormat="1"/>
    <row r="1047926" s="1" customFormat="1"/>
    <row r="1047927" s="1" customFormat="1"/>
    <row r="1047928" s="1" customFormat="1"/>
    <row r="1047929" s="1" customFormat="1"/>
    <row r="1047930" s="1" customFormat="1"/>
    <row r="1047931" s="1" customFormat="1"/>
    <row r="1047932" s="1" customFormat="1"/>
    <row r="1047933" s="1" customFormat="1"/>
    <row r="1047934" s="1" customFormat="1"/>
    <row r="1047935" s="1" customFormat="1"/>
    <row r="1047936" s="1" customFormat="1"/>
    <row r="1047937" s="1" customFormat="1"/>
    <row r="1047938" s="1" customFormat="1"/>
    <row r="1047939" s="1" customFormat="1"/>
    <row r="1047940" s="1" customFormat="1"/>
    <row r="1047941" s="1" customFormat="1"/>
    <row r="1047942" s="1" customFormat="1"/>
    <row r="1047943" s="1" customFormat="1"/>
    <row r="1047944" s="1" customFormat="1"/>
    <row r="1047945" s="1" customFormat="1"/>
    <row r="1047946" s="1" customFormat="1"/>
    <row r="1047947" s="1" customFormat="1"/>
    <row r="1047948" s="1" customFormat="1"/>
    <row r="1047949" s="1" customFormat="1"/>
    <row r="1047950" s="1" customFormat="1"/>
    <row r="1047951" s="1" customFormat="1"/>
    <row r="1047952" s="1" customFormat="1"/>
    <row r="1047953" s="1" customFormat="1"/>
    <row r="1047954" s="1" customFormat="1"/>
    <row r="1047955" s="1" customFormat="1"/>
    <row r="1047956" s="1" customFormat="1"/>
    <row r="1047957" s="1" customFormat="1"/>
    <row r="1047958" s="1" customFormat="1"/>
    <row r="1047959" s="1" customFormat="1"/>
    <row r="1047960" s="1" customFormat="1"/>
    <row r="1047961" s="1" customFormat="1"/>
    <row r="1047962" s="1" customFormat="1"/>
    <row r="1047963" s="1" customFormat="1"/>
    <row r="1047964" s="1" customFormat="1"/>
    <row r="1047965" s="1" customFormat="1"/>
    <row r="1047966" s="1" customFormat="1"/>
    <row r="1047967" s="1" customFormat="1"/>
    <row r="1047968" s="1" customFormat="1"/>
    <row r="1047969" s="1" customFormat="1"/>
    <row r="1047970" s="1" customFormat="1"/>
    <row r="1047971" s="1" customFormat="1"/>
    <row r="1047972" s="1" customFormat="1"/>
    <row r="1047973" s="1" customFormat="1"/>
    <row r="1047974" s="1" customFormat="1"/>
    <row r="1047975" s="1" customFormat="1"/>
    <row r="1047976" s="1" customFormat="1"/>
    <row r="1047977" s="1" customFormat="1"/>
    <row r="1047978" s="1" customFormat="1"/>
    <row r="1047979" s="1" customFormat="1"/>
    <row r="1047980" s="1" customFormat="1"/>
    <row r="1047981" s="1" customFormat="1"/>
    <row r="1047982" s="1" customFormat="1"/>
    <row r="1047983" s="1" customFormat="1"/>
    <row r="1047984" s="1" customFormat="1"/>
    <row r="1047985" s="1" customFormat="1"/>
    <row r="1047986" s="1" customFormat="1"/>
    <row r="1047987" s="1" customFormat="1"/>
    <row r="1047988" s="1" customFormat="1"/>
    <row r="1047989" s="1" customFormat="1"/>
    <row r="1047990" s="1" customFormat="1"/>
    <row r="1047991" s="1" customFormat="1"/>
    <row r="1047992" s="1" customFormat="1"/>
    <row r="1047993" s="1" customFormat="1"/>
    <row r="1047994" s="1" customFormat="1"/>
    <row r="1047995" s="1" customFormat="1"/>
    <row r="1047996" s="1" customFormat="1"/>
    <row r="1047997" s="1" customFormat="1"/>
    <row r="1047998" s="1" customFormat="1"/>
    <row r="1047999" s="1" customFormat="1"/>
    <row r="1048000" s="1" customFormat="1"/>
    <row r="1048001" s="1" customFormat="1"/>
    <row r="1048002" s="1" customFormat="1"/>
    <row r="1048003" s="1" customFormat="1"/>
    <row r="1048004" s="1" customFormat="1"/>
    <row r="1048005" s="1" customFormat="1"/>
    <row r="1048006" s="1" customFormat="1"/>
    <row r="1048007" s="1" customFormat="1"/>
    <row r="1048008" s="1" customFormat="1"/>
    <row r="1048009" s="1" customFormat="1"/>
    <row r="1048010" s="1" customFormat="1"/>
    <row r="1048011" s="1" customFormat="1"/>
    <row r="1048012" s="1" customFormat="1"/>
    <row r="1048013" s="1" customFormat="1"/>
    <row r="1048014" s="1" customFormat="1"/>
    <row r="1048015" s="1" customFormat="1"/>
    <row r="1048016" s="1" customFormat="1"/>
    <row r="1048017" s="1" customFormat="1"/>
    <row r="1048018" s="1" customFormat="1"/>
    <row r="1048019" s="1" customFormat="1"/>
    <row r="1048020" s="1" customFormat="1"/>
    <row r="1048021" s="1" customFormat="1"/>
    <row r="1048022" s="1" customFormat="1"/>
    <row r="1048023" s="1" customFormat="1"/>
    <row r="1048024" s="1" customFormat="1"/>
    <row r="1048025" s="1" customFormat="1"/>
    <row r="1048026" s="1" customFormat="1"/>
    <row r="1048027" s="1" customFormat="1"/>
    <row r="1048028" s="1" customFormat="1"/>
    <row r="1048029" s="1" customFormat="1"/>
    <row r="1048030" s="1" customFormat="1"/>
    <row r="1048031" s="1" customFormat="1"/>
    <row r="1048032" s="1" customFormat="1"/>
    <row r="1048033" s="1" customFormat="1"/>
    <row r="1048034" s="1" customFormat="1"/>
    <row r="1048035" s="1" customFormat="1"/>
    <row r="1048036" s="1" customFormat="1"/>
    <row r="1048037" s="1" customFormat="1"/>
    <row r="1048038" s="1" customFormat="1"/>
    <row r="1048039" s="1" customFormat="1"/>
    <row r="1048040" s="1" customFormat="1"/>
    <row r="1048041" s="1" customFormat="1"/>
    <row r="1048042" s="1" customFormat="1"/>
    <row r="1048043" s="1" customFormat="1"/>
    <row r="1048044" s="1" customFormat="1"/>
    <row r="1048045" s="1" customFormat="1"/>
    <row r="1048046" s="1" customFormat="1"/>
    <row r="1048047" s="1" customFormat="1"/>
    <row r="1048048" s="1" customFormat="1"/>
    <row r="1048049" s="1" customFormat="1"/>
    <row r="1048050" s="1" customFormat="1"/>
    <row r="1048051" s="1" customFormat="1"/>
    <row r="1048052" s="1" customFormat="1"/>
    <row r="1048053" s="1" customFormat="1"/>
    <row r="1048054" s="1" customFormat="1"/>
    <row r="1048055" s="1" customFormat="1"/>
    <row r="1048056" s="1" customFormat="1"/>
    <row r="1048057" s="1" customFormat="1"/>
    <row r="1048058" s="1" customFormat="1"/>
    <row r="1048059" s="1" customFormat="1"/>
    <row r="1048060" s="1" customFormat="1"/>
    <row r="1048061" s="1" customFormat="1"/>
    <row r="1048062" s="1" customFormat="1"/>
    <row r="1048063" s="1" customFormat="1"/>
    <row r="1048064" s="1" customFormat="1"/>
    <row r="1048065" s="1" customFormat="1"/>
    <row r="1048066" s="1" customFormat="1"/>
    <row r="1048067" s="1" customFormat="1"/>
    <row r="1048068" s="1" customFormat="1"/>
    <row r="1048069" s="1" customFormat="1"/>
    <row r="1048070" s="1" customFormat="1"/>
    <row r="1048071" s="1" customFormat="1"/>
    <row r="1048072" s="1" customFormat="1"/>
    <row r="1048073" s="1" customFormat="1"/>
    <row r="1048074" s="1" customFormat="1"/>
    <row r="1048075" s="1" customFormat="1"/>
    <row r="1048076" s="1" customFormat="1"/>
    <row r="1048077" s="1" customFormat="1"/>
    <row r="1048078" s="1" customFormat="1"/>
    <row r="1048079" s="1" customFormat="1"/>
    <row r="1048080" s="1" customFormat="1"/>
    <row r="1048081" s="1" customFormat="1"/>
    <row r="1048082" s="1" customFormat="1"/>
    <row r="1048083" s="1" customFormat="1"/>
    <row r="1048084" s="1" customFormat="1"/>
    <row r="1048085" s="1" customFormat="1"/>
    <row r="1048086" s="1" customFormat="1"/>
    <row r="1048087" s="1" customFormat="1"/>
    <row r="1048088" s="1" customFormat="1"/>
    <row r="1048089" s="1" customFormat="1"/>
    <row r="1048090" s="1" customFormat="1"/>
    <row r="1048091" s="1" customFormat="1"/>
    <row r="1048092" s="1" customFormat="1"/>
    <row r="1048093" s="1" customFormat="1"/>
    <row r="1048094" s="1" customFormat="1"/>
    <row r="1048095" s="1" customFormat="1"/>
    <row r="1048096" s="1" customFormat="1"/>
    <row r="1048097" s="1" customFormat="1"/>
    <row r="1048098" s="1" customFormat="1"/>
    <row r="1048099" s="1" customFormat="1"/>
    <row r="1048100" s="1" customFormat="1"/>
    <row r="1048101" s="1" customFormat="1"/>
    <row r="1048102" s="1" customFormat="1"/>
    <row r="1048103" s="1" customFormat="1"/>
    <row r="1048104" s="1" customFormat="1"/>
    <row r="1048105" s="1" customFormat="1"/>
    <row r="1048106" s="1" customFormat="1"/>
    <row r="1048107" s="1" customFormat="1"/>
    <row r="1048108" s="1" customFormat="1"/>
    <row r="1048109" s="1" customFormat="1"/>
    <row r="1048110" s="1" customFormat="1"/>
    <row r="1048111" s="1" customFormat="1"/>
    <row r="1048112" s="1" customFormat="1"/>
    <row r="1048113" s="1" customFormat="1"/>
    <row r="1048114" s="1" customFormat="1"/>
    <row r="1048115" s="1" customFormat="1"/>
    <row r="1048116" s="1" customFormat="1"/>
    <row r="1048117" s="1" customFormat="1"/>
    <row r="1048118" s="1" customFormat="1"/>
    <row r="1048119" s="1" customFormat="1"/>
    <row r="1048120" s="1" customFormat="1"/>
    <row r="1048121" s="1" customFormat="1"/>
    <row r="1048122" s="1" customFormat="1"/>
    <row r="1048123" s="1" customFormat="1"/>
    <row r="1048124" s="1" customFormat="1"/>
    <row r="1048125" s="1" customFormat="1"/>
    <row r="1048126" s="1" customFormat="1"/>
    <row r="1048127" s="1" customFormat="1"/>
    <row r="1048128" s="1" customFormat="1"/>
    <row r="1048129" s="1" customFormat="1"/>
    <row r="1048130" s="1" customFormat="1"/>
    <row r="1048131" s="1" customFormat="1"/>
    <row r="1048132" s="1" customFormat="1"/>
    <row r="1048133" s="1" customFormat="1"/>
    <row r="1048134" s="1" customFormat="1"/>
    <row r="1048135" s="1" customFormat="1"/>
    <row r="1048136" s="1" customFormat="1"/>
    <row r="1048137" s="1" customFormat="1"/>
    <row r="1048138" s="1" customFormat="1"/>
    <row r="1048139" s="1" customFormat="1"/>
    <row r="1048140" s="1" customFormat="1"/>
    <row r="1048141" s="1" customFormat="1"/>
    <row r="1048142" s="1" customFormat="1"/>
    <row r="1048143" s="1" customFormat="1"/>
    <row r="1048144" s="1" customFormat="1"/>
    <row r="1048145" s="1" customFormat="1"/>
    <row r="1048146" s="1" customFormat="1"/>
    <row r="1048147" s="1" customFormat="1"/>
    <row r="1048148" s="1" customFormat="1"/>
    <row r="1048149" s="1" customFormat="1"/>
    <row r="1048150" s="1" customFormat="1"/>
    <row r="1048151" s="1" customFormat="1"/>
    <row r="1048152" s="1" customFormat="1"/>
    <row r="1048153" s="1" customFormat="1"/>
    <row r="1048154" s="1" customFormat="1"/>
    <row r="1048155" s="1" customFormat="1"/>
    <row r="1048156" s="1" customFormat="1"/>
    <row r="1048157" s="1" customFormat="1"/>
    <row r="1048158" s="1" customFormat="1"/>
    <row r="1048159" s="1" customFormat="1"/>
    <row r="1048160" s="1" customFormat="1"/>
    <row r="1048161" s="1" customFormat="1"/>
    <row r="1048162" s="1" customFormat="1"/>
    <row r="1048163" s="1" customFormat="1"/>
    <row r="1048164" s="1" customFormat="1"/>
    <row r="1048165" s="1" customFormat="1"/>
    <row r="1048166" s="1" customFormat="1"/>
    <row r="1048167" s="1" customFormat="1"/>
    <row r="1048168" s="1" customFormat="1"/>
    <row r="1048169" s="1" customFormat="1"/>
    <row r="1048170" s="1" customFormat="1"/>
    <row r="1048171" s="1" customFormat="1"/>
    <row r="1048172" s="1" customFormat="1"/>
    <row r="1048173" s="1" customFormat="1"/>
    <row r="1048174" s="1" customFormat="1"/>
    <row r="1048175" s="1" customFormat="1"/>
    <row r="1048176" s="1" customFormat="1"/>
    <row r="1048177" s="1" customFormat="1"/>
    <row r="1048178" s="1" customFormat="1"/>
    <row r="1048179" s="1" customFormat="1"/>
    <row r="1048180" s="1" customFormat="1"/>
    <row r="1048181" s="1" customFormat="1"/>
    <row r="1048182" s="1" customFormat="1"/>
    <row r="1048183" s="1" customFormat="1"/>
    <row r="1048184" s="1" customFormat="1"/>
    <row r="1048185" s="1" customFormat="1"/>
    <row r="1048186" s="1" customFormat="1"/>
    <row r="1048187" s="1" customFormat="1"/>
    <row r="1048188" s="1" customFormat="1"/>
    <row r="1048189" s="1" customFormat="1"/>
    <row r="1048190" s="1" customFormat="1"/>
    <row r="1048191" s="1" customFormat="1"/>
    <row r="1048192" s="1" customFormat="1"/>
    <row r="1048193" s="1" customFormat="1"/>
    <row r="1048194" s="1" customFormat="1"/>
    <row r="1048195" s="1" customFormat="1"/>
    <row r="1048196" s="1" customFormat="1"/>
    <row r="1048197" s="1" customFormat="1"/>
    <row r="1048198" s="1" customFormat="1"/>
    <row r="1048199" s="1" customFormat="1"/>
    <row r="1048200" s="1" customFormat="1"/>
    <row r="1048201" s="1" customFormat="1"/>
    <row r="1048202" s="1" customFormat="1"/>
    <row r="1048203" s="1" customFormat="1"/>
    <row r="1048204" s="1" customFormat="1"/>
    <row r="1048205" s="1" customFormat="1"/>
    <row r="1048206" s="1" customFormat="1"/>
    <row r="1048207" s="1" customFormat="1"/>
    <row r="1048208" s="1" customFormat="1"/>
    <row r="1048209" s="1" customFormat="1"/>
    <row r="1048210" s="1" customFormat="1"/>
    <row r="1048211" s="1" customFormat="1"/>
    <row r="1048212" s="1" customFormat="1"/>
    <row r="1048213" s="1" customFormat="1"/>
    <row r="1048214" s="1" customFormat="1"/>
    <row r="1048215" s="1" customFormat="1"/>
    <row r="1048216" s="1" customFormat="1"/>
    <row r="1048217" s="1" customFormat="1"/>
    <row r="1048218" s="1" customFormat="1"/>
    <row r="1048219" s="1" customFormat="1"/>
    <row r="1048220" s="1" customFormat="1"/>
    <row r="1048221" s="1" customFormat="1"/>
    <row r="1048222" s="1" customFormat="1"/>
    <row r="1048223" s="1" customFormat="1"/>
    <row r="1048224" s="1" customFormat="1"/>
    <row r="1048225" s="1" customFormat="1"/>
    <row r="1048226" s="1" customFormat="1"/>
    <row r="1048227" s="1" customFormat="1"/>
    <row r="1048228" s="1" customFormat="1"/>
    <row r="1048229" s="1" customFormat="1"/>
    <row r="1048230" s="1" customFormat="1"/>
    <row r="1048231" s="1" customFormat="1"/>
    <row r="1048232" s="1" customFormat="1"/>
    <row r="1048233" s="1" customFormat="1"/>
    <row r="1048234" s="1" customFormat="1"/>
    <row r="1048235" s="1" customFormat="1"/>
    <row r="1048236" s="1" customFormat="1"/>
    <row r="1048237" s="1" customFormat="1"/>
    <row r="1048238" s="1" customFormat="1"/>
    <row r="1048239" s="1" customFormat="1"/>
    <row r="1048240" s="1" customFormat="1"/>
    <row r="1048241" s="1" customFormat="1"/>
    <row r="1048242" s="1" customFormat="1"/>
    <row r="1048243" s="1" customFormat="1"/>
    <row r="1048244" s="1" customFormat="1"/>
    <row r="1048245" s="1" customFormat="1"/>
    <row r="1048246" s="1" customFormat="1"/>
    <row r="1048247" s="1" customFormat="1"/>
    <row r="1048248" s="1" customFormat="1"/>
    <row r="1048249" s="1" customFormat="1"/>
    <row r="1048250" s="1" customFormat="1"/>
    <row r="1048251" s="1" customFormat="1"/>
    <row r="1048252" s="1" customFormat="1"/>
    <row r="1048253" s="1" customFormat="1"/>
    <row r="1048254" s="1" customFormat="1"/>
    <row r="1048255" s="1" customFormat="1"/>
    <row r="1048256" s="1" customFormat="1"/>
    <row r="1048257" s="1" customFormat="1"/>
    <row r="1048258" s="1" customFormat="1"/>
    <row r="1048259" s="1" customFormat="1"/>
    <row r="1048260" s="1" customFormat="1"/>
    <row r="1048261" s="1" customFormat="1"/>
    <row r="1048262" s="1" customFormat="1"/>
    <row r="1048263" s="1" customFormat="1"/>
    <row r="1048264" s="1" customFormat="1"/>
    <row r="1048265" s="1" customFormat="1"/>
    <row r="1048266" s="1" customFormat="1"/>
    <row r="1048267" s="1" customFormat="1"/>
    <row r="1048268" s="1" customFormat="1"/>
    <row r="1048269" s="1" customFormat="1"/>
    <row r="1048270" s="1" customFormat="1"/>
    <row r="1048271" s="1" customFormat="1"/>
    <row r="1048272" s="1" customFormat="1"/>
    <row r="1048273" s="1" customFormat="1"/>
    <row r="1048274" s="1" customFormat="1"/>
    <row r="1048275" s="1" customFormat="1"/>
    <row r="1048276" s="1" customFormat="1"/>
    <row r="1048277" s="1" customFormat="1"/>
    <row r="1048278" s="1" customFormat="1"/>
    <row r="1048279" s="1" customFormat="1"/>
    <row r="1048280" s="1" customFormat="1"/>
    <row r="1048281" s="1" customFormat="1"/>
    <row r="1048282" s="1" customFormat="1"/>
    <row r="1048283" s="1" customFormat="1"/>
    <row r="1048284" s="1" customFormat="1"/>
    <row r="1048285" s="1" customFormat="1"/>
    <row r="1048286" s="1" customFormat="1"/>
    <row r="1048287" s="1" customFormat="1"/>
    <row r="1048288" s="1" customFormat="1"/>
    <row r="1048289" s="1" customFormat="1"/>
    <row r="1048290" s="1" customFormat="1"/>
    <row r="1048291" s="1" customFormat="1"/>
    <row r="1048292" s="1" customFormat="1"/>
    <row r="1048293" s="1" customFormat="1"/>
    <row r="1048294" s="1" customFormat="1"/>
    <row r="1048295" s="1" customFormat="1"/>
    <row r="1048296" s="1" customFormat="1"/>
    <row r="1048297" s="1" customFormat="1"/>
    <row r="1048298" s="1" customFormat="1"/>
    <row r="1048299" s="1" customFormat="1"/>
    <row r="1048300" s="1" customFormat="1"/>
    <row r="1048301" s="1" customFormat="1"/>
    <row r="1048302" s="1" customFormat="1"/>
    <row r="1048303" s="1" customFormat="1"/>
    <row r="1048304" s="1" customFormat="1"/>
    <row r="1048305" s="1" customFormat="1"/>
    <row r="1048306" s="1" customFormat="1"/>
    <row r="1048307" s="1" customFormat="1"/>
    <row r="1048308" s="1" customFormat="1"/>
    <row r="1048309" s="1" customFormat="1"/>
    <row r="1048310" s="1" customFormat="1"/>
    <row r="1048311" s="1" customFormat="1"/>
    <row r="1048312" s="1" customFormat="1"/>
    <row r="1048313" s="1" customFormat="1"/>
    <row r="1048314" s="1" customFormat="1"/>
    <row r="1048315" s="1" customFormat="1"/>
    <row r="1048316" s="1" customFormat="1"/>
    <row r="1048317" s="1" customFormat="1"/>
    <row r="1048318" s="1" customFormat="1"/>
    <row r="1048319" s="1" customFormat="1"/>
    <row r="1048320" s="1" customFormat="1"/>
    <row r="1048321" s="1" customFormat="1"/>
    <row r="1048322" s="1" customFormat="1"/>
    <row r="1048323" s="1" customFormat="1"/>
    <row r="1048324" s="1" customFormat="1"/>
    <row r="1048325" s="1" customFormat="1"/>
    <row r="1048326" s="1" customFormat="1"/>
    <row r="1048327" s="1" customFormat="1"/>
    <row r="1048328" s="1" customFormat="1"/>
    <row r="1048329" s="1" customFormat="1"/>
    <row r="1048330" s="1" customFormat="1"/>
    <row r="1048331" s="1" customFormat="1"/>
    <row r="1048332" s="1" customFormat="1"/>
    <row r="1048333" s="1" customFormat="1"/>
    <row r="1048334" s="1" customFormat="1"/>
    <row r="1048335" s="1" customFormat="1"/>
    <row r="1048336" s="1" customFormat="1"/>
    <row r="1048337" s="1" customFormat="1"/>
    <row r="1048338" s="1" customFormat="1"/>
    <row r="1048339" s="1" customFormat="1"/>
    <row r="1048340" s="1" customFormat="1"/>
    <row r="1048341" s="1" customFormat="1"/>
    <row r="1048342" s="1" customFormat="1"/>
    <row r="1048343" s="1" customFormat="1"/>
    <row r="1048344" s="1" customFormat="1"/>
    <row r="1048345" s="1" customFormat="1"/>
    <row r="1048346" s="1" customFormat="1"/>
    <row r="1048347" s="1" customFormat="1"/>
    <row r="1048348" s="1" customFormat="1"/>
    <row r="1048349" s="1" customFormat="1"/>
    <row r="1048350" s="1" customFormat="1"/>
    <row r="1048351" s="1" customFormat="1"/>
    <row r="1048352" s="1" customFormat="1"/>
    <row r="1048353" s="1" customFormat="1"/>
    <row r="1048354" s="1" customFormat="1"/>
    <row r="1048355" s="1" customFormat="1"/>
    <row r="1048356" s="1" customFormat="1"/>
    <row r="1048357" s="1" customFormat="1"/>
    <row r="1048358" s="1" customFormat="1"/>
    <row r="1048359" s="1" customFormat="1"/>
    <row r="1048360" s="1" customFormat="1"/>
    <row r="1048361" s="1" customFormat="1"/>
    <row r="1048362" s="1" customFormat="1"/>
    <row r="1048363" s="1" customFormat="1"/>
    <row r="1048364" s="1" customFormat="1"/>
    <row r="1048365" s="1" customFormat="1"/>
    <row r="1048366" s="1" customFormat="1"/>
    <row r="1048367" s="1" customFormat="1"/>
    <row r="1048368" s="1" customFormat="1"/>
    <row r="1048369" s="1" customFormat="1"/>
    <row r="1048370" s="1" customFormat="1"/>
    <row r="1048371" s="1" customFormat="1"/>
    <row r="1048372" s="1" customFormat="1"/>
    <row r="1048373" s="1" customFormat="1"/>
    <row r="1048374" s="1" customFormat="1"/>
    <row r="1048375" s="1" customFormat="1"/>
    <row r="1048376" s="1" customFormat="1"/>
    <row r="1048377" s="1" customFormat="1"/>
    <row r="1048378" s="1" customFormat="1"/>
    <row r="1048379" s="1" customFormat="1"/>
    <row r="1048380" s="1" customFormat="1"/>
    <row r="1048381" s="1" customFormat="1"/>
    <row r="1048382" s="1" customFormat="1"/>
    <row r="1048383" s="1" customFormat="1"/>
    <row r="1048384" s="1" customFormat="1"/>
    <row r="1048385" s="1" customFormat="1"/>
    <row r="1048386" s="1" customFormat="1"/>
    <row r="1048387" s="1" customFormat="1"/>
    <row r="1048388" s="1" customFormat="1"/>
    <row r="1048389" s="1" customFormat="1"/>
    <row r="1048390" s="1" customFormat="1"/>
    <row r="1048391" s="1" customFormat="1"/>
    <row r="1048392" s="1" customFormat="1"/>
    <row r="1048393" s="1" customFormat="1"/>
    <row r="1048394" s="1" customFormat="1"/>
    <row r="1048395" s="1" customFormat="1"/>
    <row r="1048396" s="1" customFormat="1"/>
    <row r="1048397" s="1" customFormat="1"/>
    <row r="1048398" s="1" customFormat="1"/>
    <row r="1048399" s="1" customFormat="1"/>
    <row r="1048400" s="1" customFormat="1"/>
    <row r="1048401" s="1" customFormat="1"/>
    <row r="1048402" s="1" customFormat="1"/>
    <row r="1048403" s="1" customFormat="1"/>
    <row r="1048404" s="1" customFormat="1"/>
    <row r="1048405" s="1" customFormat="1"/>
    <row r="1048406" s="1" customFormat="1"/>
    <row r="1048407" s="1" customFormat="1"/>
    <row r="1048408" s="1" customFormat="1"/>
    <row r="1048409" s="1" customFormat="1"/>
    <row r="1048410" s="1" customFormat="1"/>
    <row r="1048411" s="1" customFormat="1"/>
    <row r="1048412" s="1" customFormat="1"/>
    <row r="1048413" s="1" customFormat="1"/>
    <row r="1048414" s="1" customFormat="1"/>
    <row r="1048415" s="1" customFormat="1"/>
    <row r="1048416" s="1" customFormat="1"/>
    <row r="1048417" s="1" customFormat="1"/>
    <row r="1048418" s="1" customFormat="1"/>
    <row r="1048419" s="1" customFormat="1"/>
    <row r="1048420" s="1" customFormat="1"/>
    <row r="1048421" s="1" customFormat="1"/>
    <row r="1048422" s="1" customFormat="1"/>
    <row r="1048423" s="1" customFormat="1"/>
    <row r="1048424" s="1" customFormat="1"/>
    <row r="1048425" s="1" customFormat="1"/>
    <row r="1048426" s="1" customFormat="1"/>
    <row r="1048427" s="1" customFormat="1"/>
    <row r="1048428" s="1" customFormat="1"/>
    <row r="1048429" s="1" customFormat="1"/>
    <row r="1048430" s="1" customFormat="1"/>
    <row r="1048431" s="1" customFormat="1"/>
    <row r="1048432" s="1" customFormat="1"/>
    <row r="1048433" s="1" customFormat="1"/>
    <row r="1048434" s="1" customFormat="1"/>
    <row r="1048435" s="1" customFormat="1"/>
    <row r="1048436" s="1" customFormat="1"/>
    <row r="1048437" s="1" customFormat="1"/>
    <row r="1048438" s="1" customFormat="1"/>
    <row r="1048439" s="1" customFormat="1"/>
    <row r="1048440" s="1" customFormat="1"/>
    <row r="1048441" s="1" customFormat="1"/>
    <row r="1048442" s="1" customFormat="1"/>
    <row r="1048443" s="1" customFormat="1"/>
    <row r="1048444" s="1" customFormat="1"/>
    <row r="1048445" s="1" customFormat="1"/>
    <row r="1048446" s="1" customFormat="1"/>
    <row r="1048447" s="1" customFormat="1"/>
    <row r="1048448" s="1" customFormat="1"/>
    <row r="1048449" s="1" customFormat="1"/>
    <row r="1048450" s="1" customFormat="1"/>
    <row r="1048451" s="1" customFormat="1"/>
    <row r="1048452" s="1" customFormat="1"/>
    <row r="1048453" s="1" customFormat="1"/>
    <row r="1048454" s="1" customFormat="1"/>
    <row r="1048455" s="1" customFormat="1"/>
    <row r="1048456" s="1" customFormat="1"/>
    <row r="1048457" s="1" customFormat="1"/>
    <row r="1048458" s="1" customFormat="1"/>
    <row r="1048459" s="1" customFormat="1"/>
    <row r="1048460" s="1" customFormat="1"/>
    <row r="1048461" s="1" customFormat="1"/>
    <row r="1048462" s="1" customFormat="1"/>
    <row r="1048463" s="1" customFormat="1"/>
    <row r="1048464" s="1" customFormat="1"/>
    <row r="1048465" s="1" customFormat="1"/>
    <row r="1048466" s="1" customFormat="1"/>
    <row r="1048467" s="1" customFormat="1"/>
    <row r="1048468" s="1" customFormat="1"/>
    <row r="1048469" s="1" customFormat="1"/>
    <row r="1048470" s="1" customFormat="1"/>
    <row r="1048471" s="1" customFormat="1"/>
    <row r="1048472" s="1" customFormat="1"/>
    <row r="1048473" s="1" customFormat="1"/>
    <row r="1048474" s="1" customFormat="1"/>
    <row r="1048475" s="1" customFormat="1"/>
    <row r="1048476" s="1" customFormat="1"/>
    <row r="1048477" s="1" customFormat="1"/>
    <row r="1048478" s="1" customFormat="1"/>
    <row r="1048479" s="1" customFormat="1"/>
    <row r="1048480" s="1" customFormat="1"/>
    <row r="1048481" s="1" customFormat="1"/>
    <row r="1048482" s="1" customFormat="1"/>
    <row r="1048483" s="1" customFormat="1"/>
    <row r="1048484" s="1" customFormat="1"/>
    <row r="1048485" s="1" customFormat="1"/>
    <row r="1048486" s="1" customFormat="1"/>
    <row r="1048487" s="1" customFormat="1"/>
    <row r="1048488" s="1" customFormat="1"/>
    <row r="1048489" s="1" customFormat="1"/>
    <row r="1048490" s="1" customFormat="1"/>
    <row r="1048491" s="1" customFormat="1"/>
    <row r="1048492" s="1" customFormat="1"/>
    <row r="1048493" s="1" customFormat="1"/>
    <row r="1048494" s="1" customFormat="1"/>
    <row r="1048495" s="1" customFormat="1"/>
    <row r="1048496" s="1" customFormat="1"/>
    <row r="1048497" s="1" customFormat="1"/>
    <row r="1048498" s="1" customFormat="1"/>
    <row r="1048499" s="1" customFormat="1"/>
    <row r="1048500" s="1" customFormat="1"/>
    <row r="1048501" s="1" customFormat="1"/>
    <row r="1048502" s="1" customFormat="1"/>
    <row r="1048503" s="1" customFormat="1"/>
    <row r="1048504" s="1" customFormat="1"/>
    <row r="1048505" s="1" customFormat="1"/>
    <row r="1048506" s="1" customFormat="1"/>
    <row r="1048507" s="1" customFormat="1"/>
    <row r="1048508" s="1" customFormat="1"/>
    <row r="1048509" s="1" customFormat="1"/>
    <row r="1048510" s="1" customFormat="1"/>
    <row r="1048511" s="1" customFormat="1"/>
    <row r="1048512" s="1" customFormat="1"/>
    <row r="1048513" s="1" customFormat="1"/>
    <row r="1048514" s="1" customFormat="1"/>
    <row r="1048515" s="1" customFormat="1"/>
    <row r="1048516" s="1" customFormat="1"/>
    <row r="1048517" s="1" customFormat="1"/>
    <row r="1048518" s="1" customFormat="1"/>
    <row r="1048519" s="1" customFormat="1"/>
    <row r="1048520" s="1" customFormat="1"/>
    <row r="1048521" s="1" customFormat="1"/>
    <row r="1048522" s="1" customFormat="1"/>
    <row r="1048523" s="1" customFormat="1"/>
    <row r="1048524" s="1" customFormat="1"/>
    <row r="1048525" s="1" customFormat="1"/>
    <row r="1048526" s="1" customFormat="1"/>
    <row r="1048527" s="1" customFormat="1"/>
    <row r="1048528" s="1" customFormat="1"/>
    <row r="1048529" s="1" customFormat="1"/>
    <row r="1048530" s="1" customFormat="1"/>
    <row r="1048531" s="1" customFormat="1"/>
    <row r="1048532" s="1" customFormat="1"/>
    <row r="1048533" s="1" customFormat="1"/>
    <row r="1048534" s="1" customFormat="1"/>
    <row r="1048535" s="1" customFormat="1"/>
    <row r="1048536" s="1" customFormat="1"/>
    <row r="1048537" s="1" customFormat="1"/>
    <row r="1048538" s="1" customFormat="1"/>
    <row r="1048539" s="1" customFormat="1"/>
    <row r="1048540" s="1" customFormat="1"/>
    <row r="1048541" s="1" customFormat="1"/>
    <row r="1048542" s="1" customFormat="1"/>
    <row r="1048543" s="1" customFormat="1"/>
    <row r="1048544" s="1" customFormat="1"/>
    <row r="1048545" s="1" customFormat="1"/>
    <row r="1048546" s="1" customFormat="1"/>
    <row r="1048547" s="1" customFormat="1"/>
    <row r="1048548" s="1" customFormat="1"/>
    <row r="1048549" s="1" customFormat="1"/>
    <row r="1048550" s="1" customFormat="1"/>
    <row r="1048551" s="1" customFormat="1"/>
    <row r="1048552" s="1" customFormat="1"/>
    <row r="1048553" s="1" customFormat="1"/>
    <row r="1048554" s="1" customFormat="1"/>
    <row r="1048555" s="1" customFormat="1"/>
    <row r="1048556" s="1" customFormat="1"/>
    <row r="1048557" s="1" customFormat="1"/>
    <row r="1048558" s="1" customFormat="1"/>
    <row r="1048559" s="1" customFormat="1"/>
    <row r="1048560" s="1" customFormat="1"/>
    <row r="1048561" s="1" customFormat="1"/>
    <row r="1048562" s="1" customFormat="1"/>
    <row r="1048563" s="1" customFormat="1"/>
    <row r="1048564" s="1" customFormat="1"/>
    <row r="1048565" s="1" customFormat="1"/>
    <row r="1048566" s="1" customFormat="1"/>
    <row r="1048567" s="1" customFormat="1"/>
    <row r="1048568" s="1" customFormat="1"/>
    <row r="1048569" s="1" customFormat="1"/>
    <row r="1048570" s="1" customFormat="1"/>
    <row r="1048571" s="1" customFormat="1"/>
    <row r="1048572" s="1" customFormat="1"/>
    <row r="1048573" s="1" customFormat="1"/>
    <row r="1048574" s="1" customFormat="1"/>
    <row r="1048575" s="1" customFormat="1"/>
    <row r="1048576" s="1" customFormat="1"/>
  </sheetData>
  <autoFilter xmlns:etc="http://www.wps.cn/officeDocument/2017/etCustomData" ref="A1:K1615" etc:filterBottomFollowUsedRange="0">
    <filterColumn colId="0">
      <filters>
        <filter val="601011"/>
        <filter val="600792"/>
        <filter val="600395"/>
        <filter val="601015"/>
        <filter val="600397"/>
        <filter val="600997"/>
        <filter val="601918"/>
        <filter val="601699"/>
        <filter val="723"/>
        <filter val="600123"/>
        <filter val="601666"/>
        <filter val="2128"/>
        <filter val="600971"/>
        <filter val="600575"/>
        <filter val="937"/>
        <filter val="600740"/>
        <filter val="601101"/>
        <filter val="600403"/>
        <filter val="600985"/>
        <filter val="600546"/>
        <filter val="600188"/>
        <filter val="600348"/>
        <filter val="600408"/>
        <filter val="600508"/>
        <filter val="601088"/>
      </filters>
    </filterColumn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8210"/>
  <sheetViews>
    <sheetView topLeftCell="D1" workbookViewId="0">
      <selection activeCell="G17" sqref="G17"/>
    </sheetView>
  </sheetViews>
  <sheetFormatPr defaultColWidth="8.725" defaultRowHeight="13.5"/>
  <cols>
    <col min="1" max="2" width="8.725" style="1"/>
    <col min="3" max="4" width="12.8166666666667" style="1"/>
    <col min="5" max="6" width="11.6333333333333" style="1" customWidth="1"/>
    <col min="7" max="7" width="10.6333333333333" style="1" customWidth="1"/>
    <col min="8" max="12" width="14.6333333333333" style="1" customWidth="1"/>
    <col min="16" max="16384" width="8.725" style="1"/>
  </cols>
  <sheetData>
    <row r="1" spans="1:12">
      <c r="A1" s="1" t="s">
        <v>660</v>
      </c>
      <c r="B1" s="1" t="s">
        <v>661</v>
      </c>
      <c r="C1" s="1" t="s">
        <v>665</v>
      </c>
      <c r="D1" s="1" t="s">
        <v>698</v>
      </c>
      <c r="E1" s="1" t="s">
        <v>701</v>
      </c>
      <c r="F1" s="1" t="s">
        <v>702</v>
      </c>
      <c r="G1" s="1" t="s">
        <v>692</v>
      </c>
      <c r="H1" s="1" t="s">
        <v>695</v>
      </c>
      <c r="I1" s="1" t="s">
        <v>696</v>
      </c>
      <c r="J1" s="1" t="s">
        <v>697</v>
      </c>
      <c r="K1" s="1" t="s">
        <v>694</v>
      </c>
      <c r="L1" s="1" t="s">
        <v>693</v>
      </c>
    </row>
    <row r="2" spans="1:12">
      <c r="A2" s="1">
        <v>400</v>
      </c>
      <c r="B2" s="1">
        <v>2018</v>
      </c>
      <c r="C2" s="1">
        <v>1717100000</v>
      </c>
      <c r="D2" s="1">
        <v>21.263902658284</v>
      </c>
      <c r="E2" s="1">
        <v>6.42971947803914</v>
      </c>
      <c r="F2" s="1">
        <v>5.73657229747919</v>
      </c>
      <c r="G2" s="1">
        <v>0.0188</v>
      </c>
      <c r="H2" s="1">
        <v>0.0317695473251029</v>
      </c>
      <c r="I2" s="1">
        <v>1.774089</v>
      </c>
      <c r="J2" s="1">
        <v>0.825848849945235</v>
      </c>
      <c r="K2" s="1">
        <v>7.70120018085745</v>
      </c>
      <c r="L2" s="1">
        <v>20.047369009793</v>
      </c>
    </row>
    <row r="3" spans="1:12">
      <c r="A3" s="1">
        <v>400</v>
      </c>
      <c r="B3" s="1">
        <v>2019</v>
      </c>
      <c r="C3" s="1">
        <v>1930000000</v>
      </c>
      <c r="D3" s="1">
        <v>21.3807858398632</v>
      </c>
      <c r="E3" s="1">
        <v>6.56667242980324</v>
      </c>
      <c r="F3" s="1">
        <v>5.90808293816893</v>
      </c>
      <c r="G3" s="1">
        <v>0.0328</v>
      </c>
      <c r="H3" s="1">
        <v>0.00503850689198144</v>
      </c>
      <c r="I3" s="1">
        <v>1.485773</v>
      </c>
      <c r="J3" s="1">
        <v>0.819291338582677</v>
      </c>
      <c r="K3" s="1">
        <v>7.6889133368648</v>
      </c>
      <c r="L3" s="1">
        <v>20.1003907093718</v>
      </c>
    </row>
    <row r="4" spans="1:12">
      <c r="A4" s="1">
        <v>400</v>
      </c>
      <c r="B4" s="1">
        <v>2020</v>
      </c>
      <c r="C4" s="1">
        <v>2400700000</v>
      </c>
      <c r="D4" s="1">
        <v>21.5990261984405</v>
      </c>
      <c r="E4" s="1">
        <v>7.00850518208228</v>
      </c>
      <c r="F4" s="1">
        <v>6.57507584059962</v>
      </c>
      <c r="G4" s="1">
        <v>0.0478</v>
      </c>
      <c r="H4" s="1">
        <v>0.0466091612135634</v>
      </c>
      <c r="I4" s="1">
        <v>1.501728</v>
      </c>
      <c r="J4" s="1">
        <v>0.798302055406613</v>
      </c>
      <c r="K4" s="1">
        <v>7.80384330353877</v>
      </c>
      <c r="L4" s="1">
        <v>20.0934689718872</v>
      </c>
    </row>
    <row r="5" spans="1:12">
      <c r="A5" s="1">
        <v>400</v>
      </c>
      <c r="B5" s="1">
        <v>2021</v>
      </c>
      <c r="C5" s="1">
        <v>2322100000</v>
      </c>
      <c r="D5" s="1">
        <v>21.5657377856169</v>
      </c>
      <c r="E5" s="1">
        <v>7.25841215059531</v>
      </c>
      <c r="F5" s="1">
        <v>6.85224256905188</v>
      </c>
      <c r="G5" s="1">
        <v>0.0485</v>
      </c>
      <c r="H5" s="1">
        <v>0.0737973967176005</v>
      </c>
      <c r="I5" s="1">
        <v>1.473496</v>
      </c>
      <c r="J5" s="1">
        <v>0.794161801501251</v>
      </c>
      <c r="K5" s="1">
        <v>7.81963630236759</v>
      </c>
      <c r="L5" s="1">
        <v>20.2398932399617</v>
      </c>
    </row>
    <row r="6" spans="1:12">
      <c r="A6" s="1">
        <v>400</v>
      </c>
      <c r="B6" s="1">
        <v>2022</v>
      </c>
      <c r="C6" s="1">
        <v>2388300000</v>
      </c>
      <c r="D6" s="1">
        <v>21.5938476527269</v>
      </c>
      <c r="E6" s="1">
        <v>7.28892769452126</v>
      </c>
      <c r="F6" s="1">
        <v>6.88550967003482</v>
      </c>
      <c r="G6" s="1">
        <v>0.0511</v>
      </c>
      <c r="H6" s="1">
        <v>0.0913502109704641</v>
      </c>
      <c r="I6" s="1">
        <v>1.270739</v>
      </c>
      <c r="J6" s="1">
        <v>0.809651474530831</v>
      </c>
      <c r="K6" s="1">
        <v>7.83082299513532</v>
      </c>
      <c r="L6" s="1">
        <v>20.3497353473686</v>
      </c>
    </row>
    <row r="7" spans="1:12">
      <c r="A7" s="1">
        <v>400</v>
      </c>
      <c r="B7" s="1">
        <v>2023</v>
      </c>
      <c r="C7" s="1">
        <v>2557400000</v>
      </c>
      <c r="D7" s="1">
        <v>21.6622569543413</v>
      </c>
      <c r="E7" s="1">
        <v>7.28892769452126</v>
      </c>
      <c r="F7" s="1">
        <v>6.88550967003482</v>
      </c>
      <c r="G7" s="1">
        <v>0.0541</v>
      </c>
      <c r="H7" s="1">
        <v>0.125479452054795</v>
      </c>
      <c r="I7" s="1">
        <v>1.283819</v>
      </c>
      <c r="J7" s="1">
        <v>0.820046893317702</v>
      </c>
      <c r="K7" s="1">
        <v>7.82684209815829</v>
      </c>
      <c r="L7" s="1">
        <v>20.4923420983132</v>
      </c>
    </row>
    <row r="8" spans="1:12">
      <c r="A8" s="1">
        <v>682</v>
      </c>
      <c r="B8" s="1">
        <v>2018</v>
      </c>
      <c r="C8" s="1">
        <v>679097826</v>
      </c>
      <c r="D8" s="1">
        <v>20.3362757487831</v>
      </c>
      <c r="E8" s="1">
        <v>4.75359019110637</v>
      </c>
      <c r="F8" s="1">
        <v>4.14313472639153</v>
      </c>
      <c r="G8" s="1">
        <v>0.0433</v>
      </c>
      <c r="H8" s="1">
        <v>0.0516003879728419</v>
      </c>
      <c r="I8" s="1">
        <v>1.694285</v>
      </c>
      <c r="J8" s="1">
        <v>0.676528599605523</v>
      </c>
      <c r="K8" s="1">
        <v>7.19743535409659</v>
      </c>
      <c r="L8" s="1">
        <v>19.2082285999338</v>
      </c>
    </row>
    <row r="9" spans="1:12">
      <c r="A9" s="1">
        <v>682</v>
      </c>
      <c r="B9" s="1">
        <v>2019</v>
      </c>
      <c r="C9" s="1">
        <v>688543045</v>
      </c>
      <c r="D9" s="1">
        <v>20.3500883941496</v>
      </c>
      <c r="E9" s="1">
        <v>4.84418708645859</v>
      </c>
      <c r="F9" s="1">
        <v>4.27666611901606</v>
      </c>
      <c r="G9" s="1">
        <v>0.0452</v>
      </c>
      <c r="H9" s="1">
        <v>0.0812010860884843</v>
      </c>
      <c r="I9" s="1">
        <v>1.831483</v>
      </c>
      <c r="J9" s="1">
        <v>0.651360046797309</v>
      </c>
      <c r="K9" s="1">
        <v>7.29641326877392</v>
      </c>
      <c r="L9" s="1">
        <v>19.4150430112467</v>
      </c>
    </row>
    <row r="10" spans="1:12">
      <c r="A10" s="1">
        <v>682</v>
      </c>
      <c r="B10" s="1">
        <v>2020</v>
      </c>
      <c r="C10" s="1">
        <v>717600000</v>
      </c>
      <c r="D10" s="1">
        <v>20.3914228687089</v>
      </c>
      <c r="E10" s="1">
        <v>5.03695260241363</v>
      </c>
      <c r="F10" s="1">
        <v>4.40671924726425</v>
      </c>
      <c r="G10" s="1">
        <v>0.046</v>
      </c>
      <c r="H10" s="1">
        <v>0.0464047550014497</v>
      </c>
      <c r="I10" s="1">
        <v>1.855099</v>
      </c>
      <c r="J10" s="1">
        <v>0.656090346867438</v>
      </c>
      <c r="K10" s="1">
        <v>7.34923082461333</v>
      </c>
      <c r="L10" s="1">
        <v>19.5956365992078</v>
      </c>
    </row>
    <row r="11" spans="1:12">
      <c r="A11" s="1">
        <v>682</v>
      </c>
      <c r="B11" s="1">
        <v>2021</v>
      </c>
      <c r="C11" s="1">
        <v>787500000</v>
      </c>
      <c r="D11" s="1">
        <v>20.4843739286641</v>
      </c>
      <c r="E11" s="1">
        <v>5.19295685089021</v>
      </c>
      <c r="F11" s="1">
        <v>4.45434729625351</v>
      </c>
      <c r="G11" s="1">
        <v>0.0521</v>
      </c>
      <c r="H11" s="1">
        <v>0.0250837780811717</v>
      </c>
      <c r="I11" s="1">
        <v>1.796141</v>
      </c>
      <c r="J11" s="1">
        <v>0.669193045028979</v>
      </c>
      <c r="K11" s="1">
        <v>7.38274644973891</v>
      </c>
      <c r="L11" s="1">
        <v>19.764067604061</v>
      </c>
    </row>
    <row r="12" spans="1:12">
      <c r="A12" s="1">
        <v>682</v>
      </c>
      <c r="B12" s="1">
        <v>2022</v>
      </c>
      <c r="C12" s="1">
        <v>773000000</v>
      </c>
      <c r="D12" s="1">
        <v>20.4657896065517</v>
      </c>
      <c r="E12" s="1">
        <v>5.21493575760899</v>
      </c>
      <c r="F12" s="1">
        <v>4.48863636973214</v>
      </c>
      <c r="G12" s="1">
        <v>0.0517</v>
      </c>
      <c r="H12" s="1">
        <v>0.0431409452112087</v>
      </c>
      <c r="I12" s="1">
        <v>1.751516</v>
      </c>
      <c r="J12" s="1">
        <v>0.678754578754579</v>
      </c>
      <c r="K12" s="1">
        <v>7.40549566319947</v>
      </c>
      <c r="L12" s="1">
        <v>19.93316713031</v>
      </c>
    </row>
    <row r="13" spans="1:12">
      <c r="A13" s="1">
        <v>682</v>
      </c>
      <c r="B13" s="1">
        <v>2023</v>
      </c>
      <c r="C13" s="1">
        <v>1001700000</v>
      </c>
      <c r="D13" s="1">
        <v>20.724964393582</v>
      </c>
      <c r="E13" s="1">
        <v>5.21493575760899</v>
      </c>
      <c r="F13" s="1">
        <v>4.48863636973214</v>
      </c>
      <c r="G13" s="1">
        <v>0.0543</v>
      </c>
      <c r="H13" s="1">
        <v>0.113016157989228</v>
      </c>
      <c r="I13" s="1">
        <v>1.720008</v>
      </c>
      <c r="J13" s="1">
        <v>0.663013275702377</v>
      </c>
      <c r="K13" s="1">
        <v>7.47533923656674</v>
      </c>
      <c r="L13" s="1">
        <v>20.1407651764735</v>
      </c>
    </row>
    <row r="14" spans="1:10">
      <c r="A14" s="1">
        <v>720</v>
      </c>
      <c r="B14" s="1">
        <v>2018</v>
      </c>
      <c r="C14" s="1">
        <v>81843058.8</v>
      </c>
      <c r="D14" s="1">
        <v>18.2203140542758</v>
      </c>
      <c r="E14" s="1">
        <v>2.07944154167984</v>
      </c>
      <c r="F14" s="1">
        <v>0</v>
      </c>
      <c r="G14" s="1">
        <v>0.2069</v>
      </c>
      <c r="H14" s="1">
        <v>0.256067265430919</v>
      </c>
      <c r="I14" s="1">
        <v>2.010489</v>
      </c>
      <c r="J14" s="1">
        <v>0.653092585478294</v>
      </c>
    </row>
    <row r="15" spans="1:10">
      <c r="A15" s="1">
        <v>720</v>
      </c>
      <c r="B15" s="1">
        <v>2019</v>
      </c>
      <c r="C15" s="1">
        <v>83714461.5</v>
      </c>
      <c r="D15" s="1">
        <v>18.2429222983131</v>
      </c>
      <c r="E15" s="1">
        <v>2.07944154167984</v>
      </c>
      <c r="F15" s="1">
        <v>1.09861228866811</v>
      </c>
      <c r="G15" s="1">
        <v>0.1059</v>
      </c>
      <c r="H15" s="1">
        <v>-0.0597147179598012</v>
      </c>
      <c r="I15" s="1">
        <v>1.292346</v>
      </c>
      <c r="J15" s="1">
        <v>0.718715083798883</v>
      </c>
    </row>
    <row r="16" spans="1:10">
      <c r="A16" s="1">
        <v>720</v>
      </c>
      <c r="B16" s="1">
        <v>2020</v>
      </c>
      <c r="C16" s="1">
        <v>77976701.3</v>
      </c>
      <c r="D16" s="1">
        <v>18.1719206387517</v>
      </c>
      <c r="E16" s="1">
        <v>2.07944154167984</v>
      </c>
      <c r="F16" s="1">
        <v>1.09861228866811</v>
      </c>
      <c r="G16" s="1">
        <v>0.0537</v>
      </c>
      <c r="H16" s="1">
        <v>0.0788876276958002</v>
      </c>
      <c r="I16" s="1">
        <v>1.371871</v>
      </c>
      <c r="J16" s="1">
        <v>0.783026213340254</v>
      </c>
    </row>
    <row r="17" spans="1:10">
      <c r="A17" s="1">
        <v>720</v>
      </c>
      <c r="B17" s="1">
        <v>2021</v>
      </c>
      <c r="C17" s="1">
        <v>85030101</v>
      </c>
      <c r="D17" s="1">
        <v>18.2585158811773</v>
      </c>
      <c r="E17" s="1">
        <v>2.07944154167984</v>
      </c>
      <c r="F17" s="1">
        <v>1.09861228866811</v>
      </c>
      <c r="G17" s="1">
        <v>-0.0159</v>
      </c>
      <c r="H17" s="1">
        <v>-0.128786504625431</v>
      </c>
      <c r="I17" s="1">
        <v>1.318574</v>
      </c>
      <c r="J17" s="1">
        <v>0.977756517579526</v>
      </c>
    </row>
    <row r="18" spans="1:10">
      <c r="A18" s="1">
        <v>720</v>
      </c>
      <c r="B18" s="1">
        <v>2022</v>
      </c>
      <c r="C18" s="1">
        <v>77042350</v>
      </c>
      <c r="D18" s="1">
        <v>18.1598658286234</v>
      </c>
      <c r="E18" s="1">
        <v>2.07944154167984</v>
      </c>
      <c r="F18" s="1">
        <v>1.09861228866811</v>
      </c>
      <c r="G18" s="1">
        <v>-0.0243</v>
      </c>
      <c r="H18" s="1">
        <v>0.00467095927520631</v>
      </c>
      <c r="I18" s="1">
        <v>1.399186</v>
      </c>
      <c r="J18" s="1">
        <v>0.98820281124498</v>
      </c>
    </row>
    <row r="19" spans="1:10">
      <c r="A19" s="1">
        <v>720</v>
      </c>
      <c r="B19" s="1">
        <v>2023</v>
      </c>
      <c r="C19" s="1">
        <v>86778189</v>
      </c>
      <c r="D19" s="1">
        <v>18.2788658692529</v>
      </c>
      <c r="E19" s="1">
        <v>2.07944154167984</v>
      </c>
      <c r="F19" s="1">
        <v>1.09861228866811</v>
      </c>
      <c r="G19" s="1">
        <v>-0.0114</v>
      </c>
      <c r="H19" s="1">
        <v>-0.0109164779648194</v>
      </c>
      <c r="I19" s="1">
        <v>3.630003</v>
      </c>
      <c r="J19" s="1">
        <v>0.951956074124914</v>
      </c>
    </row>
    <row r="20" spans="1:12">
      <c r="A20" s="1">
        <v>821</v>
      </c>
      <c r="B20" s="1">
        <v>2018</v>
      </c>
      <c r="C20" s="1">
        <v>506300000</v>
      </c>
      <c r="D20" s="1">
        <v>20.0426399369401</v>
      </c>
      <c r="E20" s="1">
        <v>5.46383180502561</v>
      </c>
      <c r="F20" s="1">
        <v>4.31748811353631</v>
      </c>
      <c r="G20" s="1">
        <v>0.0228</v>
      </c>
      <c r="H20" s="1">
        <v>0.0274395003903201</v>
      </c>
      <c r="I20" s="1">
        <v>2.338847</v>
      </c>
      <c r="J20" s="1">
        <v>0.786855317206755</v>
      </c>
      <c r="K20" s="1">
        <v>6.33505425149806</v>
      </c>
      <c r="L20" s="1">
        <v>18.4713738582679</v>
      </c>
    </row>
    <row r="21" spans="1:12">
      <c r="A21" s="1">
        <v>821</v>
      </c>
      <c r="B21" s="1">
        <v>2019</v>
      </c>
      <c r="C21" s="1">
        <v>494933829</v>
      </c>
      <c r="D21" s="1">
        <v>20.0199346328093</v>
      </c>
      <c r="E21" s="1">
        <v>5.57594910314632</v>
      </c>
      <c r="F21" s="1">
        <v>4.53259949315326</v>
      </c>
      <c r="G21" s="1">
        <v>-0.1062</v>
      </c>
      <c r="H21" s="1">
        <v>0.00783247927671678</v>
      </c>
      <c r="I21" s="1">
        <v>2.173927</v>
      </c>
      <c r="J21" s="1">
        <v>0.764575971731449</v>
      </c>
      <c r="K21" s="1">
        <v>6.41509695917159</v>
      </c>
      <c r="L21" s="1">
        <v>18.8374154443188</v>
      </c>
    </row>
    <row r="22" spans="1:12">
      <c r="A22" s="1">
        <v>821</v>
      </c>
      <c r="B22" s="1">
        <v>2020</v>
      </c>
      <c r="C22" s="1">
        <v>505400000</v>
      </c>
      <c r="D22" s="1">
        <v>20.0408607529184</v>
      </c>
      <c r="E22" s="1">
        <v>5.67675380226828</v>
      </c>
      <c r="F22" s="1">
        <v>4.58496747867057</v>
      </c>
      <c r="G22" s="1">
        <v>0.0057</v>
      </c>
      <c r="H22" s="1">
        <v>0.0410468319559229</v>
      </c>
      <c r="I22" s="1">
        <v>2.016817</v>
      </c>
      <c r="J22" s="1">
        <v>0.799346405228758</v>
      </c>
      <c r="K22" s="1">
        <v>6.76849321164863</v>
      </c>
      <c r="L22" s="1">
        <v>18.8472548152708</v>
      </c>
    </row>
    <row r="23" spans="1:12">
      <c r="A23" s="1">
        <v>821</v>
      </c>
      <c r="B23" s="1">
        <v>2021</v>
      </c>
      <c r="C23" s="1">
        <v>545200000</v>
      </c>
      <c r="D23" s="1">
        <v>20.1166632577867</v>
      </c>
      <c r="E23" s="1">
        <v>5.70711026474888</v>
      </c>
      <c r="F23" s="1">
        <v>4.59511985013459</v>
      </c>
      <c r="G23" s="1">
        <v>0.0152</v>
      </c>
      <c r="H23" s="1">
        <v>0.0819132653061224</v>
      </c>
      <c r="I23" s="1">
        <v>1.91885</v>
      </c>
      <c r="J23" s="1">
        <v>0.80372001957905</v>
      </c>
      <c r="K23" s="1">
        <v>6.3456363608286</v>
      </c>
      <c r="L23" s="1">
        <v>19.0849139143477</v>
      </c>
    </row>
    <row r="24" spans="1:12">
      <c r="A24" s="1">
        <v>821</v>
      </c>
      <c r="B24" s="1">
        <v>2022</v>
      </c>
      <c r="C24" s="1">
        <v>560400000</v>
      </c>
      <c r="D24" s="1">
        <v>20.1441613724271</v>
      </c>
      <c r="E24" s="1">
        <v>5.71373280550937</v>
      </c>
      <c r="F24" s="1">
        <v>4.59511985013459</v>
      </c>
      <c r="G24" s="1">
        <v>0.0329</v>
      </c>
      <c r="H24" s="1">
        <v>0.0250702529104777</v>
      </c>
      <c r="I24" s="1">
        <v>2.046962</v>
      </c>
      <c r="J24" s="1">
        <v>0.785332785538209</v>
      </c>
      <c r="K24" s="1">
        <v>6.90173720665657</v>
      </c>
      <c r="L24" s="1">
        <v>19.399006866746</v>
      </c>
    </row>
    <row r="25" spans="1:12">
      <c r="A25" s="1">
        <v>821</v>
      </c>
      <c r="B25" s="1">
        <v>2023</v>
      </c>
      <c r="C25" s="1">
        <v>1272500000</v>
      </c>
      <c r="D25" s="1">
        <v>20.964249306389</v>
      </c>
      <c r="E25" s="1">
        <v>5.71373280550937</v>
      </c>
      <c r="F25" s="1">
        <v>4.59511985013459</v>
      </c>
      <c r="G25" s="1">
        <v>0.0245</v>
      </c>
      <c r="H25" s="1">
        <v>0.074159402241594</v>
      </c>
      <c r="I25" s="1">
        <v>2.226323</v>
      </c>
      <c r="J25" s="1">
        <v>0.790130302190186</v>
      </c>
      <c r="K25" s="1">
        <v>7.19743535409659</v>
      </c>
      <c r="L25" s="1">
        <v>19.941068839553</v>
      </c>
    </row>
    <row r="26" spans="1:10">
      <c r="A26" s="1">
        <v>982</v>
      </c>
      <c r="B26" s="1">
        <v>2018</v>
      </c>
      <c r="C26" s="1">
        <v>4824900000</v>
      </c>
      <c r="D26" s="1">
        <v>22.297055846134</v>
      </c>
      <c r="E26" s="1">
        <v>3.73766961828337</v>
      </c>
      <c r="F26" s="1">
        <v>2.83321334405622</v>
      </c>
      <c r="G26" s="1">
        <v>-0.357</v>
      </c>
      <c r="H26" s="1">
        <v>-0.00586051707258835</v>
      </c>
      <c r="I26" s="1">
        <v>4.147116</v>
      </c>
      <c r="J26" s="1">
        <v>0.983168316831683</v>
      </c>
    </row>
    <row r="27" spans="1:10">
      <c r="A27" s="1">
        <v>982</v>
      </c>
      <c r="B27" s="1">
        <v>2019</v>
      </c>
      <c r="C27" s="1">
        <v>87104558.68</v>
      </c>
      <c r="D27" s="1">
        <v>18.2826197789147</v>
      </c>
      <c r="E27" s="1">
        <v>3.76120011569356</v>
      </c>
      <c r="F27" s="1">
        <v>2.89037175789616</v>
      </c>
      <c r="G27" s="1">
        <v>-2.1603</v>
      </c>
      <c r="H27" s="1">
        <v>-0.341501976284585</v>
      </c>
      <c r="I27" s="1">
        <v>1.769745</v>
      </c>
      <c r="J27" s="1">
        <v>1.12412538483067</v>
      </c>
    </row>
    <row r="28" spans="1:10">
      <c r="A28" s="1">
        <v>982</v>
      </c>
      <c r="B28" s="1">
        <v>2020</v>
      </c>
      <c r="C28" s="1">
        <v>1571853.58</v>
      </c>
      <c r="D28" s="1">
        <v>14.2677661051396</v>
      </c>
      <c r="E28" s="1">
        <v>3.80666248977032</v>
      </c>
      <c r="F28" s="1">
        <v>2.83321334405622</v>
      </c>
      <c r="G28" s="1">
        <v>0.0266</v>
      </c>
      <c r="H28" s="1">
        <v>-0.0339767635189669</v>
      </c>
      <c r="I28" s="1">
        <v>8.751073</v>
      </c>
      <c r="J28" s="1">
        <v>0.840395480225989</v>
      </c>
    </row>
    <row r="29" spans="1:10">
      <c r="A29" s="1">
        <v>982</v>
      </c>
      <c r="B29" s="1">
        <v>2021</v>
      </c>
      <c r="C29" s="1">
        <v>55789551.9</v>
      </c>
      <c r="D29" s="1">
        <v>17.8370971678841</v>
      </c>
      <c r="E29" s="1">
        <v>3.66356164612965</v>
      </c>
      <c r="F29" s="1">
        <v>2.77258872223978</v>
      </c>
      <c r="G29" s="1">
        <v>0.0307</v>
      </c>
      <c r="H29" s="1">
        <v>0.0161556232315711</v>
      </c>
      <c r="I29" s="1">
        <v>3.098588</v>
      </c>
      <c r="J29" s="1">
        <v>0.81522491349481</v>
      </c>
    </row>
    <row r="30" spans="1:10">
      <c r="A30" s="1">
        <v>982</v>
      </c>
      <c r="B30" s="1">
        <v>2022</v>
      </c>
      <c r="C30" s="1">
        <v>398586406</v>
      </c>
      <c r="D30" s="1">
        <v>19.8034348607961</v>
      </c>
      <c r="E30" s="1">
        <v>3.66356164612965</v>
      </c>
      <c r="F30" s="1">
        <v>2.77258872223978</v>
      </c>
      <c r="G30" s="1">
        <v>0.0038</v>
      </c>
      <c r="H30" s="1">
        <v>-0.0892215568862275</v>
      </c>
      <c r="I30" s="1">
        <v>2.657835</v>
      </c>
      <c r="J30" s="1">
        <v>0.873945567404106</v>
      </c>
    </row>
    <row r="31" spans="1:10">
      <c r="A31" s="1">
        <v>982</v>
      </c>
      <c r="B31" s="1">
        <v>2023</v>
      </c>
      <c r="C31" s="1">
        <v>380922810</v>
      </c>
      <c r="D31" s="1">
        <v>19.7581073141399</v>
      </c>
      <c r="E31" s="1">
        <v>3.66356164612965</v>
      </c>
      <c r="F31" s="1">
        <v>2.77258872223978</v>
      </c>
      <c r="G31" s="1">
        <v>-0.097</v>
      </c>
      <c r="H31" s="1">
        <v>0.0324769732510288</v>
      </c>
      <c r="I31" s="1">
        <v>2.918309</v>
      </c>
      <c r="J31" s="1">
        <v>0.850910546327797</v>
      </c>
    </row>
    <row r="32" spans="1:12">
      <c r="A32" s="1">
        <v>2028</v>
      </c>
      <c r="B32" s="1">
        <v>2018</v>
      </c>
      <c r="C32" s="1">
        <v>699400000</v>
      </c>
      <c r="D32" s="1">
        <v>20.3657333825936</v>
      </c>
      <c r="E32" s="1">
        <v>4.61512051684126</v>
      </c>
      <c r="F32" s="1">
        <v>3.04452243772342</v>
      </c>
      <c r="G32" s="1">
        <v>0.0388</v>
      </c>
      <c r="H32" s="1">
        <v>0.0229977569600211</v>
      </c>
      <c r="I32" s="1">
        <v>1.576819</v>
      </c>
      <c r="J32" s="1">
        <v>0.693987934262534</v>
      </c>
      <c r="K32" s="1">
        <v>6.36647044773144</v>
      </c>
      <c r="L32" s="1">
        <v>19.6833940433009</v>
      </c>
    </row>
    <row r="33" spans="1:12">
      <c r="A33" s="1">
        <v>2028</v>
      </c>
      <c r="B33" s="1">
        <v>2019</v>
      </c>
      <c r="C33" s="1">
        <v>762700000</v>
      </c>
      <c r="D33" s="1">
        <v>20.4523753271345</v>
      </c>
      <c r="E33" s="1">
        <v>4.66343909411207</v>
      </c>
      <c r="F33" s="1">
        <v>3.09104245335832</v>
      </c>
      <c r="G33" s="1">
        <v>0.0651</v>
      </c>
      <c r="H33" s="1">
        <v>0.0939966082532504</v>
      </c>
      <c r="I33" s="1">
        <v>1.386366</v>
      </c>
      <c r="J33" s="1">
        <v>0.706896551724138</v>
      </c>
      <c r="K33" s="1">
        <v>6.3456363608286</v>
      </c>
      <c r="L33" s="1">
        <v>19.7741936155479</v>
      </c>
    </row>
    <row r="34" spans="1:12">
      <c r="A34" s="1">
        <v>2028</v>
      </c>
      <c r="B34" s="1">
        <v>2020</v>
      </c>
      <c r="C34" s="1">
        <v>765000000</v>
      </c>
      <c r="D34" s="1">
        <v>20.4553863917908</v>
      </c>
      <c r="E34" s="1">
        <v>4.74493212836325</v>
      </c>
      <c r="F34" s="1">
        <v>3.40119738166216</v>
      </c>
      <c r="G34" s="1">
        <v>0.0897</v>
      </c>
      <c r="H34" s="1">
        <v>0.0737906137184116</v>
      </c>
      <c r="I34" s="1">
        <v>1.502229</v>
      </c>
      <c r="J34" s="1">
        <v>0.707310457073105</v>
      </c>
      <c r="K34" s="1">
        <v>6.38350663488401</v>
      </c>
      <c r="L34" s="1">
        <v>19.8685404607304</v>
      </c>
    </row>
    <row r="35" spans="1:12">
      <c r="A35" s="1">
        <v>2028</v>
      </c>
      <c r="B35" s="1">
        <v>2021</v>
      </c>
      <c r="C35" s="1">
        <v>1032000000</v>
      </c>
      <c r="D35" s="1">
        <v>20.7547645040058</v>
      </c>
      <c r="E35" s="1">
        <v>4.75359019110637</v>
      </c>
      <c r="F35" s="1">
        <v>3.43398720448515</v>
      </c>
      <c r="G35" s="1">
        <v>0.0914</v>
      </c>
      <c r="H35" s="1">
        <v>0.0275629043853343</v>
      </c>
      <c r="I35" s="1">
        <v>1.600216</v>
      </c>
      <c r="J35" s="1">
        <v>0.695227142035653</v>
      </c>
      <c r="K35" s="1">
        <v>6.64378973314767</v>
      </c>
      <c r="L35" s="1">
        <v>20.1368182750455</v>
      </c>
    </row>
    <row r="36" spans="1:12">
      <c r="A36" s="1">
        <v>2028</v>
      </c>
      <c r="B36" s="1">
        <v>2022</v>
      </c>
      <c r="C36" s="1">
        <v>1608800000</v>
      </c>
      <c r="D36" s="1">
        <v>21.1987543964227</v>
      </c>
      <c r="E36" s="1">
        <v>4.76217393479776</v>
      </c>
      <c r="F36" s="1">
        <v>3.43398720448515</v>
      </c>
      <c r="G36" s="1">
        <v>0.082</v>
      </c>
      <c r="H36" s="1">
        <v>0.0671546785486951</v>
      </c>
      <c r="I36" s="1">
        <v>1.490975</v>
      </c>
      <c r="J36" s="1">
        <v>0.736527514231499</v>
      </c>
      <c r="K36" s="1">
        <v>6.83410873881384</v>
      </c>
      <c r="L36" s="1">
        <v>20.3274044649809</v>
      </c>
    </row>
    <row r="37" spans="1:12">
      <c r="A37" s="1">
        <v>2028</v>
      </c>
      <c r="B37" s="1">
        <v>2023</v>
      </c>
      <c r="C37" s="1">
        <v>2061300000</v>
      </c>
      <c r="D37" s="1">
        <v>21.4466026886694</v>
      </c>
      <c r="E37" s="1">
        <v>4.76217393479776</v>
      </c>
      <c r="F37" s="1">
        <v>3.43398720448515</v>
      </c>
      <c r="G37" s="1">
        <v>0.0859</v>
      </c>
      <c r="H37" s="1">
        <v>0.121302722904431</v>
      </c>
      <c r="I37" s="1">
        <v>1.503475</v>
      </c>
      <c r="J37" s="1">
        <v>0.704975922953451</v>
      </c>
      <c r="K37" s="1">
        <v>8.20166019080868</v>
      </c>
      <c r="L37" s="1">
        <v>20.6363999039247</v>
      </c>
    </row>
    <row r="38" spans="1:12">
      <c r="A38" s="1">
        <v>2056</v>
      </c>
      <c r="B38" s="1">
        <v>2018</v>
      </c>
      <c r="C38" s="1">
        <v>2462300000</v>
      </c>
      <c r="D38" s="1">
        <v>21.624361709438</v>
      </c>
      <c r="E38" s="1">
        <v>6.76272950693188</v>
      </c>
      <c r="F38" s="1">
        <v>6.08449941307517</v>
      </c>
      <c r="G38" s="1">
        <v>0.1014</v>
      </c>
      <c r="H38" s="1">
        <v>0.101338825952626</v>
      </c>
      <c r="I38" s="1">
        <v>1.047517</v>
      </c>
      <c r="J38" s="1">
        <v>0.756202804746494</v>
      </c>
      <c r="K38" s="1">
        <v>7.21450441415114</v>
      </c>
      <c r="L38" s="1">
        <v>19.5569098961918</v>
      </c>
    </row>
    <row r="39" spans="1:12">
      <c r="A39" s="1">
        <v>2056</v>
      </c>
      <c r="B39" s="1">
        <v>2019</v>
      </c>
      <c r="C39" s="1">
        <v>2688800000</v>
      </c>
      <c r="D39" s="1">
        <v>21.7123608343752</v>
      </c>
      <c r="E39" s="1">
        <v>6.97634807044775</v>
      </c>
      <c r="F39" s="1">
        <v>6.33859407820318</v>
      </c>
      <c r="G39" s="1">
        <v>0.0816</v>
      </c>
      <c r="H39" s="1">
        <v>0.0874</v>
      </c>
      <c r="I39" s="1">
        <v>1.294937</v>
      </c>
      <c r="J39" s="1">
        <v>0.771937842778793</v>
      </c>
      <c r="K39" s="1">
        <v>7.38212436573751</v>
      </c>
      <c r="L39" s="1">
        <v>19.5045177470383</v>
      </c>
    </row>
    <row r="40" spans="1:12">
      <c r="A40" s="1">
        <v>2056</v>
      </c>
      <c r="B40" s="1">
        <v>2020</v>
      </c>
      <c r="C40" s="1">
        <v>2987800000</v>
      </c>
      <c r="D40" s="1">
        <v>21.8178031675725</v>
      </c>
      <c r="E40" s="1">
        <v>7.16394668434255</v>
      </c>
      <c r="F40" s="1">
        <v>6.48616078894409</v>
      </c>
      <c r="G40" s="1">
        <v>0.0991</v>
      </c>
      <c r="H40" s="1">
        <v>0.11689453125</v>
      </c>
      <c r="I40" s="1">
        <v>1.26331</v>
      </c>
      <c r="J40" s="1">
        <v>0.752158894645941</v>
      </c>
      <c r="K40" s="1">
        <v>7.59034694560257</v>
      </c>
      <c r="L40" s="1">
        <v>19.781657297088</v>
      </c>
    </row>
    <row r="41" spans="1:12">
      <c r="A41" s="1">
        <v>2056</v>
      </c>
      <c r="B41" s="1">
        <v>2021</v>
      </c>
      <c r="C41" s="1">
        <v>4318500000</v>
      </c>
      <c r="D41" s="1">
        <v>22.1861739566846</v>
      </c>
      <c r="E41" s="1">
        <v>7.32778053842163</v>
      </c>
      <c r="F41" s="1">
        <v>6.61873898351722</v>
      </c>
      <c r="G41" s="1">
        <v>0.085</v>
      </c>
      <c r="H41" s="1">
        <v>0.0974962063732929</v>
      </c>
      <c r="I41" s="1">
        <v>1.045208</v>
      </c>
      <c r="J41" s="1">
        <v>0.818398096748612</v>
      </c>
      <c r="K41" s="1">
        <v>7.73892375743946</v>
      </c>
      <c r="L41" s="1">
        <v>20.217925143411</v>
      </c>
    </row>
    <row r="42" spans="1:12">
      <c r="A42" s="1">
        <v>2056</v>
      </c>
      <c r="B42" s="1">
        <v>2022</v>
      </c>
      <c r="C42" s="1">
        <v>5035700000</v>
      </c>
      <c r="D42" s="1">
        <v>22.3398183802659</v>
      </c>
      <c r="E42" s="1">
        <v>7.35627987655075</v>
      </c>
      <c r="F42" s="1">
        <v>6.62936325343745</v>
      </c>
      <c r="G42" s="1">
        <v>0.0947</v>
      </c>
      <c r="H42" s="1">
        <v>0.163940942646224</v>
      </c>
      <c r="I42" s="1">
        <v>0.905363</v>
      </c>
      <c r="J42" s="1">
        <v>0.825192802056555</v>
      </c>
      <c r="K42" s="1">
        <v>7.83913164827433</v>
      </c>
      <c r="L42" s="1">
        <v>20.6604325277748</v>
      </c>
    </row>
    <row r="43" spans="1:12">
      <c r="A43" s="1">
        <v>2056</v>
      </c>
      <c r="B43" s="1">
        <v>2023</v>
      </c>
      <c r="C43" s="1">
        <v>5999000000</v>
      </c>
      <c r="D43" s="1">
        <v>22.5148586256174</v>
      </c>
      <c r="E43" s="1">
        <v>7.35627987655075</v>
      </c>
      <c r="F43" s="1">
        <v>6.62936325343745</v>
      </c>
      <c r="G43" s="1">
        <v>0.0861</v>
      </c>
      <c r="H43" s="1">
        <v>0.183679245283019</v>
      </c>
      <c r="I43" s="1">
        <v>1.074782</v>
      </c>
      <c r="J43" s="1">
        <v>0.792596348884381</v>
      </c>
      <c r="K43" s="1">
        <v>7.98070782086967</v>
      </c>
      <c r="L43" s="1">
        <v>20.5916754165588</v>
      </c>
    </row>
    <row r="44" spans="1:12">
      <c r="A44" s="1">
        <v>2074</v>
      </c>
      <c r="B44" s="1">
        <v>2018</v>
      </c>
      <c r="C44" s="1">
        <v>5287400000</v>
      </c>
      <c r="D44" s="1">
        <v>22.3885924686104</v>
      </c>
      <c r="E44" s="1">
        <v>1.09861228866811</v>
      </c>
      <c r="F44" s="1">
        <v>0</v>
      </c>
      <c r="G44" s="1">
        <v>0.0283</v>
      </c>
      <c r="H44" s="1">
        <v>-0.0757163671685284</v>
      </c>
      <c r="I44" s="1">
        <v>4.015413</v>
      </c>
      <c r="J44" s="1">
        <v>0.708211429685976</v>
      </c>
      <c r="K44" s="1">
        <v>7.03614849375054</v>
      </c>
      <c r="L44" s="1">
        <v>20.016628066204</v>
      </c>
    </row>
    <row r="45" spans="1:12">
      <c r="A45" s="1">
        <v>2074</v>
      </c>
      <c r="B45" s="1">
        <v>2019</v>
      </c>
      <c r="C45" s="1">
        <v>6376200000</v>
      </c>
      <c r="D45" s="1">
        <v>22.575838145571</v>
      </c>
      <c r="E45" s="1">
        <v>4.8283137373023</v>
      </c>
      <c r="F45" s="1">
        <v>3.3322045101752</v>
      </c>
      <c r="G45" s="1">
        <v>0.0019</v>
      </c>
      <c r="H45" s="1">
        <v>-0.0271434247119587</v>
      </c>
      <c r="I45" s="1">
        <v>5.075814</v>
      </c>
      <c r="J45" s="1">
        <v>0.674531155474894</v>
      </c>
      <c r="K45" s="1">
        <v>7.35819375273303</v>
      </c>
      <c r="L45" s="1">
        <v>20.1924075594302</v>
      </c>
    </row>
    <row r="46" spans="1:12">
      <c r="A46" s="1">
        <v>2074</v>
      </c>
      <c r="B46" s="1">
        <v>2020</v>
      </c>
      <c r="C46" s="1">
        <v>8424000000</v>
      </c>
      <c r="D46" s="1">
        <v>22.8543506117781</v>
      </c>
      <c r="E46" s="1">
        <v>4.89034912822175</v>
      </c>
      <c r="F46" s="1">
        <v>3.43398720448515</v>
      </c>
      <c r="G46" s="1">
        <v>0.0053</v>
      </c>
      <c r="H46" s="1">
        <v>0.0246137261947539</v>
      </c>
      <c r="I46" s="1">
        <v>4.139448</v>
      </c>
      <c r="J46" s="1">
        <v>0.747769185008923</v>
      </c>
      <c r="K46" s="1">
        <v>7.21081845347222</v>
      </c>
      <c r="L46" s="1">
        <v>20.3604290908939</v>
      </c>
    </row>
    <row r="47" spans="1:12">
      <c r="A47" s="1">
        <v>2074</v>
      </c>
      <c r="B47" s="1">
        <v>2021</v>
      </c>
      <c r="C47" s="1">
        <v>10657000000</v>
      </c>
      <c r="D47" s="1">
        <v>23.0894827901852</v>
      </c>
      <c r="E47" s="1">
        <v>4.92725368515721</v>
      </c>
      <c r="F47" s="1">
        <v>3.46573590279973</v>
      </c>
      <c r="G47" s="1">
        <v>0.0018</v>
      </c>
      <c r="H47" s="1">
        <v>0.0242604907131392</v>
      </c>
      <c r="I47" s="1">
        <v>4.211382</v>
      </c>
      <c r="J47" s="1">
        <v>0.813610038610039</v>
      </c>
      <c r="K47" s="1">
        <v>7.5595594960077</v>
      </c>
      <c r="L47" s="1">
        <v>20.8777021902508</v>
      </c>
    </row>
    <row r="48" spans="1:12">
      <c r="A48" s="1">
        <v>2074</v>
      </c>
      <c r="B48" s="1">
        <v>2022</v>
      </c>
      <c r="C48" s="1">
        <v>14693000000</v>
      </c>
      <c r="D48" s="1">
        <v>23.4106370268402</v>
      </c>
      <c r="E48" s="1">
        <v>4.93447393313069</v>
      </c>
      <c r="F48" s="1">
        <v>3.46573590279973</v>
      </c>
      <c r="G48" s="1">
        <v>0.005</v>
      </c>
      <c r="H48" s="1">
        <v>0.0110326311441553</v>
      </c>
      <c r="I48" s="1">
        <v>3.150629</v>
      </c>
      <c r="J48" s="1">
        <v>0.822125813449024</v>
      </c>
      <c r="K48" s="1">
        <v>7.85515700588135</v>
      </c>
      <c r="L48" s="1">
        <v>21.605379117019</v>
      </c>
    </row>
    <row r="49" spans="1:12">
      <c r="A49" s="1">
        <v>2074</v>
      </c>
      <c r="B49" s="1">
        <v>2023</v>
      </c>
      <c r="C49" s="1">
        <v>26544000000</v>
      </c>
      <c r="D49" s="1">
        <v>24.0020695703945</v>
      </c>
      <c r="E49" s="1">
        <v>4.93447393313069</v>
      </c>
      <c r="F49" s="1">
        <v>3.46573590279973</v>
      </c>
      <c r="G49" s="1">
        <v>0.0104</v>
      </c>
      <c r="H49" s="1">
        <v>0.0258467785019767</v>
      </c>
      <c r="I49" s="1">
        <v>2.961278</v>
      </c>
      <c r="J49" s="1">
        <v>0.830749762733312</v>
      </c>
      <c r="K49" s="1">
        <v>8.04974629095219</v>
      </c>
      <c r="L49" s="1">
        <v>21.7413908747018</v>
      </c>
    </row>
    <row r="50" spans="1:12">
      <c r="A50" s="1">
        <v>2090</v>
      </c>
      <c r="B50" s="1">
        <v>2018</v>
      </c>
      <c r="C50" s="1">
        <v>757925855</v>
      </c>
      <c r="D50" s="1">
        <v>20.4460961221996</v>
      </c>
      <c r="E50" s="1">
        <v>4.26267987704132</v>
      </c>
      <c r="F50" s="1">
        <v>2.94443897916644</v>
      </c>
      <c r="G50" s="1">
        <v>0.0233</v>
      </c>
      <c r="H50" s="1">
        <v>0.0210849831997932</v>
      </c>
      <c r="I50" s="1">
        <v>2.308394</v>
      </c>
      <c r="J50" s="1">
        <v>0.720763723150358</v>
      </c>
      <c r="K50" s="1">
        <v>5.64544689764324</v>
      </c>
      <c r="L50" s="1">
        <v>18.8774724792259</v>
      </c>
    </row>
    <row r="51" spans="1:12">
      <c r="A51" s="1">
        <v>2090</v>
      </c>
      <c r="B51" s="1">
        <v>2019</v>
      </c>
      <c r="C51" s="1">
        <v>540581762</v>
      </c>
      <c r="D51" s="1">
        <v>20.1081564546486</v>
      </c>
      <c r="E51" s="1">
        <v>4.34380542185368</v>
      </c>
      <c r="F51" s="1">
        <v>3.71357206670431</v>
      </c>
      <c r="G51" s="1">
        <v>0.0253</v>
      </c>
      <c r="H51" s="1">
        <v>0.107692307692308</v>
      </c>
      <c r="I51" s="1">
        <v>1.856912</v>
      </c>
      <c r="J51" s="1">
        <v>0.740442655935614</v>
      </c>
      <c r="K51" s="1">
        <v>5.72358510195238</v>
      </c>
      <c r="L51" s="1">
        <v>19.0320754226401</v>
      </c>
    </row>
    <row r="52" spans="1:12">
      <c r="A52" s="1">
        <v>2090</v>
      </c>
      <c r="B52" s="1">
        <v>2020</v>
      </c>
      <c r="C52" s="1">
        <v>516155965</v>
      </c>
      <c r="D52" s="1">
        <v>20.0619195355271</v>
      </c>
      <c r="E52" s="1">
        <v>4.48863636973214</v>
      </c>
      <c r="F52" s="1">
        <v>3.82864139648909</v>
      </c>
      <c r="G52" s="1">
        <v>0.0225</v>
      </c>
      <c r="H52" s="1">
        <v>0.0697187141216992</v>
      </c>
      <c r="I52" s="1">
        <v>1.875135</v>
      </c>
      <c r="J52" s="1">
        <v>0.748116254036599</v>
      </c>
      <c r="K52" s="1">
        <v>5.73979291217923</v>
      </c>
      <c r="L52" s="1">
        <v>18.885043493308</v>
      </c>
    </row>
    <row r="53" spans="1:12">
      <c r="A53" s="1">
        <v>2090</v>
      </c>
      <c r="B53" s="1">
        <v>2021</v>
      </c>
      <c r="C53" s="1">
        <v>228874172</v>
      </c>
      <c r="D53" s="1">
        <v>19.2486829432572</v>
      </c>
      <c r="E53" s="1">
        <v>4.56434819146784</v>
      </c>
      <c r="F53" s="1">
        <v>3.89182029811063</v>
      </c>
      <c r="G53" s="1">
        <v>0.0631</v>
      </c>
      <c r="H53" s="1">
        <v>0.0154087957633893</v>
      </c>
      <c r="I53" s="1">
        <v>1.524975</v>
      </c>
      <c r="J53" s="1">
        <v>0.76599634369287</v>
      </c>
      <c r="K53" s="1">
        <v>5.76832099579377</v>
      </c>
      <c r="L53" s="1">
        <v>18.9208497875298</v>
      </c>
    </row>
    <row r="54" spans="1:12">
      <c r="A54" s="1">
        <v>2090</v>
      </c>
      <c r="B54" s="1">
        <v>2022</v>
      </c>
      <c r="C54" s="1">
        <v>211975752</v>
      </c>
      <c r="D54" s="1">
        <v>19.1719824487362</v>
      </c>
      <c r="E54" s="1">
        <v>4.56434819146784</v>
      </c>
      <c r="F54" s="1">
        <v>3.82864139648909</v>
      </c>
      <c r="G54" s="1">
        <v>0.0121</v>
      </c>
      <c r="H54" s="1">
        <v>0.0356021809122269</v>
      </c>
      <c r="I54" s="1">
        <v>1.707521</v>
      </c>
      <c r="J54" s="1">
        <v>0.744109947643979</v>
      </c>
      <c r="K54" s="1">
        <v>5.79301360838414</v>
      </c>
      <c r="L54" s="1">
        <v>19.0535469936274</v>
      </c>
    </row>
    <row r="55" spans="1:12">
      <c r="A55" s="1">
        <v>2090</v>
      </c>
      <c r="B55" s="1">
        <v>2023</v>
      </c>
      <c r="C55" s="1">
        <v>193155808</v>
      </c>
      <c r="D55" s="1">
        <v>19.0790077165183</v>
      </c>
      <c r="E55" s="1">
        <v>4.56434819146784</v>
      </c>
      <c r="F55" s="1">
        <v>3.82864139648909</v>
      </c>
      <c r="G55" s="1">
        <v>0.0214</v>
      </c>
      <c r="H55" s="1">
        <v>0.103800068469702</v>
      </c>
      <c r="I55" s="1">
        <v>1.807039</v>
      </c>
      <c r="J55" s="1">
        <v>0.756806930693069</v>
      </c>
      <c r="K55" s="1">
        <v>5.8111409929767</v>
      </c>
      <c r="L55" s="1">
        <v>18.9728402312113</v>
      </c>
    </row>
    <row r="56" spans="1:12">
      <c r="A56" s="1">
        <v>2112</v>
      </c>
      <c r="B56" s="1">
        <v>2018</v>
      </c>
      <c r="C56" s="1">
        <v>215675227</v>
      </c>
      <c r="D56" s="1">
        <v>19.1892842554359</v>
      </c>
      <c r="E56" s="1">
        <v>4.35670882668959</v>
      </c>
      <c r="F56" s="1">
        <v>2.19722457733622</v>
      </c>
      <c r="G56" s="1">
        <v>0.0063</v>
      </c>
      <c r="H56" s="1">
        <v>0.0197678105682951</v>
      </c>
      <c r="I56" s="1">
        <v>1.756848</v>
      </c>
      <c r="J56" s="1">
        <v>0.871561240581742</v>
      </c>
      <c r="K56" s="1">
        <v>4.69134788222914</v>
      </c>
      <c r="L56" s="1">
        <v>16.6770373260164</v>
      </c>
    </row>
    <row r="57" spans="1:12">
      <c r="A57" s="1">
        <v>2112</v>
      </c>
      <c r="B57" s="1">
        <v>2019</v>
      </c>
      <c r="C57" s="1">
        <v>207592263</v>
      </c>
      <c r="D57" s="1">
        <v>19.1510864397754</v>
      </c>
      <c r="E57" s="1">
        <v>4.43081679884331</v>
      </c>
      <c r="F57" s="1">
        <v>2.19722457733622</v>
      </c>
      <c r="G57" s="1">
        <v>0.0096</v>
      </c>
      <c r="H57" s="1">
        <v>-0.0384676480769231</v>
      </c>
      <c r="I57" s="1">
        <v>1.464116</v>
      </c>
      <c r="J57" s="1">
        <v>0.785754504504504</v>
      </c>
      <c r="K57" s="1">
        <v>4.59511985013459</v>
      </c>
      <c r="L57" s="1">
        <v>17.0207240365669</v>
      </c>
    </row>
    <row r="58" spans="1:12">
      <c r="A58" s="1">
        <v>2112</v>
      </c>
      <c r="B58" s="1">
        <v>2020</v>
      </c>
      <c r="C58" s="1">
        <v>206809299</v>
      </c>
      <c r="D58" s="1">
        <v>19.1473076657385</v>
      </c>
      <c r="E58" s="1">
        <v>4.55387689160054</v>
      </c>
      <c r="F58" s="1">
        <v>2.484906649788</v>
      </c>
      <c r="G58" s="1">
        <v>0.0285</v>
      </c>
      <c r="H58" s="1">
        <v>-0.0461661247755835</v>
      </c>
      <c r="I58" s="1">
        <v>1.102775</v>
      </c>
      <c r="J58" s="1">
        <v>0.799009900990099</v>
      </c>
      <c r="K58" s="1">
        <v>4.71849887129509</v>
      </c>
      <c r="L58" s="1">
        <v>17.3430302927895</v>
      </c>
    </row>
    <row r="59" spans="1:12">
      <c r="A59" s="1">
        <v>2112</v>
      </c>
      <c r="B59" s="1">
        <v>2021</v>
      </c>
      <c r="C59" s="1">
        <v>203926336</v>
      </c>
      <c r="D59" s="1">
        <v>19.1332693885577</v>
      </c>
      <c r="E59" s="1">
        <v>4.65396035015752</v>
      </c>
      <c r="F59" s="1">
        <v>2.30258509299405</v>
      </c>
      <c r="G59" s="1">
        <v>0.0147</v>
      </c>
      <c r="H59" s="1">
        <v>-0.0190008642857143</v>
      </c>
      <c r="I59" s="1">
        <v>1.21858</v>
      </c>
      <c r="J59" s="1">
        <v>0.835880077369439</v>
      </c>
      <c r="K59" s="1">
        <v>4.77912349311153</v>
      </c>
      <c r="L59" s="1">
        <v>17.3012200599633</v>
      </c>
    </row>
    <row r="60" spans="1:12">
      <c r="A60" s="1">
        <v>2112</v>
      </c>
      <c r="B60" s="1">
        <v>2022</v>
      </c>
      <c r="C60" s="1">
        <v>225243372</v>
      </c>
      <c r="D60" s="1">
        <v>19.2326920289366</v>
      </c>
      <c r="E60" s="1">
        <v>4.65396035015752</v>
      </c>
      <c r="F60" s="1">
        <v>2.30258509299405</v>
      </c>
      <c r="G60" s="1">
        <v>0.0269</v>
      </c>
      <c r="H60" s="1">
        <v>-0.0370895050377834</v>
      </c>
      <c r="I60" s="1">
        <v>1.21535</v>
      </c>
      <c r="J60" s="1">
        <v>0.824789594491201</v>
      </c>
      <c r="K60" s="1">
        <v>4.77068462446567</v>
      </c>
      <c r="L60" s="1">
        <v>17.6559389102049</v>
      </c>
    </row>
    <row r="61" spans="1:12">
      <c r="A61" s="1">
        <v>2112</v>
      </c>
      <c r="B61" s="1">
        <v>2023</v>
      </c>
      <c r="C61" s="1">
        <v>222760408</v>
      </c>
      <c r="D61" s="1">
        <v>19.2216073482517</v>
      </c>
      <c r="E61" s="1">
        <v>4.65396035015752</v>
      </c>
      <c r="F61" s="1">
        <v>2.30258509299405</v>
      </c>
      <c r="G61" s="1">
        <v>0.0437</v>
      </c>
      <c r="H61" s="1">
        <v>-0.0915486077186126</v>
      </c>
      <c r="I61" s="1">
        <v>1.188715</v>
      </c>
      <c r="J61" s="1">
        <v>0.801974448315912</v>
      </c>
      <c r="K61" s="1">
        <v>4.76217393479776</v>
      </c>
      <c r="L61" s="1">
        <v>17.9702694453822</v>
      </c>
    </row>
    <row r="62" spans="1:12">
      <c r="A62" s="1">
        <v>2121</v>
      </c>
      <c r="B62" s="1">
        <v>2018</v>
      </c>
      <c r="C62" s="1">
        <v>3573000000</v>
      </c>
      <c r="D62" s="1">
        <v>21.9966714159877</v>
      </c>
      <c r="E62" s="1">
        <v>6.70563909486</v>
      </c>
      <c r="F62" s="1">
        <v>5.93753620508243</v>
      </c>
      <c r="G62" s="1">
        <v>-0.0907</v>
      </c>
      <c r="H62" s="1">
        <v>0.0297613721103654</v>
      </c>
      <c r="I62" s="1">
        <v>3.538178</v>
      </c>
      <c r="J62" s="1">
        <v>0.735689791611712</v>
      </c>
      <c r="K62" s="1">
        <v>7.35564110297425</v>
      </c>
      <c r="L62" s="1">
        <v>19.714037109413</v>
      </c>
    </row>
    <row r="63" spans="1:12">
      <c r="A63" s="1">
        <v>2121</v>
      </c>
      <c r="B63" s="1">
        <v>2019</v>
      </c>
      <c r="C63" s="1">
        <v>2265400000</v>
      </c>
      <c r="D63" s="1">
        <v>21.5410171807309</v>
      </c>
      <c r="E63" s="1">
        <v>6.78332520060396</v>
      </c>
      <c r="F63" s="1">
        <v>5.99396142730657</v>
      </c>
      <c r="G63" s="1">
        <v>-0.2662</v>
      </c>
      <c r="H63" s="1">
        <v>0.00545375489614243</v>
      </c>
      <c r="I63" s="1">
        <v>3.16532</v>
      </c>
      <c r="J63" s="1">
        <v>0.70547730829421</v>
      </c>
      <c r="K63" s="1">
        <v>7.14913159855741</v>
      </c>
      <c r="L63" s="1">
        <v>19.5328671526476</v>
      </c>
    </row>
    <row r="64" spans="1:12">
      <c r="A64" s="1">
        <v>2121</v>
      </c>
      <c r="B64" s="1">
        <v>2020</v>
      </c>
      <c r="C64" s="1">
        <v>2094400000</v>
      </c>
      <c r="D64" s="1">
        <v>21.4625329531199</v>
      </c>
      <c r="E64" s="1">
        <v>6.85646198459459</v>
      </c>
      <c r="F64" s="1">
        <v>6.04500531403601</v>
      </c>
      <c r="G64" s="1">
        <v>0.0212</v>
      </c>
      <c r="H64" s="1">
        <v>0.0547580558249811</v>
      </c>
      <c r="I64" s="1">
        <v>2.780454</v>
      </c>
      <c r="J64" s="1">
        <v>0.688942163620018</v>
      </c>
      <c r="K64" s="1">
        <v>7.09506437728713</v>
      </c>
      <c r="L64" s="1">
        <v>19.2132206683903</v>
      </c>
    </row>
    <row r="65" spans="1:12">
      <c r="A65" s="1">
        <v>2121</v>
      </c>
      <c r="B65" s="1">
        <v>2021</v>
      </c>
      <c r="C65" s="1">
        <v>1712200000</v>
      </c>
      <c r="D65" s="1">
        <v>21.2610449302727</v>
      </c>
      <c r="E65" s="1">
        <v>6.93439720992856</v>
      </c>
      <c r="F65" s="1">
        <v>6.10255859461357</v>
      </c>
      <c r="G65" s="1">
        <v>-0.0804</v>
      </c>
      <c r="H65" s="1">
        <v>0.0297548605240913</v>
      </c>
      <c r="I65" s="1">
        <v>2.589164</v>
      </c>
      <c r="J65" s="1">
        <v>0.710444027517198</v>
      </c>
      <c r="K65" s="1">
        <v>7.07918439460967</v>
      </c>
      <c r="L65" s="1">
        <v>19.1833539871609</v>
      </c>
    </row>
    <row r="66" spans="1:12">
      <c r="A66" s="1">
        <v>2121</v>
      </c>
      <c r="B66" s="1">
        <v>2022</v>
      </c>
      <c r="C66" s="1">
        <v>1486000000</v>
      </c>
      <c r="D66" s="1">
        <v>21.119353783242</v>
      </c>
      <c r="E66" s="1">
        <v>6.94601399109923</v>
      </c>
      <c r="F66" s="1">
        <v>6.11809719804135</v>
      </c>
      <c r="G66" s="1">
        <v>-0.0136</v>
      </c>
      <c r="H66" s="1">
        <v>0.0504490167102421</v>
      </c>
      <c r="I66" s="1">
        <v>2.485942</v>
      </c>
      <c r="J66" s="1">
        <v>0.736083639446171</v>
      </c>
      <c r="K66" s="1">
        <v>6.96979066990159</v>
      </c>
      <c r="L66" s="1">
        <v>19.270831673322</v>
      </c>
    </row>
    <row r="67" spans="1:12">
      <c r="A67" s="1">
        <v>2121</v>
      </c>
      <c r="B67" s="1">
        <v>2023</v>
      </c>
      <c r="C67" s="1">
        <v>3010300000</v>
      </c>
      <c r="D67" s="1">
        <v>21.8253055785148</v>
      </c>
      <c r="E67" s="1">
        <v>6.94601399109923</v>
      </c>
      <c r="F67" s="1">
        <v>6.11809719804135</v>
      </c>
      <c r="G67" s="1">
        <v>-0.0675</v>
      </c>
      <c r="H67" s="1">
        <v>0.0599620733249052</v>
      </c>
      <c r="I67" s="1">
        <v>1.883269</v>
      </c>
      <c r="J67" s="1">
        <v>0.709285714285714</v>
      </c>
      <c r="K67" s="1">
        <v>6.86484777797086</v>
      </c>
      <c r="L67" s="1">
        <v>19.3941076671973</v>
      </c>
    </row>
    <row r="68" spans="1:12">
      <c r="A68" s="1">
        <v>2125</v>
      </c>
      <c r="B68" s="1">
        <v>2018</v>
      </c>
      <c r="C68" s="1">
        <v>1644800000</v>
      </c>
      <c r="D68" s="1">
        <v>21.2208846332251</v>
      </c>
      <c r="E68" s="1">
        <v>0.693147180559945</v>
      </c>
      <c r="F68" s="1">
        <v>0.693147180559945</v>
      </c>
      <c r="G68" s="1">
        <v>0.0236</v>
      </c>
      <c r="H68" s="1">
        <v>0.0183697729848867</v>
      </c>
      <c r="I68" s="1">
        <v>2.943182</v>
      </c>
      <c r="J68" s="1">
        <v>0.740407784986098</v>
      </c>
      <c r="K68" s="1">
        <v>4.90527477843843</v>
      </c>
      <c r="L68" s="1">
        <v>17.0535114473015</v>
      </c>
    </row>
    <row r="69" spans="1:12">
      <c r="A69" s="1">
        <v>2125</v>
      </c>
      <c r="B69" s="1">
        <v>2019</v>
      </c>
      <c r="C69" s="1">
        <v>2055400000</v>
      </c>
      <c r="D69" s="1">
        <v>21.4437363131552</v>
      </c>
      <c r="E69" s="1">
        <v>0.693147180559945</v>
      </c>
      <c r="F69" s="1">
        <v>0.693147180559945</v>
      </c>
      <c r="G69" s="1">
        <v>0.0197</v>
      </c>
      <c r="H69" s="1">
        <v>0.0210615355742297</v>
      </c>
      <c r="I69" s="1">
        <v>2.950248</v>
      </c>
      <c r="J69" s="1">
        <v>0.750743801652893</v>
      </c>
      <c r="K69" s="1">
        <v>5.34710753071747</v>
      </c>
      <c r="L69" s="1">
        <v>17.7026984081433</v>
      </c>
    </row>
    <row r="70" spans="1:12">
      <c r="A70" s="1">
        <v>2125</v>
      </c>
      <c r="B70" s="1">
        <v>2020</v>
      </c>
      <c r="C70" s="1">
        <v>2064300000</v>
      </c>
      <c r="D70" s="1">
        <v>21.4480570228408</v>
      </c>
      <c r="E70" s="1">
        <v>2.83321334405622</v>
      </c>
      <c r="F70" s="1">
        <v>0.693147180559945</v>
      </c>
      <c r="G70" s="1">
        <v>0.0067</v>
      </c>
      <c r="H70" s="1">
        <v>0.00411175716234652</v>
      </c>
      <c r="I70" s="1">
        <v>2.96943</v>
      </c>
      <c r="J70" s="1">
        <v>0.796191247974068</v>
      </c>
      <c r="K70" s="1">
        <v>5.37989735354046</v>
      </c>
      <c r="L70" s="1">
        <v>17.6977460271933</v>
      </c>
    </row>
    <row r="71" spans="1:12">
      <c r="A71" s="1">
        <v>2125</v>
      </c>
      <c r="B71" s="1">
        <v>2021</v>
      </c>
      <c r="C71" s="1">
        <v>1975900000</v>
      </c>
      <c r="D71" s="1">
        <v>21.404289827704</v>
      </c>
      <c r="E71" s="1">
        <v>2.83321334405622</v>
      </c>
      <c r="F71" s="1">
        <v>0</v>
      </c>
      <c r="G71" s="1">
        <v>0.0568</v>
      </c>
      <c r="H71" s="1">
        <v>0.0250278831139862</v>
      </c>
      <c r="I71" s="1">
        <v>2.395336</v>
      </c>
      <c r="J71" s="1">
        <v>0.802884615384615</v>
      </c>
      <c r="K71" s="1">
        <v>5.37063802812766</v>
      </c>
      <c r="L71" s="1">
        <v>18.0457670666262</v>
      </c>
    </row>
    <row r="72" spans="1:12">
      <c r="A72" s="1">
        <v>2125</v>
      </c>
      <c r="B72" s="1">
        <v>2022</v>
      </c>
      <c r="C72" s="1">
        <v>2372600000</v>
      </c>
      <c r="D72" s="1">
        <v>21.5872522371913</v>
      </c>
      <c r="E72" s="1">
        <v>2.83321334405622</v>
      </c>
      <c r="F72" s="1">
        <v>0</v>
      </c>
      <c r="G72" s="1">
        <v>0.0786</v>
      </c>
      <c r="H72" s="1">
        <v>0.0468835216205688</v>
      </c>
      <c r="I72" s="1">
        <v>2.444623</v>
      </c>
      <c r="J72" s="1">
        <v>0.735238095238095</v>
      </c>
      <c r="K72" s="1">
        <v>5.44673737166631</v>
      </c>
      <c r="L72" s="1">
        <v>18.2723860741793</v>
      </c>
    </row>
    <row r="73" spans="1:12">
      <c r="A73" s="1">
        <v>2125</v>
      </c>
      <c r="B73" s="1">
        <v>2023</v>
      </c>
      <c r="C73" s="1">
        <v>2353200000</v>
      </c>
      <c r="D73" s="1">
        <v>21.5790419409546</v>
      </c>
      <c r="E73" s="1">
        <v>2.83321334405622</v>
      </c>
      <c r="F73" s="1">
        <v>0</v>
      </c>
      <c r="G73" s="1">
        <v>0.0678</v>
      </c>
      <c r="H73" s="1">
        <v>0.0846721148096472</v>
      </c>
      <c r="I73" s="1">
        <v>2.319081</v>
      </c>
      <c r="J73" s="1">
        <v>0.78455848358761</v>
      </c>
      <c r="K73" s="1">
        <v>5.43372200355424</v>
      </c>
      <c r="L73" s="1">
        <v>18.4007347893853</v>
      </c>
    </row>
    <row r="74" spans="1:12">
      <c r="A74" s="1">
        <v>2129</v>
      </c>
      <c r="B74" s="1">
        <v>2018</v>
      </c>
      <c r="C74" s="1">
        <v>18769000000</v>
      </c>
      <c r="D74" s="1">
        <v>23.6554724096205</v>
      </c>
      <c r="E74" s="1">
        <v>0</v>
      </c>
      <c r="F74" s="1">
        <v>0</v>
      </c>
      <c r="G74" s="1">
        <v>0.0185</v>
      </c>
      <c r="H74" s="1">
        <v>0.04</v>
      </c>
      <c r="I74" s="1">
        <v>3.103969</v>
      </c>
      <c r="J74" s="1">
        <v>0.826308139534884</v>
      </c>
      <c r="K74" s="1">
        <v>6.56807791141198</v>
      </c>
      <c r="L74" s="1">
        <v>20.4688895832011</v>
      </c>
    </row>
    <row r="75" spans="1:12">
      <c r="A75" s="1">
        <v>2129</v>
      </c>
      <c r="B75" s="1">
        <v>2019</v>
      </c>
      <c r="C75" s="1">
        <v>22360000000</v>
      </c>
      <c r="D75" s="1">
        <v>23.8305394852333</v>
      </c>
      <c r="E75" s="1">
        <v>0</v>
      </c>
      <c r="F75" s="1">
        <v>0</v>
      </c>
      <c r="G75" s="1">
        <v>0.0257</v>
      </c>
      <c r="H75" s="1">
        <v>0.0510382736156352</v>
      </c>
      <c r="I75" s="1">
        <v>2.908664</v>
      </c>
      <c r="J75" s="1">
        <v>0.805210183540557</v>
      </c>
      <c r="K75" s="1">
        <v>6.69703424766649</v>
      </c>
      <c r="L75" s="1">
        <v>20.8794145194363</v>
      </c>
    </row>
    <row r="76" spans="1:12">
      <c r="A76" s="1">
        <v>2129</v>
      </c>
      <c r="B76" s="1">
        <v>2020</v>
      </c>
      <c r="C76" s="1">
        <v>27883000000</v>
      </c>
      <c r="D76" s="1">
        <v>24.0512830210671</v>
      </c>
      <c r="E76" s="1">
        <v>0</v>
      </c>
      <c r="F76" s="1">
        <v>0</v>
      </c>
      <c r="G76" s="1">
        <v>0.0251</v>
      </c>
      <c r="H76" s="1">
        <v>0.0486886920980926</v>
      </c>
      <c r="I76" s="1">
        <v>3.081302</v>
      </c>
      <c r="J76" s="1">
        <v>0.81112277019937</v>
      </c>
      <c r="K76" s="1">
        <v>6.78784498230958</v>
      </c>
      <c r="L76" s="1">
        <v>20.6280756499427</v>
      </c>
    </row>
    <row r="77" spans="1:12">
      <c r="A77" s="1">
        <v>2129</v>
      </c>
      <c r="B77" s="1">
        <v>2021</v>
      </c>
      <c r="C77" s="1">
        <v>32459000000</v>
      </c>
      <c r="D77" s="1">
        <v>24.203243591411</v>
      </c>
      <c r="E77" s="1">
        <v>0</v>
      </c>
      <c r="F77" s="1">
        <v>0</v>
      </c>
      <c r="G77" s="1">
        <v>0.0569</v>
      </c>
      <c r="H77" s="1">
        <v>0.0549115157732752</v>
      </c>
      <c r="I77" s="1">
        <v>1.897092</v>
      </c>
      <c r="J77" s="1">
        <v>0.783211678832117</v>
      </c>
      <c r="K77" s="1">
        <v>6.97634807044775</v>
      </c>
      <c r="L77" s="1">
        <v>21.6698917686166</v>
      </c>
    </row>
    <row r="78" spans="1:12">
      <c r="A78" s="1">
        <v>2129</v>
      </c>
      <c r="B78" s="1">
        <v>2022</v>
      </c>
      <c r="C78" s="1">
        <v>45284000000</v>
      </c>
      <c r="D78" s="1">
        <v>24.5362196061623</v>
      </c>
      <c r="E78" s="1">
        <v>0</v>
      </c>
      <c r="F78" s="1">
        <v>0</v>
      </c>
      <c r="G78" s="1">
        <v>0.0648</v>
      </c>
      <c r="H78" s="1">
        <v>0.0463519706691109</v>
      </c>
      <c r="I78" s="1">
        <v>1.628615</v>
      </c>
      <c r="J78" s="1">
        <v>0.821817639158335</v>
      </c>
      <c r="K78" s="1">
        <v>7.13329595489607</v>
      </c>
      <c r="L78" s="1">
        <v>22.0506060552226</v>
      </c>
    </row>
    <row r="79" spans="1:12">
      <c r="A79" s="1">
        <v>2129</v>
      </c>
      <c r="B79" s="1">
        <v>2023</v>
      </c>
      <c r="C79" s="1">
        <v>58021000000</v>
      </c>
      <c r="D79" s="1">
        <v>24.7840708509272</v>
      </c>
      <c r="E79" s="1">
        <v>0</v>
      </c>
      <c r="F79" s="1">
        <v>0</v>
      </c>
      <c r="G79" s="1">
        <v>0.0312</v>
      </c>
      <c r="H79" s="1">
        <v>0.0414148681055156</v>
      </c>
      <c r="I79" s="1">
        <v>2.114464</v>
      </c>
      <c r="J79" s="1">
        <v>0.797464074387151</v>
      </c>
      <c r="K79" s="1">
        <v>7.26122509197192</v>
      </c>
      <c r="L79" s="1">
        <v>21.7698828304961</v>
      </c>
    </row>
    <row r="80" spans="1:12">
      <c r="A80" s="1">
        <v>2168</v>
      </c>
      <c r="B80" s="1">
        <v>2018</v>
      </c>
      <c r="C80" s="1">
        <v>106652728</v>
      </c>
      <c r="D80" s="1">
        <v>18.4850885815512</v>
      </c>
      <c r="E80" s="1">
        <v>4.67282883446191</v>
      </c>
      <c r="F80" s="1">
        <v>3.82864139648909</v>
      </c>
      <c r="G80" s="1">
        <v>0.101</v>
      </c>
      <c r="H80" s="1">
        <v>0.0837852494577006</v>
      </c>
      <c r="I80" s="1">
        <v>1.942825</v>
      </c>
      <c r="J80" s="1">
        <v>0.291833508956797</v>
      </c>
      <c r="K80" s="1">
        <v>5.90808293816893</v>
      </c>
      <c r="L80" s="1">
        <v>17.9495909089987</v>
      </c>
    </row>
    <row r="81" spans="1:12">
      <c r="A81" s="1">
        <v>2168</v>
      </c>
      <c r="B81" s="1">
        <v>2019</v>
      </c>
      <c r="C81" s="1">
        <v>99213028</v>
      </c>
      <c r="D81" s="1">
        <v>18.4127798942771</v>
      </c>
      <c r="E81" s="1">
        <v>4.7361984483945</v>
      </c>
      <c r="F81" s="1">
        <v>3.82864139648909</v>
      </c>
      <c r="G81" s="1">
        <v>-0.5051</v>
      </c>
      <c r="H81" s="1">
        <v>-0.161815068493151</v>
      </c>
      <c r="I81" s="1">
        <v>2.138384</v>
      </c>
      <c r="J81" s="1">
        <v>0.322985347985348</v>
      </c>
      <c r="K81" s="1">
        <v>5.91079664404053</v>
      </c>
      <c r="L81" s="1">
        <v>18.1641214539707</v>
      </c>
    </row>
    <row r="82" spans="1:12">
      <c r="A82" s="1">
        <v>2168</v>
      </c>
      <c r="B82" s="1">
        <v>2020</v>
      </c>
      <c r="C82" s="1">
        <v>174062760</v>
      </c>
      <c r="D82" s="1">
        <v>18.9749264818011</v>
      </c>
      <c r="E82" s="1">
        <v>4.77912349311153</v>
      </c>
      <c r="F82" s="1">
        <v>3.78418963391826</v>
      </c>
      <c r="G82" s="1">
        <v>-0.1309</v>
      </c>
      <c r="H82" s="1">
        <v>0.0860338983050847</v>
      </c>
      <c r="I82" s="1">
        <v>1.879218</v>
      </c>
      <c r="J82" s="1">
        <v>0.359490445859873</v>
      </c>
      <c r="K82" s="1">
        <v>5.5834963087817</v>
      </c>
      <c r="L82" s="1">
        <v>17.859442350304</v>
      </c>
    </row>
    <row r="83" spans="1:12">
      <c r="A83" s="1">
        <v>2168</v>
      </c>
      <c r="B83" s="1">
        <v>2021</v>
      </c>
      <c r="C83" s="1">
        <v>165899219</v>
      </c>
      <c r="D83" s="1">
        <v>18.9268910474944</v>
      </c>
      <c r="E83" s="1">
        <v>4.85203026391962</v>
      </c>
      <c r="F83" s="1">
        <v>3.78418963391826</v>
      </c>
      <c r="G83" s="1">
        <v>-0.265</v>
      </c>
      <c r="H83" s="1">
        <v>0.217432248613582</v>
      </c>
      <c r="I83" s="1">
        <v>2.896907</v>
      </c>
      <c r="J83" s="1">
        <v>0.654137617459836</v>
      </c>
      <c r="K83" s="1">
        <v>5.03043792139244</v>
      </c>
      <c r="L83" s="1">
        <v>17.522242602032</v>
      </c>
    </row>
    <row r="84" spans="1:12">
      <c r="A84" s="1">
        <v>2168</v>
      </c>
      <c r="B84" s="1">
        <v>2022</v>
      </c>
      <c r="C84" s="1">
        <v>161731515</v>
      </c>
      <c r="D84" s="1">
        <v>18.9014482035164</v>
      </c>
      <c r="E84" s="1">
        <v>4.85203026391962</v>
      </c>
      <c r="F84" s="1">
        <v>3.78418963391826</v>
      </c>
      <c r="G84" s="1">
        <v>-0.1493</v>
      </c>
      <c r="H84" s="1">
        <v>0.0235165248577789</v>
      </c>
      <c r="I84" s="1">
        <v>3.308264</v>
      </c>
      <c r="J84" s="1">
        <v>0.710310965630115</v>
      </c>
      <c r="K84" s="1">
        <v>5.00394630594546</v>
      </c>
      <c r="L84" s="1">
        <v>17.3694925153296</v>
      </c>
    </row>
    <row r="85" spans="1:12">
      <c r="A85" s="1">
        <v>2168</v>
      </c>
      <c r="B85" s="1">
        <v>2023</v>
      </c>
      <c r="C85" s="1">
        <v>152019720</v>
      </c>
      <c r="D85" s="1">
        <v>18.8395208072376</v>
      </c>
      <c r="E85" s="1">
        <v>4.85203026391962</v>
      </c>
      <c r="F85" s="1">
        <v>3.78418963391826</v>
      </c>
      <c r="G85" s="1">
        <v>0.0021</v>
      </c>
      <c r="H85" s="1">
        <v>0.0302471663135593</v>
      </c>
      <c r="I85" s="1">
        <v>3.71408</v>
      </c>
      <c r="J85" s="1">
        <v>0.705350118017309</v>
      </c>
      <c r="K85" s="1">
        <v>4.23410650459726</v>
      </c>
      <c r="L85" s="1">
        <v>16.877807470567</v>
      </c>
    </row>
    <row r="86" spans="1:12">
      <c r="A86" s="1">
        <v>2169</v>
      </c>
      <c r="B86" s="1">
        <v>2018</v>
      </c>
      <c r="C86" s="1">
        <v>1145100000</v>
      </c>
      <c r="D86" s="1">
        <v>20.8587578063836</v>
      </c>
      <c r="E86" s="1">
        <v>4.55387689160054</v>
      </c>
      <c r="F86" s="1">
        <v>3.3322045101752</v>
      </c>
      <c r="G86" s="1">
        <v>0.0153</v>
      </c>
      <c r="H86" s="1">
        <v>-0.0352168949771689</v>
      </c>
      <c r="I86" s="1">
        <v>1.944406</v>
      </c>
      <c r="J86" s="1">
        <v>0.812800591934887</v>
      </c>
      <c r="K86" s="1">
        <v>6.26720054854136</v>
      </c>
      <c r="L86" s="1">
        <v>18.3758779093084</v>
      </c>
    </row>
    <row r="87" spans="1:12">
      <c r="A87" s="1">
        <v>2169</v>
      </c>
      <c r="B87" s="1">
        <v>2019</v>
      </c>
      <c r="C87" s="1">
        <v>1687000000</v>
      </c>
      <c r="D87" s="1">
        <v>21.2462176405102</v>
      </c>
      <c r="E87" s="1">
        <v>4.58496747867057</v>
      </c>
      <c r="F87" s="1">
        <v>3.3322045101752</v>
      </c>
      <c r="G87" s="1">
        <v>0.0171</v>
      </c>
      <c r="H87" s="1">
        <v>0.0427730656049853</v>
      </c>
      <c r="I87" s="1">
        <v>2.262246</v>
      </c>
      <c r="J87" s="1">
        <v>0.814017227877839</v>
      </c>
      <c r="K87" s="1">
        <v>6.24610676548156</v>
      </c>
      <c r="L87" s="1">
        <v>18.5041023520914</v>
      </c>
    </row>
    <row r="88" spans="1:12">
      <c r="A88" s="1">
        <v>2169</v>
      </c>
      <c r="B88" s="1">
        <v>2020</v>
      </c>
      <c r="C88" s="1">
        <v>1861000000</v>
      </c>
      <c r="D88" s="1">
        <v>21.3443798146065</v>
      </c>
      <c r="E88" s="1">
        <v>4.68213122712422</v>
      </c>
      <c r="F88" s="1">
        <v>3.40119738166216</v>
      </c>
      <c r="G88" s="1">
        <v>0.0428</v>
      </c>
      <c r="H88" s="1">
        <v>0.0798395916879329</v>
      </c>
      <c r="I88" s="1">
        <v>2.560587</v>
      </c>
      <c r="J88" s="1">
        <v>0.80727951469902</v>
      </c>
      <c r="K88" s="1">
        <v>6.27287700654617</v>
      </c>
      <c r="L88" s="1">
        <v>18.6137773739143</v>
      </c>
    </row>
    <row r="89" spans="1:12">
      <c r="A89" s="1">
        <v>2169</v>
      </c>
      <c r="B89" s="1">
        <v>2021</v>
      </c>
      <c r="C89" s="1">
        <v>1682400000</v>
      </c>
      <c r="D89" s="1">
        <v>21.2434871823528</v>
      </c>
      <c r="E89" s="1">
        <v>4.77068462446567</v>
      </c>
      <c r="F89" s="1">
        <v>3.63758615972639</v>
      </c>
      <c r="G89" s="1">
        <v>0.0438</v>
      </c>
      <c r="H89" s="1">
        <v>0.000115855238940911</v>
      </c>
      <c r="I89" s="1">
        <v>3.278663</v>
      </c>
      <c r="J89" s="1">
        <v>0.90788777130757</v>
      </c>
      <c r="K89" s="1">
        <v>6.15485809401642</v>
      </c>
      <c r="L89" s="1">
        <v>18.6722173697678</v>
      </c>
    </row>
    <row r="90" spans="1:12">
      <c r="A90" s="1">
        <v>2169</v>
      </c>
      <c r="B90" s="1">
        <v>2022</v>
      </c>
      <c r="C90" s="1">
        <v>1549300000</v>
      </c>
      <c r="D90" s="1">
        <v>21.1610690529665</v>
      </c>
      <c r="E90" s="1">
        <v>4.81218435537242</v>
      </c>
      <c r="F90" s="1">
        <v>3.68887945411394</v>
      </c>
      <c r="G90" s="1">
        <v>0.005</v>
      </c>
      <c r="H90" s="1">
        <v>0.0349852415721609</v>
      </c>
      <c r="I90" s="1">
        <v>2.736788</v>
      </c>
      <c r="J90" s="1">
        <v>0.916666666666667</v>
      </c>
      <c r="K90" s="1">
        <v>6.13556489108174</v>
      </c>
      <c r="L90" s="1">
        <v>18.7635609768689</v>
      </c>
    </row>
    <row r="91" spans="1:12">
      <c r="A91" s="1">
        <v>2169</v>
      </c>
      <c r="B91" s="1">
        <v>2023</v>
      </c>
      <c r="C91" s="1">
        <v>1910100000</v>
      </c>
      <c r="D91" s="1">
        <v>21.3704214336554</v>
      </c>
      <c r="E91" s="1">
        <v>4.81218435537242</v>
      </c>
      <c r="F91" s="1">
        <v>3.68887945411394</v>
      </c>
      <c r="G91" s="1">
        <v>-0.0191</v>
      </c>
      <c r="H91" s="1">
        <v>0.00824596073708298</v>
      </c>
      <c r="I91" s="1">
        <v>3.03685</v>
      </c>
      <c r="J91" s="1">
        <v>0.827359180687637</v>
      </c>
      <c r="K91" s="1">
        <v>6.18001665365257</v>
      </c>
      <c r="L91" s="1">
        <v>18.8931812533967</v>
      </c>
    </row>
    <row r="92" spans="1:12">
      <c r="A92" s="1">
        <v>2196</v>
      </c>
      <c r="B92" s="1">
        <v>2018</v>
      </c>
      <c r="C92" s="1">
        <v>671500000</v>
      </c>
      <c r="D92" s="1">
        <v>20.3250245739276</v>
      </c>
      <c r="E92" s="1">
        <v>4.11087386417331</v>
      </c>
      <c r="F92" s="1">
        <v>1.79175946922805</v>
      </c>
      <c r="G92" s="1">
        <v>-0.1821</v>
      </c>
      <c r="H92" s="1">
        <v>0.0137376189971751</v>
      </c>
      <c r="I92" s="1">
        <v>2.076913</v>
      </c>
      <c r="J92" s="1">
        <v>0.813782991202346</v>
      </c>
      <c r="K92" s="1">
        <v>5.57972982598622</v>
      </c>
      <c r="L92" s="1">
        <v>18.4286489136015</v>
      </c>
    </row>
    <row r="93" spans="1:12">
      <c r="A93" s="1">
        <v>2196</v>
      </c>
      <c r="B93" s="1">
        <v>2019</v>
      </c>
      <c r="C93" s="1">
        <v>703100000</v>
      </c>
      <c r="D93" s="1">
        <v>20.3710096871694</v>
      </c>
      <c r="E93" s="1">
        <v>4.77912349311153</v>
      </c>
      <c r="F93" s="1">
        <v>3.73766961828337</v>
      </c>
      <c r="G93" s="1">
        <v>0.0054</v>
      </c>
      <c r="H93" s="1">
        <v>0.0639494026704146</v>
      </c>
      <c r="I93" s="1">
        <v>2.549462</v>
      </c>
      <c r="J93" s="1">
        <v>0.808512544802867</v>
      </c>
      <c r="K93" s="1">
        <v>5.66296048013595</v>
      </c>
      <c r="L93" s="1">
        <v>18.5525858148323</v>
      </c>
    </row>
    <row r="94" spans="1:12">
      <c r="A94" s="1">
        <v>2196</v>
      </c>
      <c r="B94" s="1">
        <v>2020</v>
      </c>
      <c r="C94" s="1">
        <v>631000000</v>
      </c>
      <c r="D94" s="1">
        <v>20.2628164205055</v>
      </c>
      <c r="E94" s="1">
        <v>4.94875989037817</v>
      </c>
      <c r="F94" s="1">
        <v>3.82864139648909</v>
      </c>
      <c r="G94" s="1">
        <v>-0.2574</v>
      </c>
      <c r="H94" s="1">
        <v>0.0196975292730845</v>
      </c>
      <c r="I94" s="1">
        <v>2.256544</v>
      </c>
      <c r="J94" s="1">
        <v>0.893617021276596</v>
      </c>
      <c r="K94" s="1">
        <v>5.76205138278018</v>
      </c>
      <c r="L94" s="1">
        <v>18.5963133125955</v>
      </c>
    </row>
    <row r="95" spans="1:12">
      <c r="A95" s="1">
        <v>2196</v>
      </c>
      <c r="B95" s="1">
        <v>2021</v>
      </c>
      <c r="C95" s="1">
        <v>495200000</v>
      </c>
      <c r="D95" s="1">
        <v>20.0204722793347</v>
      </c>
      <c r="E95" s="1">
        <v>5.03043792139244</v>
      </c>
      <c r="F95" s="1">
        <v>3.93182563272433</v>
      </c>
      <c r="G95" s="1">
        <v>0.0012</v>
      </c>
      <c r="H95" s="1">
        <v>0.045489443378119</v>
      </c>
      <c r="I95" s="1">
        <v>1.653373</v>
      </c>
      <c r="J95" s="1">
        <v>0.911686938127975</v>
      </c>
      <c r="K95" s="1">
        <v>6.02102334934953</v>
      </c>
      <c r="L95" s="1">
        <v>18.9055729856919</v>
      </c>
    </row>
    <row r="96" spans="1:12">
      <c r="A96" s="1">
        <v>2196</v>
      </c>
      <c r="B96" s="1">
        <v>2022</v>
      </c>
      <c r="C96" s="1">
        <v>1011500000</v>
      </c>
      <c r="D96" s="1">
        <v>20.7347002145721</v>
      </c>
      <c r="E96" s="1">
        <v>5.03695260241363</v>
      </c>
      <c r="F96" s="1">
        <v>3.93182563272433</v>
      </c>
      <c r="G96" s="1">
        <v>-0.0612</v>
      </c>
      <c r="H96" s="1">
        <v>0.000545181511506276</v>
      </c>
      <c r="I96" s="1">
        <v>1.640648</v>
      </c>
      <c r="J96" s="1">
        <v>0.882882882882883</v>
      </c>
      <c r="K96" s="1">
        <v>6.21260609575152</v>
      </c>
      <c r="L96" s="1">
        <v>19.1949469757971</v>
      </c>
    </row>
    <row r="97" spans="1:12">
      <c r="A97" s="1">
        <v>2196</v>
      </c>
      <c r="B97" s="1">
        <v>2023</v>
      </c>
      <c r="C97" s="1">
        <v>1377900000</v>
      </c>
      <c r="D97" s="1">
        <v>21.0438264379641</v>
      </c>
      <c r="E97" s="1">
        <v>5.03695260241363</v>
      </c>
      <c r="F97" s="1">
        <v>3.93182563272433</v>
      </c>
      <c r="G97" s="1">
        <v>0.0244</v>
      </c>
      <c r="H97" s="1">
        <v>0.040887907775325</v>
      </c>
      <c r="I97" s="1">
        <v>1.633534</v>
      </c>
      <c r="J97" s="1">
        <v>0.841746794871795</v>
      </c>
      <c r="K97" s="1">
        <v>6.4377516497364</v>
      </c>
      <c r="L97" s="1">
        <v>19.0838840481392</v>
      </c>
    </row>
    <row r="98" spans="1:12">
      <c r="A98" s="1">
        <v>2202</v>
      </c>
      <c r="B98" s="1">
        <v>2018</v>
      </c>
      <c r="C98" s="1">
        <v>23097000000</v>
      </c>
      <c r="D98" s="1">
        <v>23.8629685759104</v>
      </c>
      <c r="E98" s="1">
        <v>6.2363695902037</v>
      </c>
      <c r="F98" s="1">
        <v>5.42934562895444</v>
      </c>
      <c r="G98" s="1">
        <v>0.0403</v>
      </c>
      <c r="H98" s="1">
        <v>0.0384095378564405</v>
      </c>
      <c r="I98" s="1">
        <v>2.831964</v>
      </c>
      <c r="J98" s="1">
        <v>0.740341106856944</v>
      </c>
      <c r="K98" s="1">
        <v>8.04974629095219</v>
      </c>
      <c r="L98" s="1">
        <v>21.1787901449273</v>
      </c>
    </row>
    <row r="99" spans="1:12">
      <c r="A99" s="1">
        <v>2202</v>
      </c>
      <c r="B99" s="1">
        <v>2019</v>
      </c>
      <c r="C99" s="1">
        <v>22785000000</v>
      </c>
      <c r="D99" s="1">
        <v>23.8493682616623</v>
      </c>
      <c r="E99" s="1">
        <v>6.48768401848461</v>
      </c>
      <c r="F99" s="1">
        <v>5.60947179518496</v>
      </c>
      <c r="G99" s="1">
        <v>0.0216</v>
      </c>
      <c r="H99" s="1">
        <v>0.0575072744907856</v>
      </c>
      <c r="I99" s="1">
        <v>2.694687</v>
      </c>
      <c r="J99" s="1">
        <v>0.809884937238494</v>
      </c>
      <c r="K99" s="1">
        <v>7.94697135769359</v>
      </c>
      <c r="L99" s="1">
        <v>21.1660267297983</v>
      </c>
    </row>
    <row r="100" spans="1:12">
      <c r="A100" s="1">
        <v>2202</v>
      </c>
      <c r="B100" s="1">
        <v>2020</v>
      </c>
      <c r="C100" s="1">
        <v>24598000000</v>
      </c>
      <c r="D100" s="1">
        <v>23.9259309757666</v>
      </c>
      <c r="E100" s="1">
        <v>6.67203294546107</v>
      </c>
      <c r="F100" s="1">
        <v>5.57215403217776</v>
      </c>
      <c r="G100" s="1">
        <v>0.0272</v>
      </c>
      <c r="H100" s="1">
        <v>0.0492850595783685</v>
      </c>
      <c r="I100" s="1">
        <v>1.939713</v>
      </c>
      <c r="J100" s="1">
        <v>0.822640838812867</v>
      </c>
      <c r="K100" s="1">
        <v>7.97625194374562</v>
      </c>
      <c r="L100" s="1">
        <v>21.5434861000698</v>
      </c>
    </row>
    <row r="101" spans="1:12">
      <c r="A101" s="1">
        <v>2202</v>
      </c>
      <c r="B101" s="1">
        <v>2021</v>
      </c>
      <c r="C101" s="1">
        <v>30723000000</v>
      </c>
      <c r="D101" s="1">
        <v>24.1482773967078</v>
      </c>
      <c r="E101" s="1">
        <v>6.84161547647759</v>
      </c>
      <c r="F101" s="1">
        <v>5.89440283426485</v>
      </c>
      <c r="G101" s="1">
        <v>0.0293</v>
      </c>
      <c r="H101" s="1">
        <v>0.040929648241206</v>
      </c>
      <c r="I101" s="1">
        <v>2.360263</v>
      </c>
      <c r="J101" s="1">
        <v>0.774372157405576</v>
      </c>
      <c r="K101" s="1">
        <v>8.08332860878638</v>
      </c>
      <c r="L101" s="1">
        <v>21.5284015194544</v>
      </c>
    </row>
    <row r="102" spans="1:12">
      <c r="A102" s="1">
        <v>2202</v>
      </c>
      <c r="B102" s="1">
        <v>2022</v>
      </c>
      <c r="C102" s="1">
        <v>36925000000</v>
      </c>
      <c r="D102" s="1">
        <v>24.3321546653639</v>
      </c>
      <c r="E102" s="1">
        <v>6.86589107488344</v>
      </c>
      <c r="F102" s="1">
        <v>5.92692602597041</v>
      </c>
      <c r="G102" s="1">
        <v>0.0178</v>
      </c>
      <c r="H102" s="1">
        <v>0.0429897660818713</v>
      </c>
      <c r="I102" s="1">
        <v>2.946418</v>
      </c>
      <c r="J102" s="1">
        <v>0.823428079242033</v>
      </c>
      <c r="K102" s="1">
        <v>8.14786712992395</v>
      </c>
      <c r="L102" s="1">
        <v>21.5216735281639</v>
      </c>
    </row>
    <row r="103" spans="1:12">
      <c r="A103" s="1">
        <v>2202</v>
      </c>
      <c r="B103" s="1">
        <v>2023</v>
      </c>
      <c r="C103" s="1">
        <v>40987000000</v>
      </c>
      <c r="D103" s="1">
        <v>24.4365207802017</v>
      </c>
      <c r="E103" s="1">
        <v>6.86589107488344</v>
      </c>
      <c r="F103" s="1">
        <v>5.92692602597041</v>
      </c>
      <c r="G103" s="1">
        <v>0.0106</v>
      </c>
      <c r="H103" s="1">
        <v>0.0129198606271777</v>
      </c>
      <c r="I103" s="1">
        <v>2.843888</v>
      </c>
      <c r="J103" s="1">
        <v>0.828577090764962</v>
      </c>
      <c r="K103" s="1">
        <v>8.0870254706677</v>
      </c>
      <c r="L103" s="1">
        <v>21.5408405958814</v>
      </c>
    </row>
    <row r="104" spans="1:12">
      <c r="A104" s="1">
        <v>2218</v>
      </c>
      <c r="B104" s="1">
        <v>2018</v>
      </c>
      <c r="C104" s="1">
        <v>3470400000</v>
      </c>
      <c r="D104" s="1">
        <v>21.9675356980369</v>
      </c>
      <c r="E104" s="1">
        <v>4.81218435537242</v>
      </c>
      <c r="F104" s="1">
        <v>3.66356164612965</v>
      </c>
      <c r="G104" s="1">
        <v>0.0125</v>
      </c>
      <c r="H104" s="1">
        <v>0.010725229117322</v>
      </c>
      <c r="I104" s="1">
        <v>5.650481</v>
      </c>
      <c r="J104" s="1">
        <v>0.721587867975022</v>
      </c>
      <c r="K104" s="1">
        <v>5.23110861685459</v>
      </c>
      <c r="L104" s="1">
        <v>18.057965249712</v>
      </c>
    </row>
    <row r="105" spans="1:12">
      <c r="A105" s="1">
        <v>2218</v>
      </c>
      <c r="B105" s="1">
        <v>2019</v>
      </c>
      <c r="C105" s="1">
        <v>3567700000</v>
      </c>
      <c r="D105" s="1">
        <v>21.9951869674117</v>
      </c>
      <c r="E105" s="1">
        <v>4.94875989037817</v>
      </c>
      <c r="F105" s="1">
        <v>3.82864139648909</v>
      </c>
      <c r="G105" s="1">
        <v>0.011</v>
      </c>
      <c r="H105" s="1">
        <v>0.0521600510122748</v>
      </c>
      <c r="I105" s="1">
        <v>5.952241</v>
      </c>
      <c r="J105" s="1">
        <v>0.69696394686907</v>
      </c>
      <c r="K105" s="1">
        <v>5.15329159449778</v>
      </c>
      <c r="L105" s="1">
        <v>17.9852388068416</v>
      </c>
    </row>
    <row r="106" spans="1:12">
      <c r="A106" s="1">
        <v>2218</v>
      </c>
      <c r="B106" s="1">
        <v>2020</v>
      </c>
      <c r="C106" s="1">
        <v>3508200000</v>
      </c>
      <c r="D106" s="1">
        <v>21.978368922374</v>
      </c>
      <c r="E106" s="1">
        <v>5.01727983681492</v>
      </c>
      <c r="F106" s="1">
        <v>3.82864139648909</v>
      </c>
      <c r="G106" s="1">
        <v>0.0248</v>
      </c>
      <c r="H106" s="1">
        <v>0.0604972375690608</v>
      </c>
      <c r="I106" s="1">
        <v>4.789084</v>
      </c>
      <c r="J106" s="1">
        <v>0.697060984570169</v>
      </c>
      <c r="K106" s="1">
        <v>5.2257466737132</v>
      </c>
      <c r="L106" s="1">
        <v>17.9877742361728</v>
      </c>
    </row>
    <row r="107" spans="1:12">
      <c r="A107" s="1">
        <v>2218</v>
      </c>
      <c r="B107" s="1">
        <v>2021</v>
      </c>
      <c r="C107" s="1">
        <v>3300800000</v>
      </c>
      <c r="D107" s="1">
        <v>21.9174307002813</v>
      </c>
      <c r="E107" s="1">
        <v>5.0998664278242</v>
      </c>
      <c r="F107" s="1">
        <v>3.95124371858143</v>
      </c>
      <c r="G107" s="1">
        <v>0.0278</v>
      </c>
      <c r="H107" s="1">
        <v>0.0226549175667993</v>
      </c>
      <c r="I107" s="1">
        <v>4.942245</v>
      </c>
      <c r="J107" s="1">
        <v>0.664466292134831</v>
      </c>
      <c r="K107" s="1">
        <v>5.24174701505964</v>
      </c>
      <c r="L107" s="1">
        <v>18.1338935110123</v>
      </c>
    </row>
    <row r="108" spans="1:12">
      <c r="A108" s="1">
        <v>2218</v>
      </c>
      <c r="B108" s="1">
        <v>2022</v>
      </c>
      <c r="C108" s="1">
        <v>2981300000</v>
      </c>
      <c r="D108" s="1">
        <v>21.8156252839488</v>
      </c>
      <c r="E108" s="1">
        <v>5.12396397940326</v>
      </c>
      <c r="F108" s="1">
        <v>3.95124371858143</v>
      </c>
      <c r="G108" s="1">
        <v>0.0135</v>
      </c>
      <c r="H108" s="1">
        <v>0.067138056566788</v>
      </c>
      <c r="I108" s="1">
        <v>5.398534</v>
      </c>
      <c r="J108" s="1">
        <v>0.720483749055178</v>
      </c>
      <c r="K108" s="1">
        <v>5.15905529921453</v>
      </c>
      <c r="L108" s="1">
        <v>17.8246290395156</v>
      </c>
    </row>
    <row r="109" spans="1:12">
      <c r="A109" s="1">
        <v>2218</v>
      </c>
      <c r="B109" s="1">
        <v>2023</v>
      </c>
      <c r="C109" s="1">
        <v>3156700000</v>
      </c>
      <c r="D109" s="1">
        <v>21.8727930150826</v>
      </c>
      <c r="E109" s="1">
        <v>5.12396397940326</v>
      </c>
      <c r="F109" s="1">
        <v>3.95124371858143</v>
      </c>
      <c r="G109" s="1">
        <v>0.0035</v>
      </c>
      <c r="H109" s="1">
        <v>0.012576654296875</v>
      </c>
      <c r="I109" s="1">
        <v>5.906122</v>
      </c>
      <c r="J109" s="1">
        <v>0.749511978704525</v>
      </c>
      <c r="K109" s="1">
        <v>5.23110861685459</v>
      </c>
      <c r="L109" s="1">
        <v>17.6591966481477</v>
      </c>
    </row>
    <row r="110" spans="1:12">
      <c r="A110" s="1">
        <v>2227</v>
      </c>
      <c r="B110" s="1">
        <v>2018</v>
      </c>
      <c r="C110" s="1">
        <v>230970890</v>
      </c>
      <c r="D110" s="1">
        <v>19.2578022432292</v>
      </c>
      <c r="E110" s="1">
        <v>4.53259949315326</v>
      </c>
      <c r="F110" s="1">
        <v>3.68887945411394</v>
      </c>
      <c r="G110" s="1">
        <v>0.0092</v>
      </c>
      <c r="H110" s="1">
        <v>0.00633567761989343</v>
      </c>
      <c r="I110" s="1">
        <v>3.193667</v>
      </c>
      <c r="J110" s="1">
        <v>0.68207600680658</v>
      </c>
      <c r="K110" s="1">
        <v>5.40267738187228</v>
      </c>
      <c r="L110" s="1">
        <v>17.3167836552963</v>
      </c>
    </row>
    <row r="111" spans="1:12">
      <c r="A111" s="1">
        <v>2227</v>
      </c>
      <c r="B111" s="1">
        <v>2019</v>
      </c>
      <c r="C111" s="1">
        <v>240344145</v>
      </c>
      <c r="D111" s="1">
        <v>19.2975823916996</v>
      </c>
      <c r="E111" s="1">
        <v>4.56434819146784</v>
      </c>
      <c r="F111" s="1">
        <v>3.73766961828337</v>
      </c>
      <c r="G111" s="1">
        <v>0.0094</v>
      </c>
      <c r="H111" s="1">
        <v>0.0433620031274433</v>
      </c>
      <c r="I111" s="1">
        <v>3.774431</v>
      </c>
      <c r="J111" s="1">
        <v>0.666863381528474</v>
      </c>
      <c r="K111" s="1">
        <v>5.4380793089232</v>
      </c>
      <c r="L111" s="1">
        <v>17.3440228834426</v>
      </c>
    </row>
    <row r="112" spans="1:12">
      <c r="A112" s="1">
        <v>2227</v>
      </c>
      <c r="B112" s="1">
        <v>2020</v>
      </c>
      <c r="C112" s="1">
        <v>339172730</v>
      </c>
      <c r="D112" s="1">
        <v>19.642020063603</v>
      </c>
      <c r="E112" s="1">
        <v>4.9416424226093</v>
      </c>
      <c r="F112" s="1">
        <v>3.43398720448515</v>
      </c>
      <c r="G112" s="1">
        <v>0.0044</v>
      </c>
      <c r="H112" s="1">
        <v>0.0228422790178571</v>
      </c>
      <c r="I112" s="1">
        <v>4.158589</v>
      </c>
      <c r="J112" s="1">
        <v>0.748994119467657</v>
      </c>
      <c r="K112" s="1">
        <v>5.30330490805908</v>
      </c>
      <c r="L112" s="1">
        <v>17.2096857080367</v>
      </c>
    </row>
    <row r="113" spans="1:12">
      <c r="A113" s="1">
        <v>2227</v>
      </c>
      <c r="B113" s="1">
        <v>2021</v>
      </c>
      <c r="C113" s="1">
        <v>368665947</v>
      </c>
      <c r="D113" s="1">
        <v>19.725401499297</v>
      </c>
      <c r="E113" s="1">
        <v>4.60517018598809</v>
      </c>
      <c r="F113" s="1">
        <v>3.66356164612965</v>
      </c>
      <c r="G113" s="1">
        <v>-0.02</v>
      </c>
      <c r="H113" s="1">
        <v>-0.0103524613112817</v>
      </c>
      <c r="I113" s="1">
        <v>5.87963</v>
      </c>
      <c r="J113" s="1">
        <v>0.767708333333333</v>
      </c>
      <c r="K113" s="1">
        <v>5.23110861685459</v>
      </c>
      <c r="L113" s="1">
        <v>17.3197032403674</v>
      </c>
    </row>
    <row r="114" spans="1:12">
      <c r="A114" s="1">
        <v>2227</v>
      </c>
      <c r="B114" s="1">
        <v>2022</v>
      </c>
      <c r="C114" s="1">
        <v>376488302</v>
      </c>
      <c r="D114" s="1">
        <v>19.7463975343364</v>
      </c>
      <c r="E114" s="1">
        <v>4.62497281328427</v>
      </c>
      <c r="F114" s="1">
        <v>3.71357206670431</v>
      </c>
      <c r="G114" s="1">
        <v>-0.0261</v>
      </c>
      <c r="H114" s="1">
        <v>-0.0267966443729904</v>
      </c>
      <c r="I114" s="1">
        <v>4.984431</v>
      </c>
      <c r="J114" s="1">
        <v>0.781660788714332</v>
      </c>
      <c r="K114" s="1">
        <v>5.27299955856375</v>
      </c>
      <c r="L114" s="1">
        <v>17.4608250141699</v>
      </c>
    </row>
    <row r="115" spans="1:12">
      <c r="A115" s="1">
        <v>2227</v>
      </c>
      <c r="B115" s="1">
        <v>2023</v>
      </c>
      <c r="C115" s="1">
        <v>380193921</v>
      </c>
      <c r="D115" s="1">
        <v>19.7561919989376</v>
      </c>
      <c r="E115" s="1">
        <v>4.62497281328427</v>
      </c>
      <c r="F115" s="1">
        <v>3.71357206670431</v>
      </c>
      <c r="G115" s="1">
        <v>-0.0283</v>
      </c>
      <c r="H115" s="1">
        <v>-0.00216587793640493</v>
      </c>
      <c r="I115" s="1">
        <v>4.345993</v>
      </c>
      <c r="J115" s="1">
        <v>0.760360868339442</v>
      </c>
      <c r="K115" s="1">
        <v>5.34233425196481</v>
      </c>
      <c r="L115" s="1">
        <v>17.6149828377963</v>
      </c>
    </row>
    <row r="116" spans="1:12">
      <c r="A116" s="1">
        <v>2245</v>
      </c>
      <c r="B116" s="1">
        <v>2018</v>
      </c>
      <c r="C116" s="1">
        <v>2537700000</v>
      </c>
      <c r="D116" s="1">
        <v>21.6545239959424</v>
      </c>
      <c r="E116" s="1">
        <v>3.40119738166216</v>
      </c>
      <c r="F116" s="1">
        <v>3.3322045101752</v>
      </c>
      <c r="G116" s="1">
        <v>0.0504</v>
      </c>
      <c r="H116" s="1">
        <v>0.041170890364548</v>
      </c>
      <c r="I116" s="1">
        <v>1.734116</v>
      </c>
      <c r="J116" s="1">
        <v>0.804049336746567</v>
      </c>
      <c r="K116" s="1">
        <v>6.29710931993394</v>
      </c>
      <c r="L116" s="1">
        <v>19.2369301216463</v>
      </c>
    </row>
    <row r="117" spans="1:12">
      <c r="A117" s="1">
        <v>2245</v>
      </c>
      <c r="B117" s="1">
        <v>2019</v>
      </c>
      <c r="C117" s="1">
        <v>2698000000</v>
      </c>
      <c r="D117" s="1">
        <v>21.715776594732</v>
      </c>
      <c r="E117" s="1">
        <v>3.40119738166216</v>
      </c>
      <c r="F117" s="1">
        <v>3.3322045101752</v>
      </c>
      <c r="G117" s="1">
        <v>0.0213</v>
      </c>
      <c r="H117" s="1">
        <v>0.0970767004341534</v>
      </c>
      <c r="I117" s="1">
        <v>1.985304</v>
      </c>
      <c r="J117" s="1">
        <v>0.863881784597897</v>
      </c>
      <c r="K117" s="1">
        <v>6.21860011969173</v>
      </c>
      <c r="L117" s="1">
        <v>18.7963736937269</v>
      </c>
    </row>
    <row r="118" spans="1:12">
      <c r="A118" s="1">
        <v>2245</v>
      </c>
      <c r="B118" s="1">
        <v>2020</v>
      </c>
      <c r="C118" s="1">
        <v>2498300000</v>
      </c>
      <c r="D118" s="1">
        <v>21.6388763375157</v>
      </c>
      <c r="E118" s="1">
        <v>3.40119738166216</v>
      </c>
      <c r="F118" s="1">
        <v>3.3322045101752</v>
      </c>
      <c r="G118" s="1">
        <v>0.0392</v>
      </c>
      <c r="H118" s="1">
        <v>0.04571468453378</v>
      </c>
      <c r="I118" s="1">
        <v>1.692275</v>
      </c>
      <c r="J118" s="1">
        <v>0.835294117647059</v>
      </c>
      <c r="K118" s="1">
        <v>6.22455842927536</v>
      </c>
      <c r="L118" s="1">
        <v>18.8743008939476</v>
      </c>
    </row>
    <row r="119" spans="1:12">
      <c r="A119" s="1">
        <v>2245</v>
      </c>
      <c r="B119" s="1">
        <v>2021</v>
      </c>
      <c r="C119" s="1">
        <v>2597000000</v>
      </c>
      <c r="D119" s="1">
        <v>21.677622769627</v>
      </c>
      <c r="E119" s="1">
        <v>3.40119738166216</v>
      </c>
      <c r="F119" s="1">
        <v>3.3322045101752</v>
      </c>
      <c r="G119" s="1">
        <v>0.073</v>
      </c>
      <c r="H119" s="1">
        <v>0.0549783995062744</v>
      </c>
      <c r="I119" s="1">
        <v>1.455355</v>
      </c>
      <c r="J119" s="1">
        <v>0.795808383233533</v>
      </c>
      <c r="K119" s="1">
        <v>6.66949808985788</v>
      </c>
      <c r="L119" s="1">
        <v>19.6447502499774</v>
      </c>
    </row>
    <row r="120" spans="1:12">
      <c r="A120" s="1">
        <v>2245</v>
      </c>
      <c r="B120" s="1">
        <v>2022</v>
      </c>
      <c r="C120" s="1">
        <v>2533400000</v>
      </c>
      <c r="D120" s="1">
        <v>21.6528281110138</v>
      </c>
      <c r="E120" s="1">
        <v>3.40119738166216</v>
      </c>
      <c r="F120" s="1">
        <v>3.3322045101752</v>
      </c>
      <c r="G120" s="1">
        <v>0.0359</v>
      </c>
      <c r="H120" s="1">
        <v>0.0419169611307421</v>
      </c>
      <c r="I120" s="1">
        <v>1.801692</v>
      </c>
      <c r="J120" s="1">
        <v>0.841527446300716</v>
      </c>
      <c r="K120" s="1">
        <v>6.63068338564237</v>
      </c>
      <c r="L120" s="1">
        <v>19.7338666332516</v>
      </c>
    </row>
    <row r="121" spans="1:12">
      <c r="A121" s="1">
        <v>2245</v>
      </c>
      <c r="B121" s="1">
        <v>2023</v>
      </c>
      <c r="C121" s="1">
        <v>3152100000</v>
      </c>
      <c r="D121" s="1">
        <v>21.8713347343271</v>
      </c>
      <c r="E121" s="1">
        <v>3.40119738166216</v>
      </c>
      <c r="F121" s="1">
        <v>3.3322045101752</v>
      </c>
      <c r="G121" s="1">
        <v>0.0182</v>
      </c>
      <c r="H121" s="1">
        <v>0.0500817438692098</v>
      </c>
      <c r="I121" s="1">
        <v>2.108569</v>
      </c>
      <c r="J121" s="1">
        <v>0.871888165453849</v>
      </c>
      <c r="K121" s="1">
        <v>6.43294009273918</v>
      </c>
      <c r="L121" s="1">
        <v>19.5633099180373</v>
      </c>
    </row>
    <row r="122" spans="1:12">
      <c r="A122" s="1">
        <v>2249</v>
      </c>
      <c r="B122" s="1">
        <v>2018</v>
      </c>
      <c r="C122" s="1">
        <v>3192700000</v>
      </c>
      <c r="D122" s="1">
        <v>21.8841327907372</v>
      </c>
      <c r="E122" s="1">
        <v>6.75809450442773</v>
      </c>
      <c r="F122" s="1">
        <v>5.78382518232974</v>
      </c>
      <c r="G122" s="1">
        <v>-0.1646</v>
      </c>
      <c r="H122" s="1">
        <v>0.0513118131868132</v>
      </c>
      <c r="I122" s="1">
        <v>1.685992</v>
      </c>
      <c r="J122" s="1">
        <v>0.820444547348923</v>
      </c>
      <c r="K122" s="1">
        <v>7.59739632021279</v>
      </c>
      <c r="L122" s="1">
        <v>19.8309357425171</v>
      </c>
    </row>
    <row r="123" spans="1:12">
      <c r="A123" s="1">
        <v>2249</v>
      </c>
      <c r="B123" s="1">
        <v>2019</v>
      </c>
      <c r="C123" s="1">
        <v>3170400000</v>
      </c>
      <c r="D123" s="1">
        <v>21.8771235998405</v>
      </c>
      <c r="E123" s="1">
        <v>6.96318998587024</v>
      </c>
      <c r="F123" s="1">
        <v>6.00635315960173</v>
      </c>
      <c r="G123" s="1">
        <v>0.0023</v>
      </c>
      <c r="H123" s="1">
        <v>0.0334034833091437</v>
      </c>
      <c r="I123" s="1">
        <v>1.691271</v>
      </c>
      <c r="J123" s="1">
        <v>0.802234225386693</v>
      </c>
      <c r="K123" s="1">
        <v>7.61085279039525</v>
      </c>
      <c r="L123" s="1">
        <v>19.8321554036026</v>
      </c>
    </row>
    <row r="124" spans="1:12">
      <c r="A124" s="1">
        <v>2249</v>
      </c>
      <c r="B124" s="1">
        <v>2020</v>
      </c>
      <c r="C124" s="1">
        <v>2825700000</v>
      </c>
      <c r="D124" s="1">
        <v>21.7620219584612</v>
      </c>
      <c r="E124" s="1">
        <v>7.09754885061479</v>
      </c>
      <c r="F124" s="1">
        <v>6.12249280951439</v>
      </c>
      <c r="G124" s="1">
        <v>0.0057</v>
      </c>
      <c r="H124" s="1">
        <v>0.049033189033189</v>
      </c>
      <c r="I124" s="1">
        <v>1.782741</v>
      </c>
      <c r="J124" s="1">
        <v>0.777649176954732</v>
      </c>
      <c r="K124" s="1">
        <v>7.62657020629066</v>
      </c>
      <c r="L124" s="1">
        <v>19.8762679315682</v>
      </c>
    </row>
    <row r="125" spans="1:12">
      <c r="A125" s="1">
        <v>2249</v>
      </c>
      <c r="B125" s="1">
        <v>2021</v>
      </c>
      <c r="C125" s="1">
        <v>2549600000</v>
      </c>
      <c r="D125" s="1">
        <v>21.6592023210674</v>
      </c>
      <c r="E125" s="1">
        <v>7.14834574390007</v>
      </c>
      <c r="F125" s="1">
        <v>6.15060276844628</v>
      </c>
      <c r="G125" s="1">
        <v>0.0178</v>
      </c>
      <c r="H125" s="1">
        <v>0.0492739273927393</v>
      </c>
      <c r="I125" s="1">
        <v>1.512771</v>
      </c>
      <c r="J125" s="1">
        <v>0.804091816367265</v>
      </c>
      <c r="K125" s="1">
        <v>7.63578686139558</v>
      </c>
      <c r="L125" s="1">
        <v>20.0552014367539</v>
      </c>
    </row>
    <row r="126" spans="1:12">
      <c r="A126" s="1">
        <v>2249</v>
      </c>
      <c r="B126" s="1">
        <v>2022</v>
      </c>
      <c r="C126" s="1">
        <v>2293700000</v>
      </c>
      <c r="D126" s="1">
        <v>21.5534320711644</v>
      </c>
      <c r="E126" s="1">
        <v>7.15305163493748</v>
      </c>
      <c r="F126" s="1">
        <v>6.15697898558556</v>
      </c>
      <c r="G126" s="1">
        <v>0.028</v>
      </c>
      <c r="H126" s="1">
        <v>0.0940633245382586</v>
      </c>
      <c r="I126" s="1">
        <v>1.387133</v>
      </c>
      <c r="J126" s="1">
        <v>0.796980786825252</v>
      </c>
      <c r="K126" s="1">
        <v>7.59940133341582</v>
      </c>
      <c r="L126" s="1">
        <v>20.0815719379754</v>
      </c>
    </row>
    <row r="127" spans="1:12">
      <c r="A127" s="1">
        <v>2249</v>
      </c>
      <c r="B127" s="1">
        <v>2023</v>
      </c>
      <c r="C127" s="1">
        <v>2059000000</v>
      </c>
      <c r="D127" s="1">
        <v>21.4454862649921</v>
      </c>
      <c r="E127" s="1">
        <v>7.15305163493748</v>
      </c>
      <c r="F127" s="1">
        <v>6.15697898558556</v>
      </c>
      <c r="G127" s="1">
        <v>0.0419</v>
      </c>
      <c r="H127" s="1">
        <v>0.120571783716594</v>
      </c>
      <c r="I127" s="1">
        <v>1.425756</v>
      </c>
      <c r="J127" s="1">
        <v>0.772984942426927</v>
      </c>
      <c r="K127" s="1">
        <v>7.62803112693034</v>
      </c>
      <c r="L127" s="1">
        <v>20.1294208574603</v>
      </c>
    </row>
    <row r="128" spans="1:12">
      <c r="A128" s="1">
        <v>2255</v>
      </c>
      <c r="B128" s="1">
        <v>2018</v>
      </c>
      <c r="C128" s="1">
        <v>1294700000</v>
      </c>
      <c r="D128" s="1">
        <v>20.9815448450289</v>
      </c>
      <c r="E128" s="1">
        <v>4.81218435537242</v>
      </c>
      <c r="F128" s="1">
        <v>4.81218435537242</v>
      </c>
      <c r="G128" s="1">
        <v>-0.0191</v>
      </c>
      <c r="H128" s="1">
        <v>0.0300224244822583</v>
      </c>
      <c r="I128" s="1">
        <v>3.885648</v>
      </c>
      <c r="J128" s="1">
        <v>0.74730907227063</v>
      </c>
      <c r="K128" s="1">
        <v>5.25749537202778</v>
      </c>
      <c r="L128" s="1">
        <v>18.248279497759</v>
      </c>
    </row>
    <row r="129" spans="1:12">
      <c r="A129" s="1">
        <v>2255</v>
      </c>
      <c r="B129" s="1">
        <v>2019</v>
      </c>
      <c r="C129" s="1">
        <v>1600900000</v>
      </c>
      <c r="D129" s="1">
        <v>21.1938318080483</v>
      </c>
      <c r="E129" s="1">
        <v>5.07517381523383</v>
      </c>
      <c r="F129" s="1">
        <v>5.07517381523383</v>
      </c>
      <c r="G129" s="1">
        <v>-0.4272</v>
      </c>
      <c r="H129" s="1">
        <v>-0.0345487879405174</v>
      </c>
      <c r="I129" s="1">
        <v>2.383368</v>
      </c>
      <c r="J129" s="1">
        <v>0.863106796116505</v>
      </c>
      <c r="K129" s="1">
        <v>5.15329159449778</v>
      </c>
      <c r="L129" s="1">
        <v>18.2537738602728</v>
      </c>
    </row>
    <row r="130" spans="1:12">
      <c r="A130" s="1">
        <v>2255</v>
      </c>
      <c r="B130" s="1">
        <v>2020</v>
      </c>
      <c r="C130" s="1">
        <v>1530000000</v>
      </c>
      <c r="D130" s="1">
        <v>21.1485335723508</v>
      </c>
      <c r="E130" s="1">
        <v>5.15329159449778</v>
      </c>
      <c r="F130" s="1">
        <v>5.15329159449778</v>
      </c>
      <c r="G130" s="1">
        <v>0.1574</v>
      </c>
      <c r="H130" s="1">
        <v>0.07826982492276</v>
      </c>
      <c r="I130" s="1">
        <v>2.397404</v>
      </c>
      <c r="J130" s="1">
        <v>0.706666666666667</v>
      </c>
      <c r="K130" s="1">
        <v>5.15329159449778</v>
      </c>
      <c r="L130" s="1">
        <v>18.5887343289486</v>
      </c>
    </row>
    <row r="131" spans="1:12">
      <c r="A131" s="1">
        <v>2255</v>
      </c>
      <c r="B131" s="1">
        <v>2021</v>
      </c>
      <c r="C131" s="1">
        <v>1447800000</v>
      </c>
      <c r="D131" s="1">
        <v>21.0933109998233</v>
      </c>
      <c r="E131" s="1">
        <v>5.24702407216049</v>
      </c>
      <c r="F131" s="1">
        <v>5.24702407216049</v>
      </c>
      <c r="G131" s="1">
        <v>0.0635</v>
      </c>
      <c r="H131" s="1">
        <v>0.028777244181751</v>
      </c>
      <c r="I131" s="1">
        <v>2.13772</v>
      </c>
      <c r="J131" s="1">
        <v>0.749309119621003</v>
      </c>
      <c r="K131" s="1">
        <v>5.10594547390058</v>
      </c>
      <c r="L131" s="1">
        <v>18.8589356748835</v>
      </c>
    </row>
    <row r="132" spans="1:12">
      <c r="A132" s="1">
        <v>2255</v>
      </c>
      <c r="B132" s="1">
        <v>2022</v>
      </c>
      <c r="C132" s="1">
        <v>1356600000</v>
      </c>
      <c r="D132" s="1">
        <v>21.0282474064763</v>
      </c>
      <c r="E132" s="1">
        <v>5.25749537202778</v>
      </c>
      <c r="F132" s="1">
        <v>5.25749537202778</v>
      </c>
      <c r="G132" s="1">
        <v>0.0582</v>
      </c>
      <c r="H132" s="1">
        <v>0.0829308909242298</v>
      </c>
      <c r="I132" s="1">
        <v>2.539358</v>
      </c>
      <c r="J132" s="1">
        <v>0.747145877378436</v>
      </c>
      <c r="K132" s="1">
        <v>5.14166355650266</v>
      </c>
      <c r="L132" s="1">
        <v>18.4256682854634</v>
      </c>
    </row>
    <row r="133" spans="1:12">
      <c r="A133" s="1">
        <v>2255</v>
      </c>
      <c r="B133" s="1">
        <v>2023</v>
      </c>
      <c r="C133" s="1">
        <v>1272500000</v>
      </c>
      <c r="D133" s="1">
        <v>20.964249306389</v>
      </c>
      <c r="E133" s="1">
        <v>5.25749537202778</v>
      </c>
      <c r="F133" s="1">
        <v>5.25749537202778</v>
      </c>
      <c r="G133" s="1">
        <v>0.0542</v>
      </c>
      <c r="H133" s="1">
        <v>0.0501631701631702</v>
      </c>
      <c r="I133" s="1">
        <v>2.302045</v>
      </c>
      <c r="J133" s="1">
        <v>0.74525939177102</v>
      </c>
      <c r="K133" s="1">
        <v>5.14166355650266</v>
      </c>
      <c r="L133" s="1">
        <v>18.5725430932616</v>
      </c>
    </row>
    <row r="134" spans="1:12">
      <c r="A134" s="1">
        <v>2270</v>
      </c>
      <c r="B134" s="1">
        <v>2018</v>
      </c>
      <c r="C134" s="1">
        <v>542200000</v>
      </c>
      <c r="D134" s="1">
        <v>20.1111454950288</v>
      </c>
      <c r="E134" s="1">
        <v>4.77068462446567</v>
      </c>
      <c r="F134" s="1">
        <v>4.77068462446567</v>
      </c>
      <c r="G134" s="1">
        <v>0.0423</v>
      </c>
      <c r="H134" s="1">
        <v>0.107111111111111</v>
      </c>
      <c r="I134" s="1">
        <v>3.492702</v>
      </c>
      <c r="J134" s="1">
        <v>0.565056082830026</v>
      </c>
      <c r="K134" s="1">
        <v>5.14166355650266</v>
      </c>
      <c r="L134" s="1">
        <v>17.4943609133729</v>
      </c>
    </row>
    <row r="135" spans="1:12">
      <c r="A135" s="1">
        <v>2270</v>
      </c>
      <c r="B135" s="1">
        <v>2019</v>
      </c>
      <c r="C135" s="1">
        <v>719500000</v>
      </c>
      <c r="D135" s="1">
        <v>20.3940670842917</v>
      </c>
      <c r="E135" s="1">
        <v>4.77068462446567</v>
      </c>
      <c r="F135" s="1">
        <v>4.77068462446567</v>
      </c>
      <c r="G135" s="1">
        <v>0.041</v>
      </c>
      <c r="H135" s="1">
        <v>0.0481780322748568</v>
      </c>
      <c r="I135" s="1">
        <v>3.19518</v>
      </c>
      <c r="J135" s="1">
        <v>0.501330008312552</v>
      </c>
      <c r="K135" s="1">
        <v>5.09375020080676</v>
      </c>
      <c r="L135" s="1">
        <v>17.6030618986456</v>
      </c>
    </row>
    <row r="136" spans="1:12">
      <c r="A136" s="1">
        <v>2270</v>
      </c>
      <c r="B136" s="1">
        <v>2020</v>
      </c>
      <c r="C136" s="1">
        <v>875100000</v>
      </c>
      <c r="D136" s="1">
        <v>20.5898487235061</v>
      </c>
      <c r="E136" s="1">
        <v>4.77068462446567</v>
      </c>
      <c r="F136" s="1">
        <v>4.77068462446567</v>
      </c>
      <c r="G136" s="1">
        <v>0.0722</v>
      </c>
      <c r="H136" s="1">
        <v>0.10132874015748</v>
      </c>
      <c r="I136" s="1">
        <v>2.970041</v>
      </c>
      <c r="J136" s="1">
        <v>0.528728070175439</v>
      </c>
      <c r="K136" s="1">
        <v>5.10594547390058</v>
      </c>
      <c r="L136" s="1">
        <v>17.9984973152801</v>
      </c>
    </row>
    <row r="137" spans="1:12">
      <c r="A137" s="1">
        <v>2270</v>
      </c>
      <c r="B137" s="1">
        <v>2021</v>
      </c>
      <c r="C137" s="1">
        <v>1043100000</v>
      </c>
      <c r="D137" s="1">
        <v>20.7654628856462</v>
      </c>
      <c r="E137" s="1">
        <v>4.77068462446567</v>
      </c>
      <c r="F137" s="1">
        <v>4.77068462446567</v>
      </c>
      <c r="G137" s="1">
        <v>0.1028</v>
      </c>
      <c r="H137" s="1">
        <v>0.0687576275323407</v>
      </c>
      <c r="I137" s="1">
        <v>2.673685</v>
      </c>
      <c r="J137" s="1">
        <v>0.515861618798956</v>
      </c>
      <c r="K137" s="1">
        <v>5.28826703069454</v>
      </c>
      <c r="L137" s="1">
        <v>17.9868323031675</v>
      </c>
    </row>
    <row r="138" spans="1:12">
      <c r="A138" s="1">
        <v>2270</v>
      </c>
      <c r="B138" s="1">
        <v>2022</v>
      </c>
      <c r="C138" s="1">
        <v>987700000</v>
      </c>
      <c r="D138" s="1">
        <v>20.7108895658784</v>
      </c>
      <c r="E138" s="1">
        <v>4.77068462446567</v>
      </c>
      <c r="F138" s="1">
        <v>4.77068462446567</v>
      </c>
      <c r="G138" s="1">
        <v>0.0818</v>
      </c>
      <c r="H138" s="1">
        <v>0.11152808988764</v>
      </c>
      <c r="I138" s="1">
        <v>2.599889</v>
      </c>
      <c r="J138" s="1">
        <v>0.506834112149533</v>
      </c>
      <c r="K138" s="1">
        <v>5.27299955856375</v>
      </c>
      <c r="L138" s="1">
        <v>18.0505192786306</v>
      </c>
    </row>
    <row r="139" spans="1:12">
      <c r="A139" s="1">
        <v>2270</v>
      </c>
      <c r="B139" s="1">
        <v>2023</v>
      </c>
      <c r="C139" s="1">
        <v>1026400000</v>
      </c>
      <c r="D139" s="1">
        <v>20.7493233712657</v>
      </c>
      <c r="E139" s="1">
        <v>4.77068462446567</v>
      </c>
      <c r="F139" s="1">
        <v>4.77068462446567</v>
      </c>
      <c r="G139" s="1">
        <v>0.1219</v>
      </c>
      <c r="H139" s="1">
        <v>0.137605135015494</v>
      </c>
      <c r="I139" s="1">
        <v>2.303842</v>
      </c>
      <c r="J139" s="1">
        <v>0.477715451300357</v>
      </c>
      <c r="K139" s="1">
        <v>5.31320597904179</v>
      </c>
      <c r="L139" s="1">
        <v>18.1783753974652</v>
      </c>
    </row>
    <row r="140" spans="1:12">
      <c r="A140" s="1">
        <v>2276</v>
      </c>
      <c r="B140" s="1">
        <v>2018</v>
      </c>
      <c r="C140" s="1">
        <v>1114200000</v>
      </c>
      <c r="D140" s="1">
        <v>20.831402495551</v>
      </c>
      <c r="E140" s="1">
        <v>5.62762111369064</v>
      </c>
      <c r="F140" s="1">
        <v>4.54329478227</v>
      </c>
      <c r="G140" s="1">
        <v>0.0157</v>
      </c>
      <c r="H140" s="1">
        <v>0.0869553376906318</v>
      </c>
      <c r="I140" s="1">
        <v>0.840265</v>
      </c>
      <c r="J140" s="1">
        <v>0.851830663615561</v>
      </c>
      <c r="K140" s="1">
        <v>6.57368016696065</v>
      </c>
      <c r="L140" s="1">
        <v>19.607609113669</v>
      </c>
    </row>
    <row r="141" spans="1:12">
      <c r="A141" s="1">
        <v>2276</v>
      </c>
      <c r="B141" s="1">
        <v>2019</v>
      </c>
      <c r="C141" s="1">
        <v>1220300000</v>
      </c>
      <c r="D141" s="1">
        <v>20.9223625671021</v>
      </c>
      <c r="E141" s="1">
        <v>5.8171111599632</v>
      </c>
      <c r="F141" s="1">
        <v>4.59511985013459</v>
      </c>
      <c r="G141" s="1">
        <v>0.0307</v>
      </c>
      <c r="H141" s="1">
        <v>0.114793366675441</v>
      </c>
      <c r="I141" s="1">
        <v>0.779639</v>
      </c>
      <c r="J141" s="1">
        <v>0.83242688558235</v>
      </c>
      <c r="K141" s="1">
        <v>6.64639051484773</v>
      </c>
      <c r="L141" s="1">
        <v>19.7129391131457</v>
      </c>
    </row>
    <row r="142" spans="1:12">
      <c r="A142" s="1">
        <v>2276</v>
      </c>
      <c r="B142" s="1">
        <v>2020</v>
      </c>
      <c r="C142" s="1">
        <v>1429900000</v>
      </c>
      <c r="D142" s="1">
        <v>21.0808703487031</v>
      </c>
      <c r="E142" s="1">
        <v>6.07073772800249</v>
      </c>
      <c r="F142" s="1">
        <v>4.66343909411207</v>
      </c>
      <c r="G142" s="1">
        <v>0.0271</v>
      </c>
      <c r="H142" s="1">
        <v>0.0843562694797411</v>
      </c>
      <c r="I142" s="1">
        <v>0.894888</v>
      </c>
      <c r="J142" s="1">
        <v>0.847028534649217</v>
      </c>
      <c r="K142" s="1">
        <v>6.70686233660275</v>
      </c>
      <c r="L142" s="1">
        <v>19.6642588028707</v>
      </c>
    </row>
    <row r="143" spans="1:12">
      <c r="A143" s="1">
        <v>2276</v>
      </c>
      <c r="B143" s="1">
        <v>2021</v>
      </c>
      <c r="C143" s="1">
        <v>1622600000</v>
      </c>
      <c r="D143" s="1">
        <v>21.2072956379252</v>
      </c>
      <c r="E143" s="1">
        <v>6.18001665365257</v>
      </c>
      <c r="F143" s="1">
        <v>4.71849887129509</v>
      </c>
      <c r="G143" s="1">
        <v>0.024</v>
      </c>
      <c r="H143" s="1">
        <v>0.0795971978984238</v>
      </c>
      <c r="I143" s="1">
        <v>0.894528</v>
      </c>
      <c r="J143" s="1">
        <v>0.870790916209867</v>
      </c>
      <c r="K143" s="1">
        <v>6.76272950693188</v>
      </c>
      <c r="L143" s="1">
        <v>19.9748173406014</v>
      </c>
    </row>
    <row r="144" spans="1:12">
      <c r="A144" s="1">
        <v>2276</v>
      </c>
      <c r="B144" s="1">
        <v>2022</v>
      </c>
      <c r="C144" s="1">
        <v>1743400000</v>
      </c>
      <c r="D144" s="1">
        <v>21.2791030665418</v>
      </c>
      <c r="E144" s="1">
        <v>6.18826412308259</v>
      </c>
      <c r="F144" s="1">
        <v>4.72738781871234</v>
      </c>
      <c r="G144" s="1">
        <v>0.0327</v>
      </c>
      <c r="H144" s="1">
        <v>0.0546080760095012</v>
      </c>
      <c r="I144" s="1">
        <v>0.860637</v>
      </c>
      <c r="J144" s="1">
        <v>0.865030674846626</v>
      </c>
      <c r="K144" s="1">
        <v>6.86589107488344</v>
      </c>
      <c r="L144" s="1">
        <v>20.2320794284328</v>
      </c>
    </row>
    <row r="145" spans="1:12">
      <c r="A145" s="1">
        <v>2276</v>
      </c>
      <c r="B145" s="1">
        <v>2023</v>
      </c>
      <c r="C145" s="1">
        <v>2094700000</v>
      </c>
      <c r="D145" s="1">
        <v>21.462676181976</v>
      </c>
      <c r="E145" s="1">
        <v>6.18826412308259</v>
      </c>
      <c r="F145" s="1">
        <v>4.72738781871234</v>
      </c>
      <c r="G145" s="1">
        <v>0.0408</v>
      </c>
      <c r="H145" s="1">
        <v>0.0323255813953488</v>
      </c>
      <c r="I145" s="1">
        <v>0.910007</v>
      </c>
      <c r="J145" s="1">
        <v>0.857142857142857</v>
      </c>
      <c r="K145" s="1">
        <v>6.91968384984741</v>
      </c>
      <c r="L145" s="1">
        <v>20.270866341649</v>
      </c>
    </row>
    <row r="146" spans="1:12">
      <c r="A146" s="1">
        <v>2300</v>
      </c>
      <c r="B146" s="1">
        <v>2018</v>
      </c>
      <c r="C146" s="1">
        <v>1459800000</v>
      </c>
      <c r="D146" s="1">
        <v>21.1015652769818</v>
      </c>
      <c r="E146" s="1">
        <v>4.60517018598809</v>
      </c>
      <c r="F146" s="1">
        <v>1.94591014905531</v>
      </c>
      <c r="G146" s="1">
        <v>0.032</v>
      </c>
      <c r="H146" s="1">
        <v>-0.0345649895178197</v>
      </c>
      <c r="I146" s="1">
        <v>0.74752</v>
      </c>
      <c r="J146" s="1">
        <v>0.907541625857003</v>
      </c>
      <c r="K146" s="1">
        <v>5.68017260901707</v>
      </c>
      <c r="L146" s="1">
        <v>16.6323916659446</v>
      </c>
    </row>
    <row r="147" spans="1:12">
      <c r="A147" s="1">
        <v>2300</v>
      </c>
      <c r="B147" s="1">
        <v>2019</v>
      </c>
      <c r="C147" s="1">
        <v>1381900000</v>
      </c>
      <c r="D147" s="1">
        <v>21.0467252007737</v>
      </c>
      <c r="E147" s="1">
        <v>4.70048036579242</v>
      </c>
      <c r="F147" s="1">
        <v>2.30258509299405</v>
      </c>
      <c r="G147" s="1">
        <v>0.0524</v>
      </c>
      <c r="H147" s="1">
        <v>0.146007604562738</v>
      </c>
      <c r="I147" s="1">
        <v>0.565615</v>
      </c>
      <c r="J147" s="1">
        <v>0.914121863799283</v>
      </c>
      <c r="K147" s="1">
        <v>5.52942908751142</v>
      </c>
      <c r="L147" s="1">
        <v>16.6887102722098</v>
      </c>
    </row>
    <row r="148" spans="1:12">
      <c r="A148" s="1">
        <v>2300</v>
      </c>
      <c r="B148" s="1">
        <v>2020</v>
      </c>
      <c r="C148" s="1">
        <v>1351400000</v>
      </c>
      <c r="D148" s="1">
        <v>21.0244069290823</v>
      </c>
      <c r="E148" s="1">
        <v>4.72738781871234</v>
      </c>
      <c r="F148" s="1">
        <v>2.484906649788</v>
      </c>
      <c r="G148" s="1">
        <v>0.0552</v>
      </c>
      <c r="H148" s="1">
        <v>0.0790222000498877</v>
      </c>
      <c r="I148" s="1">
        <v>0.504845</v>
      </c>
      <c r="J148" s="1">
        <v>0.93275406120136</v>
      </c>
      <c r="K148" s="1">
        <v>5.21493575760899</v>
      </c>
      <c r="L148" s="1">
        <v>16.8139364006018</v>
      </c>
    </row>
    <row r="149" spans="1:12">
      <c r="A149" s="1">
        <v>2300</v>
      </c>
      <c r="B149" s="1">
        <v>2021</v>
      </c>
      <c r="C149" s="1">
        <v>1322900000</v>
      </c>
      <c r="D149" s="1">
        <v>21.0030921334326</v>
      </c>
      <c r="E149" s="1">
        <v>4.76217393479776</v>
      </c>
      <c r="F149" s="1">
        <v>2.56494935746154</v>
      </c>
      <c r="G149" s="1">
        <v>0.0423</v>
      </c>
      <c r="H149" s="1">
        <v>0.0464930317569111</v>
      </c>
      <c r="I149" s="1">
        <v>0.38998</v>
      </c>
      <c r="J149" s="1">
        <v>0.955436720142603</v>
      </c>
      <c r="K149" s="1">
        <v>5.11198778835654</v>
      </c>
      <c r="L149" s="1">
        <v>16.9445190915993</v>
      </c>
    </row>
    <row r="150" spans="1:12">
      <c r="A150" s="1">
        <v>2300</v>
      </c>
      <c r="B150" s="1">
        <v>2022</v>
      </c>
      <c r="C150" s="1">
        <v>1412800000</v>
      </c>
      <c r="D150" s="1">
        <v>21.068839387814</v>
      </c>
      <c r="E150" s="1">
        <v>4.76217393479776</v>
      </c>
      <c r="F150" s="1">
        <v>2.56494935746154</v>
      </c>
      <c r="G150" s="1">
        <v>0.0425</v>
      </c>
      <c r="H150" s="1">
        <v>0.00757356194526627</v>
      </c>
      <c r="I150" s="1">
        <v>0.41271</v>
      </c>
      <c r="J150" s="1">
        <v>0.954198473282443</v>
      </c>
      <c r="K150" s="1">
        <v>5.11198778835654</v>
      </c>
      <c r="L150" s="1">
        <v>17.0998301316278</v>
      </c>
    </row>
    <row r="151" spans="1:12">
      <c r="A151" s="1">
        <v>2300</v>
      </c>
      <c r="B151" s="1">
        <v>2023</v>
      </c>
      <c r="C151" s="1">
        <v>1851000000</v>
      </c>
      <c r="D151" s="1">
        <v>21.3389918705378</v>
      </c>
      <c r="E151" s="1">
        <v>4.76217393479776</v>
      </c>
      <c r="F151" s="1">
        <v>2.56494935746154</v>
      </c>
      <c r="G151" s="1">
        <v>0.028</v>
      </c>
      <c r="H151" s="1">
        <v>0.0248842777334397</v>
      </c>
      <c r="I151" s="1">
        <v>0.46258</v>
      </c>
      <c r="J151" s="1">
        <v>0.954209748892171</v>
      </c>
      <c r="K151" s="1">
        <v>5.2040066870768</v>
      </c>
      <c r="L151" s="1">
        <v>17.1930765037888</v>
      </c>
    </row>
    <row r="152" spans="1:12">
      <c r="A152" s="1">
        <v>2335</v>
      </c>
      <c r="B152" s="1">
        <v>2018</v>
      </c>
      <c r="C152" s="1">
        <v>1662800000</v>
      </c>
      <c r="D152" s="1">
        <v>21.2317687653428</v>
      </c>
      <c r="E152" s="1">
        <v>5.94017125272043</v>
      </c>
      <c r="F152" s="1">
        <v>5.92425579741453</v>
      </c>
      <c r="G152" s="1">
        <v>0.0121</v>
      </c>
      <c r="H152" s="1">
        <v>0.0436535391165514</v>
      </c>
      <c r="I152" s="1">
        <v>2.186736</v>
      </c>
      <c r="J152" s="1">
        <v>0.700320046552226</v>
      </c>
      <c r="K152" s="1">
        <v>6.93537044601511</v>
      </c>
      <c r="L152" s="1">
        <v>19.4767334182017</v>
      </c>
    </row>
    <row r="153" spans="1:12">
      <c r="A153" s="1">
        <v>2335</v>
      </c>
      <c r="B153" s="1">
        <v>2019</v>
      </c>
      <c r="C153" s="1">
        <v>2099700000</v>
      </c>
      <c r="D153" s="1">
        <v>21.4650603143279</v>
      </c>
      <c r="E153" s="1">
        <v>6.17170059741092</v>
      </c>
      <c r="F153" s="1">
        <v>6.13122648948314</v>
      </c>
      <c r="G153" s="1">
        <v>0.0276</v>
      </c>
      <c r="H153" s="1">
        <v>0.0980847803881512</v>
      </c>
      <c r="I153" s="1">
        <v>2.02408</v>
      </c>
      <c r="J153" s="1">
        <v>0.689842336521065</v>
      </c>
      <c r="K153" s="1">
        <v>6.7945865808765</v>
      </c>
      <c r="L153" s="1">
        <v>19.4275431740109</v>
      </c>
    </row>
    <row r="154" spans="1:12">
      <c r="A154" s="1">
        <v>2335</v>
      </c>
      <c r="B154" s="1">
        <v>2020</v>
      </c>
      <c r="C154" s="1">
        <v>2891500000</v>
      </c>
      <c r="D154" s="1">
        <v>21.7850412355625</v>
      </c>
      <c r="E154" s="1">
        <v>6.41836493593621</v>
      </c>
      <c r="F154" s="1">
        <v>6.29894924685594</v>
      </c>
      <c r="G154" s="1">
        <v>0.0469</v>
      </c>
      <c r="H154" s="1">
        <v>0.0687117300996518</v>
      </c>
      <c r="I154" s="1">
        <v>1.998573</v>
      </c>
      <c r="J154" s="1">
        <v>0.681381957773513</v>
      </c>
      <c r="K154" s="1">
        <v>6.84481547920826</v>
      </c>
      <c r="L154" s="1">
        <v>19.3827093675004</v>
      </c>
    </row>
    <row r="155" spans="1:12">
      <c r="A155" s="1">
        <v>2335</v>
      </c>
      <c r="B155" s="1">
        <v>2021</v>
      </c>
      <c r="C155" s="1">
        <v>3282800000</v>
      </c>
      <c r="D155" s="1">
        <v>21.9119625537198</v>
      </c>
      <c r="E155" s="1">
        <v>6.64509096950564</v>
      </c>
      <c r="F155" s="1">
        <v>6.4393503711001</v>
      </c>
      <c r="G155" s="1">
        <v>0.0469</v>
      </c>
      <c r="H155" s="1">
        <v>0.0854247205098736</v>
      </c>
      <c r="I155" s="1">
        <v>1.967092</v>
      </c>
      <c r="J155" s="1">
        <v>0.707973695026716</v>
      </c>
      <c r="K155" s="1">
        <v>6.87316383421252</v>
      </c>
      <c r="L155" s="1">
        <v>19.5620331862966</v>
      </c>
    </row>
    <row r="156" spans="1:12">
      <c r="A156" s="1">
        <v>2335</v>
      </c>
      <c r="B156" s="1">
        <v>2022</v>
      </c>
      <c r="C156" s="1">
        <v>3568000000</v>
      </c>
      <c r="D156" s="1">
        <v>21.9952710516642</v>
      </c>
      <c r="E156" s="1">
        <v>6.68586094706836</v>
      </c>
      <c r="F156" s="1">
        <v>6.45676965557216</v>
      </c>
      <c r="G156" s="1">
        <v>0.0265</v>
      </c>
      <c r="H156" s="1">
        <v>0.159851673682101</v>
      </c>
      <c r="I156" s="1">
        <v>1.766445</v>
      </c>
      <c r="J156" s="1">
        <v>0.705382436260623</v>
      </c>
      <c r="K156" s="1">
        <v>7.07411681619736</v>
      </c>
      <c r="L156" s="1">
        <v>19.7466941741873</v>
      </c>
    </row>
    <row r="157" spans="1:12">
      <c r="A157" s="1">
        <v>2335</v>
      </c>
      <c r="B157" s="1">
        <v>2023</v>
      </c>
      <c r="C157" s="1">
        <v>3373800000</v>
      </c>
      <c r="D157" s="1">
        <v>21.9393055424905</v>
      </c>
      <c r="E157" s="1">
        <v>6.68586094706836</v>
      </c>
      <c r="F157" s="1">
        <v>6.45676965557216</v>
      </c>
      <c r="G157" s="1">
        <v>0.0439</v>
      </c>
      <c r="H157" s="1">
        <v>0.118112889637742</v>
      </c>
      <c r="I157" s="1">
        <v>1.45779</v>
      </c>
      <c r="J157" s="1">
        <v>0.726569217540843</v>
      </c>
      <c r="K157" s="1">
        <v>7.23128700432762</v>
      </c>
      <c r="L157" s="1">
        <v>19.9225334457065</v>
      </c>
    </row>
    <row r="158" spans="1:12">
      <c r="A158" s="1">
        <v>2339</v>
      </c>
      <c r="B158" s="1">
        <v>2018</v>
      </c>
      <c r="C158" s="1">
        <v>474500000</v>
      </c>
      <c r="D158" s="1">
        <v>19.9777721760143</v>
      </c>
      <c r="E158" s="1">
        <v>5.17614973257383</v>
      </c>
      <c r="F158" s="1">
        <v>4.75359019110637</v>
      </c>
      <c r="G158" s="1">
        <v>0.0243</v>
      </c>
      <c r="H158" s="1">
        <v>0.0637526652452026</v>
      </c>
      <c r="I158" s="1">
        <v>1.912227</v>
      </c>
      <c r="J158" s="1">
        <v>0.683995922528033</v>
      </c>
      <c r="K158" s="1">
        <v>6.58063913728495</v>
      </c>
      <c r="L158" s="1">
        <v>18.6325611029879</v>
      </c>
    </row>
    <row r="159" spans="1:12">
      <c r="A159" s="1">
        <v>2339</v>
      </c>
      <c r="B159" s="1">
        <v>2019</v>
      </c>
      <c r="C159" s="1">
        <v>449100000</v>
      </c>
      <c r="D159" s="1">
        <v>19.922756138058</v>
      </c>
      <c r="E159" s="1">
        <v>5.4380793089232</v>
      </c>
      <c r="F159" s="1">
        <v>4.94875989037817</v>
      </c>
      <c r="G159" s="1">
        <v>0.0199</v>
      </c>
      <c r="H159" s="1">
        <v>0.0749441964285714</v>
      </c>
      <c r="I159" s="1">
        <v>1.94626</v>
      </c>
      <c r="J159" s="1">
        <v>0.65073329712113</v>
      </c>
      <c r="K159" s="1">
        <v>6.62671774924903</v>
      </c>
      <c r="L159" s="1">
        <v>18.7318351725893</v>
      </c>
    </row>
    <row r="160" spans="1:12">
      <c r="A160" s="1">
        <v>2339</v>
      </c>
      <c r="B160" s="1">
        <v>2020</v>
      </c>
      <c r="C160" s="1">
        <v>445700000</v>
      </c>
      <c r="D160" s="1">
        <v>19.9151566379168</v>
      </c>
      <c r="E160" s="1">
        <v>5.6970934865054</v>
      </c>
      <c r="F160" s="1">
        <v>5.20948615284142</v>
      </c>
      <c r="G160" s="1">
        <v>0.0176</v>
      </c>
      <c r="H160" s="1">
        <v>0.0726595744680851</v>
      </c>
      <c r="I160" s="1">
        <v>1.803174</v>
      </c>
      <c r="J160" s="1">
        <v>0.67242206235012</v>
      </c>
      <c r="K160" s="1">
        <v>6.72383244082121</v>
      </c>
      <c r="L160" s="1">
        <v>18.7369502732561</v>
      </c>
    </row>
    <row r="161" spans="1:12">
      <c r="A161" s="1">
        <v>2339</v>
      </c>
      <c r="B161" s="1">
        <v>2021</v>
      </c>
      <c r="C161" s="1">
        <v>428900000</v>
      </c>
      <c r="D161" s="1">
        <v>19.8767343494871</v>
      </c>
      <c r="E161" s="1">
        <v>5.72031177660741</v>
      </c>
      <c r="F161" s="1">
        <v>5.17048399503815</v>
      </c>
      <c r="G161" s="1">
        <v>-0.0078</v>
      </c>
      <c r="H161" s="1">
        <v>0.00940287304945782</v>
      </c>
      <c r="I161" s="1">
        <v>1.855176</v>
      </c>
      <c r="J161" s="1">
        <v>0.723258096172718</v>
      </c>
      <c r="K161" s="1">
        <v>6.6052979209482</v>
      </c>
      <c r="L161" s="1">
        <v>18.724482198284</v>
      </c>
    </row>
    <row r="162" spans="1:12">
      <c r="A162" s="1">
        <v>2339</v>
      </c>
      <c r="B162" s="1">
        <v>2022</v>
      </c>
      <c r="C162" s="1">
        <v>449500000</v>
      </c>
      <c r="D162" s="1">
        <v>19.9236464118759</v>
      </c>
      <c r="E162" s="1">
        <v>5.73657229747919</v>
      </c>
      <c r="F162" s="1">
        <v>5.19295685089021</v>
      </c>
      <c r="G162" s="1">
        <v>0.002</v>
      </c>
      <c r="H162" s="1">
        <v>0.0338326446280992</v>
      </c>
      <c r="I162" s="1">
        <v>1.760753</v>
      </c>
      <c r="J162" s="1">
        <v>0.720782173715325</v>
      </c>
      <c r="K162" s="1">
        <v>6.70073110954781</v>
      </c>
      <c r="L162" s="1">
        <v>18.7977463775388</v>
      </c>
    </row>
    <row r="163" spans="1:12">
      <c r="A163" s="1">
        <v>2339</v>
      </c>
      <c r="B163" s="1">
        <v>2023</v>
      </c>
      <c r="C163" s="1">
        <v>444200000</v>
      </c>
      <c r="D163" s="1">
        <v>19.9117854694246</v>
      </c>
      <c r="E163" s="1">
        <v>5.73657229747919</v>
      </c>
      <c r="F163" s="1">
        <v>5.19295685089021</v>
      </c>
      <c r="G163" s="1">
        <v>0.0183</v>
      </c>
      <c r="H163" s="1">
        <v>0.0329777145566619</v>
      </c>
      <c r="I163" s="1">
        <v>1.767394</v>
      </c>
      <c r="J163" s="1">
        <v>0.691663175534143</v>
      </c>
      <c r="K163" s="1">
        <v>6.74051935960622</v>
      </c>
      <c r="L163" s="1">
        <v>18.988264701537</v>
      </c>
    </row>
    <row r="164" spans="1:12">
      <c r="A164" s="1">
        <v>2340</v>
      </c>
      <c r="B164" s="1">
        <v>2018</v>
      </c>
      <c r="C164" s="1">
        <v>7950000000</v>
      </c>
      <c r="D164" s="1">
        <v>22.7964377656127</v>
      </c>
      <c r="E164" s="1">
        <v>5.7037824746562</v>
      </c>
      <c r="F164" s="1">
        <v>5.34710753071747</v>
      </c>
      <c r="G164" s="1">
        <v>0.0312</v>
      </c>
      <c r="H164" s="1">
        <v>0.0394671474358974</v>
      </c>
      <c r="I164" s="1">
        <v>1.798488</v>
      </c>
      <c r="J164" s="1">
        <v>0.80835734870317</v>
      </c>
      <c r="K164" s="1">
        <v>6.87626461189077</v>
      </c>
      <c r="L164" s="1">
        <v>20.2054155982435</v>
      </c>
    </row>
    <row r="165" spans="1:12">
      <c r="A165" s="1">
        <v>2340</v>
      </c>
      <c r="B165" s="1">
        <v>2019</v>
      </c>
      <c r="C165" s="1">
        <v>9472000000</v>
      </c>
      <c r="D165" s="1">
        <v>22.9716059150881</v>
      </c>
      <c r="E165" s="1">
        <v>5.8664680569333</v>
      </c>
      <c r="F165" s="1">
        <v>5.4510384535657</v>
      </c>
      <c r="G165" s="1">
        <v>0.0279</v>
      </c>
      <c r="H165" s="1">
        <v>0.0274627421758569</v>
      </c>
      <c r="I165" s="1">
        <v>1.869933</v>
      </c>
      <c r="J165" s="1">
        <v>0.819512195121951</v>
      </c>
      <c r="K165" s="1">
        <v>6.92067150424868</v>
      </c>
      <c r="L165" s="1">
        <v>20.3196490196959</v>
      </c>
    </row>
    <row r="166" spans="1:12">
      <c r="A166" s="1">
        <v>2340</v>
      </c>
      <c r="B166" s="1">
        <v>2020</v>
      </c>
      <c r="C166" s="1">
        <v>10883000000</v>
      </c>
      <c r="D166" s="1">
        <v>23.1104677756603</v>
      </c>
      <c r="E166" s="1">
        <v>6.06145691892802</v>
      </c>
      <c r="F166" s="1">
        <v>5.65599181081985</v>
      </c>
      <c r="G166" s="1">
        <v>0.0144</v>
      </c>
      <c r="H166" s="1">
        <v>0.0287478963312016</v>
      </c>
      <c r="I166" s="1">
        <v>2.383093</v>
      </c>
      <c r="J166" s="1">
        <v>0.833199679230152</v>
      </c>
      <c r="K166" s="1">
        <v>6.93828448401696</v>
      </c>
      <c r="L166" s="1">
        <v>20.2413515566748</v>
      </c>
    </row>
    <row r="167" spans="1:12">
      <c r="A167" s="1">
        <v>2340</v>
      </c>
      <c r="B167" s="1">
        <v>2021</v>
      </c>
      <c r="C167" s="1">
        <v>12039000000</v>
      </c>
      <c r="D167" s="1">
        <v>23.2114172168993</v>
      </c>
      <c r="E167" s="1">
        <v>6.13339804299665</v>
      </c>
      <c r="F167" s="1">
        <v>5.71702770140622</v>
      </c>
      <c r="G167" s="1">
        <v>0.0279</v>
      </c>
      <c r="H167" s="1">
        <v>0.0215673160802559</v>
      </c>
      <c r="I167" s="1">
        <v>1.781658</v>
      </c>
      <c r="J167" s="1">
        <v>0.827979274611399</v>
      </c>
      <c r="K167" s="1">
        <v>6.95749737087695</v>
      </c>
      <c r="L167" s="1">
        <v>20.7195589750151</v>
      </c>
    </row>
    <row r="168" spans="1:12">
      <c r="A168" s="1">
        <v>2340</v>
      </c>
      <c r="B168" s="1">
        <v>2022</v>
      </c>
      <c r="C168" s="1">
        <v>15593000000</v>
      </c>
      <c r="D168" s="1">
        <v>23.4700879325492</v>
      </c>
      <c r="E168" s="1">
        <v>6.15909538849193</v>
      </c>
      <c r="F168" s="1">
        <v>5.74620319054015</v>
      </c>
      <c r="G168" s="1">
        <v>0.0302</v>
      </c>
      <c r="H168" s="1">
        <v>-0.000392101835486064</v>
      </c>
      <c r="I168" s="1">
        <v>1.501427</v>
      </c>
      <c r="J168" s="1">
        <v>0.854712487240558</v>
      </c>
      <c r="K168" s="1">
        <v>7.35372233039963</v>
      </c>
      <c r="L168" s="1">
        <v>21.1126015631247</v>
      </c>
    </row>
    <row r="169" spans="1:12">
      <c r="A169" s="1">
        <v>2340</v>
      </c>
      <c r="B169" s="1">
        <v>2023</v>
      </c>
      <c r="C169" s="1">
        <v>20016000000</v>
      </c>
      <c r="D169" s="1">
        <v>23.719797790671</v>
      </c>
      <c r="E169" s="1">
        <v>6.15909538849193</v>
      </c>
      <c r="F169" s="1">
        <v>5.74620319054015</v>
      </c>
      <c r="G169" s="1">
        <v>0.0221</v>
      </c>
      <c r="H169" s="1">
        <v>0.0411172335170055</v>
      </c>
      <c r="I169" s="1">
        <v>1.724033</v>
      </c>
      <c r="J169" s="1">
        <v>0.877497543399934</v>
      </c>
      <c r="K169" s="1">
        <v>7.36581283720947</v>
      </c>
      <c r="L169" s="1">
        <v>21.092066960683</v>
      </c>
    </row>
    <row r="170" spans="1:12">
      <c r="A170" s="1">
        <v>2346</v>
      </c>
      <c r="B170" s="1">
        <v>2018</v>
      </c>
      <c r="C170" s="1">
        <v>408907202</v>
      </c>
      <c r="D170" s="1">
        <v>19.8289987982881</v>
      </c>
      <c r="E170" s="1">
        <v>3.49650756146648</v>
      </c>
      <c r="F170" s="1">
        <v>0.693147180559945</v>
      </c>
      <c r="G170" s="1">
        <v>0.023</v>
      </c>
      <c r="H170" s="1">
        <v>0.0597310126582278</v>
      </c>
      <c r="I170" s="1">
        <v>4.518937</v>
      </c>
      <c r="J170" s="1">
        <v>0.770110833035395</v>
      </c>
      <c r="K170" s="1">
        <v>4.39444915467244</v>
      </c>
      <c r="L170" s="1">
        <v>16.8110931703196</v>
      </c>
    </row>
    <row r="171" spans="1:12">
      <c r="A171" s="1">
        <v>2346</v>
      </c>
      <c r="B171" s="1">
        <v>2019</v>
      </c>
      <c r="C171" s="1">
        <v>386301995</v>
      </c>
      <c r="D171" s="1">
        <v>19.7721299920032</v>
      </c>
      <c r="E171" s="1">
        <v>3.49650756146648</v>
      </c>
      <c r="F171" s="1">
        <v>0.693147180559945</v>
      </c>
      <c r="G171" s="1">
        <v>0.0324</v>
      </c>
      <c r="H171" s="1">
        <v>0.0192106927029805</v>
      </c>
      <c r="I171" s="1">
        <v>6.462753</v>
      </c>
      <c r="J171" s="1">
        <v>0.767323444764224</v>
      </c>
      <c r="K171" s="1">
        <v>4.45434729625351</v>
      </c>
      <c r="L171" s="1">
        <v>16.8203224864134</v>
      </c>
    </row>
    <row r="172" spans="1:12">
      <c r="A172" s="1">
        <v>2346</v>
      </c>
      <c r="B172" s="1">
        <v>2020</v>
      </c>
      <c r="C172" s="1">
        <v>362859671</v>
      </c>
      <c r="D172" s="1">
        <v>19.7095267362201</v>
      </c>
      <c r="E172" s="1">
        <v>3.49650756146648</v>
      </c>
      <c r="F172" s="1">
        <v>0.693147180559945</v>
      </c>
      <c r="G172" s="1">
        <v>0.0576</v>
      </c>
      <c r="H172" s="1">
        <v>0.00381225758697261</v>
      </c>
      <c r="I172" s="1">
        <v>4.469624</v>
      </c>
      <c r="J172" s="1">
        <v>0.759761747187293</v>
      </c>
      <c r="K172" s="1">
        <v>4.27666611901606</v>
      </c>
      <c r="L172" s="1">
        <v>16.8643448766295</v>
      </c>
    </row>
    <row r="173" spans="1:12">
      <c r="A173" s="1">
        <v>2346</v>
      </c>
      <c r="B173" s="1">
        <v>2021</v>
      </c>
      <c r="C173" s="1">
        <v>395176474</v>
      </c>
      <c r="D173" s="1">
        <v>19.7948429927138</v>
      </c>
      <c r="E173" s="1">
        <v>3.49650756146648</v>
      </c>
      <c r="F173" s="1">
        <v>0.693147180559945</v>
      </c>
      <c r="G173" s="1">
        <v>0.0843</v>
      </c>
      <c r="H173" s="1">
        <v>0.0191077232590809</v>
      </c>
      <c r="I173" s="1">
        <v>7.231992</v>
      </c>
      <c r="J173" s="1">
        <v>0.787082728592163</v>
      </c>
      <c r="K173" s="1">
        <v>4.56434819146784</v>
      </c>
      <c r="L173" s="1">
        <v>17.6280888481639</v>
      </c>
    </row>
    <row r="174" spans="1:12">
      <c r="A174" s="1">
        <v>2346</v>
      </c>
      <c r="B174" s="1">
        <v>2022</v>
      </c>
      <c r="C174" s="1">
        <v>244981233</v>
      </c>
      <c r="D174" s="1">
        <v>19.3166921655751</v>
      </c>
      <c r="E174" s="1">
        <v>3.49650756146648</v>
      </c>
      <c r="F174" s="1">
        <v>0.693147180559945</v>
      </c>
      <c r="G174" s="1">
        <v>0.1058</v>
      </c>
      <c r="H174" s="1">
        <v>0.013674846963761</v>
      </c>
      <c r="I174" s="1">
        <v>5.62901</v>
      </c>
      <c r="J174" s="1">
        <v>0.776598676957001</v>
      </c>
      <c r="K174" s="1">
        <v>4.14313472639153</v>
      </c>
      <c r="L174" s="1">
        <v>17.0480900571109</v>
      </c>
    </row>
    <row r="175" spans="1:12">
      <c r="A175" s="1">
        <v>2346</v>
      </c>
      <c r="B175" s="1">
        <v>2023</v>
      </c>
      <c r="C175" s="1">
        <v>227114547</v>
      </c>
      <c r="D175" s="1">
        <v>19.2409650605065</v>
      </c>
      <c r="E175" s="1">
        <v>3.49650756146648</v>
      </c>
      <c r="F175" s="1">
        <v>0.693147180559945</v>
      </c>
      <c r="G175" s="1">
        <v>0.0678</v>
      </c>
      <c r="H175" s="1">
        <v>-0.00172193862289102</v>
      </c>
      <c r="I175" s="1">
        <v>3.906048</v>
      </c>
      <c r="J175" s="1">
        <v>0.804452359750668</v>
      </c>
      <c r="K175" s="1">
        <v>4.18965474202643</v>
      </c>
      <c r="L175" s="1">
        <v>17.0549969581605</v>
      </c>
    </row>
    <row r="176" spans="1:12">
      <c r="A176" s="1">
        <v>2350</v>
      </c>
      <c r="B176" s="1">
        <v>2018</v>
      </c>
      <c r="C176" s="1">
        <v>671300000</v>
      </c>
      <c r="D176" s="1">
        <v>20.324726688909</v>
      </c>
      <c r="E176" s="1">
        <v>4.77068462446567</v>
      </c>
      <c r="F176" s="1">
        <v>3.61091791264422</v>
      </c>
      <c r="G176" s="1">
        <v>0.0299</v>
      </c>
      <c r="H176" s="1">
        <v>-0.00641702268907563</v>
      </c>
      <c r="I176" s="1">
        <v>1.39972</v>
      </c>
      <c r="J176" s="1">
        <v>0.75421403371227</v>
      </c>
      <c r="K176" s="1">
        <v>5.52545293913178</v>
      </c>
      <c r="L176" s="1">
        <v>18.654962039677</v>
      </c>
    </row>
    <row r="177" spans="1:12">
      <c r="A177" s="1">
        <v>2350</v>
      </c>
      <c r="B177" s="1">
        <v>2019</v>
      </c>
      <c r="C177" s="1">
        <v>806300000</v>
      </c>
      <c r="D177" s="1">
        <v>20.5079664396553</v>
      </c>
      <c r="E177" s="1">
        <v>4.80402104473326</v>
      </c>
      <c r="F177" s="1">
        <v>3.68887945411394</v>
      </c>
      <c r="G177" s="1">
        <v>0.0292</v>
      </c>
      <c r="H177" s="1">
        <v>0.0610289769367238</v>
      </c>
      <c r="I177" s="1">
        <v>1.396823</v>
      </c>
      <c r="J177" s="1">
        <v>0.757125154894672</v>
      </c>
      <c r="K177" s="1">
        <v>5.7268477475872</v>
      </c>
      <c r="L177" s="1">
        <v>18.5954740343255</v>
      </c>
    </row>
    <row r="178" spans="1:12">
      <c r="A178" s="1">
        <v>2350</v>
      </c>
      <c r="B178" s="1">
        <v>2020</v>
      </c>
      <c r="C178" s="1">
        <v>839400000</v>
      </c>
      <c r="D178" s="1">
        <v>20.5481979088638</v>
      </c>
      <c r="E178" s="1">
        <v>4.94875989037817</v>
      </c>
      <c r="F178" s="1">
        <v>3.93182563272433</v>
      </c>
      <c r="G178" s="1">
        <v>0.0197</v>
      </c>
      <c r="H178" s="1">
        <v>0.0335845643653904</v>
      </c>
      <c r="I178" s="1">
        <v>1.519713</v>
      </c>
      <c r="J178" s="1">
        <v>0.781035272560696</v>
      </c>
      <c r="K178" s="1">
        <v>5.63478960316925</v>
      </c>
      <c r="L178" s="1">
        <v>18.5077754508033</v>
      </c>
    </row>
    <row r="179" spans="1:12">
      <c r="A179" s="1">
        <v>2350</v>
      </c>
      <c r="B179" s="1">
        <v>2021</v>
      </c>
      <c r="C179" s="1">
        <v>874600000</v>
      </c>
      <c r="D179" s="1">
        <v>20.5892771969431</v>
      </c>
      <c r="E179" s="1">
        <v>4.97673374242057</v>
      </c>
      <c r="F179" s="1">
        <v>3.93182563272433</v>
      </c>
      <c r="G179" s="1">
        <v>0.0344</v>
      </c>
      <c r="H179" s="1">
        <v>0.0349840718216044</v>
      </c>
      <c r="I179" s="1">
        <v>1.479835</v>
      </c>
      <c r="J179" s="1">
        <v>0.790398628375482</v>
      </c>
      <c r="K179" s="1">
        <v>5.52942908751142</v>
      </c>
      <c r="L179" s="1">
        <v>18.4618226872835</v>
      </c>
    </row>
    <row r="180" spans="1:12">
      <c r="A180" s="1">
        <v>2350</v>
      </c>
      <c r="B180" s="1">
        <v>2022</v>
      </c>
      <c r="C180" s="1">
        <v>830300000</v>
      </c>
      <c r="D180" s="1">
        <v>20.5372976392323</v>
      </c>
      <c r="E180" s="1">
        <v>4.99043258677874</v>
      </c>
      <c r="F180" s="1">
        <v>3.95124371858143</v>
      </c>
      <c r="G180" s="1">
        <v>0.0046</v>
      </c>
      <c r="H180" s="1">
        <v>0.0494633273703041</v>
      </c>
      <c r="I180" s="1">
        <v>1.540964</v>
      </c>
      <c r="J180" s="1">
        <v>0.814423518603583</v>
      </c>
      <c r="K180" s="1">
        <v>5.59098698051086</v>
      </c>
      <c r="L180" s="1">
        <v>18.7051075236835</v>
      </c>
    </row>
    <row r="181" spans="1:12">
      <c r="A181" s="1">
        <v>2350</v>
      </c>
      <c r="B181" s="1">
        <v>2023</v>
      </c>
      <c r="C181" s="1">
        <v>799700000</v>
      </c>
      <c r="D181" s="1">
        <v>20.4997472153021</v>
      </c>
      <c r="E181" s="1">
        <v>4.99043258677874</v>
      </c>
      <c r="F181" s="1">
        <v>3.95124371858143</v>
      </c>
      <c r="G181" s="1">
        <v>-0.0664</v>
      </c>
      <c r="H181" s="1">
        <v>-0.0203982589641434</v>
      </c>
      <c r="I181" s="1">
        <v>1.413675</v>
      </c>
      <c r="J181" s="1">
        <v>0.859703020993344</v>
      </c>
      <c r="K181" s="1">
        <v>5.54907608489522</v>
      </c>
      <c r="L181" s="1">
        <v>18.2516382883347</v>
      </c>
    </row>
    <row r="182" spans="1:12">
      <c r="A182" s="1">
        <v>2358</v>
      </c>
      <c r="B182" s="1">
        <v>2018</v>
      </c>
      <c r="C182" s="1">
        <v>1154400000</v>
      </c>
      <c r="D182" s="1">
        <v>20.8668465654239</v>
      </c>
      <c r="E182" s="1">
        <v>7.19067603433221</v>
      </c>
      <c r="F182" s="1">
        <v>6.46146817635372</v>
      </c>
      <c r="G182" s="1">
        <v>0.0298</v>
      </c>
      <c r="H182" s="1">
        <v>-0.088485957172065</v>
      </c>
      <c r="I182" s="1">
        <v>3.441055</v>
      </c>
      <c r="J182" s="1">
        <v>0.673454276194002</v>
      </c>
      <c r="K182" s="1">
        <v>6.75460409948796</v>
      </c>
      <c r="L182" s="1">
        <v>18.3875228260574</v>
      </c>
    </row>
    <row r="183" spans="1:12">
      <c r="A183" s="1">
        <v>2358</v>
      </c>
      <c r="B183" s="1">
        <v>2019</v>
      </c>
      <c r="C183" s="1">
        <v>2860500000</v>
      </c>
      <c r="D183" s="1">
        <v>21.7742622716729</v>
      </c>
      <c r="E183" s="1">
        <v>7.36518012602101</v>
      </c>
      <c r="F183" s="1">
        <v>6.5366915975913</v>
      </c>
      <c r="G183" s="1">
        <v>0.0017</v>
      </c>
      <c r="H183" s="1">
        <v>0.166997026759167</v>
      </c>
      <c r="I183" s="1">
        <v>4.962101</v>
      </c>
      <c r="J183" s="1">
        <v>0.713583282114321</v>
      </c>
      <c r="K183" s="1">
        <v>6.58617165485467</v>
      </c>
      <c r="L183" s="1">
        <v>18.1356056969214</v>
      </c>
    </row>
    <row r="184" spans="1:12">
      <c r="A184" s="1">
        <v>2358</v>
      </c>
      <c r="B184" s="1">
        <v>2020</v>
      </c>
      <c r="C184" s="1">
        <v>2727400000</v>
      </c>
      <c r="D184" s="1">
        <v>21.726614611388</v>
      </c>
      <c r="E184" s="1">
        <v>7.40488757561613</v>
      </c>
      <c r="F184" s="1">
        <v>6.5424719605068</v>
      </c>
      <c r="G184" s="1">
        <v>-0.1404</v>
      </c>
      <c r="H184" s="1">
        <v>-0.070319829424307</v>
      </c>
      <c r="I184" s="1">
        <v>4.26378</v>
      </c>
      <c r="J184" s="1">
        <v>0.823636363636364</v>
      </c>
      <c r="K184" s="1">
        <v>6.45204895443723</v>
      </c>
      <c r="L184" s="1">
        <v>18.4058097264538</v>
      </c>
    </row>
    <row r="185" spans="1:12">
      <c r="A185" s="1">
        <v>2358</v>
      </c>
      <c r="B185" s="1">
        <v>2021</v>
      </c>
      <c r="C185" s="1">
        <v>2538400000</v>
      </c>
      <c r="D185" s="1">
        <v>21.6547997982333</v>
      </c>
      <c r="E185" s="1">
        <v>7.44190672805162</v>
      </c>
      <c r="F185" s="1">
        <v>6.60665018619822</v>
      </c>
      <c r="G185" s="1">
        <v>-0.0818</v>
      </c>
      <c r="H185" s="1">
        <v>0.117435640254096</v>
      </c>
      <c r="I185" s="1">
        <v>3.501731</v>
      </c>
      <c r="J185" s="1">
        <v>0.779274004683841</v>
      </c>
      <c r="K185" s="1">
        <v>6.41673228251233</v>
      </c>
      <c r="L185" s="1">
        <v>18.3424006544543</v>
      </c>
    </row>
    <row r="186" spans="1:12">
      <c r="A186" s="1">
        <v>2358</v>
      </c>
      <c r="B186" s="1">
        <v>2022</v>
      </c>
      <c r="C186" s="1">
        <v>2364600000</v>
      </c>
      <c r="D186" s="1">
        <v>21.5838747113933</v>
      </c>
      <c r="E186" s="1">
        <v>7.44307837434851</v>
      </c>
      <c r="F186" s="1">
        <v>6.60123011872888</v>
      </c>
      <c r="G186" s="1">
        <v>0.0063</v>
      </c>
      <c r="H186" s="1">
        <v>-0.0265498007968127</v>
      </c>
      <c r="I186" s="1">
        <v>2.607313</v>
      </c>
      <c r="J186" s="1">
        <v>0.740340673036975</v>
      </c>
      <c r="K186" s="1">
        <v>6.44571981938558</v>
      </c>
      <c r="L186" s="1">
        <v>18.4531479340899</v>
      </c>
    </row>
    <row r="187" spans="1:12">
      <c r="A187" s="1">
        <v>2358</v>
      </c>
      <c r="B187" s="1">
        <v>2023</v>
      </c>
      <c r="C187" s="1">
        <v>2188400000</v>
      </c>
      <c r="D187" s="1">
        <v>21.5064365201539</v>
      </c>
      <c r="E187" s="1">
        <v>7.44307837434851</v>
      </c>
      <c r="F187" s="1">
        <v>6.60123011872888</v>
      </c>
      <c r="G187" s="1">
        <v>0.0116</v>
      </c>
      <c r="H187" s="1">
        <v>0.0195713835486921</v>
      </c>
      <c r="I187" s="1">
        <v>2.40648</v>
      </c>
      <c r="J187" s="1">
        <v>0.712552142586272</v>
      </c>
      <c r="K187" s="1">
        <v>6.45676965557216</v>
      </c>
      <c r="L187" s="1">
        <v>18.3806542974832</v>
      </c>
    </row>
    <row r="188" spans="1:12">
      <c r="A188" s="1">
        <v>2364</v>
      </c>
      <c r="B188" s="1">
        <v>2018</v>
      </c>
      <c r="C188" s="1">
        <v>254597874</v>
      </c>
      <c r="D188" s="1">
        <v>19.3551958936992</v>
      </c>
      <c r="E188" s="1">
        <v>4.67282883446191</v>
      </c>
      <c r="F188" s="1">
        <v>4.04305126783455</v>
      </c>
      <c r="G188" s="1">
        <v>0.0279</v>
      </c>
      <c r="H188" s="1">
        <v>0.0368917923046722</v>
      </c>
      <c r="I188" s="1">
        <v>2.5882</v>
      </c>
      <c r="J188" s="1">
        <v>0.668021542526166</v>
      </c>
      <c r="K188" s="1">
        <v>6.29710931993394</v>
      </c>
      <c r="L188" s="1">
        <v>18.4107188385322</v>
      </c>
    </row>
    <row r="189" spans="1:12">
      <c r="A189" s="1">
        <v>2364</v>
      </c>
      <c r="B189" s="1">
        <v>2019</v>
      </c>
      <c r="C189" s="1">
        <v>245244066</v>
      </c>
      <c r="D189" s="1">
        <v>19.3177644603984</v>
      </c>
      <c r="E189" s="1">
        <v>4.72738781871234</v>
      </c>
      <c r="F189" s="1">
        <v>3.93182563272433</v>
      </c>
      <c r="G189" s="1">
        <v>0.0277</v>
      </c>
      <c r="H189" s="1">
        <v>0.00727818322629392</v>
      </c>
      <c r="I189" s="1">
        <v>2.255382</v>
      </c>
      <c r="J189" s="1">
        <v>0.663287904599659</v>
      </c>
      <c r="K189" s="1">
        <v>6.21460809842219</v>
      </c>
      <c r="L189" s="1">
        <v>18.5013386469698</v>
      </c>
    </row>
    <row r="190" spans="1:12">
      <c r="A190" s="1">
        <v>2364</v>
      </c>
      <c r="B190" s="1">
        <v>2020</v>
      </c>
      <c r="C190" s="1">
        <v>340016276</v>
      </c>
      <c r="D190" s="1">
        <v>19.644504045017</v>
      </c>
      <c r="E190" s="1">
        <v>4.89034912822175</v>
      </c>
      <c r="F190" s="1">
        <v>4.17438726989564</v>
      </c>
      <c r="G190" s="1">
        <v>0.0231</v>
      </c>
      <c r="H190" s="1">
        <v>-0.00125560545243619</v>
      </c>
      <c r="I190" s="1">
        <v>2.405482</v>
      </c>
      <c r="J190" s="1">
        <v>0.705512909979065</v>
      </c>
      <c r="K190" s="1">
        <v>6.289715570909</v>
      </c>
      <c r="L190" s="1">
        <v>18.5929519648928</v>
      </c>
    </row>
    <row r="191" spans="1:12">
      <c r="A191" s="1">
        <v>2364</v>
      </c>
      <c r="B191" s="1">
        <v>2021</v>
      </c>
      <c r="C191" s="1">
        <v>365131522</v>
      </c>
      <c r="D191" s="1">
        <v>19.7157681808885</v>
      </c>
      <c r="E191" s="1">
        <v>4.9416424226093</v>
      </c>
      <c r="F191" s="1">
        <v>4.24849524204936</v>
      </c>
      <c r="G191" s="1">
        <v>0.0259</v>
      </c>
      <c r="H191" s="1">
        <v>0.00354248636224333</v>
      </c>
      <c r="I191" s="1">
        <v>1.793811</v>
      </c>
      <c r="J191" s="1">
        <v>0.737218251786696</v>
      </c>
      <c r="K191" s="1">
        <v>6.3135480462771</v>
      </c>
      <c r="L191" s="1">
        <v>18.8717563633126</v>
      </c>
    </row>
    <row r="192" spans="1:12">
      <c r="A192" s="1">
        <v>2364</v>
      </c>
      <c r="B192" s="1">
        <v>2022</v>
      </c>
      <c r="C192" s="1">
        <v>333789791</v>
      </c>
      <c r="D192" s="1">
        <v>19.6260219845422</v>
      </c>
      <c r="E192" s="1">
        <v>4.95582705760126</v>
      </c>
      <c r="F192" s="1">
        <v>4.24849524204936</v>
      </c>
      <c r="G192" s="1">
        <v>-0.0173</v>
      </c>
      <c r="H192" s="1">
        <v>0.0477092241905926</v>
      </c>
      <c r="I192" s="1">
        <v>2.034466</v>
      </c>
      <c r="J192" s="1">
        <v>0.78744561839652</v>
      </c>
      <c r="K192" s="1">
        <v>6.4393503711001</v>
      </c>
      <c r="L192" s="1">
        <v>18.9972941082564</v>
      </c>
    </row>
    <row r="193" spans="1:12">
      <c r="A193" s="1">
        <v>2364</v>
      </c>
      <c r="B193" s="1">
        <v>2023</v>
      </c>
      <c r="C193" s="1">
        <v>486154163</v>
      </c>
      <c r="D193" s="1">
        <v>20.0020363393839</v>
      </c>
      <c r="E193" s="1">
        <v>4.95582705760126</v>
      </c>
      <c r="F193" s="1">
        <v>4.24849524204936</v>
      </c>
      <c r="G193" s="1">
        <v>0.0129</v>
      </c>
      <c r="H193" s="1">
        <v>0.0717141126589945</v>
      </c>
      <c r="I193" s="1">
        <v>2.122886</v>
      </c>
      <c r="J193" s="1">
        <v>0.736977491961415</v>
      </c>
      <c r="K193" s="1">
        <v>6.36818718635049</v>
      </c>
      <c r="L193" s="1">
        <v>18.8073027642591</v>
      </c>
    </row>
    <row r="194" spans="1:12">
      <c r="A194" s="1">
        <v>2366</v>
      </c>
      <c r="B194" s="1">
        <v>2018</v>
      </c>
      <c r="C194" s="1">
        <v>2447000000</v>
      </c>
      <c r="D194" s="1">
        <v>21.6181286214069</v>
      </c>
      <c r="E194" s="1">
        <v>1.94591014905531</v>
      </c>
      <c r="F194" s="1">
        <v>1.94591014905531</v>
      </c>
      <c r="G194" s="1">
        <v>0.0476</v>
      </c>
      <c r="H194" s="1">
        <v>0.0462023542600897</v>
      </c>
      <c r="I194" s="1">
        <v>5.172105</v>
      </c>
      <c r="J194" s="1">
        <v>0.387101449275362</v>
      </c>
      <c r="K194" s="1">
        <v>5.27811465923052</v>
      </c>
      <c r="L194" s="1">
        <v>18.4266628156299</v>
      </c>
    </row>
    <row r="195" spans="1:12">
      <c r="A195" s="1">
        <v>2366</v>
      </c>
      <c r="B195" s="1">
        <v>2019</v>
      </c>
      <c r="C195" s="1">
        <v>2325500000</v>
      </c>
      <c r="D195" s="1">
        <v>21.5672009066284</v>
      </c>
      <c r="E195" s="1">
        <v>1.94591014905531</v>
      </c>
      <c r="F195" s="1">
        <v>1.94591014905531</v>
      </c>
      <c r="G195" s="1">
        <v>-0.1037</v>
      </c>
      <c r="H195" s="1">
        <v>0.0409885473176612</v>
      </c>
      <c r="I195" s="1">
        <v>13.016963</v>
      </c>
      <c r="J195" s="1">
        <v>1.20184386033739</v>
      </c>
      <c r="K195" s="1">
        <v>4.90527477843843</v>
      </c>
      <c r="L195" s="1">
        <v>18.4751689292364</v>
      </c>
    </row>
    <row r="196" spans="1:12">
      <c r="A196" s="1">
        <v>2366</v>
      </c>
      <c r="B196" s="1">
        <v>2020</v>
      </c>
      <c r="C196" s="1">
        <v>1851200000</v>
      </c>
      <c r="D196" s="1">
        <v>21.3390999144037</v>
      </c>
      <c r="E196" s="1">
        <v>1.94591014905531</v>
      </c>
      <c r="F196" s="1">
        <v>1.94591014905531</v>
      </c>
      <c r="G196" s="1">
        <v>-0.2655</v>
      </c>
      <c r="H196" s="1">
        <v>0.0111108488128492</v>
      </c>
      <c r="I196" s="1">
        <v>13.016257</v>
      </c>
      <c r="J196" s="1">
        <v>1.13792319927289</v>
      </c>
      <c r="K196" s="1">
        <v>4.84418708645859</v>
      </c>
      <c r="L196" s="1">
        <v>18.0579706536705</v>
      </c>
    </row>
    <row r="197" spans="1:12">
      <c r="A197" s="1">
        <v>2366</v>
      </c>
      <c r="B197" s="1">
        <v>2021</v>
      </c>
      <c r="C197" s="1">
        <v>1670900000</v>
      </c>
      <c r="D197" s="1">
        <v>21.2366282403644</v>
      </c>
      <c r="E197" s="1">
        <v>1.94591014905531</v>
      </c>
      <c r="F197" s="1">
        <v>1.94591014905531</v>
      </c>
      <c r="G197" s="1">
        <v>-0.1719</v>
      </c>
      <c r="H197" s="1">
        <v>0.0136240604428486</v>
      </c>
      <c r="I197" s="1">
        <v>12.276888</v>
      </c>
      <c r="J197" s="1">
        <v>1.09821209894685</v>
      </c>
      <c r="K197" s="1">
        <v>4.77912349311153</v>
      </c>
      <c r="L197" s="1">
        <v>17.0041617869996</v>
      </c>
    </row>
    <row r="198" spans="1:12">
      <c r="A198" s="1">
        <v>2366</v>
      </c>
      <c r="B198" s="1">
        <v>2022</v>
      </c>
      <c r="C198" s="1">
        <v>1585100000</v>
      </c>
      <c r="D198" s="1">
        <v>21.1839133337681</v>
      </c>
      <c r="E198" s="1">
        <v>1.94591014905531</v>
      </c>
      <c r="F198" s="1">
        <v>1.94591014905531</v>
      </c>
      <c r="G198" s="1">
        <v>0.0539</v>
      </c>
      <c r="H198" s="1">
        <v>-0.00275040746096009</v>
      </c>
      <c r="I198" s="1">
        <v>13.856616</v>
      </c>
      <c r="J198" s="1">
        <v>1.10719294730515</v>
      </c>
      <c r="K198" s="1">
        <v>4.70953020131233</v>
      </c>
      <c r="L198" s="1">
        <v>17.1516603111379</v>
      </c>
    </row>
    <row r="199" spans="1:12">
      <c r="A199" s="1">
        <v>2366</v>
      </c>
      <c r="B199" s="1">
        <v>2023</v>
      </c>
      <c r="C199" s="1">
        <v>1836200000</v>
      </c>
      <c r="D199" s="1">
        <v>21.3309640556739</v>
      </c>
      <c r="E199" s="1">
        <v>1.94591014905531</v>
      </c>
      <c r="F199" s="1">
        <v>1.94591014905531</v>
      </c>
      <c r="G199" s="1">
        <v>0.024</v>
      </c>
      <c r="H199" s="1">
        <v>-0.0899017728797317</v>
      </c>
      <c r="I199" s="1">
        <v>11.207831</v>
      </c>
      <c r="J199" s="1">
        <v>0.781283566058002</v>
      </c>
      <c r="K199" s="1">
        <v>4.63472898822964</v>
      </c>
      <c r="L199" s="1">
        <v>16.949050779132</v>
      </c>
    </row>
    <row r="200" spans="1:12">
      <c r="A200" s="1">
        <v>2441</v>
      </c>
      <c r="B200" s="1">
        <v>2018</v>
      </c>
      <c r="C200" s="1">
        <v>558268020</v>
      </c>
      <c r="D200" s="1">
        <v>20.1403497276083</v>
      </c>
      <c r="E200" s="1">
        <v>2.07944154167984</v>
      </c>
      <c r="F200" s="1">
        <v>0</v>
      </c>
      <c r="G200" s="1">
        <v>0.0366</v>
      </c>
      <c r="H200" s="1">
        <v>-0.0240803303303303</v>
      </c>
      <c r="I200" s="1">
        <v>0.622861</v>
      </c>
      <c r="J200" s="1">
        <v>0.889304500292227</v>
      </c>
      <c r="K200" s="1">
        <v>5.19295685089021</v>
      </c>
      <c r="L200" s="1">
        <v>17.2064355589208</v>
      </c>
    </row>
    <row r="201" spans="1:12">
      <c r="A201" s="1">
        <v>2441</v>
      </c>
      <c r="B201" s="1">
        <v>2019</v>
      </c>
      <c r="C201" s="1">
        <v>731650068</v>
      </c>
      <c r="D201" s="1">
        <v>20.4108129084433</v>
      </c>
      <c r="E201" s="1">
        <v>2.30258509299405</v>
      </c>
      <c r="F201" s="1">
        <v>1.09861228866811</v>
      </c>
      <c r="G201" s="1">
        <v>0.0401</v>
      </c>
      <c r="H201" s="1">
        <v>0.0748555452003728</v>
      </c>
      <c r="I201" s="1">
        <v>0.540548</v>
      </c>
      <c r="J201" s="1">
        <v>0.89551637279597</v>
      </c>
      <c r="K201" s="1">
        <v>5.08759633523238</v>
      </c>
      <c r="L201" s="1">
        <v>17.3725180418504</v>
      </c>
    </row>
    <row r="202" spans="1:12">
      <c r="A202" s="1">
        <v>2441</v>
      </c>
      <c r="B202" s="1">
        <v>2020</v>
      </c>
      <c r="C202" s="1">
        <v>781077333</v>
      </c>
      <c r="D202" s="1">
        <v>20.4761847208277</v>
      </c>
      <c r="E202" s="1">
        <v>2.30258509299405</v>
      </c>
      <c r="F202" s="1">
        <v>1.09861228866811</v>
      </c>
      <c r="G202" s="1">
        <v>0.0435</v>
      </c>
      <c r="H202" s="1">
        <v>0.152029402364973</v>
      </c>
      <c r="I202" s="1">
        <v>0.582592</v>
      </c>
      <c r="J202" s="1">
        <v>0.901675977653631</v>
      </c>
      <c r="K202" s="1">
        <v>4.94875989037817</v>
      </c>
      <c r="L202" s="1">
        <v>17.3874327915926</v>
      </c>
    </row>
    <row r="203" spans="1:12">
      <c r="A203" s="1">
        <v>2441</v>
      </c>
      <c r="B203" s="1">
        <v>2021</v>
      </c>
      <c r="C203" s="1">
        <v>889800000</v>
      </c>
      <c r="D203" s="1">
        <v>20.6065072763362</v>
      </c>
      <c r="E203" s="1">
        <v>2.30258509299405</v>
      </c>
      <c r="F203" s="1">
        <v>1.09861228866811</v>
      </c>
      <c r="G203" s="1">
        <v>0.0632</v>
      </c>
      <c r="H203" s="1">
        <v>-0.0215680429274109</v>
      </c>
      <c r="I203" s="1">
        <v>0.534246</v>
      </c>
      <c r="J203" s="1">
        <v>0.901273885350318</v>
      </c>
      <c r="K203" s="1">
        <v>4.82028156560504</v>
      </c>
      <c r="L203" s="1">
        <v>17.5434817986516</v>
      </c>
    </row>
    <row r="204" spans="1:12">
      <c r="A204" s="1">
        <v>2441</v>
      </c>
      <c r="B204" s="1">
        <v>2022</v>
      </c>
      <c r="C204" s="1">
        <v>888800000</v>
      </c>
      <c r="D204" s="1">
        <v>20.6053827962897</v>
      </c>
      <c r="E204" s="1">
        <v>2.30258509299405</v>
      </c>
      <c r="F204" s="1">
        <v>1.09861228866811</v>
      </c>
      <c r="G204" s="1">
        <v>0.0409</v>
      </c>
      <c r="H204" s="1">
        <v>0.0548048678136802</v>
      </c>
      <c r="I204" s="1">
        <v>0.589466</v>
      </c>
      <c r="J204" s="1">
        <v>0.903544929925804</v>
      </c>
      <c r="K204" s="1">
        <v>5.06890420222023</v>
      </c>
      <c r="L204" s="1">
        <v>17.6681600061682</v>
      </c>
    </row>
    <row r="205" spans="1:12">
      <c r="A205" s="1">
        <v>2441</v>
      </c>
      <c r="B205" s="1">
        <v>2023</v>
      </c>
      <c r="C205" s="1">
        <v>848400000</v>
      </c>
      <c r="D205" s="1">
        <v>20.5588627806548</v>
      </c>
      <c r="E205" s="1">
        <v>2.30258509299405</v>
      </c>
      <c r="F205" s="1">
        <v>1.09861228866811</v>
      </c>
      <c r="G205" s="1">
        <v>0.0399</v>
      </c>
      <c r="H205" s="1">
        <v>0.0473603437691835</v>
      </c>
      <c r="I205" s="1">
        <v>0.546885</v>
      </c>
      <c r="J205" s="1">
        <v>0.904282115869018</v>
      </c>
      <c r="K205" s="1">
        <v>4.77912349311153</v>
      </c>
      <c r="L205" s="1">
        <v>17.6089796631963</v>
      </c>
    </row>
    <row r="206" spans="1:12">
      <c r="A206" s="1">
        <v>2451</v>
      </c>
      <c r="B206" s="1">
        <v>2018</v>
      </c>
      <c r="C206" s="1">
        <v>417226892</v>
      </c>
      <c r="D206" s="1">
        <v>19.8491407373069</v>
      </c>
      <c r="E206" s="1">
        <v>4.45434729625351</v>
      </c>
      <c r="F206" s="1">
        <v>3.78418963391826</v>
      </c>
      <c r="G206" s="1">
        <v>0.0053</v>
      </c>
      <c r="H206" s="1">
        <v>0.0405225125470514</v>
      </c>
      <c r="I206" s="1">
        <v>2.724383</v>
      </c>
      <c r="J206" s="1">
        <v>0.776410256410256</v>
      </c>
      <c r="K206" s="1">
        <v>3.3322045101752</v>
      </c>
      <c r="L206" s="1">
        <v>16.6166452517445</v>
      </c>
    </row>
    <row r="207" spans="1:12">
      <c r="A207" s="1">
        <v>2451</v>
      </c>
      <c r="B207" s="1">
        <v>2019</v>
      </c>
      <c r="C207" s="1">
        <v>388345514</v>
      </c>
      <c r="D207" s="1">
        <v>19.7774060013277</v>
      </c>
      <c r="E207" s="1">
        <v>4.49980967033027</v>
      </c>
      <c r="F207" s="1">
        <v>3.82864139648909</v>
      </c>
      <c r="G207" s="1">
        <v>0.0303</v>
      </c>
      <c r="H207" s="1">
        <v>0.274107883817427</v>
      </c>
      <c r="I207" s="1">
        <v>3.283958</v>
      </c>
      <c r="J207" s="1">
        <v>0.8141689373297</v>
      </c>
      <c r="K207" s="1">
        <v>3.29583686600433</v>
      </c>
      <c r="L207" s="1">
        <v>16.0909533693774</v>
      </c>
    </row>
    <row r="208" spans="1:12">
      <c r="A208" s="1">
        <v>2451</v>
      </c>
      <c r="B208" s="1">
        <v>2020</v>
      </c>
      <c r="C208" s="1">
        <v>468141759</v>
      </c>
      <c r="D208" s="1">
        <v>19.964281711862</v>
      </c>
      <c r="E208" s="1">
        <v>4.54329478227</v>
      </c>
      <c r="F208" s="1">
        <v>3.87120101090789</v>
      </c>
      <c r="G208" s="1">
        <v>0.0061</v>
      </c>
      <c r="H208" s="1">
        <v>-0.0251926218418908</v>
      </c>
      <c r="I208" s="1">
        <v>2.702001</v>
      </c>
      <c r="J208" s="1">
        <v>0.834690732995818</v>
      </c>
      <c r="K208" s="1">
        <v>3.36729582998647</v>
      </c>
      <c r="L208" s="1">
        <v>16.2798333904066</v>
      </c>
    </row>
    <row r="209" spans="1:12">
      <c r="A209" s="1">
        <v>2451</v>
      </c>
      <c r="B209" s="1">
        <v>2021</v>
      </c>
      <c r="C209" s="1">
        <v>288833249</v>
      </c>
      <c r="D209" s="1">
        <v>19.4813600864726</v>
      </c>
      <c r="E209" s="1">
        <v>4.60517018598809</v>
      </c>
      <c r="F209" s="1">
        <v>3.87120101090789</v>
      </c>
      <c r="G209" s="1">
        <v>0.0109</v>
      </c>
      <c r="H209" s="1">
        <v>-0.289645390070922</v>
      </c>
      <c r="I209" s="1">
        <v>1.234516</v>
      </c>
      <c r="J209" s="1">
        <v>0.888791593695271</v>
      </c>
      <c r="K209" s="1">
        <v>4.26267987704132</v>
      </c>
      <c r="L209" s="1">
        <v>17.3539741034691</v>
      </c>
    </row>
    <row r="210" spans="1:12">
      <c r="A210" s="1">
        <v>2451</v>
      </c>
      <c r="B210" s="1">
        <v>2022</v>
      </c>
      <c r="C210" s="1">
        <v>271356167</v>
      </c>
      <c r="D210" s="1">
        <v>19.4189427853206</v>
      </c>
      <c r="E210" s="1">
        <v>4.61512051684126</v>
      </c>
      <c r="F210" s="1">
        <v>3.89182029811063</v>
      </c>
      <c r="G210" s="1">
        <v>0.0106</v>
      </c>
      <c r="H210" s="1">
        <v>-0.0299892834549878</v>
      </c>
      <c r="I210" s="1">
        <v>1.524708</v>
      </c>
      <c r="J210" s="1">
        <v>0.87430426716141</v>
      </c>
      <c r="K210" s="1">
        <v>4.27666611901606</v>
      </c>
      <c r="L210" s="1">
        <v>17.3200525146407</v>
      </c>
    </row>
    <row r="211" spans="1:12">
      <c r="A211" s="1">
        <v>2451</v>
      </c>
      <c r="B211" s="1">
        <v>2023</v>
      </c>
      <c r="C211" s="1">
        <v>295386126</v>
      </c>
      <c r="D211" s="1">
        <v>19.5037939601339</v>
      </c>
      <c r="E211" s="1">
        <v>4.61512051684126</v>
      </c>
      <c r="F211" s="1">
        <v>3.89182029811063</v>
      </c>
      <c r="G211" s="1">
        <v>0.0109</v>
      </c>
      <c r="H211" s="1">
        <v>0.0732445520581114</v>
      </c>
      <c r="I211" s="1">
        <v>1.517564</v>
      </c>
      <c r="J211" s="1">
        <v>0.884297520661157</v>
      </c>
      <c r="K211" s="1">
        <v>4.26267987704132</v>
      </c>
      <c r="L211" s="1">
        <v>17.3651494387666</v>
      </c>
    </row>
    <row r="212" spans="1:12">
      <c r="A212" s="1">
        <v>2452</v>
      </c>
      <c r="B212" s="1">
        <v>2018</v>
      </c>
      <c r="C212" s="1">
        <v>581872031</v>
      </c>
      <c r="D212" s="1">
        <v>20.1817611035121</v>
      </c>
      <c r="E212" s="1">
        <v>0</v>
      </c>
      <c r="F212" s="1">
        <v>0</v>
      </c>
      <c r="G212" s="1">
        <v>-0.1007</v>
      </c>
      <c r="H212" s="1">
        <v>-0.0277916183832581</v>
      </c>
      <c r="I212" s="1">
        <v>2.313849</v>
      </c>
      <c r="J212" s="1">
        <v>0.737891737891738</v>
      </c>
      <c r="K212" s="1">
        <v>5.06890420222023</v>
      </c>
      <c r="L212" s="1">
        <v>17.8536691392626</v>
      </c>
    </row>
    <row r="213" spans="1:12">
      <c r="A213" s="1">
        <v>2452</v>
      </c>
      <c r="B213" s="1">
        <v>2019</v>
      </c>
      <c r="C213" s="1">
        <v>599700000</v>
      </c>
      <c r="D213" s="1">
        <v>20.2119400881387</v>
      </c>
      <c r="E213" s="1">
        <v>0</v>
      </c>
      <c r="F213" s="1">
        <v>0</v>
      </c>
      <c r="G213" s="1">
        <v>0.0478</v>
      </c>
      <c r="H213" s="1">
        <v>0.0132748008819539</v>
      </c>
      <c r="I213" s="1">
        <v>2.543047</v>
      </c>
      <c r="J213" s="1">
        <v>0.647454702329594</v>
      </c>
      <c r="K213" s="1">
        <v>5.08140436498446</v>
      </c>
      <c r="L213" s="1">
        <v>17.8604592000839</v>
      </c>
    </row>
    <row r="214" spans="1:12">
      <c r="A214" s="1">
        <v>2452</v>
      </c>
      <c r="B214" s="1">
        <v>2020</v>
      </c>
      <c r="C214" s="1">
        <v>614000000</v>
      </c>
      <c r="D214" s="1">
        <v>20.2355054861114</v>
      </c>
      <c r="E214" s="1">
        <v>0</v>
      </c>
      <c r="F214" s="1">
        <v>0</v>
      </c>
      <c r="G214" s="1">
        <v>0.0576</v>
      </c>
      <c r="H214" s="1">
        <v>0.0569175428887659</v>
      </c>
      <c r="I214" s="1">
        <v>2.313922</v>
      </c>
      <c r="J214" s="1">
        <v>0.65044814340589</v>
      </c>
      <c r="K214" s="1">
        <v>5.55295958492162</v>
      </c>
      <c r="L214" s="1">
        <v>18.0346184773543</v>
      </c>
    </row>
    <row r="215" spans="1:12">
      <c r="A215" s="1">
        <v>2452</v>
      </c>
      <c r="B215" s="1">
        <v>2021</v>
      </c>
      <c r="C215" s="1">
        <v>413800000</v>
      </c>
      <c r="D215" s="1">
        <v>19.8408933232757</v>
      </c>
      <c r="E215" s="1">
        <v>0</v>
      </c>
      <c r="F215" s="1">
        <v>0</v>
      </c>
      <c r="G215" s="1">
        <v>0.0746</v>
      </c>
      <c r="H215" s="1">
        <v>0.145154515451545</v>
      </c>
      <c r="I215" s="1">
        <v>2.190773</v>
      </c>
      <c r="J215" s="1">
        <v>0.665351742274819</v>
      </c>
      <c r="K215" s="1">
        <v>5.55295958492162</v>
      </c>
      <c r="L215" s="1">
        <v>18.1759163373669</v>
      </c>
    </row>
    <row r="216" spans="1:12">
      <c r="A216" s="1">
        <v>2452</v>
      </c>
      <c r="B216" s="1">
        <v>2022</v>
      </c>
      <c r="C216" s="1">
        <v>467400000</v>
      </c>
      <c r="D216" s="1">
        <v>19.962695980069</v>
      </c>
      <c r="E216" s="1">
        <v>0</v>
      </c>
      <c r="F216" s="1">
        <v>0</v>
      </c>
      <c r="G216" s="1">
        <v>0.0149</v>
      </c>
      <c r="H216" s="1">
        <v>0.0698924731182796</v>
      </c>
      <c r="I216" s="1">
        <v>2.661689</v>
      </c>
      <c r="J216" s="1">
        <v>0.687080948487326</v>
      </c>
      <c r="K216" s="1">
        <v>5.55295958492162</v>
      </c>
      <c r="L216" s="1">
        <v>18.2900282433387</v>
      </c>
    </row>
    <row r="217" spans="1:12">
      <c r="A217" s="1">
        <v>2452</v>
      </c>
      <c r="B217" s="1">
        <v>2023</v>
      </c>
      <c r="C217" s="1">
        <v>603200000</v>
      </c>
      <c r="D217" s="1">
        <v>20.217759374658</v>
      </c>
      <c r="E217" s="1">
        <v>0</v>
      </c>
      <c r="F217" s="1">
        <v>0</v>
      </c>
      <c r="G217" s="1">
        <v>0.0527</v>
      </c>
      <c r="H217" s="1">
        <v>0.0780314717679728</v>
      </c>
      <c r="I217" s="1">
        <v>2.170325</v>
      </c>
      <c r="J217" s="1">
        <v>0.655726724715338</v>
      </c>
      <c r="K217" s="1">
        <v>5.55295958492162</v>
      </c>
      <c r="L217" s="1">
        <v>18.1443244124791</v>
      </c>
    </row>
    <row r="218" spans="1:12">
      <c r="A218" s="1">
        <v>2459</v>
      </c>
      <c r="B218" s="1">
        <v>2018</v>
      </c>
      <c r="C218" s="1">
        <v>384074078</v>
      </c>
      <c r="D218" s="1">
        <v>19.7663460034053</v>
      </c>
      <c r="E218" s="1">
        <v>5.15329159449778</v>
      </c>
      <c r="F218" s="1">
        <v>4.14313472639153</v>
      </c>
      <c r="G218" s="1">
        <v>0.0033</v>
      </c>
      <c r="H218" s="1">
        <v>-0.00646992666666667</v>
      </c>
      <c r="I218" s="1">
        <v>4.200921</v>
      </c>
      <c r="J218" s="1">
        <v>0.808769448373409</v>
      </c>
      <c r="K218" s="1">
        <v>4.36944785246702</v>
      </c>
      <c r="L218" s="1">
        <v>16.8403026257809</v>
      </c>
    </row>
    <row r="219" spans="1:12">
      <c r="A219" s="1">
        <v>2459</v>
      </c>
      <c r="B219" s="1">
        <v>2019</v>
      </c>
      <c r="C219" s="1">
        <v>11170100000</v>
      </c>
      <c r="D219" s="1">
        <v>23.1365064025389</v>
      </c>
      <c r="E219" s="1">
        <v>4.69134788222914</v>
      </c>
      <c r="F219" s="1">
        <v>4.33073334028633</v>
      </c>
      <c r="G219" s="1">
        <v>0.045</v>
      </c>
      <c r="H219" s="1">
        <v>0.129372590255871</v>
      </c>
      <c r="I219" s="1">
        <v>1.348474</v>
      </c>
      <c r="J219" s="1">
        <v>0.787334593572779</v>
      </c>
      <c r="K219" s="1">
        <v>7.21890970761906</v>
      </c>
      <c r="L219" s="1">
        <v>20.8348072116793</v>
      </c>
    </row>
    <row r="220" spans="1:12">
      <c r="A220" s="1">
        <v>2459</v>
      </c>
      <c r="B220" s="1">
        <v>2020</v>
      </c>
      <c r="C220" s="1">
        <v>12551300000</v>
      </c>
      <c r="D220" s="1">
        <v>23.253090082817</v>
      </c>
      <c r="E220" s="1">
        <v>4.68213122712422</v>
      </c>
      <c r="F220" s="1">
        <v>4.33073334028633</v>
      </c>
      <c r="G220" s="1">
        <v>0.0415</v>
      </c>
      <c r="H220" s="1">
        <v>0.0607238605898123</v>
      </c>
      <c r="I220" s="1">
        <v>1.443037</v>
      </c>
      <c r="J220" s="1">
        <v>0.836363636363636</v>
      </c>
      <c r="K220" s="1">
        <v>7.54960916515453</v>
      </c>
      <c r="L220" s="1">
        <v>21.0968962215346</v>
      </c>
    </row>
    <row r="221" spans="1:12">
      <c r="A221" s="1">
        <v>2459</v>
      </c>
      <c r="B221" s="1">
        <v>2021</v>
      </c>
      <c r="C221" s="1">
        <v>15277000000</v>
      </c>
      <c r="D221" s="1">
        <v>23.44961426633</v>
      </c>
      <c r="E221" s="1">
        <v>4.68213122712422</v>
      </c>
      <c r="F221" s="1">
        <v>4.33073334028633</v>
      </c>
      <c r="G221" s="1">
        <v>0.0367</v>
      </c>
      <c r="H221" s="1">
        <v>0.0658241179568194</v>
      </c>
      <c r="I221" s="1">
        <v>1.379299</v>
      </c>
      <c r="J221" s="1">
        <v>0.853753026634383</v>
      </c>
      <c r="K221" s="1">
        <v>7.60936653795421</v>
      </c>
      <c r="L221" s="1">
        <v>21.7231621526754</v>
      </c>
    </row>
    <row r="222" spans="1:12">
      <c r="A222" s="1">
        <v>2459</v>
      </c>
      <c r="B222" s="1">
        <v>2022</v>
      </c>
      <c r="C222" s="1">
        <v>22806000000</v>
      </c>
      <c r="D222" s="1">
        <v>23.8502894961816</v>
      </c>
      <c r="E222" s="1">
        <v>4.68213122712422</v>
      </c>
      <c r="F222" s="1">
        <v>4.33073334028633</v>
      </c>
      <c r="G222" s="1">
        <v>0.0766</v>
      </c>
      <c r="H222" s="1">
        <v>0.113144436765722</v>
      </c>
      <c r="I222" s="1">
        <v>0.991221</v>
      </c>
      <c r="J222" s="1">
        <v>0.852171530346623</v>
      </c>
      <c r="K222" s="1">
        <v>7.73061406606374</v>
      </c>
      <c r="L222" s="1">
        <v>22.25105976034</v>
      </c>
    </row>
    <row r="223" spans="1:12">
      <c r="A223" s="1">
        <v>2459</v>
      </c>
      <c r="B223" s="1">
        <v>2023</v>
      </c>
      <c r="C223" s="1">
        <v>39133000000</v>
      </c>
      <c r="D223" s="1">
        <v>24.3902319377485</v>
      </c>
      <c r="E223" s="1">
        <v>4.68213122712422</v>
      </c>
      <c r="F223" s="1">
        <v>4.33073334028633</v>
      </c>
      <c r="G223" s="1">
        <v>0.0675</v>
      </c>
      <c r="H223" s="1">
        <v>0.116416510318949</v>
      </c>
      <c r="I223" s="1">
        <v>1.306945</v>
      </c>
      <c r="J223" s="1">
        <v>0.818661108386464</v>
      </c>
      <c r="K223" s="1">
        <v>7.81278281857758</v>
      </c>
      <c r="L223" s="1">
        <v>22.2152706524884</v>
      </c>
    </row>
    <row r="224" spans="1:12">
      <c r="A224" s="1">
        <v>2471</v>
      </c>
      <c r="B224" s="1">
        <v>2018</v>
      </c>
      <c r="C224" s="1">
        <v>1251100000</v>
      </c>
      <c r="D224" s="1">
        <v>20.9472890012876</v>
      </c>
      <c r="E224" s="1">
        <v>4.24849524204936</v>
      </c>
      <c r="F224" s="1">
        <v>1.09861228866811</v>
      </c>
      <c r="G224" s="1">
        <v>0.0128</v>
      </c>
      <c r="H224" s="1">
        <v>0.0403405610682347</v>
      </c>
      <c r="I224" s="1">
        <v>1.069311</v>
      </c>
      <c r="J224" s="1">
        <v>0.867207962283918</v>
      </c>
      <c r="K224" s="1">
        <v>6.12249280951439</v>
      </c>
      <c r="L224" s="1">
        <v>19.3122688631861</v>
      </c>
    </row>
    <row r="225" spans="1:12">
      <c r="A225" s="1">
        <v>2471</v>
      </c>
      <c r="B225" s="1">
        <v>2019</v>
      </c>
      <c r="C225" s="1">
        <v>930600000</v>
      </c>
      <c r="D225" s="1">
        <v>20.6513400973748</v>
      </c>
      <c r="E225" s="1">
        <v>4.40671924726425</v>
      </c>
      <c r="F225" s="1">
        <v>1.38629436111989</v>
      </c>
      <c r="G225" s="1">
        <v>-0.0716</v>
      </c>
      <c r="H225" s="1">
        <v>0.098295543393276</v>
      </c>
      <c r="I225" s="1">
        <v>0.866433</v>
      </c>
      <c r="J225" s="1">
        <v>0.881723343720363</v>
      </c>
      <c r="K225" s="1">
        <v>6.20455776256869</v>
      </c>
      <c r="L225" s="1">
        <v>19.3696322580661</v>
      </c>
    </row>
    <row r="226" spans="1:12">
      <c r="A226" s="1">
        <v>2471</v>
      </c>
      <c r="B226" s="1">
        <v>2020</v>
      </c>
      <c r="C226" s="1">
        <v>687200000</v>
      </c>
      <c r="D226" s="1">
        <v>20.3481359286343</v>
      </c>
      <c r="E226" s="1">
        <v>3.2188758248682</v>
      </c>
      <c r="F226" s="1">
        <v>0</v>
      </c>
      <c r="G226" s="1">
        <v>0.0014</v>
      </c>
      <c r="H226" s="1">
        <v>0.0238528769118718</v>
      </c>
      <c r="I226" s="1">
        <v>1.010518</v>
      </c>
      <c r="J226" s="1">
        <v>0.867341306347746</v>
      </c>
      <c r="K226" s="1">
        <v>5.97888576490112</v>
      </c>
      <c r="L226" s="1">
        <v>19.1753932801705</v>
      </c>
    </row>
    <row r="227" spans="1:12">
      <c r="A227" s="1">
        <v>2471</v>
      </c>
      <c r="B227" s="1">
        <v>2021</v>
      </c>
      <c r="C227" s="1">
        <v>686300000</v>
      </c>
      <c r="D227" s="1">
        <v>20.3468254078789</v>
      </c>
      <c r="E227" s="1">
        <v>4.54329478227</v>
      </c>
      <c r="F227" s="1">
        <v>1.6094379124341</v>
      </c>
      <c r="G227" s="1">
        <v>0.0046</v>
      </c>
      <c r="H227" s="1">
        <v>-0.0403684210526316</v>
      </c>
      <c r="I227" s="1">
        <v>0.969386</v>
      </c>
      <c r="J227" s="1">
        <v>0.886224489795918</v>
      </c>
      <c r="K227" s="1">
        <v>5.84643877505772</v>
      </c>
      <c r="L227" s="1">
        <v>19.1659458787744</v>
      </c>
    </row>
    <row r="228" spans="1:12">
      <c r="A228" s="1">
        <v>2471</v>
      </c>
      <c r="B228" s="1">
        <v>2022</v>
      </c>
      <c r="C228" s="1">
        <v>603900000</v>
      </c>
      <c r="D228" s="1">
        <v>20.2189191792781</v>
      </c>
      <c r="E228" s="1">
        <v>4.56434819146784</v>
      </c>
      <c r="F228" s="1">
        <v>1.79175946922805</v>
      </c>
      <c r="G228" s="1">
        <v>-0.0087</v>
      </c>
      <c r="H228" s="1">
        <v>0.0197068691506269</v>
      </c>
      <c r="I228" s="1">
        <v>0.961286</v>
      </c>
      <c r="J228" s="1">
        <v>0.891529451705992</v>
      </c>
      <c r="K228" s="1">
        <v>5.87211778947542</v>
      </c>
      <c r="L228" s="1">
        <v>19.1409565919006</v>
      </c>
    </row>
    <row r="229" spans="1:12">
      <c r="A229" s="1">
        <v>2471</v>
      </c>
      <c r="B229" s="1">
        <v>2023</v>
      </c>
      <c r="C229" s="1">
        <v>547500000</v>
      </c>
      <c r="D229" s="1">
        <v>20.1208730196549</v>
      </c>
      <c r="E229" s="1">
        <v>4.56434819146784</v>
      </c>
      <c r="F229" s="1">
        <v>1.79175946922805</v>
      </c>
      <c r="G229" s="1">
        <v>0.0438</v>
      </c>
      <c r="H229" s="1">
        <v>0.0751760563380282</v>
      </c>
      <c r="I229" s="1">
        <v>0.929482</v>
      </c>
      <c r="J229" s="1">
        <v>0.896907216494845</v>
      </c>
      <c r="K229" s="1">
        <v>5.89715386763674</v>
      </c>
      <c r="L229" s="1">
        <v>19.115326800636</v>
      </c>
    </row>
    <row r="230" spans="1:12">
      <c r="A230" s="1">
        <v>2487</v>
      </c>
      <c r="B230" s="1">
        <v>2018</v>
      </c>
      <c r="C230" s="1">
        <v>593300000</v>
      </c>
      <c r="D230" s="1">
        <v>20.2012107312289</v>
      </c>
      <c r="E230" s="1">
        <v>4.11087386417331</v>
      </c>
      <c r="F230" s="1">
        <v>2.70805020110221</v>
      </c>
      <c r="G230" s="1">
        <v>0.0213</v>
      </c>
      <c r="H230" s="1">
        <v>0.0345658073270014</v>
      </c>
      <c r="I230" s="1">
        <v>3.040025</v>
      </c>
      <c r="J230" s="1">
        <v>0.796349762837699</v>
      </c>
      <c r="K230" s="1">
        <v>4.46590811865458</v>
      </c>
      <c r="L230" s="1">
        <v>17.6581766685141</v>
      </c>
    </row>
    <row r="231" spans="1:12">
      <c r="A231" s="1">
        <v>2487</v>
      </c>
      <c r="B231" s="1">
        <v>2019</v>
      </c>
      <c r="C231" s="1">
        <v>602900000</v>
      </c>
      <c r="D231" s="1">
        <v>20.2172619034596</v>
      </c>
      <c r="E231" s="1">
        <v>4.11087386417331</v>
      </c>
      <c r="F231" s="1">
        <v>2.70805020110221</v>
      </c>
      <c r="G231" s="1">
        <v>0.0476</v>
      </c>
      <c r="H231" s="1">
        <v>0.0619473826959588</v>
      </c>
      <c r="I231" s="1">
        <v>2.185286</v>
      </c>
      <c r="J231" s="1">
        <v>0.771784232365145</v>
      </c>
      <c r="K231" s="1">
        <v>4.27666611901606</v>
      </c>
      <c r="L231" s="1">
        <v>18.0560092987631</v>
      </c>
    </row>
    <row r="232" spans="1:12">
      <c r="A232" s="1">
        <v>2487</v>
      </c>
      <c r="B232" s="1">
        <v>2020</v>
      </c>
      <c r="C232" s="1">
        <v>1006600000</v>
      </c>
      <c r="D232" s="1">
        <v>20.7298441523065</v>
      </c>
      <c r="E232" s="1">
        <v>4.15888308335967</v>
      </c>
      <c r="F232" s="1">
        <v>2.70805020110221</v>
      </c>
      <c r="G232" s="1">
        <v>0.0998</v>
      </c>
      <c r="H232" s="1">
        <v>0.00373976824034335</v>
      </c>
      <c r="I232" s="1">
        <v>1.401307</v>
      </c>
      <c r="J232" s="1">
        <v>0.745563909774436</v>
      </c>
      <c r="K232" s="1">
        <v>4.51085950651685</v>
      </c>
      <c r="L232" s="1">
        <v>18.7362211445325</v>
      </c>
    </row>
    <row r="233" spans="1:12">
      <c r="A233" s="1">
        <v>2487</v>
      </c>
      <c r="B233" s="1">
        <v>2021</v>
      </c>
      <c r="C233" s="1">
        <v>1171400000</v>
      </c>
      <c r="D233" s="1">
        <v>20.88146545162</v>
      </c>
      <c r="E233" s="1">
        <v>4.34380542185368</v>
      </c>
      <c r="F233" s="1">
        <v>2.70805020110221</v>
      </c>
      <c r="G233" s="1">
        <v>0.0868</v>
      </c>
      <c r="H233" s="1">
        <v>0.00319157142857143</v>
      </c>
      <c r="I233" s="1">
        <v>1.500478</v>
      </c>
      <c r="J233" s="1">
        <v>0.76985559566787</v>
      </c>
      <c r="K233" s="1">
        <v>4.99043258677874</v>
      </c>
      <c r="L233" s="1">
        <v>19.3081603939724</v>
      </c>
    </row>
    <row r="234" spans="1:12">
      <c r="A234" s="1">
        <v>2487</v>
      </c>
      <c r="B234" s="1">
        <v>2022</v>
      </c>
      <c r="C234" s="1">
        <v>1266000000</v>
      </c>
      <c r="D234" s="1">
        <v>20.9591281606684</v>
      </c>
      <c r="E234" s="1">
        <v>4.34380542185368</v>
      </c>
      <c r="F234" s="1">
        <v>2.70805020110221</v>
      </c>
      <c r="G234" s="1">
        <v>0.04</v>
      </c>
      <c r="H234" s="1">
        <v>0.00996447602131439</v>
      </c>
      <c r="I234" s="1">
        <v>2.205024</v>
      </c>
      <c r="J234" s="1">
        <v>0.832745789267528</v>
      </c>
      <c r="K234" s="1">
        <v>5.62762111369064</v>
      </c>
      <c r="L234" s="1">
        <v>19.5299032117325</v>
      </c>
    </row>
    <row r="235" spans="1:12">
      <c r="A235" s="1">
        <v>2487</v>
      </c>
      <c r="B235" s="1">
        <v>2023</v>
      </c>
      <c r="C235" s="1">
        <v>1835000000</v>
      </c>
      <c r="D235" s="1">
        <v>21.3303103184529</v>
      </c>
      <c r="E235" s="1">
        <v>4.34380542185368</v>
      </c>
      <c r="F235" s="1">
        <v>2.70805020110221</v>
      </c>
      <c r="G235" s="1">
        <v>0.0416</v>
      </c>
      <c r="H235" s="1">
        <v>0.0791291585127202</v>
      </c>
      <c r="I235" s="1">
        <v>2.364074</v>
      </c>
      <c r="J235" s="1">
        <v>0.765549132947977</v>
      </c>
      <c r="K235" s="1">
        <v>5.73979291217923</v>
      </c>
      <c r="L235" s="1">
        <v>19.3591242804677</v>
      </c>
    </row>
    <row r="236" spans="1:12">
      <c r="A236" s="1">
        <v>2498</v>
      </c>
      <c r="B236" s="1">
        <v>2018</v>
      </c>
      <c r="C236" s="1">
        <v>704300000</v>
      </c>
      <c r="D236" s="1">
        <v>20.3727149597156</v>
      </c>
      <c r="E236" s="1">
        <v>4.34380542185368</v>
      </c>
      <c r="F236" s="1">
        <v>4.15888308335967</v>
      </c>
      <c r="G236" s="1">
        <v>0.0333</v>
      </c>
      <c r="H236" s="1">
        <v>0.0802348336594912</v>
      </c>
      <c r="I236" s="1">
        <v>1.193099</v>
      </c>
      <c r="J236" s="1">
        <v>0.816630747126437</v>
      </c>
      <c r="K236" s="1">
        <v>5.76205138278018</v>
      </c>
      <c r="L236" s="1">
        <v>19.2527199233789</v>
      </c>
    </row>
    <row r="237" spans="1:12">
      <c r="A237" s="1">
        <v>2498</v>
      </c>
      <c r="B237" s="1">
        <v>2019</v>
      </c>
      <c r="C237" s="1">
        <v>718800000</v>
      </c>
      <c r="D237" s="1">
        <v>20.3930937128737</v>
      </c>
      <c r="E237" s="1">
        <v>4.39444915467244</v>
      </c>
      <c r="F237" s="1">
        <v>4.20469261939097</v>
      </c>
      <c r="G237" s="1">
        <v>0.0685</v>
      </c>
      <c r="H237" s="1">
        <v>0.0705299575404938</v>
      </c>
      <c r="I237" s="1">
        <v>1.029045</v>
      </c>
      <c r="J237" s="1">
        <v>0.805663430420712</v>
      </c>
      <c r="K237" s="1">
        <v>5.78382518232974</v>
      </c>
      <c r="L237" s="1">
        <v>19.5810150912485</v>
      </c>
    </row>
    <row r="238" spans="1:12">
      <c r="A238" s="1">
        <v>2498</v>
      </c>
      <c r="B238" s="1">
        <v>2020</v>
      </c>
      <c r="C238" s="1">
        <v>810400000</v>
      </c>
      <c r="D238" s="1">
        <v>20.5130385108987</v>
      </c>
      <c r="E238" s="1">
        <v>4.44265125649032</v>
      </c>
      <c r="F238" s="1">
        <v>4.21950770517611</v>
      </c>
      <c r="G238" s="1">
        <v>0.0776</v>
      </c>
      <c r="H238" s="1">
        <v>0.127951550645548</v>
      </c>
      <c r="I238" s="1">
        <v>1.080712</v>
      </c>
      <c r="J238" s="1">
        <v>0.777186421173763</v>
      </c>
      <c r="K238" s="1">
        <v>5.79909265446053</v>
      </c>
      <c r="L238" s="1">
        <v>19.8139507188087</v>
      </c>
    </row>
    <row r="239" spans="1:12">
      <c r="A239" s="1">
        <v>2498</v>
      </c>
      <c r="B239" s="1">
        <v>2021</v>
      </c>
      <c r="C239" s="1">
        <v>926800000</v>
      </c>
      <c r="D239" s="1">
        <v>20.6472483505225</v>
      </c>
      <c r="E239" s="1">
        <v>4.49980967033027</v>
      </c>
      <c r="F239" s="1">
        <v>4.27666611901606</v>
      </c>
      <c r="G239" s="1">
        <v>0.0828</v>
      </c>
      <c r="H239" s="1">
        <v>0.0581697242785109</v>
      </c>
      <c r="I239" s="1">
        <v>1.037814</v>
      </c>
      <c r="J239" s="1">
        <v>0.794566306647367</v>
      </c>
      <c r="K239" s="1">
        <v>5.78689738136671</v>
      </c>
      <c r="L239" s="1">
        <v>20.0021306198463</v>
      </c>
    </row>
    <row r="240" spans="1:12">
      <c r="A240" s="1">
        <v>2498</v>
      </c>
      <c r="B240" s="1">
        <v>2022</v>
      </c>
      <c r="C240" s="1">
        <v>1084300000</v>
      </c>
      <c r="D240" s="1">
        <v>20.8042004544424</v>
      </c>
      <c r="E240" s="1">
        <v>4.49980967033027</v>
      </c>
      <c r="F240" s="1">
        <v>4.27666611901606</v>
      </c>
      <c r="G240" s="1">
        <v>0.0789</v>
      </c>
      <c r="H240" s="1">
        <v>0.0199594114662608</v>
      </c>
      <c r="I240" s="1">
        <v>1.001373</v>
      </c>
      <c r="J240" s="1">
        <v>0.797602113391587</v>
      </c>
      <c r="K240" s="1">
        <v>5.80814248998044</v>
      </c>
      <c r="L240" s="1">
        <v>20.2077626236293</v>
      </c>
    </row>
    <row r="241" spans="1:12">
      <c r="A241" s="1">
        <v>2498</v>
      </c>
      <c r="B241" s="1">
        <v>2023</v>
      </c>
      <c r="C241" s="1">
        <v>1596500000</v>
      </c>
      <c r="D241" s="1">
        <v>21.1910795701191</v>
      </c>
      <c r="E241" s="1">
        <v>4.49980967033027</v>
      </c>
      <c r="F241" s="1">
        <v>4.27666611901606</v>
      </c>
      <c r="G241" s="1">
        <v>0.0721</v>
      </c>
      <c r="H241" s="1">
        <v>0.103071017274472</v>
      </c>
      <c r="I241" s="1">
        <v>1.078465</v>
      </c>
      <c r="J241" s="1">
        <v>0.8033754400497</v>
      </c>
      <c r="K241" s="1">
        <v>5.80211837537706</v>
      </c>
      <c r="L241" s="1">
        <v>20.2348538080173</v>
      </c>
    </row>
    <row r="242" spans="1:12">
      <c r="A242" s="1">
        <v>2506</v>
      </c>
      <c r="B242" s="1">
        <v>2018</v>
      </c>
      <c r="C242" s="1">
        <v>3866400000</v>
      </c>
      <c r="D242" s="1">
        <v>22.0755896784951</v>
      </c>
      <c r="E242" s="1">
        <v>5.46806014113513</v>
      </c>
      <c r="F242" s="1">
        <v>4.38202663467388</v>
      </c>
      <c r="G242" s="1">
        <v>0.003</v>
      </c>
      <c r="H242" s="1">
        <v>0.179543039319872</v>
      </c>
      <c r="I242" s="1">
        <v>1.682024</v>
      </c>
      <c r="J242" s="1">
        <v>0.868900804289544</v>
      </c>
      <c r="K242" s="1">
        <v>4.87519732320115</v>
      </c>
      <c r="L242" s="1">
        <v>18.3652008453231</v>
      </c>
    </row>
    <row r="243" spans="1:12">
      <c r="A243" s="1">
        <v>2506</v>
      </c>
      <c r="B243" s="1">
        <v>2019</v>
      </c>
      <c r="C243" s="1">
        <v>4786900000</v>
      </c>
      <c r="D243" s="1">
        <v>22.2891488572284</v>
      </c>
      <c r="E243" s="1">
        <v>4.34380542185368</v>
      </c>
      <c r="F243" s="1">
        <v>3.58351893845611</v>
      </c>
      <c r="G243" s="1">
        <v>0.0043</v>
      </c>
      <c r="H243" s="1">
        <v>0.0591895261845387</v>
      </c>
      <c r="I243" s="1">
        <v>1.847405</v>
      </c>
      <c r="J243" s="1">
        <v>0.900046061722708</v>
      </c>
      <c r="K243" s="1">
        <v>4.95582705760126</v>
      </c>
      <c r="L243" s="1">
        <v>18.2306740761963</v>
      </c>
    </row>
    <row r="244" spans="1:12">
      <c r="A244" s="1">
        <v>2506</v>
      </c>
      <c r="B244" s="1">
        <v>2020</v>
      </c>
      <c r="C244" s="1">
        <v>4188700000</v>
      </c>
      <c r="D244" s="1">
        <v>22.1556562602092</v>
      </c>
      <c r="E244" s="1">
        <v>4.53259949315326</v>
      </c>
      <c r="F244" s="1">
        <v>3.61091791264422</v>
      </c>
      <c r="G244" s="1">
        <v>-0.1903</v>
      </c>
      <c r="H244" s="1">
        <v>0.0648623188405797</v>
      </c>
      <c r="I244" s="1">
        <v>2.316664</v>
      </c>
      <c r="J244" s="1">
        <v>0.907000167869733</v>
      </c>
      <c r="K244" s="1">
        <v>4.07753744390572</v>
      </c>
      <c r="L244" s="1">
        <v>17.9625078626056</v>
      </c>
    </row>
    <row r="245" spans="1:12">
      <c r="A245" s="1">
        <v>2506</v>
      </c>
      <c r="B245" s="1">
        <v>2021</v>
      </c>
      <c r="C245" s="1">
        <v>1621500000</v>
      </c>
      <c r="D245" s="1">
        <v>21.2066174837116</v>
      </c>
      <c r="E245" s="1">
        <v>4.59511985013459</v>
      </c>
      <c r="F245" s="1">
        <v>3.58351893845611</v>
      </c>
      <c r="G245" s="1">
        <v>-0.2098</v>
      </c>
      <c r="H245" s="1">
        <v>0.0426559139784946</v>
      </c>
      <c r="I245" s="1">
        <v>1.978108</v>
      </c>
      <c r="J245" s="1">
        <v>0.92724952137843</v>
      </c>
      <c r="K245" s="1">
        <v>4.57471097850338</v>
      </c>
      <c r="L245" s="1">
        <v>17.9910824182633</v>
      </c>
    </row>
    <row r="246" spans="1:12">
      <c r="A246" s="1">
        <v>2506</v>
      </c>
      <c r="B246" s="1">
        <v>2022</v>
      </c>
      <c r="C246" s="1">
        <v>1895400000</v>
      </c>
      <c r="D246" s="1">
        <v>21.3626957350004</v>
      </c>
      <c r="E246" s="1">
        <v>4.62497281328427</v>
      </c>
      <c r="F246" s="1">
        <v>3.61091791264422</v>
      </c>
      <c r="G246" s="1">
        <v>0.0056</v>
      </c>
      <c r="H246" s="1">
        <v>0.0437917485265226</v>
      </c>
      <c r="I246" s="1">
        <v>1.218788</v>
      </c>
      <c r="J246" s="1">
        <v>0.934522384486474</v>
      </c>
      <c r="K246" s="1">
        <v>4.89783979995091</v>
      </c>
      <c r="L246" s="1">
        <v>18.2094632190338</v>
      </c>
    </row>
    <row r="247" spans="1:12">
      <c r="A247" s="1">
        <v>2506</v>
      </c>
      <c r="B247" s="1">
        <v>2023</v>
      </c>
      <c r="C247" s="1">
        <v>2633100000</v>
      </c>
      <c r="D247" s="1">
        <v>21.6914276962305</v>
      </c>
      <c r="E247" s="1">
        <v>4.62497281328427</v>
      </c>
      <c r="F247" s="1">
        <v>3.61091791264422</v>
      </c>
      <c r="G247" s="1">
        <v>0.0082</v>
      </c>
      <c r="H247" s="1">
        <v>0.0157561486132915</v>
      </c>
      <c r="I247" s="1">
        <v>1.196758</v>
      </c>
      <c r="J247" s="1">
        <v>0.909204758922981</v>
      </c>
      <c r="K247" s="1">
        <v>5.53733426701854</v>
      </c>
      <c r="L247" s="1">
        <v>18.8018531594915</v>
      </c>
    </row>
    <row r="248" spans="1:12">
      <c r="A248" s="1">
        <v>2518</v>
      </c>
      <c r="B248" s="1">
        <v>2018</v>
      </c>
      <c r="C248" s="1">
        <v>771456417</v>
      </c>
      <c r="D248" s="1">
        <v>20.463790736921</v>
      </c>
      <c r="E248" s="1">
        <v>5.41164605185504</v>
      </c>
      <c r="F248" s="1">
        <v>4.20469261939097</v>
      </c>
      <c r="G248" s="1">
        <v>0.0654</v>
      </c>
      <c r="H248" s="1">
        <v>-0.0253232295313382</v>
      </c>
      <c r="I248" s="1">
        <v>1.30469</v>
      </c>
      <c r="J248" s="1">
        <v>0.702394106813996</v>
      </c>
      <c r="K248" s="1">
        <v>6.01859321449624</v>
      </c>
      <c r="L248" s="1">
        <v>18.7628510016882</v>
      </c>
    </row>
    <row r="249" spans="1:12">
      <c r="A249" s="1">
        <v>2518</v>
      </c>
      <c r="B249" s="1">
        <v>2019</v>
      </c>
      <c r="C249" s="1">
        <v>758900554</v>
      </c>
      <c r="D249" s="1">
        <v>20.4473813043778</v>
      </c>
      <c r="E249" s="1">
        <v>5.21493575760899</v>
      </c>
      <c r="F249" s="1">
        <v>4.07753744390572</v>
      </c>
      <c r="G249" s="1">
        <v>0.0793</v>
      </c>
      <c r="H249" s="1">
        <v>0.242494454030071</v>
      </c>
      <c r="I249" s="1">
        <v>1.554337</v>
      </c>
      <c r="J249" s="1">
        <v>0.641379310344828</v>
      </c>
      <c r="K249" s="1">
        <v>6.06145691892802</v>
      </c>
      <c r="L249" s="1">
        <v>18.8774724792259</v>
      </c>
    </row>
    <row r="250" spans="1:12">
      <c r="A250" s="1">
        <v>2518</v>
      </c>
      <c r="B250" s="1">
        <v>2020</v>
      </c>
      <c r="C250" s="1">
        <v>830500000</v>
      </c>
      <c r="D250" s="1">
        <v>20.5375384870176</v>
      </c>
      <c r="E250" s="1">
        <v>5.34710753071747</v>
      </c>
      <c r="F250" s="1">
        <v>4.31748811353631</v>
      </c>
      <c r="G250" s="1">
        <v>0.0736</v>
      </c>
      <c r="H250" s="1">
        <v>0.0905660377358491</v>
      </c>
      <c r="I250" s="1">
        <v>1.706561</v>
      </c>
      <c r="J250" s="1">
        <v>0.631035905901775</v>
      </c>
      <c r="K250" s="1">
        <v>6.02102334934953</v>
      </c>
      <c r="L250" s="1">
        <v>18.9256894823968</v>
      </c>
    </row>
    <row r="251" spans="1:12">
      <c r="A251" s="1">
        <v>2518</v>
      </c>
      <c r="B251" s="1">
        <v>2021</v>
      </c>
      <c r="C251" s="1">
        <v>1194800000</v>
      </c>
      <c r="D251" s="1">
        <v>20.9012446443062</v>
      </c>
      <c r="E251" s="1">
        <v>5.4971682252932</v>
      </c>
      <c r="F251" s="1">
        <v>4.39444915467244</v>
      </c>
      <c r="G251" s="1">
        <v>0.0752</v>
      </c>
      <c r="H251" s="1">
        <v>0.0909715209048677</v>
      </c>
      <c r="I251" s="1">
        <v>1.764324</v>
      </c>
      <c r="J251" s="1">
        <v>0.686742694226657</v>
      </c>
      <c r="K251" s="1">
        <v>6.08221891037645</v>
      </c>
      <c r="L251" s="1">
        <v>18.943039603532</v>
      </c>
    </row>
    <row r="252" spans="1:12">
      <c r="A252" s="1">
        <v>2518</v>
      </c>
      <c r="B252" s="1">
        <v>2022</v>
      </c>
      <c r="C252" s="1">
        <v>1229200000</v>
      </c>
      <c r="D252" s="1">
        <v>20.9296293882206</v>
      </c>
      <c r="E252" s="1">
        <v>5.50125821054473</v>
      </c>
      <c r="F252" s="1">
        <v>4.35670882668959</v>
      </c>
      <c r="G252" s="1">
        <v>0.1096</v>
      </c>
      <c r="H252" s="1">
        <v>0.138118971061093</v>
      </c>
      <c r="I252" s="1">
        <v>1.413464</v>
      </c>
      <c r="J252" s="1">
        <v>0.682117700522608</v>
      </c>
      <c r="K252" s="1">
        <v>6.18208490671663</v>
      </c>
      <c r="L252" s="1">
        <v>19.0178675333664</v>
      </c>
    </row>
    <row r="253" spans="1:12">
      <c r="A253" s="1">
        <v>2518</v>
      </c>
      <c r="B253" s="1">
        <v>2023</v>
      </c>
      <c r="C253" s="1">
        <v>1350700000</v>
      </c>
      <c r="D253" s="1">
        <v>21.023888813531</v>
      </c>
      <c r="E253" s="1">
        <v>5.50125821054473</v>
      </c>
      <c r="F253" s="1">
        <v>4.35670882668959</v>
      </c>
      <c r="G253" s="1">
        <v>0.1266</v>
      </c>
      <c r="H253" s="1">
        <v>0.0748801394740665</v>
      </c>
      <c r="I253" s="1">
        <v>1.265317</v>
      </c>
      <c r="J253" s="1">
        <v>0.670955882352941</v>
      </c>
      <c r="K253" s="1">
        <v>6.44888939414686</v>
      </c>
      <c r="L253" s="1">
        <v>19.3727246455323</v>
      </c>
    </row>
    <row r="254" spans="1:12">
      <c r="A254" s="1">
        <v>2531</v>
      </c>
      <c r="B254" s="1">
        <v>2018</v>
      </c>
      <c r="C254" s="1">
        <v>4064100000</v>
      </c>
      <c r="D254" s="1">
        <v>22.1254581532191</v>
      </c>
      <c r="E254" s="1">
        <v>4.15888308335967</v>
      </c>
      <c r="F254" s="1">
        <v>3.13549421592915</v>
      </c>
      <c r="G254" s="1">
        <v>0.0377</v>
      </c>
      <c r="H254" s="1">
        <v>0.0485434612372749</v>
      </c>
      <c r="I254" s="1">
        <v>3.448642</v>
      </c>
      <c r="J254" s="1">
        <v>0.714136671883151</v>
      </c>
      <c r="K254" s="1">
        <v>5.09375020080676</v>
      </c>
      <c r="L254" s="1">
        <v>18.724482198284</v>
      </c>
    </row>
    <row r="255" spans="1:12">
      <c r="A255" s="1">
        <v>2531</v>
      </c>
      <c r="B255" s="1">
        <v>2019</v>
      </c>
      <c r="C255" s="1">
        <v>5581300000</v>
      </c>
      <c r="D255" s="1">
        <v>22.4426875611156</v>
      </c>
      <c r="E255" s="1">
        <v>4.14313472639153</v>
      </c>
      <c r="F255" s="1">
        <v>3.04452243772342</v>
      </c>
      <c r="G255" s="1">
        <v>0.0585</v>
      </c>
      <c r="H255" s="1">
        <v>0.0649196633511859</v>
      </c>
      <c r="I255" s="1">
        <v>2.189796</v>
      </c>
      <c r="J255" s="1">
        <v>0.725486959392539</v>
      </c>
      <c r="K255" s="1">
        <v>5.18738580584076</v>
      </c>
      <c r="L255" s="1">
        <v>19.285678181439</v>
      </c>
    </row>
    <row r="256" spans="1:12">
      <c r="A256" s="1">
        <v>2531</v>
      </c>
      <c r="B256" s="1">
        <v>2020</v>
      </c>
      <c r="C256" s="1">
        <v>5845000000</v>
      </c>
      <c r="D256" s="1">
        <v>22.4888524318704</v>
      </c>
      <c r="E256" s="1">
        <v>4.14313472639153</v>
      </c>
      <c r="F256" s="1">
        <v>3.04452243772342</v>
      </c>
      <c r="G256" s="1">
        <v>0.0749</v>
      </c>
      <c r="H256" s="1">
        <v>0.0161152542372881</v>
      </c>
      <c r="I256" s="1">
        <v>1.831764</v>
      </c>
      <c r="J256" s="1">
        <v>0.760493827160494</v>
      </c>
      <c r="K256" s="1">
        <v>4.91265488573605</v>
      </c>
      <c r="L256" s="1">
        <v>19.7365526407757</v>
      </c>
    </row>
    <row r="257" spans="1:12">
      <c r="A257" s="1">
        <v>2531</v>
      </c>
      <c r="B257" s="1">
        <v>2021</v>
      </c>
      <c r="C257" s="1">
        <v>5725400000</v>
      </c>
      <c r="D257" s="1">
        <v>22.4681782529416</v>
      </c>
      <c r="E257" s="1">
        <v>4.14313472639153</v>
      </c>
      <c r="F257" s="1">
        <v>3.04452243772342</v>
      </c>
      <c r="G257" s="1">
        <v>0.083</v>
      </c>
      <c r="H257" s="1">
        <v>0.0494267515923567</v>
      </c>
      <c r="I257" s="1">
        <v>1.922634</v>
      </c>
      <c r="J257" s="1">
        <v>0.783773861967695</v>
      </c>
      <c r="K257" s="1">
        <v>5.04342511691925</v>
      </c>
      <c r="L257" s="1">
        <v>19.6745859170265</v>
      </c>
    </row>
    <row r="258" spans="1:12">
      <c r="A258" s="1">
        <v>2531</v>
      </c>
      <c r="B258" s="1">
        <v>2022</v>
      </c>
      <c r="C258" s="1">
        <v>7634500000</v>
      </c>
      <c r="D258" s="1">
        <v>22.7559432855878</v>
      </c>
      <c r="E258" s="1">
        <v>4.15888308335967</v>
      </c>
      <c r="F258" s="1">
        <v>3.04452243772342</v>
      </c>
      <c r="G258" s="1">
        <v>0.031</v>
      </c>
      <c r="H258" s="1">
        <v>0.0379124748490946</v>
      </c>
      <c r="I258" s="1">
        <v>2.950796</v>
      </c>
      <c r="J258" s="1">
        <v>0.81018106262986</v>
      </c>
      <c r="K258" s="1">
        <v>5.2040066870768</v>
      </c>
      <c r="L258" s="1">
        <v>19.5199594771636</v>
      </c>
    </row>
    <row r="259" spans="1:12">
      <c r="A259" s="1">
        <v>2531</v>
      </c>
      <c r="B259" s="1">
        <v>2023</v>
      </c>
      <c r="C259" s="1">
        <v>10609600000</v>
      </c>
      <c r="D259" s="1">
        <v>23.0850250885789</v>
      </c>
      <c r="E259" s="1">
        <v>4.15888308335967</v>
      </c>
      <c r="F259" s="1">
        <v>3.04452243772342</v>
      </c>
      <c r="G259" s="1">
        <v>0.0322</v>
      </c>
      <c r="H259" s="1">
        <v>0.0752365281777047</v>
      </c>
      <c r="I259" s="1">
        <v>3.146337</v>
      </c>
      <c r="J259" s="1">
        <v>0.771839006082568</v>
      </c>
      <c r="K259" s="1">
        <v>5.48479693349065</v>
      </c>
      <c r="L259" s="1">
        <v>19.6797097540264</v>
      </c>
    </row>
    <row r="260" spans="1:12">
      <c r="A260" s="1">
        <v>2533</v>
      </c>
      <c r="B260" s="1">
        <v>2018</v>
      </c>
      <c r="C260" s="1">
        <v>1105200000</v>
      </c>
      <c r="D260" s="1">
        <v>20.8232921510135</v>
      </c>
      <c r="E260" s="1">
        <v>4.0943445622221</v>
      </c>
      <c r="F260" s="1">
        <v>4.0943445622221</v>
      </c>
      <c r="G260" s="1">
        <v>0.0334</v>
      </c>
      <c r="H260" s="1">
        <v>0.0189303005988024</v>
      </c>
      <c r="I260" s="1">
        <v>0.880965</v>
      </c>
      <c r="J260" s="1">
        <v>0.846381093057607</v>
      </c>
      <c r="K260" s="1">
        <v>6.00141487796115</v>
      </c>
      <c r="L260" s="1">
        <v>18.9524847741035</v>
      </c>
    </row>
    <row r="261" spans="1:12">
      <c r="A261" s="1">
        <v>2533</v>
      </c>
      <c r="B261" s="1">
        <v>2019</v>
      </c>
      <c r="C261" s="1">
        <v>1092900000</v>
      </c>
      <c r="D261" s="1">
        <v>20.8121005506469</v>
      </c>
      <c r="E261" s="1">
        <v>4.33073334028633</v>
      </c>
      <c r="F261" s="1">
        <v>4.33073334028633</v>
      </c>
      <c r="G261" s="1">
        <v>0.0459</v>
      </c>
      <c r="H261" s="1">
        <v>0.0432409012131716</v>
      </c>
      <c r="I261" s="1">
        <v>0.789802</v>
      </c>
      <c r="J261" s="1">
        <v>0.845653661875428</v>
      </c>
      <c r="K261" s="1">
        <v>6.22851100359118</v>
      </c>
      <c r="L261" s="1">
        <v>19.0156636757251</v>
      </c>
    </row>
    <row r="262" spans="1:12">
      <c r="A262" s="1">
        <v>2533</v>
      </c>
      <c r="B262" s="1">
        <v>2020</v>
      </c>
      <c r="C262" s="1">
        <v>1544400000</v>
      </c>
      <c r="D262" s="1">
        <v>21.1579013223544</v>
      </c>
      <c r="E262" s="1">
        <v>4.34380542185368</v>
      </c>
      <c r="F262" s="1">
        <v>4.34380542185368</v>
      </c>
      <c r="G262" s="1">
        <v>0.0389</v>
      </c>
      <c r="H262" s="1">
        <v>0.0286922379945636</v>
      </c>
      <c r="I262" s="1">
        <v>0.849418</v>
      </c>
      <c r="J262" s="1">
        <v>0.857234479220113</v>
      </c>
      <c r="K262" s="1">
        <v>6.50578406012823</v>
      </c>
      <c r="L262" s="1">
        <v>19.3548113939549</v>
      </c>
    </row>
    <row r="263" spans="1:12">
      <c r="A263" s="1">
        <v>2533</v>
      </c>
      <c r="B263" s="1">
        <v>2021</v>
      </c>
      <c r="C263" s="1">
        <v>1555000000</v>
      </c>
      <c r="D263" s="1">
        <v>21.1647413825776</v>
      </c>
      <c r="E263" s="1">
        <v>4.35670882668959</v>
      </c>
      <c r="F263" s="1">
        <v>4.34380542185368</v>
      </c>
      <c r="G263" s="1">
        <v>0.0484</v>
      </c>
      <c r="H263" s="1">
        <v>0.0653345976700081</v>
      </c>
      <c r="I263" s="1">
        <v>0.575244</v>
      </c>
      <c r="J263" s="1">
        <v>0.876071706936867</v>
      </c>
      <c r="K263" s="1">
        <v>6.62936325343745</v>
      </c>
      <c r="L263" s="1">
        <v>19.8903967132113</v>
      </c>
    </row>
    <row r="264" spans="1:12">
      <c r="A264" s="1">
        <v>2533</v>
      </c>
      <c r="B264" s="1">
        <v>2022</v>
      </c>
      <c r="C264" s="1">
        <v>1663200000</v>
      </c>
      <c r="D264" s="1">
        <v>21.2320092945081</v>
      </c>
      <c r="E264" s="1">
        <v>4.35670882668959</v>
      </c>
      <c r="F264" s="1">
        <v>4.34380542185368</v>
      </c>
      <c r="G264" s="1">
        <v>0.0547</v>
      </c>
      <c r="H264" s="1">
        <v>0.0904095250556064</v>
      </c>
      <c r="I264" s="1">
        <v>0.578867</v>
      </c>
      <c r="J264" s="1">
        <v>0.884848484848485</v>
      </c>
      <c r="K264" s="1">
        <v>6.71174039505618</v>
      </c>
      <c r="L264" s="1">
        <v>19.9469544151257</v>
      </c>
    </row>
    <row r="265" spans="1:12">
      <c r="A265" s="1">
        <v>2533</v>
      </c>
      <c r="B265" s="1">
        <v>2023</v>
      </c>
      <c r="C265" s="1">
        <v>1784900000</v>
      </c>
      <c r="D265" s="1">
        <v>21.3026282281997</v>
      </c>
      <c r="E265" s="1">
        <v>4.35670882668959</v>
      </c>
      <c r="F265" s="1">
        <v>4.34380542185368</v>
      </c>
      <c r="G265" s="1">
        <v>0.0662</v>
      </c>
      <c r="H265" s="1">
        <v>0.0459247648902821</v>
      </c>
      <c r="I265" s="1">
        <v>0.584058</v>
      </c>
      <c r="J265" s="1">
        <v>0.887508175277959</v>
      </c>
      <c r="K265" s="1">
        <v>6.74875954749168</v>
      </c>
      <c r="L265" s="1">
        <v>20.0253070993892</v>
      </c>
    </row>
    <row r="266" spans="1:12">
      <c r="A266" s="1">
        <v>2534</v>
      </c>
      <c r="B266" s="1">
        <v>2018</v>
      </c>
      <c r="C266" s="1">
        <v>1333900000</v>
      </c>
      <c r="D266" s="1">
        <v>21.0113728191113</v>
      </c>
      <c r="E266" s="1">
        <v>4.94875989037817</v>
      </c>
      <c r="F266" s="1">
        <v>3.43398720448515</v>
      </c>
      <c r="G266" s="1">
        <v>0.0271</v>
      </c>
      <c r="H266" s="1">
        <v>0.0616426858513189</v>
      </c>
      <c r="I266" s="1">
        <v>2.3348</v>
      </c>
      <c r="J266" s="1">
        <v>0.752239641657335</v>
      </c>
      <c r="K266" s="1">
        <v>6.19236248947487</v>
      </c>
      <c r="L266" s="1">
        <v>19.0476881220078</v>
      </c>
    </row>
    <row r="267" spans="1:12">
      <c r="A267" s="1">
        <v>2534</v>
      </c>
      <c r="B267" s="1">
        <v>2019</v>
      </c>
      <c r="C267" s="1">
        <v>1800000000</v>
      </c>
      <c r="D267" s="1">
        <v>21.3110525018485</v>
      </c>
      <c r="E267" s="1">
        <v>4.97673374242057</v>
      </c>
      <c r="F267" s="1">
        <v>4.97673374242057</v>
      </c>
      <c r="G267" s="1">
        <v>0.0471</v>
      </c>
      <c r="H267" s="1">
        <v>0.097354269735427</v>
      </c>
      <c r="I267" s="1">
        <v>2.367455</v>
      </c>
      <c r="J267" s="1">
        <v>0.792971734148205</v>
      </c>
      <c r="K267" s="1">
        <v>6.27476202124194</v>
      </c>
      <c r="L267" s="1">
        <v>19.0976985425824</v>
      </c>
    </row>
    <row r="268" spans="1:12">
      <c r="A268" s="1">
        <v>2534</v>
      </c>
      <c r="B268" s="1">
        <v>2020</v>
      </c>
      <c r="C268" s="1">
        <v>2196500000</v>
      </c>
      <c r="D268" s="1">
        <v>21.5101310213801</v>
      </c>
      <c r="E268" s="1">
        <v>0</v>
      </c>
      <c r="F268" s="1">
        <v>0</v>
      </c>
      <c r="G268" s="1">
        <v>0.059</v>
      </c>
      <c r="H268" s="1">
        <v>0.0818924111431316</v>
      </c>
      <c r="I268" s="1">
        <v>1.943599</v>
      </c>
      <c r="J268" s="1">
        <v>0.766616878267364</v>
      </c>
      <c r="K268" s="1">
        <v>6.3919171133926</v>
      </c>
      <c r="L268" s="1">
        <v>19.5354944119585</v>
      </c>
    </row>
    <row r="269" spans="1:12">
      <c r="A269" s="1">
        <v>2534</v>
      </c>
      <c r="B269" s="1">
        <v>2021</v>
      </c>
      <c r="C269" s="1">
        <v>1471000000</v>
      </c>
      <c r="D269" s="1">
        <v>21.1092082785657</v>
      </c>
      <c r="E269" s="1">
        <v>0</v>
      </c>
      <c r="F269" s="1">
        <v>0</v>
      </c>
      <c r="G269" s="1">
        <v>0.0337</v>
      </c>
      <c r="H269" s="1">
        <v>0.0590961262553802</v>
      </c>
      <c r="I269" s="1">
        <v>2.119266</v>
      </c>
      <c r="J269" s="1">
        <v>0.787017330495591</v>
      </c>
      <c r="K269" s="1">
        <v>6.5875500148248</v>
      </c>
      <c r="L269" s="1">
        <v>19.8122113718675</v>
      </c>
    </row>
    <row r="270" spans="1:12">
      <c r="A270" s="1">
        <v>2534</v>
      </c>
      <c r="B270" s="1">
        <v>2022</v>
      </c>
      <c r="C270" s="1">
        <v>1901400000</v>
      </c>
      <c r="D270" s="1">
        <v>21.3658562938892</v>
      </c>
      <c r="E270" s="1">
        <v>2.07944154167984</v>
      </c>
      <c r="F270" s="1">
        <v>1.6094379124341</v>
      </c>
      <c r="G270" s="1">
        <v>0.0165</v>
      </c>
      <c r="H270" s="1">
        <v>-0.00679623824451411</v>
      </c>
      <c r="I270" s="1">
        <v>2.172376</v>
      </c>
      <c r="J270" s="1">
        <v>0.844635076252723</v>
      </c>
      <c r="K270" s="1">
        <v>6.61606518513282</v>
      </c>
      <c r="L270" s="1">
        <v>19.8421009070476</v>
      </c>
    </row>
    <row r="271" spans="1:12">
      <c r="A271" s="1">
        <v>2534</v>
      </c>
      <c r="B271" s="1">
        <v>2023</v>
      </c>
      <c r="C271" s="1">
        <v>2369800000</v>
      </c>
      <c r="D271" s="1">
        <v>21.5860714003469</v>
      </c>
      <c r="E271" s="1">
        <v>2.07944154167984</v>
      </c>
      <c r="F271" s="1">
        <v>1.6094379124341</v>
      </c>
      <c r="G271" s="1">
        <v>0.0072</v>
      </c>
      <c r="H271" s="1">
        <v>0.0192978056426332</v>
      </c>
      <c r="I271" s="1">
        <v>1.974578</v>
      </c>
      <c r="J271" s="1">
        <v>0.835499443000371</v>
      </c>
      <c r="K271" s="1">
        <v>6.62539236800796</v>
      </c>
      <c r="L271" s="1">
        <v>19.8555271456544</v>
      </c>
    </row>
    <row r="272" spans="1:12">
      <c r="A272" s="1">
        <v>2546</v>
      </c>
      <c r="B272" s="1">
        <v>2018</v>
      </c>
      <c r="C272" s="1">
        <v>382364449</v>
      </c>
      <c r="D272" s="1">
        <v>19.7618847667235</v>
      </c>
      <c r="E272" s="1">
        <v>4.74493212836325</v>
      </c>
      <c r="F272" s="1">
        <v>4.74493212836325</v>
      </c>
      <c r="G272" s="1">
        <v>0.0458</v>
      </c>
      <c r="H272" s="1">
        <v>0.0444770857814336</v>
      </c>
      <c r="I272" s="1">
        <v>4.816966</v>
      </c>
      <c r="J272" s="1">
        <v>0.69293901231074</v>
      </c>
      <c r="K272" s="1">
        <v>5.7037824746562</v>
      </c>
      <c r="L272" s="1">
        <v>17.8290332215224</v>
      </c>
    </row>
    <row r="273" spans="1:12">
      <c r="A273" s="1">
        <v>2546</v>
      </c>
      <c r="B273" s="1">
        <v>2019</v>
      </c>
      <c r="C273" s="1">
        <v>276925994</v>
      </c>
      <c r="D273" s="1">
        <v>19.4392608587803</v>
      </c>
      <c r="E273" s="1">
        <v>4.77068462446567</v>
      </c>
      <c r="F273" s="1">
        <v>4.77068462446567</v>
      </c>
      <c r="G273" s="1">
        <v>0.0483</v>
      </c>
      <c r="H273" s="1">
        <v>0.0478361893697357</v>
      </c>
      <c r="I273" s="1">
        <v>4.782152</v>
      </c>
      <c r="J273" s="1">
        <v>0.667731629392971</v>
      </c>
      <c r="K273" s="1">
        <v>5.5683445037611</v>
      </c>
      <c r="L273" s="1">
        <v>17.7461874919711</v>
      </c>
    </row>
    <row r="274" spans="1:12">
      <c r="A274" s="1">
        <v>2546</v>
      </c>
      <c r="B274" s="1">
        <v>2020</v>
      </c>
      <c r="C274" s="1">
        <v>251623408</v>
      </c>
      <c r="D274" s="1">
        <v>19.3434441150289</v>
      </c>
      <c r="E274" s="1">
        <v>4.81218435537242</v>
      </c>
      <c r="F274" s="1">
        <v>4.78749174278205</v>
      </c>
      <c r="G274" s="1">
        <v>0.0517</v>
      </c>
      <c r="H274" s="1">
        <v>0.0427513528909143</v>
      </c>
      <c r="I274" s="1">
        <v>6.106402</v>
      </c>
      <c r="J274" s="1">
        <v>0.658723256218473</v>
      </c>
      <c r="K274" s="1">
        <v>5.48479693349065</v>
      </c>
      <c r="L274" s="1">
        <v>17.6397584693906</v>
      </c>
    </row>
    <row r="275" spans="1:12">
      <c r="A275" s="1">
        <v>2546</v>
      </c>
      <c r="B275" s="1">
        <v>2021</v>
      </c>
      <c r="C275" s="1">
        <v>187819258</v>
      </c>
      <c r="D275" s="1">
        <v>19.0509906647419</v>
      </c>
      <c r="E275" s="1">
        <v>4.89034912822175</v>
      </c>
      <c r="F275" s="1">
        <v>4.80402104473326</v>
      </c>
      <c r="G275" s="1">
        <v>0.0611</v>
      </c>
      <c r="H275" s="1">
        <v>0.00776186801328168</v>
      </c>
      <c r="I275" s="1">
        <v>7.775486</v>
      </c>
      <c r="J275" s="1">
        <v>0.662220309810671</v>
      </c>
      <c r="K275" s="1">
        <v>5.41164605185504</v>
      </c>
      <c r="L275" s="1">
        <v>17.5891015882187</v>
      </c>
    </row>
    <row r="276" spans="1:12">
      <c r="A276" s="1">
        <v>2546</v>
      </c>
      <c r="B276" s="1">
        <v>2022</v>
      </c>
      <c r="C276" s="1">
        <v>175888891</v>
      </c>
      <c r="D276" s="1">
        <v>18.9853630525116</v>
      </c>
      <c r="E276" s="1">
        <v>4.91998092582813</v>
      </c>
      <c r="F276" s="1">
        <v>4.8283137373023</v>
      </c>
      <c r="G276" s="1">
        <v>0.0024</v>
      </c>
      <c r="H276" s="1">
        <v>0.0311534216335541</v>
      </c>
      <c r="I276" s="1">
        <v>5.83918</v>
      </c>
      <c r="J276" s="1">
        <v>0.65555018527469</v>
      </c>
      <c r="K276" s="1">
        <v>5.48893772615669</v>
      </c>
      <c r="L276" s="1">
        <v>17.6646482243294</v>
      </c>
    </row>
    <row r="277" spans="1:12">
      <c r="A277" s="1">
        <v>2546</v>
      </c>
      <c r="B277" s="1">
        <v>2023</v>
      </c>
      <c r="C277" s="1">
        <v>160948373</v>
      </c>
      <c r="D277" s="1">
        <v>18.8965942069286</v>
      </c>
      <c r="E277" s="1">
        <v>4.91998092582813</v>
      </c>
      <c r="F277" s="1">
        <v>4.8283137373023</v>
      </c>
      <c r="G277" s="1">
        <v>0.0167</v>
      </c>
      <c r="H277" s="1">
        <v>-0.0016345199663016</v>
      </c>
      <c r="I277" s="1">
        <v>5.757552</v>
      </c>
      <c r="J277" s="1">
        <v>0.673403395311237</v>
      </c>
      <c r="K277" s="1">
        <v>5.31320597904179</v>
      </c>
      <c r="L277" s="1">
        <v>17.7725514978316</v>
      </c>
    </row>
    <row r="278" spans="1:12">
      <c r="A278" s="1">
        <v>2560</v>
      </c>
      <c r="B278" s="1">
        <v>2018</v>
      </c>
      <c r="C278" s="1">
        <v>346927961</v>
      </c>
      <c r="D278" s="1">
        <v>19.6646277111709</v>
      </c>
      <c r="E278" s="1">
        <v>3.98898404656427</v>
      </c>
      <c r="F278" s="1">
        <v>3.98898404656427</v>
      </c>
      <c r="G278" s="1">
        <v>-0.0074</v>
      </c>
      <c r="H278" s="1">
        <v>0.00484410661128418</v>
      </c>
      <c r="I278" s="1">
        <v>1.2046</v>
      </c>
      <c r="J278" s="1">
        <v>0.904052936311001</v>
      </c>
      <c r="K278" s="1">
        <v>4.48863636973214</v>
      </c>
      <c r="L278" s="1">
        <v>17.4820417649394</v>
      </c>
    </row>
    <row r="279" spans="1:12">
      <c r="A279" s="1">
        <v>2560</v>
      </c>
      <c r="B279" s="1">
        <v>2019</v>
      </c>
      <c r="C279" s="1">
        <v>447781249</v>
      </c>
      <c r="D279" s="1">
        <v>19.9198153876479</v>
      </c>
      <c r="E279" s="1">
        <v>4.14313472639153</v>
      </c>
      <c r="F279" s="1">
        <v>4.14313472639153</v>
      </c>
      <c r="G279" s="1">
        <v>0.0275</v>
      </c>
      <c r="H279" s="1">
        <v>0.0936912751677852</v>
      </c>
      <c r="I279" s="1">
        <v>1.670739</v>
      </c>
      <c r="J279" s="1">
        <v>0.821368948247079</v>
      </c>
      <c r="K279" s="1">
        <v>4.65396035015752</v>
      </c>
      <c r="L279" s="1">
        <v>17.8796540924288</v>
      </c>
    </row>
    <row r="280" spans="1:12">
      <c r="A280" s="1">
        <v>2560</v>
      </c>
      <c r="B280" s="1">
        <v>2020</v>
      </c>
      <c r="C280" s="1">
        <v>539061602</v>
      </c>
      <c r="D280" s="1">
        <v>20.1053404117676</v>
      </c>
      <c r="E280" s="1">
        <v>4.27666611901606</v>
      </c>
      <c r="F280" s="1">
        <v>4.27666611901606</v>
      </c>
      <c r="G280" s="1">
        <v>0.0284</v>
      </c>
      <c r="H280" s="1">
        <v>0.0123871271797955</v>
      </c>
      <c r="I280" s="1">
        <v>1.725222</v>
      </c>
      <c r="J280" s="1">
        <v>0.839442436757873</v>
      </c>
      <c r="K280" s="1">
        <v>4.54329478227</v>
      </c>
      <c r="L280" s="1">
        <v>17.9758261928568</v>
      </c>
    </row>
    <row r="281" spans="1:12">
      <c r="A281" s="1">
        <v>2560</v>
      </c>
      <c r="B281" s="1">
        <v>2021</v>
      </c>
      <c r="C281" s="1">
        <v>651984139</v>
      </c>
      <c r="D281" s="1">
        <v>20.2955307929079</v>
      </c>
      <c r="E281" s="1">
        <v>4.27666611901606</v>
      </c>
      <c r="F281" s="1">
        <v>4.27666611901606</v>
      </c>
      <c r="G281" s="1">
        <v>0.0058</v>
      </c>
      <c r="H281" s="1">
        <v>-0.0453719008264463</v>
      </c>
      <c r="I281" s="1">
        <v>1.541509</v>
      </c>
      <c r="J281" s="1">
        <v>0.894202285230639</v>
      </c>
      <c r="K281" s="1">
        <v>4.80402104473326</v>
      </c>
      <c r="L281" s="1">
        <v>18.2686396939571</v>
      </c>
    </row>
    <row r="282" spans="1:12">
      <c r="A282" s="1">
        <v>2560</v>
      </c>
      <c r="B282" s="1">
        <v>2022</v>
      </c>
      <c r="C282" s="1">
        <v>824912065</v>
      </c>
      <c r="D282" s="1">
        <v>20.5307873507393</v>
      </c>
      <c r="E282" s="1">
        <v>4.30406509320417</v>
      </c>
      <c r="F282" s="1">
        <v>4.27666611901606</v>
      </c>
      <c r="G282" s="1">
        <v>0.0188</v>
      </c>
      <c r="H282" s="1">
        <v>-0.0423547400611621</v>
      </c>
      <c r="I282" s="1">
        <v>0.951439</v>
      </c>
      <c r="J282" s="1">
        <v>0.919149709302326</v>
      </c>
      <c r="K282" s="1">
        <v>5.01063529409626</v>
      </c>
      <c r="L282" s="1">
        <v>18.5132599252455</v>
      </c>
    </row>
    <row r="283" spans="1:12">
      <c r="A283" s="1">
        <v>2560</v>
      </c>
      <c r="B283" s="1">
        <v>2023</v>
      </c>
      <c r="C283" s="1">
        <v>843181580</v>
      </c>
      <c r="D283" s="1">
        <v>20.5526928901617</v>
      </c>
      <c r="E283" s="1">
        <v>4.30406509320417</v>
      </c>
      <c r="F283" s="1">
        <v>4.27666611901606</v>
      </c>
      <c r="G283" s="1">
        <v>0.0221</v>
      </c>
      <c r="H283" s="1">
        <v>0.0190790607021518</v>
      </c>
      <c r="I283" s="1">
        <v>0.792218</v>
      </c>
      <c r="J283" s="1">
        <v>0.907949040014355</v>
      </c>
      <c r="K283" s="1">
        <v>5.18178355029209</v>
      </c>
      <c r="L283" s="1">
        <v>18.493931205692</v>
      </c>
    </row>
    <row r="284" spans="1:12">
      <c r="A284" s="1">
        <v>2576</v>
      </c>
      <c r="B284" s="1">
        <v>2018</v>
      </c>
      <c r="C284" s="1">
        <v>224118796</v>
      </c>
      <c r="D284" s="1">
        <v>19.2276868085249</v>
      </c>
      <c r="E284" s="1">
        <v>4.49980967033027</v>
      </c>
      <c r="F284" s="1">
        <v>4.45434729625351</v>
      </c>
      <c r="G284" s="1">
        <v>0.0136</v>
      </c>
      <c r="H284" s="1">
        <v>0.0137594786476868</v>
      </c>
      <c r="I284" s="1">
        <v>0.973207</v>
      </c>
      <c r="J284" s="1">
        <v>0.890909090909091</v>
      </c>
      <c r="K284" s="1">
        <v>5.09375020080676</v>
      </c>
      <c r="L284" s="1">
        <v>17.1244610996685</v>
      </c>
    </row>
    <row r="285" spans="1:12">
      <c r="A285" s="1">
        <v>2576</v>
      </c>
      <c r="B285" s="1">
        <v>2019</v>
      </c>
      <c r="C285" s="1">
        <v>238183899</v>
      </c>
      <c r="D285" s="1">
        <v>19.2885536181424</v>
      </c>
      <c r="E285" s="1">
        <v>4.49980967033027</v>
      </c>
      <c r="F285" s="1">
        <v>4.49980967033027</v>
      </c>
      <c r="G285" s="1">
        <v>0.0237</v>
      </c>
      <c r="H285" s="1">
        <v>0.053405552193646</v>
      </c>
      <c r="I285" s="1">
        <v>1.021673</v>
      </c>
      <c r="J285" s="1">
        <v>0.879443585780526</v>
      </c>
      <c r="K285" s="1">
        <v>5.01727983681492</v>
      </c>
      <c r="L285" s="1">
        <v>17.1891733173496</v>
      </c>
    </row>
    <row r="286" spans="1:12">
      <c r="A286" s="1">
        <v>2576</v>
      </c>
      <c r="B286" s="1">
        <v>2020</v>
      </c>
      <c r="C286" s="1">
        <v>236769477</v>
      </c>
      <c r="D286" s="1">
        <v>19.282597554862</v>
      </c>
      <c r="E286" s="1">
        <v>4.49980967033027</v>
      </c>
      <c r="F286" s="1">
        <v>4.49980967033027</v>
      </c>
      <c r="G286" s="1">
        <v>0.0654</v>
      </c>
      <c r="H286" s="1">
        <v>0.000475401283382789</v>
      </c>
      <c r="I286" s="1">
        <v>0.889346</v>
      </c>
      <c r="J286" s="1">
        <v>0.854221635883905</v>
      </c>
      <c r="K286" s="1">
        <v>4.70953020131233</v>
      </c>
      <c r="L286" s="1">
        <v>17.3582467083075</v>
      </c>
    </row>
    <row r="287" spans="1:12">
      <c r="A287" s="1">
        <v>2576</v>
      </c>
      <c r="B287" s="1">
        <v>2021</v>
      </c>
      <c r="C287" s="1">
        <v>242424259</v>
      </c>
      <c r="D287" s="1">
        <v>19.3061998855348</v>
      </c>
      <c r="E287" s="1">
        <v>4.49980967033027</v>
      </c>
      <c r="F287" s="1">
        <v>4.49980967033027</v>
      </c>
      <c r="G287" s="1">
        <v>0.0529</v>
      </c>
      <c r="H287" s="1">
        <v>0.00940926909090909</v>
      </c>
      <c r="I287" s="1">
        <v>0.958231</v>
      </c>
      <c r="J287" s="1">
        <v>0.859631657541065</v>
      </c>
      <c r="K287" s="1">
        <v>4.9416424226093</v>
      </c>
      <c r="L287" s="1">
        <v>17.7883145776848</v>
      </c>
    </row>
    <row r="288" spans="1:12">
      <c r="A288" s="1">
        <v>2576</v>
      </c>
      <c r="B288" s="1">
        <v>2022</v>
      </c>
      <c r="C288" s="1">
        <v>269630027</v>
      </c>
      <c r="D288" s="1">
        <v>19.4125613069133</v>
      </c>
      <c r="E288" s="1">
        <v>4.49980967033027</v>
      </c>
      <c r="F288" s="1">
        <v>4.49980967033027</v>
      </c>
      <c r="G288" s="1">
        <v>0.038</v>
      </c>
      <c r="H288" s="1">
        <v>-0.0486804550625711</v>
      </c>
      <c r="I288" s="1">
        <v>1.003278</v>
      </c>
      <c r="J288" s="1">
        <v>0.857305936073059</v>
      </c>
      <c r="K288" s="1">
        <v>5.27811465923052</v>
      </c>
      <c r="L288" s="1">
        <v>17.7788317037682</v>
      </c>
    </row>
    <row r="289" spans="1:12">
      <c r="A289" s="1">
        <v>2576</v>
      </c>
      <c r="B289" s="1">
        <v>2023</v>
      </c>
      <c r="C289" s="1">
        <v>277276923</v>
      </c>
      <c r="D289" s="1">
        <v>19.440527286784</v>
      </c>
      <c r="E289" s="1">
        <v>4.49980967033027</v>
      </c>
      <c r="F289" s="1">
        <v>4.49980967033027</v>
      </c>
      <c r="G289" s="1">
        <v>0.052</v>
      </c>
      <c r="H289" s="1">
        <v>0.201956135151156</v>
      </c>
      <c r="I289" s="1">
        <v>1.006694</v>
      </c>
      <c r="J289" s="1">
        <v>0.857910447761194</v>
      </c>
      <c r="K289" s="1">
        <v>5.36129216570942</v>
      </c>
      <c r="L289" s="1">
        <v>17.8527511166309</v>
      </c>
    </row>
    <row r="290" spans="1:12">
      <c r="A290" s="1">
        <v>2580</v>
      </c>
      <c r="B290" s="1">
        <v>2018</v>
      </c>
      <c r="C290" s="1">
        <v>525935984</v>
      </c>
      <c r="D290" s="1">
        <v>20.0806900598735</v>
      </c>
      <c r="E290" s="1">
        <v>5.84643877505772</v>
      </c>
      <c r="F290" s="1">
        <v>5.84643877505772</v>
      </c>
      <c r="G290" s="1">
        <v>0.0092</v>
      </c>
      <c r="H290" s="1">
        <v>-0.0147943779404077</v>
      </c>
      <c r="I290" s="1">
        <v>1.041994</v>
      </c>
      <c r="J290" s="1">
        <v>0.839324618736383</v>
      </c>
      <c r="K290" s="1">
        <v>5.63478960316925</v>
      </c>
      <c r="L290" s="1">
        <v>17.8811430110657</v>
      </c>
    </row>
    <row r="291" spans="1:12">
      <c r="A291" s="1">
        <v>2580</v>
      </c>
      <c r="B291" s="1">
        <v>2019</v>
      </c>
      <c r="C291" s="1">
        <v>478645385</v>
      </c>
      <c r="D291" s="1">
        <v>19.9864705576095</v>
      </c>
      <c r="E291" s="1">
        <v>5.91350300563827</v>
      </c>
      <c r="F291" s="1">
        <v>5.91350300563827</v>
      </c>
      <c r="G291" s="1">
        <v>0.0127</v>
      </c>
      <c r="H291" s="1">
        <v>0.083097854526426</v>
      </c>
      <c r="I291" s="1">
        <v>1.029593</v>
      </c>
      <c r="J291" s="1">
        <v>0.8099084544965</v>
      </c>
      <c r="K291" s="1">
        <v>5.64544689764324</v>
      </c>
      <c r="L291" s="1">
        <v>17.93017401942</v>
      </c>
    </row>
    <row r="292" spans="1:12">
      <c r="A292" s="1">
        <v>2580</v>
      </c>
      <c r="B292" s="1">
        <v>2020</v>
      </c>
      <c r="C292" s="1">
        <v>440294274</v>
      </c>
      <c r="D292" s="1">
        <v>19.9029538658719</v>
      </c>
      <c r="E292" s="1">
        <v>5.95064255258773</v>
      </c>
      <c r="F292" s="1">
        <v>5.94803498918065</v>
      </c>
      <c r="G292" s="1">
        <v>0.012</v>
      </c>
      <c r="H292" s="1">
        <v>0.0699958557811853</v>
      </c>
      <c r="I292" s="1">
        <v>1.370178</v>
      </c>
      <c r="J292" s="1">
        <v>0.831913685406019</v>
      </c>
      <c r="K292" s="1">
        <v>5.6937321388027</v>
      </c>
      <c r="L292" s="1">
        <v>18.0275709980322</v>
      </c>
    </row>
    <row r="293" spans="1:12">
      <c r="A293" s="1">
        <v>2580</v>
      </c>
      <c r="B293" s="1">
        <v>2021</v>
      </c>
      <c r="C293" s="1">
        <v>426635837</v>
      </c>
      <c r="D293" s="1">
        <v>19.8714413665679</v>
      </c>
      <c r="E293" s="1">
        <v>5.96870755998537</v>
      </c>
      <c r="F293" s="1">
        <v>5.94803498918065</v>
      </c>
      <c r="G293" s="1">
        <v>0.0135</v>
      </c>
      <c r="H293" s="1">
        <v>-0.0401263823064771</v>
      </c>
      <c r="I293" s="1">
        <v>1.21112</v>
      </c>
      <c r="J293" s="1">
        <v>0.856527977044476</v>
      </c>
      <c r="K293" s="1">
        <v>5.68017260901707</v>
      </c>
      <c r="L293" s="1">
        <v>18.0198448892971</v>
      </c>
    </row>
    <row r="294" spans="1:12">
      <c r="A294" s="1">
        <v>2580</v>
      </c>
      <c r="B294" s="1">
        <v>2022</v>
      </c>
      <c r="C294" s="1">
        <v>515364288</v>
      </c>
      <c r="D294" s="1">
        <v>20.0603845639099</v>
      </c>
      <c r="E294" s="1">
        <v>5.96870755998537</v>
      </c>
      <c r="F294" s="1">
        <v>5.94803498918065</v>
      </c>
      <c r="G294" s="1">
        <v>0.0446</v>
      </c>
      <c r="H294" s="1">
        <v>0.0619267568459254</v>
      </c>
      <c r="I294" s="1">
        <v>1.083967</v>
      </c>
      <c r="J294" s="1">
        <v>0.841201716738197</v>
      </c>
      <c r="K294" s="1">
        <v>5.68357976733868</v>
      </c>
      <c r="L294" s="1">
        <v>18.2850529267933</v>
      </c>
    </row>
    <row r="295" spans="1:12">
      <c r="A295" s="1">
        <v>2580</v>
      </c>
      <c r="B295" s="1">
        <v>2023</v>
      </c>
      <c r="C295" s="1">
        <v>515082529</v>
      </c>
      <c r="D295" s="1">
        <v>20.0598376962747</v>
      </c>
      <c r="E295" s="1">
        <v>5.96870755998537</v>
      </c>
      <c r="F295" s="1">
        <v>5.94803498918065</v>
      </c>
      <c r="G295" s="1">
        <v>0.053</v>
      </c>
      <c r="H295" s="1">
        <v>-0.0177044460815047</v>
      </c>
      <c r="I295" s="1">
        <v>1.134061</v>
      </c>
      <c r="J295" s="1">
        <v>0.807678634909349</v>
      </c>
      <c r="K295" s="1">
        <v>5.92425579741453</v>
      </c>
      <c r="L295" s="1">
        <v>18.3265591784661</v>
      </c>
    </row>
    <row r="296" spans="1:12">
      <c r="A296" s="1">
        <v>2606</v>
      </c>
      <c r="B296" s="1">
        <v>2018</v>
      </c>
      <c r="C296" s="1">
        <v>444370220</v>
      </c>
      <c r="D296" s="1">
        <v>19.9121686017832</v>
      </c>
      <c r="E296" s="1">
        <v>2.70805020110221</v>
      </c>
      <c r="F296" s="1">
        <v>2.70805020110221</v>
      </c>
      <c r="G296" s="1">
        <v>-0.0153</v>
      </c>
      <c r="H296" s="1">
        <v>0.0919879062736206</v>
      </c>
      <c r="I296" s="1">
        <v>2.19138</v>
      </c>
      <c r="J296" s="1">
        <v>0.751283325053817</v>
      </c>
      <c r="K296" s="1">
        <v>4.83628190695148</v>
      </c>
      <c r="L296" s="1">
        <v>17.2527186665385</v>
      </c>
    </row>
    <row r="297" spans="1:12">
      <c r="A297" s="1">
        <v>2606</v>
      </c>
      <c r="B297" s="1">
        <v>2019</v>
      </c>
      <c r="C297" s="1">
        <v>416903627</v>
      </c>
      <c r="D297" s="1">
        <v>19.8483656427412</v>
      </c>
      <c r="E297" s="1">
        <v>2.70805020110221</v>
      </c>
      <c r="F297" s="1">
        <v>2.70805020110221</v>
      </c>
      <c r="G297" s="1">
        <v>0.0343</v>
      </c>
      <c r="H297" s="1">
        <v>0.0427632222222222</v>
      </c>
      <c r="I297" s="1">
        <v>1.832568</v>
      </c>
      <c r="J297" s="1">
        <v>0.639842583796987</v>
      </c>
      <c r="K297" s="1">
        <v>5.01727983681492</v>
      </c>
      <c r="L297" s="1">
        <v>17.678015849623</v>
      </c>
    </row>
    <row r="298" spans="1:12">
      <c r="A298" s="1">
        <v>2606</v>
      </c>
      <c r="B298" s="1">
        <v>2020</v>
      </c>
      <c r="C298" s="1">
        <v>392697103</v>
      </c>
      <c r="D298" s="1">
        <v>19.7885491423884</v>
      </c>
      <c r="E298" s="1">
        <v>2.70805020110221</v>
      </c>
      <c r="F298" s="1">
        <v>2.70805020110221</v>
      </c>
      <c r="G298" s="1">
        <v>0.0678</v>
      </c>
      <c r="H298" s="1">
        <v>0.0380445633440514</v>
      </c>
      <c r="I298" s="1">
        <v>1.788399</v>
      </c>
      <c r="J298" s="1">
        <v>0.636656318270668</v>
      </c>
      <c r="K298" s="1">
        <v>4.99043258677874</v>
      </c>
      <c r="L298" s="1">
        <v>17.6437865616186</v>
      </c>
    </row>
    <row r="299" spans="1:12">
      <c r="A299" s="1">
        <v>2606</v>
      </c>
      <c r="B299" s="1">
        <v>2021</v>
      </c>
      <c r="C299" s="1">
        <v>333182846</v>
      </c>
      <c r="D299" s="1">
        <v>19.6242019843387</v>
      </c>
      <c r="E299" s="1">
        <v>2.70805020110221</v>
      </c>
      <c r="F299" s="1">
        <v>2.70805020110221</v>
      </c>
      <c r="G299" s="1">
        <v>0.092</v>
      </c>
      <c r="H299" s="1">
        <v>-0.0211558617083091</v>
      </c>
      <c r="I299" s="1">
        <v>1.84231</v>
      </c>
      <c r="J299" s="1">
        <v>0.616743389358741</v>
      </c>
      <c r="K299" s="1">
        <v>5.12396397940326</v>
      </c>
      <c r="L299" s="1">
        <v>17.845011592539</v>
      </c>
    </row>
    <row r="300" spans="1:12">
      <c r="A300" s="1">
        <v>2606</v>
      </c>
      <c r="B300" s="1">
        <v>2022</v>
      </c>
      <c r="C300" s="1">
        <v>349247953</v>
      </c>
      <c r="D300" s="1">
        <v>19.6712926949532</v>
      </c>
      <c r="E300" s="1">
        <v>2.70805020110221</v>
      </c>
      <c r="F300" s="1">
        <v>2.70805020110221</v>
      </c>
      <c r="G300" s="1">
        <v>0.0867</v>
      </c>
      <c r="H300" s="1">
        <v>0.161927710843373</v>
      </c>
      <c r="I300" s="1">
        <v>1.720727</v>
      </c>
      <c r="J300" s="1">
        <v>0.689635157545605</v>
      </c>
      <c r="K300" s="1">
        <v>5.12396397940326</v>
      </c>
      <c r="L300" s="1">
        <v>17.8436406710212</v>
      </c>
    </row>
    <row r="301" spans="1:12">
      <c r="A301" s="1">
        <v>2606</v>
      </c>
      <c r="B301" s="1">
        <v>2023</v>
      </c>
      <c r="C301" s="1">
        <v>662593736</v>
      </c>
      <c r="D301" s="1">
        <v>20.311672594118</v>
      </c>
      <c r="E301" s="1">
        <v>2.70805020110221</v>
      </c>
      <c r="F301" s="1">
        <v>2.70805020110221</v>
      </c>
      <c r="G301" s="1">
        <v>0.0221</v>
      </c>
      <c r="H301" s="1">
        <v>0.0879101899827288</v>
      </c>
      <c r="I301" s="1">
        <v>2.758685</v>
      </c>
      <c r="J301" s="1">
        <v>0.735556879094699</v>
      </c>
      <c r="K301" s="1">
        <v>5.25749537202778</v>
      </c>
      <c r="L301" s="1">
        <v>17.8878892778267</v>
      </c>
    </row>
    <row r="302" spans="1:12">
      <c r="A302" s="1">
        <v>2623</v>
      </c>
      <c r="B302" s="1">
        <v>2018</v>
      </c>
      <c r="C302" s="1">
        <v>2141100000</v>
      </c>
      <c r="D302" s="1">
        <v>21.4845855526094</v>
      </c>
      <c r="E302" s="1">
        <v>4.64439089914137</v>
      </c>
      <c r="F302" s="1">
        <v>3.66356164612965</v>
      </c>
      <c r="G302" s="1">
        <v>0.0195</v>
      </c>
      <c r="H302" s="1">
        <v>0.000889074083707732</v>
      </c>
      <c r="I302" s="1">
        <v>2.763644</v>
      </c>
      <c r="J302" s="1">
        <v>0.894117647058824</v>
      </c>
      <c r="K302" s="1">
        <v>4.45434729625351</v>
      </c>
      <c r="L302" s="1">
        <v>17.4172155945255</v>
      </c>
    </row>
    <row r="303" spans="1:12">
      <c r="A303" s="1">
        <v>2623</v>
      </c>
      <c r="B303" s="1">
        <v>2019</v>
      </c>
      <c r="C303" s="1">
        <v>2031400000</v>
      </c>
      <c r="D303" s="1">
        <v>21.4319910474697</v>
      </c>
      <c r="E303" s="1">
        <v>4.8283137373023</v>
      </c>
      <c r="F303" s="1">
        <v>3.91202300542815</v>
      </c>
      <c r="G303" s="1">
        <v>-0.0253</v>
      </c>
      <c r="H303" s="1">
        <v>0.051078167115903</v>
      </c>
      <c r="I303" s="1">
        <v>3.132142</v>
      </c>
      <c r="J303" s="1">
        <v>0.860641891891892</v>
      </c>
      <c r="K303" s="1">
        <v>4.30406509320417</v>
      </c>
      <c r="L303" s="1">
        <v>17.3744176500128</v>
      </c>
    </row>
    <row r="304" spans="1:12">
      <c r="A304" s="1">
        <v>2623</v>
      </c>
      <c r="B304" s="1">
        <v>2020</v>
      </c>
      <c r="C304" s="1">
        <v>1397400000</v>
      </c>
      <c r="D304" s="1">
        <v>21.0578792040826</v>
      </c>
      <c r="E304" s="1">
        <v>5.12396397940326</v>
      </c>
      <c r="F304" s="1">
        <v>4.23410650459726</v>
      </c>
      <c r="G304" s="1">
        <v>0.0346</v>
      </c>
      <c r="H304" s="1">
        <v>0.059570794277257</v>
      </c>
      <c r="I304" s="1">
        <v>2.248564</v>
      </c>
      <c r="J304" s="1">
        <v>0.84026622296173</v>
      </c>
      <c r="K304" s="1">
        <v>4.69134788222914</v>
      </c>
      <c r="L304" s="1">
        <v>17.7606410905807</v>
      </c>
    </row>
    <row r="305" spans="1:12">
      <c r="A305" s="1">
        <v>2623</v>
      </c>
      <c r="B305" s="1">
        <v>2021</v>
      </c>
      <c r="C305" s="1">
        <v>1513000000</v>
      </c>
      <c r="D305" s="1">
        <v>21.1373602717526</v>
      </c>
      <c r="E305" s="1">
        <v>5.40717177146012</v>
      </c>
      <c r="F305" s="1">
        <v>4.62497281328427</v>
      </c>
      <c r="G305" s="1">
        <v>0.0116</v>
      </c>
      <c r="H305" s="1">
        <v>-0.0293276108726753</v>
      </c>
      <c r="I305" s="1">
        <v>2.407919</v>
      </c>
      <c r="J305" s="1">
        <v>0.916830708661417</v>
      </c>
      <c r="K305" s="1">
        <v>4.49980967033027</v>
      </c>
      <c r="L305" s="1">
        <v>18.0675642184692</v>
      </c>
    </row>
    <row r="306" spans="1:12">
      <c r="A306" s="1">
        <v>2623</v>
      </c>
      <c r="B306" s="1">
        <v>2022</v>
      </c>
      <c r="C306" s="1">
        <v>1402800000</v>
      </c>
      <c r="D306" s="1">
        <v>21.0617360762303</v>
      </c>
      <c r="E306" s="1">
        <v>5.42934562895444</v>
      </c>
      <c r="F306" s="1">
        <v>4.66343909411207</v>
      </c>
      <c r="G306" s="1">
        <v>0.0173</v>
      </c>
      <c r="H306" s="1">
        <v>0.0203250401284109</v>
      </c>
      <c r="I306" s="1">
        <v>1.572973</v>
      </c>
      <c r="J306" s="1">
        <v>0.918876262626263</v>
      </c>
      <c r="K306" s="1">
        <v>4.48863636973214</v>
      </c>
      <c r="L306" s="1">
        <v>18.4404833712485</v>
      </c>
    </row>
    <row r="307" spans="1:12">
      <c r="A307" s="1">
        <v>2623</v>
      </c>
      <c r="B307" s="1">
        <v>2023</v>
      </c>
      <c r="C307" s="1">
        <v>1441800000</v>
      </c>
      <c r="D307" s="1">
        <v>21.0891581699348</v>
      </c>
      <c r="E307" s="1">
        <v>5.42934562895444</v>
      </c>
      <c r="F307" s="1">
        <v>4.66343909411207</v>
      </c>
      <c r="G307" s="1">
        <v>0.0164</v>
      </c>
      <c r="H307" s="1">
        <v>0.0224311490978158</v>
      </c>
      <c r="I307" s="1">
        <v>1.451028</v>
      </c>
      <c r="J307" s="1">
        <v>0.924200661521499</v>
      </c>
      <c r="K307" s="1">
        <v>4.84418708645859</v>
      </c>
      <c r="L307" s="1">
        <v>18.5613118736921</v>
      </c>
    </row>
    <row r="308" spans="1:12">
      <c r="A308" s="1">
        <v>2630</v>
      </c>
      <c r="B308" s="1">
        <v>2018</v>
      </c>
      <c r="C308" s="1">
        <v>1260500000</v>
      </c>
      <c r="D308" s="1">
        <v>20.9547743045922</v>
      </c>
      <c r="E308" s="1">
        <v>5.07517381523383</v>
      </c>
      <c r="F308" s="1">
        <v>3.78418963391826</v>
      </c>
      <c r="G308" s="1">
        <v>-0.0099</v>
      </c>
      <c r="H308" s="1">
        <v>0.00509799884275017</v>
      </c>
      <c r="I308" s="1">
        <v>4.027546</v>
      </c>
      <c r="J308" s="1">
        <v>0.79577850877193</v>
      </c>
      <c r="K308" s="1">
        <v>5.27299955856375</v>
      </c>
      <c r="L308" s="1">
        <v>18.1950732721776</v>
      </c>
    </row>
    <row r="309" spans="1:12">
      <c r="A309" s="1">
        <v>2630</v>
      </c>
      <c r="B309" s="1">
        <v>2019</v>
      </c>
      <c r="C309" s="1">
        <v>1718600000</v>
      </c>
      <c r="D309" s="1">
        <v>21.2647758428434</v>
      </c>
      <c r="E309" s="1">
        <v>5.14749447681345</v>
      </c>
      <c r="F309" s="1">
        <v>3.85014760171006</v>
      </c>
      <c r="G309" s="1">
        <v>0.0026</v>
      </c>
      <c r="H309" s="1">
        <v>0.0545609945609946</v>
      </c>
      <c r="I309" s="1">
        <v>3.553462</v>
      </c>
      <c r="J309" s="1">
        <v>0.799061551200662</v>
      </c>
      <c r="K309" s="1">
        <v>4.9416424226093</v>
      </c>
      <c r="L309" s="1">
        <v>18.4589394560695</v>
      </c>
    </row>
    <row r="310" spans="1:12">
      <c r="A310" s="1">
        <v>2630</v>
      </c>
      <c r="B310" s="1">
        <v>2020</v>
      </c>
      <c r="C310" s="1">
        <v>1555000000</v>
      </c>
      <c r="D310" s="1">
        <v>21.1647413825776</v>
      </c>
      <c r="E310" s="1">
        <v>5.23110861685459</v>
      </c>
      <c r="F310" s="1">
        <v>3.87120101090789</v>
      </c>
      <c r="G310" s="1">
        <v>-0.0386</v>
      </c>
      <c r="H310" s="1">
        <v>0.00302009468599034</v>
      </c>
      <c r="I310" s="1">
        <v>5.626663</v>
      </c>
      <c r="J310" s="1">
        <v>0.911644766651563</v>
      </c>
      <c r="K310" s="1">
        <v>4.88280192258637</v>
      </c>
      <c r="L310" s="1">
        <v>18.1572869486999</v>
      </c>
    </row>
    <row r="311" spans="1:12">
      <c r="A311" s="1">
        <v>2630</v>
      </c>
      <c r="B311" s="1">
        <v>2021</v>
      </c>
      <c r="C311" s="1">
        <v>1853600000</v>
      </c>
      <c r="D311" s="1">
        <v>21.3403955310824</v>
      </c>
      <c r="E311" s="1">
        <v>5.33271879326537</v>
      </c>
      <c r="F311" s="1">
        <v>3.91202300542815</v>
      </c>
      <c r="G311" s="1">
        <v>-0.0614</v>
      </c>
      <c r="H311" s="1">
        <v>-0.0166815343443354</v>
      </c>
      <c r="I311" s="1">
        <v>7.38737</v>
      </c>
      <c r="J311" s="1">
        <v>0.978905735003296</v>
      </c>
      <c r="K311" s="1">
        <v>4.82028156560504</v>
      </c>
      <c r="L311" s="1">
        <v>17.5129582248798</v>
      </c>
    </row>
    <row r="312" spans="1:12">
      <c r="A312" s="1">
        <v>2630</v>
      </c>
      <c r="B312" s="1">
        <v>2022</v>
      </c>
      <c r="C312" s="1">
        <v>1784400000</v>
      </c>
      <c r="D312" s="1">
        <v>21.3023480612184</v>
      </c>
      <c r="E312" s="1">
        <v>5.34233425196481</v>
      </c>
      <c r="F312" s="1">
        <v>3.95124371858143</v>
      </c>
      <c r="G312" s="1">
        <v>-0.0753</v>
      </c>
      <c r="H312" s="1">
        <v>0.0278641732283465</v>
      </c>
      <c r="I312" s="1">
        <v>11.828938</v>
      </c>
      <c r="J312" s="1">
        <v>0.979862646956117</v>
      </c>
      <c r="K312" s="1">
        <v>4.75359019110637</v>
      </c>
      <c r="L312" s="1">
        <v>17.5779928977687</v>
      </c>
    </row>
    <row r="313" spans="1:12">
      <c r="A313" s="1">
        <v>2630</v>
      </c>
      <c r="B313" s="1">
        <v>2023</v>
      </c>
      <c r="C313" s="1">
        <v>1207800000</v>
      </c>
      <c r="D313" s="1">
        <v>20.9120663598381</v>
      </c>
      <c r="E313" s="1">
        <v>5.34233425196481</v>
      </c>
      <c r="F313" s="1">
        <v>3.95124371858143</v>
      </c>
      <c r="G313" s="1">
        <v>-0.0203</v>
      </c>
      <c r="H313" s="1">
        <v>0.0230969290787236</v>
      </c>
      <c r="I313" s="1">
        <v>5.35498</v>
      </c>
      <c r="J313" s="1">
        <v>0.822710230316015</v>
      </c>
      <c r="K313" s="1">
        <v>4.7361984483945</v>
      </c>
      <c r="L313" s="1">
        <v>17.8364755698485</v>
      </c>
    </row>
    <row r="314" spans="1:12">
      <c r="A314" s="1">
        <v>2692</v>
      </c>
      <c r="B314" s="1">
        <v>2018</v>
      </c>
      <c r="C314" s="1">
        <v>555611849</v>
      </c>
      <c r="D314" s="1">
        <v>20.1355804951109</v>
      </c>
      <c r="E314" s="1">
        <v>3.87120101090789</v>
      </c>
      <c r="F314" s="1">
        <v>3.68887945411394</v>
      </c>
      <c r="G314" s="1">
        <v>-0.1473</v>
      </c>
      <c r="H314" s="1">
        <v>-0.0180194649725275</v>
      </c>
      <c r="I314" s="1">
        <v>0.970721</v>
      </c>
      <c r="J314" s="1">
        <v>0.825666666666667</v>
      </c>
      <c r="K314" s="1">
        <v>5.2040066870768</v>
      </c>
      <c r="L314" s="1">
        <v>18.5759736283584</v>
      </c>
    </row>
    <row r="315" spans="1:12">
      <c r="A315" s="1">
        <v>2692</v>
      </c>
      <c r="B315" s="1">
        <v>2019</v>
      </c>
      <c r="C315" s="1">
        <v>517303533</v>
      </c>
      <c r="D315" s="1">
        <v>20.0641403646431</v>
      </c>
      <c r="E315" s="1">
        <v>4.39444915467244</v>
      </c>
      <c r="F315" s="1">
        <v>4.00733318523247</v>
      </c>
      <c r="G315" s="1">
        <v>0.0031</v>
      </c>
      <c r="H315" s="1">
        <v>0.0198375880422895</v>
      </c>
      <c r="I315" s="1">
        <v>0.982214</v>
      </c>
      <c r="J315" s="1">
        <v>0.810597923379878</v>
      </c>
      <c r="K315" s="1">
        <v>5.06890420222023</v>
      </c>
      <c r="L315" s="1">
        <v>18.5141710870397</v>
      </c>
    </row>
    <row r="316" spans="1:12">
      <c r="A316" s="1">
        <v>2692</v>
      </c>
      <c r="B316" s="1">
        <v>2020</v>
      </c>
      <c r="C316" s="1">
        <v>467680740</v>
      </c>
      <c r="D316" s="1">
        <v>19.9632964416044</v>
      </c>
      <c r="E316" s="1">
        <v>4.29045944114839</v>
      </c>
      <c r="F316" s="1">
        <v>3.97029191355212</v>
      </c>
      <c r="G316" s="1">
        <v>-0.0517</v>
      </c>
      <c r="H316" s="1">
        <v>-0.0119393496719413</v>
      </c>
      <c r="I316" s="1">
        <v>0.977711</v>
      </c>
      <c r="J316" s="1">
        <v>0.835849056603774</v>
      </c>
      <c r="K316" s="1">
        <v>4.99721227376412</v>
      </c>
      <c r="L316" s="1">
        <v>18.3818495373316</v>
      </c>
    </row>
    <row r="317" spans="1:12">
      <c r="A317" s="1">
        <v>2692</v>
      </c>
      <c r="B317" s="1">
        <v>2021</v>
      </c>
      <c r="C317" s="1">
        <v>420337085</v>
      </c>
      <c r="D317" s="1">
        <v>19.8565675306772</v>
      </c>
      <c r="E317" s="1">
        <v>4.36944785246702</v>
      </c>
      <c r="F317" s="1">
        <v>4.00733318523247</v>
      </c>
      <c r="G317" s="1">
        <v>0.018</v>
      </c>
      <c r="H317" s="1">
        <v>0.0730482542173401</v>
      </c>
      <c r="I317" s="1">
        <v>0.849403</v>
      </c>
      <c r="J317" s="1">
        <v>0.879040319893369</v>
      </c>
      <c r="K317" s="1">
        <v>5.07517381523383</v>
      </c>
      <c r="L317" s="1">
        <v>18.5759736283584</v>
      </c>
    </row>
    <row r="318" spans="1:12">
      <c r="A318" s="1">
        <v>2692</v>
      </c>
      <c r="B318" s="1">
        <v>2022</v>
      </c>
      <c r="C318" s="1">
        <v>387670735</v>
      </c>
      <c r="D318" s="1">
        <v>19.7756669161708</v>
      </c>
      <c r="E318" s="1">
        <v>4.44265125649032</v>
      </c>
      <c r="F318" s="1">
        <v>4.00733318523247</v>
      </c>
      <c r="G318" s="1">
        <v>0.0277</v>
      </c>
      <c r="H318" s="1">
        <v>0.0124789376782077</v>
      </c>
      <c r="I318" s="1">
        <v>0.813492</v>
      </c>
      <c r="J318" s="1">
        <v>0.89065606361829</v>
      </c>
      <c r="K318" s="1">
        <v>5.11198778835654</v>
      </c>
      <c r="L318" s="1">
        <v>18.5481940642513</v>
      </c>
    </row>
    <row r="319" spans="1:12">
      <c r="A319" s="1">
        <v>2692</v>
      </c>
      <c r="B319" s="1">
        <v>2023</v>
      </c>
      <c r="C319" s="1">
        <v>384356618</v>
      </c>
      <c r="D319" s="1">
        <v>19.7670813722921</v>
      </c>
      <c r="E319" s="1">
        <v>4.44265125649032</v>
      </c>
      <c r="F319" s="1">
        <v>4.00733318523247</v>
      </c>
      <c r="G319" s="1">
        <v>0.0188</v>
      </c>
      <c r="H319" s="1">
        <v>0.0281301413323519</v>
      </c>
      <c r="I319" s="1">
        <v>0.84872</v>
      </c>
      <c r="J319" s="1">
        <v>0.890971571383943</v>
      </c>
      <c r="K319" s="1">
        <v>5.06890420222023</v>
      </c>
      <c r="L319" s="1">
        <v>18.6937566640148</v>
      </c>
    </row>
    <row r="320" spans="1:12">
      <c r="A320" s="1">
        <v>2706</v>
      </c>
      <c r="B320" s="1">
        <v>2018</v>
      </c>
      <c r="C320" s="1">
        <v>710574501</v>
      </c>
      <c r="D320" s="1">
        <v>20.3815843571472</v>
      </c>
      <c r="E320" s="1">
        <v>6.46925031679577</v>
      </c>
      <c r="F320" s="1">
        <v>6.36130247757299</v>
      </c>
      <c r="G320" s="1">
        <v>0.1025</v>
      </c>
      <c r="H320" s="1">
        <v>0.120960295475531</v>
      </c>
      <c r="I320" s="1">
        <v>1.376553</v>
      </c>
      <c r="J320" s="1">
        <v>0.591550190597205</v>
      </c>
      <c r="K320" s="1">
        <v>6.20253551718792</v>
      </c>
      <c r="L320" s="1">
        <v>18.7514223058646</v>
      </c>
    </row>
    <row r="321" spans="1:12">
      <c r="A321" s="1">
        <v>2706</v>
      </c>
      <c r="B321" s="1">
        <v>2019</v>
      </c>
      <c r="C321" s="1">
        <v>773800000</v>
      </c>
      <c r="D321" s="1">
        <v>20.4668240002307</v>
      </c>
      <c r="E321" s="1">
        <v>6.64509096950564</v>
      </c>
      <c r="F321" s="1">
        <v>6.62936325343745</v>
      </c>
      <c r="G321" s="1">
        <v>0.1172</v>
      </c>
      <c r="H321" s="1">
        <v>0.142188841201717</v>
      </c>
      <c r="I321" s="1">
        <v>1.142818</v>
      </c>
      <c r="J321" s="1">
        <v>0.591956841589014</v>
      </c>
      <c r="K321" s="1">
        <v>6.27664348934164</v>
      </c>
      <c r="L321" s="1">
        <v>18.9865625734664</v>
      </c>
    </row>
    <row r="322" spans="1:12">
      <c r="A322" s="1">
        <v>2706</v>
      </c>
      <c r="B322" s="1">
        <v>2020</v>
      </c>
      <c r="C322" s="1">
        <v>874900000</v>
      </c>
      <c r="D322" s="1">
        <v>20.5896201520765</v>
      </c>
      <c r="E322" s="1">
        <v>6.77536609093639</v>
      </c>
      <c r="F322" s="1">
        <v>6.71295620067707</v>
      </c>
      <c r="G322" s="1">
        <v>0.1151</v>
      </c>
      <c r="H322" s="1">
        <v>0.194234897270776</v>
      </c>
      <c r="I322" s="1">
        <v>1.081014</v>
      </c>
      <c r="J322" s="1">
        <v>0.596950613191912</v>
      </c>
      <c r="K322" s="1">
        <v>6.55677835615804</v>
      </c>
      <c r="L322" s="1">
        <v>19.430097453816</v>
      </c>
    </row>
    <row r="323" spans="1:12">
      <c r="A323" s="1">
        <v>2706</v>
      </c>
      <c r="B323" s="1">
        <v>2021</v>
      </c>
      <c r="C323" s="1">
        <v>871400000</v>
      </c>
      <c r="D323" s="1">
        <v>20.5856116716476</v>
      </c>
      <c r="E323" s="1">
        <v>6.99759598298193</v>
      </c>
      <c r="F323" s="1">
        <v>6.80682936039218</v>
      </c>
      <c r="G323" s="1">
        <v>0.0947</v>
      </c>
      <c r="H323" s="1">
        <v>0.0864675265897262</v>
      </c>
      <c r="I323" s="1">
        <v>1.09725</v>
      </c>
      <c r="J323" s="1">
        <v>0.64787683138813</v>
      </c>
      <c r="K323" s="1">
        <v>6.55535689181067</v>
      </c>
      <c r="L323" s="1">
        <v>19.607609113669</v>
      </c>
    </row>
    <row r="324" spans="1:12">
      <c r="A324" s="1">
        <v>2706</v>
      </c>
      <c r="B324" s="1">
        <v>2022</v>
      </c>
      <c r="C324" s="1">
        <v>1361300000</v>
      </c>
      <c r="D324" s="1">
        <v>21.0317059624827</v>
      </c>
      <c r="E324" s="1">
        <v>7.05789793741186</v>
      </c>
      <c r="F324" s="1">
        <v>6.81783057145415</v>
      </c>
      <c r="G324" s="1">
        <v>0.0739</v>
      </c>
      <c r="H324" s="1">
        <v>0.0808238387379492</v>
      </c>
      <c r="I324" s="1">
        <v>1.372253</v>
      </c>
      <c r="J324" s="1">
        <v>0.694010103439981</v>
      </c>
      <c r="K324" s="1">
        <v>6.30444880242198</v>
      </c>
      <c r="L324" s="1">
        <v>19.4139325169626</v>
      </c>
    </row>
    <row r="325" spans="1:12">
      <c r="A325" s="1">
        <v>2706</v>
      </c>
      <c r="B325" s="1">
        <v>2023</v>
      </c>
      <c r="C325" s="1">
        <v>1591800000</v>
      </c>
      <c r="D325" s="1">
        <v>21.188131288336</v>
      </c>
      <c r="E325" s="1">
        <v>7.05789793741186</v>
      </c>
      <c r="F325" s="1">
        <v>6.81783057145415</v>
      </c>
      <c r="G325" s="1">
        <v>0.0878</v>
      </c>
      <c r="H325" s="1">
        <v>0.107886597938144</v>
      </c>
      <c r="I325" s="1">
        <v>1.269238</v>
      </c>
      <c r="J325" s="1">
        <v>0.67546346782988</v>
      </c>
      <c r="K325" s="1">
        <v>6.3261494731551</v>
      </c>
      <c r="L325" s="1">
        <v>19.4613107500821</v>
      </c>
    </row>
    <row r="326" spans="1:12">
      <c r="A326" s="1">
        <v>2709</v>
      </c>
      <c r="B326" s="1">
        <v>2018</v>
      </c>
      <c r="C326" s="1">
        <v>1415900000</v>
      </c>
      <c r="D326" s="1">
        <v>21.0710312082552</v>
      </c>
      <c r="E326" s="1">
        <v>4.75359019110637</v>
      </c>
      <c r="F326" s="1">
        <v>4.44265125649032</v>
      </c>
      <c r="G326" s="1">
        <v>0.0906</v>
      </c>
      <c r="H326" s="1">
        <v>-0.0644984802431611</v>
      </c>
      <c r="I326" s="1">
        <v>2.372719</v>
      </c>
      <c r="J326" s="1">
        <v>0.756730769230769</v>
      </c>
      <c r="K326" s="1">
        <v>5.76205138278018</v>
      </c>
      <c r="L326" s="1">
        <v>18.5114351072208</v>
      </c>
    </row>
    <row r="327" spans="1:12">
      <c r="A327" s="1">
        <v>2709</v>
      </c>
      <c r="B327" s="1">
        <v>2019</v>
      </c>
      <c r="C327" s="1">
        <v>2135400000</v>
      </c>
      <c r="D327" s="1">
        <v>21.4819198197085</v>
      </c>
      <c r="E327" s="1">
        <v>5.23644196282995</v>
      </c>
      <c r="F327" s="1">
        <v>4.70048036579242</v>
      </c>
      <c r="G327" s="1">
        <v>-0.0054</v>
      </c>
      <c r="H327" s="1">
        <v>-0.00345366228893058</v>
      </c>
      <c r="I327" s="1">
        <v>1.934823</v>
      </c>
      <c r="J327" s="1">
        <v>0.743375680580762</v>
      </c>
      <c r="K327" s="1">
        <v>5.73979291217923</v>
      </c>
      <c r="L327" s="1">
        <v>18.6509984990146</v>
      </c>
    </row>
    <row r="328" spans="1:12">
      <c r="A328" s="1">
        <v>2709</v>
      </c>
      <c r="B328" s="1">
        <v>2020</v>
      </c>
      <c r="C328" s="1">
        <v>2322600000</v>
      </c>
      <c r="D328" s="1">
        <v>21.5659530847759</v>
      </c>
      <c r="E328" s="1">
        <v>5.31320597904179</v>
      </c>
      <c r="F328" s="1">
        <v>4.70048036579242</v>
      </c>
      <c r="G328" s="1">
        <v>0.0833</v>
      </c>
      <c r="H328" s="1">
        <v>0.105241264559068</v>
      </c>
      <c r="I328" s="1">
        <v>1.459189</v>
      </c>
      <c r="J328" s="1">
        <v>0.650157805292547</v>
      </c>
      <c r="K328" s="1">
        <v>5.74620319054015</v>
      </c>
      <c r="L328" s="1">
        <v>18.9418526597725</v>
      </c>
    </row>
    <row r="329" spans="1:12">
      <c r="A329" s="1">
        <v>2709</v>
      </c>
      <c r="B329" s="1">
        <v>2021</v>
      </c>
      <c r="C329" s="1">
        <v>3024500000</v>
      </c>
      <c r="D329" s="1">
        <v>21.8300116255112</v>
      </c>
      <c r="E329" s="1">
        <v>5.42934562895444</v>
      </c>
      <c r="F329" s="1">
        <v>4.80402104473326</v>
      </c>
      <c r="G329" s="1">
        <v>0.166</v>
      </c>
      <c r="H329" s="1">
        <v>0.14726618705036</v>
      </c>
      <c r="I329" s="1">
        <v>1.253217</v>
      </c>
      <c r="J329" s="1">
        <v>0.650225428313796</v>
      </c>
      <c r="K329" s="1">
        <v>5.9427993751267</v>
      </c>
      <c r="L329" s="1">
        <v>19.7509337141886</v>
      </c>
    </row>
    <row r="330" spans="1:12">
      <c r="A330" s="1">
        <v>2709</v>
      </c>
      <c r="B330" s="1">
        <v>2022</v>
      </c>
      <c r="C330" s="1">
        <v>5204800000</v>
      </c>
      <c r="D330" s="1">
        <v>22.3728471136834</v>
      </c>
      <c r="E330" s="1">
        <v>5.44241771052179</v>
      </c>
      <c r="F330" s="1">
        <v>4.81218435537242</v>
      </c>
      <c r="G330" s="1">
        <v>0.2289</v>
      </c>
      <c r="H330" s="1">
        <v>0.16310223266745</v>
      </c>
      <c r="I330" s="1">
        <v>1.144016</v>
      </c>
      <c r="J330" s="1">
        <v>0.620071684587814</v>
      </c>
      <c r="K330" s="1">
        <v>6.19031540585315</v>
      </c>
      <c r="L330" s="1">
        <v>20.6111044700581</v>
      </c>
    </row>
    <row r="331" spans="1:12">
      <c r="A331" s="1">
        <v>2709</v>
      </c>
      <c r="B331" s="1">
        <v>2023</v>
      </c>
      <c r="C331" s="1">
        <v>8610000000</v>
      </c>
      <c r="D331" s="1">
        <v>22.8761901553861</v>
      </c>
      <c r="E331" s="1">
        <v>5.44241771052179</v>
      </c>
      <c r="F331" s="1">
        <v>4.81218435537242</v>
      </c>
      <c r="G331" s="1">
        <v>0.0768</v>
      </c>
      <c r="H331" s="1">
        <v>0.0948290241868223</v>
      </c>
      <c r="I331" s="1">
        <v>1.556471</v>
      </c>
      <c r="J331" s="1">
        <v>0.740909090909091</v>
      </c>
      <c r="K331" s="1">
        <v>6.30627528694802</v>
      </c>
      <c r="L331" s="1">
        <v>20.285535768251</v>
      </c>
    </row>
    <row r="332" spans="1:12">
      <c r="A332" s="1">
        <v>2733</v>
      </c>
      <c r="B332" s="1">
        <v>2018</v>
      </c>
      <c r="C332" s="1">
        <v>588500000</v>
      </c>
      <c r="D332" s="1">
        <v>20.1930874846646</v>
      </c>
      <c r="E332" s="1">
        <v>5.13579843705026</v>
      </c>
      <c r="F332" s="1">
        <v>4.07753744390572</v>
      </c>
      <c r="G332" s="1">
        <v>0.0209</v>
      </c>
      <c r="H332" s="1">
        <v>0.0616154395997141</v>
      </c>
      <c r="I332" s="1">
        <v>1.419663</v>
      </c>
      <c r="J332" s="1">
        <v>0.872462787550744</v>
      </c>
      <c r="K332" s="1">
        <v>4.77912349311153</v>
      </c>
      <c r="L332" s="1">
        <v>17.8482615916314</v>
      </c>
    </row>
    <row r="333" spans="1:12">
      <c r="A333" s="1">
        <v>2733</v>
      </c>
      <c r="B333" s="1">
        <v>2019</v>
      </c>
      <c r="C333" s="1">
        <v>769000000</v>
      </c>
      <c r="D333" s="1">
        <v>20.4606015274699</v>
      </c>
      <c r="E333" s="1">
        <v>5.31811999384422</v>
      </c>
      <c r="F333" s="1">
        <v>4.27666611901606</v>
      </c>
      <c r="G333" s="1">
        <v>0.0374</v>
      </c>
      <c r="H333" s="1">
        <v>0.0563447183895046</v>
      </c>
      <c r="I333" s="1">
        <v>1.508034</v>
      </c>
      <c r="J333" s="1">
        <v>0.815825375170532</v>
      </c>
      <c r="K333" s="1">
        <v>4.36944785246702</v>
      </c>
      <c r="L333" s="1">
        <v>17.8535259212762</v>
      </c>
    </row>
    <row r="334" spans="1:12">
      <c r="A334" s="1">
        <v>2733</v>
      </c>
      <c r="B334" s="1">
        <v>2020</v>
      </c>
      <c r="C334" s="1">
        <v>660300000</v>
      </c>
      <c r="D334" s="1">
        <v>20.3082048351648</v>
      </c>
      <c r="E334" s="1">
        <v>5.50125821054473</v>
      </c>
      <c r="F334" s="1">
        <v>4.57471097850338</v>
      </c>
      <c r="G334" s="1">
        <v>0.0129</v>
      </c>
      <c r="H334" s="1">
        <v>0.0265016311648436</v>
      </c>
      <c r="I334" s="1">
        <v>2.046204</v>
      </c>
      <c r="J334" s="1">
        <v>0.816647035728308</v>
      </c>
      <c r="K334" s="1">
        <v>4.23410650459726</v>
      </c>
      <c r="L334" s="1">
        <v>17.9158146104294</v>
      </c>
    </row>
    <row r="335" spans="1:12">
      <c r="A335" s="1">
        <v>2733</v>
      </c>
      <c r="B335" s="1">
        <v>2021</v>
      </c>
      <c r="C335" s="1">
        <v>657600000</v>
      </c>
      <c r="D335" s="1">
        <v>20.3041074017062</v>
      </c>
      <c r="E335" s="1">
        <v>5.63478960316925</v>
      </c>
      <c r="F335" s="1">
        <v>4.68213122712422</v>
      </c>
      <c r="G335" s="1">
        <v>-0.0776</v>
      </c>
      <c r="H335" s="1">
        <v>-0.0185928770949721</v>
      </c>
      <c r="I335" s="1">
        <v>1.841492</v>
      </c>
      <c r="J335" s="1">
        <v>0.884244372990354</v>
      </c>
      <c r="K335" s="1">
        <v>4.47733681447821</v>
      </c>
      <c r="L335" s="1">
        <v>18.1635014035048</v>
      </c>
    </row>
    <row r="336" spans="1:12">
      <c r="A336" s="1">
        <v>2733</v>
      </c>
      <c r="B336" s="1">
        <v>2022</v>
      </c>
      <c r="C336" s="1">
        <v>727500000</v>
      </c>
      <c r="D336" s="1">
        <v>20.4051245570099</v>
      </c>
      <c r="E336" s="1">
        <v>5.68017260901707</v>
      </c>
      <c r="F336" s="1">
        <v>4.72738781871234</v>
      </c>
      <c r="G336" s="1">
        <v>0.0255</v>
      </c>
      <c r="H336" s="1">
        <v>0.00960914351442223</v>
      </c>
      <c r="I336" s="1">
        <v>1.38568</v>
      </c>
      <c r="J336" s="1">
        <v>0.849190779794017</v>
      </c>
      <c r="K336" s="1">
        <v>5.06890420222023</v>
      </c>
      <c r="L336" s="1">
        <v>18.5954740343255</v>
      </c>
    </row>
    <row r="337" spans="1:12">
      <c r="A337" s="1">
        <v>2733</v>
      </c>
      <c r="B337" s="1">
        <v>2023</v>
      </c>
      <c r="C337" s="1">
        <v>862500000</v>
      </c>
      <c r="D337" s="1">
        <v>20.5753457068698</v>
      </c>
      <c r="E337" s="1">
        <v>5.68017260901707</v>
      </c>
      <c r="F337" s="1">
        <v>4.72738781871234</v>
      </c>
      <c r="G337" s="1">
        <v>0.0268</v>
      </c>
      <c r="H337" s="1">
        <v>0.10015763546798</v>
      </c>
      <c r="I337" s="1">
        <v>1.409569</v>
      </c>
      <c r="J337" s="1">
        <v>0.82</v>
      </c>
      <c r="K337" s="1">
        <v>4.89034912822175</v>
      </c>
      <c r="L337" s="1">
        <v>18.5716836174889</v>
      </c>
    </row>
    <row r="338" spans="1:12">
      <c r="A338" s="1">
        <v>2759</v>
      </c>
      <c r="B338" s="1">
        <v>2018</v>
      </c>
      <c r="C338" s="1">
        <v>727400000</v>
      </c>
      <c r="D338" s="1">
        <v>20.4049870905172</v>
      </c>
      <c r="E338" s="1">
        <v>6.07073772800249</v>
      </c>
      <c r="F338" s="1">
        <v>4.70953020131233</v>
      </c>
      <c r="G338" s="1">
        <v>0.021</v>
      </c>
      <c r="H338" s="1">
        <v>0.0253376688344172</v>
      </c>
      <c r="I338" s="1">
        <v>4.645468</v>
      </c>
      <c r="J338" s="1">
        <v>0.738089704857076</v>
      </c>
      <c r="K338" s="1">
        <v>4.90527477843843</v>
      </c>
      <c r="L338" s="1">
        <v>17.2676714863199</v>
      </c>
    </row>
    <row r="339" spans="1:12">
      <c r="A339" s="1">
        <v>2759</v>
      </c>
      <c r="B339" s="1">
        <v>2019</v>
      </c>
      <c r="C339" s="1">
        <v>748400000</v>
      </c>
      <c r="D339" s="1">
        <v>20.4334481523642</v>
      </c>
      <c r="E339" s="1">
        <v>6.21860011969173</v>
      </c>
      <c r="F339" s="1">
        <v>4.81218435537242</v>
      </c>
      <c r="G339" s="1">
        <v>0.01</v>
      </c>
      <c r="H339" s="1">
        <v>-0.00430545788336933</v>
      </c>
      <c r="I339" s="1">
        <v>4.185919</v>
      </c>
      <c r="J339" s="1">
        <v>0.768436006715743</v>
      </c>
      <c r="K339" s="1">
        <v>4.85981240436167</v>
      </c>
      <c r="L339" s="1">
        <v>17.2149525331349</v>
      </c>
    </row>
    <row r="340" spans="1:12">
      <c r="A340" s="1">
        <v>2759</v>
      </c>
      <c r="B340" s="1">
        <v>2020</v>
      </c>
      <c r="C340" s="1">
        <v>723500000</v>
      </c>
      <c r="D340" s="1">
        <v>20.3996111040358</v>
      </c>
      <c r="E340" s="1">
        <v>6.3297209055227</v>
      </c>
      <c r="F340" s="1">
        <v>4.89783979995091</v>
      </c>
      <c r="G340" s="1">
        <v>-0.0033</v>
      </c>
      <c r="H340" s="1">
        <v>0.0119632733168623</v>
      </c>
      <c r="I340" s="1">
        <v>4.359421</v>
      </c>
      <c r="J340" s="1">
        <v>0.808966074313409</v>
      </c>
      <c r="K340" s="1">
        <v>4.84418708645859</v>
      </c>
      <c r="L340" s="1">
        <v>17.1981730923574</v>
      </c>
    </row>
    <row r="341" spans="1:12">
      <c r="A341" s="1">
        <v>2759</v>
      </c>
      <c r="B341" s="1">
        <v>2021</v>
      </c>
      <c r="C341" s="1">
        <v>807300000</v>
      </c>
      <c r="D341" s="1">
        <v>20.5092059043652</v>
      </c>
      <c r="E341" s="1">
        <v>6.39359075395063</v>
      </c>
      <c r="F341" s="1">
        <v>4.89034912822175</v>
      </c>
      <c r="G341" s="1">
        <v>0.1636</v>
      </c>
      <c r="H341" s="1">
        <v>0.15058228960668</v>
      </c>
      <c r="I341" s="1">
        <v>2.020413</v>
      </c>
      <c r="J341" s="1">
        <v>0.46826453617399</v>
      </c>
      <c r="K341" s="1">
        <v>5.09375020080676</v>
      </c>
      <c r="L341" s="1">
        <v>18.2608743791809</v>
      </c>
    </row>
    <row r="342" spans="1:12">
      <c r="A342" s="1">
        <v>2759</v>
      </c>
      <c r="B342" s="1">
        <v>2022</v>
      </c>
      <c r="C342" s="1">
        <v>1461600000</v>
      </c>
      <c r="D342" s="1">
        <v>21.1027975630281</v>
      </c>
      <c r="E342" s="1">
        <v>6.39692965521615</v>
      </c>
      <c r="F342" s="1">
        <v>4.89034912822175</v>
      </c>
      <c r="G342" s="1">
        <v>0.0808</v>
      </c>
      <c r="H342" s="1">
        <v>0.147861048568672</v>
      </c>
      <c r="I342" s="1">
        <v>1.898872</v>
      </c>
      <c r="J342" s="1">
        <v>0.677251908396947</v>
      </c>
      <c r="K342" s="1">
        <v>4.88280192258637</v>
      </c>
      <c r="L342" s="1">
        <v>18.7578670113072</v>
      </c>
    </row>
    <row r="343" spans="1:12">
      <c r="A343" s="1">
        <v>2759</v>
      </c>
      <c r="B343" s="1">
        <v>2023</v>
      </c>
      <c r="C343" s="1">
        <v>1582600000</v>
      </c>
      <c r="D343" s="1">
        <v>21.1823349011394</v>
      </c>
      <c r="E343" s="1">
        <v>6.39692965521615</v>
      </c>
      <c r="F343" s="1">
        <v>4.89034912822175</v>
      </c>
      <c r="G343" s="1">
        <v>0.0048</v>
      </c>
      <c r="H343" s="1">
        <v>0.0153846153846154</v>
      </c>
      <c r="I343" s="1">
        <v>3.533074</v>
      </c>
      <c r="J343" s="1">
        <v>0.874601003191974</v>
      </c>
      <c r="K343" s="1">
        <v>5.06890420222023</v>
      </c>
      <c r="L343" s="1">
        <v>18.1058268792825</v>
      </c>
    </row>
    <row r="344" spans="1:12">
      <c r="A344" s="1">
        <v>2801</v>
      </c>
      <c r="B344" s="1">
        <v>2018</v>
      </c>
      <c r="C344" s="1">
        <v>183122276</v>
      </c>
      <c r="D344" s="1">
        <v>19.0256646625396</v>
      </c>
      <c r="E344" s="1">
        <v>5.29330482472449</v>
      </c>
      <c r="F344" s="1">
        <v>5.29330482472449</v>
      </c>
      <c r="G344" s="1">
        <v>0.0897</v>
      </c>
      <c r="H344" s="1">
        <v>0.0605093503184713</v>
      </c>
      <c r="I344" s="1">
        <v>1.699252</v>
      </c>
      <c r="J344" s="1">
        <v>0.702798824802845</v>
      </c>
      <c r="K344" s="1">
        <v>4.36944785246702</v>
      </c>
      <c r="L344" s="1">
        <v>17.3017782339334</v>
      </c>
    </row>
    <row r="345" spans="1:12">
      <c r="A345" s="1">
        <v>2801</v>
      </c>
      <c r="B345" s="1">
        <v>2019</v>
      </c>
      <c r="C345" s="1">
        <v>188979226</v>
      </c>
      <c r="D345" s="1">
        <v>19.0571476516389</v>
      </c>
      <c r="E345" s="1">
        <v>5.30330490805908</v>
      </c>
      <c r="F345" s="1">
        <v>5.30330490805908</v>
      </c>
      <c r="G345" s="1">
        <v>0.1325</v>
      </c>
      <c r="H345" s="1">
        <v>0.122113821138211</v>
      </c>
      <c r="I345" s="1">
        <v>1.548028</v>
      </c>
      <c r="J345" s="1">
        <v>0.669226894988668</v>
      </c>
      <c r="K345" s="1">
        <v>4.60517018598809</v>
      </c>
      <c r="L345" s="1">
        <v>17.3600633597487</v>
      </c>
    </row>
    <row r="346" spans="1:12">
      <c r="A346" s="1">
        <v>2801</v>
      </c>
      <c r="B346" s="1">
        <v>2020</v>
      </c>
      <c r="C346" s="1">
        <v>199415803</v>
      </c>
      <c r="D346" s="1">
        <v>19.11090266511</v>
      </c>
      <c r="E346" s="1">
        <v>5.36597601502185</v>
      </c>
      <c r="F346" s="1">
        <v>5.36129216570942</v>
      </c>
      <c r="G346" s="1">
        <v>0.1393</v>
      </c>
      <c r="H346" s="1">
        <v>0.0948884089272858</v>
      </c>
      <c r="I346" s="1">
        <v>1.739771</v>
      </c>
      <c r="J346" s="1">
        <v>0.677649711851666</v>
      </c>
      <c r="K346" s="1">
        <v>4.51085950651685</v>
      </c>
      <c r="L346" s="1">
        <v>17.346563028754</v>
      </c>
    </row>
    <row r="347" spans="1:12">
      <c r="A347" s="1">
        <v>2801</v>
      </c>
      <c r="B347" s="1">
        <v>2021</v>
      </c>
      <c r="C347" s="1">
        <v>184076354</v>
      </c>
      <c r="D347" s="1">
        <v>19.0308611968894</v>
      </c>
      <c r="E347" s="1">
        <v>5.47227067367147</v>
      </c>
      <c r="F347" s="1">
        <v>5.40267738187228</v>
      </c>
      <c r="G347" s="1">
        <v>0.1606</v>
      </c>
      <c r="H347" s="1">
        <v>0.11155303030303</v>
      </c>
      <c r="I347" s="1">
        <v>1.425189</v>
      </c>
      <c r="J347" s="1">
        <v>0.707104316546763</v>
      </c>
      <c r="K347" s="1">
        <v>4.56434819146784</v>
      </c>
      <c r="L347" s="1">
        <v>17.6090208690999</v>
      </c>
    </row>
    <row r="348" spans="1:12">
      <c r="A348" s="1">
        <v>2801</v>
      </c>
      <c r="B348" s="1">
        <v>2022</v>
      </c>
      <c r="C348" s="1">
        <v>236971372</v>
      </c>
      <c r="D348" s="1">
        <v>19.2834498985544</v>
      </c>
      <c r="E348" s="1">
        <v>5.47646355193151</v>
      </c>
      <c r="F348" s="1">
        <v>5.38449506278909</v>
      </c>
      <c r="G348" s="1">
        <v>0.1734</v>
      </c>
      <c r="H348" s="1">
        <v>0.145398080180689</v>
      </c>
      <c r="I348" s="1">
        <v>1.46997</v>
      </c>
      <c r="J348" s="1">
        <v>0.660995850622407</v>
      </c>
      <c r="K348" s="1">
        <v>4.62497281328427</v>
      </c>
      <c r="L348" s="1">
        <v>17.7016499748717</v>
      </c>
    </row>
    <row r="349" spans="1:12">
      <c r="A349" s="1">
        <v>2801</v>
      </c>
      <c r="B349" s="1">
        <v>2023</v>
      </c>
      <c r="C349" s="1">
        <v>249151824</v>
      </c>
      <c r="D349" s="1">
        <v>19.3335730035559</v>
      </c>
      <c r="E349" s="1">
        <v>5.47646355193151</v>
      </c>
      <c r="F349" s="1">
        <v>5.38449506278909</v>
      </c>
      <c r="G349" s="1">
        <v>0.0637</v>
      </c>
      <c r="H349" s="1">
        <v>0.144388888888889</v>
      </c>
      <c r="I349" s="1">
        <v>1.419321</v>
      </c>
      <c r="J349" s="1">
        <v>0.663091482649842</v>
      </c>
      <c r="K349" s="1">
        <v>4.79579054559674</v>
      </c>
      <c r="L349" s="1">
        <v>17.9119329433493</v>
      </c>
    </row>
    <row r="350" spans="1:12">
      <c r="A350" s="1">
        <v>2805</v>
      </c>
      <c r="B350" s="1">
        <v>2018</v>
      </c>
      <c r="C350" s="1">
        <v>367642353</v>
      </c>
      <c r="D350" s="1">
        <v>19.7226211567166</v>
      </c>
      <c r="E350" s="1">
        <v>3.55534806148941</v>
      </c>
      <c r="F350" s="1">
        <v>2.56494935746154</v>
      </c>
      <c r="G350" s="1">
        <v>0.0208</v>
      </c>
      <c r="H350" s="1">
        <v>0.101402738308203</v>
      </c>
      <c r="I350" s="1">
        <v>2.955373</v>
      </c>
      <c r="J350" s="1">
        <v>0.789652567975831</v>
      </c>
      <c r="K350" s="1">
        <v>3.89182029811063</v>
      </c>
      <c r="L350" s="1">
        <v>16.4272238523584</v>
      </c>
    </row>
    <row r="351" spans="1:12">
      <c r="A351" s="1">
        <v>2805</v>
      </c>
      <c r="B351" s="1">
        <v>2019</v>
      </c>
      <c r="C351" s="1">
        <v>399194829</v>
      </c>
      <c r="D351" s="1">
        <v>19.8049601489109</v>
      </c>
      <c r="E351" s="1">
        <v>3.55534806148941</v>
      </c>
      <c r="F351" s="1">
        <v>2.56494935746154</v>
      </c>
      <c r="G351" s="1">
        <v>0.0122</v>
      </c>
      <c r="H351" s="1">
        <v>-0.0360147337788316</v>
      </c>
      <c r="I351" s="1">
        <v>2.025926</v>
      </c>
      <c r="J351" s="1">
        <v>0.855676855895196</v>
      </c>
      <c r="K351" s="1">
        <v>3.87120101090789</v>
      </c>
      <c r="L351" s="1">
        <v>16.1570774894295</v>
      </c>
    </row>
    <row r="352" spans="1:12">
      <c r="A352" s="1">
        <v>2805</v>
      </c>
      <c r="B352" s="1">
        <v>2020</v>
      </c>
      <c r="C352" s="1">
        <v>401551519</v>
      </c>
      <c r="D352" s="1">
        <v>19.8108463994331</v>
      </c>
      <c r="E352" s="1">
        <v>3.76120011569356</v>
      </c>
      <c r="F352" s="1">
        <v>2.484906649788</v>
      </c>
      <c r="G352" s="1">
        <v>-0.0264</v>
      </c>
      <c r="H352" s="1">
        <v>0.00424971111111111</v>
      </c>
      <c r="I352" s="1">
        <v>3.098514</v>
      </c>
      <c r="J352" s="1">
        <v>0.91183879093199</v>
      </c>
      <c r="K352" s="1">
        <v>3.85014760171006</v>
      </c>
      <c r="L352" s="1">
        <v>16.6942191200023</v>
      </c>
    </row>
    <row r="353" spans="1:12">
      <c r="A353" s="1">
        <v>2805</v>
      </c>
      <c r="B353" s="1">
        <v>2021</v>
      </c>
      <c r="C353" s="1">
        <v>634404389</v>
      </c>
      <c r="D353" s="1">
        <v>20.268197146609</v>
      </c>
      <c r="E353" s="1">
        <v>3.91202300542815</v>
      </c>
      <c r="F353" s="1">
        <v>2.83321334405622</v>
      </c>
      <c r="G353" s="1">
        <v>0.0292</v>
      </c>
      <c r="H353" s="1">
        <v>-0.0284125861309851</v>
      </c>
      <c r="I353" s="1">
        <v>2.262412</v>
      </c>
      <c r="J353" s="1">
        <v>0.847447073474471</v>
      </c>
      <c r="K353" s="1">
        <v>3.98898404656427</v>
      </c>
      <c r="L353" s="1">
        <v>17.1657021126881</v>
      </c>
    </row>
    <row r="354" spans="1:12">
      <c r="A354" s="1">
        <v>2805</v>
      </c>
      <c r="B354" s="1">
        <v>2022</v>
      </c>
      <c r="C354" s="1">
        <v>740800000</v>
      </c>
      <c r="D354" s="1">
        <v>20.4232412412962</v>
      </c>
      <c r="E354" s="1">
        <v>3.91202300542815</v>
      </c>
      <c r="F354" s="1">
        <v>2.83321334405622</v>
      </c>
      <c r="G354" s="1">
        <v>0.0304</v>
      </c>
      <c r="H354" s="1">
        <v>-0.298185483870968</v>
      </c>
      <c r="I354" s="1">
        <v>2.85741</v>
      </c>
      <c r="J354" s="1">
        <v>0.817396313364055</v>
      </c>
      <c r="K354" s="1">
        <v>4.24849524204936</v>
      </c>
      <c r="L354" s="1">
        <v>18.4646976293691</v>
      </c>
    </row>
    <row r="355" spans="1:12">
      <c r="A355" s="1">
        <v>2805</v>
      </c>
      <c r="B355" s="1">
        <v>2023</v>
      </c>
      <c r="C355" s="1">
        <v>1720700000</v>
      </c>
      <c r="D355" s="1">
        <v>21.2659970217234</v>
      </c>
      <c r="E355" s="1">
        <v>3.91202300542815</v>
      </c>
      <c r="F355" s="1">
        <v>2.83321334405622</v>
      </c>
      <c r="G355" s="1">
        <v>-0.0729</v>
      </c>
      <c r="H355" s="1">
        <v>-0.251054496372532</v>
      </c>
      <c r="I355" s="1">
        <v>2.134609</v>
      </c>
      <c r="J355" s="1">
        <v>1</v>
      </c>
      <c r="K355" s="1">
        <v>4.59511985013459</v>
      </c>
      <c r="L355" s="1">
        <v>19.4898642219297</v>
      </c>
    </row>
    <row r="356" spans="1:12">
      <c r="A356" s="1">
        <v>2812</v>
      </c>
      <c r="B356" s="1">
        <v>2018</v>
      </c>
      <c r="C356" s="1">
        <v>3439300000</v>
      </c>
      <c r="D356" s="1">
        <v>21.9585337992531</v>
      </c>
      <c r="E356" s="1">
        <v>3.89182029811063</v>
      </c>
      <c r="F356" s="1">
        <v>2.63905732961526</v>
      </c>
      <c r="G356" s="1">
        <v>0.0883</v>
      </c>
      <c r="H356" s="1">
        <v>0.0222020254479356</v>
      </c>
      <c r="I356" s="1">
        <v>3.134279</v>
      </c>
      <c r="J356" s="1">
        <v>0.57956857956858</v>
      </c>
      <c r="K356" s="1">
        <v>5.8348107370626</v>
      </c>
      <c r="L356" s="1">
        <v>18.3866059669292</v>
      </c>
    </row>
    <row r="357" spans="1:12">
      <c r="A357" s="1">
        <v>2812</v>
      </c>
      <c r="B357" s="1">
        <v>2019</v>
      </c>
      <c r="C357" s="1">
        <v>5235800000</v>
      </c>
      <c r="D357" s="1">
        <v>22.3787854871675</v>
      </c>
      <c r="E357" s="1">
        <v>3.98898404656427</v>
      </c>
      <c r="F357" s="1">
        <v>2.56494935746154</v>
      </c>
      <c r="G357" s="1">
        <v>0.0767</v>
      </c>
      <c r="H357" s="1">
        <v>0.062616899097621</v>
      </c>
      <c r="I357" s="1">
        <v>3.859139</v>
      </c>
      <c r="J357" s="1">
        <v>0.54746835443038</v>
      </c>
      <c r="K357" s="1">
        <v>5.94542060860658</v>
      </c>
      <c r="L357" s="1">
        <v>18.8582903053871</v>
      </c>
    </row>
    <row r="358" spans="1:12">
      <c r="A358" s="1">
        <v>2812</v>
      </c>
      <c r="B358" s="1">
        <v>2020</v>
      </c>
      <c r="C358" s="1">
        <v>8882900000</v>
      </c>
      <c r="D358" s="1">
        <v>22.9073939172125</v>
      </c>
      <c r="E358" s="1">
        <v>4.11087386417331</v>
      </c>
      <c r="F358" s="1">
        <v>2.56494935746154</v>
      </c>
      <c r="G358" s="1">
        <v>0.0571</v>
      </c>
      <c r="H358" s="1">
        <v>0.0512882839086048</v>
      </c>
      <c r="I358" s="1">
        <v>4.803222</v>
      </c>
      <c r="J358" s="1">
        <v>0.573663320102732</v>
      </c>
      <c r="K358" s="1">
        <v>5.91350300563827</v>
      </c>
      <c r="L358" s="1">
        <v>18.998417073001</v>
      </c>
    </row>
    <row r="359" spans="1:12">
      <c r="A359" s="1">
        <v>2812</v>
      </c>
      <c r="B359" s="1">
        <v>2021</v>
      </c>
      <c r="C359" s="1">
        <v>11440900000</v>
      </c>
      <c r="D359" s="1">
        <v>23.1604604911323</v>
      </c>
      <c r="E359" s="1">
        <v>4.18965474202643</v>
      </c>
      <c r="F359" s="1">
        <v>2.56494935746154</v>
      </c>
      <c r="G359" s="1">
        <v>0.1105</v>
      </c>
      <c r="H359" s="1">
        <v>0.0543261868300153</v>
      </c>
      <c r="I359" s="1">
        <v>3.272462</v>
      </c>
      <c r="J359" s="1">
        <v>0.501378100726635</v>
      </c>
      <c r="K359" s="1">
        <v>6.01615715969835</v>
      </c>
      <c r="L359" s="1">
        <v>19.8297145920417</v>
      </c>
    </row>
    <row r="360" spans="1:12">
      <c r="A360" s="1">
        <v>2812</v>
      </c>
      <c r="B360" s="1">
        <v>2022</v>
      </c>
      <c r="C360" s="1">
        <v>15364000000</v>
      </c>
      <c r="D360" s="1">
        <v>23.4552929474301</v>
      </c>
      <c r="E360" s="1">
        <v>4.20469261939097</v>
      </c>
      <c r="F360" s="1">
        <v>2.56494935746154</v>
      </c>
      <c r="G360" s="1">
        <v>0.1091</v>
      </c>
      <c r="H360" s="1">
        <v>0.0130398757120663</v>
      </c>
      <c r="I360" s="1">
        <v>3.067505</v>
      </c>
      <c r="J360" s="1">
        <v>0.521683876092137</v>
      </c>
      <c r="K360" s="1">
        <v>6.24027584517077</v>
      </c>
      <c r="L360" s="1">
        <v>20.4007162291656</v>
      </c>
    </row>
    <row r="361" spans="1:12">
      <c r="A361" s="1">
        <v>2812</v>
      </c>
      <c r="B361" s="1">
        <v>2023</v>
      </c>
      <c r="C361" s="1">
        <v>20499000000</v>
      </c>
      <c r="D361" s="1">
        <v>23.7436419414132</v>
      </c>
      <c r="E361" s="1">
        <v>4.20469261939097</v>
      </c>
      <c r="F361" s="1">
        <v>2.56494935746154</v>
      </c>
      <c r="G361" s="1">
        <v>0.0561</v>
      </c>
      <c r="H361" s="1">
        <v>0.0565042372881356</v>
      </c>
      <c r="I361" s="1">
        <v>3.919616</v>
      </c>
      <c r="J361" s="1">
        <v>0.625830564784053</v>
      </c>
      <c r="K361" s="1">
        <v>6.23048144757848</v>
      </c>
      <c r="L361" s="1">
        <v>20.4051245570099</v>
      </c>
    </row>
    <row r="362" spans="1:12">
      <c r="A362" s="1">
        <v>2823</v>
      </c>
      <c r="B362" s="1">
        <v>2018</v>
      </c>
      <c r="C362" s="1">
        <v>1354700000</v>
      </c>
      <c r="D362" s="1">
        <v>21.026845864551</v>
      </c>
      <c r="E362" s="1">
        <v>4.46590811865458</v>
      </c>
      <c r="F362" s="1">
        <v>4.46590811865458</v>
      </c>
      <c r="G362" s="1">
        <v>0.0398</v>
      </c>
      <c r="H362" s="1">
        <v>0.0903792134831461</v>
      </c>
      <c r="I362" s="1">
        <v>1.705939</v>
      </c>
      <c r="J362" s="1">
        <v>0.746706586826347</v>
      </c>
      <c r="K362" s="1">
        <v>5.99396142730657</v>
      </c>
      <c r="L362" s="1">
        <v>18.3756899470377</v>
      </c>
    </row>
    <row r="363" spans="1:12">
      <c r="A363" s="1">
        <v>2823</v>
      </c>
      <c r="B363" s="1">
        <v>2019</v>
      </c>
      <c r="C363" s="1">
        <v>1505200000</v>
      </c>
      <c r="D363" s="1">
        <v>21.1321916166836</v>
      </c>
      <c r="E363" s="1">
        <v>4.83628190695148</v>
      </c>
      <c r="F363" s="1">
        <v>4.83628190695148</v>
      </c>
      <c r="G363" s="1">
        <v>0.0204</v>
      </c>
      <c r="H363" s="1">
        <v>0.0791537025513379</v>
      </c>
      <c r="I363" s="1">
        <v>1.588229</v>
      </c>
      <c r="J363" s="1">
        <v>0.775691699604743</v>
      </c>
      <c r="K363" s="1">
        <v>6.26339826259162</v>
      </c>
      <c r="L363" s="1">
        <v>18.5963133125955</v>
      </c>
    </row>
    <row r="364" spans="1:12">
      <c r="A364" s="1">
        <v>2823</v>
      </c>
      <c r="B364" s="1">
        <v>2020</v>
      </c>
      <c r="C364" s="1">
        <v>1575300000</v>
      </c>
      <c r="D364" s="1">
        <v>21.1777115672762</v>
      </c>
      <c r="E364" s="1">
        <v>4.87519732320115</v>
      </c>
      <c r="F364" s="1">
        <v>4.86753445045558</v>
      </c>
      <c r="G364" s="1">
        <v>0.0243</v>
      </c>
      <c r="H364" s="1">
        <v>0.0568479209072405</v>
      </c>
      <c r="I364" s="1">
        <v>1.790691</v>
      </c>
      <c r="J364" s="1">
        <v>0.807912545549193</v>
      </c>
      <c r="K364" s="1">
        <v>6.10924758276437</v>
      </c>
      <c r="L364" s="1">
        <v>18.4365540931087</v>
      </c>
    </row>
    <row r="365" spans="1:12">
      <c r="A365" s="1">
        <v>2823</v>
      </c>
      <c r="B365" s="1">
        <v>2021</v>
      </c>
      <c r="C365" s="1">
        <v>1570300000</v>
      </c>
      <c r="D365" s="1">
        <v>21.1745325208552</v>
      </c>
      <c r="E365" s="1">
        <v>4.93447393313069</v>
      </c>
      <c r="F365" s="1">
        <v>4.89783979995091</v>
      </c>
      <c r="G365" s="1">
        <v>0.0036</v>
      </c>
      <c r="H365" s="1">
        <v>0.0560349689791314</v>
      </c>
      <c r="I365" s="1">
        <v>1.448762</v>
      </c>
      <c r="J365" s="1">
        <v>0.85002043318349</v>
      </c>
      <c r="K365" s="1">
        <v>5.93753620508243</v>
      </c>
      <c r="L365" s="1">
        <v>18.401827533817</v>
      </c>
    </row>
    <row r="366" spans="1:12">
      <c r="A366" s="1">
        <v>2823</v>
      </c>
      <c r="B366" s="1">
        <v>2022</v>
      </c>
      <c r="C366" s="1">
        <v>1812200000</v>
      </c>
      <c r="D366" s="1">
        <v>21.3178074137522</v>
      </c>
      <c r="E366" s="1">
        <v>4.969813299576</v>
      </c>
      <c r="F366" s="1">
        <v>4.89783979995091</v>
      </c>
      <c r="G366" s="1">
        <v>0.0067</v>
      </c>
      <c r="H366" s="1">
        <v>0.0835808803672698</v>
      </c>
      <c r="I366" s="1">
        <v>1.390999</v>
      </c>
      <c r="J366" s="1">
        <v>0.858001502629602</v>
      </c>
      <c r="K366" s="1">
        <v>6.00881318544259</v>
      </c>
      <c r="L366" s="1">
        <v>18.5168996016929</v>
      </c>
    </row>
    <row r="367" spans="1:12">
      <c r="A367" s="1">
        <v>2823</v>
      </c>
      <c r="B367" s="1">
        <v>2023</v>
      </c>
      <c r="C367" s="1">
        <v>2121900000</v>
      </c>
      <c r="D367" s="1">
        <v>21.4755777506743</v>
      </c>
      <c r="E367" s="1">
        <v>4.969813299576</v>
      </c>
      <c r="F367" s="1">
        <v>4.89783979995091</v>
      </c>
      <c r="G367" s="1">
        <v>0.02</v>
      </c>
      <c r="H367" s="1">
        <v>0.0672413793103448</v>
      </c>
      <c r="I367" s="1">
        <v>1.265961</v>
      </c>
      <c r="J367" s="1">
        <v>0.853174603174603</v>
      </c>
      <c r="K367" s="1">
        <v>5.99645208861902</v>
      </c>
      <c r="L367" s="1">
        <v>18.559572742819</v>
      </c>
    </row>
    <row r="368" spans="1:12">
      <c r="A368" s="1">
        <v>2850</v>
      </c>
      <c r="B368" s="1">
        <v>2018</v>
      </c>
      <c r="C368" s="1">
        <v>1421000000</v>
      </c>
      <c r="D368" s="1">
        <v>21.0746266860614</v>
      </c>
      <c r="E368" s="1">
        <v>4.71849887129509</v>
      </c>
      <c r="F368" s="1">
        <v>4.71849887129509</v>
      </c>
      <c r="G368" s="1">
        <v>0.0227</v>
      </c>
      <c r="H368" s="1">
        <v>0.0482193329564726</v>
      </c>
      <c r="I368" s="1">
        <v>1.768539</v>
      </c>
      <c r="J368" s="1">
        <v>0.7985</v>
      </c>
      <c r="K368" s="1">
        <v>6.56103066589657</v>
      </c>
      <c r="L368" s="1">
        <v>18.490206806601</v>
      </c>
    </row>
    <row r="369" spans="1:12">
      <c r="A369" s="1">
        <v>2850</v>
      </c>
      <c r="B369" s="1">
        <v>2019</v>
      </c>
      <c r="C369" s="1">
        <v>1811200000</v>
      </c>
      <c r="D369" s="1">
        <v>21.3172554459731</v>
      </c>
      <c r="E369" s="1">
        <v>4.77912349311153</v>
      </c>
      <c r="F369" s="1">
        <v>4.77912349311153</v>
      </c>
      <c r="G369" s="1">
        <v>0.0613</v>
      </c>
      <c r="H369" s="1">
        <v>0.120296767355591</v>
      </c>
      <c r="I369" s="1">
        <v>1.692354</v>
      </c>
      <c r="J369" s="1">
        <v>0.718834080717489</v>
      </c>
      <c r="K369" s="1">
        <v>6.58340922215876</v>
      </c>
      <c r="L369" s="1">
        <v>18.6838139434827</v>
      </c>
    </row>
    <row r="370" spans="1:12">
      <c r="A370" s="1">
        <v>2850</v>
      </c>
      <c r="B370" s="1">
        <v>2020</v>
      </c>
      <c r="C370" s="1">
        <v>2110300000</v>
      </c>
      <c r="D370" s="1">
        <v>21.4700959544225</v>
      </c>
      <c r="E370" s="1">
        <v>4.85203026391962</v>
      </c>
      <c r="F370" s="1">
        <v>4.79579054559674</v>
      </c>
      <c r="G370" s="1">
        <v>0.0324</v>
      </c>
      <c r="H370" s="1">
        <v>0.0152939727704678</v>
      </c>
      <c r="I370" s="1">
        <v>2.756587</v>
      </c>
      <c r="J370" s="1">
        <v>0.718387909319899</v>
      </c>
      <c r="K370" s="1">
        <v>6.78897174299217</v>
      </c>
      <c r="L370" s="1">
        <v>18.7013382014672</v>
      </c>
    </row>
    <row r="371" spans="1:12">
      <c r="A371" s="1">
        <v>2850</v>
      </c>
      <c r="B371" s="1">
        <v>2021</v>
      </c>
      <c r="C371" s="1">
        <v>2765400000</v>
      </c>
      <c r="D371" s="1">
        <v>21.7404511269188</v>
      </c>
      <c r="E371" s="1">
        <v>5.03043792139244</v>
      </c>
      <c r="F371" s="1">
        <v>4.84418708645859</v>
      </c>
      <c r="G371" s="1">
        <v>0.0745</v>
      </c>
      <c r="H371" s="1">
        <v>0.0456865956865957</v>
      </c>
      <c r="I371" s="1">
        <v>1.639922</v>
      </c>
      <c r="J371" s="1">
        <v>0.737466427931961</v>
      </c>
      <c r="K371" s="1">
        <v>7.09257371597468</v>
      </c>
      <c r="L371" s="1">
        <v>19.4330086640235</v>
      </c>
    </row>
    <row r="372" spans="1:12">
      <c r="A372" s="1">
        <v>2850</v>
      </c>
      <c r="B372" s="1">
        <v>2022</v>
      </c>
      <c r="C372" s="1">
        <v>5424000000</v>
      </c>
      <c r="D372" s="1">
        <v>22.4140993875845</v>
      </c>
      <c r="E372" s="1">
        <v>5.04342511691925</v>
      </c>
      <c r="F372" s="1">
        <v>4.84418708645859</v>
      </c>
      <c r="G372" s="1">
        <v>0.0644</v>
      </c>
      <c r="H372" s="1">
        <v>0.0308962597035992</v>
      </c>
      <c r="I372" s="1">
        <v>1.637977</v>
      </c>
      <c r="J372" s="1">
        <v>0.761382019875202</v>
      </c>
      <c r="K372" s="1">
        <v>7.59085212368858</v>
      </c>
      <c r="L372" s="1">
        <v>20.1164798220345</v>
      </c>
    </row>
    <row r="373" spans="1:12">
      <c r="A373" s="1">
        <v>2850</v>
      </c>
      <c r="B373" s="1">
        <v>2023</v>
      </c>
      <c r="C373" s="1">
        <v>6855700000</v>
      </c>
      <c r="D373" s="1">
        <v>22.6483462599916</v>
      </c>
      <c r="E373" s="1">
        <v>5.04342511691925</v>
      </c>
      <c r="F373" s="1">
        <v>4.84418708645859</v>
      </c>
      <c r="G373" s="1">
        <v>0.0707</v>
      </c>
      <c r="H373" s="1">
        <v>0.0434146341463415</v>
      </c>
      <c r="I373" s="1">
        <v>1.638452</v>
      </c>
      <c r="J373" s="1">
        <v>0.764319695528069</v>
      </c>
      <c r="K373" s="1">
        <v>7.69893619981345</v>
      </c>
      <c r="L373" s="1">
        <v>20.2714949759617</v>
      </c>
    </row>
    <row r="374" spans="1:12">
      <c r="A374" s="1">
        <v>2851</v>
      </c>
      <c r="B374" s="1">
        <v>2018</v>
      </c>
      <c r="C374" s="1">
        <v>363901559</v>
      </c>
      <c r="D374" s="1">
        <v>19.7123939467172</v>
      </c>
      <c r="E374" s="1">
        <v>5.7037824746562</v>
      </c>
      <c r="F374" s="1">
        <v>4.06044301054642</v>
      </c>
      <c r="G374" s="1">
        <v>0.0809</v>
      </c>
      <c r="H374" s="1">
        <v>-0.0298157086737901</v>
      </c>
      <c r="I374" s="1">
        <v>1.329407</v>
      </c>
      <c r="J374" s="1">
        <v>0.705096073517126</v>
      </c>
      <c r="K374" s="1">
        <v>6.57368016696065</v>
      </c>
      <c r="L374" s="1">
        <v>19.3445427413228</v>
      </c>
    </row>
    <row r="375" spans="1:12">
      <c r="A375" s="1">
        <v>2851</v>
      </c>
      <c r="B375" s="1">
        <v>2019</v>
      </c>
      <c r="C375" s="1">
        <v>481800000</v>
      </c>
      <c r="D375" s="1">
        <v>19.993039648145</v>
      </c>
      <c r="E375" s="1">
        <v>5.79605775076537</v>
      </c>
      <c r="F375" s="1">
        <v>4.24849524204936</v>
      </c>
      <c r="G375" s="1">
        <v>0.0925</v>
      </c>
      <c r="H375" s="1">
        <v>0.156158134820071</v>
      </c>
      <c r="I375" s="1">
        <v>1.108641</v>
      </c>
      <c r="J375" s="1">
        <v>0.741011235955056</v>
      </c>
      <c r="K375" s="1">
        <v>6.98933526597456</v>
      </c>
      <c r="L375" s="1">
        <v>19.631132514376</v>
      </c>
    </row>
    <row r="376" spans="1:12">
      <c r="A376" s="1">
        <v>2851</v>
      </c>
      <c r="B376" s="1">
        <v>2020</v>
      </c>
      <c r="C376" s="1">
        <v>643700000</v>
      </c>
      <c r="D376" s="1">
        <v>20.2827433370228</v>
      </c>
      <c r="E376" s="1">
        <v>5.93753620508243</v>
      </c>
      <c r="F376" s="1">
        <v>4.38202663467388</v>
      </c>
      <c r="G376" s="1">
        <v>0.0775</v>
      </c>
      <c r="H376" s="1">
        <v>0.0891471379177872</v>
      </c>
      <c r="I376" s="1">
        <v>1.541966</v>
      </c>
      <c r="J376" s="1">
        <v>0.716232227488152</v>
      </c>
      <c r="K376" s="1">
        <v>7.0184017990692</v>
      </c>
      <c r="L376" s="1">
        <v>19.723321720075</v>
      </c>
    </row>
    <row r="377" spans="1:12">
      <c r="A377" s="1">
        <v>2851</v>
      </c>
      <c r="B377" s="1">
        <v>2021</v>
      </c>
      <c r="C377" s="1">
        <v>836400000</v>
      </c>
      <c r="D377" s="1">
        <v>20.5446175255188</v>
      </c>
      <c r="E377" s="1">
        <v>6.09582456243222</v>
      </c>
      <c r="F377" s="1">
        <v>4.54329478227</v>
      </c>
      <c r="G377" s="1">
        <v>0.0665</v>
      </c>
      <c r="H377" s="1">
        <v>-0.0182520521487204</v>
      </c>
      <c r="I377" s="1">
        <v>1.495034</v>
      </c>
      <c r="J377" s="1">
        <v>0.734119345524543</v>
      </c>
      <c r="K377" s="1">
        <v>7.27517231945277</v>
      </c>
      <c r="L377" s="1">
        <v>19.9482576299061</v>
      </c>
    </row>
    <row r="378" spans="1:12">
      <c r="A378" s="1">
        <v>2851</v>
      </c>
      <c r="B378" s="1">
        <v>2022</v>
      </c>
      <c r="C378" s="1">
        <v>1109400000</v>
      </c>
      <c r="D378" s="1">
        <v>20.8270851655854</v>
      </c>
      <c r="E378" s="1">
        <v>6.12249280951439</v>
      </c>
      <c r="F378" s="1">
        <v>4.57471097850338</v>
      </c>
      <c r="G378" s="1">
        <v>0.0567</v>
      </c>
      <c r="H378" s="1">
        <v>-0.00245369730305181</v>
      </c>
      <c r="I378" s="1">
        <v>1.54325</v>
      </c>
      <c r="J378" s="1">
        <v>0.762322015334064</v>
      </c>
      <c r="K378" s="1">
        <v>7.5005294853953</v>
      </c>
      <c r="L378" s="1">
        <v>20.2650326632996</v>
      </c>
    </row>
    <row r="379" spans="1:12">
      <c r="A379" s="1">
        <v>2851</v>
      </c>
      <c r="B379" s="1">
        <v>2023</v>
      </c>
      <c r="C379" s="1">
        <v>1554400000</v>
      </c>
      <c r="D379" s="1">
        <v>21.1643554560275</v>
      </c>
      <c r="E379" s="1">
        <v>6.12249280951439</v>
      </c>
      <c r="F379" s="1">
        <v>4.57471097850338</v>
      </c>
      <c r="G379" s="1">
        <v>0.0618</v>
      </c>
      <c r="H379" s="1">
        <v>0.0306528189910979</v>
      </c>
      <c r="I379" s="1">
        <v>1.497343</v>
      </c>
      <c r="J379" s="1">
        <v>0.75066627183891</v>
      </c>
      <c r="K379" s="1">
        <v>7.75061473277041</v>
      </c>
      <c r="L379" s="1">
        <v>20.4626799901563</v>
      </c>
    </row>
    <row r="380" spans="1:12">
      <c r="A380" s="1">
        <v>2857</v>
      </c>
      <c r="B380" s="1">
        <v>2018</v>
      </c>
      <c r="C380" s="1">
        <v>31507447</v>
      </c>
      <c r="D380" s="1">
        <v>17.2657344885532</v>
      </c>
      <c r="E380" s="1">
        <v>4.79579054559674</v>
      </c>
      <c r="F380" s="1">
        <v>4.79579054559674</v>
      </c>
      <c r="G380" s="1">
        <v>0.0589</v>
      </c>
      <c r="H380" s="1">
        <v>0.0495443761012334</v>
      </c>
      <c r="I380" s="1">
        <v>2.69784</v>
      </c>
      <c r="J380" s="1">
        <v>0.610630942091616</v>
      </c>
      <c r="K380" s="1">
        <v>4.79579054559674</v>
      </c>
      <c r="L380" s="1">
        <v>16.4282864652849</v>
      </c>
    </row>
    <row r="381" spans="1:12">
      <c r="A381" s="1">
        <v>2857</v>
      </c>
      <c r="B381" s="1">
        <v>2019</v>
      </c>
      <c r="C381" s="1">
        <v>29237297</v>
      </c>
      <c r="D381" s="1">
        <v>17.1909557467124</v>
      </c>
      <c r="E381" s="1">
        <v>4.87519732320115</v>
      </c>
      <c r="F381" s="1">
        <v>4.87519732320115</v>
      </c>
      <c r="G381" s="1">
        <v>0.052</v>
      </c>
      <c r="H381" s="1">
        <v>0.0835899967336273</v>
      </c>
      <c r="I381" s="1">
        <v>2.298016</v>
      </c>
      <c r="J381" s="1">
        <v>0.674924924924925</v>
      </c>
      <c r="K381" s="1">
        <v>4.65396035015752</v>
      </c>
      <c r="L381" s="1">
        <v>16.5252802132908</v>
      </c>
    </row>
    <row r="382" spans="1:12">
      <c r="A382" s="1">
        <v>2857</v>
      </c>
      <c r="B382" s="1">
        <v>2020</v>
      </c>
      <c r="C382" s="1">
        <v>27756166.1</v>
      </c>
      <c r="D382" s="1">
        <v>17.1389685752754</v>
      </c>
      <c r="E382" s="1">
        <v>4.90527477843843</v>
      </c>
      <c r="F382" s="1">
        <v>4.88280192258637</v>
      </c>
      <c r="G382" s="1">
        <v>0.0368</v>
      </c>
      <c r="H382" s="1">
        <v>0.108541797488226</v>
      </c>
      <c r="I382" s="1">
        <v>3.008626</v>
      </c>
      <c r="J382" s="1">
        <v>0.637222484648087</v>
      </c>
      <c r="K382" s="1">
        <v>4.7361984483945</v>
      </c>
      <c r="L382" s="1">
        <v>16.572133693294</v>
      </c>
    </row>
    <row r="383" spans="1:12">
      <c r="A383" s="1">
        <v>2857</v>
      </c>
      <c r="B383" s="1">
        <v>2021</v>
      </c>
      <c r="C383" s="1">
        <v>27235422.2</v>
      </c>
      <c r="D383" s="1">
        <v>17.120028970791</v>
      </c>
      <c r="E383" s="1">
        <v>4.92725368515721</v>
      </c>
      <c r="F383" s="1">
        <v>4.89034912822175</v>
      </c>
      <c r="G383" s="1">
        <v>0.0308</v>
      </c>
      <c r="H383" s="1">
        <v>0.0369138388625592</v>
      </c>
      <c r="I383" s="1">
        <v>2.883837</v>
      </c>
      <c r="J383" s="1">
        <v>0.626423690205011</v>
      </c>
      <c r="K383" s="1">
        <v>4.47733681447821</v>
      </c>
      <c r="L383" s="1">
        <v>16.5155288561864</v>
      </c>
    </row>
    <row r="384" spans="1:12">
      <c r="A384" s="1">
        <v>2857</v>
      </c>
      <c r="B384" s="1">
        <v>2022</v>
      </c>
      <c r="C384" s="1">
        <v>134928902</v>
      </c>
      <c r="D384" s="1">
        <v>18.7202585458211</v>
      </c>
      <c r="E384" s="1">
        <v>4.92725368515721</v>
      </c>
      <c r="F384" s="1">
        <v>4.89034912822175</v>
      </c>
      <c r="G384" s="1">
        <v>0.0197</v>
      </c>
      <c r="H384" s="1">
        <v>0.0692144466463415</v>
      </c>
      <c r="I384" s="1">
        <v>3.360361</v>
      </c>
      <c r="J384" s="1">
        <v>0.619877049180328</v>
      </c>
      <c r="K384" s="1">
        <v>4.43081679884331</v>
      </c>
      <c r="L384" s="1">
        <v>16.3278626943722</v>
      </c>
    </row>
    <row r="385" spans="1:12">
      <c r="A385" s="1">
        <v>2857</v>
      </c>
      <c r="B385" s="1">
        <v>2023</v>
      </c>
      <c r="C385" s="1">
        <v>129401360</v>
      </c>
      <c r="D385" s="1">
        <v>18.6784294500222</v>
      </c>
      <c r="E385" s="1">
        <v>4.92725368515721</v>
      </c>
      <c r="F385" s="1">
        <v>4.89034912822175</v>
      </c>
      <c r="G385" s="1">
        <v>0.0017</v>
      </c>
      <c r="H385" s="1">
        <v>0.0612011380113931</v>
      </c>
      <c r="I385" s="1">
        <v>2.368079</v>
      </c>
      <c r="J385" s="1">
        <v>0.749846719803801</v>
      </c>
      <c r="K385" s="1">
        <v>4.70048036579242</v>
      </c>
      <c r="L385" s="1">
        <v>16.8270803532611</v>
      </c>
    </row>
    <row r="386" spans="1:12">
      <c r="A386" s="1">
        <v>2865</v>
      </c>
      <c r="B386" s="1">
        <v>2018</v>
      </c>
      <c r="C386" s="1">
        <v>467889853</v>
      </c>
      <c r="D386" s="1">
        <v>19.9637434693435</v>
      </c>
      <c r="E386" s="1">
        <v>3.66356164612965</v>
      </c>
      <c r="F386" s="1">
        <v>3.66356164612965</v>
      </c>
      <c r="G386" s="1">
        <v>0.0215</v>
      </c>
      <c r="H386" s="1">
        <v>-0.0468380927357032</v>
      </c>
      <c r="I386" s="1">
        <v>2.151122</v>
      </c>
      <c r="J386" s="1">
        <v>0.736591312056738</v>
      </c>
      <c r="K386" s="1">
        <v>4.82028156560504</v>
      </c>
      <c r="L386" s="1">
        <v>17.4235881162943</v>
      </c>
    </row>
    <row r="387" spans="1:12">
      <c r="A387" s="1">
        <v>2865</v>
      </c>
      <c r="B387" s="1">
        <v>2019</v>
      </c>
      <c r="C387" s="1">
        <v>517600000</v>
      </c>
      <c r="D387" s="1">
        <v>20.064713301151</v>
      </c>
      <c r="E387" s="1">
        <v>1.6094379124341</v>
      </c>
      <c r="F387" s="1">
        <v>1.6094379124341</v>
      </c>
      <c r="G387" s="1">
        <v>0.0094</v>
      </c>
      <c r="H387" s="1">
        <v>-0.0152216333514394</v>
      </c>
      <c r="I387" s="1">
        <v>2.22683</v>
      </c>
      <c r="J387" s="1">
        <v>0.712108382726503</v>
      </c>
      <c r="K387" s="1">
        <v>4.88280192258637</v>
      </c>
      <c r="L387" s="1">
        <v>17.6845872307295</v>
      </c>
    </row>
    <row r="388" spans="1:12">
      <c r="A388" s="1">
        <v>2865</v>
      </c>
      <c r="B388" s="1">
        <v>2020</v>
      </c>
      <c r="C388" s="1">
        <v>515600000</v>
      </c>
      <c r="D388" s="1">
        <v>20.0608418290293</v>
      </c>
      <c r="E388" s="1">
        <v>3.63758615972639</v>
      </c>
      <c r="F388" s="1">
        <v>0.693147180559945</v>
      </c>
      <c r="G388" s="1">
        <v>0.0073</v>
      </c>
      <c r="H388" s="1">
        <v>0.0271517583423036</v>
      </c>
      <c r="I388" s="1">
        <v>2.163788</v>
      </c>
      <c r="J388" s="1">
        <v>0.754455445544554</v>
      </c>
      <c r="K388" s="1">
        <v>4.80402104473326</v>
      </c>
      <c r="L388" s="1">
        <v>17.7918584554629</v>
      </c>
    </row>
    <row r="389" spans="1:12">
      <c r="A389" s="1">
        <v>2865</v>
      </c>
      <c r="B389" s="1">
        <v>2021</v>
      </c>
      <c r="C389" s="1">
        <v>2715700000</v>
      </c>
      <c r="D389" s="1">
        <v>21.7223155839883</v>
      </c>
      <c r="E389" s="1">
        <v>1.09861228866811</v>
      </c>
      <c r="F389" s="1">
        <v>1.09861228866811</v>
      </c>
      <c r="G389" s="1">
        <v>-0.0223</v>
      </c>
      <c r="H389" s="1">
        <v>0.0965918536990856</v>
      </c>
      <c r="I389" s="1">
        <v>2.100732</v>
      </c>
      <c r="J389" s="1">
        <v>0.880544882989871</v>
      </c>
      <c r="K389" s="1">
        <v>5.54126354515843</v>
      </c>
      <c r="L389" s="1">
        <v>18.6309416694356</v>
      </c>
    </row>
    <row r="390" spans="1:12">
      <c r="A390" s="1">
        <v>2865</v>
      </c>
      <c r="B390" s="1">
        <v>2022</v>
      </c>
      <c r="C390" s="1">
        <v>4314300000</v>
      </c>
      <c r="D390" s="1">
        <v>22.1852009235247</v>
      </c>
      <c r="E390" s="1">
        <v>1.09861228866811</v>
      </c>
      <c r="F390" s="1">
        <v>1.09861228866811</v>
      </c>
      <c r="G390" s="1">
        <v>0.0865</v>
      </c>
      <c r="H390" s="1">
        <v>0.0164190114869849</v>
      </c>
      <c r="I390" s="1">
        <v>0.818369</v>
      </c>
      <c r="J390" s="1">
        <v>0.883620689655172</v>
      </c>
      <c r="K390" s="1">
        <v>6.35437004079735</v>
      </c>
      <c r="L390" s="1">
        <v>19.3349694731558</v>
      </c>
    </row>
    <row r="391" spans="1:12">
      <c r="A391" s="1">
        <v>2865</v>
      </c>
      <c r="B391" s="1">
        <v>2023</v>
      </c>
      <c r="C391" s="1">
        <v>8314100000</v>
      </c>
      <c r="D391" s="1">
        <v>22.8412187056093</v>
      </c>
      <c r="E391" s="1">
        <v>1.09861228866811</v>
      </c>
      <c r="F391" s="1">
        <v>1.09861228866811</v>
      </c>
      <c r="G391" s="1">
        <v>0.0444</v>
      </c>
      <c r="H391" s="1">
        <v>0.107671381936888</v>
      </c>
      <c r="I391" s="1">
        <v>0.985421</v>
      </c>
      <c r="J391" s="1">
        <v>0.852625937834941</v>
      </c>
      <c r="K391" s="1">
        <v>7.20711885620776</v>
      </c>
      <c r="L391" s="1">
        <v>19.5318801481259</v>
      </c>
    </row>
    <row r="392" spans="1:12">
      <c r="A392" s="1">
        <v>2879</v>
      </c>
      <c r="B392" s="1">
        <v>2018</v>
      </c>
      <c r="C392" s="1">
        <v>210235396</v>
      </c>
      <c r="D392" s="1">
        <v>19.1637383942384</v>
      </c>
      <c r="E392" s="1">
        <v>4.40671924726425</v>
      </c>
      <c r="F392" s="1">
        <v>1.6094379124341</v>
      </c>
      <c r="G392" s="1">
        <v>0.0705</v>
      </c>
      <c r="H392" s="1">
        <v>0.0330094148351648</v>
      </c>
      <c r="I392" s="1">
        <v>2.619829</v>
      </c>
      <c r="J392" s="1">
        <v>0.464517057722758</v>
      </c>
      <c r="K392" s="1">
        <v>4.99721227376412</v>
      </c>
      <c r="L392" s="1">
        <v>17.5011122209856</v>
      </c>
    </row>
    <row r="393" spans="1:12">
      <c r="A393" s="1">
        <v>2879</v>
      </c>
      <c r="B393" s="1">
        <v>2019</v>
      </c>
      <c r="C393" s="1">
        <v>234015201</v>
      </c>
      <c r="D393" s="1">
        <v>19.2708966327505</v>
      </c>
      <c r="E393" s="1">
        <v>4.59511985013459</v>
      </c>
      <c r="F393" s="1">
        <v>4.59511985013459</v>
      </c>
      <c r="G393" s="1">
        <v>0.0803</v>
      </c>
      <c r="H393" s="1">
        <v>0.0858402203856749</v>
      </c>
      <c r="I393" s="1">
        <v>2.128892</v>
      </c>
      <c r="J393" s="1">
        <v>0.477603189493433</v>
      </c>
      <c r="K393" s="1">
        <v>5.23110861685459</v>
      </c>
      <c r="L393" s="1">
        <v>17.7779023095169</v>
      </c>
    </row>
    <row r="394" spans="1:12">
      <c r="A394" s="1">
        <v>2879</v>
      </c>
      <c r="B394" s="1">
        <v>2020</v>
      </c>
      <c r="C394" s="1">
        <v>254225054</v>
      </c>
      <c r="D394" s="1">
        <v>19.3537304720517</v>
      </c>
      <c r="E394" s="1">
        <v>4.76217393479776</v>
      </c>
      <c r="F394" s="1">
        <v>4.72738781871234</v>
      </c>
      <c r="G394" s="1">
        <v>0.0822</v>
      </c>
      <c r="H394" s="1">
        <v>0.0411112498727735</v>
      </c>
      <c r="I394" s="1">
        <v>2.088885</v>
      </c>
      <c r="J394" s="1">
        <v>0.458643419094195</v>
      </c>
      <c r="K394" s="1">
        <v>5.36597601502185</v>
      </c>
      <c r="L394" s="1">
        <v>17.932110178989</v>
      </c>
    </row>
    <row r="395" spans="1:12">
      <c r="A395" s="1">
        <v>2879</v>
      </c>
      <c r="B395" s="1">
        <v>2021</v>
      </c>
      <c r="C395" s="1">
        <v>315514906</v>
      </c>
      <c r="D395" s="1">
        <v>19.5697164844713</v>
      </c>
      <c r="E395" s="1">
        <v>5.14166355650266</v>
      </c>
      <c r="F395" s="1">
        <v>5.00394630594546</v>
      </c>
      <c r="G395" s="1">
        <v>0.066</v>
      </c>
      <c r="H395" s="1">
        <v>0.047672778561354</v>
      </c>
      <c r="I395" s="1">
        <v>2.010437</v>
      </c>
      <c r="J395" s="1">
        <v>0.509546313799622</v>
      </c>
      <c r="K395" s="1">
        <v>5.48063892334199</v>
      </c>
      <c r="L395" s="1">
        <v>18.1553246093015</v>
      </c>
    </row>
    <row r="396" spans="1:12">
      <c r="A396" s="1">
        <v>2879</v>
      </c>
      <c r="B396" s="1">
        <v>2022</v>
      </c>
      <c r="C396" s="1">
        <v>310757925</v>
      </c>
      <c r="D396" s="1">
        <v>19.5545247908457</v>
      </c>
      <c r="E396" s="1">
        <v>5.16478597392351</v>
      </c>
      <c r="F396" s="1">
        <v>4.99721227376412</v>
      </c>
      <c r="G396" s="1">
        <v>0.0134</v>
      </c>
      <c r="H396" s="1">
        <v>0.0167412882882883</v>
      </c>
      <c r="I396" s="1">
        <v>2.244649</v>
      </c>
      <c r="J396" s="1">
        <v>0.556881383355243</v>
      </c>
      <c r="K396" s="1">
        <v>5.54517744447956</v>
      </c>
      <c r="L396" s="1">
        <v>18.1474258836411</v>
      </c>
    </row>
    <row r="397" spans="1:12">
      <c r="A397" s="1">
        <v>2879</v>
      </c>
      <c r="B397" s="1">
        <v>2023</v>
      </c>
      <c r="C397" s="1">
        <v>519416610</v>
      </c>
      <c r="D397" s="1">
        <v>20.0682168358884</v>
      </c>
      <c r="E397" s="1">
        <v>5.16478597392351</v>
      </c>
      <c r="F397" s="1">
        <v>4.99721227376412</v>
      </c>
      <c r="G397" s="1">
        <v>0.0311</v>
      </c>
      <c r="H397" s="1">
        <v>0.0900862068965517</v>
      </c>
      <c r="I397" s="1">
        <v>2.225828</v>
      </c>
      <c r="J397" s="1">
        <v>0.567178502879079</v>
      </c>
      <c r="K397" s="1">
        <v>5.54517744447956</v>
      </c>
      <c r="L397" s="1">
        <v>18.2744944837673</v>
      </c>
    </row>
    <row r="398" spans="1:12">
      <c r="A398" s="1">
        <v>2892</v>
      </c>
      <c r="B398" s="1">
        <v>2018</v>
      </c>
      <c r="C398" s="1">
        <v>181515746.6</v>
      </c>
      <c r="D398" s="1">
        <v>19.0168529660326</v>
      </c>
      <c r="E398" s="1">
        <v>2.70805020110221</v>
      </c>
      <c r="F398" s="1">
        <v>2.70805020110221</v>
      </c>
      <c r="G398" s="1">
        <v>0.093</v>
      </c>
      <c r="H398" s="1">
        <v>0.0778479114854927</v>
      </c>
      <c r="I398" s="1">
        <v>1.03745</v>
      </c>
      <c r="J398" s="1">
        <v>0.779581079206547</v>
      </c>
      <c r="K398" s="1">
        <v>4.97673374242057</v>
      </c>
      <c r="L398" s="1">
        <v>17.2133499411886</v>
      </c>
    </row>
    <row r="399" spans="1:12">
      <c r="A399" s="1">
        <v>2892</v>
      </c>
      <c r="B399" s="1">
        <v>2019</v>
      </c>
      <c r="C399" s="1">
        <v>201448273.9</v>
      </c>
      <c r="D399" s="1">
        <v>19.1210432011857</v>
      </c>
      <c r="E399" s="1">
        <v>3.04452243772342</v>
      </c>
      <c r="F399" s="1">
        <v>3.04452243772342</v>
      </c>
      <c r="G399" s="1">
        <v>0.1049</v>
      </c>
      <c r="H399" s="1">
        <v>0.0916212051923306</v>
      </c>
      <c r="I399" s="1">
        <v>0.987039</v>
      </c>
      <c r="J399" s="1">
        <v>0.763723992006583</v>
      </c>
      <c r="K399" s="1">
        <v>5.28320372873799</v>
      </c>
      <c r="L399" s="1">
        <v>17.3112799076255</v>
      </c>
    </row>
    <row r="400" spans="1:12">
      <c r="A400" s="1">
        <v>2892</v>
      </c>
      <c r="B400" s="1">
        <v>2020</v>
      </c>
      <c r="C400" s="1">
        <v>224998021</v>
      </c>
      <c r="D400" s="1">
        <v>19.2316021645745</v>
      </c>
      <c r="E400" s="1">
        <v>2.99573227355399</v>
      </c>
      <c r="F400" s="1">
        <v>2.99573227355399</v>
      </c>
      <c r="G400" s="1">
        <v>0.1046</v>
      </c>
      <c r="H400" s="1">
        <v>0.0293826851851852</v>
      </c>
      <c r="I400" s="1">
        <v>0.946044</v>
      </c>
      <c r="J400" s="1">
        <v>0.783830044301248</v>
      </c>
      <c r="K400" s="1">
        <v>5.54907608489522</v>
      </c>
      <c r="L400" s="1">
        <v>17.6052258518112</v>
      </c>
    </row>
    <row r="401" spans="1:12">
      <c r="A401" s="1">
        <v>2892</v>
      </c>
      <c r="B401" s="1">
        <v>2021</v>
      </c>
      <c r="C401" s="1">
        <v>261544005.5</v>
      </c>
      <c r="D401" s="1">
        <v>19.3821131083823</v>
      </c>
      <c r="E401" s="1">
        <v>2.99573227355399</v>
      </c>
      <c r="F401" s="1">
        <v>2.99573227355399</v>
      </c>
      <c r="G401" s="1">
        <v>0.0648</v>
      </c>
      <c r="H401" s="1">
        <v>-0.008927572962729</v>
      </c>
      <c r="I401" s="1">
        <v>1.103613</v>
      </c>
      <c r="J401" s="1">
        <v>0.810452961672474</v>
      </c>
      <c r="K401" s="1">
        <v>5.74620319054015</v>
      </c>
      <c r="L401" s="1">
        <v>17.8541970684753</v>
      </c>
    </row>
    <row r="402" spans="1:12">
      <c r="A402" s="1">
        <v>2892</v>
      </c>
      <c r="B402" s="1">
        <v>2022</v>
      </c>
      <c r="C402" s="1">
        <v>349971495</v>
      </c>
      <c r="D402" s="1">
        <v>19.6733622662739</v>
      </c>
      <c r="E402" s="1">
        <v>2.99573227355399</v>
      </c>
      <c r="F402" s="1">
        <v>2.99573227355399</v>
      </c>
      <c r="G402" s="1">
        <v>0.0382</v>
      </c>
      <c r="H402" s="1">
        <v>0.106305803571429</v>
      </c>
      <c r="I402" s="1">
        <v>1.513944</v>
      </c>
      <c r="J402" s="1">
        <v>0.824767540152156</v>
      </c>
      <c r="K402" s="1">
        <v>5.76519110278484</v>
      </c>
      <c r="L402" s="1">
        <v>17.9720665920939</v>
      </c>
    </row>
    <row r="403" spans="1:12">
      <c r="A403" s="1">
        <v>2892</v>
      </c>
      <c r="B403" s="1">
        <v>2023</v>
      </c>
      <c r="C403" s="1">
        <v>351037630</v>
      </c>
      <c r="D403" s="1">
        <v>19.676403983661</v>
      </c>
      <c r="E403" s="1">
        <v>2.99573227355399</v>
      </c>
      <c r="F403" s="1">
        <v>2.99573227355399</v>
      </c>
      <c r="G403" s="1">
        <v>0.0241</v>
      </c>
      <c r="H403" s="1">
        <v>0.0920693277310924</v>
      </c>
      <c r="I403" s="1">
        <v>1.470001</v>
      </c>
      <c r="J403" s="1">
        <v>0.814671814671815</v>
      </c>
      <c r="K403" s="1">
        <v>5.82600010738045</v>
      </c>
      <c r="L403" s="1">
        <v>17.9844064702241</v>
      </c>
    </row>
    <row r="404" spans="1:12">
      <c r="A404" s="1">
        <v>2927</v>
      </c>
      <c r="B404" s="1">
        <v>2018</v>
      </c>
      <c r="C404" s="1">
        <v>77232497</v>
      </c>
      <c r="D404" s="1">
        <v>18.1623308720181</v>
      </c>
      <c r="E404" s="1">
        <v>4.65396035015752</v>
      </c>
      <c r="F404" s="1">
        <v>4.65396035015752</v>
      </c>
      <c r="G404" s="1">
        <v>0.0886</v>
      </c>
      <c r="H404" s="1">
        <v>0.00759603805599321</v>
      </c>
      <c r="I404" s="1">
        <v>2.375441</v>
      </c>
      <c r="J404" s="1">
        <v>0.459412780656304</v>
      </c>
      <c r="K404" s="1">
        <v>4.51085950651685</v>
      </c>
      <c r="L404" s="1">
        <v>16.8074212887164</v>
      </c>
    </row>
    <row r="405" spans="1:12">
      <c r="A405" s="1">
        <v>2927</v>
      </c>
      <c r="B405" s="1">
        <v>2019</v>
      </c>
      <c r="C405" s="1">
        <v>166517041</v>
      </c>
      <c r="D405" s="1">
        <v>18.9306082104959</v>
      </c>
      <c r="E405" s="1">
        <v>4.82028156560504</v>
      </c>
      <c r="F405" s="1">
        <v>4.82028156560504</v>
      </c>
      <c r="G405" s="1">
        <v>0.0739</v>
      </c>
      <c r="H405" s="1">
        <v>0.0442478896860987</v>
      </c>
      <c r="I405" s="1">
        <v>1.853869</v>
      </c>
      <c r="J405" s="1">
        <v>0.595178719866999</v>
      </c>
      <c r="K405" s="1">
        <v>4.68213122712422</v>
      </c>
      <c r="L405" s="1">
        <v>17.2285147968925</v>
      </c>
    </row>
    <row r="406" spans="1:12">
      <c r="A406" s="1">
        <v>2927</v>
      </c>
      <c r="B406" s="1">
        <v>2020</v>
      </c>
      <c r="C406" s="1">
        <v>173709885</v>
      </c>
      <c r="D406" s="1">
        <v>18.972897138055</v>
      </c>
      <c r="E406" s="1">
        <v>4.85203026391962</v>
      </c>
      <c r="F406" s="1">
        <v>4.84418708645859</v>
      </c>
      <c r="G406" s="1">
        <v>0.0838</v>
      </c>
      <c r="H406" s="1">
        <v>0.0223515226710635</v>
      </c>
      <c r="I406" s="1">
        <v>1.557056</v>
      </c>
      <c r="J406" s="1">
        <v>0.615582081889359</v>
      </c>
      <c r="K406" s="1">
        <v>4.86753445045558</v>
      </c>
      <c r="L406" s="1">
        <v>17.3569964969388</v>
      </c>
    </row>
    <row r="407" spans="1:12">
      <c r="A407" s="1">
        <v>2927</v>
      </c>
      <c r="B407" s="1">
        <v>2021</v>
      </c>
      <c r="C407" s="1">
        <v>181966546</v>
      </c>
      <c r="D407" s="1">
        <v>19.0193334149585</v>
      </c>
      <c r="E407" s="1">
        <v>4.9416424226093</v>
      </c>
      <c r="F407" s="1">
        <v>4.87519732320115</v>
      </c>
      <c r="G407" s="1">
        <v>0.0782</v>
      </c>
      <c r="H407" s="1">
        <v>0.0376143386053199</v>
      </c>
      <c r="I407" s="1">
        <v>1.458918</v>
      </c>
      <c r="J407" s="1">
        <v>0.667925319907699</v>
      </c>
      <c r="K407" s="1">
        <v>5.2040066870768</v>
      </c>
      <c r="L407" s="1">
        <v>17.6689251152313</v>
      </c>
    </row>
    <row r="408" spans="1:12">
      <c r="A408" s="1">
        <v>2927</v>
      </c>
      <c r="B408" s="1">
        <v>2022</v>
      </c>
      <c r="C408" s="1">
        <v>183436699</v>
      </c>
      <c r="D408" s="1">
        <v>19.0273802013673</v>
      </c>
      <c r="E408" s="1">
        <v>4.96284463025991</v>
      </c>
      <c r="F408" s="1">
        <v>4.87519732320115</v>
      </c>
      <c r="G408" s="1">
        <v>0.0463</v>
      </c>
      <c r="H408" s="1">
        <v>0.0429983484750162</v>
      </c>
      <c r="I408" s="1">
        <v>1.720439</v>
      </c>
      <c r="J408" s="1">
        <v>0.64106285586692</v>
      </c>
      <c r="K408" s="1">
        <v>5.35185813347607</v>
      </c>
      <c r="L408" s="1">
        <v>17.8704902753133</v>
      </c>
    </row>
    <row r="409" spans="1:12">
      <c r="A409" s="1">
        <v>2927</v>
      </c>
      <c r="B409" s="1">
        <v>2023</v>
      </c>
      <c r="C409" s="1">
        <v>179307728</v>
      </c>
      <c r="D409" s="1">
        <v>19.0046140385947</v>
      </c>
      <c r="E409" s="1">
        <v>4.96284463025991</v>
      </c>
      <c r="F409" s="1">
        <v>4.87519732320115</v>
      </c>
      <c r="G409" s="1">
        <v>0.0481</v>
      </c>
      <c r="H409" s="1">
        <v>0.0728464419475655</v>
      </c>
      <c r="I409" s="1">
        <v>1.543607</v>
      </c>
      <c r="J409" s="1">
        <v>0.68766859344894</v>
      </c>
      <c r="K409" s="1">
        <v>5.45958551414416</v>
      </c>
      <c r="L409" s="1">
        <v>17.886295714025</v>
      </c>
    </row>
    <row r="410" spans="1:12">
      <c r="A410" s="1">
        <v>2953</v>
      </c>
      <c r="B410" s="1">
        <v>2018</v>
      </c>
      <c r="C410" s="1">
        <v>147429677</v>
      </c>
      <c r="D410" s="1">
        <v>18.8088618539534</v>
      </c>
      <c r="E410" s="1">
        <v>3.68887945411394</v>
      </c>
      <c r="F410" s="1">
        <v>3.68887945411394</v>
      </c>
      <c r="G410" s="1">
        <v>0.1014</v>
      </c>
      <c r="H410" s="1">
        <v>0.22751677852349</v>
      </c>
      <c r="I410" s="1">
        <v>0.568826</v>
      </c>
      <c r="J410" s="1">
        <v>0.804137931034483</v>
      </c>
      <c r="K410" s="1">
        <v>4.88280192258637</v>
      </c>
      <c r="L410" s="1">
        <v>17.7199246891889</v>
      </c>
    </row>
    <row r="411" spans="1:12">
      <c r="A411" s="1">
        <v>2953</v>
      </c>
      <c r="B411" s="1">
        <v>2019</v>
      </c>
      <c r="C411" s="1">
        <v>185868696</v>
      </c>
      <c r="D411" s="1">
        <v>19.0405510469038</v>
      </c>
      <c r="E411" s="1">
        <v>3.85014760171006</v>
      </c>
      <c r="F411" s="1">
        <v>3.85014760171006</v>
      </c>
      <c r="G411" s="1">
        <v>0.087</v>
      </c>
      <c r="H411" s="1">
        <v>0.0617553504410585</v>
      </c>
      <c r="I411" s="1">
        <v>0.809852</v>
      </c>
      <c r="J411" s="1">
        <v>0.819480519480519</v>
      </c>
      <c r="K411" s="1">
        <v>4.91265488573605</v>
      </c>
      <c r="L411" s="1">
        <v>17.6632420730736</v>
      </c>
    </row>
    <row r="412" spans="1:12">
      <c r="A412" s="1">
        <v>2953</v>
      </c>
      <c r="B412" s="1">
        <v>2020</v>
      </c>
      <c r="C412" s="1">
        <v>224387173</v>
      </c>
      <c r="D412" s="1">
        <v>19.22888356866</v>
      </c>
      <c r="E412" s="1">
        <v>3.93182563272433</v>
      </c>
      <c r="F412" s="1">
        <v>3.91202300542815</v>
      </c>
      <c r="G412" s="1">
        <v>0.0726</v>
      </c>
      <c r="H412" s="1">
        <v>-0.0574462310344828</v>
      </c>
      <c r="I412" s="1">
        <v>0.890447</v>
      </c>
      <c r="J412" s="1">
        <v>0.833026396562308</v>
      </c>
      <c r="K412" s="1">
        <v>4.66343909411207</v>
      </c>
      <c r="L412" s="1">
        <v>17.855125436944</v>
      </c>
    </row>
    <row r="413" spans="1:12">
      <c r="A413" s="1">
        <v>2953</v>
      </c>
      <c r="B413" s="1">
        <v>2021</v>
      </c>
      <c r="C413" s="1">
        <v>424500000</v>
      </c>
      <c r="D413" s="1">
        <v>19.8664225637157</v>
      </c>
      <c r="E413" s="1">
        <v>3.98898404656427</v>
      </c>
      <c r="F413" s="1">
        <v>3.95124371858143</v>
      </c>
      <c r="G413" s="1">
        <v>0.0482</v>
      </c>
      <c r="H413" s="1">
        <v>-0.119312977099237</v>
      </c>
      <c r="I413" s="1">
        <v>0.814657</v>
      </c>
      <c r="J413" s="1">
        <v>0.867267640658999</v>
      </c>
      <c r="K413" s="1">
        <v>5.08759633523238</v>
      </c>
      <c r="L413" s="1">
        <v>18.4713738582679</v>
      </c>
    </row>
    <row r="414" spans="1:12">
      <c r="A414" s="1">
        <v>2953</v>
      </c>
      <c r="B414" s="1">
        <v>2022</v>
      </c>
      <c r="C414" s="1">
        <v>540200000</v>
      </c>
      <c r="D414" s="1">
        <v>20.1074499993228</v>
      </c>
      <c r="E414" s="1">
        <v>4.04305126783455</v>
      </c>
      <c r="F414" s="1">
        <v>3.95124371858143</v>
      </c>
      <c r="G414" s="1">
        <v>0.0284</v>
      </c>
      <c r="H414" s="1">
        <v>0.117067223963776</v>
      </c>
      <c r="I414" s="1">
        <v>0.814255</v>
      </c>
      <c r="J414" s="1">
        <v>0.883153715258083</v>
      </c>
      <c r="K414" s="1">
        <v>5.12989871492307</v>
      </c>
      <c r="L414" s="1">
        <v>18.5904235185395</v>
      </c>
    </row>
    <row r="415" spans="1:12">
      <c r="A415" s="1">
        <v>2953</v>
      </c>
      <c r="B415" s="1">
        <v>2023</v>
      </c>
      <c r="C415" s="1">
        <v>619100000</v>
      </c>
      <c r="D415" s="1">
        <v>20.2437773684895</v>
      </c>
      <c r="E415" s="1">
        <v>4.04305126783455</v>
      </c>
      <c r="F415" s="1">
        <v>3.95124371858143</v>
      </c>
      <c r="G415" s="1">
        <v>0.0467</v>
      </c>
      <c r="H415" s="1">
        <v>0.0874839124839125</v>
      </c>
      <c r="I415" s="1">
        <v>0.825408</v>
      </c>
      <c r="J415" s="1">
        <v>0.878353253652058</v>
      </c>
      <c r="K415" s="1">
        <v>5.2040066870768</v>
      </c>
      <c r="L415" s="1">
        <v>18.6252529096811</v>
      </c>
    </row>
    <row r="416" spans="1:12">
      <c r="A416" s="1">
        <v>300001</v>
      </c>
      <c r="B416" s="1">
        <v>2018</v>
      </c>
      <c r="C416" s="1">
        <v>3061400000</v>
      </c>
      <c r="D416" s="1">
        <v>21.8421381646219</v>
      </c>
      <c r="E416" s="1">
        <v>6.02344759296103</v>
      </c>
      <c r="F416" s="1">
        <v>5.19295685089021</v>
      </c>
      <c r="G416" s="1">
        <v>0.0117</v>
      </c>
      <c r="H416" s="1">
        <v>0.0398583146905295</v>
      </c>
      <c r="I416" s="1">
        <v>2.283136</v>
      </c>
      <c r="J416" s="1">
        <v>0.760640108954716</v>
      </c>
      <c r="K416" s="1">
        <v>6.61069604471776</v>
      </c>
      <c r="L416" s="1">
        <v>19.2772214714207</v>
      </c>
    </row>
    <row r="417" spans="1:12">
      <c r="A417" s="1">
        <v>300001</v>
      </c>
      <c r="B417" s="1">
        <v>2019</v>
      </c>
      <c r="C417" s="1">
        <v>3496000000</v>
      </c>
      <c r="D417" s="1">
        <v>21.9748852947397</v>
      </c>
      <c r="E417" s="1">
        <v>6.34388043412633</v>
      </c>
      <c r="F417" s="1">
        <v>5.55682806169954</v>
      </c>
      <c r="G417" s="1">
        <v>0.0135</v>
      </c>
      <c r="H417" s="1">
        <v>0.031652056641942</v>
      </c>
      <c r="I417" s="1">
        <v>2.200368</v>
      </c>
      <c r="J417" s="1">
        <v>0.736685951639223</v>
      </c>
      <c r="K417" s="1">
        <v>6.70196036600254</v>
      </c>
      <c r="L417" s="1">
        <v>19.5944005051073</v>
      </c>
    </row>
    <row r="418" spans="1:12">
      <c r="A418" s="1">
        <v>300001</v>
      </c>
      <c r="B418" s="1">
        <v>2020</v>
      </c>
      <c r="C418" s="1">
        <v>3598900000</v>
      </c>
      <c r="D418" s="1">
        <v>22.0038940801613</v>
      </c>
      <c r="E418" s="1">
        <v>6.3261494731551</v>
      </c>
      <c r="F418" s="1">
        <v>5.27299955856375</v>
      </c>
      <c r="G418" s="1">
        <v>0.0109</v>
      </c>
      <c r="H418" s="1">
        <v>0.0141405788541051</v>
      </c>
      <c r="I418" s="1">
        <v>2.268673</v>
      </c>
      <c r="J418" s="1">
        <v>0.77478563772776</v>
      </c>
      <c r="K418" s="1">
        <v>6.88141130364254</v>
      </c>
      <c r="L418" s="1">
        <v>19.8022137879705</v>
      </c>
    </row>
    <row r="419" spans="1:12">
      <c r="A419" s="1">
        <v>300001</v>
      </c>
      <c r="B419" s="1">
        <v>2021</v>
      </c>
      <c r="C419" s="1">
        <v>3878700000</v>
      </c>
      <c r="D419" s="1">
        <v>22.0787658828929</v>
      </c>
      <c r="E419" s="1">
        <v>6.35088571671474</v>
      </c>
      <c r="F419" s="1">
        <v>5.28826703069454</v>
      </c>
      <c r="G419" s="1">
        <v>0.0088</v>
      </c>
      <c r="H419" s="1">
        <v>0.0147079207920792</v>
      </c>
      <c r="I419" s="1">
        <v>2.139634</v>
      </c>
      <c r="J419" s="1">
        <v>0.785086325601102</v>
      </c>
      <c r="K419" s="1">
        <v>6.95368421087054</v>
      </c>
      <c r="L419" s="1">
        <v>19.836776596309</v>
      </c>
    </row>
    <row r="420" spans="1:12">
      <c r="A420" s="1">
        <v>300001</v>
      </c>
      <c r="B420" s="1">
        <v>2022</v>
      </c>
      <c r="C420" s="1">
        <v>4078800000</v>
      </c>
      <c r="D420" s="1">
        <v>22.1290686644543</v>
      </c>
      <c r="E420" s="1">
        <v>6.3578422665081</v>
      </c>
      <c r="F420" s="1">
        <v>5.28826703069454</v>
      </c>
      <c r="G420" s="1">
        <v>0.0113</v>
      </c>
      <c r="H420" s="1">
        <v>0.0552727272727273</v>
      </c>
      <c r="I420" s="1">
        <v>1.891994</v>
      </c>
      <c r="J420" s="1">
        <v>0.778675838349097</v>
      </c>
      <c r="K420" s="1">
        <v>7.01301578963963</v>
      </c>
      <c r="L420" s="1">
        <v>19.9070466587965</v>
      </c>
    </row>
    <row r="421" spans="1:12">
      <c r="A421" s="1">
        <v>300001</v>
      </c>
      <c r="B421" s="1">
        <v>2023</v>
      </c>
      <c r="C421" s="1">
        <v>4524900000</v>
      </c>
      <c r="D421" s="1">
        <v>22.2328613144066</v>
      </c>
      <c r="E421" s="1">
        <v>6.3578422665081</v>
      </c>
      <c r="F421" s="1">
        <v>5.28826703069454</v>
      </c>
      <c r="G421" s="1">
        <v>0.0221</v>
      </c>
      <c r="H421" s="1">
        <v>0.0563232830820771</v>
      </c>
      <c r="I421" s="1">
        <v>1.635204</v>
      </c>
      <c r="J421" s="1">
        <v>0.766438356164384</v>
      </c>
      <c r="K421" s="1">
        <v>7.05703698169789</v>
      </c>
      <c r="L421" s="1">
        <v>20.0086907089728</v>
      </c>
    </row>
    <row r="422" spans="1:12">
      <c r="A422" s="1">
        <v>300014</v>
      </c>
      <c r="B422" s="1">
        <v>2018</v>
      </c>
      <c r="C422" s="1">
        <v>2767300000</v>
      </c>
      <c r="D422" s="1">
        <v>21.7411379525463</v>
      </c>
      <c r="E422" s="1">
        <v>6.13339804299665</v>
      </c>
      <c r="F422" s="1">
        <v>5.38449506278909</v>
      </c>
      <c r="G422" s="1">
        <v>0.0581</v>
      </c>
      <c r="H422" s="1">
        <v>0.0433200398803589</v>
      </c>
      <c r="I422" s="1">
        <v>2.305558</v>
      </c>
      <c r="J422" s="1">
        <v>0.762583314180648</v>
      </c>
      <c r="K422" s="1">
        <v>7.07242190053737</v>
      </c>
      <c r="L422" s="1">
        <v>19.7938898655236</v>
      </c>
    </row>
    <row r="423" spans="1:12">
      <c r="A423" s="1">
        <v>300014</v>
      </c>
      <c r="B423" s="1">
        <v>2019</v>
      </c>
      <c r="C423" s="1">
        <v>4399500000</v>
      </c>
      <c r="D423" s="1">
        <v>22.2047567350499</v>
      </c>
      <c r="E423" s="1">
        <v>6.35610766069589</v>
      </c>
      <c r="F423" s="1">
        <v>5.63478960316925</v>
      </c>
      <c r="G423" s="1">
        <v>0.0951</v>
      </c>
      <c r="H423" s="1">
        <v>0.0699201964395335</v>
      </c>
      <c r="I423" s="1">
        <v>2.5414</v>
      </c>
      <c r="J423" s="1">
        <v>0.702744853399875</v>
      </c>
      <c r="K423" s="1">
        <v>7.27517231945277</v>
      </c>
      <c r="L423" s="1">
        <v>19.9826076737154</v>
      </c>
    </row>
    <row r="424" spans="1:12">
      <c r="A424" s="1">
        <v>300014</v>
      </c>
      <c r="B424" s="1">
        <v>2020</v>
      </c>
      <c r="C424" s="1">
        <v>6727700000</v>
      </c>
      <c r="D424" s="1">
        <v>22.6294991688488</v>
      </c>
      <c r="E424" s="1">
        <v>6.57507584059962</v>
      </c>
      <c r="F424" s="1">
        <v>5.79301360838414</v>
      </c>
      <c r="G424" s="1">
        <v>0.0654</v>
      </c>
      <c r="H424" s="1">
        <v>0.0602334630350195</v>
      </c>
      <c r="I424" s="1">
        <v>3.148838</v>
      </c>
      <c r="J424" s="1">
        <v>0.709875030629748</v>
      </c>
      <c r="K424" s="1">
        <v>7.46851327149634</v>
      </c>
      <c r="L424" s="1">
        <v>20.3990580831452</v>
      </c>
    </row>
    <row r="425" spans="1:12">
      <c r="A425" s="1">
        <v>300014</v>
      </c>
      <c r="B425" s="1">
        <v>2021</v>
      </c>
      <c r="C425" s="1">
        <v>9178700000</v>
      </c>
      <c r="D425" s="1">
        <v>22.9401514193504</v>
      </c>
      <c r="E425" s="1">
        <v>6.7990558620588</v>
      </c>
      <c r="F425" s="1">
        <v>6.02102334934953</v>
      </c>
      <c r="G425" s="1">
        <v>0.0707</v>
      </c>
      <c r="H425" s="1">
        <v>0.0418369638445991</v>
      </c>
      <c r="I425" s="1">
        <v>2.635173</v>
      </c>
      <c r="J425" s="1">
        <v>0.784023668639053</v>
      </c>
      <c r="K425" s="1">
        <v>7.67786350067821</v>
      </c>
      <c r="L425" s="1">
        <v>21.0446244357576</v>
      </c>
    </row>
    <row r="426" spans="1:12">
      <c r="A426" s="1">
        <v>300014</v>
      </c>
      <c r="B426" s="1">
        <v>2022</v>
      </c>
      <c r="C426" s="1">
        <v>12171000000</v>
      </c>
      <c r="D426" s="1">
        <v>23.2223219098388</v>
      </c>
      <c r="E426" s="1">
        <v>6.84054652928869</v>
      </c>
      <c r="F426" s="1">
        <v>6.07304453410041</v>
      </c>
      <c r="G426" s="1">
        <v>0.0439</v>
      </c>
      <c r="H426" s="1">
        <v>0.0341941654710665</v>
      </c>
      <c r="I426" s="1">
        <v>2.303821</v>
      </c>
      <c r="J426" s="1">
        <v>0.835812672176309</v>
      </c>
      <c r="K426" s="1">
        <v>8.34117174717076</v>
      </c>
      <c r="L426" s="1">
        <v>21.5390730302422</v>
      </c>
    </row>
    <row r="427" spans="1:12">
      <c r="A427" s="1">
        <v>300014</v>
      </c>
      <c r="B427" s="1">
        <v>2023</v>
      </c>
      <c r="C427" s="1">
        <v>23646000000</v>
      </c>
      <c r="D427" s="1">
        <v>23.8864598043873</v>
      </c>
      <c r="E427" s="1">
        <v>6.84054652928869</v>
      </c>
      <c r="F427" s="1">
        <v>6.07304453410041</v>
      </c>
      <c r="G427" s="1">
        <v>0.0479</v>
      </c>
      <c r="H427" s="1">
        <v>0.0919457397202204</v>
      </c>
      <c r="I427" s="1">
        <v>1.934162</v>
      </c>
      <c r="J427" s="1">
        <v>0.829643296432964</v>
      </c>
      <c r="K427" s="1">
        <v>8.57395152523485</v>
      </c>
      <c r="L427" s="1">
        <v>21.7779262380853</v>
      </c>
    </row>
    <row r="428" spans="1:12">
      <c r="A428" s="1">
        <v>300018</v>
      </c>
      <c r="B428" s="1">
        <v>2018</v>
      </c>
      <c r="C428" s="1">
        <v>130221017</v>
      </c>
      <c r="D428" s="1">
        <v>18.6847436956027</v>
      </c>
      <c r="E428" s="1">
        <v>3.78418963391826</v>
      </c>
      <c r="F428" s="1">
        <v>3.04452243772342</v>
      </c>
      <c r="G428" s="1">
        <v>-0.3622</v>
      </c>
      <c r="H428" s="1">
        <v>0.0345994492155244</v>
      </c>
      <c r="I428" s="1">
        <v>3.219711</v>
      </c>
      <c r="J428" s="1">
        <v>0.497076023391813</v>
      </c>
      <c r="K428" s="1">
        <v>6.03548143252476</v>
      </c>
      <c r="L428" s="1">
        <v>18.0878824979546</v>
      </c>
    </row>
    <row r="429" spans="1:12">
      <c r="A429" s="1">
        <v>300018</v>
      </c>
      <c r="B429" s="1">
        <v>2019</v>
      </c>
      <c r="C429" s="1">
        <v>79766359</v>
      </c>
      <c r="D429" s="1">
        <v>18.1946124071199</v>
      </c>
      <c r="E429" s="1">
        <v>3.85014760171006</v>
      </c>
      <c r="F429" s="1">
        <v>3.09104245335832</v>
      </c>
      <c r="G429" s="1">
        <v>0.0349</v>
      </c>
      <c r="H429" s="1">
        <v>0.0707498424437299</v>
      </c>
      <c r="I429" s="1">
        <v>3.157512</v>
      </c>
      <c r="J429" s="1">
        <v>0.471439451637471</v>
      </c>
      <c r="K429" s="1">
        <v>6.07764224334903</v>
      </c>
      <c r="L429" s="1">
        <v>18.1133443036134</v>
      </c>
    </row>
    <row r="430" spans="1:12">
      <c r="A430" s="1">
        <v>300018</v>
      </c>
      <c r="B430" s="1">
        <v>2020</v>
      </c>
      <c r="C430" s="1">
        <v>83364941</v>
      </c>
      <c r="D430" s="1">
        <v>18.2387384072454</v>
      </c>
      <c r="E430" s="1">
        <v>3.95124371858143</v>
      </c>
      <c r="F430" s="1">
        <v>3.25809653802148</v>
      </c>
      <c r="G430" s="1">
        <v>0.0375</v>
      </c>
      <c r="H430" s="1">
        <v>0.0320166190476191</v>
      </c>
      <c r="I430" s="1">
        <v>3.254535</v>
      </c>
      <c r="J430" s="1">
        <v>0.482775590551181</v>
      </c>
      <c r="K430" s="1">
        <v>6.25382881157547</v>
      </c>
      <c r="L430" s="1">
        <v>18.1932863581294</v>
      </c>
    </row>
    <row r="431" spans="1:12">
      <c r="A431" s="1">
        <v>300018</v>
      </c>
      <c r="B431" s="1">
        <v>2021</v>
      </c>
      <c r="C431" s="1">
        <v>83624444</v>
      </c>
      <c r="D431" s="1">
        <v>18.2418464276611</v>
      </c>
      <c r="E431" s="1">
        <v>4.0943445622221</v>
      </c>
      <c r="F431" s="1">
        <v>3.46573590279973</v>
      </c>
      <c r="G431" s="1">
        <v>0.0606</v>
      </c>
      <c r="H431" s="1">
        <v>0.0286568754398311</v>
      </c>
      <c r="I431" s="1">
        <v>3.379048</v>
      </c>
      <c r="J431" s="1">
        <v>0.520570749108205</v>
      </c>
      <c r="K431" s="1">
        <v>6.03068526026126</v>
      </c>
      <c r="L431" s="1">
        <v>18.1958136582056</v>
      </c>
    </row>
    <row r="432" spans="1:12">
      <c r="A432" s="1">
        <v>300018</v>
      </c>
      <c r="B432" s="1">
        <v>2022</v>
      </c>
      <c r="C432" s="1">
        <v>66101569</v>
      </c>
      <c r="D432" s="1">
        <v>18.0067030413027</v>
      </c>
      <c r="E432" s="1">
        <v>4.0943445622221</v>
      </c>
      <c r="F432" s="1">
        <v>3.46573590279973</v>
      </c>
      <c r="G432" s="1">
        <v>0.0044</v>
      </c>
      <c r="H432" s="1">
        <v>0.0287529762247839</v>
      </c>
      <c r="I432" s="1">
        <v>3.134445</v>
      </c>
      <c r="J432" s="1">
        <v>0.53906955736224</v>
      </c>
      <c r="K432" s="1">
        <v>5.77455154554441</v>
      </c>
      <c r="L432" s="1">
        <v>18.1710009760288</v>
      </c>
    </row>
    <row r="433" spans="1:12">
      <c r="A433" s="1">
        <v>300018</v>
      </c>
      <c r="B433" s="1">
        <v>2023</v>
      </c>
      <c r="C433" s="1">
        <v>63085769</v>
      </c>
      <c r="D433" s="1">
        <v>17.9600057711722</v>
      </c>
      <c r="E433" s="1">
        <v>4.0943445622221</v>
      </c>
      <c r="F433" s="1">
        <v>3.46573590279973</v>
      </c>
      <c r="G433" s="1">
        <v>0.0441</v>
      </c>
      <c r="H433" s="1">
        <v>0.0402562314107019</v>
      </c>
      <c r="I433" s="1">
        <v>3.210737</v>
      </c>
      <c r="J433" s="1">
        <v>0.526668154429815</v>
      </c>
      <c r="K433" s="1">
        <v>5.68357976733868</v>
      </c>
      <c r="L433" s="1">
        <v>18.0084594893981</v>
      </c>
    </row>
    <row r="434" spans="1:12">
      <c r="A434" s="1">
        <v>300035</v>
      </c>
      <c r="B434" s="1">
        <v>2018</v>
      </c>
      <c r="C434" s="1">
        <v>449800000</v>
      </c>
      <c r="D434" s="1">
        <v>19.9243135974895</v>
      </c>
      <c r="E434" s="1">
        <v>4.53259949315326</v>
      </c>
      <c r="F434" s="1">
        <v>3.43398720448515</v>
      </c>
      <c r="G434" s="1">
        <v>0.0676</v>
      </c>
      <c r="H434" s="1">
        <v>-0.0662519440124417</v>
      </c>
      <c r="I434" s="1">
        <v>3.11524</v>
      </c>
      <c r="J434" s="1">
        <v>0.619893428063943</v>
      </c>
      <c r="K434" s="1">
        <v>4.98360662170834</v>
      </c>
      <c r="L434" s="1">
        <v>17.5398367618202</v>
      </c>
    </row>
    <row r="435" spans="1:12">
      <c r="A435" s="1">
        <v>300035</v>
      </c>
      <c r="B435" s="1">
        <v>2019</v>
      </c>
      <c r="C435" s="1">
        <v>514200000</v>
      </c>
      <c r="D435" s="1">
        <v>20.0581228527961</v>
      </c>
      <c r="E435" s="1">
        <v>4.65396035015752</v>
      </c>
      <c r="F435" s="1">
        <v>3.63758615972639</v>
      </c>
      <c r="G435" s="1">
        <v>0.0547</v>
      </c>
      <c r="H435" s="1">
        <v>0.00403877548806941</v>
      </c>
      <c r="I435" s="1">
        <v>2.977505</v>
      </c>
      <c r="J435" s="1">
        <v>0.602518566354537</v>
      </c>
      <c r="K435" s="1">
        <v>5.17048399503815</v>
      </c>
      <c r="L435" s="1">
        <v>17.8146477934258</v>
      </c>
    </row>
    <row r="436" spans="1:12">
      <c r="A436" s="1">
        <v>300035</v>
      </c>
      <c r="B436" s="1">
        <v>2020</v>
      </c>
      <c r="C436" s="1">
        <v>603700000</v>
      </c>
      <c r="D436" s="1">
        <v>20.2185879437667</v>
      </c>
      <c r="E436" s="1">
        <v>4.84418708645859</v>
      </c>
      <c r="F436" s="1">
        <v>3.80666248977032</v>
      </c>
      <c r="G436" s="1">
        <v>0.0588</v>
      </c>
      <c r="H436" s="1">
        <v>0.0419956927494616</v>
      </c>
      <c r="I436" s="1">
        <v>2.861673</v>
      </c>
      <c r="J436" s="1">
        <v>0.629211175020542</v>
      </c>
      <c r="K436" s="1">
        <v>5.23110861685459</v>
      </c>
      <c r="L436" s="1">
        <v>17.9150470023441</v>
      </c>
    </row>
    <row r="437" spans="1:12">
      <c r="A437" s="1">
        <v>300035</v>
      </c>
      <c r="B437" s="1">
        <v>2021</v>
      </c>
      <c r="C437" s="1">
        <v>944000000</v>
      </c>
      <c r="D437" s="1">
        <v>20.6656367241098</v>
      </c>
      <c r="E437" s="1">
        <v>4.96284463025991</v>
      </c>
      <c r="F437" s="1">
        <v>3.89182029811063</v>
      </c>
      <c r="G437" s="1">
        <v>0.0578</v>
      </c>
      <c r="H437" s="1">
        <v>-0.136359323106121</v>
      </c>
      <c r="I437" s="1">
        <v>2.882232</v>
      </c>
      <c r="J437" s="1">
        <v>0.713764813126709</v>
      </c>
      <c r="K437" s="1">
        <v>5.57972982598622</v>
      </c>
      <c r="L437" s="1">
        <v>18.3843341677077</v>
      </c>
    </row>
    <row r="438" spans="1:12">
      <c r="A438" s="1">
        <v>300035</v>
      </c>
      <c r="B438" s="1">
        <v>2022</v>
      </c>
      <c r="C438" s="1">
        <v>2124500000</v>
      </c>
      <c r="D438" s="1">
        <v>21.4768023175191</v>
      </c>
      <c r="E438" s="1">
        <v>4.98360662170834</v>
      </c>
      <c r="F438" s="1">
        <v>3.93182563272433</v>
      </c>
      <c r="G438" s="1">
        <v>0.0312</v>
      </c>
      <c r="H438" s="1">
        <v>-0.21229293809939</v>
      </c>
      <c r="I438" s="1">
        <v>2.181029</v>
      </c>
      <c r="J438" s="1">
        <v>0.805021875594445</v>
      </c>
      <c r="K438" s="1">
        <v>6.03787091992214</v>
      </c>
      <c r="L438" s="1">
        <v>19.177741250256</v>
      </c>
    </row>
    <row r="439" spans="1:12">
      <c r="A439" s="1">
        <v>300035</v>
      </c>
      <c r="B439" s="1">
        <v>2023</v>
      </c>
      <c r="C439" s="1">
        <v>3664500000</v>
      </c>
      <c r="D439" s="1">
        <v>22.0219577373302</v>
      </c>
      <c r="E439" s="1">
        <v>4.98360662170834</v>
      </c>
      <c r="F439" s="1">
        <v>3.93182563272433</v>
      </c>
      <c r="G439" s="1">
        <v>0.001</v>
      </c>
      <c r="H439" s="1">
        <v>0.094175506268081</v>
      </c>
      <c r="I439" s="1">
        <v>2.113616</v>
      </c>
      <c r="J439" s="1">
        <v>0.845354523227384</v>
      </c>
      <c r="K439" s="1">
        <v>6.1779441140506</v>
      </c>
      <c r="L439" s="1">
        <v>19.348109220237</v>
      </c>
    </row>
    <row r="440" spans="1:12">
      <c r="A440" s="1">
        <v>300037</v>
      </c>
      <c r="B440" s="1">
        <v>2018</v>
      </c>
      <c r="C440" s="1">
        <v>1042400000</v>
      </c>
      <c r="D440" s="1">
        <v>20.7647915837749</v>
      </c>
      <c r="E440" s="1">
        <v>5.20948615284142</v>
      </c>
      <c r="F440" s="1">
        <v>4.90527477843843</v>
      </c>
      <c r="G440" s="1">
        <v>0.0747</v>
      </c>
      <c r="H440" s="1">
        <v>0.0798412698412698</v>
      </c>
      <c r="I440" s="1">
        <v>2.037021</v>
      </c>
      <c r="J440" s="1">
        <v>0.658198614318707</v>
      </c>
      <c r="K440" s="1">
        <v>5.91620206260744</v>
      </c>
      <c r="L440" s="1">
        <v>18.9548321930219</v>
      </c>
    </row>
    <row r="441" spans="1:12">
      <c r="A441" s="1">
        <v>300037</v>
      </c>
      <c r="B441" s="1">
        <v>2019</v>
      </c>
      <c r="C441" s="1">
        <v>1325200000</v>
      </c>
      <c r="D441" s="1">
        <v>21.00482922839</v>
      </c>
      <c r="E441" s="1">
        <v>5.38449506278909</v>
      </c>
      <c r="F441" s="1">
        <v>5.11198778835654</v>
      </c>
      <c r="G441" s="1">
        <v>0.0666</v>
      </c>
      <c r="H441" s="1">
        <v>0.113376439684785</v>
      </c>
      <c r="I441" s="1">
        <v>2.128741</v>
      </c>
      <c r="J441" s="1">
        <v>0.643870967741936</v>
      </c>
      <c r="K441" s="1">
        <v>6.01126717440416</v>
      </c>
      <c r="L441" s="1">
        <v>18.8704816658806</v>
      </c>
    </row>
    <row r="442" spans="1:12">
      <c r="A442" s="1">
        <v>300037</v>
      </c>
      <c r="B442" s="1">
        <v>2020</v>
      </c>
      <c r="C442" s="1">
        <v>1502600000</v>
      </c>
      <c r="D442" s="1">
        <v>21.1304627778993</v>
      </c>
      <c r="E442" s="1">
        <v>5.46806014113513</v>
      </c>
      <c r="F442" s="1">
        <v>5.11799381241676</v>
      </c>
      <c r="G442" s="1">
        <v>0.0708</v>
      </c>
      <c r="H442" s="1">
        <v>0.119050838290968</v>
      </c>
      <c r="I442" s="1">
        <v>2.497804</v>
      </c>
      <c r="J442" s="1">
        <v>0.639986491050321</v>
      </c>
      <c r="K442" s="1">
        <v>6.09582456243222</v>
      </c>
      <c r="L442" s="1">
        <v>19.045013608512</v>
      </c>
    </row>
    <row r="443" spans="1:12">
      <c r="A443" s="1">
        <v>300037</v>
      </c>
      <c r="B443" s="1">
        <v>2021</v>
      </c>
      <c r="C443" s="1">
        <v>1749500000</v>
      </c>
      <c r="D443" s="1">
        <v>21.282595869772</v>
      </c>
      <c r="E443" s="1">
        <v>5.57215403217776</v>
      </c>
      <c r="F443" s="1">
        <v>5.14749447681345</v>
      </c>
      <c r="G443" s="1">
        <v>0.1222</v>
      </c>
      <c r="H443" s="1">
        <v>0.0402059086839749</v>
      </c>
      <c r="I443" s="1">
        <v>1.606319</v>
      </c>
      <c r="J443" s="1">
        <v>0.645087037836283</v>
      </c>
      <c r="K443" s="1">
        <v>6.2841341610708</v>
      </c>
      <c r="L443" s="1">
        <v>19.8341037724605</v>
      </c>
    </row>
    <row r="444" spans="1:12">
      <c r="A444" s="1">
        <v>300037</v>
      </c>
      <c r="B444" s="1">
        <v>2022</v>
      </c>
      <c r="C444" s="1">
        <v>2399100000</v>
      </c>
      <c r="D444" s="1">
        <v>21.5983595039702</v>
      </c>
      <c r="E444" s="1">
        <v>5.61312810638807</v>
      </c>
      <c r="F444" s="1">
        <v>5.2040066870768</v>
      </c>
      <c r="G444" s="1">
        <v>0.1184</v>
      </c>
      <c r="H444" s="1">
        <v>0.117532467532468</v>
      </c>
      <c r="I444" s="1">
        <v>1.59358</v>
      </c>
      <c r="J444" s="1">
        <v>0.67953627988821</v>
      </c>
      <c r="K444" s="1">
        <v>6.71417052990947</v>
      </c>
      <c r="L444" s="1">
        <v>20.0872548477573</v>
      </c>
    </row>
    <row r="445" spans="1:12">
      <c r="A445" s="1">
        <v>300037</v>
      </c>
      <c r="B445" s="1">
        <v>2023</v>
      </c>
      <c r="C445" s="1">
        <v>4153400000</v>
      </c>
      <c r="D445" s="1">
        <v>22.1471931128732</v>
      </c>
      <c r="E445" s="1">
        <v>5.61312810638807</v>
      </c>
      <c r="F445" s="1">
        <v>5.2040066870768</v>
      </c>
      <c r="G445" s="1">
        <v>0.0573</v>
      </c>
      <c r="H445" s="1">
        <v>0.195686719636776</v>
      </c>
      <c r="I445" s="1">
        <v>2.354948</v>
      </c>
      <c r="J445" s="1">
        <v>0.71058257616248</v>
      </c>
      <c r="K445" s="1">
        <v>6.87109129461055</v>
      </c>
      <c r="L445" s="1">
        <v>19.9821881226289</v>
      </c>
    </row>
    <row r="446" spans="1:12">
      <c r="A446" s="1">
        <v>300040</v>
      </c>
      <c r="B446" s="1">
        <v>2018</v>
      </c>
      <c r="C446" s="1">
        <v>1547100000</v>
      </c>
      <c r="D446" s="1">
        <v>21.1596480476893</v>
      </c>
      <c r="E446" s="1">
        <v>5.12396397940326</v>
      </c>
      <c r="F446" s="1">
        <v>5.12396397940326</v>
      </c>
      <c r="G446" s="1">
        <v>0.0122</v>
      </c>
      <c r="H446" s="1">
        <v>0.165754894073478</v>
      </c>
      <c r="I446" s="1">
        <v>3.642163</v>
      </c>
      <c r="J446" s="1">
        <v>0.7240234375</v>
      </c>
      <c r="K446" s="1">
        <v>5.18738580584076</v>
      </c>
      <c r="L446" s="1">
        <v>17.4209009245375</v>
      </c>
    </row>
    <row r="447" spans="1:12">
      <c r="A447" s="1">
        <v>300040</v>
      </c>
      <c r="B447" s="1">
        <v>2019</v>
      </c>
      <c r="C447" s="1">
        <v>1570200000</v>
      </c>
      <c r="D447" s="1">
        <v>21.1744688367284</v>
      </c>
      <c r="E447" s="1">
        <v>5.13579843705026</v>
      </c>
      <c r="F447" s="1">
        <v>5.13579843705026</v>
      </c>
      <c r="G447" s="1">
        <v>0.0112</v>
      </c>
      <c r="H447" s="1">
        <v>0.0113353553985873</v>
      </c>
      <c r="I447" s="1">
        <v>6.260157</v>
      </c>
      <c r="J447" s="1">
        <v>0.642198357548958</v>
      </c>
      <c r="K447" s="1">
        <v>5.02388052084628</v>
      </c>
      <c r="L447" s="1">
        <v>17.5788354147958</v>
      </c>
    </row>
    <row r="448" spans="1:12">
      <c r="A448" s="1">
        <v>300040</v>
      </c>
      <c r="B448" s="1">
        <v>2020</v>
      </c>
      <c r="C448" s="1">
        <v>2243100000</v>
      </c>
      <c r="D448" s="1">
        <v>21.5311246746383</v>
      </c>
      <c r="E448" s="1">
        <v>5.12989871492307</v>
      </c>
      <c r="F448" s="1">
        <v>5.12989871492307</v>
      </c>
      <c r="G448" s="1">
        <v>0.0107</v>
      </c>
      <c r="H448" s="1">
        <v>-0.0105826777500693</v>
      </c>
      <c r="I448" s="1">
        <v>5.63926</v>
      </c>
      <c r="J448" s="1">
        <v>0.715390625</v>
      </c>
      <c r="K448" s="1">
        <v>5.17614973257383</v>
      </c>
      <c r="L448" s="1">
        <v>17.605349816294</v>
      </c>
    </row>
    <row r="449" spans="1:12">
      <c r="A449" s="1">
        <v>300040</v>
      </c>
      <c r="B449" s="1">
        <v>2021</v>
      </c>
      <c r="C449" s="1">
        <v>3149900000</v>
      </c>
      <c r="D449" s="1">
        <v>21.8706365432483</v>
      </c>
      <c r="E449" s="1">
        <v>5.12989871492307</v>
      </c>
      <c r="F449" s="1">
        <v>5.12989871492307</v>
      </c>
      <c r="G449" s="1">
        <v>0.022</v>
      </c>
      <c r="H449" s="1">
        <v>0.0297522601855113</v>
      </c>
      <c r="I449" s="1">
        <v>6.040231</v>
      </c>
      <c r="J449" s="1">
        <v>0.66241134751773</v>
      </c>
      <c r="K449" s="1">
        <v>5.01727983681492</v>
      </c>
      <c r="L449" s="1">
        <v>17.6190567749743</v>
      </c>
    </row>
    <row r="450" spans="1:12">
      <c r="A450" s="1">
        <v>300040</v>
      </c>
      <c r="B450" s="1">
        <v>2022</v>
      </c>
      <c r="C450" s="1">
        <v>3152400000</v>
      </c>
      <c r="D450" s="1">
        <v>21.8714299044438</v>
      </c>
      <c r="E450" s="1">
        <v>5.12989871492307</v>
      </c>
      <c r="F450" s="1">
        <v>5.12989871492307</v>
      </c>
      <c r="G450" s="1">
        <v>0.0218</v>
      </c>
      <c r="H450" s="1">
        <v>0.0837823560486001</v>
      </c>
      <c r="I450" s="1">
        <v>5.686696</v>
      </c>
      <c r="J450" s="1">
        <v>0.606381381381381</v>
      </c>
      <c r="K450" s="1">
        <v>5.07517381523383</v>
      </c>
      <c r="L450" s="1">
        <v>17.4682695262501</v>
      </c>
    </row>
    <row r="451" spans="1:12">
      <c r="A451" s="1">
        <v>300040</v>
      </c>
      <c r="B451" s="1">
        <v>2023</v>
      </c>
      <c r="C451" s="1">
        <v>3640800000</v>
      </c>
      <c r="D451" s="1">
        <v>22.0154692746667</v>
      </c>
      <c r="E451" s="1">
        <v>5.12989871492307</v>
      </c>
      <c r="F451" s="1">
        <v>5.12989871492307</v>
      </c>
      <c r="G451" s="1">
        <v>0.0136</v>
      </c>
      <c r="H451" s="1">
        <v>0.0852699609532786</v>
      </c>
      <c r="I451" s="1">
        <v>6.122167</v>
      </c>
      <c r="J451" s="1">
        <v>0.701813685078318</v>
      </c>
      <c r="K451" s="1">
        <v>5.10594547390058</v>
      </c>
      <c r="L451" s="1">
        <v>16.9916496814304</v>
      </c>
    </row>
    <row r="452" spans="1:12">
      <c r="A452" s="1">
        <v>300051</v>
      </c>
      <c r="B452" s="1">
        <v>2018</v>
      </c>
      <c r="C452" s="1">
        <v>563716932</v>
      </c>
      <c r="D452" s="1">
        <v>20.1500627898546</v>
      </c>
      <c r="E452" s="1">
        <v>0</v>
      </c>
      <c r="F452" s="1">
        <v>0</v>
      </c>
      <c r="G452" s="1">
        <v>-0.3358</v>
      </c>
      <c r="H452" s="1">
        <v>0.0353615784132841</v>
      </c>
      <c r="I452" s="1">
        <v>4.615337</v>
      </c>
      <c r="J452" s="1">
        <v>0.342194953151618</v>
      </c>
      <c r="K452" s="1">
        <v>5.33753807970132</v>
      </c>
      <c r="L452" s="1">
        <v>17.126616223259</v>
      </c>
    </row>
    <row r="453" spans="1:12">
      <c r="A453" s="1">
        <v>300051</v>
      </c>
      <c r="B453" s="1">
        <v>2019</v>
      </c>
      <c r="C453" s="1">
        <v>513968957</v>
      </c>
      <c r="D453" s="1">
        <v>20.057673426654</v>
      </c>
      <c r="E453" s="1">
        <v>2.39789527279837</v>
      </c>
      <c r="F453" s="1">
        <v>2.07944154167984</v>
      </c>
      <c r="G453" s="1">
        <v>-0.3171</v>
      </c>
      <c r="H453" s="1">
        <v>0.064784035868893</v>
      </c>
      <c r="I453" s="1">
        <v>2.804411</v>
      </c>
      <c r="J453" s="1">
        <v>0.477627471383975</v>
      </c>
      <c r="K453" s="1">
        <v>5.20948615284142</v>
      </c>
      <c r="L453" s="1">
        <v>17.1119291806413</v>
      </c>
    </row>
    <row r="454" spans="1:12">
      <c r="A454" s="1">
        <v>300051</v>
      </c>
      <c r="B454" s="1">
        <v>2020</v>
      </c>
      <c r="C454" s="1">
        <v>498830010</v>
      </c>
      <c r="D454" s="1">
        <v>20.0277759343549</v>
      </c>
      <c r="E454" s="1">
        <v>2.39789527279837</v>
      </c>
      <c r="F454" s="1">
        <v>2.07944154167984</v>
      </c>
      <c r="G454" s="1">
        <v>-0.1025</v>
      </c>
      <c r="H454" s="1">
        <v>0.0277310787255322</v>
      </c>
      <c r="I454" s="1">
        <v>3.157265</v>
      </c>
      <c r="J454" s="1">
        <v>0.478574650428507</v>
      </c>
      <c r="K454" s="1">
        <v>5.16478597392351</v>
      </c>
      <c r="L454" s="1">
        <v>17.06902963538</v>
      </c>
    </row>
    <row r="455" spans="1:12">
      <c r="A455" s="1">
        <v>300051</v>
      </c>
      <c r="B455" s="1">
        <v>2021</v>
      </c>
      <c r="C455" s="1">
        <v>483867514</v>
      </c>
      <c r="D455" s="1">
        <v>19.9973216958047</v>
      </c>
      <c r="E455" s="1">
        <v>2.39789527279837</v>
      </c>
      <c r="F455" s="1">
        <v>2.07944154167984</v>
      </c>
      <c r="G455" s="1">
        <v>-0.0421</v>
      </c>
      <c r="H455" s="1">
        <v>0.0213293822215375</v>
      </c>
      <c r="I455" s="1">
        <v>3.522058</v>
      </c>
      <c r="J455" s="1">
        <v>0.5037</v>
      </c>
      <c r="K455" s="1">
        <v>5.14749447681345</v>
      </c>
      <c r="L455" s="1">
        <v>16.8963855428058</v>
      </c>
    </row>
    <row r="456" spans="1:12">
      <c r="A456" s="1">
        <v>300051</v>
      </c>
      <c r="B456" s="1">
        <v>2022</v>
      </c>
      <c r="C456" s="1">
        <v>471510318</v>
      </c>
      <c r="D456" s="1">
        <v>19.9714515431494</v>
      </c>
      <c r="E456" s="1">
        <v>2.39789527279837</v>
      </c>
      <c r="F456" s="1">
        <v>2.07944154167984</v>
      </c>
      <c r="G456" s="1">
        <v>-0.0561</v>
      </c>
      <c r="H456" s="1">
        <v>0.0639611850205198</v>
      </c>
      <c r="I456" s="1">
        <v>3.295264</v>
      </c>
      <c r="J456" s="1">
        <v>0.541555538028169</v>
      </c>
      <c r="K456" s="1">
        <v>4.83628190695148</v>
      </c>
      <c r="L456" s="1">
        <v>16.8032976520048</v>
      </c>
    </row>
    <row r="457" spans="1:12">
      <c r="A457" s="1">
        <v>300051</v>
      </c>
      <c r="B457" s="1">
        <v>2023</v>
      </c>
      <c r="C457" s="1">
        <v>1392200000</v>
      </c>
      <c r="D457" s="1">
        <v>21.0541510666988</v>
      </c>
      <c r="E457" s="1">
        <v>2.39789527279837</v>
      </c>
      <c r="F457" s="1">
        <v>2.07944154167984</v>
      </c>
      <c r="G457" s="1">
        <v>-0.0173</v>
      </c>
      <c r="H457" s="1">
        <v>-0.022171795658466</v>
      </c>
      <c r="I457" s="1">
        <v>14.105246</v>
      </c>
      <c r="J457" s="1">
        <v>0.613719885667619</v>
      </c>
      <c r="K457" s="1">
        <v>5.37989735354046</v>
      </c>
      <c r="L457" s="1">
        <v>16.8643241564261</v>
      </c>
    </row>
    <row r="458" spans="1:12">
      <c r="A458" s="1">
        <v>300062</v>
      </c>
      <c r="B458" s="1">
        <v>2018</v>
      </c>
      <c r="C458" s="1">
        <v>595597504</v>
      </c>
      <c r="D458" s="1">
        <v>20.2050756680333</v>
      </c>
      <c r="E458" s="1">
        <v>3.09104245335832</v>
      </c>
      <c r="F458" s="1">
        <v>1.09861228866811</v>
      </c>
      <c r="G458" s="1">
        <v>0.0093</v>
      </c>
      <c r="H458" s="1">
        <v>0.0385702080073631</v>
      </c>
      <c r="I458" s="1">
        <v>2.182071</v>
      </c>
      <c r="J458" s="1">
        <v>0.704098031337887</v>
      </c>
      <c r="K458" s="1">
        <v>5.24702407216049</v>
      </c>
      <c r="L458" s="1">
        <v>17.4111901714409</v>
      </c>
    </row>
    <row r="459" spans="1:12">
      <c r="A459" s="1">
        <v>300062</v>
      </c>
      <c r="B459" s="1">
        <v>2019</v>
      </c>
      <c r="C459" s="1">
        <v>561806662</v>
      </c>
      <c r="D459" s="1">
        <v>20.1466683308767</v>
      </c>
      <c r="E459" s="1">
        <v>3.2188758248682</v>
      </c>
      <c r="F459" s="1">
        <v>1.09861228866811</v>
      </c>
      <c r="G459" s="1">
        <v>0.0121</v>
      </c>
      <c r="H459" s="1">
        <v>0.0329226255299105</v>
      </c>
      <c r="I459" s="1">
        <v>2.305732</v>
      </c>
      <c r="J459" s="1">
        <v>0.740495329133174</v>
      </c>
      <c r="K459" s="1">
        <v>4.77912349311153</v>
      </c>
      <c r="L459" s="1">
        <v>17.3078044970034</v>
      </c>
    </row>
    <row r="460" spans="1:12">
      <c r="A460" s="1">
        <v>300062</v>
      </c>
      <c r="B460" s="1">
        <v>2020</v>
      </c>
      <c r="C460" s="1">
        <v>563042003</v>
      </c>
      <c r="D460" s="1">
        <v>20.1488647890049</v>
      </c>
      <c r="E460" s="1">
        <v>3.2188758248682</v>
      </c>
      <c r="F460" s="1">
        <v>1.09861228866811</v>
      </c>
      <c r="G460" s="1">
        <v>0.007</v>
      </c>
      <c r="H460" s="1">
        <v>0.0685553854007147</v>
      </c>
      <c r="I460" s="1">
        <v>2.062427</v>
      </c>
      <c r="J460" s="1">
        <v>0.742421052631579</v>
      </c>
      <c r="K460" s="1">
        <v>5.12989871492307</v>
      </c>
      <c r="L460" s="1">
        <v>17.3186212705643</v>
      </c>
    </row>
    <row r="461" spans="1:12">
      <c r="A461" s="1">
        <v>300062</v>
      </c>
      <c r="B461" s="1">
        <v>2021</v>
      </c>
      <c r="C461" s="1">
        <v>529433655</v>
      </c>
      <c r="D461" s="1">
        <v>20.0873184177049</v>
      </c>
      <c r="E461" s="1">
        <v>3.2188758248682</v>
      </c>
      <c r="F461" s="1">
        <v>1.09861228866811</v>
      </c>
      <c r="G461" s="1">
        <v>0.011</v>
      </c>
      <c r="H461" s="1">
        <v>0.0250449141882009</v>
      </c>
      <c r="I461" s="1">
        <v>1.99251</v>
      </c>
      <c r="J461" s="1">
        <v>0.771844660194175</v>
      </c>
      <c r="K461" s="1">
        <v>5.06890420222023</v>
      </c>
      <c r="L461" s="1">
        <v>17.3061236294936</v>
      </c>
    </row>
    <row r="462" spans="1:12">
      <c r="A462" s="1">
        <v>300062</v>
      </c>
      <c r="B462" s="1">
        <v>2022</v>
      </c>
      <c r="C462" s="1">
        <v>484101791</v>
      </c>
      <c r="D462" s="1">
        <v>19.9978057545519</v>
      </c>
      <c r="E462" s="1">
        <v>3.2188758248682</v>
      </c>
      <c r="F462" s="1">
        <v>1.09861228866811</v>
      </c>
      <c r="G462" s="1">
        <v>0.016</v>
      </c>
      <c r="H462" s="1">
        <v>0.0428793774319066</v>
      </c>
      <c r="I462" s="1">
        <v>1.958352</v>
      </c>
      <c r="J462" s="1">
        <v>0.786585365853659</v>
      </c>
      <c r="K462" s="1">
        <v>5.06890420222023</v>
      </c>
      <c r="L462" s="1">
        <v>17.4229269962444</v>
      </c>
    </row>
    <row r="463" spans="1:12">
      <c r="A463" s="1">
        <v>300062</v>
      </c>
      <c r="B463" s="1">
        <v>2023</v>
      </c>
      <c r="C463" s="1">
        <v>473208447</v>
      </c>
      <c r="D463" s="1">
        <v>19.9750465407122</v>
      </c>
      <c r="E463" s="1">
        <v>3.2188758248682</v>
      </c>
      <c r="F463" s="1">
        <v>1.09861228866811</v>
      </c>
      <c r="G463" s="1">
        <v>0.0172</v>
      </c>
      <c r="H463" s="1">
        <v>0.0216580299539171</v>
      </c>
      <c r="I463" s="1">
        <v>1.830673</v>
      </c>
      <c r="J463" s="1">
        <v>0.80421686746988</v>
      </c>
      <c r="K463" s="1">
        <v>5.17614973257383</v>
      </c>
      <c r="L463" s="1">
        <v>17.8969895458037</v>
      </c>
    </row>
    <row r="464" spans="1:12">
      <c r="A464" s="1">
        <v>300068</v>
      </c>
      <c r="B464" s="1">
        <v>2018</v>
      </c>
      <c r="C464" s="1">
        <v>2643400000</v>
      </c>
      <c r="D464" s="1">
        <v>21.695331804288</v>
      </c>
      <c r="E464" s="1">
        <v>4.24849524204936</v>
      </c>
      <c r="F464" s="1">
        <v>2.39789527279837</v>
      </c>
      <c r="G464" s="1">
        <v>0.0096</v>
      </c>
      <c r="H464" s="1">
        <v>0.0195662460567823</v>
      </c>
      <c r="I464" s="1">
        <v>1.572711</v>
      </c>
      <c r="J464" s="1">
        <v>0.858613419322833</v>
      </c>
      <c r="K464" s="1">
        <v>5.96357934361845</v>
      </c>
      <c r="L464" s="1">
        <v>19.3073366706968</v>
      </c>
    </row>
    <row r="465" spans="1:12">
      <c r="A465" s="1">
        <v>300068</v>
      </c>
      <c r="B465" s="1">
        <v>2019</v>
      </c>
      <c r="C465" s="1">
        <v>4155500000</v>
      </c>
      <c r="D465" s="1">
        <v>22.1476985949574</v>
      </c>
      <c r="E465" s="1">
        <v>4.53259949315326</v>
      </c>
      <c r="F465" s="1">
        <v>3.17805383034795</v>
      </c>
      <c r="G465" s="1">
        <v>0.0196</v>
      </c>
      <c r="H465" s="1">
        <v>0.0213419257012889</v>
      </c>
      <c r="I465" s="1">
        <v>1.464105</v>
      </c>
      <c r="J465" s="1">
        <v>0.864564831261101</v>
      </c>
      <c r="K465" s="1">
        <v>6.33682573114644</v>
      </c>
      <c r="L465" s="1">
        <v>19.4304618189139</v>
      </c>
    </row>
    <row r="466" spans="1:12">
      <c r="A466" s="1">
        <v>300068</v>
      </c>
      <c r="B466" s="1">
        <v>2020</v>
      </c>
      <c r="C466" s="1">
        <v>4367800000</v>
      </c>
      <c r="D466" s="1">
        <v>22.1975252867949</v>
      </c>
      <c r="E466" s="1">
        <v>5.0998664278242</v>
      </c>
      <c r="F466" s="1">
        <v>3.76120011569356</v>
      </c>
      <c r="G466" s="1">
        <v>-0.0282</v>
      </c>
      <c r="H466" s="1">
        <v>0.0266456582633053</v>
      </c>
      <c r="I466" s="1">
        <v>1.392115</v>
      </c>
      <c r="J466" s="1">
        <v>0.904678362573099</v>
      </c>
      <c r="K466" s="1">
        <v>6.41999492814714</v>
      </c>
      <c r="L466" s="1">
        <v>19.6943661606896</v>
      </c>
    </row>
    <row r="467" spans="1:12">
      <c r="A467" s="1">
        <v>300068</v>
      </c>
      <c r="B467" s="1">
        <v>2021</v>
      </c>
      <c r="C467" s="1">
        <v>4341100000</v>
      </c>
      <c r="D467" s="1">
        <v>22.1913936091653</v>
      </c>
      <c r="E467" s="1">
        <v>5.7268477475872</v>
      </c>
      <c r="F467" s="1">
        <v>4.60517018598809</v>
      </c>
      <c r="G467" s="1">
        <v>-0.1186</v>
      </c>
      <c r="H467" s="1">
        <v>0.0232754880694143</v>
      </c>
      <c r="I467" s="1">
        <v>1.167506</v>
      </c>
      <c r="J467" s="1">
        <v>0.957805907172996</v>
      </c>
      <c r="K467" s="1">
        <v>6.45676965557216</v>
      </c>
      <c r="L467" s="1">
        <v>19.894985982395</v>
      </c>
    </row>
    <row r="468" spans="1:12">
      <c r="A468" s="1">
        <v>300068</v>
      </c>
      <c r="B468" s="1">
        <v>2022</v>
      </c>
      <c r="C468" s="1">
        <v>4290700000</v>
      </c>
      <c r="D468" s="1">
        <v>22.1797157267387</v>
      </c>
      <c r="E468" s="1">
        <v>5.79605775076537</v>
      </c>
      <c r="F468" s="1">
        <v>4.62497281328427</v>
      </c>
      <c r="G468" s="1">
        <v>0.0172</v>
      </c>
      <c r="H468" s="1">
        <v>0.0287320424734541</v>
      </c>
      <c r="I468" s="1">
        <v>1.362886</v>
      </c>
      <c r="J468" s="1">
        <v>0.908085106382979</v>
      </c>
      <c r="K468" s="1">
        <v>6.3135480462771</v>
      </c>
      <c r="L468" s="1">
        <v>19.7121148240483</v>
      </c>
    </row>
    <row r="469" spans="1:12">
      <c r="A469" s="1">
        <v>300068</v>
      </c>
      <c r="B469" s="1">
        <v>2023</v>
      </c>
      <c r="C469" s="1">
        <v>4872000000</v>
      </c>
      <c r="D469" s="1">
        <v>22.306770367354</v>
      </c>
      <c r="E469" s="1">
        <v>5.79605775076537</v>
      </c>
      <c r="F469" s="1">
        <v>4.62497281328427</v>
      </c>
      <c r="G469" s="1">
        <v>-0.0013</v>
      </c>
      <c r="H469" s="1">
        <v>0.0346868131868132</v>
      </c>
      <c r="I469" s="1">
        <v>1.241319</v>
      </c>
      <c r="J469" s="1">
        <v>0.90865712338105</v>
      </c>
      <c r="K469" s="1">
        <v>6.34388043412633</v>
      </c>
      <c r="L469" s="1">
        <v>19.9821881226289</v>
      </c>
    </row>
    <row r="470" spans="1:12">
      <c r="A470" s="1">
        <v>300069</v>
      </c>
      <c r="B470" s="1">
        <v>2018</v>
      </c>
      <c r="C470" s="1">
        <v>177516764</v>
      </c>
      <c r="D470" s="1">
        <v>18.9945756074905</v>
      </c>
      <c r="E470" s="1">
        <v>4.02535169073515</v>
      </c>
      <c r="F470" s="1">
        <v>3.3322045101752</v>
      </c>
      <c r="G470" s="1">
        <v>-0.2934</v>
      </c>
      <c r="H470" s="1">
        <v>0.050323021912689</v>
      </c>
      <c r="I470" s="1">
        <v>3.194299</v>
      </c>
      <c r="J470" s="1">
        <v>0.686380900705372</v>
      </c>
      <c r="K470" s="1">
        <v>3.76120011569356</v>
      </c>
      <c r="L470" s="1">
        <v>16.1989926397836</v>
      </c>
    </row>
    <row r="471" spans="1:12">
      <c r="A471" s="1">
        <v>300069</v>
      </c>
      <c r="B471" s="1">
        <v>2019</v>
      </c>
      <c r="C471" s="1">
        <v>169573185</v>
      </c>
      <c r="D471" s="1">
        <v>18.9487951615105</v>
      </c>
      <c r="E471" s="1">
        <v>4.11087386417331</v>
      </c>
      <c r="F471" s="1">
        <v>3.49650756146648</v>
      </c>
      <c r="G471" s="1">
        <v>0.0414</v>
      </c>
      <c r="H471" s="1">
        <v>0.0948976418620455</v>
      </c>
      <c r="I471" s="1">
        <v>2.973179</v>
      </c>
      <c r="J471" s="1">
        <v>0.555555555555556</v>
      </c>
      <c r="K471" s="1">
        <v>3.68887945411394</v>
      </c>
      <c r="L471" s="1">
        <v>15.9373334976625</v>
      </c>
    </row>
    <row r="472" spans="1:12">
      <c r="A472" s="1">
        <v>300069</v>
      </c>
      <c r="B472" s="1">
        <v>2020</v>
      </c>
      <c r="C472" s="1">
        <v>165035094</v>
      </c>
      <c r="D472" s="1">
        <v>18.9216687001584</v>
      </c>
      <c r="E472" s="1">
        <v>4.12713438504509</v>
      </c>
      <c r="F472" s="1">
        <v>3.49650756146648</v>
      </c>
      <c r="G472" s="1">
        <v>-0.1196</v>
      </c>
      <c r="H472" s="1">
        <v>0.00813668348968105</v>
      </c>
      <c r="I472" s="1">
        <v>4.299519</v>
      </c>
      <c r="J472" s="1">
        <v>0.815322580645161</v>
      </c>
      <c r="K472" s="1">
        <v>3.63758615972639</v>
      </c>
      <c r="L472" s="1">
        <v>15.5910772455563</v>
      </c>
    </row>
    <row r="473" spans="1:12">
      <c r="A473" s="1">
        <v>300069</v>
      </c>
      <c r="B473" s="1">
        <v>2021</v>
      </c>
      <c r="C473" s="1">
        <v>159097003</v>
      </c>
      <c r="D473" s="1">
        <v>18.8850246559213</v>
      </c>
      <c r="E473" s="1">
        <v>4.02535169073515</v>
      </c>
      <c r="F473" s="1">
        <v>3.2188758248682</v>
      </c>
      <c r="G473" s="1">
        <v>-0.0764</v>
      </c>
      <c r="H473" s="1">
        <v>0.0130307451426209</v>
      </c>
      <c r="I473" s="1">
        <v>2.134945</v>
      </c>
      <c r="J473" s="1">
        <v>0.757281553398058</v>
      </c>
      <c r="K473" s="1">
        <v>3.71357206670431</v>
      </c>
      <c r="L473" s="1">
        <v>15.931868428974</v>
      </c>
    </row>
    <row r="474" spans="1:12">
      <c r="A474" s="1">
        <v>300069</v>
      </c>
      <c r="B474" s="1">
        <v>2022</v>
      </c>
      <c r="C474" s="1">
        <v>98591878.3</v>
      </c>
      <c r="D474" s="1">
        <v>18.4064994459977</v>
      </c>
      <c r="E474" s="1">
        <v>3.98898404656427</v>
      </c>
      <c r="F474" s="1">
        <v>3.2188758248682</v>
      </c>
      <c r="G474" s="1">
        <v>-0.0788</v>
      </c>
      <c r="H474" s="1">
        <v>-0.0846542124352332</v>
      </c>
      <c r="I474" s="1">
        <v>3.260811</v>
      </c>
      <c r="J474" s="1">
        <v>0.778284805743243</v>
      </c>
      <c r="K474" s="1">
        <v>2.99573227355399</v>
      </c>
      <c r="L474" s="1">
        <v>15.5742378905693</v>
      </c>
    </row>
    <row r="475" spans="1:12">
      <c r="A475" s="1">
        <v>300069</v>
      </c>
      <c r="B475" s="1">
        <v>2023</v>
      </c>
      <c r="C475" s="1">
        <v>91603343.9</v>
      </c>
      <c r="D475" s="1">
        <v>18.3329783344366</v>
      </c>
      <c r="E475" s="1">
        <v>3.98898404656427</v>
      </c>
      <c r="F475" s="1">
        <v>3.2188758248682</v>
      </c>
      <c r="G475" s="1">
        <v>0.0232</v>
      </c>
      <c r="H475" s="1">
        <v>0.178678960434445</v>
      </c>
      <c r="I475" s="1">
        <v>2.110542</v>
      </c>
      <c r="J475" s="1">
        <v>0.802401746724891</v>
      </c>
      <c r="K475" s="1">
        <v>2.83321334405622</v>
      </c>
      <c r="L475" s="1">
        <v>15.471850433991</v>
      </c>
    </row>
    <row r="476" spans="1:12">
      <c r="A476" s="1">
        <v>300073</v>
      </c>
      <c r="B476" s="1">
        <v>2018</v>
      </c>
      <c r="C476" s="1">
        <v>472977462</v>
      </c>
      <c r="D476" s="1">
        <v>19.9745582962723</v>
      </c>
      <c r="E476" s="1">
        <v>4.40671924726425</v>
      </c>
      <c r="F476" s="1">
        <v>4.11087386417331</v>
      </c>
      <c r="G476" s="1">
        <v>0.0719</v>
      </c>
      <c r="H476" s="1">
        <v>0.0650522964984084</v>
      </c>
      <c r="I476" s="1">
        <v>1.340717</v>
      </c>
      <c r="J476" s="1">
        <v>0.817128924108503</v>
      </c>
      <c r="K476" s="1">
        <v>4.77068462446567</v>
      </c>
      <c r="L476" s="1">
        <v>18.7755540659445</v>
      </c>
    </row>
    <row r="477" spans="1:12">
      <c r="A477" s="1">
        <v>300073</v>
      </c>
      <c r="B477" s="1">
        <v>2019</v>
      </c>
      <c r="C477" s="1">
        <v>529100000</v>
      </c>
      <c r="D477" s="1">
        <v>20.0866880078744</v>
      </c>
      <c r="E477" s="1">
        <v>4.62497281328427</v>
      </c>
      <c r="F477" s="1">
        <v>4.23410650459726</v>
      </c>
      <c r="G477" s="1">
        <v>-0.0456</v>
      </c>
      <c r="H477" s="1">
        <v>0.0757192676547515</v>
      </c>
      <c r="I477" s="1">
        <v>2.008756</v>
      </c>
      <c r="J477" s="1">
        <v>0.802977232924693</v>
      </c>
      <c r="K477" s="1">
        <v>4.8283137373023</v>
      </c>
      <c r="L477" s="1">
        <v>18.4120174961523</v>
      </c>
    </row>
    <row r="478" spans="1:12">
      <c r="A478" s="1">
        <v>300073</v>
      </c>
      <c r="B478" s="1">
        <v>2020</v>
      </c>
      <c r="C478" s="1">
        <v>1182200000</v>
      </c>
      <c r="D478" s="1">
        <v>20.8906429463545</v>
      </c>
      <c r="E478" s="1">
        <v>4.71849887129509</v>
      </c>
      <c r="F478" s="1">
        <v>4.18965474202643</v>
      </c>
      <c r="G478" s="1">
        <v>0.0654</v>
      </c>
      <c r="H478" s="1">
        <v>0.111260730516748</v>
      </c>
      <c r="I478" s="1">
        <v>1.866402</v>
      </c>
      <c r="J478" s="1">
        <v>0.808042726987119</v>
      </c>
      <c r="K478" s="1">
        <v>5.41164605185504</v>
      </c>
      <c r="L478" s="1">
        <v>18.8147478071082</v>
      </c>
    </row>
    <row r="479" spans="1:12">
      <c r="A479" s="1">
        <v>300073</v>
      </c>
      <c r="B479" s="1">
        <v>2021</v>
      </c>
      <c r="C479" s="1">
        <v>1614500000</v>
      </c>
      <c r="D479" s="1">
        <v>21.2022911481626</v>
      </c>
      <c r="E479" s="1">
        <v>4.82028156560504</v>
      </c>
      <c r="F479" s="1">
        <v>4.18965474202643</v>
      </c>
      <c r="G479" s="1">
        <v>0.0753</v>
      </c>
      <c r="H479" s="1">
        <v>0.0525465838509317</v>
      </c>
      <c r="I479" s="1">
        <v>1.754283</v>
      </c>
      <c r="J479" s="1">
        <v>0.817631387745217</v>
      </c>
      <c r="K479" s="1">
        <v>5.63478960316925</v>
      </c>
      <c r="L479" s="1">
        <v>19.6317284619503</v>
      </c>
    </row>
    <row r="480" spans="1:12">
      <c r="A480" s="1">
        <v>300073</v>
      </c>
      <c r="B480" s="1">
        <v>2022</v>
      </c>
      <c r="C480" s="1">
        <v>2424500000</v>
      </c>
      <c r="D480" s="1">
        <v>21.6088911545097</v>
      </c>
      <c r="E480" s="1">
        <v>4.85981240436167</v>
      </c>
      <c r="F480" s="1">
        <v>4.26267987704132</v>
      </c>
      <c r="G480" s="1">
        <v>0.1048</v>
      </c>
      <c r="H480" s="1">
        <v>0.0538033395176252</v>
      </c>
      <c r="I480" s="1">
        <v>1.013701</v>
      </c>
      <c r="J480" s="1">
        <v>0.825964252116651</v>
      </c>
      <c r="K480" s="1">
        <v>5.91889385427315</v>
      </c>
      <c r="L480" s="1">
        <v>20.5727917235916</v>
      </c>
    </row>
    <row r="481" spans="1:12">
      <c r="A481" s="1">
        <v>300073</v>
      </c>
      <c r="B481" s="1">
        <v>2023</v>
      </c>
      <c r="C481" s="1">
        <v>3842700000</v>
      </c>
      <c r="D481" s="1">
        <v>22.0694410814695</v>
      </c>
      <c r="E481" s="1">
        <v>4.85981240436167</v>
      </c>
      <c r="F481" s="1">
        <v>4.26267987704132</v>
      </c>
      <c r="G481" s="1">
        <v>0.1102</v>
      </c>
      <c r="H481" s="1">
        <v>0.0701895462377944</v>
      </c>
      <c r="I481" s="1">
        <v>1.150905</v>
      </c>
      <c r="J481" s="1">
        <v>0.819563780568407</v>
      </c>
      <c r="K481" s="1">
        <v>6.02344759296103</v>
      </c>
      <c r="L481" s="1">
        <v>19.8262874161046</v>
      </c>
    </row>
    <row r="482" spans="1:12">
      <c r="A482" s="1">
        <v>300080</v>
      </c>
      <c r="B482" s="1">
        <v>2018</v>
      </c>
      <c r="C482" s="1">
        <v>1843768675</v>
      </c>
      <c r="D482" s="1">
        <v>21.3350775068147</v>
      </c>
      <c r="E482" s="1">
        <v>5.30330490805908</v>
      </c>
      <c r="F482" s="1">
        <v>4.17438726989564</v>
      </c>
      <c r="G482" s="1">
        <v>-0.0502</v>
      </c>
      <c r="H482" s="1">
        <v>0.0404348693397167</v>
      </c>
      <c r="I482" s="1">
        <v>1.799105</v>
      </c>
      <c r="J482" s="1">
        <v>0.858937544867193</v>
      </c>
      <c r="K482" s="1">
        <v>5.53733426701854</v>
      </c>
      <c r="L482" s="1">
        <v>18.295430317856</v>
      </c>
    </row>
    <row r="483" spans="1:12">
      <c r="A483" s="1">
        <v>300080</v>
      </c>
      <c r="B483" s="1">
        <v>2019</v>
      </c>
      <c r="C483" s="1">
        <v>2751700000</v>
      </c>
      <c r="D483" s="1">
        <v>21.7354847394474</v>
      </c>
      <c r="E483" s="1">
        <v>5.33753807970132</v>
      </c>
      <c r="F483" s="1">
        <v>4.31748811353631</v>
      </c>
      <c r="G483" s="1">
        <v>0.0752</v>
      </c>
      <c r="H483" s="1">
        <v>0.124564362001124</v>
      </c>
      <c r="I483" s="1">
        <v>1.486951</v>
      </c>
      <c r="J483" s="1">
        <v>0.643597459043798</v>
      </c>
      <c r="K483" s="1">
        <v>5.90536184805457</v>
      </c>
      <c r="L483" s="1">
        <v>19.1664203746315</v>
      </c>
    </row>
    <row r="484" spans="1:12">
      <c r="A484" s="1">
        <v>300080</v>
      </c>
      <c r="B484" s="1">
        <v>2020</v>
      </c>
      <c r="C484" s="1">
        <v>3889600000</v>
      </c>
      <c r="D484" s="1">
        <v>22.0815721615261</v>
      </c>
      <c r="E484" s="1">
        <v>5.33753807970132</v>
      </c>
      <c r="F484" s="1">
        <v>4.31748811353631</v>
      </c>
      <c r="G484" s="1">
        <v>-0.0078</v>
      </c>
      <c r="H484" s="1">
        <v>0.0266127315307643</v>
      </c>
      <c r="I484" s="1">
        <v>2.367132</v>
      </c>
      <c r="J484" s="1">
        <v>0.926681783824641</v>
      </c>
      <c r="K484" s="1">
        <v>5.83773044716594</v>
      </c>
      <c r="L484" s="1">
        <v>18.9018715625887</v>
      </c>
    </row>
    <row r="485" spans="1:12">
      <c r="A485" s="1">
        <v>300080</v>
      </c>
      <c r="B485" s="1">
        <v>2021</v>
      </c>
      <c r="C485" s="1">
        <v>4310700000</v>
      </c>
      <c r="D485" s="1">
        <v>22.1843661408675</v>
      </c>
      <c r="E485" s="1">
        <v>5.33753807970132</v>
      </c>
      <c r="F485" s="1">
        <v>4.31748811353631</v>
      </c>
      <c r="G485" s="1">
        <v>-0.0245</v>
      </c>
      <c r="H485" s="1">
        <v>-0.0254888673765731</v>
      </c>
      <c r="I485" s="1">
        <v>1.78869</v>
      </c>
      <c r="J485" s="1">
        <v>0.942886812045691</v>
      </c>
      <c r="K485" s="1">
        <v>5.99645208861902</v>
      </c>
      <c r="L485" s="1">
        <v>19.1540097141451</v>
      </c>
    </row>
    <row r="486" spans="1:12">
      <c r="A486" s="1">
        <v>300080</v>
      </c>
      <c r="B486" s="1">
        <v>2022</v>
      </c>
      <c r="C486" s="1">
        <v>4734400000</v>
      </c>
      <c r="D486" s="1">
        <v>22.2781208396102</v>
      </c>
      <c r="E486" s="1">
        <v>5.33753807970132</v>
      </c>
      <c r="F486" s="1">
        <v>4.31748811353631</v>
      </c>
      <c r="G486" s="1">
        <v>0.0418</v>
      </c>
      <c r="H486" s="1">
        <v>-0.0216728624535316</v>
      </c>
      <c r="I486" s="1">
        <v>1.195726</v>
      </c>
      <c r="J486" s="1">
        <v>0.874933333333333</v>
      </c>
      <c r="K486" s="1">
        <v>6.02102334934953</v>
      </c>
      <c r="L486" s="1">
        <v>19.7669340555351</v>
      </c>
    </row>
    <row r="487" spans="1:12">
      <c r="A487" s="1">
        <v>300080</v>
      </c>
      <c r="B487" s="1">
        <v>2023</v>
      </c>
      <c r="C487" s="1">
        <v>5312300000</v>
      </c>
      <c r="D487" s="1">
        <v>22.3932907234295</v>
      </c>
      <c r="E487" s="1">
        <v>5.33753807970132</v>
      </c>
      <c r="F487" s="1">
        <v>4.31748811353631</v>
      </c>
      <c r="G487" s="1">
        <v>0.0016</v>
      </c>
      <c r="H487" s="1">
        <v>0.00881235154394299</v>
      </c>
      <c r="I487" s="1">
        <v>1.703864</v>
      </c>
      <c r="J487" s="1">
        <v>0.896398219344395</v>
      </c>
      <c r="K487" s="1">
        <v>6.46769872610435</v>
      </c>
      <c r="L487" s="1">
        <v>19.7052191961179</v>
      </c>
    </row>
    <row r="488" spans="1:12">
      <c r="A488" s="1">
        <v>300105</v>
      </c>
      <c r="B488" s="1">
        <v>2018</v>
      </c>
      <c r="C488" s="1">
        <v>197749300</v>
      </c>
      <c r="D488" s="1">
        <v>19.1025106247828</v>
      </c>
      <c r="E488" s="1">
        <v>5.99893656194668</v>
      </c>
      <c r="F488" s="1">
        <v>4.52178857704904</v>
      </c>
      <c r="G488" s="1">
        <v>0.0031</v>
      </c>
      <c r="H488" s="1">
        <v>0.0414289225443531</v>
      </c>
      <c r="I488" s="1">
        <v>4.981625</v>
      </c>
      <c r="J488" s="1">
        <v>0.773393704182837</v>
      </c>
      <c r="K488" s="1">
        <v>5.01727983681492</v>
      </c>
      <c r="L488" s="1">
        <v>17.6099738727927</v>
      </c>
    </row>
    <row r="489" spans="1:12">
      <c r="A489" s="1">
        <v>300105</v>
      </c>
      <c r="B489" s="1">
        <v>2019</v>
      </c>
      <c r="C489" s="1">
        <v>179470418</v>
      </c>
      <c r="D489" s="1">
        <v>19.0055209500828</v>
      </c>
      <c r="E489" s="1">
        <v>6.10924758276437</v>
      </c>
      <c r="F489" s="1">
        <v>4.70048036579242</v>
      </c>
      <c r="G489" s="1">
        <v>0.0061</v>
      </c>
      <c r="H489" s="1">
        <v>0.00714912769784173</v>
      </c>
      <c r="I489" s="1">
        <v>4.333067</v>
      </c>
      <c r="J489" s="1">
        <v>0.834015195791935</v>
      </c>
      <c r="K489" s="1">
        <v>5.11799381241676</v>
      </c>
      <c r="L489" s="1">
        <v>17.8284059725508</v>
      </c>
    </row>
    <row r="490" spans="1:12">
      <c r="A490" s="1">
        <v>300105</v>
      </c>
      <c r="B490" s="1">
        <v>2020</v>
      </c>
      <c r="C490" s="1">
        <v>166108141</v>
      </c>
      <c r="D490" s="1">
        <v>18.9281495860254</v>
      </c>
      <c r="E490" s="1">
        <v>6.25382881157547</v>
      </c>
      <c r="F490" s="1">
        <v>4.95582705760126</v>
      </c>
      <c r="G490" s="1">
        <v>0.0043</v>
      </c>
      <c r="H490" s="1">
        <v>0.00996992116917626</v>
      </c>
      <c r="I490" s="1">
        <v>4.927089</v>
      </c>
      <c r="J490" s="1">
        <v>0.81060440759328</v>
      </c>
      <c r="K490" s="1">
        <v>5.19295685089021</v>
      </c>
      <c r="L490" s="1">
        <v>17.9701049580546</v>
      </c>
    </row>
    <row r="491" spans="1:12">
      <c r="A491" s="1">
        <v>300105</v>
      </c>
      <c r="B491" s="1">
        <v>2021</v>
      </c>
      <c r="C491" s="1">
        <v>188529682</v>
      </c>
      <c r="D491" s="1">
        <v>19.0547660166471</v>
      </c>
      <c r="E491" s="1">
        <v>6.33682573114644</v>
      </c>
      <c r="F491" s="1">
        <v>5.0998664278242</v>
      </c>
      <c r="G491" s="1">
        <v>0.0026</v>
      </c>
      <c r="H491" s="1">
        <v>0.025345291416309</v>
      </c>
      <c r="I491" s="1">
        <v>4.300943</v>
      </c>
      <c r="J491" s="1">
        <v>0.808785529715762</v>
      </c>
      <c r="K491" s="1">
        <v>5.03695260241363</v>
      </c>
      <c r="L491" s="1">
        <v>17.7059952707001</v>
      </c>
    </row>
    <row r="492" spans="1:12">
      <c r="A492" s="1">
        <v>300105</v>
      </c>
      <c r="B492" s="1">
        <v>2022</v>
      </c>
      <c r="C492" s="1">
        <v>194979454</v>
      </c>
      <c r="D492" s="1">
        <v>19.0884047468743</v>
      </c>
      <c r="E492" s="1">
        <v>6.34388043412633</v>
      </c>
      <c r="F492" s="1">
        <v>5.0998664278242</v>
      </c>
      <c r="G492" s="1">
        <v>0.0344</v>
      </c>
      <c r="H492" s="1">
        <v>-0.0232342065217391</v>
      </c>
      <c r="I492" s="1">
        <v>3.515375</v>
      </c>
      <c r="J492" s="1">
        <v>0.817251262453938</v>
      </c>
      <c r="K492" s="1">
        <v>5.12989871492307</v>
      </c>
      <c r="L492" s="1">
        <v>18.0470517314333</v>
      </c>
    </row>
    <row r="493" spans="1:12">
      <c r="A493" s="1">
        <v>300105</v>
      </c>
      <c r="B493" s="1">
        <v>2023</v>
      </c>
      <c r="C493" s="1">
        <v>387789496</v>
      </c>
      <c r="D493" s="1">
        <v>19.7759732142791</v>
      </c>
      <c r="E493" s="1">
        <v>6.34388043412633</v>
      </c>
      <c r="F493" s="1">
        <v>5.0998664278242</v>
      </c>
      <c r="G493" s="1">
        <v>0.0491</v>
      </c>
      <c r="H493" s="1">
        <v>0.0145018537686697</v>
      </c>
      <c r="I493" s="1">
        <v>2.5494</v>
      </c>
      <c r="J493" s="1">
        <v>0.795039858281665</v>
      </c>
      <c r="K493" s="1">
        <v>5.14166355650266</v>
      </c>
      <c r="L493" s="1">
        <v>17.9850554764237</v>
      </c>
    </row>
    <row r="494" spans="1:12">
      <c r="A494" s="1">
        <v>300118</v>
      </c>
      <c r="B494" s="1">
        <v>2018</v>
      </c>
      <c r="C494" s="1">
        <v>6685200000</v>
      </c>
      <c r="D494" s="1">
        <v>22.623161964779</v>
      </c>
      <c r="E494" s="1">
        <v>4.54329478227</v>
      </c>
      <c r="F494" s="1">
        <v>3.3322045101752</v>
      </c>
      <c r="G494" s="1">
        <v>0.0122</v>
      </c>
      <c r="H494" s="1">
        <v>0.00701810436634718</v>
      </c>
      <c r="I494" s="1">
        <v>1.925883</v>
      </c>
      <c r="J494" s="1">
        <v>0.818908941755537</v>
      </c>
      <c r="K494" s="1">
        <v>7.03614849375054</v>
      </c>
      <c r="L494" s="1">
        <v>19.6182329804754</v>
      </c>
    </row>
    <row r="495" spans="1:12">
      <c r="A495" s="1">
        <v>300118</v>
      </c>
      <c r="B495" s="1">
        <v>2019</v>
      </c>
      <c r="C495" s="1">
        <v>8742100000</v>
      </c>
      <c r="D495" s="1">
        <v>22.8914162723521</v>
      </c>
      <c r="E495" s="1">
        <v>4.70048036579242</v>
      </c>
      <c r="F495" s="1">
        <v>3.49650756146648</v>
      </c>
      <c r="G495" s="1">
        <v>0.0382</v>
      </c>
      <c r="H495" s="1">
        <v>0.101874267864116</v>
      </c>
      <c r="I495" s="1">
        <v>1.777912</v>
      </c>
      <c r="J495" s="1">
        <v>0.790972222222222</v>
      </c>
      <c r="K495" s="1">
        <v>7.21964204013074</v>
      </c>
      <c r="L495" s="1">
        <v>20.4583884171479</v>
      </c>
    </row>
    <row r="496" spans="1:12">
      <c r="A496" s="1">
        <v>300118</v>
      </c>
      <c r="B496" s="1">
        <v>2020</v>
      </c>
      <c r="C496" s="1">
        <v>11424400000</v>
      </c>
      <c r="D496" s="1">
        <v>23.1590172559363</v>
      </c>
      <c r="E496" s="1">
        <v>4.8283137373023</v>
      </c>
      <c r="F496" s="1">
        <v>3.76120011569356</v>
      </c>
      <c r="G496" s="1">
        <v>0.0082</v>
      </c>
      <c r="H496" s="1">
        <v>0.0237344398340249</v>
      </c>
      <c r="I496" s="1">
        <v>1.800532</v>
      </c>
      <c r="J496" s="1">
        <v>0.863636363636364</v>
      </c>
      <c r="K496" s="1">
        <v>7.54327334670545</v>
      </c>
      <c r="L496" s="1">
        <v>20.5314998213245</v>
      </c>
    </row>
    <row r="497" spans="1:12">
      <c r="A497" s="1">
        <v>300118</v>
      </c>
      <c r="B497" s="1">
        <v>2021</v>
      </c>
      <c r="C497" s="1">
        <v>9752700000</v>
      </c>
      <c r="D497" s="1">
        <v>23.000810006697</v>
      </c>
      <c r="E497" s="1">
        <v>5.00394630594546</v>
      </c>
      <c r="F497" s="1">
        <v>3.93182563272433</v>
      </c>
      <c r="G497" s="1">
        <v>-0.0005</v>
      </c>
      <c r="H497" s="1">
        <v>0.0203315290933694</v>
      </c>
      <c r="I497" s="1">
        <v>1.569848</v>
      </c>
      <c r="J497" s="1">
        <v>0.934147636749867</v>
      </c>
      <c r="K497" s="1">
        <v>7.24422751560335</v>
      </c>
      <c r="L497" s="1">
        <v>20.5724429472118</v>
      </c>
    </row>
    <row r="498" spans="1:12">
      <c r="A498" s="1">
        <v>300118</v>
      </c>
      <c r="B498" s="1">
        <v>2022</v>
      </c>
      <c r="C498" s="1">
        <v>10017300000</v>
      </c>
      <c r="D498" s="1">
        <v>23.0275794352141</v>
      </c>
      <c r="E498" s="1">
        <v>5.12396397940326</v>
      </c>
      <c r="F498" s="1">
        <v>4.07753744390572</v>
      </c>
      <c r="G498" s="1">
        <v>0.025</v>
      </c>
      <c r="H498" s="1">
        <v>0.0793518034500784</v>
      </c>
      <c r="I498" s="1">
        <v>1.302092</v>
      </c>
      <c r="J498" s="1">
        <v>0.893124574540504</v>
      </c>
      <c r="K498" s="1">
        <v>7.34148385236316</v>
      </c>
      <c r="L498" s="1">
        <v>20.5018707561663</v>
      </c>
    </row>
    <row r="499" spans="1:12">
      <c r="A499" s="1">
        <v>300118</v>
      </c>
      <c r="B499" s="1">
        <v>2023</v>
      </c>
      <c r="C499" s="1">
        <v>17043700000</v>
      </c>
      <c r="D499" s="1">
        <v>23.5590464709272</v>
      </c>
      <c r="E499" s="1">
        <v>5.12396397940326</v>
      </c>
      <c r="F499" s="1">
        <v>4.07753744390572</v>
      </c>
      <c r="G499" s="1">
        <v>0.0256</v>
      </c>
      <c r="H499" s="1">
        <v>-0.0302857142857143</v>
      </c>
      <c r="I499" s="1">
        <v>1.535546</v>
      </c>
      <c r="J499" s="1">
        <v>0.854231531276536</v>
      </c>
      <c r="K499" s="1">
        <v>7.63046126178363</v>
      </c>
      <c r="L499" s="1">
        <v>20.3306675945451</v>
      </c>
    </row>
    <row r="500" spans="1:12">
      <c r="A500" s="1">
        <v>300129</v>
      </c>
      <c r="B500" s="1">
        <v>2018</v>
      </c>
      <c r="C500" s="1">
        <v>864900000</v>
      </c>
      <c r="D500" s="1">
        <v>20.5781244512767</v>
      </c>
      <c r="E500" s="1">
        <v>4.11087386417331</v>
      </c>
      <c r="F500" s="1">
        <v>3.17805383034795</v>
      </c>
      <c r="G500" s="1">
        <v>0.0026</v>
      </c>
      <c r="H500" s="1">
        <v>0.0604738514880092</v>
      </c>
      <c r="I500" s="1">
        <v>2.350629</v>
      </c>
      <c r="J500" s="1">
        <v>0.830278343516633</v>
      </c>
      <c r="K500" s="1">
        <v>4.55387689160054</v>
      </c>
      <c r="L500" s="1">
        <v>17.8736249455785</v>
      </c>
    </row>
    <row r="501" spans="1:12">
      <c r="A501" s="1">
        <v>300129</v>
      </c>
      <c r="B501" s="1">
        <v>2019</v>
      </c>
      <c r="C501" s="1">
        <v>910800000</v>
      </c>
      <c r="D501" s="1">
        <v>20.6298338921539</v>
      </c>
      <c r="E501" s="1">
        <v>4.27666611901606</v>
      </c>
      <c r="F501" s="1">
        <v>3.40119738166216</v>
      </c>
      <c r="G501" s="1">
        <v>0.036</v>
      </c>
      <c r="H501" s="1">
        <v>0.075625730994152</v>
      </c>
      <c r="I501" s="1">
        <v>1.926602</v>
      </c>
      <c r="J501" s="1">
        <v>0.786840919333033</v>
      </c>
      <c r="K501" s="1">
        <v>4.89034912822175</v>
      </c>
      <c r="L501" s="1">
        <v>18.2375300595271</v>
      </c>
    </row>
    <row r="502" spans="1:12">
      <c r="A502" s="1">
        <v>300129</v>
      </c>
      <c r="B502" s="1">
        <v>2020</v>
      </c>
      <c r="C502" s="1">
        <v>891200000</v>
      </c>
      <c r="D502" s="1">
        <v>20.6080794271373</v>
      </c>
      <c r="E502" s="1">
        <v>4.4188406077966</v>
      </c>
      <c r="F502" s="1">
        <v>3.46573590279973</v>
      </c>
      <c r="G502" s="1">
        <v>0.0733</v>
      </c>
      <c r="H502" s="1">
        <v>-0.014970108386565</v>
      </c>
      <c r="I502" s="1">
        <v>1.346649</v>
      </c>
      <c r="J502" s="1">
        <v>0.785238623751387</v>
      </c>
      <c r="K502" s="1">
        <v>5.16478597392351</v>
      </c>
      <c r="L502" s="1">
        <v>18.8360961829137</v>
      </c>
    </row>
    <row r="503" spans="1:12">
      <c r="A503" s="1">
        <v>300129</v>
      </c>
      <c r="B503" s="1">
        <v>2021</v>
      </c>
      <c r="C503" s="1">
        <v>947900000</v>
      </c>
      <c r="D503" s="1">
        <v>20.6697595694233</v>
      </c>
      <c r="E503" s="1">
        <v>4.52178857704904</v>
      </c>
      <c r="F503" s="1">
        <v>3.55534806148941</v>
      </c>
      <c r="G503" s="1">
        <v>0.0437</v>
      </c>
      <c r="H503" s="1">
        <v>-0.00231165328970031</v>
      </c>
      <c r="I503" s="1">
        <v>1.507042</v>
      </c>
      <c r="J503" s="1">
        <v>0.837010121982871</v>
      </c>
      <c r="K503" s="1">
        <v>5.22035582507832</v>
      </c>
      <c r="L503" s="1">
        <v>19.0546085648523</v>
      </c>
    </row>
    <row r="504" spans="1:12">
      <c r="A504" s="1">
        <v>300129</v>
      </c>
      <c r="B504" s="1">
        <v>2022</v>
      </c>
      <c r="C504" s="1">
        <v>971300000</v>
      </c>
      <c r="D504" s="1">
        <v>20.6941459383726</v>
      </c>
      <c r="E504" s="1">
        <v>4.52178857704904</v>
      </c>
      <c r="F504" s="1">
        <v>3.55534806148941</v>
      </c>
      <c r="G504" s="1">
        <v>0.0377</v>
      </c>
      <c r="H504" s="1">
        <v>-0.0412576687116564</v>
      </c>
      <c r="I504" s="1">
        <v>2.293654</v>
      </c>
      <c r="J504" s="1">
        <v>0.816117684681804</v>
      </c>
      <c r="K504" s="1">
        <v>5.18178355029209</v>
      </c>
      <c r="L504" s="1">
        <v>18.8743008939476</v>
      </c>
    </row>
    <row r="505" spans="1:12">
      <c r="A505" s="1">
        <v>300129</v>
      </c>
      <c r="B505" s="1">
        <v>2023</v>
      </c>
      <c r="C505" s="1">
        <v>1331400000</v>
      </c>
      <c r="D505" s="1">
        <v>21.0094968571309</v>
      </c>
      <c r="E505" s="1">
        <v>4.52178857704904</v>
      </c>
      <c r="F505" s="1">
        <v>3.55534806148941</v>
      </c>
      <c r="G505" s="1">
        <v>0.0374</v>
      </c>
      <c r="H505" s="1">
        <v>-0.0265599186681916</v>
      </c>
      <c r="I505" s="1">
        <v>1.634953</v>
      </c>
      <c r="J505" s="1">
        <v>0.819239559526283</v>
      </c>
      <c r="K505" s="1">
        <v>5.17614973257383</v>
      </c>
      <c r="L505" s="1">
        <v>19.1749230238721</v>
      </c>
    </row>
    <row r="506" spans="1:12">
      <c r="A506" s="1">
        <v>300140</v>
      </c>
      <c r="B506" s="1">
        <v>2018</v>
      </c>
      <c r="C506" s="1">
        <v>695100000</v>
      </c>
      <c r="D506" s="1">
        <v>20.3595662780707</v>
      </c>
      <c r="E506" s="1">
        <v>4.77068462446567</v>
      </c>
      <c r="F506" s="1">
        <v>4.77068462446567</v>
      </c>
      <c r="G506" s="1">
        <v>0.0062</v>
      </c>
      <c r="H506" s="1">
        <v>-0.0211418376449599</v>
      </c>
      <c r="I506" s="1">
        <v>3.070091</v>
      </c>
      <c r="J506" s="1">
        <v>0.752464403066813</v>
      </c>
      <c r="K506" s="1">
        <v>5.8171111599632</v>
      </c>
      <c r="L506" s="1">
        <v>18.0926403888938</v>
      </c>
    </row>
    <row r="507" spans="1:12">
      <c r="A507" s="1">
        <v>300140</v>
      </c>
      <c r="B507" s="1">
        <v>2019</v>
      </c>
      <c r="C507" s="1">
        <v>691500000</v>
      </c>
      <c r="D507" s="1">
        <v>20.3543737090691</v>
      </c>
      <c r="E507" s="1">
        <v>4.79579054559674</v>
      </c>
      <c r="F507" s="1">
        <v>4.79579054559674</v>
      </c>
      <c r="G507" s="1">
        <v>-0.0036</v>
      </c>
      <c r="H507" s="1">
        <v>-0.062143300248139</v>
      </c>
      <c r="I507" s="1">
        <v>2.554048</v>
      </c>
      <c r="J507" s="1">
        <v>0.740990099009901</v>
      </c>
      <c r="K507" s="1">
        <v>5.75257263882563</v>
      </c>
      <c r="L507" s="1">
        <v>18.7207853364027</v>
      </c>
    </row>
    <row r="508" spans="1:12">
      <c r="A508" s="1">
        <v>300140</v>
      </c>
      <c r="B508" s="1">
        <v>2020</v>
      </c>
      <c r="C508" s="1">
        <v>827200000</v>
      </c>
      <c r="D508" s="1">
        <v>20.5335570617184</v>
      </c>
      <c r="E508" s="1">
        <v>4.80402104473326</v>
      </c>
      <c r="F508" s="1">
        <v>4.80402104473326</v>
      </c>
      <c r="G508" s="1">
        <v>-0.0897</v>
      </c>
      <c r="H508" s="1">
        <v>-0.0224016492011682</v>
      </c>
      <c r="I508" s="1">
        <v>3.090239</v>
      </c>
      <c r="J508" s="1">
        <v>0.808386411889597</v>
      </c>
      <c r="K508" s="1">
        <v>5.55682806169954</v>
      </c>
      <c r="L508" s="1">
        <v>18.7514223058646</v>
      </c>
    </row>
    <row r="509" spans="1:12">
      <c r="A509" s="1">
        <v>300140</v>
      </c>
      <c r="B509" s="1">
        <v>2021</v>
      </c>
      <c r="C509" s="1">
        <v>565300000</v>
      </c>
      <c r="D509" s="1">
        <v>20.1528671216455</v>
      </c>
      <c r="E509" s="1">
        <v>4.80402104473326</v>
      </c>
      <c r="F509" s="1">
        <v>4.80402104473326</v>
      </c>
      <c r="G509" s="1">
        <v>-0.0688</v>
      </c>
      <c r="H509" s="1">
        <v>0.0649293286219081</v>
      </c>
      <c r="I509" s="1">
        <v>2.994141</v>
      </c>
      <c r="J509" s="1">
        <v>0.865167548500882</v>
      </c>
      <c r="K509" s="1">
        <v>5.23644196282995</v>
      </c>
      <c r="L509" s="1">
        <v>17.7775927125359</v>
      </c>
    </row>
    <row r="510" spans="1:12">
      <c r="A510" s="1">
        <v>300140</v>
      </c>
      <c r="B510" s="1">
        <v>2022</v>
      </c>
      <c r="C510" s="1">
        <v>534007142</v>
      </c>
      <c r="D510" s="1">
        <v>20.0959197713669</v>
      </c>
      <c r="E510" s="1">
        <v>4.80402104473326</v>
      </c>
      <c r="F510" s="1">
        <v>4.80402104473326</v>
      </c>
      <c r="G510" s="1">
        <v>-0.0541</v>
      </c>
      <c r="H510" s="1">
        <v>0.0443831840110269</v>
      </c>
      <c r="I510" s="1">
        <v>3.420261</v>
      </c>
      <c r="J510" s="1">
        <v>0.777699198491278</v>
      </c>
      <c r="K510" s="1">
        <v>5.0998664278242</v>
      </c>
      <c r="L510" s="1">
        <v>17.6497614526282</v>
      </c>
    </row>
    <row r="511" spans="1:12">
      <c r="A511" s="1">
        <v>300140</v>
      </c>
      <c r="B511" s="1">
        <v>2023</v>
      </c>
      <c r="C511" s="1">
        <v>21490000000</v>
      </c>
      <c r="D511" s="1">
        <v>23.7908535476008</v>
      </c>
      <c r="E511" s="1">
        <v>4.80402104473326</v>
      </c>
      <c r="F511" s="1">
        <v>4.80402104473326</v>
      </c>
      <c r="G511" s="1">
        <v>0.0218</v>
      </c>
      <c r="H511" s="1">
        <v>0.0557949912638323</v>
      </c>
      <c r="I511" s="1">
        <v>5.587737</v>
      </c>
      <c r="J511" s="1">
        <v>0.661838893409276</v>
      </c>
      <c r="K511" s="1">
        <v>5.8111409929767</v>
      </c>
      <c r="L511" s="1">
        <v>19.1573662265268</v>
      </c>
    </row>
    <row r="512" spans="1:12">
      <c r="A512" s="1">
        <v>300141</v>
      </c>
      <c r="B512" s="1">
        <v>2018</v>
      </c>
      <c r="C512" s="1">
        <v>120039059.6</v>
      </c>
      <c r="D512" s="1">
        <v>18.6033277444504</v>
      </c>
      <c r="E512" s="1">
        <v>4.53259949315326</v>
      </c>
      <c r="F512" s="1">
        <v>4.53259949315326</v>
      </c>
      <c r="G512" s="1">
        <v>0.0061</v>
      </c>
      <c r="H512" s="1">
        <v>-0.122109917877448</v>
      </c>
      <c r="I512" s="1">
        <v>2.097288</v>
      </c>
      <c r="J512" s="1">
        <v>0.816615873857162</v>
      </c>
      <c r="K512" s="1">
        <v>4.77912349311153</v>
      </c>
      <c r="L512" s="1">
        <v>17.3404893342881</v>
      </c>
    </row>
    <row r="513" spans="1:12">
      <c r="A513" s="1">
        <v>300141</v>
      </c>
      <c r="B513" s="1">
        <v>2019</v>
      </c>
      <c r="C513" s="1">
        <v>147485726.5</v>
      </c>
      <c r="D513" s="1">
        <v>18.8092419595702</v>
      </c>
      <c r="E513" s="1">
        <v>4.67282883446191</v>
      </c>
      <c r="F513" s="1">
        <v>4.67282883446191</v>
      </c>
      <c r="G513" s="1">
        <v>0.0046</v>
      </c>
      <c r="H513" s="1">
        <v>0.0380918298507463</v>
      </c>
      <c r="I513" s="1">
        <v>2.571468</v>
      </c>
      <c r="J513" s="1">
        <v>0.77455871066769</v>
      </c>
      <c r="K513" s="1">
        <v>4.46590811865458</v>
      </c>
      <c r="L513" s="1">
        <v>16.8256976060756</v>
      </c>
    </row>
    <row r="514" spans="1:12">
      <c r="A514" s="1">
        <v>300141</v>
      </c>
      <c r="B514" s="1">
        <v>2020</v>
      </c>
      <c r="C514" s="1">
        <v>241046162.1</v>
      </c>
      <c r="D514" s="1">
        <v>19.3004990170961</v>
      </c>
      <c r="E514" s="1">
        <v>4.74493212836325</v>
      </c>
      <c r="F514" s="1">
        <v>4.74493212836325</v>
      </c>
      <c r="G514" s="1">
        <v>-0.0623</v>
      </c>
      <c r="H514" s="1">
        <v>0.0176365498007968</v>
      </c>
      <c r="I514" s="1">
        <v>1.908374</v>
      </c>
      <c r="J514" s="1">
        <v>0.903495440729483</v>
      </c>
      <c r="K514" s="1">
        <v>3.98898404656427</v>
      </c>
      <c r="L514" s="1">
        <v>17.1619512158891</v>
      </c>
    </row>
    <row r="515" spans="1:12">
      <c r="A515" s="1">
        <v>300141</v>
      </c>
      <c r="B515" s="1">
        <v>2021</v>
      </c>
      <c r="C515" s="1">
        <v>272676187.1</v>
      </c>
      <c r="D515" s="1">
        <v>19.423795521304</v>
      </c>
      <c r="E515" s="1">
        <v>4.77068462446567</v>
      </c>
      <c r="F515" s="1">
        <v>4.74493212836325</v>
      </c>
      <c r="G515" s="1">
        <v>0.0093</v>
      </c>
      <c r="H515" s="1">
        <v>0.069420963902439</v>
      </c>
      <c r="I515" s="1">
        <v>3.154751</v>
      </c>
      <c r="J515" s="1">
        <v>0.752307692307692</v>
      </c>
      <c r="K515" s="1">
        <v>3.82864139648909</v>
      </c>
      <c r="L515" s="1">
        <v>16.7327602894865</v>
      </c>
    </row>
    <row r="516" spans="1:12">
      <c r="A516" s="1">
        <v>300141</v>
      </c>
      <c r="B516" s="1">
        <v>2022</v>
      </c>
      <c r="C516" s="1">
        <v>248893249.6</v>
      </c>
      <c r="D516" s="1">
        <v>19.3325346460379</v>
      </c>
      <c r="E516" s="1">
        <v>4.77068462446567</v>
      </c>
      <c r="F516" s="1">
        <v>4.74493212836325</v>
      </c>
      <c r="G516" s="1">
        <v>-0.0117</v>
      </c>
      <c r="H516" s="1">
        <v>0.128746731040032</v>
      </c>
      <c r="I516" s="1">
        <v>3.200746</v>
      </c>
      <c r="J516" s="1">
        <v>0.774307791371539</v>
      </c>
      <c r="K516" s="1">
        <v>3.43398720448515</v>
      </c>
      <c r="L516" s="1">
        <v>16.4063383162486</v>
      </c>
    </row>
    <row r="517" spans="1:12">
      <c r="A517" s="1">
        <v>300141</v>
      </c>
      <c r="B517" s="1">
        <v>2023</v>
      </c>
      <c r="C517" s="1">
        <v>244441149.6</v>
      </c>
      <c r="D517" s="1">
        <v>19.3144851409745</v>
      </c>
      <c r="E517" s="1">
        <v>4.77068462446567</v>
      </c>
      <c r="F517" s="1">
        <v>4.74493212836325</v>
      </c>
      <c r="G517" s="1">
        <v>0.0059</v>
      </c>
      <c r="H517" s="1">
        <v>0.0603068844270323</v>
      </c>
      <c r="I517" s="1">
        <v>3.016642</v>
      </c>
      <c r="J517" s="1">
        <v>0.760342789598109</v>
      </c>
      <c r="K517" s="1">
        <v>3.71357206670431</v>
      </c>
      <c r="L517" s="1">
        <v>16.5372237932597</v>
      </c>
    </row>
    <row r="518" spans="1:12">
      <c r="A518" s="1">
        <v>300153</v>
      </c>
      <c r="B518" s="1">
        <v>2018</v>
      </c>
      <c r="C518" s="1">
        <v>250883162</v>
      </c>
      <c r="D518" s="1">
        <v>19.3404978986821</v>
      </c>
      <c r="E518" s="1">
        <v>5.35658627467201</v>
      </c>
      <c r="F518" s="1">
        <v>5.25227342804663</v>
      </c>
      <c r="G518" s="1">
        <v>0.0107</v>
      </c>
      <c r="H518" s="1">
        <v>0.0410475565749235</v>
      </c>
      <c r="I518" s="1">
        <v>1.246803</v>
      </c>
      <c r="J518" s="1">
        <v>0.822273073989321</v>
      </c>
      <c r="K518" s="1">
        <v>4.70953020131233</v>
      </c>
      <c r="L518" s="1">
        <v>17.3516185099147</v>
      </c>
    </row>
    <row r="519" spans="1:12">
      <c r="A519" s="1">
        <v>300153</v>
      </c>
      <c r="B519" s="1">
        <v>2019</v>
      </c>
      <c r="C519" s="1">
        <v>188467123</v>
      </c>
      <c r="D519" s="1">
        <v>19.0544341358474</v>
      </c>
      <c r="E519" s="1">
        <v>5.48063892334199</v>
      </c>
      <c r="F519" s="1">
        <v>5.48063892334199</v>
      </c>
      <c r="G519" s="1">
        <v>0.0033</v>
      </c>
      <c r="H519" s="1">
        <v>0.015207827294686</v>
      </c>
      <c r="I519" s="1">
        <v>1.580682</v>
      </c>
      <c r="J519" s="1">
        <v>0.798759541984733</v>
      </c>
      <c r="K519" s="1">
        <v>4.54329478227</v>
      </c>
      <c r="L519" s="1">
        <v>17.1107553969033</v>
      </c>
    </row>
    <row r="520" spans="1:12">
      <c r="A520" s="1">
        <v>300153</v>
      </c>
      <c r="B520" s="1">
        <v>2020</v>
      </c>
      <c r="C520" s="1">
        <v>141726602</v>
      </c>
      <c r="D520" s="1">
        <v>18.7694104216916</v>
      </c>
      <c r="E520" s="1">
        <v>5.53338948872752</v>
      </c>
      <c r="F520" s="1">
        <v>5.49306144334055</v>
      </c>
      <c r="G520" s="1">
        <v>-0.1547</v>
      </c>
      <c r="H520" s="1">
        <v>-0.025119809178744</v>
      </c>
      <c r="I520" s="1">
        <v>1.768748</v>
      </c>
      <c r="J520" s="1">
        <v>0.881071072496795</v>
      </c>
      <c r="K520" s="1">
        <v>3.95124371858143</v>
      </c>
      <c r="L520" s="1">
        <v>17.1466426003943</v>
      </c>
    </row>
    <row r="521" spans="1:12">
      <c r="A521" s="1">
        <v>300153</v>
      </c>
      <c r="B521" s="1">
        <v>2021</v>
      </c>
      <c r="C521" s="1">
        <v>116790485</v>
      </c>
      <c r="D521" s="1">
        <v>18.5758921609989</v>
      </c>
      <c r="E521" s="1">
        <v>5.55295958492162</v>
      </c>
      <c r="F521" s="1">
        <v>5.4971682252932</v>
      </c>
      <c r="G521" s="1">
        <v>0.0072</v>
      </c>
      <c r="H521" s="1">
        <v>0.12713567839196</v>
      </c>
      <c r="I521" s="1">
        <v>1.462003</v>
      </c>
      <c r="J521" s="1">
        <v>0.847518102634064</v>
      </c>
      <c r="K521" s="1">
        <v>3.85014760171006</v>
      </c>
      <c r="L521" s="1">
        <v>17.1310960919296</v>
      </c>
    </row>
    <row r="522" spans="1:12">
      <c r="A522" s="1">
        <v>300153</v>
      </c>
      <c r="B522" s="1">
        <v>2022</v>
      </c>
      <c r="C522" s="1">
        <v>108370903</v>
      </c>
      <c r="D522" s="1">
        <v>18.5010701884288</v>
      </c>
      <c r="E522" s="1">
        <v>5.55682806169954</v>
      </c>
      <c r="F522" s="1">
        <v>5.50125821054473</v>
      </c>
      <c r="G522" s="1">
        <v>0.018</v>
      </c>
      <c r="H522" s="1">
        <v>0.0379807366336634</v>
      </c>
      <c r="I522" s="1">
        <v>1.730988</v>
      </c>
      <c r="J522" s="1">
        <v>0.847463436928702</v>
      </c>
      <c r="K522" s="1">
        <v>4.06044301054642</v>
      </c>
      <c r="L522" s="1">
        <v>17.1740314488126</v>
      </c>
    </row>
    <row r="523" spans="1:12">
      <c r="A523" s="1">
        <v>300153</v>
      </c>
      <c r="B523" s="1">
        <v>2023</v>
      </c>
      <c r="C523" s="1">
        <v>105060432</v>
      </c>
      <c r="D523" s="1">
        <v>18.4700462854177</v>
      </c>
      <c r="E523" s="1">
        <v>5.55682806169954</v>
      </c>
      <c r="F523" s="1">
        <v>5.50125821054473</v>
      </c>
      <c r="G523" s="1">
        <v>0.0185</v>
      </c>
      <c r="H523" s="1">
        <v>0.0758026159334126</v>
      </c>
      <c r="I523" s="1">
        <v>1.53901</v>
      </c>
      <c r="J523" s="1">
        <v>0.862946020128088</v>
      </c>
      <c r="K523" s="1">
        <v>4.18965474202643</v>
      </c>
      <c r="L523" s="1">
        <v>17.3113064723306</v>
      </c>
    </row>
    <row r="524" spans="1:12">
      <c r="A524" s="1">
        <v>300173</v>
      </c>
      <c r="B524" s="1">
        <v>2018</v>
      </c>
      <c r="C524" s="1">
        <v>128532933</v>
      </c>
      <c r="D524" s="1">
        <v>18.6716957174011</v>
      </c>
      <c r="E524" s="1">
        <v>3.73766961828337</v>
      </c>
      <c r="F524" s="1">
        <v>3.58351893845611</v>
      </c>
      <c r="G524" s="1">
        <v>-0.4352</v>
      </c>
      <c r="H524" s="1">
        <v>-0.0530793319415449</v>
      </c>
      <c r="I524" s="1">
        <v>5.465037</v>
      </c>
      <c r="J524" s="1">
        <v>0.616657159155733</v>
      </c>
      <c r="K524" s="1">
        <v>3.52636052461616</v>
      </c>
      <c r="L524" s="1">
        <v>16.9029725637086</v>
      </c>
    </row>
    <row r="525" spans="1:12">
      <c r="A525" s="1">
        <v>300173</v>
      </c>
      <c r="B525" s="1">
        <v>2019</v>
      </c>
      <c r="C525" s="1">
        <v>118069420</v>
      </c>
      <c r="D525" s="1">
        <v>18.5867833145311</v>
      </c>
      <c r="E525" s="1">
        <v>3.73766961828337</v>
      </c>
      <c r="F525" s="1">
        <v>3.58351893845611</v>
      </c>
      <c r="G525" s="1">
        <v>-0.1001</v>
      </c>
      <c r="H525" s="1">
        <v>0.0289247950101146</v>
      </c>
      <c r="I525" s="1">
        <v>5.860839</v>
      </c>
      <c r="J525" s="1">
        <v>0.68695652173913</v>
      </c>
      <c r="K525" s="1">
        <v>3.89182029811063</v>
      </c>
      <c r="L525" s="1">
        <v>16.5920658404921</v>
      </c>
    </row>
    <row r="526" spans="1:12">
      <c r="A526" s="1">
        <v>300173</v>
      </c>
      <c r="B526" s="1">
        <v>2020</v>
      </c>
      <c r="C526" s="1">
        <v>160761935</v>
      </c>
      <c r="D526" s="1">
        <v>18.8954351640491</v>
      </c>
      <c r="E526" s="1">
        <v>3.73766961828337</v>
      </c>
      <c r="F526" s="1">
        <v>3.58351893845611</v>
      </c>
      <c r="G526" s="1">
        <v>0.0055</v>
      </c>
      <c r="H526" s="1">
        <v>-0.00596666120522077</v>
      </c>
      <c r="I526" s="1">
        <v>5.911502</v>
      </c>
      <c r="J526" s="1">
        <v>0.663985554826001</v>
      </c>
      <c r="K526" s="1">
        <v>5.27299955856375</v>
      </c>
      <c r="L526" s="1">
        <v>17.6130362563129</v>
      </c>
    </row>
    <row r="527" spans="1:12">
      <c r="A527" s="1">
        <v>300173</v>
      </c>
      <c r="B527" s="1">
        <v>2021</v>
      </c>
      <c r="C527" s="1">
        <v>296300000</v>
      </c>
      <c r="D527" s="1">
        <v>19.5068830125438</v>
      </c>
      <c r="E527" s="1">
        <v>3.73766961828337</v>
      </c>
      <c r="F527" s="1">
        <v>3.58351893845611</v>
      </c>
      <c r="G527" s="1">
        <v>-0.0678</v>
      </c>
      <c r="H527" s="1">
        <v>-0.0442681144288996</v>
      </c>
      <c r="I527" s="1">
        <v>4.112704</v>
      </c>
      <c r="J527" s="1">
        <v>0.754810996563574</v>
      </c>
      <c r="K527" s="1">
        <v>6.10479323241498</v>
      </c>
      <c r="L527" s="1">
        <v>18.3118569491718</v>
      </c>
    </row>
    <row r="528" spans="1:12">
      <c r="A528" s="1">
        <v>300173</v>
      </c>
      <c r="B528" s="1">
        <v>2022</v>
      </c>
      <c r="C528" s="1">
        <v>266000000</v>
      </c>
      <c r="D528" s="1">
        <v>19.399006866746</v>
      </c>
      <c r="E528" s="1">
        <v>3.73766961828337</v>
      </c>
      <c r="F528" s="1">
        <v>3.58351893845611</v>
      </c>
      <c r="G528" s="1">
        <v>-0.071</v>
      </c>
      <c r="H528" s="1">
        <v>0.0244709590274651</v>
      </c>
      <c r="I528" s="1">
        <v>3.148706</v>
      </c>
      <c r="J528" s="1">
        <v>0.766832034018427</v>
      </c>
      <c r="K528" s="1">
        <v>6.11146733950268</v>
      </c>
      <c r="L528" s="1">
        <v>18.2972796716396</v>
      </c>
    </row>
    <row r="529" spans="1:12">
      <c r="A529" s="1">
        <v>300173</v>
      </c>
      <c r="B529" s="1">
        <v>2023</v>
      </c>
      <c r="C529" s="1">
        <v>186905554</v>
      </c>
      <c r="D529" s="1">
        <v>19.0461139884102</v>
      </c>
      <c r="E529" s="1">
        <v>3.73766961828337</v>
      </c>
      <c r="F529" s="1">
        <v>3.58351893845611</v>
      </c>
      <c r="G529" s="1">
        <v>0.0175</v>
      </c>
      <c r="H529" s="1">
        <v>-0.00423906795224977</v>
      </c>
      <c r="I529" s="1">
        <v>2.907898</v>
      </c>
      <c r="J529" s="1">
        <v>0.732977303070761</v>
      </c>
      <c r="K529" s="1">
        <v>5.99893656194668</v>
      </c>
      <c r="L529" s="1">
        <v>18.040852110174</v>
      </c>
    </row>
    <row r="530" spans="1:12">
      <c r="A530" s="1">
        <v>300185</v>
      </c>
      <c r="B530" s="1">
        <v>2018</v>
      </c>
      <c r="C530" s="1">
        <v>4702000000</v>
      </c>
      <c r="D530" s="1">
        <v>22.2712537870643</v>
      </c>
      <c r="E530" s="1">
        <v>4.85981240436167</v>
      </c>
      <c r="F530" s="1">
        <v>4.85981240436167</v>
      </c>
      <c r="G530" s="1">
        <v>0.0232</v>
      </c>
      <c r="H530" s="1">
        <v>0.0229990356798457</v>
      </c>
      <c r="I530" s="1">
        <v>2.932364</v>
      </c>
      <c r="J530" s="1">
        <v>0.767751060820368</v>
      </c>
      <c r="K530" s="1">
        <v>5.95842469302978</v>
      </c>
      <c r="L530" s="1">
        <v>18.2309550802839</v>
      </c>
    </row>
    <row r="531" spans="1:12">
      <c r="A531" s="1">
        <v>300185</v>
      </c>
      <c r="B531" s="1">
        <v>2019</v>
      </c>
      <c r="C531" s="1">
        <v>4988900000</v>
      </c>
      <c r="D531" s="1">
        <v>22.3304812815274</v>
      </c>
      <c r="E531" s="1">
        <v>4.92725368515721</v>
      </c>
      <c r="F531" s="1">
        <v>4.92725368515721</v>
      </c>
      <c r="G531" s="1">
        <v>0.0205</v>
      </c>
      <c r="H531" s="1">
        <v>0.0280081300813008</v>
      </c>
      <c r="I531" s="1">
        <v>3.052861</v>
      </c>
      <c r="J531" s="1">
        <v>0.7409982617333</v>
      </c>
      <c r="K531" s="1">
        <v>6.02344759296103</v>
      </c>
      <c r="L531" s="1">
        <v>18.5340094292594</v>
      </c>
    </row>
    <row r="532" spans="1:12">
      <c r="A532" s="1">
        <v>300185</v>
      </c>
      <c r="B532" s="1">
        <v>2020</v>
      </c>
      <c r="C532" s="1">
        <v>5283600000</v>
      </c>
      <c r="D532" s="1">
        <v>22.387873520514</v>
      </c>
      <c r="E532" s="1">
        <v>4.94875989037817</v>
      </c>
      <c r="F532" s="1">
        <v>4.93447393313069</v>
      </c>
      <c r="G532" s="1">
        <v>0.0325</v>
      </c>
      <c r="H532" s="1">
        <v>0.0558373590982287</v>
      </c>
      <c r="I532" s="1">
        <v>2.183414</v>
      </c>
      <c r="J532" s="1">
        <v>0.762130801687764</v>
      </c>
      <c r="K532" s="1">
        <v>6.06610809010375</v>
      </c>
      <c r="L532" s="1">
        <v>18.8743008939476</v>
      </c>
    </row>
    <row r="533" spans="1:12">
      <c r="A533" s="1">
        <v>300185</v>
      </c>
      <c r="B533" s="1">
        <v>2021</v>
      </c>
      <c r="C533" s="1">
        <v>5373300000</v>
      </c>
      <c r="D533" s="1">
        <v>22.4047080818636</v>
      </c>
      <c r="E533" s="1">
        <v>5.01727983681492</v>
      </c>
      <c r="F533" s="1">
        <v>4.98360662170834</v>
      </c>
      <c r="G533" s="1">
        <v>0.0223</v>
      </c>
      <c r="H533" s="1">
        <v>0.0152412769116555</v>
      </c>
      <c r="I533" s="1">
        <v>2.343343</v>
      </c>
      <c r="J533" s="1">
        <v>0.825360932336058</v>
      </c>
      <c r="K533" s="1">
        <v>6.03068526026126</v>
      </c>
      <c r="L533" s="1">
        <v>18.8420192012168</v>
      </c>
    </row>
    <row r="534" spans="1:12">
      <c r="A534" s="1">
        <v>300185</v>
      </c>
      <c r="B534" s="1">
        <v>2022</v>
      </c>
      <c r="C534" s="1">
        <v>5481900000</v>
      </c>
      <c r="D534" s="1">
        <v>22.4247175931429</v>
      </c>
      <c r="E534" s="1">
        <v>5.04342511691925</v>
      </c>
      <c r="F534" s="1">
        <v>4.99043258677874</v>
      </c>
      <c r="G534" s="1">
        <v>0.0158</v>
      </c>
      <c r="H534" s="1">
        <v>-0.00420598338617628</v>
      </c>
      <c r="I534" s="1">
        <v>2.667774</v>
      </c>
      <c r="J534" s="1">
        <v>0.842381193979368</v>
      </c>
      <c r="K534" s="1">
        <v>6.04737217904628</v>
      </c>
      <c r="L534" s="1">
        <v>18.8433306768146</v>
      </c>
    </row>
    <row r="535" spans="1:12">
      <c r="A535" s="1">
        <v>300185</v>
      </c>
      <c r="B535" s="1">
        <v>2023</v>
      </c>
      <c r="C535" s="1">
        <v>5766200000</v>
      </c>
      <c r="D535" s="1">
        <v>22.475279121652</v>
      </c>
      <c r="E535" s="1">
        <v>5.04342511691925</v>
      </c>
      <c r="F535" s="1">
        <v>4.99043258677874</v>
      </c>
      <c r="G535" s="1">
        <v>0.0131</v>
      </c>
      <c r="H535" s="1">
        <v>-0.00841671944268524</v>
      </c>
      <c r="I535" s="1">
        <v>2.718272</v>
      </c>
      <c r="J535" s="1">
        <v>0.827164744362197</v>
      </c>
      <c r="K535" s="1">
        <v>6.13556489108174</v>
      </c>
      <c r="L535" s="1">
        <v>19.038026211096</v>
      </c>
    </row>
    <row r="536" spans="1:12">
      <c r="A536" s="1">
        <v>300207</v>
      </c>
      <c r="B536" s="1">
        <v>2018</v>
      </c>
      <c r="C536" s="1">
        <v>3956100000</v>
      </c>
      <c r="D536" s="1">
        <v>22.098524528446</v>
      </c>
      <c r="E536" s="1">
        <v>5.51745289646471</v>
      </c>
      <c r="F536" s="1">
        <v>5.4553211153577</v>
      </c>
      <c r="G536" s="1">
        <v>0.0378</v>
      </c>
      <c r="H536" s="1">
        <v>0.0589400428265525</v>
      </c>
      <c r="I536" s="1">
        <v>0.918308</v>
      </c>
      <c r="J536" s="1">
        <v>0.851524090462144</v>
      </c>
      <c r="K536" s="1">
        <v>8.57111303340567</v>
      </c>
      <c r="L536" s="1">
        <v>20.7815347450704</v>
      </c>
    </row>
    <row r="537" spans="1:12">
      <c r="A537" s="1">
        <v>300207</v>
      </c>
      <c r="B537" s="1">
        <v>2019</v>
      </c>
      <c r="C537" s="1">
        <v>4903000000</v>
      </c>
      <c r="D537" s="1">
        <v>22.3131130996155</v>
      </c>
      <c r="E537" s="1">
        <v>5.87773578177964</v>
      </c>
      <c r="F537" s="1">
        <v>5.87773578177964</v>
      </c>
      <c r="G537" s="1">
        <v>0.0318</v>
      </c>
      <c r="H537" s="1">
        <v>0.0315303094531581</v>
      </c>
      <c r="I537" s="1">
        <v>0.934568</v>
      </c>
      <c r="J537" s="1">
        <v>0.846671949286846</v>
      </c>
      <c r="K537" s="1">
        <v>8.68609172787805</v>
      </c>
      <c r="L537" s="1">
        <v>21.1439479108594</v>
      </c>
    </row>
    <row r="538" spans="1:12">
      <c r="A538" s="1">
        <v>300207</v>
      </c>
      <c r="B538" s="1">
        <v>2020</v>
      </c>
      <c r="C538" s="1">
        <v>6685600000</v>
      </c>
      <c r="D538" s="1">
        <v>22.6232217966515</v>
      </c>
      <c r="E538" s="1">
        <v>5.91889385427315</v>
      </c>
      <c r="F538" s="1">
        <v>5.87773578177964</v>
      </c>
      <c r="G538" s="1">
        <v>0.0261</v>
      </c>
      <c r="H538" s="1">
        <v>0.00795891750896642</v>
      </c>
      <c r="I538" s="1">
        <v>1.033002</v>
      </c>
      <c r="J538" s="1">
        <v>0.851465139777703</v>
      </c>
      <c r="K538" s="1">
        <v>8.69500459273231</v>
      </c>
      <c r="L538" s="1">
        <v>21.3143802919412</v>
      </c>
    </row>
    <row r="539" spans="1:12">
      <c r="A539" s="1">
        <v>300207</v>
      </c>
      <c r="B539" s="1">
        <v>2021</v>
      </c>
      <c r="C539" s="1">
        <v>9076200000</v>
      </c>
      <c r="D539" s="1">
        <v>22.9289214397605</v>
      </c>
      <c r="E539" s="1">
        <v>5.97126183979046</v>
      </c>
      <c r="F539" s="1">
        <v>5.8406416573734</v>
      </c>
      <c r="G539" s="1">
        <v>0.0201</v>
      </c>
      <c r="H539" s="1">
        <v>0.0383298146844945</v>
      </c>
      <c r="I539" s="1">
        <v>1.141057</v>
      </c>
      <c r="J539" s="1">
        <v>0.853051391862955</v>
      </c>
      <c r="K539" s="1">
        <v>8.8499442272356</v>
      </c>
      <c r="L539" s="1">
        <v>21.5678457212666</v>
      </c>
    </row>
    <row r="540" spans="1:12">
      <c r="A540" s="1">
        <v>300207</v>
      </c>
      <c r="B540" s="1">
        <v>2022</v>
      </c>
      <c r="C540" s="1">
        <v>11722200000</v>
      </c>
      <c r="D540" s="1">
        <v>23.1847503167899</v>
      </c>
      <c r="E540" s="1">
        <v>5.98645200528444</v>
      </c>
      <c r="F540" s="1">
        <v>5.85220247977447</v>
      </c>
      <c r="G540" s="1">
        <v>0.0102</v>
      </c>
      <c r="H540" s="1">
        <v>0.00750167807759431</v>
      </c>
      <c r="I540" s="1">
        <v>1.428129</v>
      </c>
      <c r="J540" s="1">
        <v>0.861579754601227</v>
      </c>
      <c r="K540" s="1">
        <v>9.03181161342092</v>
      </c>
      <c r="L540" s="1">
        <v>21.7319534180865</v>
      </c>
    </row>
    <row r="541" spans="1:12">
      <c r="A541" s="1">
        <v>300207</v>
      </c>
      <c r="B541" s="1">
        <v>2023</v>
      </c>
      <c r="C541" s="1">
        <v>14102000000</v>
      </c>
      <c r="D541" s="1">
        <v>23.3695824682433</v>
      </c>
      <c r="E541" s="1">
        <v>5.98645200528444</v>
      </c>
      <c r="F541" s="1">
        <v>5.85220247977447</v>
      </c>
      <c r="G541" s="1">
        <v>0.0042</v>
      </c>
      <c r="H541" s="1">
        <v>0.0456472369417108</v>
      </c>
      <c r="I541" s="1">
        <v>1.656029</v>
      </c>
      <c r="J541" s="1">
        <v>0.854157960718763</v>
      </c>
      <c r="K541" s="1">
        <v>9.0410929746695</v>
      </c>
      <c r="L541" s="1">
        <v>21.7205834074629</v>
      </c>
    </row>
    <row r="542" spans="1:12">
      <c r="A542" s="1">
        <v>300222</v>
      </c>
      <c r="B542" s="1">
        <v>2018</v>
      </c>
      <c r="C542" s="1">
        <v>871300000</v>
      </c>
      <c r="D542" s="1">
        <v>20.5854969072015</v>
      </c>
      <c r="E542" s="1">
        <v>3.91202300542815</v>
      </c>
      <c r="F542" s="1">
        <v>3.91202300542815</v>
      </c>
      <c r="G542" s="1">
        <v>0.0516</v>
      </c>
      <c r="H542" s="1">
        <v>-0.0354748603351955</v>
      </c>
      <c r="I542" s="1">
        <v>2.191478</v>
      </c>
      <c r="J542" s="1">
        <v>0.665831942125765</v>
      </c>
      <c r="K542" s="1">
        <v>7.38894609761844</v>
      </c>
      <c r="L542" s="1">
        <v>19.1725684195349</v>
      </c>
    </row>
    <row r="543" spans="1:12">
      <c r="A543" s="1">
        <v>300222</v>
      </c>
      <c r="B543" s="1">
        <v>2019</v>
      </c>
      <c r="C543" s="1">
        <v>851900000</v>
      </c>
      <c r="D543" s="1">
        <v>20.5629797070131</v>
      </c>
      <c r="E543" s="1">
        <v>4.02535169073515</v>
      </c>
      <c r="F543" s="1">
        <v>4.02535169073515</v>
      </c>
      <c r="G543" s="1">
        <v>-0.4139</v>
      </c>
      <c r="H543" s="1">
        <v>-0.00285703475389212</v>
      </c>
      <c r="I543" s="1">
        <v>2.748905</v>
      </c>
      <c r="J543" s="1">
        <v>0.811932555123217</v>
      </c>
      <c r="K543" s="1">
        <v>7.25417784645652</v>
      </c>
      <c r="L543" s="1">
        <v>19.2496691474237</v>
      </c>
    </row>
    <row r="544" spans="1:12">
      <c r="A544" s="1">
        <v>300222</v>
      </c>
      <c r="B544" s="1">
        <v>2020</v>
      </c>
      <c r="C544" s="1">
        <v>610000000</v>
      </c>
      <c r="D544" s="1">
        <v>20.2289695151316</v>
      </c>
      <c r="E544" s="1">
        <v>4.04305126783455</v>
      </c>
      <c r="F544" s="1">
        <v>4.02535169073515</v>
      </c>
      <c r="G544" s="1">
        <v>-0.0454</v>
      </c>
      <c r="H544" s="1">
        <v>-0.0102633791248207</v>
      </c>
      <c r="I544" s="1">
        <v>2.036076</v>
      </c>
      <c r="J544" s="1">
        <v>0.756391526661797</v>
      </c>
      <c r="K544" s="1">
        <v>6.80572255341699</v>
      </c>
      <c r="L544" s="1">
        <v>19.1037775886588</v>
      </c>
    </row>
    <row r="545" spans="1:12">
      <c r="A545" s="1">
        <v>300222</v>
      </c>
      <c r="B545" s="1">
        <v>2021</v>
      </c>
      <c r="C545" s="1">
        <v>472000000</v>
      </c>
      <c r="D545" s="1">
        <v>19.9724895435498</v>
      </c>
      <c r="E545" s="1">
        <v>4.30406509320417</v>
      </c>
      <c r="F545" s="1">
        <v>4.26267987704132</v>
      </c>
      <c r="G545" s="1">
        <v>-0.0131</v>
      </c>
      <c r="H545" s="1">
        <v>-0.00313475162287481</v>
      </c>
      <c r="I545" s="1">
        <v>2.239626</v>
      </c>
      <c r="J545" s="1">
        <v>0.796469366562825</v>
      </c>
      <c r="K545" s="1">
        <v>6.67203294546107</v>
      </c>
      <c r="L545" s="1">
        <v>19.2168356745865</v>
      </c>
    </row>
    <row r="546" spans="1:12">
      <c r="A546" s="1">
        <v>300222</v>
      </c>
      <c r="B546" s="1">
        <v>2022</v>
      </c>
      <c r="C546" s="1">
        <v>454500000</v>
      </c>
      <c r="D546" s="1">
        <v>19.9347084715818</v>
      </c>
      <c r="E546" s="1">
        <v>4.31748811353631</v>
      </c>
      <c r="F546" s="1">
        <v>4.26267987704132</v>
      </c>
      <c r="G546" s="1">
        <v>-0.0514</v>
      </c>
      <c r="H546" s="1">
        <v>-0.0168868741790529</v>
      </c>
      <c r="I546" s="1">
        <v>1.736285</v>
      </c>
      <c r="J546" s="1">
        <v>0.808523409363745</v>
      </c>
      <c r="K546" s="1">
        <v>6.67959918584438</v>
      </c>
      <c r="L546" s="1">
        <v>19.2172866328805</v>
      </c>
    </row>
    <row r="547" spans="1:12">
      <c r="A547" s="1">
        <v>300222</v>
      </c>
      <c r="B547" s="1">
        <v>2023</v>
      </c>
      <c r="C547" s="1">
        <v>441583427</v>
      </c>
      <c r="D547" s="1">
        <v>19.9058775227845</v>
      </c>
      <c r="E547" s="1">
        <v>4.31748811353631</v>
      </c>
      <c r="F547" s="1">
        <v>4.26267987704132</v>
      </c>
      <c r="G547" s="1">
        <v>-0.0314</v>
      </c>
      <c r="H547" s="1">
        <v>0.00448409351460592</v>
      </c>
      <c r="I547" s="1">
        <v>1.754567</v>
      </c>
      <c r="J547" s="1">
        <v>0.761444229529336</v>
      </c>
      <c r="K547" s="1">
        <v>6.66949808985788</v>
      </c>
      <c r="L547" s="1">
        <v>19.375037676633</v>
      </c>
    </row>
    <row r="548" spans="1:12">
      <c r="A548" s="1">
        <v>300265</v>
      </c>
      <c r="B548" s="1">
        <v>2018</v>
      </c>
      <c r="C548" s="1">
        <v>428800000</v>
      </c>
      <c r="D548" s="1">
        <v>19.8765011677209</v>
      </c>
      <c r="E548" s="1">
        <v>4.02535169073515</v>
      </c>
      <c r="F548" s="1">
        <v>4.02535169073515</v>
      </c>
      <c r="G548" s="1">
        <v>0.0181</v>
      </c>
      <c r="H548" s="1">
        <v>0.0103663028446389</v>
      </c>
      <c r="I548" s="1">
        <v>1.422096</v>
      </c>
      <c r="J548" s="1">
        <v>0.793403858120722</v>
      </c>
      <c r="K548" s="1">
        <v>5.04985600724954</v>
      </c>
      <c r="L548" s="1">
        <v>18.0451852274866</v>
      </c>
    </row>
    <row r="549" spans="1:12">
      <c r="A549" s="1">
        <v>300265</v>
      </c>
      <c r="B549" s="1">
        <v>2019</v>
      </c>
      <c r="C549" s="1">
        <v>548900000</v>
      </c>
      <c r="D549" s="1">
        <v>20.1234268335201</v>
      </c>
      <c r="E549" s="1">
        <v>4.17438726989564</v>
      </c>
      <c r="F549" s="1">
        <v>2.83321334405622</v>
      </c>
      <c r="G549" s="1">
        <v>0.0134</v>
      </c>
      <c r="H549" s="1">
        <v>0.0646056282203726</v>
      </c>
      <c r="I549" s="1">
        <v>1.709203</v>
      </c>
      <c r="J549" s="1">
        <v>0.743224932249323</v>
      </c>
      <c r="K549" s="1">
        <v>4.92725368515721</v>
      </c>
      <c r="L549" s="1">
        <v>17.963506639275</v>
      </c>
    </row>
    <row r="550" spans="1:12">
      <c r="A550" s="1">
        <v>300265</v>
      </c>
      <c r="B550" s="1">
        <v>2020</v>
      </c>
      <c r="C550" s="1">
        <v>544900000</v>
      </c>
      <c r="D550" s="1">
        <v>20.1161128495533</v>
      </c>
      <c r="E550" s="1">
        <v>4.14313472639153</v>
      </c>
      <c r="F550" s="1">
        <v>4.14313472639153</v>
      </c>
      <c r="G550" s="1">
        <v>0.0265</v>
      </c>
      <c r="H550" s="1">
        <v>0.02333291477499</v>
      </c>
      <c r="I550" s="1">
        <v>1.711142</v>
      </c>
      <c r="J550" s="1">
        <v>0.748466257668712</v>
      </c>
      <c r="K550" s="1">
        <v>5.00394630594546</v>
      </c>
      <c r="L550" s="1">
        <v>17.9313330916754</v>
      </c>
    </row>
    <row r="551" spans="1:12">
      <c r="A551" s="1">
        <v>300265</v>
      </c>
      <c r="B551" s="1">
        <v>2021</v>
      </c>
      <c r="C551" s="1">
        <v>581500000</v>
      </c>
      <c r="D551" s="1">
        <v>20.181121529923</v>
      </c>
      <c r="E551" s="1">
        <v>4.20469261939097</v>
      </c>
      <c r="F551" s="1">
        <v>4.15888308335967</v>
      </c>
      <c r="G551" s="1">
        <v>0.0212</v>
      </c>
      <c r="H551" s="1">
        <v>-0.0232750003872967</v>
      </c>
      <c r="I551" s="1">
        <v>1.342795</v>
      </c>
      <c r="J551" s="1">
        <v>0.833073322932917</v>
      </c>
      <c r="K551" s="1">
        <v>5.14166355650266</v>
      </c>
      <c r="L551" s="1">
        <v>18.1588007691977</v>
      </c>
    </row>
    <row r="552" spans="1:12">
      <c r="A552" s="1">
        <v>300265</v>
      </c>
      <c r="B552" s="1">
        <v>2022</v>
      </c>
      <c r="C552" s="1">
        <v>552400000</v>
      </c>
      <c r="D552" s="1">
        <v>20.1297829794994</v>
      </c>
      <c r="E552" s="1">
        <v>4.20469261939097</v>
      </c>
      <c r="F552" s="1">
        <v>4.15888308335967</v>
      </c>
      <c r="G552" s="1">
        <v>0.0308</v>
      </c>
      <c r="H552" s="1">
        <v>0.0311179228864521</v>
      </c>
      <c r="I552" s="1">
        <v>1.356903</v>
      </c>
      <c r="J552" s="1">
        <v>0.824771963514162</v>
      </c>
      <c r="K552" s="1">
        <v>5.19295685089021</v>
      </c>
      <c r="L552" s="1">
        <v>18.2573522280044</v>
      </c>
    </row>
    <row r="553" spans="1:12">
      <c r="A553" s="1">
        <v>300265</v>
      </c>
      <c r="B553" s="1">
        <v>2023</v>
      </c>
      <c r="C553" s="1">
        <v>668800000</v>
      </c>
      <c r="D553" s="1">
        <v>20.3209956197348</v>
      </c>
      <c r="E553" s="1">
        <v>4.20469261939097</v>
      </c>
      <c r="F553" s="1">
        <v>4.15888308335967</v>
      </c>
      <c r="G553" s="1">
        <v>0.033</v>
      </c>
      <c r="H553" s="1">
        <v>0.0360730593607306</v>
      </c>
      <c r="I553" s="1">
        <v>1.399742</v>
      </c>
      <c r="J553" s="1">
        <v>0.822326374094589</v>
      </c>
      <c r="K553" s="1">
        <v>5.30330490805908</v>
      </c>
      <c r="L553" s="1">
        <v>18.3793376240865</v>
      </c>
    </row>
    <row r="554" spans="1:12">
      <c r="A554" s="1">
        <v>300274</v>
      </c>
      <c r="B554" s="1">
        <v>2018</v>
      </c>
      <c r="C554" s="1">
        <v>2497511773</v>
      </c>
      <c r="D554" s="1">
        <v>21.6385607823898</v>
      </c>
      <c r="E554" s="1">
        <v>7.09754885061479</v>
      </c>
      <c r="F554" s="1">
        <v>5.85507192220243</v>
      </c>
      <c r="G554" s="1">
        <v>0.0442</v>
      </c>
      <c r="H554" s="1">
        <v>0.00978366684694429</v>
      </c>
      <c r="I554" s="1">
        <v>1.783467</v>
      </c>
      <c r="J554" s="1">
        <v>0.751301832208293</v>
      </c>
      <c r="K554" s="1">
        <v>7.2211050981825</v>
      </c>
      <c r="L554" s="1">
        <v>19.9940768850392</v>
      </c>
    </row>
    <row r="555" spans="1:12">
      <c r="A555" s="1">
        <v>300274</v>
      </c>
      <c r="B555" s="1">
        <v>2019</v>
      </c>
      <c r="C555" s="1">
        <v>3044100000</v>
      </c>
      <c r="D555" s="1">
        <v>21.8364711279174</v>
      </c>
      <c r="E555" s="1">
        <v>7.27931883541462</v>
      </c>
      <c r="F555" s="1">
        <v>6.08904487544685</v>
      </c>
      <c r="G555" s="1">
        <v>0.0399</v>
      </c>
      <c r="H555" s="1">
        <v>0.108676599474145</v>
      </c>
      <c r="I555" s="1">
        <v>1.754868</v>
      </c>
      <c r="J555" s="1">
        <v>0.762076923076923</v>
      </c>
      <c r="K555" s="1">
        <v>7.39510754656249</v>
      </c>
      <c r="L555" s="1">
        <v>20.2705518762376</v>
      </c>
    </row>
    <row r="556" spans="1:12">
      <c r="A556" s="1">
        <v>300274</v>
      </c>
      <c r="B556" s="1">
        <v>2020</v>
      </c>
      <c r="C556" s="1">
        <v>3370000000</v>
      </c>
      <c r="D556" s="1">
        <v>21.9381785813107</v>
      </c>
      <c r="E556" s="1">
        <v>7.43897159239586</v>
      </c>
      <c r="F556" s="1">
        <v>6.17586727010576</v>
      </c>
      <c r="G556" s="1">
        <v>0.0705</v>
      </c>
      <c r="H556" s="1">
        <v>0.110321428571429</v>
      </c>
      <c r="I556" s="1">
        <v>1.452009</v>
      </c>
      <c r="J556" s="1">
        <v>0.769310523587351</v>
      </c>
      <c r="K556" s="1">
        <v>7.50933526601659</v>
      </c>
      <c r="L556" s="1">
        <v>20.5080904552814</v>
      </c>
    </row>
    <row r="557" spans="1:12">
      <c r="A557" s="1">
        <v>300274</v>
      </c>
      <c r="B557" s="1">
        <v>2021</v>
      </c>
      <c r="C557" s="1">
        <v>4420400000</v>
      </c>
      <c r="D557" s="1">
        <v>22.2094960266789</v>
      </c>
      <c r="E557" s="1">
        <v>7.68982866873648</v>
      </c>
      <c r="F557" s="1">
        <v>6.60665018619822</v>
      </c>
      <c r="G557" s="1">
        <v>0.0398</v>
      </c>
      <c r="H557" s="1">
        <v>-0.0382586367880486</v>
      </c>
      <c r="I557" s="1">
        <v>1.774903</v>
      </c>
      <c r="J557" s="1">
        <v>0.777547638773819</v>
      </c>
      <c r="K557" s="1">
        <v>7.91388671485608</v>
      </c>
      <c r="L557" s="1">
        <v>20.8725475396622</v>
      </c>
    </row>
    <row r="558" spans="1:12">
      <c r="A558" s="1">
        <v>300274</v>
      </c>
      <c r="B558" s="1">
        <v>2022</v>
      </c>
      <c r="C558" s="1">
        <v>4884400000</v>
      </c>
      <c r="D558" s="1">
        <v>22.3093122899231</v>
      </c>
      <c r="E558" s="1">
        <v>7.71868549519847</v>
      </c>
      <c r="F558" s="1">
        <v>6.65286302935335</v>
      </c>
      <c r="G558" s="1">
        <v>0.06</v>
      </c>
      <c r="H558" s="1">
        <v>0.0196332954729839</v>
      </c>
      <c r="I558" s="1">
        <v>1.530811</v>
      </c>
      <c r="J558" s="1">
        <v>0.754595131644312</v>
      </c>
      <c r="K558" s="1">
        <v>8.20193435119422</v>
      </c>
      <c r="L558" s="1">
        <v>21.2491770981304</v>
      </c>
    </row>
    <row r="559" spans="1:12">
      <c r="A559" s="1">
        <v>300274</v>
      </c>
      <c r="B559" s="1">
        <v>2023</v>
      </c>
      <c r="C559" s="1">
        <v>7170400000</v>
      </c>
      <c r="D559" s="1">
        <v>22.6932272780074</v>
      </c>
      <c r="E559" s="1">
        <v>7.71868549519847</v>
      </c>
      <c r="F559" s="1">
        <v>6.65286302935335</v>
      </c>
      <c r="G559" s="1">
        <v>0.1159</v>
      </c>
      <c r="H559" s="1">
        <v>0.084242277992278</v>
      </c>
      <c r="I559" s="1">
        <v>1.147069</v>
      </c>
      <c r="J559" s="1">
        <v>0.696470588235294</v>
      </c>
      <c r="K559" s="1">
        <v>8.58914169072882</v>
      </c>
      <c r="L559" s="1">
        <v>21.6181286214069</v>
      </c>
    </row>
    <row r="560" spans="1:12">
      <c r="A560" s="1">
        <v>300283</v>
      </c>
      <c r="B560" s="1">
        <v>2018</v>
      </c>
      <c r="C560" s="1">
        <v>577600000</v>
      </c>
      <c r="D560" s="1">
        <v>20.1743921455429</v>
      </c>
      <c r="E560" s="1">
        <v>4.26267987704132</v>
      </c>
      <c r="F560" s="1">
        <v>3.80666248977032</v>
      </c>
      <c r="G560" s="1">
        <v>0.0127</v>
      </c>
      <c r="H560" s="1">
        <v>0.162348754448399</v>
      </c>
      <c r="I560" s="1">
        <v>1.197192</v>
      </c>
      <c r="J560" s="1">
        <v>0.882352941176471</v>
      </c>
      <c r="K560" s="1">
        <v>5.17048399503815</v>
      </c>
      <c r="L560" s="1">
        <v>17.4530456111216</v>
      </c>
    </row>
    <row r="561" spans="1:12">
      <c r="A561" s="1">
        <v>300283</v>
      </c>
      <c r="B561" s="1">
        <v>2019</v>
      </c>
      <c r="C561" s="1">
        <v>568376686</v>
      </c>
      <c r="D561" s="1">
        <v>20.1582949364565</v>
      </c>
      <c r="E561" s="1">
        <v>4.39444915467244</v>
      </c>
      <c r="F561" s="1">
        <v>3.80666248977032</v>
      </c>
      <c r="G561" s="1">
        <v>0.0167</v>
      </c>
      <c r="H561" s="1">
        <v>0.0429432191592006</v>
      </c>
      <c r="I561" s="1">
        <v>0.749493</v>
      </c>
      <c r="J561" s="1">
        <v>0.909607438016529</v>
      </c>
      <c r="K561" s="1">
        <v>5.23644196282995</v>
      </c>
      <c r="L561" s="1">
        <v>17.7104914276311</v>
      </c>
    </row>
    <row r="562" spans="1:12">
      <c r="A562" s="1">
        <v>300283</v>
      </c>
      <c r="B562" s="1">
        <v>2020</v>
      </c>
      <c r="C562" s="1">
        <v>596089819</v>
      </c>
      <c r="D562" s="1">
        <v>20.2059019166952</v>
      </c>
      <c r="E562" s="1">
        <v>4.43081679884331</v>
      </c>
      <c r="F562" s="1">
        <v>3.36729582998647</v>
      </c>
      <c r="G562" s="1">
        <v>0.0196</v>
      </c>
      <c r="H562" s="1">
        <v>-0.03853568681635</v>
      </c>
      <c r="I562" s="1">
        <v>0.987229</v>
      </c>
      <c r="J562" s="1">
        <v>0.888068181818182</v>
      </c>
      <c r="K562" s="1">
        <v>5.23644196282995</v>
      </c>
      <c r="L562" s="1">
        <v>17.7973740728661</v>
      </c>
    </row>
    <row r="563" spans="1:12">
      <c r="A563" s="1">
        <v>300283</v>
      </c>
      <c r="B563" s="1">
        <v>2021</v>
      </c>
      <c r="C563" s="1">
        <v>647260963</v>
      </c>
      <c r="D563" s="1">
        <v>20.2882601142663</v>
      </c>
      <c r="E563" s="1">
        <v>4.46590811865458</v>
      </c>
      <c r="F563" s="1">
        <v>3.3322045101752</v>
      </c>
      <c r="G563" s="1">
        <v>0.0304</v>
      </c>
      <c r="H563" s="1">
        <v>0.0842469135802469</v>
      </c>
      <c r="I563" s="1">
        <v>0.860702</v>
      </c>
      <c r="J563" s="1">
        <v>0.893752656183595</v>
      </c>
      <c r="K563" s="1">
        <v>5.28826703069454</v>
      </c>
      <c r="L563" s="1">
        <v>17.9770331703253</v>
      </c>
    </row>
    <row r="564" spans="1:12">
      <c r="A564" s="1">
        <v>300283</v>
      </c>
      <c r="B564" s="1">
        <v>2022</v>
      </c>
      <c r="C564" s="1">
        <v>758998968</v>
      </c>
      <c r="D564" s="1">
        <v>20.4475109756752</v>
      </c>
      <c r="E564" s="1">
        <v>4.46590811865458</v>
      </c>
      <c r="F564" s="1">
        <v>3.29583686600433</v>
      </c>
      <c r="G564" s="1">
        <v>0.0117</v>
      </c>
      <c r="H564" s="1">
        <v>-0.0519870235198702</v>
      </c>
      <c r="I564" s="1">
        <v>1.155722</v>
      </c>
      <c r="J564" s="1">
        <v>0.889409559512652</v>
      </c>
      <c r="K564" s="1">
        <v>5.37989735354046</v>
      </c>
      <c r="L564" s="1">
        <v>18.0337673487201</v>
      </c>
    </row>
    <row r="565" spans="1:12">
      <c r="A565" s="1">
        <v>300283</v>
      </c>
      <c r="B565" s="1">
        <v>2023</v>
      </c>
      <c r="C565" s="1">
        <v>986800000</v>
      </c>
      <c r="D565" s="1">
        <v>20.7099779426195</v>
      </c>
      <c r="E565" s="1">
        <v>4.46590811865458</v>
      </c>
      <c r="F565" s="1">
        <v>3.29583686600433</v>
      </c>
      <c r="G565" s="1">
        <v>0.0038</v>
      </c>
      <c r="H565" s="1">
        <v>-0.00967282206654991</v>
      </c>
      <c r="I565" s="1">
        <v>0.984298</v>
      </c>
      <c r="J565" s="1">
        <v>0.920344827586207</v>
      </c>
      <c r="K565" s="1">
        <v>5.41164605185504</v>
      </c>
      <c r="L565" s="1">
        <v>18.2549033585073</v>
      </c>
    </row>
    <row r="566" spans="1:12">
      <c r="A566" s="1">
        <v>300286</v>
      </c>
      <c r="B566" s="1">
        <v>2018</v>
      </c>
      <c r="C566" s="1">
        <v>208916660</v>
      </c>
      <c r="D566" s="1">
        <v>19.1574459744239</v>
      </c>
      <c r="E566" s="1">
        <v>5.38449506278909</v>
      </c>
      <c r="F566" s="1">
        <v>4.11087386417331</v>
      </c>
      <c r="G566" s="1">
        <v>0.1032</v>
      </c>
      <c r="H566" s="1">
        <v>0.091661236719082</v>
      </c>
      <c r="I566" s="1">
        <v>2.055865</v>
      </c>
      <c r="J566" s="1">
        <v>0.501092179991263</v>
      </c>
      <c r="K566" s="1">
        <v>5.47646355193151</v>
      </c>
      <c r="L566" s="1">
        <v>17.5490739955098</v>
      </c>
    </row>
    <row r="567" spans="1:12">
      <c r="A567" s="1">
        <v>300286</v>
      </c>
      <c r="B567" s="1">
        <v>2019</v>
      </c>
      <c r="C567" s="1">
        <v>225018416</v>
      </c>
      <c r="D567" s="1">
        <v>19.2316928057081</v>
      </c>
      <c r="E567" s="1">
        <v>4.98360662170834</v>
      </c>
      <c r="F567" s="1">
        <v>3.80666248977032</v>
      </c>
      <c r="G567" s="1">
        <v>0.101</v>
      </c>
      <c r="H567" s="1">
        <v>0.145673505798394</v>
      </c>
      <c r="I567" s="1">
        <v>1.86761</v>
      </c>
      <c r="J567" s="1">
        <v>0.528323892035988</v>
      </c>
      <c r="K567" s="1">
        <v>5.63478960316925</v>
      </c>
      <c r="L567" s="1">
        <v>17.7789975972032</v>
      </c>
    </row>
    <row r="568" spans="1:12">
      <c r="A568" s="1">
        <v>300286</v>
      </c>
      <c r="B568" s="1">
        <v>2020</v>
      </c>
      <c r="C568" s="1">
        <v>221722277</v>
      </c>
      <c r="D568" s="1">
        <v>19.2169361521727</v>
      </c>
      <c r="E568" s="1">
        <v>5.42053499927229</v>
      </c>
      <c r="F568" s="1">
        <v>3.93182563272433</v>
      </c>
      <c r="G568" s="1">
        <v>0.1053</v>
      </c>
      <c r="H568" s="1">
        <v>-0.0385055949696444</v>
      </c>
      <c r="I568" s="1">
        <v>1.604255</v>
      </c>
      <c r="J568" s="1">
        <v>0.533045777097537</v>
      </c>
      <c r="K568" s="1">
        <v>5.8111409929767</v>
      </c>
      <c r="L568" s="1">
        <v>18.1407115175522</v>
      </c>
    </row>
    <row r="569" spans="1:12">
      <c r="A569" s="1">
        <v>300286</v>
      </c>
      <c r="B569" s="1">
        <v>2021</v>
      </c>
      <c r="C569" s="1">
        <v>225185743</v>
      </c>
      <c r="D569" s="1">
        <v>19.2324361440552</v>
      </c>
      <c r="E569" s="1">
        <v>5.62040086571715</v>
      </c>
      <c r="F569" s="1">
        <v>4.0943445622221</v>
      </c>
      <c r="G569" s="1">
        <v>0.1202</v>
      </c>
      <c r="H569" s="1">
        <v>0.0795053003533569</v>
      </c>
      <c r="I569" s="1">
        <v>1.391652</v>
      </c>
      <c r="J569" s="1">
        <v>0.542772861356932</v>
      </c>
      <c r="K569" s="1">
        <v>6.00141487796115</v>
      </c>
      <c r="L569" s="1">
        <v>18.5375744954239</v>
      </c>
    </row>
    <row r="570" spans="1:12">
      <c r="A570" s="1">
        <v>300286</v>
      </c>
      <c r="B570" s="1">
        <v>2022</v>
      </c>
      <c r="C570" s="1">
        <v>253828876</v>
      </c>
      <c r="D570" s="1">
        <v>19.3521708813984</v>
      </c>
      <c r="E570" s="1">
        <v>5.66988092298052</v>
      </c>
      <c r="F570" s="1">
        <v>4.15888308335967</v>
      </c>
      <c r="G570" s="1">
        <v>0.1082</v>
      </c>
      <c r="H570" s="1">
        <v>0.103360811667724</v>
      </c>
      <c r="I570" s="1">
        <v>1.547888</v>
      </c>
      <c r="J570" s="1">
        <v>0.538370951913641</v>
      </c>
      <c r="K570" s="1">
        <v>6.00881318544259</v>
      </c>
      <c r="L570" s="1">
        <v>18.6121272085233</v>
      </c>
    </row>
    <row r="571" spans="1:12">
      <c r="A571" s="1">
        <v>300286</v>
      </c>
      <c r="B571" s="1">
        <v>2023</v>
      </c>
      <c r="C571" s="1">
        <v>307625117</v>
      </c>
      <c r="D571" s="1">
        <v>19.5443924470086</v>
      </c>
      <c r="E571" s="1">
        <v>5.66988092298052</v>
      </c>
      <c r="F571" s="1">
        <v>4.15888308335967</v>
      </c>
      <c r="G571" s="1">
        <v>0.116</v>
      </c>
      <c r="H571" s="1">
        <v>0.181844380403458</v>
      </c>
      <c r="I571" s="1">
        <v>1.546154</v>
      </c>
      <c r="J571" s="1">
        <v>0.536185383244207</v>
      </c>
      <c r="K571" s="1">
        <v>5.97635090929793</v>
      </c>
      <c r="L571" s="1">
        <v>18.6675408218839</v>
      </c>
    </row>
    <row r="572" spans="1:12">
      <c r="A572" s="1">
        <v>300316</v>
      </c>
      <c r="B572" s="1">
        <v>2018</v>
      </c>
      <c r="C572" s="1">
        <v>1197400000</v>
      </c>
      <c r="D572" s="1">
        <v>20.9034183764555</v>
      </c>
      <c r="E572" s="1">
        <v>5.43372200355424</v>
      </c>
      <c r="F572" s="1">
        <v>3.46573590279973</v>
      </c>
      <c r="G572" s="1">
        <v>0.0897</v>
      </c>
      <c r="H572" s="1">
        <v>0.0261404893449092</v>
      </c>
      <c r="I572" s="1">
        <v>2.498329</v>
      </c>
      <c r="J572" s="1">
        <v>0.604889589905363</v>
      </c>
      <c r="K572" s="1">
        <v>6.21860011969173</v>
      </c>
      <c r="L572" s="1">
        <v>19.0244501133611</v>
      </c>
    </row>
    <row r="573" spans="1:12">
      <c r="A573" s="1">
        <v>300316</v>
      </c>
      <c r="B573" s="1">
        <v>2019</v>
      </c>
      <c r="C573" s="1">
        <v>1372800000</v>
      </c>
      <c r="D573" s="1">
        <v>21.040118286698</v>
      </c>
      <c r="E573" s="1">
        <v>5.67675380226828</v>
      </c>
      <c r="F573" s="1">
        <v>4.02535169073515</v>
      </c>
      <c r="G573" s="1">
        <v>0.0794</v>
      </c>
      <c r="H573" s="1">
        <v>0.0990461655856543</v>
      </c>
      <c r="I573" s="1">
        <v>2.528356</v>
      </c>
      <c r="J573" s="1">
        <v>0.644372990353698</v>
      </c>
      <c r="K573" s="1">
        <v>6.32256523992728</v>
      </c>
      <c r="L573" s="1">
        <v>19.0412572316775</v>
      </c>
    </row>
    <row r="574" spans="1:12">
      <c r="A574" s="1">
        <v>300316</v>
      </c>
      <c r="B574" s="1">
        <v>2020</v>
      </c>
      <c r="C574" s="1">
        <v>1355800000</v>
      </c>
      <c r="D574" s="1">
        <v>21.0276575229611</v>
      </c>
      <c r="E574" s="1">
        <v>5.8406416573734</v>
      </c>
      <c r="F574" s="1">
        <v>4.07753744390572</v>
      </c>
      <c r="G574" s="1">
        <v>0.0811</v>
      </c>
      <c r="H574" s="1">
        <v>0.0908857142857143</v>
      </c>
      <c r="I574" s="1">
        <v>2.754933</v>
      </c>
      <c r="J574" s="1">
        <v>0.633954342692207</v>
      </c>
      <c r="K574" s="1">
        <v>6.61873898351722</v>
      </c>
      <c r="L574" s="1">
        <v>19.2413412448113</v>
      </c>
    </row>
    <row r="575" spans="1:12">
      <c r="A575" s="1">
        <v>300316</v>
      </c>
      <c r="B575" s="1">
        <v>2021</v>
      </c>
      <c r="C575" s="1">
        <v>1755400000</v>
      </c>
      <c r="D575" s="1">
        <v>21.2859625881223</v>
      </c>
      <c r="E575" s="1">
        <v>5.93489419561959</v>
      </c>
      <c r="F575" s="1">
        <v>4.06044301054642</v>
      </c>
      <c r="G575" s="1">
        <v>0.1024</v>
      </c>
      <c r="H575" s="1">
        <v>0.102902843601896</v>
      </c>
      <c r="I575" s="1">
        <v>2.832198</v>
      </c>
      <c r="J575" s="1">
        <v>0.602751216238886</v>
      </c>
      <c r="K575" s="1">
        <v>6.92362862813843</v>
      </c>
      <c r="L575" s="1">
        <v>19.6836768887278</v>
      </c>
    </row>
    <row r="576" spans="1:12">
      <c r="A576" s="1">
        <v>300316</v>
      </c>
      <c r="B576" s="1">
        <v>2022</v>
      </c>
      <c r="C576" s="1">
        <v>3001700000</v>
      </c>
      <c r="D576" s="1">
        <v>21.8224446317863</v>
      </c>
      <c r="E576" s="1">
        <v>5.96357934361845</v>
      </c>
      <c r="F576" s="1">
        <v>4.14313472639153</v>
      </c>
      <c r="G576" s="1">
        <v>0.1065</v>
      </c>
      <c r="H576" s="1">
        <v>0.0454828660436137</v>
      </c>
      <c r="I576" s="1">
        <v>2.715343</v>
      </c>
      <c r="J576" s="1">
        <v>0.603383458646617</v>
      </c>
      <c r="K576" s="1">
        <v>7.2115567333138</v>
      </c>
      <c r="L576" s="1">
        <v>20.4954865572277</v>
      </c>
    </row>
    <row r="577" spans="1:12">
      <c r="A577" s="1">
        <v>300316</v>
      </c>
      <c r="B577" s="1">
        <v>2023</v>
      </c>
      <c r="C577" s="1">
        <v>5203900000</v>
      </c>
      <c r="D577" s="1">
        <v>22.3726741814243</v>
      </c>
      <c r="E577" s="1">
        <v>5.96357934361845</v>
      </c>
      <c r="F577" s="1">
        <v>4.14313472639153</v>
      </c>
      <c r="G577" s="1">
        <v>0.1443</v>
      </c>
      <c r="H577" s="1">
        <v>0.0838902472154306</v>
      </c>
      <c r="I577" s="1">
        <v>2.046821</v>
      </c>
      <c r="J577" s="1">
        <v>0.583426028921023</v>
      </c>
      <c r="K577" s="1">
        <v>7.42595365707754</v>
      </c>
      <c r="L577" s="1">
        <v>20.8586704739526</v>
      </c>
    </row>
    <row r="578" spans="1:12">
      <c r="A578" s="1">
        <v>300340</v>
      </c>
      <c r="B578" s="1">
        <v>2018</v>
      </c>
      <c r="C578" s="1">
        <v>441074407</v>
      </c>
      <c r="D578" s="1">
        <v>19.9047241425349</v>
      </c>
      <c r="E578" s="1">
        <v>4.36944785246702</v>
      </c>
      <c r="F578" s="1">
        <v>4.36944785246702</v>
      </c>
      <c r="G578" s="1">
        <v>0.0149</v>
      </c>
      <c r="H578" s="1">
        <v>0.0115130746887967</v>
      </c>
      <c r="I578" s="1">
        <v>1.64127</v>
      </c>
      <c r="J578" s="1">
        <v>0.843324250681199</v>
      </c>
      <c r="K578" s="1">
        <v>6.04973345523196</v>
      </c>
      <c r="L578" s="1">
        <v>18.3619297414396</v>
      </c>
    </row>
    <row r="579" spans="1:12">
      <c r="A579" s="1">
        <v>300340</v>
      </c>
      <c r="B579" s="1">
        <v>2019</v>
      </c>
      <c r="C579" s="1">
        <v>415299645</v>
      </c>
      <c r="D579" s="1">
        <v>19.8445108537969</v>
      </c>
      <c r="E579" s="1">
        <v>4.38202663467388</v>
      </c>
      <c r="F579" s="1">
        <v>4.38202663467388</v>
      </c>
      <c r="G579" s="1">
        <v>0.009</v>
      </c>
      <c r="H579" s="1">
        <v>0.0962230215827338</v>
      </c>
      <c r="I579" s="1">
        <v>1.813174</v>
      </c>
      <c r="J579" s="1">
        <v>0.831521739130435</v>
      </c>
      <c r="K579" s="1">
        <v>5.85220247977447</v>
      </c>
      <c r="L579" s="1">
        <v>18.4434202309219</v>
      </c>
    </row>
    <row r="580" spans="1:12">
      <c r="A580" s="1">
        <v>300340</v>
      </c>
      <c r="B580" s="1">
        <v>2020</v>
      </c>
      <c r="C580" s="1">
        <v>465313623</v>
      </c>
      <c r="D580" s="1">
        <v>19.9582221942715</v>
      </c>
      <c r="E580" s="1">
        <v>4.44265125649032</v>
      </c>
      <c r="F580" s="1">
        <v>4.43081679884331</v>
      </c>
      <c r="G580" s="1">
        <v>-0.2926</v>
      </c>
      <c r="H580" s="1">
        <v>-0.0507075471698113</v>
      </c>
      <c r="I580" s="1">
        <v>1.545425</v>
      </c>
      <c r="J580" s="1">
        <v>0.972053462940462</v>
      </c>
      <c r="K580" s="1">
        <v>5.92958914338989</v>
      </c>
      <c r="L580" s="1">
        <v>18.5268409397808</v>
      </c>
    </row>
    <row r="581" spans="1:12">
      <c r="A581" s="1">
        <v>300340</v>
      </c>
      <c r="B581" s="1">
        <v>2021</v>
      </c>
      <c r="C581" s="1">
        <v>538941216</v>
      </c>
      <c r="D581" s="1">
        <v>20.1051170617012</v>
      </c>
      <c r="E581" s="1">
        <v>4.59511985013459</v>
      </c>
      <c r="F581" s="1">
        <v>4.44265125649032</v>
      </c>
      <c r="G581" s="1">
        <v>0.0033</v>
      </c>
      <c r="H581" s="1">
        <v>0.0388612742882964</v>
      </c>
      <c r="I581" s="1">
        <v>1.328827</v>
      </c>
      <c r="J581" s="1">
        <v>0.862503752626839</v>
      </c>
      <c r="K581" s="1">
        <v>6.04025471127741</v>
      </c>
      <c r="L581" s="1">
        <v>19.0374866912556</v>
      </c>
    </row>
    <row r="582" spans="1:12">
      <c r="A582" s="1">
        <v>300340</v>
      </c>
      <c r="B582" s="1">
        <v>2022</v>
      </c>
      <c r="C582" s="1">
        <v>449066640</v>
      </c>
      <c r="D582" s="1">
        <v>19.9226818534018</v>
      </c>
      <c r="E582" s="1">
        <v>4.59511985013459</v>
      </c>
      <c r="F582" s="1">
        <v>4.44265125649032</v>
      </c>
      <c r="G582" s="1">
        <v>-0.1088</v>
      </c>
      <c r="H582" s="1">
        <v>0.00252745284802647</v>
      </c>
      <c r="I582" s="1">
        <v>1.067733</v>
      </c>
      <c r="J582" s="1">
        <v>0.93866733972741</v>
      </c>
      <c r="K582" s="1">
        <v>5.71702770140622</v>
      </c>
      <c r="L582" s="1">
        <v>19.1814865729861</v>
      </c>
    </row>
    <row r="583" spans="1:12">
      <c r="A583" s="1">
        <v>300340</v>
      </c>
      <c r="B583" s="1">
        <v>2023</v>
      </c>
      <c r="C583" s="1">
        <v>442711289</v>
      </c>
      <c r="D583" s="1">
        <v>19.9084283977161</v>
      </c>
      <c r="E583" s="1">
        <v>4.59511985013459</v>
      </c>
      <c r="F583" s="1">
        <v>4.44265125649032</v>
      </c>
      <c r="G583" s="1">
        <v>-0.1331</v>
      </c>
      <c r="H583" s="1">
        <v>-0.0249338276568502</v>
      </c>
      <c r="I583" s="1">
        <v>1.289287</v>
      </c>
      <c r="J583" s="1">
        <v>0.931330472103004</v>
      </c>
      <c r="K583" s="1">
        <v>5.6970934865054</v>
      </c>
      <c r="L583" s="1">
        <v>18.9600938245703</v>
      </c>
    </row>
    <row r="584" spans="1:12">
      <c r="A584" s="1">
        <v>300360</v>
      </c>
      <c r="B584" s="1">
        <v>2018</v>
      </c>
      <c r="C584" s="1">
        <v>108693687</v>
      </c>
      <c r="D584" s="1">
        <v>18.504044273128</v>
      </c>
      <c r="E584" s="1">
        <v>4.33073334028633</v>
      </c>
      <c r="F584" s="1">
        <v>3.2188758248682</v>
      </c>
      <c r="G584" s="1">
        <v>0.0518</v>
      </c>
      <c r="H584" s="1">
        <v>0.0876524390243902</v>
      </c>
      <c r="I584" s="1">
        <v>3.008996</v>
      </c>
      <c r="J584" s="1">
        <v>0.642390182360362</v>
      </c>
      <c r="K584" s="1">
        <v>5.63121178182137</v>
      </c>
      <c r="L584" s="1">
        <v>17.7132037401469</v>
      </c>
    </row>
    <row r="585" spans="1:12">
      <c r="A585" s="1">
        <v>300360</v>
      </c>
      <c r="B585" s="1">
        <v>2019</v>
      </c>
      <c r="C585" s="1">
        <v>140609894</v>
      </c>
      <c r="D585" s="1">
        <v>18.7614999047085</v>
      </c>
      <c r="E585" s="1">
        <v>4.34380542185368</v>
      </c>
      <c r="F585" s="1">
        <v>3.2188758248682</v>
      </c>
      <c r="G585" s="1">
        <v>0.0908</v>
      </c>
      <c r="H585" s="1">
        <v>0.0760089686098655</v>
      </c>
      <c r="I585" s="1">
        <v>2.998894</v>
      </c>
      <c r="J585" s="1">
        <v>0.603765127745406</v>
      </c>
      <c r="K585" s="1">
        <v>5.67675380226828</v>
      </c>
      <c r="L585" s="1">
        <v>17.9131566806992</v>
      </c>
    </row>
    <row r="586" spans="1:12">
      <c r="A586" s="1">
        <v>300360</v>
      </c>
      <c r="B586" s="1">
        <v>2020</v>
      </c>
      <c r="C586" s="1">
        <v>156587532</v>
      </c>
      <c r="D586" s="1">
        <v>18.8691257214931</v>
      </c>
      <c r="E586" s="1">
        <v>4.48863636973214</v>
      </c>
      <c r="F586" s="1">
        <v>3.36729582998647</v>
      </c>
      <c r="G586" s="1">
        <v>0.1031</v>
      </c>
      <c r="H586" s="1">
        <v>0.0593237704918033</v>
      </c>
      <c r="I586" s="1">
        <v>2.669507</v>
      </c>
      <c r="J586" s="1">
        <v>0.60200546946217</v>
      </c>
      <c r="K586" s="1">
        <v>5.70044357339069</v>
      </c>
      <c r="L586" s="1">
        <v>17.8443856947807</v>
      </c>
    </row>
    <row r="587" spans="1:12">
      <c r="A587" s="1">
        <v>300360</v>
      </c>
      <c r="B587" s="1">
        <v>2021</v>
      </c>
      <c r="C587" s="1">
        <v>163876682</v>
      </c>
      <c r="D587" s="1">
        <v>18.9146247639161</v>
      </c>
      <c r="E587" s="1">
        <v>4.70048036579242</v>
      </c>
      <c r="F587" s="1">
        <v>3.61091791264422</v>
      </c>
      <c r="G587" s="1">
        <v>0.0981</v>
      </c>
      <c r="H587" s="1">
        <v>0.056110776640578</v>
      </c>
      <c r="I587" s="1">
        <v>2.745151</v>
      </c>
      <c r="J587" s="1">
        <v>0.610495867768595</v>
      </c>
      <c r="K587" s="1">
        <v>5.83773044716594</v>
      </c>
      <c r="L587" s="1">
        <v>18.1704018493214</v>
      </c>
    </row>
    <row r="588" spans="1:12">
      <c r="A588" s="1">
        <v>300360</v>
      </c>
      <c r="B588" s="1">
        <v>2022</v>
      </c>
      <c r="C588" s="1">
        <v>534714763</v>
      </c>
      <c r="D588" s="1">
        <v>20.0972440094125</v>
      </c>
      <c r="E588" s="1">
        <v>4.72738781871234</v>
      </c>
      <c r="F588" s="1">
        <v>3.66356164612965</v>
      </c>
      <c r="G588" s="1">
        <v>0.1197</v>
      </c>
      <c r="H588" s="1">
        <v>0.130708271421496</v>
      </c>
      <c r="I588" s="1">
        <v>2.680562</v>
      </c>
      <c r="J588" s="1">
        <v>0.609428950863214</v>
      </c>
      <c r="K588" s="1">
        <v>5.91889385427315</v>
      </c>
      <c r="L588" s="1">
        <v>18.4704228358472</v>
      </c>
    </row>
    <row r="589" spans="1:12">
      <c r="A589" s="1">
        <v>300360</v>
      </c>
      <c r="B589" s="1">
        <v>2023</v>
      </c>
      <c r="C589" s="1">
        <v>516999091</v>
      </c>
      <c r="D589" s="1">
        <v>20.0635516742507</v>
      </c>
      <c r="E589" s="1">
        <v>4.72738781871234</v>
      </c>
      <c r="F589" s="1">
        <v>3.66356164612965</v>
      </c>
      <c r="G589" s="1">
        <v>0.1382</v>
      </c>
      <c r="H589" s="1">
        <v>0.127371765773945</v>
      </c>
      <c r="I589" s="1">
        <v>2.487208</v>
      </c>
      <c r="J589" s="1">
        <v>0.551778656126482</v>
      </c>
      <c r="K589" s="1">
        <v>5.91350300563827</v>
      </c>
      <c r="L589" s="1">
        <v>18.5963133125955</v>
      </c>
    </row>
    <row r="590" spans="1:12">
      <c r="A590" s="1">
        <v>300376</v>
      </c>
      <c r="B590" s="1">
        <v>2018</v>
      </c>
      <c r="C590" s="1">
        <v>4235400000</v>
      </c>
      <c r="D590" s="1">
        <v>22.1667436115938</v>
      </c>
      <c r="E590" s="1">
        <v>6.53813982376767</v>
      </c>
      <c r="F590" s="1">
        <v>6.45990445437754</v>
      </c>
      <c r="G590" s="1">
        <v>0.0485</v>
      </c>
      <c r="H590" s="1">
        <v>0.0319497907949791</v>
      </c>
      <c r="I590" s="1">
        <v>2.569621</v>
      </c>
      <c r="J590" s="1">
        <v>0.744840928632846</v>
      </c>
      <c r="K590" s="1">
        <v>6.4281052726846</v>
      </c>
      <c r="L590" s="1">
        <v>19.0971902833593</v>
      </c>
    </row>
    <row r="591" spans="1:12">
      <c r="A591" s="1">
        <v>300376</v>
      </c>
      <c r="B591" s="1">
        <v>2019</v>
      </c>
      <c r="C591" s="1">
        <v>4387100000</v>
      </c>
      <c r="D591" s="1">
        <v>22.2019342534912</v>
      </c>
      <c r="E591" s="1">
        <v>6.60394382460047</v>
      </c>
      <c r="F591" s="1">
        <v>6.49072353450251</v>
      </c>
      <c r="G591" s="1">
        <v>0.0333</v>
      </c>
      <c r="H591" s="1">
        <v>-0.0374605678233439</v>
      </c>
      <c r="I591" s="1">
        <v>3.787905</v>
      </c>
      <c r="J591" s="1">
        <v>0.65551239916343</v>
      </c>
      <c r="K591" s="1">
        <v>6.39359075395063</v>
      </c>
      <c r="L591" s="1">
        <v>18.8248116290474</v>
      </c>
    </row>
    <row r="592" spans="1:12">
      <c r="A592" s="1">
        <v>300376</v>
      </c>
      <c r="B592" s="1">
        <v>2020</v>
      </c>
      <c r="C592" s="1">
        <v>4064900000</v>
      </c>
      <c r="D592" s="1">
        <v>22.1256549793976</v>
      </c>
      <c r="E592" s="1">
        <v>6.63594655568665</v>
      </c>
      <c r="F592" s="1">
        <v>6.50428817353665</v>
      </c>
      <c r="G592" s="1">
        <v>0.0361</v>
      </c>
      <c r="H592" s="1">
        <v>0.0881203007518797</v>
      </c>
      <c r="I592" s="1">
        <v>3.188171</v>
      </c>
      <c r="J592" s="1">
        <v>0.706545192999281</v>
      </c>
      <c r="K592" s="1">
        <v>6.3818160174061</v>
      </c>
      <c r="L592" s="1">
        <v>18.7266937730889</v>
      </c>
    </row>
    <row r="593" spans="1:12">
      <c r="A593" s="1">
        <v>300376</v>
      </c>
      <c r="B593" s="1">
        <v>2021</v>
      </c>
      <c r="C593" s="1">
        <v>3924400000</v>
      </c>
      <c r="D593" s="1">
        <v>22.0904793102535</v>
      </c>
      <c r="E593" s="1">
        <v>6.66949808985788</v>
      </c>
      <c r="F593" s="1">
        <v>6.52209279817015</v>
      </c>
      <c r="G593" s="1">
        <v>0.0399</v>
      </c>
      <c r="H593" s="1">
        <v>0.0846497764530551</v>
      </c>
      <c r="I593" s="1">
        <v>3.124045</v>
      </c>
      <c r="J593" s="1">
        <v>0.693972538980684</v>
      </c>
      <c r="K593" s="1">
        <v>6.44888939414686</v>
      </c>
      <c r="L593" s="1">
        <v>18.80048610528</v>
      </c>
    </row>
    <row r="594" spans="1:12">
      <c r="A594" s="1">
        <v>300376</v>
      </c>
      <c r="B594" s="1">
        <v>2022</v>
      </c>
      <c r="C594" s="1">
        <v>3702400000</v>
      </c>
      <c r="D594" s="1">
        <v>22.0322470949636</v>
      </c>
      <c r="E594" s="1">
        <v>6.68210859744981</v>
      </c>
      <c r="F594" s="1">
        <v>6.52356230614951</v>
      </c>
      <c r="G594" s="1">
        <v>0.0292</v>
      </c>
      <c r="H594" s="1">
        <v>0.06578125</v>
      </c>
      <c r="I594" s="1">
        <v>2.968654</v>
      </c>
      <c r="J594" s="1">
        <v>0.724377899620413</v>
      </c>
      <c r="K594" s="1">
        <v>6.5191472879404</v>
      </c>
      <c r="L594" s="1">
        <v>19.1597568564007</v>
      </c>
    </row>
    <row r="595" spans="1:12">
      <c r="A595" s="1">
        <v>300376</v>
      </c>
      <c r="B595" s="1">
        <v>2023</v>
      </c>
      <c r="C595" s="1">
        <v>2907300000</v>
      </c>
      <c r="D595" s="1">
        <v>21.7904906523729</v>
      </c>
      <c r="E595" s="1">
        <v>6.68210859744981</v>
      </c>
      <c r="F595" s="1">
        <v>6.52356230614951</v>
      </c>
      <c r="G595" s="1">
        <v>0.0384</v>
      </c>
      <c r="H595" s="1">
        <v>0.0569101533966399</v>
      </c>
      <c r="I595" s="1">
        <v>2.85607</v>
      </c>
      <c r="J595" s="1">
        <v>0.704151888170248</v>
      </c>
      <c r="K595" s="1">
        <v>6.67076632084587</v>
      </c>
      <c r="L595" s="1">
        <v>19.3003074914549</v>
      </c>
    </row>
    <row r="596" spans="1:12">
      <c r="A596" s="1">
        <v>300390</v>
      </c>
      <c r="B596" s="1">
        <v>2018</v>
      </c>
      <c r="C596" s="1">
        <v>248060814</v>
      </c>
      <c r="D596" s="1">
        <v>19.3291844918102</v>
      </c>
      <c r="E596" s="1">
        <v>4.49980967033027</v>
      </c>
      <c r="F596" s="1">
        <v>3.40119738166216</v>
      </c>
      <c r="G596" s="1">
        <v>0.0469</v>
      </c>
      <c r="H596" s="1">
        <v>0.103615520282187</v>
      </c>
      <c r="I596" s="1">
        <v>1.457183</v>
      </c>
      <c r="J596" s="1">
        <v>0.74306269270298</v>
      </c>
      <c r="K596" s="1">
        <v>5.4380793089232</v>
      </c>
      <c r="L596" s="1">
        <v>17.2063304458855</v>
      </c>
    </row>
    <row r="597" spans="1:12">
      <c r="A597" s="1">
        <v>300390</v>
      </c>
      <c r="B597" s="1">
        <v>2019</v>
      </c>
      <c r="C597" s="1">
        <v>297276957</v>
      </c>
      <c r="D597" s="1">
        <v>19.5101747773963</v>
      </c>
      <c r="E597" s="1">
        <v>4.62497281328427</v>
      </c>
      <c r="F597" s="1">
        <v>3.46573590279973</v>
      </c>
      <c r="G597" s="1">
        <v>0.0565</v>
      </c>
      <c r="H597" s="1">
        <v>0.128334786399303</v>
      </c>
      <c r="I597" s="1">
        <v>1.512414</v>
      </c>
      <c r="J597" s="1">
        <v>0.702941564437409</v>
      </c>
      <c r="K597" s="1">
        <v>5.24702407216049</v>
      </c>
      <c r="L597" s="1">
        <v>17.265664407427</v>
      </c>
    </row>
    <row r="598" spans="1:12">
      <c r="A598" s="1">
        <v>300390</v>
      </c>
      <c r="B598" s="1">
        <v>2020</v>
      </c>
      <c r="C598" s="1">
        <v>1098300000</v>
      </c>
      <c r="D598" s="1">
        <v>20.8170293667586</v>
      </c>
      <c r="E598" s="1">
        <v>4.69134788222914</v>
      </c>
      <c r="F598" s="1">
        <v>3.52636052461616</v>
      </c>
      <c r="G598" s="1">
        <v>0.1166</v>
      </c>
      <c r="H598" s="1">
        <v>0.14050582095544</v>
      </c>
      <c r="I598" s="1">
        <v>1.896793</v>
      </c>
      <c r="J598" s="1">
        <v>0.604722010662605</v>
      </c>
      <c r="K598" s="1">
        <v>5.605802066296</v>
      </c>
      <c r="L598" s="1">
        <v>17.8605409887701</v>
      </c>
    </row>
    <row r="599" spans="1:12">
      <c r="A599" s="1">
        <v>300390</v>
      </c>
      <c r="B599" s="1">
        <v>2021</v>
      </c>
      <c r="C599" s="1">
        <v>1074400000</v>
      </c>
      <c r="D599" s="1">
        <v>20.7950282031733</v>
      </c>
      <c r="E599" s="1">
        <v>4.85203026391962</v>
      </c>
      <c r="F599" s="1">
        <v>3.66356164612965</v>
      </c>
      <c r="G599" s="1">
        <v>0.2</v>
      </c>
      <c r="H599" s="1">
        <v>0.0288523017902813</v>
      </c>
      <c r="I599" s="1">
        <v>1.841232</v>
      </c>
      <c r="J599" s="1">
        <v>0.488816951147734</v>
      </c>
      <c r="K599" s="1">
        <v>5.65248918026865</v>
      </c>
      <c r="L599" s="1">
        <v>17.7761394820183</v>
      </c>
    </row>
    <row r="600" spans="1:12">
      <c r="A600" s="1">
        <v>300390</v>
      </c>
      <c r="B600" s="1">
        <v>2022</v>
      </c>
      <c r="C600" s="1">
        <v>1990100000</v>
      </c>
      <c r="D600" s="1">
        <v>21.4114507256765</v>
      </c>
      <c r="E600" s="1">
        <v>4.87519732320115</v>
      </c>
      <c r="F600" s="1">
        <v>3.66356164612965</v>
      </c>
      <c r="G600" s="1">
        <v>0.4346</v>
      </c>
      <c r="H600" s="1">
        <v>0.315441539220523</v>
      </c>
      <c r="I600" s="1">
        <v>1.19007</v>
      </c>
      <c r="J600" s="1">
        <v>0.35554903112155</v>
      </c>
      <c r="K600" s="1">
        <v>5.97888576490112</v>
      </c>
      <c r="L600" s="1">
        <v>17.9108102805421</v>
      </c>
    </row>
    <row r="601" spans="1:12">
      <c r="A601" s="1">
        <v>300390</v>
      </c>
      <c r="B601" s="1">
        <v>2023</v>
      </c>
      <c r="C601" s="1">
        <v>5098100000</v>
      </c>
      <c r="D601" s="1">
        <v>22.3521337582435</v>
      </c>
      <c r="E601" s="1">
        <v>4.87519732320115</v>
      </c>
      <c r="F601" s="1">
        <v>3.66356164612965</v>
      </c>
      <c r="G601" s="1">
        <v>0.1122</v>
      </c>
      <c r="H601" s="1">
        <v>0.221091679915209</v>
      </c>
      <c r="I601" s="1">
        <v>1.802315</v>
      </c>
      <c r="J601" s="1">
        <v>0.7207258834766</v>
      </c>
      <c r="K601" s="1">
        <v>6.2709884318583</v>
      </c>
      <c r="L601" s="1">
        <v>18.3197337410693</v>
      </c>
    </row>
    <row r="602" spans="1:12">
      <c r="A602" s="1">
        <v>300393</v>
      </c>
      <c r="B602" s="1">
        <v>2018</v>
      </c>
      <c r="C602" s="1">
        <v>1656300000</v>
      </c>
      <c r="D602" s="1">
        <v>21.2278520359224</v>
      </c>
      <c r="E602" s="1">
        <v>4.56434819146784</v>
      </c>
      <c r="F602" s="1">
        <v>3.17805383034795</v>
      </c>
      <c r="G602" s="1">
        <v>0.0218</v>
      </c>
      <c r="H602" s="1">
        <v>0.00184069576807731</v>
      </c>
      <c r="I602" s="1">
        <v>2.229518</v>
      </c>
      <c r="J602" s="1">
        <v>0.789747399702823</v>
      </c>
      <c r="K602" s="1">
        <v>5.82894561761021</v>
      </c>
      <c r="L602" s="1">
        <v>18.5250407592766</v>
      </c>
    </row>
    <row r="603" spans="1:12">
      <c r="A603" s="1">
        <v>300393</v>
      </c>
      <c r="B603" s="1">
        <v>2019</v>
      </c>
      <c r="C603" s="1">
        <v>2546300000</v>
      </c>
      <c r="D603" s="1">
        <v>21.6579071620332</v>
      </c>
      <c r="E603" s="1">
        <v>4.8283137373023</v>
      </c>
      <c r="F603" s="1">
        <v>3.25809653802148</v>
      </c>
      <c r="G603" s="1">
        <v>0.0304</v>
      </c>
      <c r="H603" s="1">
        <v>0.0128795811518325</v>
      </c>
      <c r="I603" s="1">
        <v>2.471317</v>
      </c>
      <c r="J603" s="1">
        <v>0.730879815986199</v>
      </c>
      <c r="K603" s="1">
        <v>6.15909538849193</v>
      </c>
      <c r="L603" s="1">
        <v>18.6170695579578</v>
      </c>
    </row>
    <row r="604" spans="1:12">
      <c r="A604" s="1">
        <v>300393</v>
      </c>
      <c r="B604" s="1">
        <v>2020</v>
      </c>
      <c r="C604" s="1">
        <v>2844800000</v>
      </c>
      <c r="D604" s="1">
        <v>21.7687586032839</v>
      </c>
      <c r="E604" s="1">
        <v>4.68213122712422</v>
      </c>
      <c r="F604" s="1">
        <v>3.43398720448515</v>
      </c>
      <c r="G604" s="1">
        <v>0.0151</v>
      </c>
      <c r="H604" s="1">
        <v>-0.0185551096017289</v>
      </c>
      <c r="I604" s="1">
        <v>1.910874</v>
      </c>
      <c r="J604" s="1">
        <v>0.819075712881023</v>
      </c>
      <c r="K604" s="1">
        <v>5.98141421125448</v>
      </c>
      <c r="L604" s="1">
        <v>18.9757146223827</v>
      </c>
    </row>
    <row r="605" spans="1:12">
      <c r="A605" s="1">
        <v>300393</v>
      </c>
      <c r="B605" s="1">
        <v>2021</v>
      </c>
      <c r="C605" s="1">
        <v>2299835161</v>
      </c>
      <c r="D605" s="1">
        <v>21.5561032881827</v>
      </c>
      <c r="E605" s="1">
        <v>4.76217393479776</v>
      </c>
      <c r="F605" s="1">
        <v>3.52636052461616</v>
      </c>
      <c r="G605" s="1">
        <v>-0.034</v>
      </c>
      <c r="H605" s="1">
        <v>0.0288962108731466</v>
      </c>
      <c r="I605" s="1">
        <v>2.085931</v>
      </c>
      <c r="J605" s="1">
        <v>0.884707903780069</v>
      </c>
      <c r="K605" s="1">
        <v>6.18826412308259</v>
      </c>
      <c r="L605" s="1">
        <v>19.0117951989472</v>
      </c>
    </row>
    <row r="606" spans="1:12">
      <c r="A606" s="1">
        <v>300393</v>
      </c>
      <c r="B606" s="1">
        <v>2022</v>
      </c>
      <c r="C606" s="1">
        <v>2883200000</v>
      </c>
      <c r="D606" s="1">
        <v>21.7821666253783</v>
      </c>
      <c r="E606" s="1">
        <v>4.77912349311153</v>
      </c>
      <c r="F606" s="1">
        <v>3.55534806148941</v>
      </c>
      <c r="G606" s="1">
        <v>0.0275</v>
      </c>
      <c r="H606" s="1">
        <v>-0.0682941176470588</v>
      </c>
      <c r="I606" s="1">
        <v>1.775466</v>
      </c>
      <c r="J606" s="1">
        <v>0.843688002506004</v>
      </c>
      <c r="K606" s="1">
        <v>6.73221070646721</v>
      </c>
      <c r="L606" s="1">
        <v>19.491579194053</v>
      </c>
    </row>
    <row r="607" spans="1:12">
      <c r="A607" s="1">
        <v>300393</v>
      </c>
      <c r="B607" s="1">
        <v>2023</v>
      </c>
      <c r="C607" s="1">
        <v>3580800000</v>
      </c>
      <c r="D607" s="1">
        <v>21.9988520760819</v>
      </c>
      <c r="E607" s="1">
        <v>4.77912349311153</v>
      </c>
      <c r="F607" s="1">
        <v>3.55534806148941</v>
      </c>
      <c r="G607" s="1">
        <v>0.0348</v>
      </c>
      <c r="H607" s="1">
        <v>0.0728654970760234</v>
      </c>
      <c r="I607" s="1">
        <v>1.394801</v>
      </c>
      <c r="J607" s="1">
        <v>0.846655791190865</v>
      </c>
      <c r="K607" s="1">
        <v>6.87316383421252</v>
      </c>
      <c r="L607" s="1">
        <v>19.5629908878862</v>
      </c>
    </row>
    <row r="608" spans="1:12">
      <c r="A608" s="1">
        <v>300407</v>
      </c>
      <c r="B608" s="1">
        <v>2018</v>
      </c>
      <c r="C608" s="1">
        <v>199258893</v>
      </c>
      <c r="D608" s="1">
        <v>19.11011550701</v>
      </c>
      <c r="E608" s="1">
        <v>3.98898404656427</v>
      </c>
      <c r="F608" s="1">
        <v>2.94443897916644</v>
      </c>
      <c r="G608" s="1">
        <v>0.0062</v>
      </c>
      <c r="H608" s="1">
        <v>-0.000465635421888053</v>
      </c>
      <c r="I608" s="1">
        <v>1.475364</v>
      </c>
      <c r="J608" s="1">
        <v>0.795930949445129</v>
      </c>
      <c r="K608" s="1">
        <v>5.5834963087817</v>
      </c>
      <c r="L608" s="1">
        <v>17.9749045420419</v>
      </c>
    </row>
    <row r="609" spans="1:12">
      <c r="A609" s="1">
        <v>300407</v>
      </c>
      <c r="B609" s="1">
        <v>2019</v>
      </c>
      <c r="C609" s="1">
        <v>242593820</v>
      </c>
      <c r="D609" s="1">
        <v>19.3068990801184</v>
      </c>
      <c r="E609" s="1">
        <v>4.12713438504509</v>
      </c>
      <c r="F609" s="1">
        <v>2.99573227355399</v>
      </c>
      <c r="G609" s="1">
        <v>0.0263</v>
      </c>
      <c r="H609" s="1">
        <v>0.0908006158583526</v>
      </c>
      <c r="I609" s="1">
        <v>1.436409</v>
      </c>
      <c r="J609" s="1">
        <v>0.773355444997236</v>
      </c>
      <c r="K609" s="1">
        <v>5.64544689764324</v>
      </c>
      <c r="L609" s="1">
        <v>18.2478702136107</v>
      </c>
    </row>
    <row r="610" spans="1:12">
      <c r="A610" s="1">
        <v>300407</v>
      </c>
      <c r="B610" s="1">
        <v>2020</v>
      </c>
      <c r="C610" s="1">
        <v>256051106</v>
      </c>
      <c r="D610" s="1">
        <v>19.3608876153324</v>
      </c>
      <c r="E610" s="1">
        <v>4.29045944114839</v>
      </c>
      <c r="F610" s="1">
        <v>3.2188758248682</v>
      </c>
      <c r="G610" s="1">
        <v>0.0317</v>
      </c>
      <c r="H610" s="1">
        <v>0.0600148920327625</v>
      </c>
      <c r="I610" s="1">
        <v>1.378789</v>
      </c>
      <c r="J610" s="1">
        <v>0.74435318275154</v>
      </c>
      <c r="K610" s="1">
        <v>5.63121178182137</v>
      </c>
      <c r="L610" s="1">
        <v>18.2855912008988</v>
      </c>
    </row>
    <row r="611" spans="1:12">
      <c r="A611" s="1">
        <v>300407</v>
      </c>
      <c r="B611" s="1">
        <v>2021</v>
      </c>
      <c r="C611" s="1">
        <v>311862976</v>
      </c>
      <c r="D611" s="1">
        <v>19.558074469819</v>
      </c>
      <c r="E611" s="1">
        <v>4.4188406077966</v>
      </c>
      <c r="F611" s="1">
        <v>3.46573590279973</v>
      </c>
      <c r="G611" s="1">
        <v>0.0236</v>
      </c>
      <c r="H611" s="1">
        <v>0.0443816254416961</v>
      </c>
      <c r="I611" s="1">
        <v>1.48981</v>
      </c>
      <c r="J611" s="1">
        <v>0.747894736842105</v>
      </c>
      <c r="K611" s="1">
        <v>5.63121178182137</v>
      </c>
      <c r="L611" s="1">
        <v>18.3746694750744</v>
      </c>
    </row>
    <row r="612" spans="1:12">
      <c r="A612" s="1">
        <v>300407</v>
      </c>
      <c r="B612" s="1">
        <v>2022</v>
      </c>
      <c r="C612" s="1">
        <v>267666358</v>
      </c>
      <c r="D612" s="1">
        <v>19.4052518300667</v>
      </c>
      <c r="E612" s="1">
        <v>4.45434729625351</v>
      </c>
      <c r="F612" s="1">
        <v>3.36729582998647</v>
      </c>
      <c r="G612" s="1">
        <v>0.0308</v>
      </c>
      <c r="H612" s="1">
        <v>0.0395933838731909</v>
      </c>
      <c r="I612" s="1">
        <v>1.51665</v>
      </c>
      <c r="J612" s="1">
        <v>0.715256008359457</v>
      </c>
      <c r="K612" s="1">
        <v>5.62762111369064</v>
      </c>
      <c r="L612" s="1">
        <v>18.3055304757702</v>
      </c>
    </row>
    <row r="613" spans="1:12">
      <c r="A613" s="1">
        <v>300407</v>
      </c>
      <c r="B613" s="1">
        <v>2023</v>
      </c>
      <c r="C613" s="1">
        <v>293541713</v>
      </c>
      <c r="D613" s="1">
        <v>19.4975303097915</v>
      </c>
      <c r="E613" s="1">
        <v>4.45434729625351</v>
      </c>
      <c r="F613" s="1">
        <v>3.36729582998647</v>
      </c>
      <c r="G613" s="1">
        <v>0.0298</v>
      </c>
      <c r="H613" s="1">
        <v>0.0700322580645161</v>
      </c>
      <c r="I613" s="1">
        <v>1.549296</v>
      </c>
      <c r="J613" s="1">
        <v>0.732633683158421</v>
      </c>
      <c r="K613" s="1">
        <v>5.7037824746562</v>
      </c>
      <c r="L613" s="1">
        <v>18.422678746615</v>
      </c>
    </row>
    <row r="614" spans="1:12">
      <c r="A614" s="1">
        <v>300409</v>
      </c>
      <c r="B614" s="1">
        <v>2018</v>
      </c>
      <c r="C614" s="1">
        <v>1030400000</v>
      </c>
      <c r="D614" s="1">
        <v>20.7532129133144</v>
      </c>
      <c r="E614" s="1">
        <v>3.78418963391826</v>
      </c>
      <c r="F614" s="1">
        <v>2.94443897916644</v>
      </c>
      <c r="G614" s="1">
        <v>0.0742</v>
      </c>
      <c r="H614" s="1">
        <v>0.114263685427911</v>
      </c>
      <c r="I614" s="1">
        <v>1.463849</v>
      </c>
      <c r="J614" s="1">
        <v>0.691027088036117</v>
      </c>
      <c r="K614" s="1">
        <v>6.04263283368238</v>
      </c>
      <c r="L614" s="1">
        <v>18.9135460423414</v>
      </c>
    </row>
    <row r="615" spans="1:12">
      <c r="A615" s="1">
        <v>300409</v>
      </c>
      <c r="B615" s="1">
        <v>2019</v>
      </c>
      <c r="C615" s="1">
        <v>1243800000</v>
      </c>
      <c r="D615" s="1">
        <v>20.9414370466341</v>
      </c>
      <c r="E615" s="1">
        <v>3.87120101090789</v>
      </c>
      <c r="F615" s="1">
        <v>2.99573227355399</v>
      </c>
      <c r="G615" s="1">
        <v>0.0046</v>
      </c>
      <c r="H615" s="1">
        <v>0.234195725534308</v>
      </c>
      <c r="I615" s="1">
        <v>1.488409</v>
      </c>
      <c r="J615" s="1">
        <v>0.740790354989953</v>
      </c>
      <c r="K615" s="1">
        <v>5.53733426701854</v>
      </c>
      <c r="L615" s="1">
        <v>18.7215258029304</v>
      </c>
    </row>
    <row r="616" spans="1:12">
      <c r="A616" s="1">
        <v>300409</v>
      </c>
      <c r="B616" s="1">
        <v>2020</v>
      </c>
      <c r="C616" s="1">
        <v>1303200000</v>
      </c>
      <c r="D616" s="1">
        <v>20.9880886152521</v>
      </c>
      <c r="E616" s="1">
        <v>3.93182563272433</v>
      </c>
      <c r="F616" s="1">
        <v>2.94443897916644</v>
      </c>
      <c r="G616" s="1">
        <v>0.0119</v>
      </c>
      <c r="H616" s="1">
        <v>0.110444674250259</v>
      </c>
      <c r="I616" s="1">
        <v>1.458643</v>
      </c>
      <c r="J616" s="1">
        <v>0.769532428355958</v>
      </c>
      <c r="K616" s="1">
        <v>5.91620206260744</v>
      </c>
      <c r="L616" s="1">
        <v>18.8524631603779</v>
      </c>
    </row>
    <row r="617" spans="1:12">
      <c r="A617" s="1">
        <v>300409</v>
      </c>
      <c r="B617" s="1">
        <v>2021</v>
      </c>
      <c r="C617" s="1">
        <v>1619200000</v>
      </c>
      <c r="D617" s="1">
        <v>21.2051980370574</v>
      </c>
      <c r="E617" s="1">
        <v>4.11087386417331</v>
      </c>
      <c r="F617" s="1">
        <v>3.17805383034795</v>
      </c>
      <c r="G617" s="1">
        <v>0.071</v>
      </c>
      <c r="H617" s="1">
        <v>0.0557697121401752</v>
      </c>
      <c r="I617" s="1">
        <v>1.216287</v>
      </c>
      <c r="J617" s="1">
        <v>0.766631146293195</v>
      </c>
      <c r="K617" s="1">
        <v>6.54821910276237</v>
      </c>
      <c r="L617" s="1">
        <v>19.3281325271593</v>
      </c>
    </row>
    <row r="618" spans="1:12">
      <c r="A618" s="1">
        <v>300409</v>
      </c>
      <c r="B618" s="1">
        <v>2022</v>
      </c>
      <c r="C618" s="1">
        <v>3211000000</v>
      </c>
      <c r="D618" s="1">
        <v>21.8898482520538</v>
      </c>
      <c r="E618" s="1">
        <v>4.11087386417331</v>
      </c>
      <c r="F618" s="1">
        <v>3.13549421592915</v>
      </c>
      <c r="G618" s="1">
        <v>0.0063</v>
      </c>
      <c r="H618" s="1">
        <v>-0.00661103145299145</v>
      </c>
      <c r="I618" s="1">
        <v>1.705491</v>
      </c>
      <c r="J618" s="1">
        <v>0.836490819003206</v>
      </c>
      <c r="K618" s="1">
        <v>6.69703424766649</v>
      </c>
      <c r="L618" s="1">
        <v>19.5206254778543</v>
      </c>
    </row>
    <row r="619" spans="1:12">
      <c r="A619" s="1">
        <v>300409</v>
      </c>
      <c r="B619" s="1">
        <v>2023</v>
      </c>
      <c r="C619" s="1">
        <v>4003200000</v>
      </c>
      <c r="D619" s="1">
        <v>22.1103598782369</v>
      </c>
      <c r="E619" s="1">
        <v>4.11087386417331</v>
      </c>
      <c r="F619" s="1">
        <v>3.13549421592915</v>
      </c>
      <c r="G619" s="1">
        <v>-0.0019</v>
      </c>
      <c r="H619" s="1">
        <v>0.0219704102219233</v>
      </c>
      <c r="I619" s="1">
        <v>2.038048</v>
      </c>
      <c r="J619" s="1">
        <v>0.840186403508772</v>
      </c>
      <c r="K619" s="1">
        <v>6.64248680136726</v>
      </c>
      <c r="L619" s="1">
        <v>19.4742956666897</v>
      </c>
    </row>
    <row r="620" spans="1:12">
      <c r="A620" s="1">
        <v>300410</v>
      </c>
      <c r="B620" s="1">
        <v>2018</v>
      </c>
      <c r="C620" s="1">
        <v>242359194</v>
      </c>
      <c r="D620" s="1">
        <v>19.3059314564042</v>
      </c>
      <c r="E620" s="1">
        <v>5.42053499927229</v>
      </c>
      <c r="F620" s="1">
        <v>4.72738781871234</v>
      </c>
      <c r="G620" s="1">
        <v>0.0059</v>
      </c>
      <c r="H620" s="1">
        <v>0.0675810473815461</v>
      </c>
      <c r="I620" s="1">
        <v>2.244877</v>
      </c>
      <c r="J620" s="1">
        <v>0.613785864240728</v>
      </c>
      <c r="K620" s="1">
        <v>6.36990098282823</v>
      </c>
      <c r="L620" s="1">
        <v>18.5844988291818</v>
      </c>
    </row>
    <row r="621" spans="1:12">
      <c r="A621" s="1">
        <v>300410</v>
      </c>
      <c r="B621" s="1">
        <v>2019</v>
      </c>
      <c r="C621" s="1">
        <v>385305768</v>
      </c>
      <c r="D621" s="1">
        <v>19.7695477796375</v>
      </c>
      <c r="E621" s="1">
        <v>5.68697535633982</v>
      </c>
      <c r="F621" s="1">
        <v>4.85203026391962</v>
      </c>
      <c r="G621" s="1">
        <v>-0.3811</v>
      </c>
      <c r="H621" s="1">
        <v>-0.0282967183505155</v>
      </c>
      <c r="I621" s="1">
        <v>2.318528</v>
      </c>
      <c r="J621" s="1">
        <v>0.721032504780115</v>
      </c>
      <c r="K621" s="1">
        <v>6.3261494731551</v>
      </c>
      <c r="L621" s="1">
        <v>18.6137773739143</v>
      </c>
    </row>
    <row r="622" spans="1:12">
      <c r="A622" s="1">
        <v>300410</v>
      </c>
      <c r="B622" s="1">
        <v>2020</v>
      </c>
      <c r="C622" s="1">
        <v>347070911</v>
      </c>
      <c r="D622" s="1">
        <v>19.6650396715005</v>
      </c>
      <c r="E622" s="1">
        <v>5.8636311755981</v>
      </c>
      <c r="F622" s="1">
        <v>4.96284463025991</v>
      </c>
      <c r="G622" s="1">
        <v>-0.1411</v>
      </c>
      <c r="H622" s="1">
        <v>0.0184809936363636</v>
      </c>
      <c r="I622" s="1">
        <v>1.837628</v>
      </c>
      <c r="J622" s="1">
        <v>0.711361737677527</v>
      </c>
      <c r="K622" s="1">
        <v>6.20253551718792</v>
      </c>
      <c r="L622" s="1">
        <v>18.5349018880424</v>
      </c>
    </row>
    <row r="623" spans="1:12">
      <c r="A623" s="1">
        <v>300410</v>
      </c>
      <c r="B623" s="1">
        <v>2021</v>
      </c>
      <c r="C623" s="1">
        <v>335445742</v>
      </c>
      <c r="D623" s="1">
        <v>19.6309707784957</v>
      </c>
      <c r="E623" s="1">
        <v>5.92692602597041</v>
      </c>
      <c r="F623" s="1">
        <v>4.91265488573605</v>
      </c>
      <c r="G623" s="1">
        <v>0.0608</v>
      </c>
      <c r="H623" s="1">
        <v>0.0511950286806883</v>
      </c>
      <c r="I623" s="1">
        <v>1.433268</v>
      </c>
      <c r="J623" s="1">
        <v>0.677602739726027</v>
      </c>
      <c r="K623" s="1">
        <v>6.2841341610708</v>
      </c>
      <c r="L623" s="1">
        <v>18.5223343976789</v>
      </c>
    </row>
    <row r="624" spans="1:12">
      <c r="A624" s="1">
        <v>300410</v>
      </c>
      <c r="B624" s="1">
        <v>2022</v>
      </c>
      <c r="C624" s="1">
        <v>326791941</v>
      </c>
      <c r="D624" s="1">
        <v>19.6048342603033</v>
      </c>
      <c r="E624" s="1">
        <v>5.93489419561959</v>
      </c>
      <c r="F624" s="1">
        <v>4.91998092582813</v>
      </c>
      <c r="G624" s="1">
        <v>-0.0565</v>
      </c>
      <c r="H624" s="1">
        <v>0.000316517868217054</v>
      </c>
      <c r="I624" s="1">
        <v>1.823307</v>
      </c>
      <c r="J624" s="1">
        <v>0.695911155981827</v>
      </c>
      <c r="K624" s="1">
        <v>6.29894924685594</v>
      </c>
      <c r="L624" s="1">
        <v>18.4463484907009</v>
      </c>
    </row>
    <row r="625" spans="1:12">
      <c r="A625" s="1">
        <v>300410</v>
      </c>
      <c r="B625" s="1">
        <v>2023</v>
      </c>
      <c r="C625" s="1">
        <v>358511895</v>
      </c>
      <c r="D625" s="1">
        <v>19.6974723973698</v>
      </c>
      <c r="E625" s="1">
        <v>5.93489419561959</v>
      </c>
      <c r="F625" s="1">
        <v>4.91998092582813</v>
      </c>
      <c r="G625" s="1">
        <v>-0.1207</v>
      </c>
      <c r="H625" s="1">
        <v>-0.0385757167008197</v>
      </c>
      <c r="I625" s="1">
        <v>2.574416</v>
      </c>
      <c r="J625" s="1">
        <v>0.757220097586707</v>
      </c>
      <c r="K625" s="1">
        <v>6.25190388316589</v>
      </c>
      <c r="L625" s="1">
        <v>18.069251844002</v>
      </c>
    </row>
    <row r="626" spans="1:12">
      <c r="A626" s="1">
        <v>300423</v>
      </c>
      <c r="B626" s="1">
        <v>2018</v>
      </c>
      <c r="C626" s="1">
        <v>251334395</v>
      </c>
      <c r="D626" s="1">
        <v>19.3422948614331</v>
      </c>
      <c r="E626" s="1">
        <v>4.61512051684126</v>
      </c>
      <c r="F626" s="1">
        <v>4.60517018598809</v>
      </c>
      <c r="G626" s="1">
        <v>0.0658</v>
      </c>
      <c r="H626" s="1">
        <v>-0.0706071220081728</v>
      </c>
      <c r="I626" s="1">
        <v>2.260398</v>
      </c>
      <c r="J626" s="1">
        <v>0.608380072583306</v>
      </c>
      <c r="K626" s="1">
        <v>5.35185813347607</v>
      </c>
      <c r="L626" s="1">
        <v>18.5446667237334</v>
      </c>
    </row>
    <row r="627" spans="1:12">
      <c r="A627" s="1">
        <v>300423</v>
      </c>
      <c r="B627" s="1">
        <v>2019</v>
      </c>
      <c r="C627" s="1">
        <v>552247796</v>
      </c>
      <c r="D627" s="1">
        <v>20.1295074093104</v>
      </c>
      <c r="E627" s="1">
        <v>4.80402104473326</v>
      </c>
      <c r="F627" s="1">
        <v>4.80402104473326</v>
      </c>
      <c r="G627" s="1">
        <v>0.0756</v>
      </c>
      <c r="H627" s="1">
        <v>-0.0224078561407984</v>
      </c>
      <c r="I627" s="1">
        <v>1.989085</v>
      </c>
      <c r="J627" s="1">
        <v>0.626585489599188</v>
      </c>
      <c r="K627" s="1">
        <v>5.70044357339069</v>
      </c>
      <c r="L627" s="1">
        <v>18.7977463775388</v>
      </c>
    </row>
    <row r="628" spans="1:12">
      <c r="A628" s="1">
        <v>300423</v>
      </c>
      <c r="B628" s="1">
        <v>2020</v>
      </c>
      <c r="C628" s="1">
        <v>518206178</v>
      </c>
      <c r="D628" s="1">
        <v>20.065883748059</v>
      </c>
      <c r="E628" s="1">
        <v>4.99721227376412</v>
      </c>
      <c r="F628" s="1">
        <v>4.92725368515721</v>
      </c>
      <c r="G628" s="1">
        <v>0.0714</v>
      </c>
      <c r="H628" s="1">
        <v>0.0867285095856524</v>
      </c>
      <c r="I628" s="1">
        <v>1.927684</v>
      </c>
      <c r="J628" s="1">
        <v>0.707439198855508</v>
      </c>
      <c r="K628" s="1">
        <v>5.92692602597041</v>
      </c>
      <c r="L628" s="1">
        <v>18.8181136803633</v>
      </c>
    </row>
    <row r="629" spans="1:12">
      <c r="A629" s="1">
        <v>300423</v>
      </c>
      <c r="B629" s="1">
        <v>2021</v>
      </c>
      <c r="C629" s="1">
        <v>494314379</v>
      </c>
      <c r="D629" s="1">
        <v>20.0186822674758</v>
      </c>
      <c r="E629" s="1">
        <v>5.06259503302697</v>
      </c>
      <c r="F629" s="1">
        <v>4.92725368515721</v>
      </c>
      <c r="G629" s="1">
        <v>0.0268</v>
      </c>
      <c r="H629" s="1">
        <v>0.0841652765302194</v>
      </c>
      <c r="I629" s="1">
        <v>2.875672</v>
      </c>
      <c r="J629" s="1">
        <v>0.771955719557196</v>
      </c>
      <c r="K629" s="1">
        <v>5.06259503302697</v>
      </c>
      <c r="L629" s="1">
        <v>18.4206807439524</v>
      </c>
    </row>
    <row r="630" spans="1:12">
      <c r="A630" s="1">
        <v>300423</v>
      </c>
      <c r="B630" s="1">
        <v>2022</v>
      </c>
      <c r="C630" s="1">
        <v>508308307</v>
      </c>
      <c r="D630" s="1">
        <v>20.0465987249946</v>
      </c>
      <c r="E630" s="1">
        <v>5.06259503302697</v>
      </c>
      <c r="F630" s="1">
        <v>4.92725368515721</v>
      </c>
      <c r="G630" s="1">
        <v>-0.1713</v>
      </c>
      <c r="H630" s="1">
        <v>0.0300052365159714</v>
      </c>
      <c r="I630" s="1">
        <v>2.66894</v>
      </c>
      <c r="J630" s="1">
        <v>0.805309734513274</v>
      </c>
      <c r="K630" s="1">
        <v>4.69134788222914</v>
      </c>
      <c r="L630" s="1">
        <v>18.1394248327599</v>
      </c>
    </row>
    <row r="631" spans="1:12">
      <c r="A631" s="1">
        <v>300423</v>
      </c>
      <c r="B631" s="1">
        <v>2023</v>
      </c>
      <c r="C631" s="1">
        <v>462507095</v>
      </c>
      <c r="D631" s="1">
        <v>19.9521724553396</v>
      </c>
      <c r="E631" s="1">
        <v>5.06259503302697</v>
      </c>
      <c r="F631" s="1">
        <v>4.92725368515721</v>
      </c>
      <c r="G631" s="1">
        <v>-0.5213</v>
      </c>
      <c r="H631" s="1">
        <v>-0.0129866546344448</v>
      </c>
      <c r="I631" s="1">
        <v>1.632549</v>
      </c>
      <c r="J631" s="1">
        <v>0.81968031968032</v>
      </c>
      <c r="K631" s="1">
        <v>4.59511985013459</v>
      </c>
      <c r="L631" s="1">
        <v>18.1240823456133</v>
      </c>
    </row>
    <row r="632" spans="1:12">
      <c r="A632" s="1">
        <v>300432</v>
      </c>
      <c r="B632" s="1">
        <v>2018</v>
      </c>
      <c r="C632" s="1">
        <v>793800000</v>
      </c>
      <c r="D632" s="1">
        <v>20.4923420983132</v>
      </c>
      <c r="E632" s="1">
        <v>5.4971682252932</v>
      </c>
      <c r="F632" s="1">
        <v>5.4971682252932</v>
      </c>
      <c r="G632" s="1">
        <v>-0.7139</v>
      </c>
      <c r="H632" s="1">
        <v>-0.0310947562097516</v>
      </c>
      <c r="I632" s="1">
        <v>2.205853</v>
      </c>
      <c r="J632" s="1">
        <v>0.676808654496281</v>
      </c>
      <c r="K632" s="1">
        <v>5.43372200355424</v>
      </c>
      <c r="L632" s="1">
        <v>18.2417193395181</v>
      </c>
    </row>
    <row r="633" spans="1:12">
      <c r="A633" s="1">
        <v>300432</v>
      </c>
      <c r="B633" s="1">
        <v>2019</v>
      </c>
      <c r="C633" s="1">
        <v>715600000</v>
      </c>
      <c r="D633" s="1">
        <v>20.3886319095988</v>
      </c>
      <c r="E633" s="1">
        <v>5.71373280550937</v>
      </c>
      <c r="F633" s="1">
        <v>5.71373280550937</v>
      </c>
      <c r="G633" s="1">
        <v>0.1889</v>
      </c>
      <c r="H633" s="1">
        <v>0.107330618289522</v>
      </c>
      <c r="I633" s="1">
        <v>1.786484</v>
      </c>
      <c r="J633" s="1">
        <v>0.654761904761905</v>
      </c>
      <c r="K633" s="1">
        <v>5.4249500174814</v>
      </c>
      <c r="L633" s="1">
        <v>18.4206337728492</v>
      </c>
    </row>
    <row r="634" spans="1:12">
      <c r="A634" s="1">
        <v>300432</v>
      </c>
      <c r="B634" s="1">
        <v>2020</v>
      </c>
      <c r="C634" s="1">
        <v>837600000</v>
      </c>
      <c r="D634" s="1">
        <v>20.5460512175206</v>
      </c>
      <c r="E634" s="1">
        <v>5.82008293035236</v>
      </c>
      <c r="F634" s="1">
        <v>5.78996017089725</v>
      </c>
      <c r="G634" s="1">
        <v>0.1042</v>
      </c>
      <c r="H634" s="1">
        <v>0.141178333861261</v>
      </c>
      <c r="I634" s="1">
        <v>1.711784</v>
      </c>
      <c r="J634" s="1">
        <v>0.644444444444444</v>
      </c>
      <c r="K634" s="1">
        <v>5.72358510195238</v>
      </c>
      <c r="L634" s="1">
        <v>18.5286378854575</v>
      </c>
    </row>
    <row r="635" spans="1:12">
      <c r="A635" s="1">
        <v>300432</v>
      </c>
      <c r="B635" s="1">
        <v>2021</v>
      </c>
      <c r="C635" s="1">
        <v>1563800000</v>
      </c>
      <c r="D635" s="1">
        <v>21.1703845936547</v>
      </c>
      <c r="E635" s="1">
        <v>5.8805329864007</v>
      </c>
      <c r="F635" s="1">
        <v>5.8111409929767</v>
      </c>
      <c r="G635" s="1">
        <v>0.0764</v>
      </c>
      <c r="H635" s="1">
        <v>-0.0162521648477886</v>
      </c>
      <c r="I635" s="1">
        <v>1.966202</v>
      </c>
      <c r="J635" s="1">
        <v>0.731174698795181</v>
      </c>
      <c r="K635" s="1">
        <v>5.91620206260744</v>
      </c>
      <c r="L635" s="1">
        <v>18.6533785080714</v>
      </c>
    </row>
    <row r="636" spans="1:12">
      <c r="A636" s="1">
        <v>300432</v>
      </c>
      <c r="B636" s="1">
        <v>2022</v>
      </c>
      <c r="C636" s="1">
        <v>2451600000</v>
      </c>
      <c r="D636" s="1">
        <v>21.6200067095759</v>
      </c>
      <c r="E636" s="1">
        <v>5.88887795833288</v>
      </c>
      <c r="F636" s="1">
        <v>5.8171111599632</v>
      </c>
      <c r="G636" s="1">
        <v>0.0775</v>
      </c>
      <c r="H636" s="1">
        <v>-0.0223328933157326</v>
      </c>
      <c r="I636" s="1">
        <v>1.134302</v>
      </c>
      <c r="J636" s="1">
        <v>0.808084932625561</v>
      </c>
      <c r="K636" s="1">
        <v>5.97380961186926</v>
      </c>
      <c r="L636" s="1">
        <v>19.0140075892301</v>
      </c>
    </row>
    <row r="637" spans="1:12">
      <c r="A637" s="1">
        <v>300432</v>
      </c>
      <c r="B637" s="1">
        <v>2023</v>
      </c>
      <c r="C637" s="1">
        <v>2769500000</v>
      </c>
      <c r="D637" s="1">
        <v>21.7419326354374</v>
      </c>
      <c r="E637" s="1">
        <v>5.88887795833288</v>
      </c>
      <c r="F637" s="1">
        <v>5.8171111599632</v>
      </c>
      <c r="G637" s="1">
        <v>-0.064</v>
      </c>
      <c r="H637" s="1">
        <v>0.0334944523783368</v>
      </c>
      <c r="I637" s="1">
        <v>1.580034</v>
      </c>
      <c r="J637" s="1">
        <v>0.945495573685124</v>
      </c>
      <c r="K637" s="1">
        <v>5.99645208861902</v>
      </c>
      <c r="L637" s="1">
        <v>19.1336305518085</v>
      </c>
    </row>
    <row r="638" spans="1:12">
      <c r="A638" s="1">
        <v>300438</v>
      </c>
      <c r="B638" s="1">
        <v>2018</v>
      </c>
      <c r="C638" s="1">
        <v>1255068629</v>
      </c>
      <c r="D638" s="1">
        <v>20.9504560924972</v>
      </c>
      <c r="E638" s="1">
        <v>4.75359019110637</v>
      </c>
      <c r="F638" s="1">
        <v>4.11087386417331</v>
      </c>
      <c r="G638" s="1">
        <v>0.0541</v>
      </c>
      <c r="H638" s="1">
        <v>0.0253222288320444</v>
      </c>
      <c r="I638" s="1">
        <v>1.963164</v>
      </c>
      <c r="J638" s="1">
        <v>0.767613857532114</v>
      </c>
      <c r="K638" s="1">
        <v>6.3456363608286</v>
      </c>
      <c r="L638" s="1">
        <v>18.5578305820996</v>
      </c>
    </row>
    <row r="639" spans="1:12">
      <c r="A639" s="1">
        <v>300438</v>
      </c>
      <c r="B639" s="1">
        <v>2019</v>
      </c>
      <c r="C639" s="1">
        <v>1617500000</v>
      </c>
      <c r="D639" s="1">
        <v>21.2041475843393</v>
      </c>
      <c r="E639" s="1">
        <v>4.88280192258637</v>
      </c>
      <c r="F639" s="1">
        <v>4.20469261939097</v>
      </c>
      <c r="G639" s="1">
        <v>0.0336</v>
      </c>
      <c r="H639" s="1">
        <v>0.0354390515005558</v>
      </c>
      <c r="I639" s="1">
        <v>1.631653</v>
      </c>
      <c r="J639" s="1">
        <v>0.762696493349456</v>
      </c>
      <c r="K639" s="1">
        <v>6.53378883793334</v>
      </c>
      <c r="L639" s="1">
        <v>18.7734480630601</v>
      </c>
    </row>
    <row r="640" spans="1:12">
      <c r="A640" s="1">
        <v>300438</v>
      </c>
      <c r="B640" s="1">
        <v>2020</v>
      </c>
      <c r="C640" s="1">
        <v>2022400000</v>
      </c>
      <c r="D640" s="1">
        <v>21.4275507619168</v>
      </c>
      <c r="E640" s="1">
        <v>5.12989871492307</v>
      </c>
      <c r="F640" s="1">
        <v>4.45434729625351</v>
      </c>
      <c r="G640" s="1">
        <v>0.0093</v>
      </c>
      <c r="H640" s="1">
        <v>0.0627820089093261</v>
      </c>
      <c r="I640" s="1">
        <v>1.910679</v>
      </c>
      <c r="J640" s="1">
        <v>0.825096101043383</v>
      </c>
      <c r="K640" s="1">
        <v>6.57507584059962</v>
      </c>
      <c r="L640" s="1">
        <v>19.000099159184</v>
      </c>
    </row>
    <row r="641" spans="1:12">
      <c r="A641" s="1">
        <v>300438</v>
      </c>
      <c r="B641" s="1">
        <v>2021</v>
      </c>
      <c r="C641" s="1">
        <v>2432900000</v>
      </c>
      <c r="D641" s="1">
        <v>21.6123497983824</v>
      </c>
      <c r="E641" s="1">
        <v>5.27811465923052</v>
      </c>
      <c r="F641" s="1">
        <v>4.55387689160054</v>
      </c>
      <c r="G641" s="1">
        <v>0.0215</v>
      </c>
      <c r="H641" s="1">
        <v>0.0240860467850006</v>
      </c>
      <c r="I641" s="1">
        <v>1.49429</v>
      </c>
      <c r="J641" s="1">
        <v>0.837871069734762</v>
      </c>
      <c r="K641" s="1">
        <v>6.91572344863131</v>
      </c>
      <c r="L641" s="1">
        <v>19.4567081574289</v>
      </c>
    </row>
    <row r="642" spans="1:12">
      <c r="A642" s="1">
        <v>300438</v>
      </c>
      <c r="B642" s="1">
        <v>2022</v>
      </c>
      <c r="C642" s="1">
        <v>3573100000</v>
      </c>
      <c r="D642" s="1">
        <v>21.9966994032815</v>
      </c>
      <c r="E642" s="1">
        <v>5.29831736654804</v>
      </c>
      <c r="F642" s="1">
        <v>4.57471097850338</v>
      </c>
      <c r="G642" s="1">
        <v>0.0536</v>
      </c>
      <c r="H642" s="1">
        <v>0.0594471947194719</v>
      </c>
      <c r="I642" s="1">
        <v>1.336253</v>
      </c>
      <c r="J642" s="1">
        <v>0.813058343443256</v>
      </c>
      <c r="K642" s="1">
        <v>7.23417717974985</v>
      </c>
      <c r="L642" s="1">
        <v>19.9126855594944</v>
      </c>
    </row>
    <row r="643" spans="1:12">
      <c r="A643" s="1">
        <v>300438</v>
      </c>
      <c r="B643" s="1">
        <v>2023</v>
      </c>
      <c r="C643" s="1">
        <v>5344700000</v>
      </c>
      <c r="D643" s="1">
        <v>22.3993712526265</v>
      </c>
      <c r="E643" s="1">
        <v>5.29831736654804</v>
      </c>
      <c r="F643" s="1">
        <v>4.57471097850338</v>
      </c>
      <c r="G643" s="1">
        <v>0.0042</v>
      </c>
      <c r="H643" s="1">
        <v>0.0264964901084876</v>
      </c>
      <c r="I643" s="1">
        <v>2.260189</v>
      </c>
      <c r="J643" s="1">
        <v>0.834968263127524</v>
      </c>
      <c r="K643" s="1">
        <v>7.22037383672395</v>
      </c>
      <c r="L643" s="1">
        <v>19.7554186181579</v>
      </c>
    </row>
    <row r="644" spans="1:12">
      <c r="A644" s="1">
        <v>300443</v>
      </c>
      <c r="B644" s="1">
        <v>2018</v>
      </c>
      <c r="C644" s="1">
        <v>532259030</v>
      </c>
      <c r="D644" s="1">
        <v>20.0926408273055</v>
      </c>
      <c r="E644" s="1">
        <v>3.80666248977032</v>
      </c>
      <c r="F644" s="1">
        <v>3.36729582998647</v>
      </c>
      <c r="G644" s="1">
        <v>0.0633</v>
      </c>
      <c r="H644" s="1">
        <v>-0.0773667029379761</v>
      </c>
      <c r="I644" s="1">
        <v>2.327598</v>
      </c>
      <c r="J644" s="1">
        <v>0.727330293819656</v>
      </c>
      <c r="K644" s="1">
        <v>4.38202663467388</v>
      </c>
      <c r="L644" s="1">
        <v>17.142251742747</v>
      </c>
    </row>
    <row r="645" spans="1:12">
      <c r="A645" s="1">
        <v>300443</v>
      </c>
      <c r="B645" s="1">
        <v>2019</v>
      </c>
      <c r="C645" s="1">
        <v>676340774</v>
      </c>
      <c r="D645" s="1">
        <v>20.33220761054</v>
      </c>
      <c r="E645" s="1">
        <v>3.89182029811063</v>
      </c>
      <c r="F645" s="1">
        <v>3.49650756146648</v>
      </c>
      <c r="G645" s="1">
        <v>0.092</v>
      </c>
      <c r="H645" s="1">
        <v>0.140456989247312</v>
      </c>
      <c r="I645" s="1">
        <v>1.985438</v>
      </c>
      <c r="J645" s="1">
        <v>0.709163701067616</v>
      </c>
      <c r="K645" s="1">
        <v>4.46590811865458</v>
      </c>
      <c r="L645" s="1">
        <v>17.5787980517072</v>
      </c>
    </row>
    <row r="646" spans="1:12">
      <c r="A646" s="1">
        <v>300443</v>
      </c>
      <c r="B646" s="1">
        <v>2020</v>
      </c>
      <c r="C646" s="1">
        <v>812387178</v>
      </c>
      <c r="D646" s="1">
        <v>20.5154876046804</v>
      </c>
      <c r="E646" s="1">
        <v>4.0943445622221</v>
      </c>
      <c r="F646" s="1">
        <v>3.55534806148941</v>
      </c>
      <c r="G646" s="1">
        <v>0.1677</v>
      </c>
      <c r="H646" s="1">
        <v>0.0530016051364366</v>
      </c>
      <c r="I646" s="1">
        <v>2.109534</v>
      </c>
      <c r="J646" s="1">
        <v>0.553012863913338</v>
      </c>
      <c r="K646" s="1">
        <v>4.70953020131233</v>
      </c>
      <c r="L646" s="1">
        <v>17.9550501470476</v>
      </c>
    </row>
    <row r="647" spans="1:12">
      <c r="A647" s="1">
        <v>300443</v>
      </c>
      <c r="B647" s="1">
        <v>2021</v>
      </c>
      <c r="C647" s="1">
        <v>1062500000</v>
      </c>
      <c r="D647" s="1">
        <v>20.7838904587628</v>
      </c>
      <c r="E647" s="1">
        <v>4.23410650459726</v>
      </c>
      <c r="F647" s="1">
        <v>3.52636052461616</v>
      </c>
      <c r="G647" s="1">
        <v>0.1388</v>
      </c>
      <c r="H647" s="1">
        <v>0.0821358680458485</v>
      </c>
      <c r="I647" s="1">
        <v>2.166952</v>
      </c>
      <c r="J647" s="1">
        <v>0.608116293155663</v>
      </c>
      <c r="K647" s="1">
        <v>4.84418708645859</v>
      </c>
      <c r="L647" s="1">
        <v>17.9447189520553</v>
      </c>
    </row>
    <row r="648" spans="1:12">
      <c r="A648" s="1">
        <v>300443</v>
      </c>
      <c r="B648" s="1">
        <v>2022</v>
      </c>
      <c r="C648" s="1">
        <v>1380800000</v>
      </c>
      <c r="D648" s="1">
        <v>21.0459288782934</v>
      </c>
      <c r="E648" s="1">
        <v>4.24849524204936</v>
      </c>
      <c r="F648" s="1">
        <v>3.52636052461616</v>
      </c>
      <c r="G648" s="1">
        <v>0.0717</v>
      </c>
      <c r="H648" s="1">
        <v>-0.0296703296703297</v>
      </c>
      <c r="I648" s="1">
        <v>2.712529</v>
      </c>
      <c r="J648" s="1">
        <v>0.700331125827815</v>
      </c>
      <c r="K648" s="1">
        <v>4.969813299576</v>
      </c>
      <c r="L648" s="1">
        <v>18.0211444059024</v>
      </c>
    </row>
    <row r="649" spans="1:12">
      <c r="A649" s="1">
        <v>300443</v>
      </c>
      <c r="B649" s="1">
        <v>2023</v>
      </c>
      <c r="C649" s="1">
        <v>2473700000</v>
      </c>
      <c r="D649" s="1">
        <v>21.6289808424484</v>
      </c>
      <c r="E649" s="1">
        <v>4.24849524204936</v>
      </c>
      <c r="F649" s="1">
        <v>3.52636052461616</v>
      </c>
      <c r="G649" s="1">
        <v>0.0588</v>
      </c>
      <c r="H649" s="1">
        <v>0.0560154131582703</v>
      </c>
      <c r="I649" s="1">
        <v>3.600996</v>
      </c>
      <c r="J649" s="1">
        <v>0.669578622816033</v>
      </c>
      <c r="K649" s="1">
        <v>5.3890717298165</v>
      </c>
      <c r="L649" s="1">
        <v>18.1831791068902</v>
      </c>
    </row>
    <row r="650" spans="1:12">
      <c r="A650" s="1">
        <v>300444</v>
      </c>
      <c r="B650" s="1">
        <v>2018</v>
      </c>
      <c r="C650" s="1">
        <v>738500000</v>
      </c>
      <c r="D650" s="1">
        <v>20.4201316599357</v>
      </c>
      <c r="E650" s="1">
        <v>5.15329159449778</v>
      </c>
      <c r="F650" s="1">
        <v>4.26267987704132</v>
      </c>
      <c r="G650" s="1">
        <v>0.0415</v>
      </c>
      <c r="H650" s="1">
        <v>0.0137225027791814</v>
      </c>
      <c r="I650" s="1">
        <v>2.077586</v>
      </c>
      <c r="J650" s="1">
        <v>0.733333333333333</v>
      </c>
      <c r="K650" s="1">
        <v>5.75257263882563</v>
      </c>
      <c r="L650" s="1">
        <v>18.5196206918073</v>
      </c>
    </row>
    <row r="651" spans="1:12">
      <c r="A651" s="1">
        <v>300444</v>
      </c>
      <c r="B651" s="1">
        <v>2019</v>
      </c>
      <c r="C651" s="1">
        <v>545300000</v>
      </c>
      <c r="D651" s="1">
        <v>20.1168466598963</v>
      </c>
      <c r="E651" s="1">
        <v>5.27811465923052</v>
      </c>
      <c r="F651" s="1">
        <v>4.36944785246702</v>
      </c>
      <c r="G651" s="1">
        <v>-0.3394</v>
      </c>
      <c r="H651" s="1">
        <v>0.108888114325549</v>
      </c>
      <c r="I651" s="1">
        <v>1.686171</v>
      </c>
      <c r="J651" s="1">
        <v>0.759553203997648</v>
      </c>
      <c r="K651" s="1">
        <v>5.76832099579377</v>
      </c>
      <c r="L651" s="1">
        <v>18.4541155200386</v>
      </c>
    </row>
    <row r="652" spans="1:12">
      <c r="A652" s="1">
        <v>300444</v>
      </c>
      <c r="B652" s="1">
        <v>2020</v>
      </c>
      <c r="C652" s="1">
        <v>586900000</v>
      </c>
      <c r="D652" s="1">
        <v>20.1903650055286</v>
      </c>
      <c r="E652" s="1">
        <v>5.36129216570942</v>
      </c>
      <c r="F652" s="1">
        <v>4.4188406077966</v>
      </c>
      <c r="G652" s="1">
        <v>0.0077</v>
      </c>
      <c r="H652" s="1">
        <v>0.0595318988297471</v>
      </c>
      <c r="I652" s="1">
        <v>2.150944</v>
      </c>
      <c r="J652" s="1">
        <v>0.750771730300569</v>
      </c>
      <c r="K652" s="1">
        <v>5.54907608489522</v>
      </c>
      <c r="L652" s="1">
        <v>18.1075993559211</v>
      </c>
    </row>
    <row r="653" spans="1:12">
      <c r="A653" s="1">
        <v>300444</v>
      </c>
      <c r="B653" s="1">
        <v>2021</v>
      </c>
      <c r="C653" s="1">
        <v>1039600000</v>
      </c>
      <c r="D653" s="1">
        <v>20.7621018607316</v>
      </c>
      <c r="E653" s="1">
        <v>5.47646355193151</v>
      </c>
      <c r="F653" s="1">
        <v>4.65396035015752</v>
      </c>
      <c r="G653" s="1">
        <v>-0.0388</v>
      </c>
      <c r="H653" s="1">
        <v>-0.0802650957290133</v>
      </c>
      <c r="I653" s="1">
        <v>2.898365</v>
      </c>
      <c r="J653" s="1">
        <v>0.831511528608027</v>
      </c>
      <c r="K653" s="1">
        <v>5.9427993751267</v>
      </c>
      <c r="L653" s="1">
        <v>18.3496914988943</v>
      </c>
    </row>
    <row r="654" spans="1:12">
      <c r="A654" s="1">
        <v>300444</v>
      </c>
      <c r="B654" s="1">
        <v>2022</v>
      </c>
      <c r="C654" s="1">
        <v>1122600000</v>
      </c>
      <c r="D654" s="1">
        <v>20.8389132604724</v>
      </c>
      <c r="E654" s="1">
        <v>5.48893772615669</v>
      </c>
      <c r="F654" s="1">
        <v>4.64439089914137</v>
      </c>
      <c r="G654" s="1">
        <v>-0.0466</v>
      </c>
      <c r="H654" s="1">
        <v>-0.0535595815258995</v>
      </c>
      <c r="I654" s="1">
        <v>2.08222</v>
      </c>
      <c r="J654" s="1">
        <v>0.86769394261424</v>
      </c>
      <c r="K654" s="1">
        <v>6.35610766069589</v>
      </c>
      <c r="L654" s="1">
        <v>18.3722171264608</v>
      </c>
    </row>
    <row r="655" spans="1:12">
      <c r="A655" s="1">
        <v>300444</v>
      </c>
      <c r="B655" s="1">
        <v>2023</v>
      </c>
      <c r="C655" s="1">
        <v>1187100000</v>
      </c>
      <c r="D655" s="1">
        <v>20.8947791950238</v>
      </c>
      <c r="E655" s="1">
        <v>5.48893772615669</v>
      </c>
      <c r="F655" s="1">
        <v>4.64439089914137</v>
      </c>
      <c r="G655" s="1">
        <v>0.0213</v>
      </c>
      <c r="H655" s="1">
        <v>0.0397143959861058</v>
      </c>
      <c r="I655" s="1">
        <v>1.650513</v>
      </c>
      <c r="J655" s="1">
        <v>0.804140127388535</v>
      </c>
      <c r="K655" s="1">
        <v>6.40687998606931</v>
      </c>
      <c r="L655" s="1">
        <v>18.7178179751749</v>
      </c>
    </row>
    <row r="656" spans="1:12">
      <c r="A656" s="1">
        <v>300450</v>
      </c>
      <c r="B656" s="1">
        <v>2018</v>
      </c>
      <c r="C656" s="1">
        <v>579100000</v>
      </c>
      <c r="D656" s="1">
        <v>20.176985732196</v>
      </c>
      <c r="E656" s="1">
        <v>6.34738920965601</v>
      </c>
      <c r="F656" s="1">
        <v>6.26909628370626</v>
      </c>
      <c r="G656" s="1">
        <v>0.0881</v>
      </c>
      <c r="H656" s="1">
        <v>-0.00569308829812485</v>
      </c>
      <c r="I656" s="1">
        <v>2.165948</v>
      </c>
      <c r="J656" s="1">
        <v>0.609254498714653</v>
      </c>
      <c r="K656" s="1">
        <v>7.08506429395255</v>
      </c>
      <c r="L656" s="1">
        <v>19.4634278997791</v>
      </c>
    </row>
    <row r="657" spans="1:12">
      <c r="A657" s="1">
        <v>300450</v>
      </c>
      <c r="B657" s="1">
        <v>2019</v>
      </c>
      <c r="C657" s="1">
        <v>613200000</v>
      </c>
      <c r="D657" s="1">
        <v>20.2342017049619</v>
      </c>
      <c r="E657" s="1">
        <v>6.94022246911964</v>
      </c>
      <c r="F657" s="1">
        <v>6.94022246911964</v>
      </c>
      <c r="G657" s="1">
        <v>0.0804</v>
      </c>
      <c r="H657" s="1">
        <v>0.0568876746874015</v>
      </c>
      <c r="I657" s="1">
        <v>2.031755</v>
      </c>
      <c r="J657" s="1">
        <v>0.606746370623399</v>
      </c>
      <c r="K657" s="1">
        <v>7.69302574841789</v>
      </c>
      <c r="L657" s="1">
        <v>20.0921540473059</v>
      </c>
    </row>
    <row r="658" spans="1:12">
      <c r="A658" s="1">
        <v>300450</v>
      </c>
      <c r="B658" s="1">
        <v>2020</v>
      </c>
      <c r="C658" s="1">
        <v>889200000</v>
      </c>
      <c r="D658" s="1">
        <v>20.6058327400543</v>
      </c>
      <c r="E658" s="1">
        <v>7.18841273649695</v>
      </c>
      <c r="F658" s="1">
        <v>7.09589322109753</v>
      </c>
      <c r="G658" s="1">
        <v>0.0606</v>
      </c>
      <c r="H658" s="1">
        <v>0.106872037914692</v>
      </c>
      <c r="I658" s="1">
        <v>2.161409</v>
      </c>
      <c r="J658" s="1">
        <v>0.656879481051553</v>
      </c>
      <c r="K658" s="1">
        <v>7.80384330353877</v>
      </c>
      <c r="L658" s="1">
        <v>20.351332212047</v>
      </c>
    </row>
    <row r="659" spans="1:12">
      <c r="A659" s="1">
        <v>300450</v>
      </c>
      <c r="B659" s="1">
        <v>2021</v>
      </c>
      <c r="C659" s="1">
        <v>1153300000</v>
      </c>
      <c r="D659" s="1">
        <v>20.8658932351962</v>
      </c>
      <c r="E659" s="1">
        <v>7.33823815006559</v>
      </c>
      <c r="F659" s="1">
        <v>7.16317239084664</v>
      </c>
      <c r="G659" s="1">
        <v>0.066</v>
      </c>
      <c r="H659" s="1">
        <v>0.056</v>
      </c>
      <c r="I659" s="1">
        <v>2.391265</v>
      </c>
      <c r="J659" s="1">
        <v>0.659262948207171</v>
      </c>
      <c r="K659" s="1">
        <v>8.0861025356691</v>
      </c>
      <c r="L659" s="1">
        <v>20.7909244854202</v>
      </c>
    </row>
    <row r="660" spans="1:12">
      <c r="A660" s="1">
        <v>300450</v>
      </c>
      <c r="B660" s="1">
        <v>2022</v>
      </c>
      <c r="C660" s="1">
        <v>1565200000</v>
      </c>
      <c r="D660" s="1">
        <v>21.1712794483005</v>
      </c>
      <c r="E660" s="1">
        <v>7.35372233039963</v>
      </c>
      <c r="F660" s="1">
        <v>7.16549347506085</v>
      </c>
      <c r="G660" s="1">
        <v>0.0704</v>
      </c>
      <c r="H660" s="1">
        <v>0.0513825584928593</v>
      </c>
      <c r="I660" s="1">
        <v>2.36188</v>
      </c>
      <c r="J660" s="1">
        <v>0.622613065326633</v>
      </c>
      <c r="K660" s="1">
        <v>8.41360887515967</v>
      </c>
      <c r="L660" s="1">
        <v>21.0597380735676</v>
      </c>
    </row>
    <row r="661" spans="1:12">
      <c r="A661" s="1">
        <v>300450</v>
      </c>
      <c r="B661" s="1">
        <v>2023</v>
      </c>
      <c r="C661" s="1">
        <v>1705100000</v>
      </c>
      <c r="D661" s="1">
        <v>21.2568895969884</v>
      </c>
      <c r="E661" s="1">
        <v>7.35372233039963</v>
      </c>
      <c r="F661" s="1">
        <v>7.16549347506085</v>
      </c>
      <c r="G661" s="1">
        <v>0.0502</v>
      </c>
      <c r="H661" s="1">
        <v>-0.0244488523661094</v>
      </c>
      <c r="I661" s="1">
        <v>2.122478</v>
      </c>
      <c r="J661" s="1">
        <v>0.644016837041491</v>
      </c>
      <c r="K661" s="1">
        <v>8.50065722277614</v>
      </c>
      <c r="L661" s="1">
        <v>21.2965027208338</v>
      </c>
    </row>
    <row r="662" spans="1:12">
      <c r="A662" s="1">
        <v>300457</v>
      </c>
      <c r="B662" s="1">
        <v>2018</v>
      </c>
      <c r="C662" s="1">
        <v>704500000</v>
      </c>
      <c r="D662" s="1">
        <v>20.372998889303</v>
      </c>
      <c r="E662" s="1">
        <v>5.31320597904179</v>
      </c>
      <c r="F662" s="1">
        <v>3.25809653802148</v>
      </c>
      <c r="G662" s="1">
        <v>0.0643</v>
      </c>
      <c r="H662" s="1">
        <v>0.0152425194476857</v>
      </c>
      <c r="I662" s="1">
        <v>2.463725</v>
      </c>
      <c r="J662" s="1">
        <v>0.67225682798275</v>
      </c>
      <c r="K662" s="1">
        <v>6.1527326947041</v>
      </c>
      <c r="L662" s="1">
        <v>18.6454230166303</v>
      </c>
    </row>
    <row r="663" spans="1:12">
      <c r="A663" s="1">
        <v>300457</v>
      </c>
      <c r="B663" s="1">
        <v>2019</v>
      </c>
      <c r="C663" s="1">
        <v>995000000</v>
      </c>
      <c r="D663" s="1">
        <v>20.7182532951229</v>
      </c>
      <c r="E663" s="1">
        <v>5.37527840768416</v>
      </c>
      <c r="F663" s="1">
        <v>3.25809653802148</v>
      </c>
      <c r="G663" s="1">
        <v>0.033</v>
      </c>
      <c r="H663" s="1">
        <v>0.02211656981863</v>
      </c>
      <c r="I663" s="1">
        <v>3.400895</v>
      </c>
      <c r="J663" s="1">
        <v>0.645508982035928</v>
      </c>
      <c r="K663" s="1">
        <v>6.40687998606931</v>
      </c>
      <c r="L663" s="1">
        <v>18.7207853364027</v>
      </c>
    </row>
    <row r="664" spans="1:12">
      <c r="A664" s="1">
        <v>300457</v>
      </c>
      <c r="B664" s="1">
        <v>2020</v>
      </c>
      <c r="C664" s="1">
        <v>925600000</v>
      </c>
      <c r="D664" s="1">
        <v>20.6459527338437</v>
      </c>
      <c r="E664" s="1">
        <v>5.4249500174814</v>
      </c>
      <c r="F664" s="1">
        <v>3.25809653802148</v>
      </c>
      <c r="G664" s="1">
        <v>0.0239</v>
      </c>
      <c r="H664" s="1">
        <v>0.0252385082393755</v>
      </c>
      <c r="I664" s="1">
        <v>3.384587</v>
      </c>
      <c r="J664" s="1">
        <v>0.690566037735849</v>
      </c>
      <c r="K664" s="1">
        <v>6.75227037614174</v>
      </c>
      <c r="L664" s="1">
        <v>18.9688021524621</v>
      </c>
    </row>
    <row r="665" spans="1:12">
      <c r="A665" s="1">
        <v>300457</v>
      </c>
      <c r="B665" s="1">
        <v>2021</v>
      </c>
      <c r="C665" s="1">
        <v>1048000000</v>
      </c>
      <c r="D665" s="1">
        <v>20.7701494228453</v>
      </c>
      <c r="E665" s="1">
        <v>5.44241771052179</v>
      </c>
      <c r="F665" s="1">
        <v>3.2188758248682</v>
      </c>
      <c r="G665" s="1">
        <v>0.0232</v>
      </c>
      <c r="H665" s="1">
        <v>0.0353490196078431</v>
      </c>
      <c r="I665" s="1">
        <v>2.451163</v>
      </c>
      <c r="J665" s="1">
        <v>0.781045751633987</v>
      </c>
      <c r="K665" s="1">
        <v>7.26892012819372</v>
      </c>
      <c r="L665" s="1">
        <v>19.6511981035004</v>
      </c>
    </row>
    <row r="666" spans="1:12">
      <c r="A666" s="1">
        <v>300457</v>
      </c>
      <c r="B666" s="1">
        <v>2022</v>
      </c>
      <c r="C666" s="1">
        <v>2198700000</v>
      </c>
      <c r="D666" s="1">
        <v>21.5111321135642</v>
      </c>
      <c r="E666" s="1">
        <v>5.44673737166631</v>
      </c>
      <c r="F666" s="1">
        <v>3.2188758248682</v>
      </c>
      <c r="G666" s="1">
        <v>0.0312</v>
      </c>
      <c r="H666" s="1">
        <v>0.0200855222968845</v>
      </c>
      <c r="I666" s="1">
        <v>1.81517</v>
      </c>
      <c r="J666" s="1">
        <v>0.79689578713969</v>
      </c>
      <c r="K666" s="1">
        <v>7.58324752430336</v>
      </c>
      <c r="L666" s="1">
        <v>19.9953201508438</v>
      </c>
    </row>
    <row r="667" spans="1:12">
      <c r="A667" s="1">
        <v>300457</v>
      </c>
      <c r="B667" s="1">
        <v>2023</v>
      </c>
      <c r="C667" s="1">
        <v>2030900000</v>
      </c>
      <c r="D667" s="1">
        <v>21.4317448815033</v>
      </c>
      <c r="E667" s="1">
        <v>5.44673737166631</v>
      </c>
      <c r="F667" s="1">
        <v>3.2188758248682</v>
      </c>
      <c r="G667" s="1">
        <v>0.0581</v>
      </c>
      <c r="H667" s="1">
        <v>0.0797605473204105</v>
      </c>
      <c r="I667" s="1">
        <v>1.799228</v>
      </c>
      <c r="J667" s="1">
        <v>0.702461538461538</v>
      </c>
      <c r="K667" s="1">
        <v>7.81480342948936</v>
      </c>
      <c r="L667" s="1">
        <v>20.397258650173</v>
      </c>
    </row>
    <row r="668" spans="1:12">
      <c r="A668" s="1">
        <v>300477</v>
      </c>
      <c r="B668" s="1">
        <v>2018</v>
      </c>
      <c r="C668" s="1">
        <v>851400000</v>
      </c>
      <c r="D668" s="1">
        <v>20.5623926113583</v>
      </c>
      <c r="E668" s="1">
        <v>4.43081679884331</v>
      </c>
      <c r="F668" s="1">
        <v>2.83321334405622</v>
      </c>
      <c r="G668" s="1">
        <v>0.0107</v>
      </c>
      <c r="H668" s="1">
        <v>-0.0388675213675214</v>
      </c>
      <c r="I668" s="1">
        <v>2.331449</v>
      </c>
      <c r="J668" s="1">
        <v>0.787350597609562</v>
      </c>
      <c r="K668" s="1">
        <v>5.74620319054015</v>
      </c>
      <c r="L668" s="1">
        <v>18.57340183097</v>
      </c>
    </row>
    <row r="669" spans="1:12">
      <c r="A669" s="1">
        <v>300477</v>
      </c>
      <c r="B669" s="1">
        <v>2019</v>
      </c>
      <c r="C669" s="1">
        <v>881000000</v>
      </c>
      <c r="D669" s="1">
        <v>20.5965681839005</v>
      </c>
      <c r="E669" s="1">
        <v>4.52178857704904</v>
      </c>
      <c r="F669" s="1">
        <v>2.89037175789616</v>
      </c>
      <c r="G669" s="1">
        <v>0.0135</v>
      </c>
      <c r="H669" s="1">
        <v>0.0451968844655993</v>
      </c>
      <c r="I669" s="1">
        <v>2.440069</v>
      </c>
      <c r="J669" s="1">
        <v>0.780359028511088</v>
      </c>
      <c r="K669" s="1">
        <v>5.80814248998044</v>
      </c>
      <c r="L669" s="1">
        <v>18.7991171796726</v>
      </c>
    </row>
    <row r="670" spans="1:12">
      <c r="A670" s="1">
        <v>300477</v>
      </c>
      <c r="B670" s="1">
        <v>2020</v>
      </c>
      <c r="C670" s="1">
        <v>1103400000</v>
      </c>
      <c r="D670" s="1">
        <v>20.8216621588026</v>
      </c>
      <c r="E670" s="1">
        <v>4.59511985013459</v>
      </c>
      <c r="F670" s="1">
        <v>2.89037175789616</v>
      </c>
      <c r="G670" s="1">
        <v>-0.1872</v>
      </c>
      <c r="H670" s="1">
        <v>0.0545761078998073</v>
      </c>
      <c r="I670" s="1">
        <v>3.195255</v>
      </c>
      <c r="J670" s="1">
        <v>0.951538461538462</v>
      </c>
      <c r="K670" s="1">
        <v>5.38449506278909</v>
      </c>
      <c r="L670" s="1">
        <v>17.9791913793757</v>
      </c>
    </row>
    <row r="671" spans="1:12">
      <c r="A671" s="1">
        <v>300477</v>
      </c>
      <c r="B671" s="1">
        <v>2021</v>
      </c>
      <c r="C671" s="1">
        <v>1313800000</v>
      </c>
      <c r="D671" s="1">
        <v>20.9961895384226</v>
      </c>
      <c r="E671" s="1">
        <v>4.61512051684126</v>
      </c>
      <c r="F671" s="1">
        <v>2.99573227355399</v>
      </c>
      <c r="G671" s="1">
        <v>0.0209</v>
      </c>
      <c r="H671" s="1">
        <v>-0.0431230407523511</v>
      </c>
      <c r="I671" s="1">
        <v>2.099743</v>
      </c>
      <c r="J671" s="1">
        <v>0.786507610037022</v>
      </c>
      <c r="K671" s="1">
        <v>5.68697535633982</v>
      </c>
      <c r="L671" s="1">
        <v>18.1975787292755</v>
      </c>
    </row>
    <row r="672" spans="1:12">
      <c r="A672" s="1">
        <v>300477</v>
      </c>
      <c r="B672" s="1">
        <v>2022</v>
      </c>
      <c r="C672" s="1">
        <v>1694100000</v>
      </c>
      <c r="D672" s="1">
        <v>21.2504174633112</v>
      </c>
      <c r="E672" s="1">
        <v>4.64439089914137</v>
      </c>
      <c r="F672" s="1">
        <v>3.04452243772342</v>
      </c>
      <c r="G672" s="1">
        <v>0.0045</v>
      </c>
      <c r="H672" s="1">
        <v>-0.032911566497043</v>
      </c>
      <c r="I672" s="1">
        <v>2.455006</v>
      </c>
      <c r="J672" s="1">
        <v>0.763335584064821</v>
      </c>
      <c r="K672" s="1">
        <v>6.1463292576689</v>
      </c>
      <c r="L672" s="1">
        <v>18.4666096758408</v>
      </c>
    </row>
    <row r="673" spans="1:12">
      <c r="A673" s="1">
        <v>300477</v>
      </c>
      <c r="B673" s="1">
        <v>2023</v>
      </c>
      <c r="C673" s="1">
        <v>4092200000</v>
      </c>
      <c r="D673" s="1">
        <v>22.1323485596967</v>
      </c>
      <c r="E673" s="1">
        <v>4.64439089914137</v>
      </c>
      <c r="F673" s="1">
        <v>3.04452243772342</v>
      </c>
      <c r="G673" s="1">
        <v>-0.0865</v>
      </c>
      <c r="H673" s="1">
        <v>-0.210982658959538</v>
      </c>
      <c r="I673" s="1">
        <v>3.278589</v>
      </c>
      <c r="J673" s="1">
        <v>0.891370558375635</v>
      </c>
      <c r="K673" s="1">
        <v>6.13122648948314</v>
      </c>
      <c r="L673" s="1">
        <v>18.5699624466681</v>
      </c>
    </row>
    <row r="674" spans="1:12">
      <c r="A674" s="1">
        <v>300490</v>
      </c>
      <c r="B674" s="1">
        <v>2018</v>
      </c>
      <c r="C674" s="1">
        <v>268100000</v>
      </c>
      <c r="D674" s="1">
        <v>19.4068706032062</v>
      </c>
      <c r="E674" s="1">
        <v>5.4249500174814</v>
      </c>
      <c r="F674" s="1">
        <v>5.4249500174814</v>
      </c>
      <c r="G674" s="1">
        <v>0.0357</v>
      </c>
      <c r="H674" s="1">
        <v>-0.0406644998194294</v>
      </c>
      <c r="I674" s="1">
        <v>2.006657</v>
      </c>
      <c r="J674" s="1">
        <v>0.655507246376812</v>
      </c>
      <c r="K674" s="1">
        <v>6.53378883793334</v>
      </c>
      <c r="L674" s="1">
        <v>18.3418455885607</v>
      </c>
    </row>
    <row r="675" spans="1:12">
      <c r="A675" s="1">
        <v>300490</v>
      </c>
      <c r="B675" s="1">
        <v>2019</v>
      </c>
      <c r="C675" s="1">
        <v>396500000</v>
      </c>
      <c r="D675" s="1">
        <v>19.7981865990392</v>
      </c>
      <c r="E675" s="1">
        <v>5.51745289646471</v>
      </c>
      <c r="F675" s="1">
        <v>5.51745289646471</v>
      </c>
      <c r="G675" s="1">
        <v>0.0281</v>
      </c>
      <c r="H675" s="1">
        <v>0.0133962382315522</v>
      </c>
      <c r="I675" s="1">
        <v>2.184955</v>
      </c>
      <c r="J675" s="1">
        <v>0.685753995830438</v>
      </c>
      <c r="K675" s="1">
        <v>6.54965074223381</v>
      </c>
      <c r="L675" s="1">
        <v>18.2986890154098</v>
      </c>
    </row>
    <row r="676" spans="1:12">
      <c r="A676" s="1">
        <v>300490</v>
      </c>
      <c r="B676" s="1">
        <v>2020</v>
      </c>
      <c r="C676" s="1">
        <v>589100000</v>
      </c>
      <c r="D676" s="1">
        <v>20.1941065064919</v>
      </c>
      <c r="E676" s="1">
        <v>5.53338948872752</v>
      </c>
      <c r="F676" s="1">
        <v>5.52146091786225</v>
      </c>
      <c r="G676" s="1">
        <v>0.0092</v>
      </c>
      <c r="H676" s="1">
        <v>0.0402233037503579</v>
      </c>
      <c r="I676" s="1">
        <v>3.00528</v>
      </c>
      <c r="J676" s="1">
        <v>0.678485370051635</v>
      </c>
      <c r="K676" s="1">
        <v>6.4831073514572</v>
      </c>
      <c r="L676" s="1">
        <v>18.2058598505402</v>
      </c>
    </row>
    <row r="677" spans="1:12">
      <c r="A677" s="1">
        <v>300490</v>
      </c>
      <c r="B677" s="1">
        <v>2021</v>
      </c>
      <c r="C677" s="1">
        <v>601276397</v>
      </c>
      <c r="D677" s="1">
        <v>20.2145652819548</v>
      </c>
      <c r="E677" s="1">
        <v>5.57972982598622</v>
      </c>
      <c r="F677" s="1">
        <v>5.52146091786225</v>
      </c>
      <c r="G677" s="1">
        <v>0.01</v>
      </c>
      <c r="H677" s="1">
        <v>-0.0375968992248062</v>
      </c>
      <c r="I677" s="1">
        <v>2.105218</v>
      </c>
      <c r="J677" s="1">
        <v>0.750429553264605</v>
      </c>
      <c r="K677" s="1">
        <v>6.48004456192665</v>
      </c>
      <c r="L677" s="1">
        <v>18.7391344750709</v>
      </c>
    </row>
    <row r="678" spans="1:12">
      <c r="A678" s="1">
        <v>300490</v>
      </c>
      <c r="B678" s="1">
        <v>2022</v>
      </c>
      <c r="C678" s="1">
        <v>1059900000</v>
      </c>
      <c r="D678" s="1">
        <v>20.7814404009975</v>
      </c>
      <c r="E678" s="1">
        <v>5.59098698051086</v>
      </c>
      <c r="F678" s="1">
        <v>5.52942908751142</v>
      </c>
      <c r="G678" s="1">
        <v>-0.0787</v>
      </c>
      <c r="H678" s="1">
        <v>-0.0377828854314003</v>
      </c>
      <c r="I678" s="1">
        <v>3.366516</v>
      </c>
      <c r="J678" s="1">
        <v>0.780952380952381</v>
      </c>
      <c r="K678" s="1">
        <v>6.53958595561767</v>
      </c>
      <c r="L678" s="1">
        <v>18.8485594468974</v>
      </c>
    </row>
    <row r="679" spans="1:12">
      <c r="A679" s="1">
        <v>300490</v>
      </c>
      <c r="B679" s="1">
        <v>2023</v>
      </c>
      <c r="C679" s="1">
        <v>1277029673</v>
      </c>
      <c r="D679" s="1">
        <v>20.9678026502186</v>
      </c>
      <c r="E679" s="1">
        <v>5.59098698051086</v>
      </c>
      <c r="F679" s="1">
        <v>5.52942908751142</v>
      </c>
      <c r="G679" s="1">
        <v>-0.0281</v>
      </c>
      <c r="H679" s="1">
        <v>0.0117916035612536</v>
      </c>
      <c r="I679" s="1">
        <v>2.963694</v>
      </c>
      <c r="J679" s="1">
        <v>0.805825242718447</v>
      </c>
      <c r="K679" s="1">
        <v>6.67959918584438</v>
      </c>
      <c r="L679" s="1">
        <v>18.9641671499579</v>
      </c>
    </row>
    <row r="680" spans="1:12">
      <c r="A680" s="1">
        <v>300491</v>
      </c>
      <c r="B680" s="1">
        <v>2018</v>
      </c>
      <c r="C680" s="1">
        <v>173989426</v>
      </c>
      <c r="D680" s="1">
        <v>18.9745050852173</v>
      </c>
      <c r="E680" s="1">
        <v>4.21950770517611</v>
      </c>
      <c r="F680" s="1">
        <v>4.21950770517611</v>
      </c>
      <c r="G680" s="1">
        <v>-0.0275</v>
      </c>
      <c r="H680" s="1">
        <v>-0.0668796782945736</v>
      </c>
      <c r="I680" s="1">
        <v>3.185526</v>
      </c>
      <c r="J680" s="1">
        <v>0.637654320987654</v>
      </c>
      <c r="K680" s="1">
        <v>4.72738781871234</v>
      </c>
      <c r="L680" s="1">
        <v>17.020959930062</v>
      </c>
    </row>
    <row r="681" spans="1:12">
      <c r="A681" s="1">
        <v>300491</v>
      </c>
      <c r="B681" s="1">
        <v>2019</v>
      </c>
      <c r="C681" s="1">
        <v>172208765</v>
      </c>
      <c r="D681" s="1">
        <v>18.9642180487787</v>
      </c>
      <c r="E681" s="1">
        <v>4.39444915467244</v>
      </c>
      <c r="F681" s="1">
        <v>4.39444915467244</v>
      </c>
      <c r="G681" s="1">
        <v>0.0349</v>
      </c>
      <c r="H681" s="1">
        <v>-0.0114656392279967</v>
      </c>
      <c r="I681" s="1">
        <v>3.10834</v>
      </c>
      <c r="J681" s="1">
        <v>0.559812070834839</v>
      </c>
      <c r="K681" s="1">
        <v>5.15329159449778</v>
      </c>
      <c r="L681" s="1">
        <v>17.4048899017616</v>
      </c>
    </row>
    <row r="682" spans="1:12">
      <c r="A682" s="1">
        <v>300491</v>
      </c>
      <c r="B682" s="1">
        <v>2020</v>
      </c>
      <c r="C682" s="1">
        <v>175172964</v>
      </c>
      <c r="D682" s="1">
        <v>18.9812844094903</v>
      </c>
      <c r="E682" s="1">
        <v>4.56434819146784</v>
      </c>
      <c r="F682" s="1">
        <v>4.54329478227</v>
      </c>
      <c r="G682" s="1">
        <v>0.0446</v>
      </c>
      <c r="H682" s="1">
        <v>-0.00540408486608583</v>
      </c>
      <c r="I682" s="1">
        <v>2.900136</v>
      </c>
      <c r="J682" s="1">
        <v>0.565190268247037</v>
      </c>
      <c r="K682" s="1">
        <v>5.22035582507832</v>
      </c>
      <c r="L682" s="1">
        <v>17.4774415676363</v>
      </c>
    </row>
    <row r="683" spans="1:12">
      <c r="A683" s="1">
        <v>300491</v>
      </c>
      <c r="B683" s="1">
        <v>2021</v>
      </c>
      <c r="C683" s="1">
        <v>188522837</v>
      </c>
      <c r="D683" s="1">
        <v>19.0547297087078</v>
      </c>
      <c r="E683" s="1">
        <v>4.87519732320115</v>
      </c>
      <c r="F683" s="1">
        <v>4.78749174278205</v>
      </c>
      <c r="G683" s="1">
        <v>0.0253</v>
      </c>
      <c r="H683" s="1">
        <v>0.00151922111024238</v>
      </c>
      <c r="I683" s="1">
        <v>3.03698</v>
      </c>
      <c r="J683" s="1">
        <v>0.626929470434576</v>
      </c>
      <c r="K683" s="1">
        <v>5.44241771052179</v>
      </c>
      <c r="L683" s="1">
        <v>17.6175684628863</v>
      </c>
    </row>
    <row r="684" spans="1:12">
      <c r="A684" s="1">
        <v>300491</v>
      </c>
      <c r="B684" s="1">
        <v>2022</v>
      </c>
      <c r="C684" s="1">
        <v>194749789</v>
      </c>
      <c r="D684" s="1">
        <v>19.0872261592742</v>
      </c>
      <c r="E684" s="1">
        <v>4.91998092582813</v>
      </c>
      <c r="F684" s="1">
        <v>4.79579054559674</v>
      </c>
      <c r="G684" s="1">
        <v>0.0282</v>
      </c>
      <c r="H684" s="1">
        <v>-0.00362019331619537</v>
      </c>
      <c r="I684" s="1">
        <v>2.435209</v>
      </c>
      <c r="J684" s="1">
        <v>0.69180225281602</v>
      </c>
      <c r="K684" s="1">
        <v>5.67332326717149</v>
      </c>
      <c r="L684" s="1">
        <v>17.8560513438411</v>
      </c>
    </row>
    <row r="685" spans="1:12">
      <c r="A685" s="1">
        <v>300491</v>
      </c>
      <c r="B685" s="1">
        <v>2023</v>
      </c>
      <c r="C685" s="1">
        <v>436868889</v>
      </c>
      <c r="D685" s="1">
        <v>19.8951436828717</v>
      </c>
      <c r="E685" s="1">
        <v>4.91998092582813</v>
      </c>
      <c r="F685" s="1">
        <v>4.79579054559674</v>
      </c>
      <c r="G685" s="1">
        <v>0.0517</v>
      </c>
      <c r="H685" s="1">
        <v>0.00741506202723147</v>
      </c>
      <c r="I685" s="1">
        <v>1.965684</v>
      </c>
      <c r="J685" s="1">
        <v>0.668186323092171</v>
      </c>
      <c r="K685" s="1">
        <v>6.07073772800249</v>
      </c>
      <c r="L685" s="1">
        <v>18.2861957310623</v>
      </c>
    </row>
    <row r="686" spans="1:12">
      <c r="A686" s="1">
        <v>300510</v>
      </c>
      <c r="B686" s="1">
        <v>2018</v>
      </c>
      <c r="C686" s="1">
        <v>1042200000</v>
      </c>
      <c r="D686" s="1">
        <v>20.7645997004394</v>
      </c>
      <c r="E686" s="1">
        <v>4.23410650459726</v>
      </c>
      <c r="F686" s="1">
        <v>3.09104245335832</v>
      </c>
      <c r="G686" s="1">
        <v>0.0368</v>
      </c>
      <c r="H686" s="1">
        <v>0.0225566703827573</v>
      </c>
      <c r="I686" s="1">
        <v>4.333239</v>
      </c>
      <c r="J686" s="1">
        <v>0.639774557165862</v>
      </c>
      <c r="K686" s="1">
        <v>5.8171111599632</v>
      </c>
      <c r="L686" s="1">
        <v>17.8812134352641</v>
      </c>
    </row>
    <row r="687" spans="1:12">
      <c r="A687" s="1">
        <v>300510</v>
      </c>
      <c r="B687" s="1">
        <v>2019</v>
      </c>
      <c r="C687" s="1">
        <v>1198200000</v>
      </c>
      <c r="D687" s="1">
        <v>20.9040862676141</v>
      </c>
      <c r="E687" s="1">
        <v>4.26267987704132</v>
      </c>
      <c r="F687" s="1">
        <v>3.17805383034795</v>
      </c>
      <c r="G687" s="1">
        <v>-0.308</v>
      </c>
      <c r="H687" s="1">
        <v>0.0160468976458547</v>
      </c>
      <c r="I687" s="1">
        <v>4.216981</v>
      </c>
      <c r="J687" s="1">
        <v>0.719758282076184</v>
      </c>
      <c r="K687" s="1">
        <v>5.66296048013595</v>
      </c>
      <c r="L687" s="1">
        <v>18.1723300451974</v>
      </c>
    </row>
    <row r="688" spans="1:12">
      <c r="A688" s="1">
        <v>300510</v>
      </c>
      <c r="B688" s="1">
        <v>2020</v>
      </c>
      <c r="C688" s="1">
        <v>514829319</v>
      </c>
      <c r="D688" s="1">
        <v>20.059345984279</v>
      </c>
      <c r="E688" s="1">
        <v>4.33073334028633</v>
      </c>
      <c r="F688" s="1">
        <v>2.19722457733622</v>
      </c>
      <c r="G688" s="1">
        <v>0.0174</v>
      </c>
      <c r="H688" s="1">
        <v>0.012318795390844</v>
      </c>
      <c r="I688" s="1">
        <v>3.799256</v>
      </c>
      <c r="J688" s="1">
        <v>0.776384287742546</v>
      </c>
      <c r="K688" s="1">
        <v>5.12989871492307</v>
      </c>
      <c r="L688" s="1">
        <v>18.0469512661046</v>
      </c>
    </row>
    <row r="689" spans="1:12">
      <c r="A689" s="1">
        <v>300510</v>
      </c>
      <c r="B689" s="1">
        <v>2021</v>
      </c>
      <c r="C689" s="1">
        <v>468910158</v>
      </c>
      <c r="D689" s="1">
        <v>19.9659217472929</v>
      </c>
      <c r="E689" s="1">
        <v>4.51085950651685</v>
      </c>
      <c r="F689" s="1">
        <v>3.36729582998647</v>
      </c>
      <c r="G689" s="1">
        <v>0.0084</v>
      </c>
      <c r="H689" s="1">
        <v>-0.0281421366055588</v>
      </c>
      <c r="I689" s="1">
        <v>3.148298</v>
      </c>
      <c r="J689" s="1">
        <v>0.777374301675978</v>
      </c>
      <c r="K689" s="1">
        <v>5.19849703126583</v>
      </c>
      <c r="L689" s="1">
        <v>17.9959189414424</v>
      </c>
    </row>
    <row r="690" spans="1:12">
      <c r="A690" s="1">
        <v>300510</v>
      </c>
      <c r="B690" s="1">
        <v>2022</v>
      </c>
      <c r="C690" s="1">
        <v>442469496</v>
      </c>
      <c r="D690" s="1">
        <v>19.9078820844429</v>
      </c>
      <c r="E690" s="1">
        <v>4.51085950651685</v>
      </c>
      <c r="F690" s="1">
        <v>3.36729582998647</v>
      </c>
      <c r="G690" s="1">
        <v>0.0132</v>
      </c>
      <c r="H690" s="1">
        <v>-0.0245597271162123</v>
      </c>
      <c r="I690" s="1">
        <v>2.988853</v>
      </c>
      <c r="J690" s="1">
        <v>0.756775300171527</v>
      </c>
      <c r="K690" s="1">
        <v>5.24174701505964</v>
      </c>
      <c r="L690" s="1">
        <v>17.8768829813004</v>
      </c>
    </row>
    <row r="691" spans="1:12">
      <c r="A691" s="1">
        <v>300510</v>
      </c>
      <c r="B691" s="1">
        <v>2023</v>
      </c>
      <c r="C691" s="1">
        <v>414442092</v>
      </c>
      <c r="D691" s="1">
        <v>19.8424438171104</v>
      </c>
      <c r="E691" s="1">
        <v>4.51085950651685</v>
      </c>
      <c r="F691" s="1">
        <v>3.36729582998647</v>
      </c>
      <c r="G691" s="1">
        <v>0.0049</v>
      </c>
      <c r="H691" s="1">
        <v>-0.0925954793452845</v>
      </c>
      <c r="I691" s="1">
        <v>3.292262</v>
      </c>
      <c r="J691" s="1">
        <v>0.745936698032506</v>
      </c>
      <c r="K691" s="1">
        <v>5.19849703126583</v>
      </c>
      <c r="L691" s="1">
        <v>18.2225177271897</v>
      </c>
    </row>
    <row r="692" spans="1:12">
      <c r="A692" s="1">
        <v>300514</v>
      </c>
      <c r="B692" s="1">
        <v>2018</v>
      </c>
      <c r="C692" s="1">
        <v>39950585</v>
      </c>
      <c r="D692" s="1">
        <v>17.5031538733735</v>
      </c>
      <c r="E692" s="1">
        <v>4.91265488573605</v>
      </c>
      <c r="F692" s="1">
        <v>4.91265488573605</v>
      </c>
      <c r="G692" s="1">
        <v>0.0588</v>
      </c>
      <c r="H692" s="1">
        <v>0.0480186983309062</v>
      </c>
      <c r="I692" s="1">
        <v>1.279892</v>
      </c>
      <c r="J692" s="1">
        <v>0.632831541218638</v>
      </c>
      <c r="K692" s="1">
        <v>5.41164605185504</v>
      </c>
      <c r="L692" s="1">
        <v>18.1412399784475</v>
      </c>
    </row>
    <row r="693" spans="1:12">
      <c r="A693" s="1">
        <v>300514</v>
      </c>
      <c r="B693" s="1">
        <v>2019</v>
      </c>
      <c r="C693" s="1">
        <v>35784175</v>
      </c>
      <c r="D693" s="1">
        <v>17.3930163145367</v>
      </c>
      <c r="E693" s="1">
        <v>5.01727983681492</v>
      </c>
      <c r="F693" s="1">
        <v>5.01727983681492</v>
      </c>
      <c r="G693" s="1">
        <v>0.0464</v>
      </c>
      <c r="H693" s="1">
        <v>0.110636442894507</v>
      </c>
      <c r="I693" s="1">
        <v>1.469472</v>
      </c>
      <c r="J693" s="1">
        <v>0.695668887749872</v>
      </c>
      <c r="K693" s="1">
        <v>5.11198778835654</v>
      </c>
      <c r="L693" s="1">
        <v>17.9280883794135</v>
      </c>
    </row>
    <row r="694" spans="1:12">
      <c r="A694" s="1">
        <v>300514</v>
      </c>
      <c r="B694" s="1">
        <v>2020</v>
      </c>
      <c r="C694" s="1">
        <v>112177645</v>
      </c>
      <c r="D694" s="1">
        <v>18.5355942887772</v>
      </c>
      <c r="E694" s="1">
        <v>5.08759633523238</v>
      </c>
      <c r="F694" s="1">
        <v>5.06890420222023</v>
      </c>
      <c r="G694" s="1">
        <v>0.0362</v>
      </c>
      <c r="H694" s="1">
        <v>0.115483870967742</v>
      </c>
      <c r="I694" s="1">
        <v>1.40971</v>
      </c>
      <c r="J694" s="1">
        <v>0.726997119902986</v>
      </c>
      <c r="K694" s="1">
        <v>4.63472898822964</v>
      </c>
      <c r="L694" s="1">
        <v>17.7867449517706</v>
      </c>
    </row>
    <row r="695" spans="1:12">
      <c r="A695" s="1">
        <v>300514</v>
      </c>
      <c r="B695" s="1">
        <v>2021</v>
      </c>
      <c r="C695" s="1">
        <v>109415316</v>
      </c>
      <c r="D695" s="1">
        <v>18.5106614381531</v>
      </c>
      <c r="E695" s="1">
        <v>5.27811465923052</v>
      </c>
      <c r="F695" s="1">
        <v>5.19295685089021</v>
      </c>
      <c r="G695" s="1">
        <v>0.0502</v>
      </c>
      <c r="H695" s="1">
        <v>0.171403661726242</v>
      </c>
      <c r="I695" s="1">
        <v>1.324269</v>
      </c>
      <c r="J695" s="1">
        <v>0.727104746506525</v>
      </c>
      <c r="K695" s="1">
        <v>4.92725368515721</v>
      </c>
      <c r="L695" s="1">
        <v>18.1349240434485</v>
      </c>
    </row>
    <row r="696" spans="1:12">
      <c r="A696" s="1">
        <v>300514</v>
      </c>
      <c r="B696" s="1">
        <v>2022</v>
      </c>
      <c r="C696" s="1">
        <v>185721235</v>
      </c>
      <c r="D696" s="1">
        <v>19.0397573708893</v>
      </c>
      <c r="E696" s="1">
        <v>5.31320597904179</v>
      </c>
      <c r="F696" s="1">
        <v>5.21493575760899</v>
      </c>
      <c r="G696" s="1">
        <v>0.0905</v>
      </c>
      <c r="H696" s="1">
        <v>-0.0123700357470211</v>
      </c>
      <c r="I696" s="1">
        <v>1.067973</v>
      </c>
      <c r="J696" s="1">
        <v>0.692563600782779</v>
      </c>
      <c r="K696" s="1">
        <v>4.67282883446191</v>
      </c>
      <c r="L696" s="1">
        <v>18.0533635574162</v>
      </c>
    </row>
    <row r="697" spans="1:12">
      <c r="A697" s="1">
        <v>300514</v>
      </c>
      <c r="B697" s="1">
        <v>2023</v>
      </c>
      <c r="C697" s="1">
        <v>185908499</v>
      </c>
      <c r="D697" s="1">
        <v>19.0407651697747</v>
      </c>
      <c r="E697" s="1">
        <v>5.31320597904179</v>
      </c>
      <c r="F697" s="1">
        <v>5.21493575760899</v>
      </c>
      <c r="G697" s="1">
        <v>0.158</v>
      </c>
      <c r="H697" s="1">
        <v>0.304290429042904</v>
      </c>
      <c r="I697" s="1">
        <v>1.104833</v>
      </c>
      <c r="J697" s="1">
        <v>0.632178669097539</v>
      </c>
      <c r="K697" s="1">
        <v>4.79579054559674</v>
      </c>
      <c r="L697" s="1">
        <v>18.076703767082</v>
      </c>
    </row>
    <row r="698" spans="1:12">
      <c r="A698" s="1">
        <v>300568</v>
      </c>
      <c r="B698" s="1">
        <v>2018</v>
      </c>
      <c r="C698" s="1">
        <v>990600000</v>
      </c>
      <c r="D698" s="1">
        <v>20.7138213781184</v>
      </c>
      <c r="E698" s="1">
        <v>5.17048399503815</v>
      </c>
      <c r="F698" s="1">
        <v>5.17048399503815</v>
      </c>
      <c r="G698" s="1">
        <v>0.0568</v>
      </c>
      <c r="H698" s="1">
        <v>0.0671616699355562</v>
      </c>
      <c r="I698" s="1">
        <v>6.116191</v>
      </c>
      <c r="J698" s="1">
        <v>0.517395029991431</v>
      </c>
      <c r="K698" s="1">
        <v>5.66296048013595</v>
      </c>
      <c r="L698" s="1">
        <v>17.4584311223161</v>
      </c>
    </row>
    <row r="699" spans="1:12">
      <c r="A699" s="1">
        <v>300568</v>
      </c>
      <c r="B699" s="1">
        <v>2019</v>
      </c>
      <c r="C699" s="1">
        <v>1860700000</v>
      </c>
      <c r="D699" s="1">
        <v>21.3442185979579</v>
      </c>
      <c r="E699" s="1">
        <v>5.2257466737132</v>
      </c>
      <c r="F699" s="1">
        <v>5.2257466737132</v>
      </c>
      <c r="G699" s="1">
        <v>0.0244</v>
      </c>
      <c r="H699" s="1">
        <v>0.0276412084818915</v>
      </c>
      <c r="I699" s="1">
        <v>8.885867</v>
      </c>
      <c r="J699" s="1">
        <v>0.581790895447724</v>
      </c>
      <c r="K699" s="1">
        <v>6.00635315960173</v>
      </c>
      <c r="L699" s="1">
        <v>17.3822839581288</v>
      </c>
    </row>
    <row r="700" spans="1:12">
      <c r="A700" s="1">
        <v>300568</v>
      </c>
      <c r="B700" s="1">
        <v>2020</v>
      </c>
      <c r="C700" s="1">
        <v>3327900000</v>
      </c>
      <c r="D700" s="1">
        <v>21.925607311377</v>
      </c>
      <c r="E700" s="1">
        <v>5.25749537202778</v>
      </c>
      <c r="F700" s="1">
        <v>5.23644196282995</v>
      </c>
      <c r="G700" s="1">
        <v>0.0177</v>
      </c>
      <c r="H700" s="1">
        <v>0.050270931655305</v>
      </c>
      <c r="I700" s="1">
        <v>5.918975</v>
      </c>
      <c r="J700" s="1">
        <v>0.653631284916201</v>
      </c>
      <c r="K700" s="1">
        <v>6.08677472691231</v>
      </c>
      <c r="L700" s="1">
        <v>17.8527156296968</v>
      </c>
    </row>
    <row r="701" spans="1:12">
      <c r="A701" s="1">
        <v>300568</v>
      </c>
      <c r="B701" s="1">
        <v>2021</v>
      </c>
      <c r="C701" s="1">
        <v>3682600000</v>
      </c>
      <c r="D701" s="1">
        <v>22.0268848613974</v>
      </c>
      <c r="E701" s="1">
        <v>5.28320372873799</v>
      </c>
      <c r="F701" s="1">
        <v>5.24174701505964</v>
      </c>
      <c r="G701" s="1">
        <v>0.0374</v>
      </c>
      <c r="H701" s="1">
        <v>0.052409084941578</v>
      </c>
      <c r="I701" s="1">
        <v>4.093796</v>
      </c>
      <c r="J701" s="1">
        <v>0.621708758731865</v>
      </c>
      <c r="K701" s="1">
        <v>5.99645208861902</v>
      </c>
      <c r="L701" s="1">
        <v>18.5277398162458</v>
      </c>
    </row>
    <row r="702" spans="1:12">
      <c r="A702" s="1">
        <v>300568</v>
      </c>
      <c r="B702" s="1">
        <v>2022</v>
      </c>
      <c r="C702" s="1">
        <v>3998200000</v>
      </c>
      <c r="D702" s="1">
        <v>22.1091100967859</v>
      </c>
      <c r="E702" s="1">
        <v>5.29330482472449</v>
      </c>
      <c r="F702" s="1">
        <v>5.24702407216049</v>
      </c>
      <c r="G702" s="1">
        <v>0.0546</v>
      </c>
      <c r="H702" s="1">
        <v>0.0943795620437956</v>
      </c>
      <c r="I702" s="1">
        <v>4.756909</v>
      </c>
      <c r="J702" s="1">
        <v>0.544444444444444</v>
      </c>
      <c r="K702" s="1">
        <v>6.12029741895095</v>
      </c>
      <c r="L702" s="1">
        <v>19.149677577406</v>
      </c>
    </row>
    <row r="703" spans="1:12">
      <c r="A703" s="1">
        <v>300568</v>
      </c>
      <c r="B703" s="1">
        <v>2023</v>
      </c>
      <c r="C703" s="1">
        <v>5607300000</v>
      </c>
      <c r="D703" s="1">
        <v>22.4473351572045</v>
      </c>
      <c r="E703" s="1">
        <v>5.29330482472449</v>
      </c>
      <c r="F703" s="1">
        <v>5.24702407216049</v>
      </c>
      <c r="G703" s="1">
        <v>0.0331</v>
      </c>
      <c r="H703" s="1">
        <v>0.0631754874651811</v>
      </c>
      <c r="I703" s="1">
        <v>5.955548</v>
      </c>
      <c r="J703" s="1">
        <v>0.55592432791238</v>
      </c>
      <c r="K703" s="1">
        <v>6.35610766069589</v>
      </c>
      <c r="L703" s="1">
        <v>19.3065122683418</v>
      </c>
    </row>
    <row r="704" spans="1:12">
      <c r="A704" s="1">
        <v>300569</v>
      </c>
      <c r="B704" s="1">
        <v>2018</v>
      </c>
      <c r="C704" s="1">
        <v>1023800000</v>
      </c>
      <c r="D704" s="1">
        <v>20.7467870319878</v>
      </c>
      <c r="E704" s="1">
        <v>3.25809653802148</v>
      </c>
      <c r="F704" s="1">
        <v>3.25809653802148</v>
      </c>
      <c r="G704" s="1">
        <v>0.0355</v>
      </c>
      <c r="H704" s="1">
        <v>-0.0898928024502297</v>
      </c>
      <c r="I704" s="1">
        <v>2.343024</v>
      </c>
      <c r="J704" s="1">
        <v>0.765423242467719</v>
      </c>
      <c r="K704" s="1">
        <v>3.71357206670431</v>
      </c>
      <c r="L704" s="1">
        <v>17.4634778051556</v>
      </c>
    </row>
    <row r="705" spans="1:12">
      <c r="A705" s="1">
        <v>300569</v>
      </c>
      <c r="B705" s="1">
        <v>2019</v>
      </c>
      <c r="C705" s="1">
        <v>1960000000</v>
      </c>
      <c r="D705" s="1">
        <v>21.3962103101888</v>
      </c>
      <c r="E705" s="1">
        <v>3.49650756146648</v>
      </c>
      <c r="F705" s="1">
        <v>3.49650756146648</v>
      </c>
      <c r="G705" s="1">
        <v>0.0489</v>
      </c>
      <c r="H705" s="1">
        <v>-0.0285198555956679</v>
      </c>
      <c r="I705" s="1">
        <v>2.360675</v>
      </c>
      <c r="J705" s="1">
        <v>0.719561688311688</v>
      </c>
      <c r="K705" s="1">
        <v>3.63758615972639</v>
      </c>
      <c r="L705" s="1">
        <v>18.0408866574412</v>
      </c>
    </row>
    <row r="706" spans="1:12">
      <c r="A706" s="1">
        <v>300569</v>
      </c>
      <c r="B706" s="1">
        <v>2020</v>
      </c>
      <c r="C706" s="1">
        <v>2331300000</v>
      </c>
      <c r="D706" s="1">
        <v>21.5696918888476</v>
      </c>
      <c r="E706" s="1">
        <v>3.58351893845611</v>
      </c>
      <c r="F706" s="1">
        <v>2.56494935746154</v>
      </c>
      <c r="G706" s="1">
        <v>0.0611</v>
      </c>
      <c r="H706" s="1">
        <v>0.0495988425621465</v>
      </c>
      <c r="I706" s="1">
        <v>2.220072</v>
      </c>
      <c r="J706" s="1">
        <v>0.712700729927007</v>
      </c>
      <c r="K706" s="1">
        <v>4.15888308335967</v>
      </c>
      <c r="L706" s="1">
        <v>18.3383045967585</v>
      </c>
    </row>
    <row r="707" spans="1:12">
      <c r="A707" s="1">
        <v>300569</v>
      </c>
      <c r="B707" s="1">
        <v>2021</v>
      </c>
      <c r="C707" s="1">
        <v>3750600000</v>
      </c>
      <c r="D707" s="1">
        <v>22.0451816641301</v>
      </c>
      <c r="E707" s="1">
        <v>3.68887945411394</v>
      </c>
      <c r="F707" s="1">
        <v>3.58351893845611</v>
      </c>
      <c r="G707" s="1">
        <v>0.0403</v>
      </c>
      <c r="H707" s="1">
        <v>-0.0424331442463533</v>
      </c>
      <c r="I707" s="1">
        <v>2.419002</v>
      </c>
      <c r="J707" s="1">
        <v>0.767458956138201</v>
      </c>
      <c r="K707" s="1">
        <v>4.36944785246702</v>
      </c>
      <c r="L707" s="1">
        <v>18.484594069696</v>
      </c>
    </row>
    <row r="708" spans="1:12">
      <c r="A708" s="1">
        <v>300569</v>
      </c>
      <c r="B708" s="1">
        <v>2022</v>
      </c>
      <c r="C708" s="1">
        <v>3788100000</v>
      </c>
      <c r="D708" s="1">
        <v>22.055130411077</v>
      </c>
      <c r="E708" s="1">
        <v>3.80666248977032</v>
      </c>
      <c r="F708" s="1">
        <v>3.58351893845611</v>
      </c>
      <c r="G708" s="1">
        <v>0.021</v>
      </c>
      <c r="H708" s="1">
        <v>-0.00993727598566308</v>
      </c>
      <c r="I708" s="1">
        <v>2.669237</v>
      </c>
      <c r="J708" s="1">
        <v>0.811618455653837</v>
      </c>
      <c r="K708" s="1">
        <v>4.44265125649032</v>
      </c>
      <c r="L708" s="1">
        <v>18.6341779182148</v>
      </c>
    </row>
    <row r="709" spans="1:12">
      <c r="A709" s="1">
        <v>300569</v>
      </c>
      <c r="B709" s="1">
        <v>2023</v>
      </c>
      <c r="C709" s="1">
        <v>4998600000</v>
      </c>
      <c r="D709" s="1">
        <v>22.3324237101732</v>
      </c>
      <c r="E709" s="1">
        <v>3.80666248977032</v>
      </c>
      <c r="F709" s="1">
        <v>3.58351893845611</v>
      </c>
      <c r="G709" s="1">
        <v>0.0193</v>
      </c>
      <c r="H709" s="1">
        <v>-0.041386292834891</v>
      </c>
      <c r="I709" s="1">
        <v>3.032153</v>
      </c>
      <c r="J709" s="1">
        <v>0.799055489964581</v>
      </c>
      <c r="K709" s="1">
        <v>4.43081679884331</v>
      </c>
      <c r="L709" s="1">
        <v>17.6182121024266</v>
      </c>
    </row>
    <row r="710" spans="1:12">
      <c r="A710" s="1">
        <v>300593</v>
      </c>
      <c r="B710" s="1">
        <v>2018</v>
      </c>
      <c r="C710" s="1">
        <v>320392054</v>
      </c>
      <c r="D710" s="1">
        <v>19.5850559726013</v>
      </c>
      <c r="E710" s="1">
        <v>2.07944154167984</v>
      </c>
      <c r="F710" s="1">
        <v>1.79175946922805</v>
      </c>
      <c r="G710" s="1">
        <v>0.0278</v>
      </c>
      <c r="H710" s="1">
        <v>0.0671219293154762</v>
      </c>
      <c r="I710" s="1">
        <v>2.819537</v>
      </c>
      <c r="J710" s="1">
        <v>0.572807385648342</v>
      </c>
      <c r="K710" s="1">
        <v>6.24027584517077</v>
      </c>
      <c r="L710" s="1">
        <v>18.2270810554477</v>
      </c>
    </row>
    <row r="711" spans="1:12">
      <c r="A711" s="1">
        <v>300593</v>
      </c>
      <c r="B711" s="1">
        <v>2019</v>
      </c>
      <c r="C711" s="1">
        <v>314944573</v>
      </c>
      <c r="D711" s="1">
        <v>19.5679072225772</v>
      </c>
      <c r="E711" s="1">
        <v>2.484906649788</v>
      </c>
      <c r="F711" s="1">
        <v>1.94591014905531</v>
      </c>
      <c r="G711" s="1">
        <v>0.0528</v>
      </c>
      <c r="H711" s="1">
        <v>0.0471984534555712</v>
      </c>
      <c r="I711" s="1">
        <v>1.835486</v>
      </c>
      <c r="J711" s="1">
        <v>0.58720704389486</v>
      </c>
      <c r="K711" s="1">
        <v>6.31896811374644</v>
      </c>
      <c r="L711" s="1">
        <v>18.6509984990146</v>
      </c>
    </row>
    <row r="712" spans="1:12">
      <c r="A712" s="1">
        <v>300593</v>
      </c>
      <c r="B712" s="1">
        <v>2020</v>
      </c>
      <c r="C712" s="1">
        <v>311551892</v>
      </c>
      <c r="D712" s="1">
        <v>19.5570764697976</v>
      </c>
      <c r="E712" s="1">
        <v>3.09104245335832</v>
      </c>
      <c r="F712" s="1">
        <v>2.70805020110221</v>
      </c>
      <c r="G712" s="1">
        <v>0.0869</v>
      </c>
      <c r="H712" s="1">
        <v>0.0098223860911271</v>
      </c>
      <c r="I712" s="1">
        <v>1.980044</v>
      </c>
      <c r="J712" s="1">
        <v>0.517327320199383</v>
      </c>
      <c r="K712" s="1">
        <v>6.40191719672719</v>
      </c>
      <c r="L712" s="1">
        <v>18.749984491095</v>
      </c>
    </row>
    <row r="713" spans="1:12">
      <c r="A713" s="1">
        <v>300593</v>
      </c>
      <c r="B713" s="1">
        <v>2021</v>
      </c>
      <c r="C713" s="1">
        <v>358796041</v>
      </c>
      <c r="D713" s="1">
        <v>19.6982646540858</v>
      </c>
      <c r="E713" s="1">
        <v>3.17805383034795</v>
      </c>
      <c r="F713" s="1">
        <v>2.77258872223978</v>
      </c>
      <c r="G713" s="1">
        <v>0.1141</v>
      </c>
      <c r="H713" s="1">
        <v>-0.025334728298949</v>
      </c>
      <c r="I713" s="1">
        <v>1.73863</v>
      </c>
      <c r="J713" s="1">
        <v>0.527131258457375</v>
      </c>
      <c r="K713" s="1">
        <v>6.59441345974978</v>
      </c>
      <c r="L713" s="1">
        <v>19.2013808215202</v>
      </c>
    </row>
    <row r="714" spans="1:12">
      <c r="A714" s="1">
        <v>300593</v>
      </c>
      <c r="B714" s="1">
        <v>2022</v>
      </c>
      <c r="C714" s="1">
        <v>537500000</v>
      </c>
      <c r="D714" s="1">
        <v>20.1024393179661</v>
      </c>
      <c r="E714" s="1">
        <v>3.17805383034795</v>
      </c>
      <c r="F714" s="1">
        <v>2.70805020110221</v>
      </c>
      <c r="G714" s="1">
        <v>0.065</v>
      </c>
      <c r="H714" s="1">
        <v>-0.0677844846858931</v>
      </c>
      <c r="I714" s="1">
        <v>2.610478</v>
      </c>
      <c r="J714" s="1">
        <v>0.521820303383897</v>
      </c>
      <c r="K714" s="1">
        <v>6.93828448401696</v>
      </c>
      <c r="L714" s="1">
        <v>19.4424119882845</v>
      </c>
    </row>
    <row r="715" spans="1:12">
      <c r="A715" s="1">
        <v>300593</v>
      </c>
      <c r="B715" s="1">
        <v>2023</v>
      </c>
      <c r="C715" s="1">
        <v>578400000</v>
      </c>
      <c r="D715" s="1">
        <v>20.1757762288088</v>
      </c>
      <c r="E715" s="1">
        <v>3.17805383034795</v>
      </c>
      <c r="F715" s="1">
        <v>2.70805020110221</v>
      </c>
      <c r="G715" s="1">
        <v>0.0226</v>
      </c>
      <c r="H715" s="1">
        <v>0.0081449835355286</v>
      </c>
      <c r="I715" s="1">
        <v>3.147324</v>
      </c>
      <c r="J715" s="1">
        <v>0.5453306066803</v>
      </c>
      <c r="K715" s="1">
        <v>7.12205988162914</v>
      </c>
      <c r="L715" s="1">
        <v>19.6991114591963</v>
      </c>
    </row>
    <row r="716" spans="1:12">
      <c r="A716" s="1">
        <v>300617</v>
      </c>
      <c r="B716" s="1">
        <v>2018</v>
      </c>
      <c r="C716" s="1">
        <v>211466852</v>
      </c>
      <c r="D716" s="1">
        <v>19.1695788160351</v>
      </c>
      <c r="E716" s="1">
        <v>4.12713438504509</v>
      </c>
      <c r="F716" s="1">
        <v>2.56494935746154</v>
      </c>
      <c r="G716" s="1">
        <v>0.0715</v>
      </c>
      <c r="H716" s="1">
        <v>0.0549652968897267</v>
      </c>
      <c r="I716" s="1">
        <v>3.313473</v>
      </c>
      <c r="J716" s="1">
        <v>0.495157763199</v>
      </c>
      <c r="K716" s="1">
        <v>4.12713438504509</v>
      </c>
      <c r="L716" s="1">
        <v>16.5669838478062</v>
      </c>
    </row>
    <row r="717" spans="1:12">
      <c r="A717" s="1">
        <v>300617</v>
      </c>
      <c r="B717" s="1">
        <v>2019</v>
      </c>
      <c r="C717" s="1">
        <v>207688973</v>
      </c>
      <c r="D717" s="1">
        <v>19.1515521964403</v>
      </c>
      <c r="E717" s="1">
        <v>4.29045944114839</v>
      </c>
      <c r="F717" s="1">
        <v>2.77258872223978</v>
      </c>
      <c r="G717" s="1">
        <v>0.0613</v>
      </c>
      <c r="H717" s="1">
        <v>0.0344706574690771</v>
      </c>
      <c r="I717" s="1">
        <v>3.303417</v>
      </c>
      <c r="J717" s="1">
        <v>0.49559748427673</v>
      </c>
      <c r="K717" s="1">
        <v>4.31748811353631</v>
      </c>
      <c r="L717" s="1">
        <v>16.9216453200415</v>
      </c>
    </row>
    <row r="718" spans="1:12">
      <c r="A718" s="1">
        <v>300617</v>
      </c>
      <c r="B718" s="1">
        <v>2020</v>
      </c>
      <c r="C718" s="1">
        <v>223828082</v>
      </c>
      <c r="D718" s="1">
        <v>19.2263888240758</v>
      </c>
      <c r="E718" s="1">
        <v>4.33073334028633</v>
      </c>
      <c r="F718" s="1">
        <v>2.77258872223978</v>
      </c>
      <c r="G718" s="1">
        <v>0.1139</v>
      </c>
      <c r="H718" s="1">
        <v>0.0262778983911939</v>
      </c>
      <c r="I718" s="1">
        <v>2.234386</v>
      </c>
      <c r="J718" s="1">
        <v>0.47106656580938</v>
      </c>
      <c r="K718" s="1">
        <v>4.70953020131233</v>
      </c>
      <c r="L718" s="1">
        <v>17.1556962762524</v>
      </c>
    </row>
    <row r="719" spans="1:12">
      <c r="A719" s="1">
        <v>300617</v>
      </c>
      <c r="B719" s="1">
        <v>2021</v>
      </c>
      <c r="C719" s="1">
        <v>242746540</v>
      </c>
      <c r="D719" s="1">
        <v>19.3075284116871</v>
      </c>
      <c r="E719" s="1">
        <v>4.61512051684126</v>
      </c>
      <c r="F719" s="1">
        <v>3.43398720448515</v>
      </c>
      <c r="G719" s="1">
        <v>0.0656</v>
      </c>
      <c r="H719" s="1">
        <v>0.0249930022443091</v>
      </c>
      <c r="I719" s="1">
        <v>3.872045</v>
      </c>
      <c r="J719" s="1">
        <v>0.496276067527309</v>
      </c>
      <c r="K719" s="1">
        <v>4.62497281328427</v>
      </c>
      <c r="L719" s="1">
        <v>17.8598538329033</v>
      </c>
    </row>
    <row r="720" spans="1:12">
      <c r="A720" s="1">
        <v>300617</v>
      </c>
      <c r="B720" s="1">
        <v>2022</v>
      </c>
      <c r="C720" s="1">
        <v>234380148</v>
      </c>
      <c r="D720" s="1">
        <v>19.2724549192477</v>
      </c>
      <c r="E720" s="1">
        <v>4.52178857704904</v>
      </c>
      <c r="F720" s="1">
        <v>3.36729582998647</v>
      </c>
      <c r="G720" s="1">
        <v>0.0456</v>
      </c>
      <c r="H720" s="1">
        <v>0.0301485581124381</v>
      </c>
      <c r="I720" s="1">
        <v>4.441444</v>
      </c>
      <c r="J720" s="1">
        <v>0.564812419146184</v>
      </c>
      <c r="K720" s="1">
        <v>4.89783979995091</v>
      </c>
      <c r="L720" s="1">
        <v>17.2441096597567</v>
      </c>
    </row>
    <row r="721" spans="1:12">
      <c r="A721" s="1">
        <v>300617</v>
      </c>
      <c r="B721" s="1">
        <v>2023</v>
      </c>
      <c r="C721" s="1">
        <v>267146346</v>
      </c>
      <c r="D721" s="1">
        <v>19.4033071785654</v>
      </c>
      <c r="E721" s="1">
        <v>4.52178857704904</v>
      </c>
      <c r="F721" s="1">
        <v>3.36729582998647</v>
      </c>
      <c r="G721" s="1">
        <v>0.0576</v>
      </c>
      <c r="H721" s="1">
        <v>0.0248540393746381</v>
      </c>
      <c r="I721" s="1">
        <v>3.603453</v>
      </c>
      <c r="J721" s="1">
        <v>0.58618530884808</v>
      </c>
      <c r="K721" s="1">
        <v>4.99043258677874</v>
      </c>
      <c r="L721" s="1">
        <v>17.9846306266324</v>
      </c>
    </row>
    <row r="722" spans="1:12">
      <c r="A722" s="1">
        <v>300619</v>
      </c>
      <c r="B722" s="1">
        <v>2018</v>
      </c>
      <c r="C722" s="1">
        <v>131977094</v>
      </c>
      <c r="D722" s="1">
        <v>18.6981389351895</v>
      </c>
      <c r="E722" s="1">
        <v>5.12396397940326</v>
      </c>
      <c r="F722" s="1">
        <v>5.12396397940326</v>
      </c>
      <c r="G722" s="1">
        <v>0.045</v>
      </c>
      <c r="H722" s="1">
        <v>0.0369492896015549</v>
      </c>
      <c r="I722" s="1">
        <v>1.602799</v>
      </c>
      <c r="J722" s="1">
        <v>0.740573387348084</v>
      </c>
      <c r="K722" s="1">
        <v>4.38202663467388</v>
      </c>
      <c r="L722" s="1">
        <v>17.3392186562411</v>
      </c>
    </row>
    <row r="723" spans="1:12">
      <c r="A723" s="1">
        <v>300619</v>
      </c>
      <c r="B723" s="1">
        <v>2019</v>
      </c>
      <c r="C723" s="1">
        <v>302169974</v>
      </c>
      <c r="D723" s="1">
        <v>19.5265002448255</v>
      </c>
      <c r="E723" s="1">
        <v>5.42934562895444</v>
      </c>
      <c r="F723" s="1">
        <v>5.42934562895444</v>
      </c>
      <c r="G723" s="1">
        <v>0.0372</v>
      </c>
      <c r="H723" s="1">
        <v>0.0376603823264202</v>
      </c>
      <c r="I723" s="1">
        <v>1.850232</v>
      </c>
      <c r="J723" s="1">
        <v>0.711974649766511</v>
      </c>
      <c r="K723" s="1">
        <v>4.58496747867057</v>
      </c>
      <c r="L723" s="1">
        <v>17.2801684736947</v>
      </c>
    </row>
    <row r="724" spans="1:12">
      <c r="A724" s="1">
        <v>300619</v>
      </c>
      <c r="B724" s="1">
        <v>2020</v>
      </c>
      <c r="C724" s="1">
        <v>664100000</v>
      </c>
      <c r="D724" s="1">
        <v>20.3139432985109</v>
      </c>
      <c r="E724" s="1">
        <v>5.48479693349065</v>
      </c>
      <c r="F724" s="1">
        <v>5.47227067367147</v>
      </c>
      <c r="G724" s="1">
        <v>0.0086</v>
      </c>
      <c r="H724" s="1">
        <v>0.0676890945578231</v>
      </c>
      <c r="I724" s="1">
        <v>2.473818</v>
      </c>
      <c r="J724" s="1">
        <v>0.7197913160552</v>
      </c>
      <c r="K724" s="1">
        <v>4.58496747867057</v>
      </c>
      <c r="L724" s="1">
        <v>17.3618102922443</v>
      </c>
    </row>
    <row r="725" spans="1:12">
      <c r="A725" s="1">
        <v>300619</v>
      </c>
      <c r="B725" s="1">
        <v>2021</v>
      </c>
      <c r="C725" s="1">
        <v>715500000</v>
      </c>
      <c r="D725" s="1">
        <v>20.3884921569608</v>
      </c>
      <c r="E725" s="1">
        <v>5.52545293913178</v>
      </c>
      <c r="F725" s="1">
        <v>5.48063892334199</v>
      </c>
      <c r="G725" s="1">
        <v>0.0141</v>
      </c>
      <c r="H725" s="1">
        <v>0.0292898314606742</v>
      </c>
      <c r="I725" s="1">
        <v>1.858075</v>
      </c>
      <c r="J725" s="1">
        <v>0.772695652173913</v>
      </c>
      <c r="K725" s="1">
        <v>4.76217393479776</v>
      </c>
      <c r="L725" s="1">
        <v>17.8975844761541</v>
      </c>
    </row>
    <row r="726" spans="1:12">
      <c r="A726" s="1">
        <v>300619</v>
      </c>
      <c r="B726" s="1">
        <v>2022</v>
      </c>
      <c r="C726" s="1">
        <v>789500000</v>
      </c>
      <c r="D726" s="1">
        <v>20.48691039166</v>
      </c>
      <c r="E726" s="1">
        <v>5.57594910314632</v>
      </c>
      <c r="F726" s="1">
        <v>5.48479693349065</v>
      </c>
      <c r="G726" s="1">
        <v>0.0206</v>
      </c>
      <c r="H726" s="1">
        <v>0.150388319353837</v>
      </c>
      <c r="I726" s="1">
        <v>1.769777</v>
      </c>
      <c r="J726" s="1">
        <v>0.791094007696537</v>
      </c>
      <c r="K726" s="1">
        <v>4.84418708645859</v>
      </c>
      <c r="L726" s="1">
        <v>18.2954286970465</v>
      </c>
    </row>
    <row r="727" spans="1:12">
      <c r="A727" s="1">
        <v>300619</v>
      </c>
      <c r="B727" s="1">
        <v>2023</v>
      </c>
      <c r="C727" s="1">
        <v>1144300000</v>
      </c>
      <c r="D727" s="1">
        <v>20.8580589332879</v>
      </c>
      <c r="E727" s="1">
        <v>5.57594910314632</v>
      </c>
      <c r="F727" s="1">
        <v>5.48479693349065</v>
      </c>
      <c r="G727" s="1">
        <v>0.0181</v>
      </c>
      <c r="H727" s="1">
        <v>-0.00955823496199783</v>
      </c>
      <c r="I727" s="1">
        <v>2.045093</v>
      </c>
      <c r="J727" s="1">
        <v>0.783747779751332</v>
      </c>
      <c r="K727" s="1">
        <v>4.93447393313069</v>
      </c>
      <c r="L727" s="1">
        <v>18.5187144842237</v>
      </c>
    </row>
    <row r="728" spans="1:12">
      <c r="A728" s="1">
        <v>300626</v>
      </c>
      <c r="B728" s="1">
        <v>2018</v>
      </c>
      <c r="C728" s="1">
        <v>310877754</v>
      </c>
      <c r="D728" s="1">
        <v>19.5549103189147</v>
      </c>
      <c r="E728" s="1">
        <v>4.12713438504509</v>
      </c>
      <c r="F728" s="1">
        <v>4.12713438504509</v>
      </c>
      <c r="G728" s="1">
        <v>0.0423</v>
      </c>
      <c r="H728" s="1">
        <v>0.0123230403458213</v>
      </c>
      <c r="I728" s="1">
        <v>1.225811</v>
      </c>
      <c r="J728" s="1">
        <v>0.815913370998117</v>
      </c>
      <c r="K728" s="1">
        <v>5.2257466737132</v>
      </c>
      <c r="L728" s="1">
        <v>17.3094665031887</v>
      </c>
    </row>
    <row r="729" spans="1:12">
      <c r="A729" s="1">
        <v>300626</v>
      </c>
      <c r="B729" s="1">
        <v>2019</v>
      </c>
      <c r="C729" s="1">
        <v>293193568</v>
      </c>
      <c r="D729" s="1">
        <v>19.4963435904919</v>
      </c>
      <c r="E729" s="1">
        <v>4.12713438504509</v>
      </c>
      <c r="F729" s="1">
        <v>4.12713438504509</v>
      </c>
      <c r="G729" s="1">
        <v>0.0242</v>
      </c>
      <c r="H729" s="1">
        <v>0.134027847340479</v>
      </c>
      <c r="I729" s="1">
        <v>1.325123</v>
      </c>
      <c r="J729" s="1">
        <v>0.822272365277409</v>
      </c>
      <c r="K729" s="1">
        <v>5.07517381523383</v>
      </c>
      <c r="L729" s="1">
        <v>17.1262716497673</v>
      </c>
    </row>
    <row r="730" spans="1:12">
      <c r="A730" s="1">
        <v>300626</v>
      </c>
      <c r="B730" s="1">
        <v>2020</v>
      </c>
      <c r="C730" s="1">
        <v>240455810</v>
      </c>
      <c r="D730" s="1">
        <v>19.2980468884237</v>
      </c>
      <c r="E730" s="1">
        <v>4.15888308335967</v>
      </c>
      <c r="F730" s="1">
        <v>4.12713438504509</v>
      </c>
      <c r="G730" s="1">
        <v>0.0118</v>
      </c>
      <c r="H730" s="1">
        <v>0.00980092589609344</v>
      </c>
      <c r="I730" s="1">
        <v>1.361777</v>
      </c>
      <c r="J730" s="1">
        <v>0.825472991499863</v>
      </c>
      <c r="K730" s="1">
        <v>5.48479693349065</v>
      </c>
      <c r="L730" s="1">
        <v>17.2426579077554</v>
      </c>
    </row>
    <row r="731" spans="1:12">
      <c r="A731" s="1">
        <v>300626</v>
      </c>
      <c r="B731" s="1">
        <v>2021</v>
      </c>
      <c r="C731" s="1">
        <v>218495245</v>
      </c>
      <c r="D731" s="1">
        <v>19.2022748102494</v>
      </c>
      <c r="E731" s="1">
        <v>4.17438726989564</v>
      </c>
      <c r="F731" s="1">
        <v>4.12713438504509</v>
      </c>
      <c r="G731" s="1">
        <v>0.0329</v>
      </c>
      <c r="H731" s="1">
        <v>0.0258276886792453</v>
      </c>
      <c r="I731" s="1">
        <v>1.294442</v>
      </c>
      <c r="J731" s="1">
        <v>0.798270600203459</v>
      </c>
      <c r="K731" s="1">
        <v>5.39816270151775</v>
      </c>
      <c r="L731" s="1">
        <v>17.7244729645343</v>
      </c>
    </row>
    <row r="732" spans="1:12">
      <c r="A732" s="1">
        <v>300626</v>
      </c>
      <c r="B732" s="1">
        <v>2022</v>
      </c>
      <c r="C732" s="1">
        <v>266169762</v>
      </c>
      <c r="D732" s="1">
        <v>19.3996448661886</v>
      </c>
      <c r="E732" s="1">
        <v>4.17438726989564</v>
      </c>
      <c r="F732" s="1">
        <v>4.12713438504509</v>
      </c>
      <c r="G732" s="1">
        <v>0.0223</v>
      </c>
      <c r="H732" s="1">
        <v>0.074852732078853</v>
      </c>
      <c r="I732" s="1">
        <v>1.668591</v>
      </c>
      <c r="J732" s="1">
        <v>0.836298400358798</v>
      </c>
      <c r="K732" s="1">
        <v>5.12989871492307</v>
      </c>
      <c r="L732" s="1">
        <v>17.0990178371516</v>
      </c>
    </row>
    <row r="733" spans="1:12">
      <c r="A733" s="1">
        <v>300626</v>
      </c>
      <c r="B733" s="1">
        <v>2023</v>
      </c>
      <c r="C733" s="1">
        <v>193937579</v>
      </c>
      <c r="D733" s="1">
        <v>19.0830469075205</v>
      </c>
      <c r="E733" s="1">
        <v>4.17438726989564</v>
      </c>
      <c r="F733" s="1">
        <v>4.12713438504509</v>
      </c>
      <c r="G733" s="1">
        <v>-0.0949</v>
      </c>
      <c r="H733" s="1">
        <v>0.0538389264828739</v>
      </c>
      <c r="I733" s="1">
        <v>1.438218</v>
      </c>
      <c r="J733" s="1">
        <v>0.829978972664464</v>
      </c>
      <c r="K733" s="1">
        <v>5.26785815906333</v>
      </c>
      <c r="L733" s="1">
        <v>17.2238888947416</v>
      </c>
    </row>
    <row r="734" spans="1:12">
      <c r="A734" s="1">
        <v>300648</v>
      </c>
      <c r="B734" s="1">
        <v>2018</v>
      </c>
      <c r="C734" s="1">
        <v>157424171</v>
      </c>
      <c r="D734" s="1">
        <v>18.8744544463255</v>
      </c>
      <c r="E734" s="1">
        <v>4.52178857704904</v>
      </c>
      <c r="F734" s="1">
        <v>4.52178857704904</v>
      </c>
      <c r="G734" s="1">
        <v>0.0284</v>
      </c>
      <c r="H734" s="1">
        <v>-0.0280932585227273</v>
      </c>
      <c r="I734" s="1">
        <v>2.325317</v>
      </c>
      <c r="J734" s="1">
        <v>0.546895640686922</v>
      </c>
      <c r="K734" s="1">
        <v>5.91350300563827</v>
      </c>
      <c r="L734" s="1">
        <v>17.778105358562</v>
      </c>
    </row>
    <row r="735" spans="1:12">
      <c r="A735" s="1">
        <v>300648</v>
      </c>
      <c r="B735" s="1">
        <v>2019</v>
      </c>
      <c r="C735" s="1">
        <v>187704938</v>
      </c>
      <c r="D735" s="1">
        <v>19.0503818091489</v>
      </c>
      <c r="E735" s="1">
        <v>4.93447393313069</v>
      </c>
      <c r="F735" s="1">
        <v>4.93447393313069</v>
      </c>
      <c r="G735" s="1">
        <v>0.0066</v>
      </c>
      <c r="H735" s="1">
        <v>-0.0901937129519053</v>
      </c>
      <c r="I735" s="1">
        <v>2.519545</v>
      </c>
      <c r="J735" s="1">
        <v>0.563457330415755</v>
      </c>
      <c r="K735" s="1">
        <v>5.87493073085203</v>
      </c>
      <c r="L735" s="1">
        <v>17.8802048809313</v>
      </c>
    </row>
    <row r="736" spans="1:12">
      <c r="A736" s="1">
        <v>300648</v>
      </c>
      <c r="B736" s="1">
        <v>2020</v>
      </c>
      <c r="C736" s="1">
        <v>264436494</v>
      </c>
      <c r="D736" s="1">
        <v>19.3931116821357</v>
      </c>
      <c r="E736" s="1">
        <v>5.18738580584076</v>
      </c>
      <c r="F736" s="1">
        <v>5.14166355650266</v>
      </c>
      <c r="G736" s="1">
        <v>0.0493</v>
      </c>
      <c r="H736" s="1">
        <v>0.0477418713932399</v>
      </c>
      <c r="I736" s="1">
        <v>2.110159</v>
      </c>
      <c r="J736" s="1">
        <v>0.542181248912854</v>
      </c>
      <c r="K736" s="1">
        <v>6.10255859461357</v>
      </c>
      <c r="L736" s="1">
        <v>18.2218917968906</v>
      </c>
    </row>
    <row r="737" spans="1:12">
      <c r="A737" s="1">
        <v>300648</v>
      </c>
      <c r="B737" s="1">
        <v>2021</v>
      </c>
      <c r="C737" s="1">
        <v>448782945</v>
      </c>
      <c r="D737" s="1">
        <v>19.9220499101138</v>
      </c>
      <c r="E737" s="1">
        <v>5.41164605185504</v>
      </c>
      <c r="F737" s="1">
        <v>5.23644196282995</v>
      </c>
      <c r="G737" s="1">
        <v>0.0458</v>
      </c>
      <c r="H737" s="1">
        <v>-0.0140840612757408</v>
      </c>
      <c r="I737" s="1">
        <v>2.456498</v>
      </c>
      <c r="J737" s="1">
        <v>0.551252004440607</v>
      </c>
      <c r="K737" s="1">
        <v>6.37672694789863</v>
      </c>
      <c r="L737" s="1">
        <v>18.7456586011478</v>
      </c>
    </row>
    <row r="738" spans="1:12">
      <c r="A738" s="1">
        <v>300648</v>
      </c>
      <c r="B738" s="1">
        <v>2022</v>
      </c>
      <c r="C738" s="1">
        <v>569048255</v>
      </c>
      <c r="D738" s="1">
        <v>20.1594757951731</v>
      </c>
      <c r="E738" s="1">
        <v>5.51342874616498</v>
      </c>
      <c r="F738" s="1">
        <v>5.29831736654804</v>
      </c>
      <c r="G738" s="1">
        <v>0.0035</v>
      </c>
      <c r="H738" s="1">
        <v>-0.0931523022432113</v>
      </c>
      <c r="I738" s="1">
        <v>1.984464</v>
      </c>
      <c r="J738" s="1">
        <v>0.72234375</v>
      </c>
      <c r="K738" s="1">
        <v>6.65672652417839</v>
      </c>
      <c r="L738" s="1">
        <v>18.9664873366136</v>
      </c>
    </row>
    <row r="739" spans="1:12">
      <c r="A739" s="1">
        <v>300648</v>
      </c>
      <c r="B739" s="1">
        <v>2023</v>
      </c>
      <c r="C739" s="1">
        <v>742560362</v>
      </c>
      <c r="D739" s="1">
        <v>20.4256147209597</v>
      </c>
      <c r="E739" s="1">
        <v>5.51342874616498</v>
      </c>
      <c r="F739" s="1">
        <v>5.29831736654804</v>
      </c>
      <c r="G739" s="1">
        <v>-0.0792</v>
      </c>
      <c r="H739" s="1">
        <v>-0.0161494229200653</v>
      </c>
      <c r="I739" s="1">
        <v>2.704767</v>
      </c>
      <c r="J739" s="1">
        <v>0.723171942208007</v>
      </c>
      <c r="K739" s="1">
        <v>6.61338421837956</v>
      </c>
      <c r="L739" s="1">
        <v>19.0583152145821</v>
      </c>
    </row>
    <row r="740" spans="1:12">
      <c r="A740" s="1">
        <v>300660</v>
      </c>
      <c r="B740" s="1">
        <v>2018</v>
      </c>
      <c r="C740" s="1">
        <v>240641322</v>
      </c>
      <c r="D740" s="1">
        <v>19.2988180923942</v>
      </c>
      <c r="E740" s="1">
        <v>5.89164421182577</v>
      </c>
      <c r="F740" s="1">
        <v>4.20469261939097</v>
      </c>
      <c r="G740" s="1">
        <v>0.0666</v>
      </c>
      <c r="H740" s="1">
        <v>0.0471485411140584</v>
      </c>
      <c r="I740" s="1">
        <v>1.341132</v>
      </c>
      <c r="J740" s="1">
        <v>0.767452200978213</v>
      </c>
      <c r="K740" s="1">
        <v>6.1463292576689</v>
      </c>
      <c r="L740" s="1">
        <v>18.3664171372886</v>
      </c>
    </row>
    <row r="741" spans="1:12">
      <c r="A741" s="1">
        <v>300660</v>
      </c>
      <c r="B741" s="1">
        <v>2019</v>
      </c>
      <c r="C741" s="1">
        <v>412432059</v>
      </c>
      <c r="D741" s="1">
        <v>19.837582044719</v>
      </c>
      <c r="E741" s="1">
        <v>6.19236248947487</v>
      </c>
      <c r="F741" s="1">
        <v>4.66343909411207</v>
      </c>
      <c r="G741" s="1">
        <v>0.0717</v>
      </c>
      <c r="H741" s="1">
        <v>0.0875580315691736</v>
      </c>
      <c r="I741" s="1">
        <v>1.436074</v>
      </c>
      <c r="J741" s="1">
        <v>0.735111111111111</v>
      </c>
      <c r="K741" s="1">
        <v>6.18826412308259</v>
      </c>
      <c r="L741" s="1">
        <v>18.3962940408169</v>
      </c>
    </row>
    <row r="742" spans="1:12">
      <c r="A742" s="1">
        <v>300660</v>
      </c>
      <c r="B742" s="1">
        <v>2020</v>
      </c>
      <c r="C742" s="1">
        <v>477549071</v>
      </c>
      <c r="D742" s="1">
        <v>19.9841774790971</v>
      </c>
      <c r="E742" s="1">
        <v>6.36302810354046</v>
      </c>
      <c r="F742" s="1">
        <v>4.79579054559674</v>
      </c>
      <c r="G742" s="1">
        <v>0.0744</v>
      </c>
      <c r="H742" s="1">
        <v>0.112158216087072</v>
      </c>
      <c r="I742" s="1">
        <v>1.555008</v>
      </c>
      <c r="J742" s="1">
        <v>0.717175887696119</v>
      </c>
      <c r="K742" s="1">
        <v>6.25766758788264</v>
      </c>
      <c r="L742" s="1">
        <v>18.5481940642513</v>
      </c>
    </row>
    <row r="743" spans="1:12">
      <c r="A743" s="1">
        <v>300660</v>
      </c>
      <c r="B743" s="1">
        <v>2021</v>
      </c>
      <c r="C743" s="1">
        <v>639700000</v>
      </c>
      <c r="D743" s="1">
        <v>20.2765098744204</v>
      </c>
      <c r="E743" s="1">
        <v>6.4831073514572</v>
      </c>
      <c r="F743" s="1">
        <v>4.85981240436167</v>
      </c>
      <c r="G743" s="1">
        <v>0.0586</v>
      </c>
      <c r="H743" s="1">
        <v>0.0808197816885721</v>
      </c>
      <c r="I743" s="1">
        <v>1.537766</v>
      </c>
      <c r="J743" s="1">
        <v>0.744433025008565</v>
      </c>
      <c r="K743" s="1">
        <v>6.23832462503951</v>
      </c>
      <c r="L743" s="1">
        <v>18.7340305631527</v>
      </c>
    </row>
    <row r="744" spans="1:12">
      <c r="A744" s="1">
        <v>300660</v>
      </c>
      <c r="B744" s="1">
        <v>2022</v>
      </c>
      <c r="C744" s="1">
        <v>898900000</v>
      </c>
      <c r="D744" s="1">
        <v>20.6166823515436</v>
      </c>
      <c r="E744" s="1">
        <v>6.49828214947643</v>
      </c>
      <c r="F744" s="1">
        <v>4.84418708645859</v>
      </c>
      <c r="G744" s="1">
        <v>0.0623</v>
      </c>
      <c r="H744" s="1">
        <v>0.0665992312360914</v>
      </c>
      <c r="I744" s="1">
        <v>1.704659</v>
      </c>
      <c r="J744" s="1">
        <v>0.715172413793103</v>
      </c>
      <c r="K744" s="1">
        <v>6.17586727010576</v>
      </c>
      <c r="L744" s="1">
        <v>18.7043547950066</v>
      </c>
    </row>
    <row r="745" spans="1:12">
      <c r="A745" s="1">
        <v>300660</v>
      </c>
      <c r="B745" s="1">
        <v>2023</v>
      </c>
      <c r="C745" s="1">
        <v>1065600000</v>
      </c>
      <c r="D745" s="1">
        <v>20.7868038577504</v>
      </c>
      <c r="E745" s="1">
        <v>6.49828214947643</v>
      </c>
      <c r="F745" s="1">
        <v>4.84418708645859</v>
      </c>
      <c r="G745" s="1">
        <v>0.0628</v>
      </c>
      <c r="H745" s="1">
        <v>0.0988883098836199</v>
      </c>
      <c r="I745" s="1">
        <v>1.871218</v>
      </c>
      <c r="J745" s="1">
        <v>0.701982450438739</v>
      </c>
      <c r="K745" s="1">
        <v>6.28039583896019</v>
      </c>
      <c r="L745" s="1">
        <v>18.8045816741447</v>
      </c>
    </row>
    <row r="746" spans="1:12">
      <c r="A746" s="1">
        <v>300670</v>
      </c>
      <c r="B746" s="1">
        <v>2018</v>
      </c>
      <c r="C746" s="1">
        <v>97566657</v>
      </c>
      <c r="D746" s="1">
        <v>18.3960463639164</v>
      </c>
      <c r="E746" s="1">
        <v>3.46573590279973</v>
      </c>
      <c r="F746" s="1">
        <v>3.46573590279973</v>
      </c>
      <c r="G746" s="1">
        <v>0.045</v>
      </c>
      <c r="H746" s="1">
        <v>-0.0273198453413806</v>
      </c>
      <c r="I746" s="1">
        <v>2.237881</v>
      </c>
      <c r="J746" s="1">
        <v>0.737197523916714</v>
      </c>
      <c r="K746" s="1">
        <v>4.43081679884331</v>
      </c>
      <c r="L746" s="1">
        <v>16.4389692155532</v>
      </c>
    </row>
    <row r="747" spans="1:12">
      <c r="A747" s="1">
        <v>300670</v>
      </c>
      <c r="B747" s="1">
        <v>2019</v>
      </c>
      <c r="C747" s="1">
        <v>181470180</v>
      </c>
      <c r="D747" s="1">
        <v>19.0166019006502</v>
      </c>
      <c r="E747" s="1">
        <v>3.58351893845611</v>
      </c>
      <c r="F747" s="1">
        <v>3.58351893845611</v>
      </c>
      <c r="G747" s="1">
        <v>0.0267</v>
      </c>
      <c r="H747" s="1">
        <v>0.0465377753968254</v>
      </c>
      <c r="I747" s="1">
        <v>3.263019</v>
      </c>
      <c r="J747" s="1">
        <v>0.736078736078736</v>
      </c>
      <c r="K747" s="1">
        <v>4.52178857704904</v>
      </c>
      <c r="L747" s="1">
        <v>16.7687152165875</v>
      </c>
    </row>
    <row r="748" spans="1:12">
      <c r="A748" s="1">
        <v>300670</v>
      </c>
      <c r="B748" s="1">
        <v>2020</v>
      </c>
      <c r="C748" s="1">
        <v>307783168</v>
      </c>
      <c r="D748" s="1">
        <v>19.5449060930135</v>
      </c>
      <c r="E748" s="1">
        <v>3.68887945411394</v>
      </c>
      <c r="F748" s="1">
        <v>3.66356164612965</v>
      </c>
      <c r="G748" s="1">
        <v>0.0595</v>
      </c>
      <c r="H748" s="1">
        <v>0.130030487804878</v>
      </c>
      <c r="I748" s="1">
        <v>2.423654</v>
      </c>
      <c r="J748" s="1">
        <v>0.689081840014779</v>
      </c>
      <c r="K748" s="1">
        <v>4.4188406077966</v>
      </c>
      <c r="L748" s="1">
        <v>17.0299571884167</v>
      </c>
    </row>
    <row r="749" spans="1:12">
      <c r="A749" s="1">
        <v>300670</v>
      </c>
      <c r="B749" s="1">
        <v>2021</v>
      </c>
      <c r="C749" s="1">
        <v>311026321</v>
      </c>
      <c r="D749" s="1">
        <v>19.5553881000028</v>
      </c>
      <c r="E749" s="1">
        <v>3.98898404656427</v>
      </c>
      <c r="F749" s="1">
        <v>3.78418963391826</v>
      </c>
      <c r="G749" s="1">
        <v>0.0447</v>
      </c>
      <c r="H749" s="1">
        <v>0.0783259897557132</v>
      </c>
      <c r="I749" s="1">
        <v>2.473521</v>
      </c>
      <c r="J749" s="1">
        <v>0.698635477582846</v>
      </c>
      <c r="K749" s="1">
        <v>4.34380542185368</v>
      </c>
      <c r="L749" s="1">
        <v>17.0506962902267</v>
      </c>
    </row>
    <row r="750" spans="1:12">
      <c r="A750" s="1">
        <v>300670</v>
      </c>
      <c r="B750" s="1">
        <v>2022</v>
      </c>
      <c r="C750" s="1">
        <v>1091183139</v>
      </c>
      <c r="D750" s="1">
        <v>20.8105283931379</v>
      </c>
      <c r="E750" s="1">
        <v>4.02535169073515</v>
      </c>
      <c r="F750" s="1">
        <v>3.78418963391826</v>
      </c>
      <c r="G750" s="1">
        <v>-0.083</v>
      </c>
      <c r="H750" s="1">
        <v>-0.00457345111427217</v>
      </c>
      <c r="I750" s="1">
        <v>7.890295</v>
      </c>
      <c r="J750" s="1">
        <v>0.705948372615039</v>
      </c>
      <c r="K750" s="1">
        <v>4.40671924726425</v>
      </c>
      <c r="L750" s="1">
        <v>16.9725243832799</v>
      </c>
    </row>
    <row r="751" spans="1:12">
      <c r="A751" s="1">
        <v>300670</v>
      </c>
      <c r="B751" s="1">
        <v>2023</v>
      </c>
      <c r="C751" s="1">
        <v>1293359319</v>
      </c>
      <c r="D751" s="1">
        <v>20.9805087937219</v>
      </c>
      <c r="E751" s="1">
        <v>4.02535169073515</v>
      </c>
      <c r="F751" s="1">
        <v>3.78418963391826</v>
      </c>
      <c r="G751" s="1">
        <v>-0.0684</v>
      </c>
      <c r="H751" s="1">
        <v>0.0251113074418605</v>
      </c>
      <c r="I751" s="1">
        <v>4.856001</v>
      </c>
      <c r="J751" s="1">
        <v>0.827235772357724</v>
      </c>
      <c r="K751" s="1">
        <v>4.61512051684126</v>
      </c>
      <c r="L751" s="1">
        <v>17.2568665461535</v>
      </c>
    </row>
    <row r="752" spans="1:12">
      <c r="A752" s="1">
        <v>300690</v>
      </c>
      <c r="B752" s="1">
        <v>2018</v>
      </c>
      <c r="C752" s="1">
        <v>200700253</v>
      </c>
      <c r="D752" s="1">
        <v>19.1173230743537</v>
      </c>
      <c r="E752" s="1">
        <v>4.52178857704904</v>
      </c>
      <c r="F752" s="1">
        <v>4.52178857704904</v>
      </c>
      <c r="G752" s="1">
        <v>0.0808</v>
      </c>
      <c r="H752" s="1">
        <v>0.0834475242990654</v>
      </c>
      <c r="I752" s="1">
        <v>1.995772</v>
      </c>
      <c r="J752" s="1">
        <v>0.630175307721</v>
      </c>
      <c r="K752" s="1">
        <v>5.04342511691925</v>
      </c>
      <c r="L752" s="1">
        <v>16.5988436026931</v>
      </c>
    </row>
    <row r="753" spans="1:12">
      <c r="A753" s="1">
        <v>300690</v>
      </c>
      <c r="B753" s="1">
        <v>2019</v>
      </c>
      <c r="C753" s="1">
        <v>224419639</v>
      </c>
      <c r="D753" s="1">
        <v>19.2290282456087</v>
      </c>
      <c r="E753" s="1">
        <v>4.72738781871234</v>
      </c>
      <c r="F753" s="1">
        <v>4.72738781871234</v>
      </c>
      <c r="G753" s="1">
        <v>0.1175</v>
      </c>
      <c r="H753" s="1">
        <v>0.0449711047323507</v>
      </c>
      <c r="I753" s="1">
        <v>1.558001</v>
      </c>
      <c r="J753" s="1">
        <v>0.587311178247734</v>
      </c>
      <c r="K753" s="1">
        <v>5.12396397940326</v>
      </c>
      <c r="L753" s="1">
        <v>17.2417718978936</v>
      </c>
    </row>
    <row r="754" spans="1:12">
      <c r="A754" s="1">
        <v>300690</v>
      </c>
      <c r="B754" s="1">
        <v>2020</v>
      </c>
      <c r="C754" s="1">
        <v>344156889</v>
      </c>
      <c r="D754" s="1">
        <v>19.6566081840426</v>
      </c>
      <c r="E754" s="1">
        <v>4.77912349311153</v>
      </c>
      <c r="F754" s="1">
        <v>4.77068462446567</v>
      </c>
      <c r="G754" s="1">
        <v>0.1917</v>
      </c>
      <c r="H754" s="1">
        <v>0.178102625298329</v>
      </c>
      <c r="I754" s="1">
        <v>1.204145</v>
      </c>
      <c r="J754" s="1">
        <v>0.599281609195402</v>
      </c>
      <c r="K754" s="1">
        <v>5.41610040220442</v>
      </c>
      <c r="L754" s="1">
        <v>17.875636466515</v>
      </c>
    </row>
    <row r="755" spans="1:12">
      <c r="A755" s="1">
        <v>300690</v>
      </c>
      <c r="B755" s="1">
        <v>2021</v>
      </c>
      <c r="C755" s="1">
        <v>370923101</v>
      </c>
      <c r="D755" s="1">
        <v>19.7315053241547</v>
      </c>
      <c r="E755" s="1">
        <v>4.85981240436167</v>
      </c>
      <c r="F755" s="1">
        <v>4.75359019110637</v>
      </c>
      <c r="G755" s="1">
        <v>0.0923</v>
      </c>
      <c r="H755" s="1">
        <v>0.0473131811997526</v>
      </c>
      <c r="I755" s="1">
        <v>1.614661</v>
      </c>
      <c r="J755" s="1">
        <v>0.707085828343313</v>
      </c>
      <c r="K755" s="1">
        <v>5.2257466737132</v>
      </c>
      <c r="L755" s="1">
        <v>17.3179152727489</v>
      </c>
    </row>
    <row r="756" spans="1:12">
      <c r="A756" s="1">
        <v>300690</v>
      </c>
      <c r="B756" s="1">
        <v>2022</v>
      </c>
      <c r="C756" s="1">
        <v>409564670</v>
      </c>
      <c r="D756" s="1">
        <v>19.8306053730866</v>
      </c>
      <c r="E756" s="1">
        <v>4.90527477843843</v>
      </c>
      <c r="F756" s="1">
        <v>4.75359019110637</v>
      </c>
      <c r="G756" s="1">
        <v>0.0464</v>
      </c>
      <c r="H756" s="1">
        <v>0.0192061557471264</v>
      </c>
      <c r="I756" s="1">
        <v>1.686701</v>
      </c>
      <c r="J756" s="1">
        <v>0.789718719689622</v>
      </c>
      <c r="K756" s="1">
        <v>5.26269018890489</v>
      </c>
      <c r="L756" s="1">
        <v>17.4230291860683</v>
      </c>
    </row>
    <row r="757" spans="1:12">
      <c r="A757" s="1">
        <v>300690</v>
      </c>
      <c r="B757" s="1">
        <v>2023</v>
      </c>
      <c r="C757" s="1">
        <v>443080001</v>
      </c>
      <c r="D757" s="1">
        <v>19.9092609008699</v>
      </c>
      <c r="E757" s="1">
        <v>4.90527477843843</v>
      </c>
      <c r="F757" s="1">
        <v>4.75359019110637</v>
      </c>
      <c r="G757" s="1">
        <v>0.0493</v>
      </c>
      <c r="H757" s="1">
        <v>0.0723189219539584</v>
      </c>
      <c r="I757" s="1">
        <v>2.377027</v>
      </c>
      <c r="J757" s="1">
        <v>0.734650293646556</v>
      </c>
      <c r="K757" s="1">
        <v>5.27811465923052</v>
      </c>
      <c r="L757" s="1">
        <v>17.0833579019847</v>
      </c>
    </row>
    <row r="758" spans="1:12">
      <c r="A758" s="1">
        <v>300693</v>
      </c>
      <c r="B758" s="1">
        <v>2018</v>
      </c>
      <c r="C758" s="1">
        <v>44612885</v>
      </c>
      <c r="D758" s="1">
        <v>17.6135332766116</v>
      </c>
      <c r="E758" s="1">
        <v>4.76217393479776</v>
      </c>
      <c r="F758" s="1">
        <v>4.76217393479776</v>
      </c>
      <c r="G758" s="1">
        <v>0.0546</v>
      </c>
      <c r="H758" s="1">
        <v>0.042196152286551</v>
      </c>
      <c r="I758" s="1">
        <v>1.671064</v>
      </c>
      <c r="J758" s="1">
        <v>0.53999623564841</v>
      </c>
      <c r="K758" s="1">
        <v>5.32787616878958</v>
      </c>
      <c r="L758" s="1">
        <v>17.6930236887948</v>
      </c>
    </row>
    <row r="759" spans="1:12">
      <c r="A759" s="1">
        <v>300693</v>
      </c>
      <c r="B759" s="1">
        <v>2019</v>
      </c>
      <c r="C759" s="1">
        <v>107440803</v>
      </c>
      <c r="D759" s="1">
        <v>18.4924505840903</v>
      </c>
      <c r="E759" s="1">
        <v>4.87519732320115</v>
      </c>
      <c r="F759" s="1">
        <v>4.87519732320115</v>
      </c>
      <c r="G759" s="1">
        <v>0.0576</v>
      </c>
      <c r="H759" s="1">
        <v>0.103996282527881</v>
      </c>
      <c r="I759" s="1">
        <v>1.692835</v>
      </c>
      <c r="J759" s="1">
        <v>0.521075810003146</v>
      </c>
      <c r="K759" s="1">
        <v>5.40717177146012</v>
      </c>
      <c r="L759" s="1">
        <v>17.9702521396328</v>
      </c>
    </row>
    <row r="760" spans="1:12">
      <c r="A760" s="1">
        <v>300693</v>
      </c>
      <c r="B760" s="1">
        <v>2020</v>
      </c>
      <c r="C760" s="1">
        <v>109680907</v>
      </c>
      <c r="D760" s="1">
        <v>18.5130858626954</v>
      </c>
      <c r="E760" s="1">
        <v>4.91998092582813</v>
      </c>
      <c r="F760" s="1">
        <v>4.89783979995091</v>
      </c>
      <c r="G760" s="1">
        <v>0.0854</v>
      </c>
      <c r="H760" s="1">
        <v>0.0904186795491143</v>
      </c>
      <c r="I760" s="1">
        <v>1.61008</v>
      </c>
      <c r="J760" s="1">
        <v>0.518148820326679</v>
      </c>
      <c r="K760" s="1">
        <v>5.5834963087817</v>
      </c>
      <c r="L760" s="1">
        <v>18.202342217494</v>
      </c>
    </row>
    <row r="761" spans="1:12">
      <c r="A761" s="1">
        <v>300693</v>
      </c>
      <c r="B761" s="1">
        <v>2021</v>
      </c>
      <c r="C761" s="1">
        <v>262333476</v>
      </c>
      <c r="D761" s="1">
        <v>19.3851270615508</v>
      </c>
      <c r="E761" s="1">
        <v>5.01063529409626</v>
      </c>
      <c r="F761" s="1">
        <v>4.91998092582813</v>
      </c>
      <c r="G761" s="1">
        <v>0.0752</v>
      </c>
      <c r="H761" s="1">
        <v>0.0705570291777188</v>
      </c>
      <c r="I761" s="1">
        <v>1.476788</v>
      </c>
      <c r="J761" s="1">
        <v>0.565230166503428</v>
      </c>
      <c r="K761" s="1">
        <v>5.72358510195238</v>
      </c>
      <c r="L761" s="1">
        <v>18.5473133948857</v>
      </c>
    </row>
    <row r="762" spans="1:12">
      <c r="A762" s="1">
        <v>300693</v>
      </c>
      <c r="B762" s="1">
        <v>2022</v>
      </c>
      <c r="C762" s="1">
        <v>262309597</v>
      </c>
      <c r="D762" s="1">
        <v>19.3850360320443</v>
      </c>
      <c r="E762" s="1">
        <v>5.01727983681492</v>
      </c>
      <c r="F762" s="1">
        <v>4.91998092582813</v>
      </c>
      <c r="G762" s="1">
        <v>0.0989</v>
      </c>
      <c r="H762" s="1">
        <v>0.0894736842105263</v>
      </c>
      <c r="I762" s="1">
        <v>1.504037</v>
      </c>
      <c r="J762" s="1">
        <v>0.561543579507651</v>
      </c>
      <c r="K762" s="1">
        <v>5.96614673912369</v>
      </c>
      <c r="L762" s="1">
        <v>18.8127228317284</v>
      </c>
    </row>
    <row r="763" spans="1:12">
      <c r="A763" s="1">
        <v>300693</v>
      </c>
      <c r="B763" s="1">
        <v>2023</v>
      </c>
      <c r="C763" s="1">
        <v>481723890</v>
      </c>
      <c r="D763" s="1">
        <v>19.9928816655544</v>
      </c>
      <c r="E763" s="1">
        <v>5.01727983681492</v>
      </c>
      <c r="F763" s="1">
        <v>4.91998092582813</v>
      </c>
      <c r="G763" s="1">
        <v>0.1198</v>
      </c>
      <c r="H763" s="1">
        <v>0.131003584229391</v>
      </c>
      <c r="I763" s="1">
        <v>1.262824</v>
      </c>
      <c r="J763" s="1">
        <v>0.589966050546963</v>
      </c>
      <c r="K763" s="1">
        <v>6.4707995037826</v>
      </c>
      <c r="L763" s="1">
        <v>19.2579282684861</v>
      </c>
    </row>
    <row r="764" spans="1:12">
      <c r="A764" s="1">
        <v>300713</v>
      </c>
      <c r="B764" s="1">
        <v>2018</v>
      </c>
      <c r="C764" s="1">
        <v>87398111</v>
      </c>
      <c r="D764" s="1">
        <v>18.2859842271199</v>
      </c>
      <c r="E764" s="1">
        <v>1.38629436111989</v>
      </c>
      <c r="F764" s="1">
        <v>1.38629436111989</v>
      </c>
      <c r="G764" s="1">
        <v>0.0157</v>
      </c>
      <c r="H764" s="1">
        <v>-0.00472621214583122</v>
      </c>
      <c r="I764" s="1">
        <v>3.205449</v>
      </c>
      <c r="J764" s="1">
        <v>0.625</v>
      </c>
      <c r="K764" s="1">
        <v>4.89034912822175</v>
      </c>
      <c r="L764" s="1">
        <v>17.4411874781122</v>
      </c>
    </row>
    <row r="765" spans="1:12">
      <c r="A765" s="1">
        <v>300713</v>
      </c>
      <c r="B765" s="1">
        <v>2019</v>
      </c>
      <c r="C765" s="1">
        <v>139834096</v>
      </c>
      <c r="D765" s="1">
        <v>18.7559672493006</v>
      </c>
      <c r="E765" s="1">
        <v>2.484906649788</v>
      </c>
      <c r="F765" s="1">
        <v>2.484906649788</v>
      </c>
      <c r="G765" s="1">
        <v>-0.0265</v>
      </c>
      <c r="H765" s="1">
        <v>0.0578820306008714</v>
      </c>
      <c r="I765" s="1">
        <v>3.409802</v>
      </c>
      <c r="J765" s="1">
        <v>0.683137525915688</v>
      </c>
      <c r="K765" s="1">
        <v>5.0998664278242</v>
      </c>
      <c r="L765" s="1">
        <v>17.7977807838547</v>
      </c>
    </row>
    <row r="766" spans="1:12">
      <c r="A766" s="1">
        <v>300713</v>
      </c>
      <c r="B766" s="1">
        <v>2020</v>
      </c>
      <c r="C766" s="1">
        <v>107439146</v>
      </c>
      <c r="D766" s="1">
        <v>18.4924351615252</v>
      </c>
      <c r="E766" s="1">
        <v>2.484906649788</v>
      </c>
      <c r="F766" s="1">
        <v>2.484906649788</v>
      </c>
      <c r="G766" s="1">
        <v>0.0242</v>
      </c>
      <c r="H766" s="1">
        <v>0.0431820557115094</v>
      </c>
      <c r="I766" s="1">
        <v>3.48653</v>
      </c>
      <c r="J766" s="1">
        <v>0.66980421686747</v>
      </c>
      <c r="K766" s="1">
        <v>5.17614973257383</v>
      </c>
      <c r="L766" s="1">
        <v>17.7771975551871</v>
      </c>
    </row>
    <row r="767" spans="1:12">
      <c r="A767" s="1">
        <v>300713</v>
      </c>
      <c r="B767" s="1">
        <v>2021</v>
      </c>
      <c r="C767" s="1">
        <v>279108491</v>
      </c>
      <c r="D767" s="1">
        <v>19.4471111208313</v>
      </c>
      <c r="E767" s="1">
        <v>2.89037175789616</v>
      </c>
      <c r="F767" s="1">
        <v>2.63905732961526</v>
      </c>
      <c r="G767" s="1">
        <v>0.008</v>
      </c>
      <c r="H767" s="1">
        <v>0.0374339077203278</v>
      </c>
      <c r="I767" s="1">
        <v>3.871391</v>
      </c>
      <c r="J767" s="1">
        <v>0.717587152369761</v>
      </c>
      <c r="K767" s="1">
        <v>4.75359019110637</v>
      </c>
      <c r="L767" s="1">
        <v>17.6132024205928</v>
      </c>
    </row>
    <row r="768" spans="1:12">
      <c r="A768" s="1">
        <v>300713</v>
      </c>
      <c r="B768" s="1">
        <v>2022</v>
      </c>
      <c r="C768" s="1">
        <v>269372236</v>
      </c>
      <c r="D768" s="1">
        <v>19.4116047579808</v>
      </c>
      <c r="E768" s="1">
        <v>2.89037175789616</v>
      </c>
      <c r="F768" s="1">
        <v>2.63905732961526</v>
      </c>
      <c r="G768" s="1">
        <v>-0.0625</v>
      </c>
      <c r="H768" s="1">
        <v>-0.0267268801932367</v>
      </c>
      <c r="I768" s="1">
        <v>3.020964</v>
      </c>
      <c r="J768" s="1">
        <v>0.782189781021898</v>
      </c>
      <c r="K768" s="1">
        <v>4.85203026391962</v>
      </c>
      <c r="L768" s="1">
        <v>17.7923160985062</v>
      </c>
    </row>
    <row r="769" spans="1:12">
      <c r="A769" s="1">
        <v>300713</v>
      </c>
      <c r="B769" s="1">
        <v>2023</v>
      </c>
      <c r="C769" s="1">
        <v>267449347</v>
      </c>
      <c r="D769" s="1">
        <v>19.4044407493607</v>
      </c>
      <c r="E769" s="1">
        <v>2.89037175789616</v>
      </c>
      <c r="F769" s="1">
        <v>2.63905732961526</v>
      </c>
      <c r="G769" s="1">
        <v>-0.0477</v>
      </c>
      <c r="H769" s="1">
        <v>-0.00716900363674148</v>
      </c>
      <c r="I769" s="1">
        <v>3.554925</v>
      </c>
      <c r="J769" s="1">
        <v>0.767639453269302</v>
      </c>
      <c r="K769" s="1">
        <v>4.86753445045558</v>
      </c>
      <c r="L769" s="1">
        <v>17.8493684326066</v>
      </c>
    </row>
    <row r="770" spans="1:12">
      <c r="A770" s="1">
        <v>300724</v>
      </c>
      <c r="B770" s="1">
        <v>2018</v>
      </c>
      <c r="C770" s="1">
        <v>161821374</v>
      </c>
      <c r="D770" s="1">
        <v>18.9020036552238</v>
      </c>
      <c r="E770" s="1">
        <v>4.82028156560504</v>
      </c>
      <c r="F770" s="1">
        <v>4.63472898822964</v>
      </c>
      <c r="G770" s="1">
        <v>0.0689</v>
      </c>
      <c r="H770" s="1">
        <v>-0.0135803321332133</v>
      </c>
      <c r="I770" s="1">
        <v>2.977087</v>
      </c>
      <c r="J770" s="1">
        <v>0.599129269926323</v>
      </c>
      <c r="K770" s="1">
        <v>5.23110861685459</v>
      </c>
      <c r="L770" s="1">
        <v>18.1530835988156</v>
      </c>
    </row>
    <row r="771" spans="1:12">
      <c r="A771" s="1">
        <v>300724</v>
      </c>
      <c r="B771" s="1">
        <v>2019</v>
      </c>
      <c r="C771" s="1">
        <v>273688955</v>
      </c>
      <c r="D771" s="1">
        <v>19.427502818794</v>
      </c>
      <c r="E771" s="1">
        <v>5.02388052084628</v>
      </c>
      <c r="F771" s="1">
        <v>4.84418708645859</v>
      </c>
      <c r="G771" s="1">
        <v>0.0623</v>
      </c>
      <c r="H771" s="1">
        <v>-0.0423057727499584</v>
      </c>
      <c r="I771" s="1">
        <v>2.378381</v>
      </c>
      <c r="J771" s="1">
        <v>0.679461812425801</v>
      </c>
      <c r="K771" s="1">
        <v>5.6937321388027</v>
      </c>
      <c r="L771" s="1">
        <v>18.6236215879491</v>
      </c>
    </row>
    <row r="772" spans="1:12">
      <c r="A772" s="1">
        <v>300724</v>
      </c>
      <c r="B772" s="1">
        <v>2020</v>
      </c>
      <c r="C772" s="1">
        <v>279523249</v>
      </c>
      <c r="D772" s="1">
        <v>19.4485960277799</v>
      </c>
      <c r="E772" s="1">
        <v>5.17048399503815</v>
      </c>
      <c r="F772" s="1">
        <v>4.92725368515721</v>
      </c>
      <c r="G772" s="1">
        <v>0.0551</v>
      </c>
      <c r="H772" s="1">
        <v>0.0359582031670796</v>
      </c>
      <c r="I772" s="1">
        <v>2.295465</v>
      </c>
      <c r="J772" s="1">
        <v>0.735905044510386</v>
      </c>
      <c r="K772" s="1">
        <v>6.13339804299665</v>
      </c>
      <c r="L772" s="1">
        <v>19.0688305585816</v>
      </c>
    </row>
    <row r="773" spans="1:12">
      <c r="A773" s="1">
        <v>300724</v>
      </c>
      <c r="B773" s="1">
        <v>2021</v>
      </c>
      <c r="C773" s="1">
        <v>484700000</v>
      </c>
      <c r="D773" s="1">
        <v>19.9990407008156</v>
      </c>
      <c r="E773" s="1">
        <v>5.28826703069454</v>
      </c>
      <c r="F773" s="1">
        <v>4.99721227376412</v>
      </c>
      <c r="G773" s="1">
        <v>0.0558</v>
      </c>
      <c r="H773" s="1">
        <v>0.105555555555556</v>
      </c>
      <c r="I773" s="1">
        <v>2.532676</v>
      </c>
      <c r="J773" s="1">
        <v>0.754111353279176</v>
      </c>
      <c r="K773" s="1">
        <v>6.54965074223381</v>
      </c>
      <c r="L773" s="1">
        <v>19.286940542221</v>
      </c>
    </row>
    <row r="774" spans="1:12">
      <c r="A774" s="1">
        <v>300724</v>
      </c>
      <c r="B774" s="1">
        <v>2022</v>
      </c>
      <c r="C774" s="1">
        <v>637800000</v>
      </c>
      <c r="D774" s="1">
        <v>20.2735353125402</v>
      </c>
      <c r="E774" s="1">
        <v>5.35658627467201</v>
      </c>
      <c r="F774" s="1">
        <v>5.00394630594546</v>
      </c>
      <c r="G774" s="1">
        <v>0.0547</v>
      </c>
      <c r="H774" s="1">
        <v>0.0758098223615465</v>
      </c>
      <c r="I774" s="1">
        <v>3.186625</v>
      </c>
      <c r="J774" s="1">
        <v>0.745545378850958</v>
      </c>
      <c r="K774" s="1">
        <v>6.67076632084587</v>
      </c>
      <c r="L774" s="1">
        <v>19.470452867201</v>
      </c>
    </row>
    <row r="775" spans="1:12">
      <c r="A775" s="1">
        <v>300724</v>
      </c>
      <c r="B775" s="1">
        <v>2023</v>
      </c>
      <c r="C775" s="1">
        <v>1036800000</v>
      </c>
      <c r="D775" s="1">
        <v>20.7594048835623</v>
      </c>
      <c r="E775" s="1">
        <v>5.35658627467201</v>
      </c>
      <c r="F775" s="1">
        <v>5.00394630594546</v>
      </c>
      <c r="G775" s="1">
        <v>0.0419</v>
      </c>
      <c r="H775" s="1">
        <v>0.0898798875543062</v>
      </c>
      <c r="I775" s="1">
        <v>4.480904</v>
      </c>
      <c r="J775" s="1">
        <v>0.710523302416123</v>
      </c>
      <c r="K775" s="1">
        <v>7.02908756414966</v>
      </c>
      <c r="L775" s="1">
        <v>19.9618398156332</v>
      </c>
    </row>
    <row r="776" spans="1:12">
      <c r="A776" s="1">
        <v>300750</v>
      </c>
      <c r="B776" s="1">
        <v>2018</v>
      </c>
      <c r="C776" s="1">
        <v>12916000000</v>
      </c>
      <c r="D776" s="1">
        <v>23.2817326898424</v>
      </c>
      <c r="E776" s="1">
        <v>7.57763383260273</v>
      </c>
      <c r="F776" s="1">
        <v>7.57763383260273</v>
      </c>
      <c r="G776" s="1">
        <v>0.0506</v>
      </c>
      <c r="H776" s="1">
        <v>0.153221440173254</v>
      </c>
      <c r="I776" s="1">
        <v>2.495121</v>
      </c>
      <c r="J776" s="1">
        <v>0.672070246538332</v>
      </c>
      <c r="K776" s="1">
        <v>8.34711636103872</v>
      </c>
      <c r="L776" s="1">
        <v>21.4119028620285</v>
      </c>
    </row>
    <row r="777" spans="1:12">
      <c r="A777" s="1">
        <v>300750</v>
      </c>
      <c r="B777" s="1">
        <v>2019</v>
      </c>
      <c r="C777" s="1">
        <v>19722000000</v>
      </c>
      <c r="D777" s="1">
        <v>23.7050006008565</v>
      </c>
      <c r="E777" s="1">
        <v>7.94873845481361</v>
      </c>
      <c r="F777" s="1">
        <v>7.94873845481361</v>
      </c>
      <c r="G777" s="1">
        <v>0.0495</v>
      </c>
      <c r="H777" s="1">
        <v>0.132840236686391</v>
      </c>
      <c r="I777" s="1">
        <v>2.213504</v>
      </c>
      <c r="J777" s="1">
        <v>0.709325180170343</v>
      </c>
      <c r="K777" s="1">
        <v>8.5876516550648</v>
      </c>
      <c r="L777" s="1">
        <v>21.8192078970586</v>
      </c>
    </row>
    <row r="778" spans="1:12">
      <c r="A778" s="1">
        <v>300750</v>
      </c>
      <c r="B778" s="1">
        <v>2020</v>
      </c>
      <c r="C778" s="1">
        <v>22138000000</v>
      </c>
      <c r="D778" s="1">
        <v>23.8205614259098</v>
      </c>
      <c r="E778" s="1">
        <v>8.08147504013705</v>
      </c>
      <c r="F778" s="1">
        <v>8.05006542291597</v>
      </c>
      <c r="G778" s="1">
        <v>0.039</v>
      </c>
      <c r="H778" s="1">
        <v>0.117688378033206</v>
      </c>
      <c r="I778" s="1">
        <v>3.112481</v>
      </c>
      <c r="J778" s="1">
        <v>0.722376788553259</v>
      </c>
      <c r="K778" s="1">
        <v>8.62927109482159</v>
      </c>
      <c r="L778" s="1">
        <v>21.9955512814544</v>
      </c>
    </row>
    <row r="779" spans="1:12">
      <c r="A779" s="1">
        <v>300750</v>
      </c>
      <c r="B779" s="1">
        <v>2021</v>
      </c>
      <c r="C779" s="1">
        <v>45760000000</v>
      </c>
      <c r="D779" s="1">
        <v>24.546676184018</v>
      </c>
      <c r="E779" s="1">
        <v>8.17948018535889</v>
      </c>
      <c r="F779" s="1">
        <v>8.08517874807454</v>
      </c>
      <c r="G779" s="1">
        <v>0.0581</v>
      </c>
      <c r="H779" s="1">
        <v>0.139454013649659</v>
      </c>
      <c r="I779" s="1">
        <v>2.360209</v>
      </c>
      <c r="J779" s="1">
        <v>0.736886503067485</v>
      </c>
      <c r="K779" s="1">
        <v>9.21830854162536</v>
      </c>
      <c r="L779" s="1">
        <v>22.7633166510213</v>
      </c>
    </row>
    <row r="780" spans="1:12">
      <c r="A780" s="1">
        <v>300750</v>
      </c>
      <c r="B780" s="1">
        <v>2022</v>
      </c>
      <c r="C780" s="1">
        <v>98610000000</v>
      </c>
      <c r="D780" s="1">
        <v>25.3144385132906</v>
      </c>
      <c r="E780" s="1">
        <v>8.22282213081366</v>
      </c>
      <c r="F780" s="1">
        <v>8.0870254706677</v>
      </c>
      <c r="G780" s="1">
        <v>0.0557</v>
      </c>
      <c r="H780" s="1">
        <v>0.101846921797005</v>
      </c>
      <c r="I780" s="1">
        <v>1.82886</v>
      </c>
      <c r="J780" s="1">
        <v>0.797321972002435</v>
      </c>
      <c r="K780" s="1">
        <v>9.70033043515403</v>
      </c>
      <c r="L780" s="1">
        <v>23.4647508141349</v>
      </c>
    </row>
    <row r="781" spans="1:12">
      <c r="A781" s="1">
        <v>300750</v>
      </c>
      <c r="B781" s="1">
        <v>2023</v>
      </c>
      <c r="C781" s="1">
        <v>131080000000</v>
      </c>
      <c r="D781" s="1">
        <v>25.599073660777</v>
      </c>
      <c r="E781" s="1">
        <v>8.22282213081366</v>
      </c>
      <c r="F781" s="1">
        <v>8.0870254706677</v>
      </c>
      <c r="G781" s="1">
        <v>0.0652</v>
      </c>
      <c r="H781" s="1">
        <v>0.129433909648634</v>
      </c>
      <c r="I781" s="1">
        <v>1.788819</v>
      </c>
      <c r="J781" s="1">
        <v>0.77101521576453</v>
      </c>
      <c r="K781" s="1">
        <v>9.93328904377292</v>
      </c>
      <c r="L781" s="1">
        <v>23.6334402221388</v>
      </c>
    </row>
    <row r="782" spans="1:12">
      <c r="A782" s="1">
        <v>300751</v>
      </c>
      <c r="B782" s="1">
        <v>2018</v>
      </c>
      <c r="C782" s="1">
        <v>32994299</v>
      </c>
      <c r="D782" s="1">
        <v>17.3118453469307</v>
      </c>
      <c r="E782" s="1">
        <v>4.38202663467388</v>
      </c>
      <c r="F782" s="1">
        <v>4.02535169073515</v>
      </c>
      <c r="G782" s="1">
        <v>0.0627</v>
      </c>
      <c r="H782" s="1">
        <v>0.000183455220750552</v>
      </c>
      <c r="I782" s="1">
        <v>3.449846</v>
      </c>
      <c r="J782" s="1">
        <v>0.604518339890849</v>
      </c>
      <c r="K782" s="1">
        <v>5.06890420222023</v>
      </c>
      <c r="L782" s="1">
        <v>17.4881437533998</v>
      </c>
    </row>
    <row r="783" spans="1:12">
      <c r="A783" s="1">
        <v>300751</v>
      </c>
      <c r="B783" s="1">
        <v>2019</v>
      </c>
      <c r="C783" s="1">
        <v>161881119</v>
      </c>
      <c r="D783" s="1">
        <v>18.9023727904758</v>
      </c>
      <c r="E783" s="1">
        <v>4.77912349311153</v>
      </c>
      <c r="F783" s="1">
        <v>4.31748811353631</v>
      </c>
      <c r="G783" s="1">
        <v>0.0609</v>
      </c>
      <c r="H783" s="1">
        <v>-0.021012295380774</v>
      </c>
      <c r="I783" s="1">
        <v>2.785722</v>
      </c>
      <c r="J783" s="1">
        <v>0.661682892906815</v>
      </c>
      <c r="K783" s="1">
        <v>5.58724865840025</v>
      </c>
      <c r="L783" s="1">
        <v>18.3619055296771</v>
      </c>
    </row>
    <row r="784" spans="1:12">
      <c r="A784" s="1">
        <v>300751</v>
      </c>
      <c r="B784" s="1">
        <v>2020</v>
      </c>
      <c r="C784" s="1">
        <v>225631916</v>
      </c>
      <c r="D784" s="1">
        <v>19.2344155392132</v>
      </c>
      <c r="E784" s="1">
        <v>5.08140436498446</v>
      </c>
      <c r="F784" s="1">
        <v>4.62497281328427</v>
      </c>
      <c r="G784" s="1">
        <v>0.0832</v>
      </c>
      <c r="H784" s="1">
        <v>0.0806104901117799</v>
      </c>
      <c r="I784" s="1">
        <v>2.035479</v>
      </c>
      <c r="J784" s="1">
        <v>0.659956236323851</v>
      </c>
      <c r="K784" s="1">
        <v>5.96614673912369</v>
      </c>
      <c r="L784" s="1">
        <v>18.9268957551607</v>
      </c>
    </row>
    <row r="785" spans="1:12">
      <c r="A785" s="1">
        <v>300751</v>
      </c>
      <c r="B785" s="1">
        <v>2021</v>
      </c>
      <c r="C785" s="1">
        <v>434349742</v>
      </c>
      <c r="D785" s="1">
        <v>19.889360624679</v>
      </c>
      <c r="E785" s="1">
        <v>5.34233425196481</v>
      </c>
      <c r="F785" s="1">
        <v>4.7361984483945</v>
      </c>
      <c r="G785" s="1">
        <v>0.0641</v>
      </c>
      <c r="H785" s="1">
        <v>0.0672258592471358</v>
      </c>
      <c r="I785" s="1">
        <v>3.158206</v>
      </c>
      <c r="J785" s="1">
        <v>0.617124394184168</v>
      </c>
      <c r="K785" s="1">
        <v>6.80239476332431</v>
      </c>
      <c r="L785" s="1">
        <v>19.6188366629567</v>
      </c>
    </row>
    <row r="786" spans="1:12">
      <c r="A786" s="1">
        <v>300751</v>
      </c>
      <c r="B786" s="1">
        <v>2022</v>
      </c>
      <c r="C786" s="1">
        <v>653000000</v>
      </c>
      <c r="D786" s="1">
        <v>20.2970876872407</v>
      </c>
      <c r="E786" s="1">
        <v>5.41164605185504</v>
      </c>
      <c r="F786" s="1">
        <v>4.77912349311153</v>
      </c>
      <c r="G786" s="1">
        <v>0.0568</v>
      </c>
      <c r="H786" s="1">
        <v>0.0588781830695114</v>
      </c>
      <c r="I786" s="1">
        <v>3.501921</v>
      </c>
      <c r="J786" s="1">
        <v>0.616923818707811</v>
      </c>
      <c r="K786" s="1">
        <v>7.14124512235049</v>
      </c>
      <c r="L786" s="1">
        <v>20.0068500294471</v>
      </c>
    </row>
    <row r="787" spans="1:12">
      <c r="A787" s="1">
        <v>300751</v>
      </c>
      <c r="B787" s="1">
        <v>2023</v>
      </c>
      <c r="C787" s="1">
        <v>1145900000</v>
      </c>
      <c r="D787" s="1">
        <v>20.8594561913967</v>
      </c>
      <c r="E787" s="1">
        <v>5.41164605185504</v>
      </c>
      <c r="F787" s="1">
        <v>4.77912349311153</v>
      </c>
      <c r="G787" s="1">
        <v>0.0377</v>
      </c>
      <c r="H787" s="1">
        <v>0.0325279931093885</v>
      </c>
      <c r="I787" s="1">
        <v>2.870308</v>
      </c>
      <c r="J787" s="1">
        <v>0.69489430090246</v>
      </c>
      <c r="K787" s="1">
        <v>7.48324441607385</v>
      </c>
      <c r="L787" s="1">
        <v>20.4531616967687</v>
      </c>
    </row>
    <row r="788" spans="1:12">
      <c r="A788" s="1">
        <v>300763</v>
      </c>
      <c r="B788" s="1">
        <v>2018</v>
      </c>
      <c r="C788" s="1">
        <v>-356083096</v>
      </c>
      <c r="D788" s="1" t="e">
        <v>#NUM!</v>
      </c>
      <c r="E788" s="1">
        <v>4.11087386417331</v>
      </c>
      <c r="F788" s="1">
        <v>4.11087386417331</v>
      </c>
      <c r="G788" s="1">
        <v>0.09</v>
      </c>
      <c r="H788" s="1">
        <v>0.195611569021876</v>
      </c>
      <c r="I788" s="1">
        <v>0.780187</v>
      </c>
      <c r="J788" s="1">
        <v>0.359098886023724</v>
      </c>
      <c r="K788" s="1">
        <v>4.68213122712422</v>
      </c>
      <c r="L788" s="1">
        <v>17.2408735841252</v>
      </c>
    </row>
    <row r="789" spans="1:12">
      <c r="A789" s="1">
        <v>300763</v>
      </c>
      <c r="B789" s="1">
        <v>2019</v>
      </c>
      <c r="C789" s="1">
        <v>269625757</v>
      </c>
      <c r="D789" s="1">
        <v>19.4125454702728</v>
      </c>
      <c r="E789" s="1">
        <v>4.26267987704132</v>
      </c>
      <c r="F789" s="1">
        <v>4.26267987704132</v>
      </c>
      <c r="G789" s="1">
        <v>0.0986</v>
      </c>
      <c r="H789" s="1">
        <v>0.111760124610592</v>
      </c>
      <c r="I789" s="1">
        <v>1.127595</v>
      </c>
      <c r="J789" s="1">
        <v>0.654433713784021</v>
      </c>
      <c r="K789" s="1">
        <v>4.88280192258637</v>
      </c>
      <c r="L789" s="1">
        <v>17.5606639835254</v>
      </c>
    </row>
    <row r="790" spans="1:12">
      <c r="A790" s="1">
        <v>300763</v>
      </c>
      <c r="B790" s="1">
        <v>2020</v>
      </c>
      <c r="C790" s="1">
        <v>895234609</v>
      </c>
      <c r="D790" s="1">
        <v>20.6125963748492</v>
      </c>
      <c r="E790" s="1">
        <v>4.36944785246702</v>
      </c>
      <c r="F790" s="1">
        <v>4.33073334028633</v>
      </c>
      <c r="G790" s="1">
        <v>0.1072</v>
      </c>
      <c r="H790" s="1">
        <v>0.122918773171554</v>
      </c>
      <c r="I790" s="1">
        <v>1.423258</v>
      </c>
      <c r="J790" s="1">
        <v>0.681861804222649</v>
      </c>
      <c r="K790" s="1">
        <v>5.71042701737487</v>
      </c>
      <c r="L790" s="1">
        <v>18.3622528905973</v>
      </c>
    </row>
    <row r="791" spans="1:12">
      <c r="A791" s="1">
        <v>300763</v>
      </c>
      <c r="B791" s="1">
        <v>2021</v>
      </c>
      <c r="C791" s="1">
        <v>3002828797</v>
      </c>
      <c r="D791" s="1">
        <v>21.8228206136664</v>
      </c>
      <c r="E791" s="1">
        <v>4.77068462446567</v>
      </c>
      <c r="F791" s="1">
        <v>4.59511985013459</v>
      </c>
      <c r="G791" s="1">
        <v>0.0751</v>
      </c>
      <c r="H791" s="1">
        <v>0.100221834891459</v>
      </c>
      <c r="I791" s="1">
        <v>1.905245</v>
      </c>
      <c r="J791" s="1">
        <v>0.71286231884058</v>
      </c>
      <c r="K791" s="1">
        <v>6.15060276844628</v>
      </c>
      <c r="L791" s="1">
        <v>18.9693800201464</v>
      </c>
    </row>
    <row r="792" spans="1:12">
      <c r="A792" s="1">
        <v>300763</v>
      </c>
      <c r="B792" s="1">
        <v>2022</v>
      </c>
      <c r="C792" s="1">
        <v>7911400000</v>
      </c>
      <c r="D792" s="1">
        <v>22.7915705942153</v>
      </c>
      <c r="E792" s="1">
        <v>4.85981240436167</v>
      </c>
      <c r="F792" s="1">
        <v>4.64439089914137</v>
      </c>
      <c r="G792" s="1">
        <v>0.071</v>
      </c>
      <c r="H792" s="1">
        <v>0.0644504021447721</v>
      </c>
      <c r="I792" s="1">
        <v>2.534104</v>
      </c>
      <c r="J792" s="1">
        <v>0.664685908319185</v>
      </c>
      <c r="K792" s="1">
        <v>6.26339826259162</v>
      </c>
      <c r="L792" s="1">
        <v>19.52328505389</v>
      </c>
    </row>
    <row r="793" spans="1:12">
      <c r="A793" s="1">
        <v>300763</v>
      </c>
      <c r="B793" s="1">
        <v>2023</v>
      </c>
      <c r="C793" s="1">
        <v>15468000000</v>
      </c>
      <c r="D793" s="1">
        <v>23.4620392106915</v>
      </c>
      <c r="E793" s="1">
        <v>4.85981240436167</v>
      </c>
      <c r="F793" s="1">
        <v>4.64439089914137</v>
      </c>
      <c r="G793" s="1">
        <v>0.0361</v>
      </c>
      <c r="H793" s="1">
        <v>0.017739694302918</v>
      </c>
      <c r="I793" s="1">
        <v>3.539237</v>
      </c>
      <c r="J793" s="1">
        <v>0.676118669070644</v>
      </c>
      <c r="K793" s="1">
        <v>6.63725803128446</v>
      </c>
      <c r="L793" s="1">
        <v>19.5601150271407</v>
      </c>
    </row>
    <row r="794" spans="1:12">
      <c r="A794" s="1">
        <v>300769</v>
      </c>
      <c r="B794" s="1">
        <v>2018</v>
      </c>
      <c r="C794" s="1">
        <v>-27094299</v>
      </c>
      <c r="D794" s="1" t="e">
        <v>#NUM!</v>
      </c>
      <c r="E794" s="1">
        <v>3.97029191355212</v>
      </c>
      <c r="F794" s="1">
        <v>3.68887945411394</v>
      </c>
      <c r="G794" s="1">
        <v>0.1276</v>
      </c>
      <c r="H794" s="1">
        <v>-1.32499312620291</v>
      </c>
      <c r="I794" s="1">
        <v>0.966516</v>
      </c>
      <c r="J794" s="1">
        <v>0.699056603773585</v>
      </c>
      <c r="K794" s="1">
        <v>4.99721227376412</v>
      </c>
      <c r="L794" s="1">
        <v>17.6100644784484</v>
      </c>
    </row>
    <row r="795" spans="1:12">
      <c r="A795" s="1">
        <v>300769</v>
      </c>
      <c r="B795" s="1">
        <v>2019</v>
      </c>
      <c r="C795" s="1">
        <v>449600000</v>
      </c>
      <c r="D795" s="1">
        <v>19.9238688565438</v>
      </c>
      <c r="E795" s="1">
        <v>4.23410650459726</v>
      </c>
      <c r="F795" s="1">
        <v>3.98898404656427</v>
      </c>
      <c r="G795" s="1">
        <v>0.0592</v>
      </c>
      <c r="H795" s="1">
        <v>0.168929198361615</v>
      </c>
      <c r="I795" s="1">
        <v>1.621487</v>
      </c>
      <c r="J795" s="1">
        <v>0.787286527514231</v>
      </c>
      <c r="K795" s="1">
        <v>5.00394630594546</v>
      </c>
      <c r="L795" s="1">
        <v>17.7091375495515</v>
      </c>
    </row>
    <row r="796" spans="1:12">
      <c r="A796" s="1">
        <v>300769</v>
      </c>
      <c r="B796" s="1">
        <v>2020</v>
      </c>
      <c r="C796" s="1">
        <v>926200000</v>
      </c>
      <c r="D796" s="1">
        <v>20.6466007520109</v>
      </c>
      <c r="E796" s="1">
        <v>4.4188406077966</v>
      </c>
      <c r="F796" s="1">
        <v>4.02535169073515</v>
      </c>
      <c r="G796" s="1">
        <v>-0.0092</v>
      </c>
      <c r="H796" s="1">
        <v>0.0252739016393443</v>
      </c>
      <c r="I796" s="1">
        <v>4.01437</v>
      </c>
      <c r="J796" s="1">
        <v>0.896401655875173</v>
      </c>
      <c r="K796" s="1">
        <v>5.64897423816121</v>
      </c>
      <c r="L796" s="1">
        <v>17.7580181699546</v>
      </c>
    </row>
    <row r="797" spans="1:12">
      <c r="A797" s="1">
        <v>300769</v>
      </c>
      <c r="B797" s="1">
        <v>2021</v>
      </c>
      <c r="C797" s="1">
        <v>2293300000</v>
      </c>
      <c r="D797" s="1">
        <v>21.5532576652342</v>
      </c>
      <c r="E797" s="1">
        <v>4.46590811865458</v>
      </c>
      <c r="F797" s="1">
        <v>3.93182563272433</v>
      </c>
      <c r="G797" s="1">
        <v>0.0899</v>
      </c>
      <c r="H797" s="1">
        <v>-0.0719745222929936</v>
      </c>
      <c r="I797" s="1">
        <v>1.848291</v>
      </c>
      <c r="J797" s="1">
        <v>0.711482858323007</v>
      </c>
      <c r="K797" s="1">
        <v>6.289715570909</v>
      </c>
      <c r="L797" s="1">
        <v>18.9141567293832</v>
      </c>
    </row>
    <row r="798" spans="1:12">
      <c r="A798" s="1">
        <v>300769</v>
      </c>
      <c r="B798" s="1">
        <v>2022</v>
      </c>
      <c r="C798" s="1">
        <v>4411800000</v>
      </c>
      <c r="D798" s="1">
        <v>22.2075486063945</v>
      </c>
      <c r="E798" s="1">
        <v>4.47733681447821</v>
      </c>
      <c r="F798" s="1">
        <v>3.93182563272433</v>
      </c>
      <c r="G798" s="1">
        <v>0.0827</v>
      </c>
      <c r="H798" s="1">
        <v>-0.210931591612238</v>
      </c>
      <c r="I798" s="1">
        <v>1.289806</v>
      </c>
      <c r="J798" s="1">
        <v>0.799202127659574</v>
      </c>
      <c r="K798" s="1">
        <v>6.70808408385307</v>
      </c>
      <c r="L798" s="1">
        <v>19.8848616437293</v>
      </c>
    </row>
    <row r="799" spans="1:12">
      <c r="A799" s="1">
        <v>300769</v>
      </c>
      <c r="B799" s="1">
        <v>2023</v>
      </c>
      <c r="C799" s="1">
        <v>6016500000</v>
      </c>
      <c r="D799" s="1">
        <v>22.5177715318425</v>
      </c>
      <c r="E799" s="1">
        <v>4.47733681447821</v>
      </c>
      <c r="F799" s="1">
        <v>3.93182563272433</v>
      </c>
      <c r="G799" s="1">
        <v>-0.0956</v>
      </c>
      <c r="H799" s="1">
        <v>0.289097925711529</v>
      </c>
      <c r="I799" s="1">
        <v>1.221679</v>
      </c>
      <c r="J799" s="1">
        <v>0.998232174425457</v>
      </c>
      <c r="K799" s="1">
        <v>6.02344759296103</v>
      </c>
      <c r="L799" s="1">
        <v>20.1296019348714</v>
      </c>
    </row>
    <row r="800" spans="1:12">
      <c r="A800" s="1">
        <v>300772</v>
      </c>
      <c r="B800" s="1">
        <v>2018</v>
      </c>
      <c r="C800" s="1">
        <v>653572378</v>
      </c>
      <c r="D800" s="1">
        <v>20.2979638392951</v>
      </c>
      <c r="E800" s="1">
        <v>5.30826769740121</v>
      </c>
      <c r="F800" s="1">
        <v>5.18738580584076</v>
      </c>
      <c r="G800" s="1">
        <v>0.0076</v>
      </c>
      <c r="H800" s="1">
        <v>0.514912774338773</v>
      </c>
      <c r="I800" s="1">
        <v>1.991361</v>
      </c>
      <c r="J800" s="1">
        <v>1.08922443376802</v>
      </c>
      <c r="K800" s="1">
        <v>5.18738580584076</v>
      </c>
      <c r="L800" s="1">
        <v>18.7215258029304</v>
      </c>
    </row>
    <row r="801" spans="1:12">
      <c r="A801" s="1">
        <v>300772</v>
      </c>
      <c r="B801" s="1">
        <v>2019</v>
      </c>
      <c r="C801" s="1">
        <v>620280236</v>
      </c>
      <c r="D801" s="1">
        <v>20.2456819274335</v>
      </c>
      <c r="E801" s="1">
        <v>5.55682806169954</v>
      </c>
      <c r="F801" s="1">
        <v>5.55682806169954</v>
      </c>
      <c r="G801" s="1">
        <v>0.0092</v>
      </c>
      <c r="H801" s="1">
        <v>0.124221453287197</v>
      </c>
      <c r="I801" s="1">
        <v>2.30784</v>
      </c>
      <c r="J801" s="1">
        <v>0.828542914171657</v>
      </c>
      <c r="K801" s="1">
        <v>5.37063802812766</v>
      </c>
      <c r="L801" s="1">
        <v>19.2141256458277</v>
      </c>
    </row>
    <row r="802" spans="1:12">
      <c r="A802" s="1">
        <v>300772</v>
      </c>
      <c r="B802" s="1">
        <v>2020</v>
      </c>
      <c r="C802" s="1">
        <v>586988094</v>
      </c>
      <c r="D802" s="1">
        <v>20.1905150947928</v>
      </c>
      <c r="E802" s="1">
        <v>5.6970934865054</v>
      </c>
      <c r="F802" s="1">
        <v>5.64190707093811</v>
      </c>
      <c r="G802" s="1">
        <v>0.0108</v>
      </c>
      <c r="H802" s="1">
        <v>-0.0491947565543071</v>
      </c>
      <c r="I802" s="1">
        <v>1.395563</v>
      </c>
      <c r="J802" s="1">
        <v>0.861411149825784</v>
      </c>
      <c r="K802" s="1">
        <v>5.92157841964382</v>
      </c>
      <c r="L802" s="1">
        <v>19.8862482859668</v>
      </c>
    </row>
    <row r="803" spans="1:12">
      <c r="A803" s="1">
        <v>300772</v>
      </c>
      <c r="B803" s="1">
        <v>2021</v>
      </c>
      <c r="C803" s="1">
        <v>1995015549</v>
      </c>
      <c r="D803" s="1">
        <v>21.4139176812428</v>
      </c>
      <c r="E803" s="1">
        <v>5.87493073085203</v>
      </c>
      <c r="F803" s="1">
        <v>5.71042701737487</v>
      </c>
      <c r="G803" s="1">
        <v>0.02</v>
      </c>
      <c r="H803" s="1">
        <v>0.0929987859166329</v>
      </c>
      <c r="I803" s="1">
        <v>1.54072</v>
      </c>
      <c r="J803" s="1">
        <v>0.831670822942643</v>
      </c>
      <c r="K803" s="1">
        <v>5.62762111369064</v>
      </c>
      <c r="L803" s="1">
        <v>20.3085076819267</v>
      </c>
    </row>
    <row r="804" spans="1:12">
      <c r="A804" s="1">
        <v>300772</v>
      </c>
      <c r="B804" s="1">
        <v>2022</v>
      </c>
      <c r="C804" s="1">
        <v>2690100000</v>
      </c>
      <c r="D804" s="1">
        <v>21.7128442045904</v>
      </c>
      <c r="E804" s="1">
        <v>5.95583736946483</v>
      </c>
      <c r="F804" s="1">
        <v>5.73979291217923</v>
      </c>
      <c r="G804" s="1">
        <v>0.0213</v>
      </c>
      <c r="H804" s="1">
        <v>0.00664711969644705</v>
      </c>
      <c r="I804" s="1">
        <v>1.667368</v>
      </c>
      <c r="J804" s="1">
        <v>0.822209436133487</v>
      </c>
      <c r="K804" s="1">
        <v>5.82008293035236</v>
      </c>
      <c r="L804" s="1">
        <v>20.1585118711549</v>
      </c>
    </row>
    <row r="805" spans="1:12">
      <c r="A805" s="1">
        <v>300772</v>
      </c>
      <c r="B805" s="1">
        <v>2023</v>
      </c>
      <c r="C805" s="1">
        <v>2959000000</v>
      </c>
      <c r="D805" s="1">
        <v>21.8081172103645</v>
      </c>
      <c r="E805" s="1">
        <v>5.95583736946483</v>
      </c>
      <c r="F805" s="1">
        <v>5.73979291217923</v>
      </c>
      <c r="G805" s="1">
        <v>0.0121</v>
      </c>
      <c r="H805" s="1">
        <v>0.0513348810214742</v>
      </c>
      <c r="I805" s="1">
        <v>1.840033</v>
      </c>
      <c r="J805" s="1">
        <v>0.862786972770956</v>
      </c>
      <c r="K805" s="1">
        <v>6.04025471127741</v>
      </c>
      <c r="L805" s="1">
        <v>20.3016713469084</v>
      </c>
    </row>
    <row r="806" spans="1:12">
      <c r="A806" s="1">
        <v>300776</v>
      </c>
      <c r="B806" s="1">
        <v>2018</v>
      </c>
      <c r="C806" s="1">
        <v>14964973.1</v>
      </c>
      <c r="D806" s="1">
        <v>16.5212229017398</v>
      </c>
      <c r="E806" s="1">
        <v>4.43081679884331</v>
      </c>
      <c r="F806" s="1">
        <v>4.43081679884331</v>
      </c>
      <c r="G806" s="1">
        <v>0.1371</v>
      </c>
      <c r="H806" s="1">
        <v>0.0335696044905009</v>
      </c>
      <c r="I806" s="1">
        <v>2.422866</v>
      </c>
      <c r="J806" s="1">
        <v>0.136186523199023</v>
      </c>
      <c r="K806" s="1">
        <v>3.98898404656427</v>
      </c>
      <c r="L806" s="1">
        <v>16.7170749989868</v>
      </c>
    </row>
    <row r="807" spans="1:12">
      <c r="A807" s="1">
        <v>300776</v>
      </c>
      <c r="B807" s="1">
        <v>2019</v>
      </c>
      <c r="C807" s="1">
        <v>37260515.4</v>
      </c>
      <c r="D807" s="1">
        <v>17.4334447555702</v>
      </c>
      <c r="E807" s="1">
        <v>4.69134788222914</v>
      </c>
      <c r="F807" s="1">
        <v>4.68213122712422</v>
      </c>
      <c r="G807" s="1">
        <v>0.1381</v>
      </c>
      <c r="H807" s="1">
        <v>0.0452178194570136</v>
      </c>
      <c r="I807" s="1">
        <v>3.157205</v>
      </c>
      <c r="J807" s="1">
        <v>0.441348764109158</v>
      </c>
      <c r="K807" s="1">
        <v>4.71849887129509</v>
      </c>
      <c r="L807" s="1">
        <v>17.3960284143417</v>
      </c>
    </row>
    <row r="808" spans="1:12">
      <c r="A808" s="1">
        <v>300776</v>
      </c>
      <c r="B808" s="1">
        <v>2020</v>
      </c>
      <c r="C808" s="1">
        <v>59556058.6</v>
      </c>
      <c r="D808" s="1">
        <v>17.902428588305</v>
      </c>
      <c r="E808" s="1">
        <v>4.74493212836325</v>
      </c>
      <c r="F808" s="1">
        <v>4.70048036579242</v>
      </c>
      <c r="G808" s="1">
        <v>0.1391</v>
      </c>
      <c r="H808" s="1">
        <v>0.0527964205816555</v>
      </c>
      <c r="I808" s="1">
        <v>2.501471</v>
      </c>
      <c r="J808" s="1">
        <v>0.534794776119403</v>
      </c>
      <c r="K808" s="1">
        <v>5.08140436498446</v>
      </c>
      <c r="L808" s="1">
        <v>17.847119062524</v>
      </c>
    </row>
    <row r="809" spans="1:12">
      <c r="A809" s="1">
        <v>300776</v>
      </c>
      <c r="B809" s="1">
        <v>2021</v>
      </c>
      <c r="C809" s="1">
        <v>110359441</v>
      </c>
      <c r="D809" s="1">
        <v>18.5192532420595</v>
      </c>
      <c r="E809" s="1">
        <v>4.81218435537242</v>
      </c>
      <c r="F809" s="1">
        <v>4.7361984483945</v>
      </c>
      <c r="G809" s="1">
        <v>0.1015</v>
      </c>
      <c r="H809" s="1">
        <v>0.0632223701731025</v>
      </c>
      <c r="I809" s="1">
        <v>2.987615</v>
      </c>
      <c r="J809" s="1">
        <v>0.545743834526651</v>
      </c>
      <c r="K809" s="1">
        <v>5.35658627467201</v>
      </c>
      <c r="L809" s="1">
        <v>18.4550821706697</v>
      </c>
    </row>
    <row r="810" spans="1:12">
      <c r="A810" s="1">
        <v>300776</v>
      </c>
      <c r="B810" s="1">
        <v>2022</v>
      </c>
      <c r="C810" s="1">
        <v>393656321</v>
      </c>
      <c r="D810" s="1">
        <v>19.7909888048772</v>
      </c>
      <c r="E810" s="1">
        <v>4.86753445045558</v>
      </c>
      <c r="F810" s="1">
        <v>4.76217393479776</v>
      </c>
      <c r="G810" s="1">
        <v>0.0874</v>
      </c>
      <c r="H810" s="1">
        <v>0.108285532186106</v>
      </c>
      <c r="I810" s="1">
        <v>3.554289</v>
      </c>
      <c r="J810" s="1">
        <v>0.529229607250755</v>
      </c>
      <c r="K810" s="1">
        <v>5.70044357339069</v>
      </c>
      <c r="L810" s="1">
        <v>18.6891799969874</v>
      </c>
    </row>
    <row r="811" spans="1:12">
      <c r="A811" s="1">
        <v>300776</v>
      </c>
      <c r="B811" s="1">
        <v>2023</v>
      </c>
      <c r="C811" s="1">
        <v>415068801</v>
      </c>
      <c r="D811" s="1">
        <v>19.8439548499962</v>
      </c>
      <c r="E811" s="1">
        <v>4.86753445045558</v>
      </c>
      <c r="F811" s="1">
        <v>4.76217393479776</v>
      </c>
      <c r="G811" s="1">
        <v>0.0671</v>
      </c>
      <c r="H811" s="1">
        <v>0.113056768558952</v>
      </c>
      <c r="I811" s="1">
        <v>4.269997</v>
      </c>
      <c r="J811" s="1">
        <v>0.516159105034183</v>
      </c>
      <c r="K811" s="1">
        <v>6.26530121273771</v>
      </c>
      <c r="L811" s="1">
        <v>19.3397675631285</v>
      </c>
    </row>
    <row r="812" spans="1:12">
      <c r="A812" s="1">
        <v>300820</v>
      </c>
      <c r="B812" s="1">
        <v>2018</v>
      </c>
      <c r="C812" s="1">
        <v>53993571.2</v>
      </c>
      <c r="D812" s="1">
        <v>17.8043755455895</v>
      </c>
      <c r="E812" s="1">
        <v>5.12989871492307</v>
      </c>
      <c r="F812" s="1">
        <v>3.58351893845611</v>
      </c>
      <c r="G812" s="1">
        <v>0.2136</v>
      </c>
      <c r="H812" s="1">
        <v>0.771991555242787</v>
      </c>
      <c r="I812" s="1">
        <v>1.803373</v>
      </c>
      <c r="J812" s="1">
        <v>0.567805716741887</v>
      </c>
      <c r="K812" s="1">
        <v>4.71849887129509</v>
      </c>
      <c r="L812" s="1">
        <v>17.1088183025095</v>
      </c>
    </row>
    <row r="813" spans="1:12">
      <c r="A813" s="1">
        <v>300820</v>
      </c>
      <c r="B813" s="1">
        <v>2019</v>
      </c>
      <c r="C813" s="1">
        <v>54574379.6</v>
      </c>
      <c r="D813" s="1">
        <v>17.8150750924932</v>
      </c>
      <c r="E813" s="1">
        <v>5.28320372873799</v>
      </c>
      <c r="F813" s="1">
        <v>3.76120011569356</v>
      </c>
      <c r="G813" s="1">
        <v>0.1442</v>
      </c>
      <c r="H813" s="1">
        <v>0.10506096543659</v>
      </c>
      <c r="I813" s="1">
        <v>1.737279</v>
      </c>
      <c r="J813" s="1">
        <v>0.575395033860045</v>
      </c>
      <c r="K813" s="1">
        <v>4.98360662170834</v>
      </c>
      <c r="L813" s="1">
        <v>17.2423996951836</v>
      </c>
    </row>
    <row r="814" spans="1:12">
      <c r="A814" s="1">
        <v>300820</v>
      </c>
      <c r="B814" s="1">
        <v>2020</v>
      </c>
      <c r="C814" s="1">
        <v>55155188</v>
      </c>
      <c r="D814" s="1">
        <v>17.8256613699556</v>
      </c>
      <c r="E814" s="1">
        <v>5.38449506278909</v>
      </c>
      <c r="F814" s="1">
        <v>3.80666248977032</v>
      </c>
      <c r="G814" s="1">
        <v>0.0748</v>
      </c>
      <c r="H814" s="1">
        <v>0.0371977265569077</v>
      </c>
      <c r="I814" s="1">
        <v>3.321137</v>
      </c>
      <c r="J814" s="1">
        <v>0.583788923223199</v>
      </c>
      <c r="K814" s="1">
        <v>5.19295685089021</v>
      </c>
      <c r="L814" s="1">
        <v>17.3439193364168</v>
      </c>
    </row>
    <row r="815" spans="1:12">
      <c r="A815" s="1">
        <v>300820</v>
      </c>
      <c r="B815" s="1">
        <v>2021</v>
      </c>
      <c r="C815" s="1">
        <v>97136595</v>
      </c>
      <c r="D815" s="1">
        <v>18.391628741766</v>
      </c>
      <c r="E815" s="1">
        <v>5.44673737166631</v>
      </c>
      <c r="F815" s="1">
        <v>3.89182029811063</v>
      </c>
      <c r="G815" s="1">
        <v>0.076</v>
      </c>
      <c r="H815" s="1">
        <v>0.00442709521970063</v>
      </c>
      <c r="I815" s="1">
        <v>3.13838</v>
      </c>
      <c r="J815" s="1">
        <v>0.578333333333333</v>
      </c>
      <c r="K815" s="1">
        <v>5.47227067367147</v>
      </c>
      <c r="L815" s="1">
        <v>17.7536015614138</v>
      </c>
    </row>
    <row r="816" spans="1:12">
      <c r="A816" s="1">
        <v>300820</v>
      </c>
      <c r="B816" s="1">
        <v>2022</v>
      </c>
      <c r="C816" s="1">
        <v>163027528</v>
      </c>
      <c r="D816" s="1">
        <v>18.9094296279474</v>
      </c>
      <c r="E816" s="1">
        <v>5.4553211153577</v>
      </c>
      <c r="F816" s="1">
        <v>3.89182029811063</v>
      </c>
      <c r="G816" s="1">
        <v>0.1182</v>
      </c>
      <c r="H816" s="1">
        <v>0.0159821879358438</v>
      </c>
      <c r="I816" s="1">
        <v>2.235763</v>
      </c>
      <c r="J816" s="1">
        <v>0.60833982852689</v>
      </c>
      <c r="K816" s="1">
        <v>5.65948221575962</v>
      </c>
      <c r="L816" s="1">
        <v>18.0485754042818</v>
      </c>
    </row>
    <row r="817" spans="1:12">
      <c r="A817" s="1">
        <v>300820</v>
      </c>
      <c r="B817" s="1">
        <v>2023</v>
      </c>
      <c r="C817" s="1">
        <v>251511754</v>
      </c>
      <c r="D817" s="1">
        <v>19.3430002819985</v>
      </c>
      <c r="E817" s="1">
        <v>5.4553211153577</v>
      </c>
      <c r="F817" s="1">
        <v>3.89182029811063</v>
      </c>
      <c r="G817" s="1">
        <v>0.1107</v>
      </c>
      <c r="H817" s="1">
        <v>0.0358664955070603</v>
      </c>
      <c r="I817" s="1">
        <v>2.200784</v>
      </c>
      <c r="J817" s="1">
        <v>0.627683615819209</v>
      </c>
      <c r="K817" s="1">
        <v>6.07073772800249</v>
      </c>
      <c r="L817" s="1">
        <v>18.3949156769883</v>
      </c>
    </row>
    <row r="818" spans="1:12">
      <c r="A818" s="1">
        <v>600089</v>
      </c>
      <c r="B818" s="1">
        <v>2018</v>
      </c>
      <c r="C818" s="1">
        <v>28909000000</v>
      </c>
      <c r="D818" s="1">
        <v>24.0874188022692</v>
      </c>
      <c r="E818" s="1">
        <v>5.56452040732269</v>
      </c>
      <c r="F818" s="1">
        <v>4.38202663467388</v>
      </c>
      <c r="G818" s="1">
        <v>0.0274</v>
      </c>
      <c r="H818" s="1">
        <v>0.0278755805162545</v>
      </c>
      <c r="I818" s="1">
        <v>2.334973</v>
      </c>
      <c r="J818" s="1">
        <v>0.803328290468986</v>
      </c>
      <c r="K818" s="1">
        <v>5.6021188208797</v>
      </c>
      <c r="L818" s="1">
        <v>21.2124591605853</v>
      </c>
    </row>
    <row r="819" spans="1:12">
      <c r="A819" s="1">
        <v>600089</v>
      </c>
      <c r="B819" s="1">
        <v>2019</v>
      </c>
      <c r="C819" s="1">
        <v>32700000000</v>
      </c>
      <c r="D819" s="1">
        <v>24.2106409148496</v>
      </c>
      <c r="E819" s="1">
        <v>5.61312810638807</v>
      </c>
      <c r="F819" s="1">
        <v>4.40671924726425</v>
      </c>
      <c r="G819" s="1">
        <v>0.0234</v>
      </c>
      <c r="H819" s="1">
        <v>0.0395401174168297</v>
      </c>
      <c r="I819" s="1">
        <v>2.76432</v>
      </c>
      <c r="J819" s="1">
        <v>0.79287064542263</v>
      </c>
      <c r="K819" s="1">
        <v>5.75257263882563</v>
      </c>
      <c r="L819" s="1">
        <v>21.1756145309534</v>
      </c>
    </row>
    <row r="820" spans="1:12">
      <c r="A820" s="1">
        <v>600089</v>
      </c>
      <c r="B820" s="1">
        <v>2020</v>
      </c>
      <c r="C820" s="1">
        <v>38822000000</v>
      </c>
      <c r="D820" s="1">
        <v>24.3822529331953</v>
      </c>
      <c r="E820" s="1">
        <v>5.78996017089725</v>
      </c>
      <c r="F820" s="1">
        <v>4.71849887129509</v>
      </c>
      <c r="G820" s="1">
        <v>0.0292</v>
      </c>
      <c r="H820" s="1">
        <v>0.0480182648401827</v>
      </c>
      <c r="I820" s="1">
        <v>2.483129</v>
      </c>
      <c r="J820" s="1">
        <v>0.79261942494906</v>
      </c>
      <c r="K820" s="1">
        <v>5.8111409929767</v>
      </c>
      <c r="L820" s="1">
        <v>21.4933740586425</v>
      </c>
    </row>
    <row r="821" spans="1:12">
      <c r="A821" s="1">
        <v>600089</v>
      </c>
      <c r="B821" s="1">
        <v>2021</v>
      </c>
      <c r="C821" s="1">
        <v>48001000000</v>
      </c>
      <c r="D821" s="1">
        <v>24.5944876809706</v>
      </c>
      <c r="E821" s="1">
        <v>5.8664680569333</v>
      </c>
      <c r="F821" s="1">
        <v>4.82028156560504</v>
      </c>
      <c r="G821" s="1">
        <v>0.0777</v>
      </c>
      <c r="H821" s="1">
        <v>0.092246835443038</v>
      </c>
      <c r="I821" s="1">
        <v>2.062034</v>
      </c>
      <c r="J821" s="1">
        <v>0.696268535114877</v>
      </c>
      <c r="K821" s="1">
        <v>7.48885295573346</v>
      </c>
      <c r="L821" s="1">
        <v>21.7377716163175</v>
      </c>
    </row>
    <row r="822" spans="1:12">
      <c r="A822" s="1">
        <v>600089</v>
      </c>
      <c r="B822" s="1">
        <v>2022</v>
      </c>
      <c r="C822" s="1">
        <v>69590000000</v>
      </c>
      <c r="D822" s="1">
        <v>24.9658867158032</v>
      </c>
      <c r="E822" s="1">
        <v>5.88332238848828</v>
      </c>
      <c r="F822" s="1">
        <v>4.8283137373023</v>
      </c>
      <c r="G822" s="1">
        <v>0.1342</v>
      </c>
      <c r="H822" s="1">
        <v>0.127715795654727</v>
      </c>
      <c r="I822" s="1">
        <v>1.776408</v>
      </c>
      <c r="J822" s="1">
        <v>0.613333333333333</v>
      </c>
      <c r="K822" s="1">
        <v>7.87359778968554</v>
      </c>
      <c r="L822" s="1">
        <v>22.2571177624239</v>
      </c>
    </row>
    <row r="823" spans="1:12">
      <c r="A823" s="1">
        <v>600089</v>
      </c>
      <c r="B823" s="1">
        <v>2023</v>
      </c>
      <c r="C823" s="1">
        <v>84230000000</v>
      </c>
      <c r="D823" s="1">
        <v>25.1568169892737</v>
      </c>
      <c r="E823" s="1">
        <v>5.88332238848828</v>
      </c>
      <c r="F823" s="1">
        <v>4.8283137373023</v>
      </c>
      <c r="G823" s="1">
        <v>0.0734</v>
      </c>
      <c r="H823" s="1">
        <v>0.134497133923919</v>
      </c>
      <c r="I823" s="1">
        <v>1.955682</v>
      </c>
      <c r="J823" s="1">
        <v>0.724060686284492</v>
      </c>
      <c r="K823" s="1">
        <v>8.02420748577858</v>
      </c>
      <c r="L823" s="1">
        <v>22.2947941763073</v>
      </c>
    </row>
    <row r="824" spans="1:12">
      <c r="A824" s="1">
        <v>600110</v>
      </c>
      <c r="B824" s="1">
        <v>2018</v>
      </c>
      <c r="C824" s="1">
        <v>2340600000</v>
      </c>
      <c r="D824" s="1">
        <v>21.5736731437049</v>
      </c>
      <c r="E824" s="1">
        <v>4.39444915467244</v>
      </c>
      <c r="F824" s="1">
        <v>2.56494935746154</v>
      </c>
      <c r="G824" s="1">
        <v>0.0173</v>
      </c>
      <c r="H824" s="1">
        <v>0.0432651379925855</v>
      </c>
      <c r="I824" s="1">
        <v>3.137129</v>
      </c>
      <c r="J824" s="1">
        <v>0.735889702714347</v>
      </c>
      <c r="K824" s="1">
        <v>5.03695260241363</v>
      </c>
      <c r="L824" s="1">
        <v>18.3615806875203</v>
      </c>
    </row>
    <row r="825" spans="1:12">
      <c r="A825" s="1">
        <v>600110</v>
      </c>
      <c r="B825" s="1">
        <v>2019</v>
      </c>
      <c r="C825" s="1">
        <v>2719900000</v>
      </c>
      <c r="D825" s="1">
        <v>21.7238609518726</v>
      </c>
      <c r="E825" s="1">
        <v>0</v>
      </c>
      <c r="F825" s="1">
        <v>0</v>
      </c>
      <c r="G825" s="1">
        <v>-0.0137</v>
      </c>
      <c r="H825" s="1">
        <v>0.0463687943262411</v>
      </c>
      <c r="I825" s="1">
        <v>3.278815</v>
      </c>
      <c r="J825" s="1">
        <v>0.741860465116279</v>
      </c>
      <c r="K825" s="1">
        <v>4.98360662170834</v>
      </c>
      <c r="L825" s="1">
        <v>18.3284204554975</v>
      </c>
    </row>
    <row r="826" spans="1:12">
      <c r="A826" s="1">
        <v>600110</v>
      </c>
      <c r="B826" s="1">
        <v>2020</v>
      </c>
      <c r="C826" s="1">
        <v>2710300000</v>
      </c>
      <c r="D826" s="1">
        <v>21.7203251668181</v>
      </c>
      <c r="E826" s="1">
        <v>0</v>
      </c>
      <c r="F826" s="1">
        <v>0</v>
      </c>
      <c r="G826" s="1">
        <v>0.0017</v>
      </c>
      <c r="H826" s="1">
        <v>0.0644336327345309</v>
      </c>
      <c r="I826" s="1">
        <v>3.720256</v>
      </c>
      <c r="J826" s="1">
        <v>0.795359628770302</v>
      </c>
      <c r="K826" s="1">
        <v>5.40717177146012</v>
      </c>
      <c r="L826" s="1">
        <v>18.1619105719897</v>
      </c>
    </row>
    <row r="827" spans="1:12">
      <c r="A827" s="1">
        <v>600110</v>
      </c>
      <c r="B827" s="1">
        <v>2021</v>
      </c>
      <c r="C827" s="1">
        <v>2585700000</v>
      </c>
      <c r="D827" s="1">
        <v>21.6732621012857</v>
      </c>
      <c r="E827" s="1">
        <v>0</v>
      </c>
      <c r="F827" s="1">
        <v>0</v>
      </c>
      <c r="G827" s="1">
        <v>0.0465</v>
      </c>
      <c r="H827" s="1">
        <v>0.119816197587593</v>
      </c>
      <c r="I827" s="1">
        <v>1.958161</v>
      </c>
      <c r="J827" s="1">
        <v>0.752586594691858</v>
      </c>
      <c r="K827" s="1">
        <v>4.62497281328427</v>
      </c>
      <c r="L827" s="1">
        <v>18.9659077944357</v>
      </c>
    </row>
    <row r="828" spans="1:12">
      <c r="A828" s="1">
        <v>600110</v>
      </c>
      <c r="B828" s="1">
        <v>2022</v>
      </c>
      <c r="C828" s="1">
        <v>3883100000</v>
      </c>
      <c r="D828" s="1">
        <v>22.0798996406479</v>
      </c>
      <c r="E828" s="1">
        <v>0</v>
      </c>
      <c r="F828" s="1">
        <v>0</v>
      </c>
      <c r="G828" s="1">
        <v>0.0253</v>
      </c>
      <c r="H828" s="1">
        <v>0.0569005010737294</v>
      </c>
      <c r="I828" s="1">
        <v>2.96694</v>
      </c>
      <c r="J828" s="1">
        <v>0.796772138458271</v>
      </c>
      <c r="K828" s="1">
        <v>5.28826703069454</v>
      </c>
      <c r="L828" s="1">
        <v>19.2797660020557</v>
      </c>
    </row>
    <row r="829" spans="1:12">
      <c r="A829" s="1">
        <v>600110</v>
      </c>
      <c r="B829" s="1">
        <v>2023</v>
      </c>
      <c r="C829" s="1">
        <v>3869400000</v>
      </c>
      <c r="D829" s="1">
        <v>22.0763652932087</v>
      </c>
      <c r="E829" s="1">
        <v>0</v>
      </c>
      <c r="F829" s="1">
        <v>0</v>
      </c>
      <c r="G829" s="1">
        <v>0.0032</v>
      </c>
      <c r="H829" s="1">
        <v>-0.0702755905511811</v>
      </c>
      <c r="I829" s="1">
        <v>3.33338</v>
      </c>
      <c r="J829" s="1">
        <v>0.89588801399825</v>
      </c>
      <c r="K829" s="1">
        <v>5.75574221358691</v>
      </c>
      <c r="L829" s="1">
        <v>19.2448561869187</v>
      </c>
    </row>
    <row r="830" spans="1:12">
      <c r="A830" s="1">
        <v>600151</v>
      </c>
      <c r="B830" s="1">
        <v>2018</v>
      </c>
      <c r="C830" s="1">
        <v>4215900000</v>
      </c>
      <c r="D830" s="1">
        <v>22.1621289287391</v>
      </c>
      <c r="E830" s="1">
        <v>4.85203026391962</v>
      </c>
      <c r="F830" s="1">
        <v>3.91202300542815</v>
      </c>
      <c r="G830" s="1">
        <v>0.0028</v>
      </c>
      <c r="H830" s="1">
        <v>-0.0153879686137751</v>
      </c>
      <c r="I830" s="1">
        <v>1.711246</v>
      </c>
      <c r="J830" s="1">
        <v>0.880614833606924</v>
      </c>
      <c r="K830" s="1">
        <v>6.40191719672719</v>
      </c>
      <c r="L830" s="1">
        <v>19.6940863229936</v>
      </c>
    </row>
    <row r="831" spans="1:12">
      <c r="A831" s="1">
        <v>600151</v>
      </c>
      <c r="B831" s="1">
        <v>2019</v>
      </c>
      <c r="C831" s="1">
        <v>4498300000</v>
      </c>
      <c r="D831" s="1">
        <v>22.2269653845689</v>
      </c>
      <c r="E831" s="1">
        <v>4.89783979995091</v>
      </c>
      <c r="F831" s="1">
        <v>4.02535169073515</v>
      </c>
      <c r="G831" s="1">
        <v>-0.0692</v>
      </c>
      <c r="H831" s="1">
        <v>0.0510867579908676</v>
      </c>
      <c r="I831" s="1">
        <v>1.584899</v>
      </c>
      <c r="J831" s="1">
        <v>0.869030390738061</v>
      </c>
      <c r="K831" s="1">
        <v>6.06610809010375</v>
      </c>
      <c r="L831" s="1">
        <v>19.6613711312135</v>
      </c>
    </row>
    <row r="832" spans="1:12">
      <c r="A832" s="1">
        <v>600151</v>
      </c>
      <c r="B832" s="1">
        <v>2020</v>
      </c>
      <c r="C832" s="1">
        <v>4348500000</v>
      </c>
      <c r="D832" s="1">
        <v>22.1930967949941</v>
      </c>
      <c r="E832" s="1">
        <v>4.91998092582813</v>
      </c>
      <c r="F832" s="1">
        <v>4.07753744390572</v>
      </c>
      <c r="G832" s="1">
        <v>0.0117</v>
      </c>
      <c r="H832" s="1">
        <v>0.0167105263157895</v>
      </c>
      <c r="I832" s="1">
        <v>1.746587</v>
      </c>
      <c r="J832" s="1">
        <v>0.897095027080256</v>
      </c>
      <c r="K832" s="1">
        <v>5.98896141688986</v>
      </c>
      <c r="L832" s="1">
        <v>19.3606880024438</v>
      </c>
    </row>
    <row r="833" spans="1:12">
      <c r="A833" s="1">
        <v>600151</v>
      </c>
      <c r="B833" s="1">
        <v>2021</v>
      </c>
      <c r="C833" s="1">
        <v>3826700000</v>
      </c>
      <c r="D833" s="1">
        <v>22.0652686499332</v>
      </c>
      <c r="E833" s="1">
        <v>4.91998092582813</v>
      </c>
      <c r="F833" s="1">
        <v>4.07753744390572</v>
      </c>
      <c r="G833" s="1">
        <v>0.0049</v>
      </c>
      <c r="H833" s="1">
        <v>0.0441495327102804</v>
      </c>
      <c r="I833" s="1">
        <v>1.701017</v>
      </c>
      <c r="J833" s="1">
        <v>0.90974098204354</v>
      </c>
      <c r="K833" s="1">
        <v>5.98393628068719</v>
      </c>
      <c r="L833" s="1">
        <v>19.2073182675996</v>
      </c>
    </row>
    <row r="834" spans="1:12">
      <c r="A834" s="1">
        <v>600151</v>
      </c>
      <c r="B834" s="1">
        <v>2022</v>
      </c>
      <c r="C834" s="1">
        <v>3803000000</v>
      </c>
      <c r="D834" s="1">
        <v>22.0590560658925</v>
      </c>
      <c r="E834" s="1">
        <v>4.91998092582813</v>
      </c>
      <c r="F834" s="1">
        <v>4.07753744390572</v>
      </c>
      <c r="G834" s="1">
        <v>-0.012</v>
      </c>
      <c r="H834" s="1">
        <v>0.0683974932855864</v>
      </c>
      <c r="I834" s="1">
        <v>1.269101</v>
      </c>
      <c r="J834" s="1">
        <v>0.922308041799182</v>
      </c>
      <c r="K834" s="1">
        <v>5.77144112313002</v>
      </c>
      <c r="L834" s="1">
        <v>19.1819537535599</v>
      </c>
    </row>
    <row r="835" spans="1:12">
      <c r="A835" s="1">
        <v>600151</v>
      </c>
      <c r="B835" s="1">
        <v>2023</v>
      </c>
      <c r="C835" s="1">
        <v>3618700000</v>
      </c>
      <c r="D835" s="1">
        <v>22.0093806822644</v>
      </c>
      <c r="E835" s="1">
        <v>4.91998092582813</v>
      </c>
      <c r="F835" s="1">
        <v>4.07753744390572</v>
      </c>
      <c r="G835" s="1">
        <v>-0.0452</v>
      </c>
      <c r="H835" s="1">
        <v>0.0430339138405133</v>
      </c>
      <c r="I835" s="1">
        <v>1.182508</v>
      </c>
      <c r="J835" s="1">
        <v>0.926403641881639</v>
      </c>
      <c r="K835" s="1">
        <v>5.74620319054015</v>
      </c>
      <c r="L835" s="1">
        <v>19.3536319167196</v>
      </c>
    </row>
    <row r="836" spans="1:12">
      <c r="A836" s="1">
        <v>600152</v>
      </c>
      <c r="B836" s="1">
        <v>2018</v>
      </c>
      <c r="C836" s="1">
        <v>462395979</v>
      </c>
      <c r="D836" s="1">
        <v>19.9519321793504</v>
      </c>
      <c r="E836" s="1">
        <v>1.94591014905531</v>
      </c>
      <c r="F836" s="1">
        <v>1.94591014905531</v>
      </c>
      <c r="G836" s="1">
        <v>0.0228</v>
      </c>
      <c r="H836" s="1">
        <v>-0.00697118292189397</v>
      </c>
      <c r="I836" s="1">
        <v>1.541954</v>
      </c>
      <c r="J836" s="1">
        <v>0.857766687461011</v>
      </c>
      <c r="K836" s="1">
        <v>6.11368217983223</v>
      </c>
      <c r="L836" s="1">
        <v>17.9740144756997</v>
      </c>
    </row>
    <row r="837" spans="1:12">
      <c r="A837" s="1">
        <v>600152</v>
      </c>
      <c r="B837" s="1">
        <v>2019</v>
      </c>
      <c r="C837" s="1">
        <v>536167964</v>
      </c>
      <c r="D837" s="1">
        <v>20.099958035618</v>
      </c>
      <c r="E837" s="1">
        <v>1.94591014905531</v>
      </c>
      <c r="F837" s="1">
        <v>1.94591014905531</v>
      </c>
      <c r="G837" s="1">
        <v>-0.0237</v>
      </c>
      <c r="H837" s="1">
        <v>-0.0221888184490996</v>
      </c>
      <c r="I837" s="1">
        <v>1.654067</v>
      </c>
      <c r="J837" s="1">
        <v>0.860182370820669</v>
      </c>
      <c r="K837" s="1">
        <v>6.14203740558736</v>
      </c>
      <c r="L837" s="1">
        <v>18.042834650146</v>
      </c>
    </row>
    <row r="838" spans="1:12">
      <c r="A838" s="1">
        <v>600152</v>
      </c>
      <c r="B838" s="1">
        <v>2020</v>
      </c>
      <c r="C838" s="1">
        <v>632401348</v>
      </c>
      <c r="D838" s="1">
        <v>20.2650347948596</v>
      </c>
      <c r="E838" s="1">
        <v>1.94591014905531</v>
      </c>
      <c r="F838" s="1">
        <v>1.94591014905531</v>
      </c>
      <c r="G838" s="1">
        <v>0.0152</v>
      </c>
      <c r="H838" s="1">
        <v>0.00933660769473352</v>
      </c>
      <c r="I838" s="1">
        <v>1.817393</v>
      </c>
      <c r="J838" s="1">
        <v>0.820057306590258</v>
      </c>
      <c r="K838" s="1">
        <v>6.35610766069589</v>
      </c>
      <c r="L838" s="1">
        <v>18.2526257540051</v>
      </c>
    </row>
    <row r="839" spans="1:12">
      <c r="A839" s="1">
        <v>600152</v>
      </c>
      <c r="B839" s="1">
        <v>2021</v>
      </c>
      <c r="C839" s="1">
        <v>705603679</v>
      </c>
      <c r="D839" s="1">
        <v>20.3745642766455</v>
      </c>
      <c r="E839" s="1">
        <v>1.94591014905531</v>
      </c>
      <c r="F839" s="1">
        <v>1.94591014905531</v>
      </c>
      <c r="G839" s="1">
        <v>-0.032</v>
      </c>
      <c r="H839" s="1">
        <v>-0.0584676419538805</v>
      </c>
      <c r="I839" s="1">
        <v>1.943326</v>
      </c>
      <c r="J839" s="1">
        <v>0.876626506024096</v>
      </c>
      <c r="K839" s="1">
        <v>6.41509695917159</v>
      </c>
      <c r="L839" s="1">
        <v>18.4355693564461</v>
      </c>
    </row>
    <row r="840" spans="1:12">
      <c r="A840" s="1">
        <v>600152</v>
      </c>
      <c r="B840" s="1">
        <v>2022</v>
      </c>
      <c r="C840" s="1">
        <v>1090618162</v>
      </c>
      <c r="D840" s="1">
        <v>20.810010493536</v>
      </c>
      <c r="E840" s="1">
        <v>1.94591014905531</v>
      </c>
      <c r="F840" s="1">
        <v>1.94591014905531</v>
      </c>
      <c r="G840" s="1">
        <v>-0.0304</v>
      </c>
      <c r="H840" s="1">
        <v>0.0804696449026346</v>
      </c>
      <c r="I840" s="1">
        <v>1.50179</v>
      </c>
      <c r="J840" s="1">
        <v>0.902795698924731</v>
      </c>
      <c r="K840" s="1">
        <v>6.33682573114644</v>
      </c>
      <c r="L840" s="1">
        <v>18.1698394008919</v>
      </c>
    </row>
    <row r="841" spans="1:12">
      <c r="A841" s="1">
        <v>600152</v>
      </c>
      <c r="B841" s="1">
        <v>2023</v>
      </c>
      <c r="C841" s="1">
        <v>1274134067</v>
      </c>
      <c r="D841" s="1">
        <v>20.9655326216838</v>
      </c>
      <c r="E841" s="1">
        <v>1.94591014905531</v>
      </c>
      <c r="F841" s="1">
        <v>1.94591014905531</v>
      </c>
      <c r="G841" s="1">
        <v>-0.046</v>
      </c>
      <c r="H841" s="1">
        <v>0.111268910157456</v>
      </c>
      <c r="I841" s="1">
        <v>1.937197</v>
      </c>
      <c r="J841" s="1">
        <v>0.909688995215311</v>
      </c>
      <c r="K841" s="1">
        <v>6.2709884318583</v>
      </c>
      <c r="L841" s="1">
        <v>18.2850436043695</v>
      </c>
    </row>
    <row r="842" spans="1:12">
      <c r="A842" s="1">
        <v>600192</v>
      </c>
      <c r="B842" s="1">
        <v>2018</v>
      </c>
      <c r="C842" s="1">
        <v>949700000</v>
      </c>
      <c r="D842" s="1">
        <v>20.6716567032132</v>
      </c>
      <c r="E842" s="1">
        <v>0.693147180559945</v>
      </c>
      <c r="F842" s="1">
        <v>0</v>
      </c>
      <c r="G842" s="1">
        <v>0.0043</v>
      </c>
      <c r="H842" s="1">
        <v>0.014647262977263</v>
      </c>
      <c r="I842" s="1">
        <v>2.612966</v>
      </c>
      <c r="J842" s="1">
        <v>0.772421524663677</v>
      </c>
      <c r="K842" s="1">
        <v>6.34738920965601</v>
      </c>
      <c r="L842" s="1">
        <v>17.814606051848</v>
      </c>
    </row>
    <row r="843" spans="1:12">
      <c r="A843" s="1">
        <v>600192</v>
      </c>
      <c r="B843" s="1">
        <v>2019</v>
      </c>
      <c r="C843" s="1">
        <v>904600000</v>
      </c>
      <c r="D843" s="1">
        <v>20.623003415008</v>
      </c>
      <c r="E843" s="1">
        <v>0.693147180559945</v>
      </c>
      <c r="F843" s="1">
        <v>0</v>
      </c>
      <c r="G843" s="1">
        <v>0.0041</v>
      </c>
      <c r="H843" s="1">
        <v>0.0267725097868639</v>
      </c>
      <c r="I843" s="1">
        <v>2.397736</v>
      </c>
      <c r="J843" s="1">
        <v>0.785080855503391</v>
      </c>
      <c r="K843" s="1">
        <v>6.18414889093748</v>
      </c>
      <c r="L843" s="1">
        <v>17.8793619086871</v>
      </c>
    </row>
    <row r="844" spans="1:12">
      <c r="A844" s="1">
        <v>600192</v>
      </c>
      <c r="B844" s="1">
        <v>2020</v>
      </c>
      <c r="C844" s="1">
        <v>906000000</v>
      </c>
      <c r="D844" s="1">
        <v>20.6245498640073</v>
      </c>
      <c r="E844" s="1">
        <v>0.693147180559945</v>
      </c>
      <c r="F844" s="1">
        <v>0</v>
      </c>
      <c r="G844" s="1">
        <v>-0.0455</v>
      </c>
      <c r="H844" s="1">
        <v>-0.0523880280195288</v>
      </c>
      <c r="I844" s="1">
        <v>2.281648</v>
      </c>
      <c r="J844" s="1">
        <v>0.874576271186441</v>
      </c>
      <c r="K844" s="1">
        <v>6.58892647753352</v>
      </c>
      <c r="L844" s="1">
        <v>18.3565862202334</v>
      </c>
    </row>
    <row r="845" spans="1:12">
      <c r="A845" s="1">
        <v>600192</v>
      </c>
      <c r="B845" s="1">
        <v>2021</v>
      </c>
      <c r="C845" s="1">
        <v>827200000</v>
      </c>
      <c r="D845" s="1">
        <v>20.5335570617184</v>
      </c>
      <c r="E845" s="1">
        <v>0.693147180559945</v>
      </c>
      <c r="F845" s="1">
        <v>0</v>
      </c>
      <c r="G845" s="1">
        <v>-0.0313</v>
      </c>
      <c r="H845" s="1">
        <v>-0.00234199466040154</v>
      </c>
      <c r="I845" s="1">
        <v>2.265973</v>
      </c>
      <c r="J845" s="1">
        <v>0.911907066795741</v>
      </c>
      <c r="K845" s="1">
        <v>6.06610809010375</v>
      </c>
      <c r="L845" s="1">
        <v>18.1554382242796</v>
      </c>
    </row>
    <row r="846" spans="1:12">
      <c r="A846" s="1">
        <v>600192</v>
      </c>
      <c r="B846" s="1">
        <v>2022</v>
      </c>
      <c r="C846" s="1">
        <v>833800000</v>
      </c>
      <c r="D846" s="1">
        <v>20.541504123411</v>
      </c>
      <c r="E846" s="1">
        <v>0.693147180559945</v>
      </c>
      <c r="F846" s="1">
        <v>0</v>
      </c>
      <c r="G846" s="1">
        <v>-0.027</v>
      </c>
      <c r="H846" s="1">
        <v>-0.0448934010152284</v>
      </c>
      <c r="I846" s="1">
        <v>2.279115</v>
      </c>
      <c r="J846" s="1">
        <v>0.818602498843128</v>
      </c>
      <c r="K846" s="1">
        <v>6.26909628370626</v>
      </c>
      <c r="L846" s="1">
        <v>18.3614016159281</v>
      </c>
    </row>
    <row r="847" spans="1:12">
      <c r="A847" s="1">
        <v>600192</v>
      </c>
      <c r="B847" s="1">
        <v>2023</v>
      </c>
      <c r="C847" s="1">
        <v>812500000</v>
      </c>
      <c r="D847" s="1">
        <v>20.5156264721682</v>
      </c>
      <c r="E847" s="1">
        <v>0.693147180559945</v>
      </c>
      <c r="F847" s="1">
        <v>0</v>
      </c>
      <c r="G847" s="1">
        <v>-0.0233</v>
      </c>
      <c r="H847" s="1">
        <v>0.00314588442822384</v>
      </c>
      <c r="I847" s="1">
        <v>2.325867</v>
      </c>
      <c r="J847" s="1">
        <v>0.846770391324847</v>
      </c>
      <c r="K847" s="1">
        <v>6.37842618365159</v>
      </c>
      <c r="L847" s="1">
        <v>18.2638031076902</v>
      </c>
    </row>
    <row r="848" spans="1:12">
      <c r="A848" s="1">
        <v>600207</v>
      </c>
      <c r="B848" s="1">
        <v>2018</v>
      </c>
      <c r="C848" s="1">
        <v>677200000</v>
      </c>
      <c r="D848" s="1">
        <v>20.3334772082233</v>
      </c>
      <c r="E848" s="1">
        <v>5.69035945432406</v>
      </c>
      <c r="F848" s="1">
        <v>4.14313472639153</v>
      </c>
      <c r="G848" s="1">
        <v>-0.1662</v>
      </c>
      <c r="H848" s="1">
        <v>0.0508362899138368</v>
      </c>
      <c r="I848" s="1">
        <v>0.92461</v>
      </c>
      <c r="J848" s="1">
        <v>0.936738519212746</v>
      </c>
      <c r="K848" s="1">
        <v>4.12713438504509</v>
      </c>
      <c r="L848" s="1">
        <v>14.3002224262946</v>
      </c>
    </row>
    <row r="849" spans="1:12">
      <c r="A849" s="1">
        <v>600207</v>
      </c>
      <c r="B849" s="1">
        <v>2019</v>
      </c>
      <c r="C849" s="1">
        <v>591600000</v>
      </c>
      <c r="D849" s="1">
        <v>20.1983412888009</v>
      </c>
      <c r="E849" s="1">
        <v>5.62762111369064</v>
      </c>
      <c r="F849" s="1">
        <v>4.54329478227</v>
      </c>
      <c r="G849" s="1">
        <v>0.0123</v>
      </c>
      <c r="H849" s="1">
        <v>0.0738028169014085</v>
      </c>
      <c r="I849" s="1">
        <v>1.056476</v>
      </c>
      <c r="J849" s="1">
        <v>0.913194444444444</v>
      </c>
      <c r="K849" s="1">
        <v>4.15888308335967</v>
      </c>
      <c r="L849" s="1">
        <v>13.7612110336026</v>
      </c>
    </row>
    <row r="850" spans="1:12">
      <c r="A850" s="1">
        <v>600207</v>
      </c>
      <c r="B850" s="1">
        <v>2020</v>
      </c>
      <c r="C850" s="1">
        <v>1167500000</v>
      </c>
      <c r="D850" s="1">
        <v>20.8781305475073</v>
      </c>
      <c r="E850" s="1">
        <v>5.66296048013595</v>
      </c>
      <c r="F850" s="1">
        <v>4.57471097850338</v>
      </c>
      <c r="G850" s="1">
        <v>0.0469</v>
      </c>
      <c r="H850" s="1">
        <v>0.0296729148676171</v>
      </c>
      <c r="I850" s="1">
        <v>1.071827</v>
      </c>
      <c r="J850" s="1">
        <v>0.837625491051942</v>
      </c>
      <c r="K850" s="1">
        <v>5.00394630594546</v>
      </c>
      <c r="L850" s="1">
        <v>17.1911417247233</v>
      </c>
    </row>
    <row r="851" spans="1:12">
      <c r="A851" s="1">
        <v>600207</v>
      </c>
      <c r="B851" s="1">
        <v>2021</v>
      </c>
      <c r="C851" s="1">
        <v>1852000000</v>
      </c>
      <c r="D851" s="1">
        <v>21.3395319731704</v>
      </c>
      <c r="E851" s="1">
        <v>5.6970934865054</v>
      </c>
      <c r="F851" s="1">
        <v>4.59511985013459</v>
      </c>
      <c r="G851" s="1">
        <v>0.0465</v>
      </c>
      <c r="H851" s="1">
        <v>-0.0526623376623377</v>
      </c>
      <c r="I851" s="1">
        <v>1.383768</v>
      </c>
      <c r="J851" s="1">
        <v>0.846061695118299</v>
      </c>
      <c r="K851" s="1">
        <v>5.50125821054473</v>
      </c>
      <c r="L851" s="1">
        <v>17.7194950811914</v>
      </c>
    </row>
    <row r="852" spans="1:12">
      <c r="A852" s="1">
        <v>600207</v>
      </c>
      <c r="B852" s="1">
        <v>2022</v>
      </c>
      <c r="C852" s="1">
        <v>3213800000</v>
      </c>
      <c r="D852" s="1">
        <v>21.8907198745719</v>
      </c>
      <c r="E852" s="1">
        <v>5.6970934865054</v>
      </c>
      <c r="F852" s="1">
        <v>4.59511985013459</v>
      </c>
      <c r="G852" s="1">
        <v>0.015</v>
      </c>
      <c r="H852" s="1">
        <v>-0.0123238841364375</v>
      </c>
      <c r="I852" s="1">
        <v>1.782814</v>
      </c>
      <c r="J852" s="1">
        <v>0.878861003861004</v>
      </c>
      <c r="K852" s="1">
        <v>5.77144112313002</v>
      </c>
      <c r="L852" s="1">
        <v>18.2962890453586</v>
      </c>
    </row>
    <row r="853" spans="1:12">
      <c r="A853" s="1">
        <v>600207</v>
      </c>
      <c r="B853" s="1">
        <v>2023</v>
      </c>
      <c r="C853" s="1">
        <v>3118600000</v>
      </c>
      <c r="D853" s="1">
        <v>21.8606500201151</v>
      </c>
      <c r="E853" s="1">
        <v>5.6970934865054</v>
      </c>
      <c r="F853" s="1">
        <v>4.59511985013459</v>
      </c>
      <c r="G853" s="1">
        <v>0.0049</v>
      </c>
      <c r="H853" s="1">
        <v>-0.0611294252544073</v>
      </c>
      <c r="I853" s="1">
        <v>1.342715</v>
      </c>
      <c r="J853" s="1">
        <v>0.892802155504234</v>
      </c>
      <c r="K853" s="1">
        <v>5.68697535633982</v>
      </c>
      <c r="L853" s="1">
        <v>18.8531123002903</v>
      </c>
    </row>
    <row r="854" spans="1:12">
      <c r="A854" s="1">
        <v>600268</v>
      </c>
      <c r="B854" s="1">
        <v>2018</v>
      </c>
      <c r="C854" s="1">
        <v>1436100000</v>
      </c>
      <c r="D854" s="1">
        <v>21.0851969430308</v>
      </c>
      <c r="E854" s="1">
        <v>5.95583736946483</v>
      </c>
      <c r="F854" s="1">
        <v>5.02388052084628</v>
      </c>
      <c r="G854" s="1">
        <v>0.0215</v>
      </c>
      <c r="H854" s="1">
        <v>0.0615191531157918</v>
      </c>
      <c r="I854" s="1">
        <v>1.858231</v>
      </c>
      <c r="J854" s="1">
        <v>0.741634556885013</v>
      </c>
      <c r="K854" s="1">
        <v>6.4377516497364</v>
      </c>
      <c r="L854" s="1">
        <v>19.5299032117325</v>
      </c>
    </row>
    <row r="855" spans="1:12">
      <c r="A855" s="1">
        <v>600268</v>
      </c>
      <c r="B855" s="1">
        <v>2019</v>
      </c>
      <c r="C855" s="1">
        <v>1300000000</v>
      </c>
      <c r="D855" s="1">
        <v>20.9856301014139</v>
      </c>
      <c r="E855" s="1">
        <v>6.00881318544259</v>
      </c>
      <c r="F855" s="1">
        <v>5.08140436498446</v>
      </c>
      <c r="G855" s="1">
        <v>0.0244</v>
      </c>
      <c r="H855" s="1">
        <v>0.078418002045687</v>
      </c>
      <c r="I855" s="1">
        <v>1.778608</v>
      </c>
      <c r="J855" s="1">
        <v>0.72933090762078</v>
      </c>
      <c r="K855" s="1">
        <v>6.45047042214418</v>
      </c>
      <c r="L855" s="1">
        <v>19.6762967814301</v>
      </c>
    </row>
    <row r="856" spans="1:12">
      <c r="A856" s="1">
        <v>600268</v>
      </c>
      <c r="B856" s="1">
        <v>2020</v>
      </c>
      <c r="C856" s="1">
        <v>1245700000</v>
      </c>
      <c r="D856" s="1">
        <v>20.9429634578563</v>
      </c>
      <c r="E856" s="1">
        <v>6.04973345523196</v>
      </c>
      <c r="F856" s="1">
        <v>5.14749447681345</v>
      </c>
      <c r="G856" s="1">
        <v>0.0274</v>
      </c>
      <c r="H856" s="1">
        <v>0.0835984324573536</v>
      </c>
      <c r="I856" s="1">
        <v>1.724127</v>
      </c>
      <c r="J856" s="1">
        <v>0.734101748807631</v>
      </c>
      <c r="K856" s="1">
        <v>6.50876913697168</v>
      </c>
      <c r="L856" s="1">
        <v>19.7883018398066</v>
      </c>
    </row>
    <row r="857" spans="1:12">
      <c r="A857" s="1">
        <v>600268</v>
      </c>
      <c r="B857" s="1">
        <v>2021</v>
      </c>
      <c r="C857" s="1">
        <v>1205900000</v>
      </c>
      <c r="D857" s="1">
        <v>20.9104920130738</v>
      </c>
      <c r="E857" s="1">
        <v>6.47850964220857</v>
      </c>
      <c r="F857" s="1">
        <v>4.95582705760126</v>
      </c>
      <c r="G857" s="1">
        <v>0.047</v>
      </c>
      <c r="H857" s="1">
        <v>0.0806084058905729</v>
      </c>
      <c r="I857" s="1">
        <v>1.578682</v>
      </c>
      <c r="J857" s="1">
        <v>0.760223994569829</v>
      </c>
      <c r="K857" s="1">
        <v>6.64378973314767</v>
      </c>
      <c r="L857" s="1">
        <v>19.8988703697765</v>
      </c>
    </row>
    <row r="858" spans="1:12">
      <c r="A858" s="1">
        <v>600268</v>
      </c>
      <c r="B858" s="1">
        <v>2022</v>
      </c>
      <c r="C858" s="1">
        <v>1242300000</v>
      </c>
      <c r="D858" s="1">
        <v>20.9402303371839</v>
      </c>
      <c r="E858" s="1">
        <v>6.1527326947041</v>
      </c>
      <c r="F858" s="1">
        <v>5.28826703069454</v>
      </c>
      <c r="G858" s="1">
        <v>0.0386</v>
      </c>
      <c r="H858" s="1">
        <v>0.0496141723725682</v>
      </c>
      <c r="I858" s="1">
        <v>1.312979</v>
      </c>
      <c r="J858" s="1">
        <v>0.763555936073059</v>
      </c>
      <c r="K858" s="1">
        <v>6.69950034016168</v>
      </c>
      <c r="L858" s="1">
        <v>20.0418495792622</v>
      </c>
    </row>
    <row r="859" spans="1:12">
      <c r="A859" s="1">
        <v>600268</v>
      </c>
      <c r="B859" s="1">
        <v>2023</v>
      </c>
      <c r="C859" s="1">
        <v>1252300000</v>
      </c>
      <c r="D859" s="1">
        <v>20.9482476975343</v>
      </c>
      <c r="E859" s="1">
        <v>6.1527326947041</v>
      </c>
      <c r="F859" s="1">
        <v>5.28826703069454</v>
      </c>
      <c r="G859" s="1">
        <v>0.0412</v>
      </c>
      <c r="H859" s="1">
        <v>0.0878004626370311</v>
      </c>
      <c r="I859" s="1">
        <v>1.304297</v>
      </c>
      <c r="J859" s="1">
        <v>0.758887577069395</v>
      </c>
      <c r="K859" s="1">
        <v>6.72982407048948</v>
      </c>
      <c r="L859" s="1">
        <v>20.1690106552531</v>
      </c>
    </row>
    <row r="860" spans="1:12">
      <c r="A860" s="1">
        <v>600312</v>
      </c>
      <c r="B860" s="1">
        <v>2018</v>
      </c>
      <c r="C860" s="1">
        <v>4176000000</v>
      </c>
      <c r="D860" s="1">
        <v>22.1526196875267</v>
      </c>
      <c r="E860" s="1">
        <v>5.99396142730657</v>
      </c>
      <c r="F860" s="1">
        <v>5.15329159449778</v>
      </c>
      <c r="G860" s="1">
        <v>0.0115</v>
      </c>
      <c r="H860" s="1">
        <v>0.0341922563417891</v>
      </c>
      <c r="I860" s="1">
        <v>2.077327</v>
      </c>
      <c r="J860" s="1">
        <v>0.858317929759704</v>
      </c>
      <c r="K860" s="1">
        <v>6.27476202124194</v>
      </c>
      <c r="L860" s="1">
        <v>19.6819786148976</v>
      </c>
    </row>
    <row r="861" spans="1:12">
      <c r="A861" s="1">
        <v>600312</v>
      </c>
      <c r="B861" s="1">
        <v>2019</v>
      </c>
      <c r="C861" s="1">
        <v>4051000000</v>
      </c>
      <c r="D861" s="1">
        <v>22.122229601167</v>
      </c>
      <c r="E861" s="1">
        <v>6.07764224334903</v>
      </c>
      <c r="F861" s="1">
        <v>5.27299955856375</v>
      </c>
      <c r="G861" s="1">
        <v>0.0101</v>
      </c>
      <c r="H861" s="1">
        <v>0.0561233480176211</v>
      </c>
      <c r="I861" s="1">
        <v>2.033774</v>
      </c>
      <c r="J861" s="1">
        <v>0.880017921146953</v>
      </c>
      <c r="K861" s="1">
        <v>6.22653666928747</v>
      </c>
      <c r="L861" s="1">
        <v>19.5299032117325</v>
      </c>
    </row>
    <row r="862" spans="1:12">
      <c r="A862" s="1">
        <v>600312</v>
      </c>
      <c r="B862" s="1">
        <v>2020</v>
      </c>
      <c r="C862" s="1">
        <v>3878000000</v>
      </c>
      <c r="D862" s="1">
        <v>22.0785853937669</v>
      </c>
      <c r="E862" s="1">
        <v>6.24416690066374</v>
      </c>
      <c r="F862" s="1">
        <v>5.48479693349065</v>
      </c>
      <c r="G862" s="1">
        <v>0.0066</v>
      </c>
      <c r="H862" s="1">
        <v>0.0643373493975904</v>
      </c>
      <c r="I862" s="1">
        <v>2.121522</v>
      </c>
      <c r="J862" s="1">
        <v>0.87506389939679</v>
      </c>
      <c r="K862" s="1">
        <v>5.88610403145016</v>
      </c>
      <c r="L862" s="1">
        <v>19.5494988746775</v>
      </c>
    </row>
    <row r="863" spans="1:12">
      <c r="A863" s="1">
        <v>600312</v>
      </c>
      <c r="B863" s="1">
        <v>2021</v>
      </c>
      <c r="C863" s="1">
        <v>3836000000</v>
      </c>
      <c r="D863" s="1">
        <v>22.0676959939676</v>
      </c>
      <c r="E863" s="1">
        <v>6.4281052726846</v>
      </c>
      <c r="F863" s="1">
        <v>5.7268477475872</v>
      </c>
      <c r="G863" s="1">
        <v>0.0063</v>
      </c>
      <c r="H863" s="1">
        <v>0.0624608967674661</v>
      </c>
      <c r="I863" s="1">
        <v>2.067794</v>
      </c>
      <c r="J863" s="1">
        <v>0.86282756389518</v>
      </c>
      <c r="K863" s="1">
        <v>5.91620206260744</v>
      </c>
      <c r="L863" s="1">
        <v>19.4286386643523</v>
      </c>
    </row>
    <row r="864" spans="1:12">
      <c r="A864" s="1">
        <v>600312</v>
      </c>
      <c r="B864" s="1">
        <v>2022</v>
      </c>
      <c r="C864" s="1">
        <v>3526000000</v>
      </c>
      <c r="D864" s="1">
        <v>21.9834299209221</v>
      </c>
      <c r="E864" s="1">
        <v>6.45362499889269</v>
      </c>
      <c r="F864" s="1">
        <v>5.74620319054015</v>
      </c>
      <c r="G864" s="1">
        <v>0.0168</v>
      </c>
      <c r="H864" s="1">
        <v>0.0782633053221289</v>
      </c>
      <c r="I864" s="1">
        <v>1.924333</v>
      </c>
      <c r="J864" s="1">
        <v>0.824131981884839</v>
      </c>
      <c r="K864" s="1">
        <v>5.88887795833288</v>
      </c>
      <c r="L864" s="1">
        <v>19.7192361907642</v>
      </c>
    </row>
    <row r="865" spans="1:12">
      <c r="A865" s="1">
        <v>600312</v>
      </c>
      <c r="B865" s="1">
        <v>2023</v>
      </c>
      <c r="C865" s="1">
        <v>3359000000</v>
      </c>
      <c r="D865" s="1">
        <v>21.9349091475766</v>
      </c>
      <c r="E865" s="1">
        <v>6.45362499889269</v>
      </c>
      <c r="F865" s="1">
        <v>5.74620319054015</v>
      </c>
      <c r="G865" s="1">
        <v>0.0457</v>
      </c>
      <c r="H865" s="1">
        <v>0.124206349206349</v>
      </c>
      <c r="I865" s="1">
        <v>1.81992</v>
      </c>
      <c r="J865" s="1">
        <v>0.785920577617328</v>
      </c>
      <c r="K865" s="1">
        <v>6.4723462945009</v>
      </c>
      <c r="L865" s="1">
        <v>19.8471568947051</v>
      </c>
    </row>
    <row r="866" spans="1:12">
      <c r="A866" s="1">
        <v>600379</v>
      </c>
      <c r="B866" s="1">
        <v>2018</v>
      </c>
      <c r="C866" s="1">
        <v>208469153.5</v>
      </c>
      <c r="D866" s="1">
        <v>19.1553016434141</v>
      </c>
      <c r="E866" s="1">
        <v>4.04305126783455</v>
      </c>
      <c r="F866" s="1">
        <v>2.39789527279837</v>
      </c>
      <c r="G866" s="1">
        <v>0.0487</v>
      </c>
      <c r="H866" s="1">
        <v>0.0701709070208729</v>
      </c>
      <c r="I866" s="1">
        <v>0.930687</v>
      </c>
      <c r="J866" s="1">
        <v>0.792888260920758</v>
      </c>
      <c r="K866" s="1">
        <v>5.02388052084628</v>
      </c>
      <c r="L866" s="1">
        <v>17.0963978260968</v>
      </c>
    </row>
    <row r="867" spans="1:12">
      <c r="A867" s="1">
        <v>600379</v>
      </c>
      <c r="B867" s="1">
        <v>2019</v>
      </c>
      <c r="C867" s="1">
        <v>201220268.7</v>
      </c>
      <c r="D867" s="1">
        <v>19.1199107301816</v>
      </c>
      <c r="E867" s="1">
        <v>4.34380542185368</v>
      </c>
      <c r="F867" s="1">
        <v>2.83321334405622</v>
      </c>
      <c r="G867" s="1">
        <v>0.0531</v>
      </c>
      <c r="H867" s="1">
        <v>0.0641750222382498</v>
      </c>
      <c r="I867" s="1">
        <v>0.890779</v>
      </c>
      <c r="J867" s="1">
        <v>0.791733590320163</v>
      </c>
      <c r="K867" s="1">
        <v>5.0998664278242</v>
      </c>
      <c r="L867" s="1">
        <v>17.3900942793315</v>
      </c>
    </row>
    <row r="868" spans="1:12">
      <c r="A868" s="1">
        <v>600379</v>
      </c>
      <c r="B868" s="1">
        <v>2020</v>
      </c>
      <c r="C868" s="1">
        <v>182114445.3</v>
      </c>
      <c r="D868" s="1">
        <v>19.0201458677461</v>
      </c>
      <c r="E868" s="1">
        <v>4.58496747867057</v>
      </c>
      <c r="F868" s="1">
        <v>2.94443897916644</v>
      </c>
      <c r="G868" s="1">
        <v>0.053</v>
      </c>
      <c r="H868" s="1">
        <v>0.131222757513191</v>
      </c>
      <c r="I868" s="1">
        <v>0.966392</v>
      </c>
      <c r="J868" s="1">
        <v>0.787939252854451</v>
      </c>
      <c r="K868" s="1">
        <v>4.969813299576</v>
      </c>
      <c r="L868" s="1">
        <v>17.1869673055211</v>
      </c>
    </row>
    <row r="869" spans="1:12">
      <c r="A869" s="1">
        <v>600379</v>
      </c>
      <c r="B869" s="1">
        <v>2021</v>
      </c>
      <c r="C869" s="1">
        <v>213005856.9</v>
      </c>
      <c r="D869" s="1">
        <v>19.1768302204788</v>
      </c>
      <c r="E869" s="1">
        <v>4.70048036579242</v>
      </c>
      <c r="F869" s="1">
        <v>3.13549421592915</v>
      </c>
      <c r="G869" s="1">
        <v>0.0467</v>
      </c>
      <c r="H869" s="1">
        <v>0.167681289167413</v>
      </c>
      <c r="I869" s="1">
        <v>1.106395</v>
      </c>
      <c r="J869" s="1">
        <v>0.822871287128713</v>
      </c>
      <c r="K869" s="1">
        <v>5.04985600724954</v>
      </c>
      <c r="L869" s="1">
        <v>17.3637942396634</v>
      </c>
    </row>
    <row r="870" spans="1:12">
      <c r="A870" s="1">
        <v>600379</v>
      </c>
      <c r="B870" s="1">
        <v>2022</v>
      </c>
      <c r="C870" s="1">
        <v>205358560.5</v>
      </c>
      <c r="D870" s="1">
        <v>19.140268084861</v>
      </c>
      <c r="E870" s="1">
        <v>4.71849887129509</v>
      </c>
      <c r="F870" s="1">
        <v>3.2188758248682</v>
      </c>
      <c r="G870" s="1">
        <v>0.0398</v>
      </c>
      <c r="H870" s="1">
        <v>0.124966711051931</v>
      </c>
      <c r="I870" s="1">
        <v>1.222583</v>
      </c>
      <c r="J870" s="1">
        <v>0.814483319772172</v>
      </c>
      <c r="K870" s="1">
        <v>5.13579843705026</v>
      </c>
      <c r="L870" s="1">
        <v>17.6160281844517</v>
      </c>
    </row>
    <row r="871" spans="1:12">
      <c r="A871" s="1">
        <v>600379</v>
      </c>
      <c r="B871" s="1">
        <v>2023</v>
      </c>
      <c r="C871" s="1">
        <v>191834907.9</v>
      </c>
      <c r="D871" s="1">
        <v>19.0721457054175</v>
      </c>
      <c r="E871" s="1">
        <v>4.71849887129509</v>
      </c>
      <c r="F871" s="1">
        <v>3.2188758248682</v>
      </c>
      <c r="G871" s="1">
        <v>0.0474</v>
      </c>
      <c r="H871" s="1">
        <v>0.0512531497710922</v>
      </c>
      <c r="I871" s="1">
        <v>1.133152</v>
      </c>
      <c r="J871" s="1">
        <v>0.801334321719792</v>
      </c>
      <c r="K871" s="1">
        <v>5.23110861685459</v>
      </c>
      <c r="L871" s="1">
        <v>17.804061751602</v>
      </c>
    </row>
    <row r="872" spans="1:12">
      <c r="A872" s="1">
        <v>600405</v>
      </c>
      <c r="B872" s="1">
        <v>2018</v>
      </c>
      <c r="C872" s="1">
        <v>1031129898</v>
      </c>
      <c r="D872" s="1">
        <v>20.7539210262854</v>
      </c>
      <c r="E872" s="1">
        <v>5.34710753071747</v>
      </c>
      <c r="F872" s="1">
        <v>4.14313472639153</v>
      </c>
      <c r="G872" s="1">
        <v>-0.1077</v>
      </c>
      <c r="H872" s="1">
        <v>-0.0247171641502129</v>
      </c>
      <c r="I872" s="1">
        <v>2.839307</v>
      </c>
      <c r="J872" s="1">
        <v>0.691732629727353</v>
      </c>
      <c r="K872" s="1">
        <v>6.15697898558556</v>
      </c>
      <c r="L872" s="1">
        <v>18.6960371667135</v>
      </c>
    </row>
    <row r="873" spans="1:12">
      <c r="A873" s="1">
        <v>600405</v>
      </c>
      <c r="B873" s="1">
        <v>2019</v>
      </c>
      <c r="C873" s="1">
        <v>991700000</v>
      </c>
      <c r="D873" s="1">
        <v>20.7149312001564</v>
      </c>
      <c r="E873" s="1">
        <v>5.35658627467201</v>
      </c>
      <c r="F873" s="1">
        <v>4.14313472639153</v>
      </c>
      <c r="G873" s="1">
        <v>0.0041</v>
      </c>
      <c r="H873" s="1">
        <v>0.0521453420950908</v>
      </c>
      <c r="I873" s="1">
        <v>2.078195</v>
      </c>
      <c r="J873" s="1">
        <v>0.675180722891566</v>
      </c>
      <c r="K873" s="1">
        <v>6.19440539110467</v>
      </c>
      <c r="L873" s="1">
        <v>18.6698818295859</v>
      </c>
    </row>
    <row r="874" spans="1:12">
      <c r="A874" s="1">
        <v>600405</v>
      </c>
      <c r="B874" s="1">
        <v>2020</v>
      </c>
      <c r="C874" s="1">
        <v>1004600000</v>
      </c>
      <c r="D874" s="1">
        <v>20.7278552892802</v>
      </c>
      <c r="E874" s="1">
        <v>5.46383180502561</v>
      </c>
      <c r="F874" s="1">
        <v>4.15888308335967</v>
      </c>
      <c r="G874" s="1">
        <v>-0.0182</v>
      </c>
      <c r="H874" s="1">
        <v>0.0539812646370023</v>
      </c>
      <c r="I874" s="1">
        <v>2.107203</v>
      </c>
      <c r="J874" s="1">
        <v>0.695065789473684</v>
      </c>
      <c r="K874" s="1">
        <v>6.19440539110467</v>
      </c>
      <c r="L874" s="1">
        <v>18.7193027564425</v>
      </c>
    </row>
    <row r="875" spans="1:12">
      <c r="A875" s="1">
        <v>600405</v>
      </c>
      <c r="B875" s="1">
        <v>2021</v>
      </c>
      <c r="C875" s="1">
        <v>943600000</v>
      </c>
      <c r="D875" s="1">
        <v>20.6652129054978</v>
      </c>
      <c r="E875" s="1">
        <v>5.57215403217776</v>
      </c>
      <c r="F875" s="1">
        <v>4.33073334028633</v>
      </c>
      <c r="G875" s="1">
        <v>-0.0576</v>
      </c>
      <c r="H875" s="1">
        <v>0.00532149374021909</v>
      </c>
      <c r="I875" s="1">
        <v>2.453106</v>
      </c>
      <c r="J875" s="1">
        <v>0.709692898272553</v>
      </c>
      <c r="K875" s="1">
        <v>6.20859002609663</v>
      </c>
      <c r="L875" s="1">
        <v>18.8950498307077</v>
      </c>
    </row>
    <row r="876" spans="1:12">
      <c r="A876" s="1">
        <v>600405</v>
      </c>
      <c r="B876" s="1">
        <v>2022</v>
      </c>
      <c r="C876" s="1">
        <v>884600000</v>
      </c>
      <c r="D876" s="1">
        <v>20.6006461233985</v>
      </c>
      <c r="E876" s="1">
        <v>5.605802066296</v>
      </c>
      <c r="F876" s="1">
        <v>4.39444915467244</v>
      </c>
      <c r="G876" s="1">
        <v>-0.0054</v>
      </c>
      <c r="H876" s="1">
        <v>0.0469387755102041</v>
      </c>
      <c r="I876" s="1">
        <v>1.914939</v>
      </c>
      <c r="J876" s="1">
        <v>0.720206489675516</v>
      </c>
      <c r="K876" s="1">
        <v>6.11368217983223</v>
      </c>
      <c r="L876" s="1">
        <v>18.9147670437141</v>
      </c>
    </row>
    <row r="877" spans="1:12">
      <c r="A877" s="1">
        <v>600405</v>
      </c>
      <c r="B877" s="1">
        <v>2023</v>
      </c>
      <c r="C877" s="1">
        <v>828800000</v>
      </c>
      <c r="D877" s="1">
        <v>20.5354894294695</v>
      </c>
      <c r="E877" s="1">
        <v>5.605802066296</v>
      </c>
      <c r="F877" s="1">
        <v>4.39444915467244</v>
      </c>
      <c r="G877" s="1">
        <v>-0.1327</v>
      </c>
      <c r="H877" s="1">
        <v>0.0316578995756719</v>
      </c>
      <c r="I877" s="1">
        <v>2.494925</v>
      </c>
      <c r="J877" s="1">
        <v>0.716100199929437</v>
      </c>
      <c r="K877" s="1">
        <v>6.17378610390194</v>
      </c>
      <c r="L877" s="1">
        <v>18.9774352996068</v>
      </c>
    </row>
    <row r="878" spans="1:12">
      <c r="A878" s="1">
        <v>600406</v>
      </c>
      <c r="B878" s="1">
        <v>2018</v>
      </c>
      <c r="C878" s="1">
        <v>6774200000</v>
      </c>
      <c r="D878" s="1">
        <v>22.6363871155592</v>
      </c>
      <c r="E878" s="1">
        <v>6.94985645500077</v>
      </c>
      <c r="F878" s="1">
        <v>6.15060276844628</v>
      </c>
      <c r="G878" s="1">
        <v>0.085</v>
      </c>
      <c r="H878" s="1">
        <v>0.0612915552158961</v>
      </c>
      <c r="I878" s="1">
        <v>1.833889</v>
      </c>
      <c r="J878" s="1">
        <v>0.712683952347582</v>
      </c>
      <c r="K878" s="1">
        <v>7.60688453121963</v>
      </c>
      <c r="L878" s="1">
        <v>21.3656459004527</v>
      </c>
    </row>
    <row r="879" spans="1:12">
      <c r="A879" s="1">
        <v>600406</v>
      </c>
      <c r="B879" s="1">
        <v>2019</v>
      </c>
      <c r="C879" s="1">
        <v>9371000000</v>
      </c>
      <c r="D879" s="1">
        <v>22.9608856510881</v>
      </c>
      <c r="E879" s="1">
        <v>7.16317239084664</v>
      </c>
      <c r="F879" s="1">
        <v>6.50727771238501</v>
      </c>
      <c r="G879" s="1">
        <v>0.0812</v>
      </c>
      <c r="H879" s="1">
        <v>0.081574364332985</v>
      </c>
      <c r="I879" s="1">
        <v>1.771083</v>
      </c>
      <c r="J879" s="1">
        <v>0.71221468229488</v>
      </c>
      <c r="K879" s="1">
        <v>7.75876054415766</v>
      </c>
      <c r="L879" s="1">
        <v>21.5171629206065</v>
      </c>
    </row>
    <row r="880" spans="1:12">
      <c r="A880" s="1">
        <v>600406</v>
      </c>
      <c r="B880" s="1">
        <v>2020</v>
      </c>
      <c r="C880" s="1">
        <v>10019000000</v>
      </c>
      <c r="D880" s="1">
        <v>23.0277491272235</v>
      </c>
      <c r="E880" s="1">
        <v>7.50878717063428</v>
      </c>
      <c r="F880" s="1">
        <v>7.04315991598834</v>
      </c>
      <c r="G880" s="1">
        <v>0.079</v>
      </c>
      <c r="H880" s="1">
        <v>0.0854305639781686</v>
      </c>
      <c r="I880" s="1">
        <v>1.713192</v>
      </c>
      <c r="J880" s="1">
        <v>0.731948051948052</v>
      </c>
      <c r="K880" s="1">
        <v>7.9976631270201</v>
      </c>
      <c r="L880" s="1">
        <v>21.6487145066053</v>
      </c>
    </row>
    <row r="881" spans="1:12">
      <c r="A881" s="1">
        <v>600406</v>
      </c>
      <c r="B881" s="1">
        <v>2021</v>
      </c>
      <c r="C881" s="1">
        <v>10787000000</v>
      </c>
      <c r="D881" s="1">
        <v>23.1016075423397</v>
      </c>
      <c r="E881" s="1">
        <v>7.69211333959547</v>
      </c>
      <c r="F881" s="1">
        <v>7.25063551189868</v>
      </c>
      <c r="G881" s="1">
        <v>0.0831</v>
      </c>
      <c r="H881" s="1">
        <v>0.0642238416059398</v>
      </c>
      <c r="I881" s="1">
        <v>1.714955</v>
      </c>
      <c r="J881" s="1">
        <v>0.731195472765857</v>
      </c>
      <c r="K881" s="1">
        <v>8.08641027532378</v>
      </c>
      <c r="L881" s="1">
        <v>21.8511132508829</v>
      </c>
    </row>
    <row r="882" spans="1:12">
      <c r="A882" s="1">
        <v>600406</v>
      </c>
      <c r="B882" s="1">
        <v>2022</v>
      </c>
      <c r="C882" s="1">
        <v>10477000000</v>
      </c>
      <c r="D882" s="1">
        <v>23.0724482153172</v>
      </c>
      <c r="E882" s="1">
        <v>7.71556953452021</v>
      </c>
      <c r="F882" s="1">
        <v>7.24992553671799</v>
      </c>
      <c r="G882" s="1">
        <v>0.0901</v>
      </c>
      <c r="H882" s="1">
        <v>0.114255901917308</v>
      </c>
      <c r="I882" s="1">
        <v>1.63714</v>
      </c>
      <c r="J882" s="1">
        <v>0.729446935724963</v>
      </c>
      <c r="K882" s="1">
        <v>8.12829017160705</v>
      </c>
      <c r="L882" s="1">
        <v>21.8627001201348</v>
      </c>
    </row>
    <row r="883" spans="1:12">
      <c r="A883" s="1">
        <v>600406</v>
      </c>
      <c r="B883" s="1">
        <v>2023</v>
      </c>
      <c r="C883" s="1">
        <v>10480000000</v>
      </c>
      <c r="D883" s="1">
        <v>23.0727345158393</v>
      </c>
      <c r="E883" s="1">
        <v>7.71556953452021</v>
      </c>
      <c r="F883" s="1">
        <v>7.24992553671799</v>
      </c>
      <c r="G883" s="1">
        <v>0.0889</v>
      </c>
      <c r="H883" s="1">
        <v>0.132884190962946</v>
      </c>
      <c r="I883" s="1">
        <v>1.669224</v>
      </c>
      <c r="J883" s="1">
        <v>0.732014737250339</v>
      </c>
      <c r="K883" s="1">
        <v>8.21283958467648</v>
      </c>
      <c r="L883" s="1">
        <v>21.9642453669014</v>
      </c>
    </row>
    <row r="884" spans="1:12">
      <c r="A884" s="1">
        <v>600416</v>
      </c>
      <c r="B884" s="1">
        <v>2018</v>
      </c>
      <c r="C884" s="1">
        <v>2696400000</v>
      </c>
      <c r="D884" s="1">
        <v>21.7151833869436</v>
      </c>
      <c r="E884" s="1">
        <v>6.63725803128446</v>
      </c>
      <c r="F884" s="1">
        <v>4.85203026391962</v>
      </c>
      <c r="G884" s="1">
        <v>-0.0975</v>
      </c>
      <c r="H884" s="1">
        <v>0.00117708749386954</v>
      </c>
      <c r="I884" s="1">
        <v>3.289519</v>
      </c>
      <c r="J884" s="1">
        <v>0.921600258106146</v>
      </c>
      <c r="K884" s="1">
        <v>7.14991683613211</v>
      </c>
      <c r="L884" s="1">
        <v>19.8505134070867</v>
      </c>
    </row>
    <row r="885" spans="1:12">
      <c r="A885" s="1">
        <v>600416</v>
      </c>
      <c r="B885" s="1">
        <v>2019</v>
      </c>
      <c r="C885" s="1">
        <v>4109000000</v>
      </c>
      <c r="D885" s="1">
        <v>22.1364455268477</v>
      </c>
      <c r="E885" s="1">
        <v>6.65027904858742</v>
      </c>
      <c r="F885" s="1">
        <v>6.65027904858742</v>
      </c>
      <c r="G885" s="1">
        <v>-0.0929</v>
      </c>
      <c r="H885" s="1">
        <v>0.0122593896713615</v>
      </c>
      <c r="I885" s="1">
        <v>3.272961</v>
      </c>
      <c r="J885" s="1">
        <v>0.930067243035543</v>
      </c>
      <c r="K885" s="1">
        <v>7.0604763659998</v>
      </c>
      <c r="L885" s="1">
        <v>19.1621417847909</v>
      </c>
    </row>
    <row r="886" spans="1:12">
      <c r="A886" s="1">
        <v>600416</v>
      </c>
      <c r="B886" s="1">
        <v>2020</v>
      </c>
      <c r="C886" s="1">
        <v>3495000000</v>
      </c>
      <c r="D886" s="1">
        <v>21.9745992126322</v>
      </c>
      <c r="E886" s="1">
        <v>6.68336094576627</v>
      </c>
      <c r="F886" s="1">
        <v>6.67959918584438</v>
      </c>
      <c r="G886" s="1">
        <v>0.0082</v>
      </c>
      <c r="H886" s="1">
        <v>0.00655577464678179</v>
      </c>
      <c r="I886" s="1">
        <v>2.713146</v>
      </c>
      <c r="J886" s="1">
        <v>0.866056218057922</v>
      </c>
      <c r="K886" s="1">
        <v>5.93489419561959</v>
      </c>
      <c r="L886" s="1">
        <v>18.9762885104902</v>
      </c>
    </row>
    <row r="887" spans="1:12">
      <c r="A887" s="1">
        <v>600416</v>
      </c>
      <c r="B887" s="1">
        <v>2021</v>
      </c>
      <c r="C887" s="1">
        <v>3320000000</v>
      </c>
      <c r="D887" s="1">
        <v>21.9232306198748</v>
      </c>
      <c r="E887" s="1">
        <v>6.67834211465433</v>
      </c>
      <c r="F887" s="1">
        <v>6.6682282484174</v>
      </c>
      <c r="G887" s="1">
        <v>0.0092</v>
      </c>
      <c r="H887" s="1">
        <v>-0.00668183916797488</v>
      </c>
      <c r="I887" s="1">
        <v>3.165426</v>
      </c>
      <c r="J887" s="1">
        <v>0.80849478390462</v>
      </c>
      <c r="K887" s="1">
        <v>6.06842558824411</v>
      </c>
      <c r="L887" s="1">
        <v>18.9031068931967</v>
      </c>
    </row>
    <row r="888" spans="1:12">
      <c r="A888" s="1">
        <v>600416</v>
      </c>
      <c r="B888" s="1">
        <v>2022</v>
      </c>
      <c r="C888" s="1">
        <v>3233000000</v>
      </c>
      <c r="D888" s="1">
        <v>21.8966763356897</v>
      </c>
      <c r="E888" s="1">
        <v>6.68336094576627</v>
      </c>
      <c r="F888" s="1">
        <v>6.6682282484174</v>
      </c>
      <c r="G888" s="1">
        <v>0.0201</v>
      </c>
      <c r="H888" s="1">
        <v>0.0313807829181495</v>
      </c>
      <c r="I888" s="1">
        <v>3.155296</v>
      </c>
      <c r="J888" s="1">
        <v>0.758760107816712</v>
      </c>
      <c r="K888" s="1">
        <v>6.1779441140506</v>
      </c>
      <c r="L888" s="1">
        <v>20.2694504678972</v>
      </c>
    </row>
    <row r="889" spans="1:12">
      <c r="A889" s="1">
        <v>600416</v>
      </c>
      <c r="B889" s="1">
        <v>2023</v>
      </c>
      <c r="C889" s="1">
        <v>3073000000</v>
      </c>
      <c r="D889" s="1">
        <v>21.8459201200948</v>
      </c>
      <c r="E889" s="1">
        <v>6.68336094576627</v>
      </c>
      <c r="F889" s="1">
        <v>6.6682282484174</v>
      </c>
      <c r="G889" s="1">
        <v>0.0208</v>
      </c>
      <c r="H889" s="1">
        <v>0.0370290858725762</v>
      </c>
      <c r="I889" s="1">
        <v>3.163404</v>
      </c>
      <c r="J889" s="1">
        <v>0.786324786324786</v>
      </c>
      <c r="K889" s="1">
        <v>6.29341927884648</v>
      </c>
      <c r="L889" s="1">
        <v>20.1579840273844</v>
      </c>
    </row>
    <row r="890" spans="1:12">
      <c r="A890" s="1">
        <v>600438</v>
      </c>
      <c r="B890" s="1">
        <v>2018</v>
      </c>
      <c r="C890" s="1">
        <v>18144000000</v>
      </c>
      <c r="D890" s="1">
        <v>23.6216057644918</v>
      </c>
      <c r="E890" s="1">
        <v>6.0282785202307</v>
      </c>
      <c r="F890" s="1">
        <v>5.24702407216049</v>
      </c>
      <c r="G890" s="1">
        <v>0.0528</v>
      </c>
      <c r="H890" s="1">
        <v>0.0805613305613306</v>
      </c>
      <c r="I890" s="1">
        <v>1.397617</v>
      </c>
      <c r="J890" s="1">
        <v>0.810820624546115</v>
      </c>
      <c r="K890" s="1">
        <v>7.1693500166706</v>
      </c>
      <c r="L890" s="1">
        <v>20.2084321917829</v>
      </c>
    </row>
    <row r="891" spans="1:12">
      <c r="A891" s="1">
        <v>600438</v>
      </c>
      <c r="B891" s="1">
        <v>2019</v>
      </c>
      <c r="C891" s="1">
        <v>26240000000</v>
      </c>
      <c r="D891" s="1">
        <v>23.9905508010223</v>
      </c>
      <c r="E891" s="1">
        <v>6.08221891037645</v>
      </c>
      <c r="F891" s="1">
        <v>5.29330482472449</v>
      </c>
      <c r="G891" s="1">
        <v>0.0573</v>
      </c>
      <c r="H891" s="1">
        <v>0.0503417343015805</v>
      </c>
      <c r="I891" s="1">
        <v>1.246726</v>
      </c>
      <c r="J891" s="1">
        <v>0.813099041533546</v>
      </c>
      <c r="K891" s="1">
        <v>7.78572089653462</v>
      </c>
      <c r="L891" s="1">
        <v>20.7242653372795</v>
      </c>
    </row>
    <row r="892" spans="1:12">
      <c r="A892" s="1">
        <v>600438</v>
      </c>
      <c r="B892" s="1">
        <v>2020</v>
      </c>
      <c r="C892" s="1">
        <v>31494000000</v>
      </c>
      <c r="D892" s="1">
        <v>24.1730628884446</v>
      </c>
      <c r="E892" s="1">
        <v>6.13339804299665</v>
      </c>
      <c r="F892" s="1">
        <v>5.34710753071747</v>
      </c>
      <c r="G892" s="1">
        <v>0.0578</v>
      </c>
      <c r="H892" s="1">
        <v>0.0470817120622568</v>
      </c>
      <c r="I892" s="1">
        <v>1.453655</v>
      </c>
      <c r="J892" s="1">
        <v>0.829185520361991</v>
      </c>
      <c r="K892" s="1">
        <v>7.85515700588135</v>
      </c>
      <c r="L892" s="1">
        <v>20.7576672636637</v>
      </c>
    </row>
    <row r="893" spans="1:12">
      <c r="A893" s="1">
        <v>600438</v>
      </c>
      <c r="B893" s="1">
        <v>2021</v>
      </c>
      <c r="C893" s="1">
        <v>39711000000</v>
      </c>
      <c r="D893" s="1">
        <v>24.4048940643462</v>
      </c>
      <c r="E893" s="1">
        <v>6.2363695902037</v>
      </c>
      <c r="F893" s="1">
        <v>5.44673737166631</v>
      </c>
      <c r="G893" s="1">
        <v>0.0991</v>
      </c>
      <c r="H893" s="1">
        <v>0.0863229461756374</v>
      </c>
      <c r="I893" s="1">
        <v>1.389959</v>
      </c>
      <c r="J893" s="1">
        <v>0.723263506063947</v>
      </c>
      <c r="K893" s="1">
        <v>8.11252776347864</v>
      </c>
      <c r="L893" s="1">
        <v>21.4342529356347</v>
      </c>
    </row>
    <row r="894" spans="1:12">
      <c r="A894" s="1">
        <v>600438</v>
      </c>
      <c r="B894" s="1">
        <v>2022</v>
      </c>
      <c r="C894" s="1">
        <v>55746000000</v>
      </c>
      <c r="D894" s="1">
        <v>24.7440714958336</v>
      </c>
      <c r="E894" s="1">
        <v>6.25766758788264</v>
      </c>
      <c r="F894" s="1">
        <v>5.4510384535657</v>
      </c>
      <c r="G894" s="1">
        <v>0.2229</v>
      </c>
      <c r="H894" s="1">
        <v>0.301790633608815</v>
      </c>
      <c r="I894" s="1">
        <v>1.019809</v>
      </c>
      <c r="J894" s="1">
        <v>0.618398876404494</v>
      </c>
      <c r="K894" s="1">
        <v>8.17470288246946</v>
      </c>
      <c r="L894" s="1">
        <v>22.2050976247754</v>
      </c>
    </row>
    <row r="895" spans="1:12">
      <c r="A895" s="1">
        <v>600438</v>
      </c>
      <c r="B895" s="1">
        <v>2023</v>
      </c>
      <c r="C895" s="1">
        <v>72991000000</v>
      </c>
      <c r="D895" s="1">
        <v>25.013601982823</v>
      </c>
      <c r="E895" s="1">
        <v>6.25766758788264</v>
      </c>
      <c r="F895" s="1">
        <v>5.4510384535657</v>
      </c>
      <c r="G895" s="1">
        <v>0.111</v>
      </c>
      <c r="H895" s="1">
        <v>0.18661800486618</v>
      </c>
      <c r="I895" s="1">
        <v>1.181584</v>
      </c>
      <c r="J895" s="1">
        <v>0.735442127965492</v>
      </c>
      <c r="K895" s="1">
        <v>8.33278946841796</v>
      </c>
      <c r="L895" s="1">
        <v>22.1050500425884</v>
      </c>
    </row>
    <row r="896" spans="1:12">
      <c r="A896" s="1">
        <v>600458</v>
      </c>
      <c r="B896" s="1">
        <v>2018</v>
      </c>
      <c r="C896" s="1">
        <v>3343000000</v>
      </c>
      <c r="D896" s="1">
        <v>21.9301344443844</v>
      </c>
      <c r="E896" s="1">
        <v>7.40488757561613</v>
      </c>
      <c r="F896" s="1">
        <v>6.30809844150953</v>
      </c>
      <c r="G896" s="1">
        <v>-0.0304</v>
      </c>
      <c r="H896" s="1">
        <v>0.0262885154061625</v>
      </c>
      <c r="I896" s="1">
        <v>1.190148</v>
      </c>
      <c r="J896" s="1">
        <v>0.851666666666667</v>
      </c>
      <c r="K896" s="1">
        <v>7.1770187659099</v>
      </c>
      <c r="L896" s="1">
        <v>20.3281470208924</v>
      </c>
    </row>
    <row r="897" spans="1:12">
      <c r="A897" s="1">
        <v>600458</v>
      </c>
      <c r="B897" s="1">
        <v>2019</v>
      </c>
      <c r="C897" s="1">
        <v>3236100000</v>
      </c>
      <c r="D897" s="1">
        <v>21.8976347380138</v>
      </c>
      <c r="E897" s="1">
        <v>7.46450983463653</v>
      </c>
      <c r="F897" s="1">
        <v>6.73933662735717</v>
      </c>
      <c r="G897" s="1">
        <v>0.0014</v>
      </c>
      <c r="H897" s="1">
        <v>0.0812916111850866</v>
      </c>
      <c r="I897" s="1">
        <v>1.336042</v>
      </c>
      <c r="J897" s="1">
        <v>0.837511111111111</v>
      </c>
      <c r="K897" s="1">
        <v>7.13249755166004</v>
      </c>
      <c r="L897" s="1">
        <v>20.3206965319503</v>
      </c>
    </row>
    <row r="898" spans="1:12">
      <c r="A898" s="1">
        <v>600458</v>
      </c>
      <c r="B898" s="1">
        <v>2020</v>
      </c>
      <c r="C898" s="1">
        <v>3334800000</v>
      </c>
      <c r="D898" s="1">
        <v>21.9276785445007</v>
      </c>
      <c r="E898" s="1">
        <v>7.53849499941346</v>
      </c>
      <c r="F898" s="1">
        <v>6.71417052990947</v>
      </c>
      <c r="G898" s="1">
        <v>0.0201</v>
      </c>
      <c r="H898" s="1">
        <v>0.151125</v>
      </c>
      <c r="I898" s="1">
        <v>1.060763</v>
      </c>
      <c r="J898" s="1">
        <v>0.822281167108753</v>
      </c>
      <c r="K898" s="1">
        <v>7.08590146436561</v>
      </c>
      <c r="L898" s="1">
        <v>20.3755506343791</v>
      </c>
    </row>
    <row r="899" spans="1:12">
      <c r="A899" s="1">
        <v>600458</v>
      </c>
      <c r="B899" s="1">
        <v>2021</v>
      </c>
      <c r="C899" s="1">
        <v>3168800000</v>
      </c>
      <c r="D899" s="1">
        <v>21.876618804272</v>
      </c>
      <c r="E899" s="1">
        <v>7.61085279039525</v>
      </c>
      <c r="F899" s="1">
        <v>6.75925527066369</v>
      </c>
      <c r="G899" s="1">
        <v>0.0134</v>
      </c>
      <c r="H899" s="1">
        <v>0.0157300613496933</v>
      </c>
      <c r="I899" s="1">
        <v>1.15985</v>
      </c>
      <c r="J899" s="1">
        <v>0.863345195729537</v>
      </c>
      <c r="K899" s="1">
        <v>7.16857989726404</v>
      </c>
      <c r="L899" s="1">
        <v>20.2984649925315</v>
      </c>
    </row>
    <row r="900" spans="1:12">
      <c r="A900" s="1">
        <v>600458</v>
      </c>
      <c r="B900" s="1">
        <v>2022</v>
      </c>
      <c r="C900" s="1">
        <v>3514600000</v>
      </c>
      <c r="D900" s="1">
        <v>21.980191557725</v>
      </c>
      <c r="E900" s="1">
        <v>7.62364194651157</v>
      </c>
      <c r="F900" s="1">
        <v>6.75343791859778</v>
      </c>
      <c r="G900" s="1">
        <v>0.0145</v>
      </c>
      <c r="H900" s="1">
        <v>-0.0379779837775203</v>
      </c>
      <c r="I900" s="1">
        <v>1.1478</v>
      </c>
      <c r="J900" s="1">
        <v>0.878908848968729</v>
      </c>
      <c r="K900" s="1">
        <v>6.99393297522319</v>
      </c>
      <c r="L900" s="1">
        <v>20.4231062429835</v>
      </c>
    </row>
    <row r="901" spans="1:12">
      <c r="A901" s="1">
        <v>600458</v>
      </c>
      <c r="B901" s="1">
        <v>2023</v>
      </c>
      <c r="C901" s="1">
        <v>3454500000</v>
      </c>
      <c r="D901" s="1">
        <v>21.9629435658931</v>
      </c>
      <c r="E901" s="1">
        <v>7.62364194651157</v>
      </c>
      <c r="F901" s="1">
        <v>6.75343791859778</v>
      </c>
      <c r="G901" s="1">
        <v>0.0179</v>
      </c>
      <c r="H901" s="1">
        <v>0.0436313768513439</v>
      </c>
      <c r="I901" s="1">
        <v>1.039466</v>
      </c>
      <c r="J901" s="1">
        <v>0.836374002280502</v>
      </c>
      <c r="K901" s="1">
        <v>7.06133436691044</v>
      </c>
      <c r="L901" s="1">
        <v>20.5987225018718</v>
      </c>
    </row>
    <row r="902" spans="1:12">
      <c r="A902" s="1">
        <v>600468</v>
      </c>
      <c r="B902" s="1">
        <v>2018</v>
      </c>
      <c r="C902" s="1">
        <v>459400000</v>
      </c>
      <c r="D902" s="1">
        <v>19.9454318482193</v>
      </c>
      <c r="E902" s="1">
        <v>2.77258872223978</v>
      </c>
      <c r="F902" s="1">
        <v>1.09861228866811</v>
      </c>
      <c r="G902" s="1">
        <v>0.02</v>
      </c>
      <c r="H902" s="1">
        <v>0.0345201887138146</v>
      </c>
      <c r="I902" s="1">
        <v>2.010659</v>
      </c>
      <c r="J902" s="1">
        <v>0.798820928518791</v>
      </c>
      <c r="K902" s="1">
        <v>5.91620206260744</v>
      </c>
      <c r="L902" s="1">
        <v>17.9761623106808</v>
      </c>
    </row>
    <row r="903" spans="1:12">
      <c r="A903" s="1">
        <v>600468</v>
      </c>
      <c r="B903" s="1">
        <v>2019</v>
      </c>
      <c r="C903" s="1">
        <v>496200000</v>
      </c>
      <c r="D903" s="1">
        <v>20.022489629222</v>
      </c>
      <c r="E903" s="1">
        <v>2.77258872223978</v>
      </c>
      <c r="F903" s="1">
        <v>1.09861228866811</v>
      </c>
      <c r="G903" s="1">
        <v>0.0199</v>
      </c>
      <c r="H903" s="1">
        <v>0.0446130500758725</v>
      </c>
      <c r="I903" s="1">
        <v>2.099693</v>
      </c>
      <c r="J903" s="1">
        <v>0.803059273422562</v>
      </c>
      <c r="K903" s="1">
        <v>5.99893656194668</v>
      </c>
      <c r="L903" s="1">
        <v>18.096689022685</v>
      </c>
    </row>
    <row r="904" spans="1:12">
      <c r="A904" s="1">
        <v>600468</v>
      </c>
      <c r="B904" s="1">
        <v>2020</v>
      </c>
      <c r="C904" s="1">
        <v>650100000</v>
      </c>
      <c r="D904" s="1">
        <v>20.2926367551747</v>
      </c>
      <c r="E904" s="1">
        <v>2.77258872223978</v>
      </c>
      <c r="F904" s="1">
        <v>1.09861228866811</v>
      </c>
      <c r="G904" s="1">
        <v>0.0355</v>
      </c>
      <c r="H904" s="1">
        <v>0.0427034482758621</v>
      </c>
      <c r="I904" s="1">
        <v>1.648252</v>
      </c>
      <c r="J904" s="1">
        <v>0.739427012278308</v>
      </c>
      <c r="K904" s="1">
        <v>5.84932477994686</v>
      </c>
      <c r="L904" s="1">
        <v>18.3102948779021</v>
      </c>
    </row>
    <row r="905" spans="1:12">
      <c r="A905" s="1">
        <v>600468</v>
      </c>
      <c r="B905" s="1">
        <v>2021</v>
      </c>
      <c r="C905" s="1">
        <v>610500000</v>
      </c>
      <c r="D905" s="1">
        <v>20.229788851515</v>
      </c>
      <c r="E905" s="1">
        <v>2.77258872223978</v>
      </c>
      <c r="F905" s="1">
        <v>1.09861228866811</v>
      </c>
      <c r="G905" s="1">
        <v>0.033</v>
      </c>
      <c r="H905" s="1">
        <v>0.0585651936715766</v>
      </c>
      <c r="I905" s="1">
        <v>1.566933</v>
      </c>
      <c r="J905" s="1">
        <v>0.75</v>
      </c>
      <c r="K905" s="1">
        <v>5.64190707093811</v>
      </c>
      <c r="L905" s="1">
        <v>18.4817758433122</v>
      </c>
    </row>
    <row r="906" spans="1:12">
      <c r="A906" s="1">
        <v>600468</v>
      </c>
      <c r="B906" s="1">
        <v>2022</v>
      </c>
      <c r="C906" s="1">
        <v>578600000</v>
      </c>
      <c r="D906" s="1">
        <v>20.1761219505063</v>
      </c>
      <c r="E906" s="1">
        <v>2.77258872223978</v>
      </c>
      <c r="F906" s="1">
        <v>1.09861228866811</v>
      </c>
      <c r="G906" s="1">
        <v>0.0356</v>
      </c>
      <c r="H906" s="1">
        <v>0.0503169572107765</v>
      </c>
      <c r="I906" s="1">
        <v>1.69537</v>
      </c>
      <c r="J906" s="1">
        <v>0.74473802060009</v>
      </c>
      <c r="K906" s="1">
        <v>5.8171111599632</v>
      </c>
      <c r="L906" s="1">
        <v>18.6422230138996</v>
      </c>
    </row>
    <row r="907" spans="1:12">
      <c r="A907" s="1">
        <v>600468</v>
      </c>
      <c r="B907" s="1">
        <v>2023</v>
      </c>
      <c r="C907" s="1">
        <v>611800000</v>
      </c>
      <c r="D907" s="1">
        <v>20.2319159896811</v>
      </c>
      <c r="E907" s="1">
        <v>2.77258872223978</v>
      </c>
      <c r="F907" s="1">
        <v>1.09861228866811</v>
      </c>
      <c r="G907" s="1">
        <v>0.0327</v>
      </c>
      <c r="H907" s="1">
        <v>0.0534635879218472</v>
      </c>
      <c r="I907" s="1">
        <v>1.936344</v>
      </c>
      <c r="J907" s="1">
        <v>0.732186732186732</v>
      </c>
      <c r="K907" s="1">
        <v>5.55682806169954</v>
      </c>
      <c r="L907" s="1">
        <v>18.5437829410863</v>
      </c>
    </row>
    <row r="908" spans="1:12">
      <c r="A908" s="1">
        <v>600475</v>
      </c>
      <c r="B908" s="1">
        <v>2018</v>
      </c>
      <c r="C908" s="1">
        <v>2170400000</v>
      </c>
      <c r="D908" s="1">
        <v>21.498177319309</v>
      </c>
      <c r="E908" s="1">
        <v>6.23048144757848</v>
      </c>
      <c r="F908" s="1">
        <v>5.97380961186926</v>
      </c>
      <c r="G908" s="1">
        <v>0.0424</v>
      </c>
      <c r="H908" s="1">
        <v>-0.028961038961039</v>
      </c>
      <c r="I908" s="1">
        <v>1.550221</v>
      </c>
      <c r="J908" s="1">
        <v>0.846525355513818</v>
      </c>
      <c r="K908" s="1">
        <v>6.68085467879022</v>
      </c>
      <c r="L908" s="1">
        <v>18.8711192177033</v>
      </c>
    </row>
    <row r="909" spans="1:12">
      <c r="A909" s="1">
        <v>600475</v>
      </c>
      <c r="B909" s="1">
        <v>2019</v>
      </c>
      <c r="C909" s="1">
        <v>2531200000</v>
      </c>
      <c r="D909" s="1">
        <v>21.6519593355376</v>
      </c>
      <c r="E909" s="1">
        <v>6.289715570909</v>
      </c>
      <c r="F909" s="1">
        <v>6.01615715969835</v>
      </c>
      <c r="G909" s="1">
        <v>0.0372</v>
      </c>
      <c r="H909" s="1">
        <v>0.062339008142117</v>
      </c>
      <c r="I909" s="1">
        <v>1.927957</v>
      </c>
      <c r="J909" s="1">
        <v>0.822412562455389</v>
      </c>
      <c r="K909" s="1">
        <v>6.82219739062049</v>
      </c>
      <c r="L909" s="1">
        <v>19.0320754226401</v>
      </c>
    </row>
    <row r="910" spans="1:12">
      <c r="A910" s="1">
        <v>600475</v>
      </c>
      <c r="B910" s="1">
        <v>2020</v>
      </c>
      <c r="C910" s="1">
        <v>2851000000</v>
      </c>
      <c r="D910" s="1">
        <v>21.7709356468769</v>
      </c>
      <c r="E910" s="1">
        <v>6.36818718635049</v>
      </c>
      <c r="F910" s="1">
        <v>6.06145691892802</v>
      </c>
      <c r="G910" s="1">
        <v>0.0384</v>
      </c>
      <c r="H910" s="1">
        <v>0.0537221888153939</v>
      </c>
      <c r="I910" s="1">
        <v>2.175814</v>
      </c>
      <c r="J910" s="1">
        <v>0.832504579952892</v>
      </c>
      <c r="K910" s="1">
        <v>6.90274273715859</v>
      </c>
      <c r="L910" s="1">
        <v>19.0492894033747</v>
      </c>
    </row>
    <row r="911" spans="1:12">
      <c r="A911" s="1">
        <v>600475</v>
      </c>
      <c r="B911" s="1">
        <v>2021</v>
      </c>
      <c r="C911" s="1">
        <v>6437000000</v>
      </c>
      <c r="D911" s="1">
        <v>22.5853284300169</v>
      </c>
      <c r="E911" s="1">
        <v>6.46925031679577</v>
      </c>
      <c r="F911" s="1">
        <v>6.11146733950268</v>
      </c>
      <c r="G911" s="1">
        <v>0.0439</v>
      </c>
      <c r="H911" s="1">
        <v>0.0483664122137405</v>
      </c>
      <c r="I911" s="1">
        <v>2.345539</v>
      </c>
      <c r="J911" s="1">
        <v>0.801241494568461</v>
      </c>
      <c r="K911" s="1">
        <v>6.92657703322272</v>
      </c>
      <c r="L911" s="1">
        <v>19.3441456795745</v>
      </c>
    </row>
    <row r="912" spans="1:12">
      <c r="A912" s="1">
        <v>600475</v>
      </c>
      <c r="B912" s="1">
        <v>2022</v>
      </c>
      <c r="C912" s="1">
        <v>6349000000</v>
      </c>
      <c r="D912" s="1">
        <v>22.5715631571347</v>
      </c>
      <c r="E912" s="1">
        <v>6.47697236288968</v>
      </c>
      <c r="F912" s="1">
        <v>6.12029741895095</v>
      </c>
      <c r="G912" s="1">
        <v>0.0414</v>
      </c>
      <c r="H912" s="1">
        <v>0.036010411736867</v>
      </c>
      <c r="I912" s="1">
        <v>2.389985</v>
      </c>
      <c r="J912" s="1">
        <v>0.800543047856092</v>
      </c>
      <c r="K912" s="1">
        <v>6.91075078796194</v>
      </c>
      <c r="L912" s="1">
        <v>19.3114485185954</v>
      </c>
    </row>
    <row r="913" spans="1:12">
      <c r="A913" s="1">
        <v>600475</v>
      </c>
      <c r="B913" s="1">
        <v>2023</v>
      </c>
      <c r="C913" s="1">
        <v>8627000000</v>
      </c>
      <c r="D913" s="1">
        <v>22.8781626570409</v>
      </c>
      <c r="E913" s="1">
        <v>6.47697236288968</v>
      </c>
      <c r="F913" s="1">
        <v>6.12029741895095</v>
      </c>
      <c r="G913" s="1">
        <v>0.0358</v>
      </c>
      <c r="H913" s="1">
        <v>0.0150612088752869</v>
      </c>
      <c r="I913" s="1">
        <v>2.486933</v>
      </c>
      <c r="J913" s="1">
        <v>0.817031398667935</v>
      </c>
      <c r="K913" s="1">
        <v>6.92853781816467</v>
      </c>
      <c r="L913" s="1">
        <v>19.3688576646888</v>
      </c>
    </row>
    <row r="914" spans="1:12">
      <c r="A914" s="1">
        <v>600478</v>
      </c>
      <c r="B914" s="1">
        <v>2018</v>
      </c>
      <c r="C914" s="1">
        <v>2875000000</v>
      </c>
      <c r="D914" s="1">
        <v>21.7793185111957</v>
      </c>
      <c r="E914" s="1">
        <v>3.93182563272433</v>
      </c>
      <c r="F914" s="1">
        <v>3.93182563272433</v>
      </c>
      <c r="G914" s="1">
        <v>0.0008</v>
      </c>
      <c r="H914" s="1">
        <v>-0.0079881831784533</v>
      </c>
      <c r="I914" s="1">
        <v>3.354591</v>
      </c>
      <c r="J914" s="1">
        <v>0.823560486001056</v>
      </c>
      <c r="K914" s="1">
        <v>6.56667242980324</v>
      </c>
      <c r="L914" s="1">
        <v>19.4109651557348</v>
      </c>
    </row>
    <row r="915" spans="1:12">
      <c r="A915" s="1">
        <v>600478</v>
      </c>
      <c r="B915" s="1">
        <v>2019</v>
      </c>
      <c r="C915" s="1">
        <v>2878000000</v>
      </c>
      <c r="D915" s="1">
        <v>21.7803614454116</v>
      </c>
      <c r="E915" s="1">
        <v>3.93182563272433</v>
      </c>
      <c r="F915" s="1">
        <v>3.93182563272433</v>
      </c>
      <c r="G915" s="1">
        <v>-0.0639</v>
      </c>
      <c r="H915" s="1">
        <v>0.00392176025581033</v>
      </c>
      <c r="I915" s="1">
        <v>3.082816</v>
      </c>
      <c r="J915" s="1">
        <v>0.892307692307692</v>
      </c>
      <c r="K915" s="1">
        <v>6.40357419793482</v>
      </c>
      <c r="L915" s="1">
        <v>19.1635700164071</v>
      </c>
    </row>
    <row r="916" spans="1:12">
      <c r="A916" s="1">
        <v>600478</v>
      </c>
      <c r="B916" s="1">
        <v>2020</v>
      </c>
      <c r="C916" s="1">
        <v>3046000000</v>
      </c>
      <c r="D916" s="1">
        <v>21.8370950914194</v>
      </c>
      <c r="E916" s="1">
        <v>3.93182563272433</v>
      </c>
      <c r="F916" s="1">
        <v>3.93182563272433</v>
      </c>
      <c r="G916" s="1">
        <v>0.0067</v>
      </c>
      <c r="H916" s="1">
        <v>0.079866644982924</v>
      </c>
      <c r="I916" s="1">
        <v>2.415384</v>
      </c>
      <c r="J916" s="1">
        <v>0.870777690494894</v>
      </c>
      <c r="K916" s="1">
        <v>6.04263283368238</v>
      </c>
      <c r="L916" s="1">
        <v>18.3000809875601</v>
      </c>
    </row>
    <row r="917" spans="1:12">
      <c r="A917" s="1">
        <v>600478</v>
      </c>
      <c r="B917" s="1">
        <v>2021</v>
      </c>
      <c r="C917" s="1">
        <v>2896000000</v>
      </c>
      <c r="D917" s="1">
        <v>21.7865963114699</v>
      </c>
      <c r="E917" s="1">
        <v>3.93182563272433</v>
      </c>
      <c r="F917" s="1">
        <v>3.93182563272433</v>
      </c>
      <c r="G917" s="1">
        <v>0.0008</v>
      </c>
      <c r="H917" s="1">
        <v>0.0346238938053097</v>
      </c>
      <c r="I917" s="1">
        <v>2.068939</v>
      </c>
      <c r="J917" s="1">
        <v>0.853546910755149</v>
      </c>
      <c r="K917" s="1">
        <v>4.89783979995091</v>
      </c>
      <c r="L917" s="1">
        <v>18.4162812503573</v>
      </c>
    </row>
    <row r="918" spans="1:12">
      <c r="A918" s="1">
        <v>600478</v>
      </c>
      <c r="B918" s="1">
        <v>2022</v>
      </c>
      <c r="C918" s="1">
        <v>3201000000</v>
      </c>
      <c r="D918" s="1">
        <v>21.8867290979341</v>
      </c>
      <c r="E918" s="1">
        <v>3.93182563272433</v>
      </c>
      <c r="F918" s="1">
        <v>3.93182563272433</v>
      </c>
      <c r="G918" s="1">
        <v>0.0251</v>
      </c>
      <c r="H918" s="1">
        <v>0.0257114203334587</v>
      </c>
      <c r="I918" s="1">
        <v>2.107032</v>
      </c>
      <c r="J918" s="1">
        <v>0.849181193872161</v>
      </c>
      <c r="K918" s="1">
        <v>4.38202663467388</v>
      </c>
      <c r="L918" s="1">
        <v>17.9059048782441</v>
      </c>
    </row>
    <row r="919" spans="1:12">
      <c r="A919" s="1">
        <v>600478</v>
      </c>
      <c r="B919" s="1">
        <v>2023</v>
      </c>
      <c r="C919" s="1">
        <v>3386000000</v>
      </c>
      <c r="D919" s="1">
        <v>21.9429151206574</v>
      </c>
      <c r="E919" s="1">
        <v>3.93182563272433</v>
      </c>
      <c r="F919" s="1">
        <v>3.93182563272433</v>
      </c>
      <c r="G919" s="1">
        <v>-0.0155</v>
      </c>
      <c r="H919" s="1">
        <v>0.0417636322153776</v>
      </c>
      <c r="I919" s="1">
        <v>2.361881</v>
      </c>
      <c r="J919" s="1">
        <v>0.902991107518189</v>
      </c>
      <c r="K919" s="1">
        <v>4.88280192258637</v>
      </c>
      <c r="L919" s="1">
        <v>18.1936470734264</v>
      </c>
    </row>
    <row r="920" spans="1:12">
      <c r="A920" s="1">
        <v>600481</v>
      </c>
      <c r="B920" s="1">
        <v>2018</v>
      </c>
      <c r="C920" s="1">
        <v>558989095</v>
      </c>
      <c r="D920" s="1">
        <v>20.141640522879</v>
      </c>
      <c r="E920" s="1">
        <v>6.3456363608286</v>
      </c>
      <c r="F920" s="1">
        <v>5.60947179518496</v>
      </c>
      <c r="G920" s="1">
        <v>0.0659</v>
      </c>
      <c r="H920" s="1">
        <v>0.0765749550012857</v>
      </c>
      <c r="I920" s="1">
        <v>1.552307</v>
      </c>
      <c r="J920" s="1">
        <v>0.708582834331337</v>
      </c>
      <c r="K920" s="1">
        <v>5.68017260901707</v>
      </c>
      <c r="L920" s="1">
        <v>18.2574316538345</v>
      </c>
    </row>
    <row r="921" spans="1:12">
      <c r="A921" s="1">
        <v>600481</v>
      </c>
      <c r="B921" s="1">
        <v>2019</v>
      </c>
      <c r="C921" s="1">
        <v>540975133</v>
      </c>
      <c r="D921" s="1">
        <v>20.1088838708745</v>
      </c>
      <c r="E921" s="1">
        <v>6.43454651878745</v>
      </c>
      <c r="F921" s="1">
        <v>5.68357976733868</v>
      </c>
      <c r="G921" s="1">
        <v>0.0556</v>
      </c>
      <c r="H921" s="1">
        <v>0.0712655601659751</v>
      </c>
      <c r="I921" s="1">
        <v>1.52561</v>
      </c>
      <c r="J921" s="1">
        <v>0.711515631183221</v>
      </c>
      <c r="K921" s="1">
        <v>5.605802066296</v>
      </c>
      <c r="L921" s="1">
        <v>18.4502395461939</v>
      </c>
    </row>
    <row r="922" spans="1:12">
      <c r="A922" s="1">
        <v>600481</v>
      </c>
      <c r="B922" s="1">
        <v>2020</v>
      </c>
      <c r="C922" s="1">
        <v>533167507</v>
      </c>
      <c r="D922" s="1">
        <v>20.094346204802</v>
      </c>
      <c r="E922" s="1">
        <v>6.48463523563525</v>
      </c>
      <c r="F922" s="1">
        <v>5.71702770140622</v>
      </c>
      <c r="G922" s="1">
        <v>0.033</v>
      </c>
      <c r="H922" s="1">
        <v>0.0813336578242881</v>
      </c>
      <c r="I922" s="1">
        <v>1.983491</v>
      </c>
      <c r="J922" s="1">
        <v>0.70511583011583</v>
      </c>
      <c r="K922" s="1">
        <v>5.32300997913841</v>
      </c>
      <c r="L922" s="1">
        <v>18.2754267262029</v>
      </c>
    </row>
    <row r="923" spans="1:12">
      <c r="A923" s="1">
        <v>600481</v>
      </c>
      <c r="B923" s="1">
        <v>2021</v>
      </c>
      <c r="C923" s="1">
        <v>1404100000</v>
      </c>
      <c r="D923" s="1">
        <v>21.0626623650849</v>
      </c>
      <c r="E923" s="1">
        <v>6.51619307604296</v>
      </c>
      <c r="F923" s="1">
        <v>5.76205138278018</v>
      </c>
      <c r="G923" s="1">
        <v>0.0378</v>
      </c>
      <c r="H923" s="1">
        <v>0.0102125672339006</v>
      </c>
      <c r="I923" s="1">
        <v>2.347658</v>
      </c>
      <c r="J923" s="1">
        <v>0.721671018276762</v>
      </c>
      <c r="K923" s="1">
        <v>5.78689738136671</v>
      </c>
      <c r="L923" s="1">
        <v>18.9762885104902</v>
      </c>
    </row>
    <row r="924" spans="1:12">
      <c r="A924" s="1">
        <v>600481</v>
      </c>
      <c r="B924" s="1">
        <v>2022</v>
      </c>
      <c r="C924" s="1">
        <v>7487200000</v>
      </c>
      <c r="D924" s="1">
        <v>22.7364607328073</v>
      </c>
      <c r="E924" s="1">
        <v>6.51767127291227</v>
      </c>
      <c r="F924" s="1">
        <v>5.75890177387728</v>
      </c>
      <c r="G924" s="1">
        <v>0.0477</v>
      </c>
      <c r="H924" s="1">
        <v>-0.156335460346399</v>
      </c>
      <c r="I924" s="1">
        <v>1.515809</v>
      </c>
      <c r="J924" s="1">
        <v>0.834944751381215</v>
      </c>
      <c r="K924" s="1">
        <v>7.12286665859908</v>
      </c>
      <c r="L924" s="1">
        <v>20.0345090046878</v>
      </c>
    </row>
    <row r="925" spans="1:12">
      <c r="A925" s="1">
        <v>600481</v>
      </c>
      <c r="B925" s="1">
        <v>2023</v>
      </c>
      <c r="C925" s="1">
        <v>9756800000</v>
      </c>
      <c r="D925" s="1">
        <v>23.0012303147582</v>
      </c>
      <c r="E925" s="1">
        <v>6.51767127291227</v>
      </c>
      <c r="F925" s="1">
        <v>5.75890177387728</v>
      </c>
      <c r="G925" s="1">
        <v>0.0533</v>
      </c>
      <c r="H925" s="1">
        <v>0.0442007311399136</v>
      </c>
      <c r="I925" s="1">
        <v>1.299854</v>
      </c>
      <c r="J925" s="1">
        <v>0.852699784017279</v>
      </c>
      <c r="K925" s="1">
        <v>6.95749737087695</v>
      </c>
      <c r="L925" s="1">
        <v>20.1102229006281</v>
      </c>
    </row>
    <row r="926" spans="1:12">
      <c r="A926" s="1">
        <v>600482</v>
      </c>
      <c r="B926" s="1">
        <v>2018</v>
      </c>
      <c r="C926" s="1">
        <v>10094000000</v>
      </c>
      <c r="D926" s="1">
        <v>23.0352070248645</v>
      </c>
      <c r="E926" s="1">
        <v>4.88280192258637</v>
      </c>
      <c r="F926" s="1">
        <v>4.83628190695148</v>
      </c>
      <c r="G926" s="1">
        <v>0.0273</v>
      </c>
      <c r="H926" s="1">
        <v>-0.0205908058031813</v>
      </c>
      <c r="I926" s="1">
        <v>1.9287</v>
      </c>
      <c r="J926" s="1">
        <v>0.836817262306136</v>
      </c>
      <c r="K926" s="1">
        <v>8.23190824356418</v>
      </c>
      <c r="L926" s="1">
        <v>20.4663069371375</v>
      </c>
    </row>
    <row r="927" spans="1:12">
      <c r="A927" s="1">
        <v>600482</v>
      </c>
      <c r="B927" s="1">
        <v>2019</v>
      </c>
      <c r="C927" s="1">
        <v>10499000000</v>
      </c>
      <c r="D927" s="1">
        <v>23.0745458514792</v>
      </c>
      <c r="E927" s="1">
        <v>4.88280192258637</v>
      </c>
      <c r="F927" s="1">
        <v>4.83628190695148</v>
      </c>
      <c r="G927" s="1">
        <v>0.0186</v>
      </c>
      <c r="H927" s="1">
        <v>0.0127811495894323</v>
      </c>
      <c r="I927" s="1">
        <v>1.886607</v>
      </c>
      <c r="J927" s="1">
        <v>0.859211855843718</v>
      </c>
      <c r="K927" s="1">
        <v>8.25971696102152</v>
      </c>
      <c r="L927" s="1">
        <v>20.8231111719161</v>
      </c>
    </row>
    <row r="928" spans="1:12">
      <c r="A928" s="1">
        <v>600482</v>
      </c>
      <c r="B928" s="1">
        <v>2020</v>
      </c>
      <c r="C928" s="1">
        <v>10599000000</v>
      </c>
      <c r="D928" s="1">
        <v>23.0840254939915</v>
      </c>
      <c r="E928" s="1">
        <v>4.88280192258637</v>
      </c>
      <c r="F928" s="1">
        <v>4.83628190695148</v>
      </c>
      <c r="G928" s="1">
        <v>0.0098</v>
      </c>
      <c r="H928" s="1">
        <v>0.00259788900238338</v>
      </c>
      <c r="I928" s="1">
        <v>2.174586</v>
      </c>
      <c r="J928" s="1">
        <v>0.873750462791559</v>
      </c>
      <c r="K928" s="1">
        <v>8.26255897301066</v>
      </c>
      <c r="L928" s="1">
        <v>21.1126015631247</v>
      </c>
    </row>
    <row r="929" spans="1:12">
      <c r="A929" s="1">
        <v>600482</v>
      </c>
      <c r="B929" s="1">
        <v>2021</v>
      </c>
      <c r="C929" s="1">
        <v>11361000000</v>
      </c>
      <c r="D929" s="1">
        <v>23.1534522745342</v>
      </c>
      <c r="E929" s="1">
        <v>4.88280192258637</v>
      </c>
      <c r="F929" s="1">
        <v>4.83628190695148</v>
      </c>
      <c r="G929" s="1">
        <v>0.0103</v>
      </c>
      <c r="H929" s="1">
        <v>0.0685695855507176</v>
      </c>
      <c r="I929" s="1">
        <v>2.198095</v>
      </c>
      <c r="J929" s="1">
        <v>0.881247784473591</v>
      </c>
      <c r="K929" s="1">
        <v>8.20083725837985</v>
      </c>
      <c r="L929" s="1">
        <v>21.2013616360895</v>
      </c>
    </row>
    <row r="930" spans="1:12">
      <c r="A930" s="1">
        <v>600482</v>
      </c>
      <c r="B930" s="1">
        <v>2022</v>
      </c>
      <c r="C930" s="1">
        <v>16846000000</v>
      </c>
      <c r="D930" s="1">
        <v>23.5473790768396</v>
      </c>
      <c r="E930" s="1">
        <v>4.88280192258637</v>
      </c>
      <c r="F930" s="1">
        <v>4.83628190695148</v>
      </c>
      <c r="G930" s="1">
        <v>0.0043</v>
      </c>
      <c r="H930" s="1">
        <v>0.036101083032491</v>
      </c>
      <c r="I930" s="1">
        <v>2.242094</v>
      </c>
      <c r="J930" s="1">
        <v>0.87154046997389</v>
      </c>
      <c r="K930" s="1">
        <v>8.29654652030061</v>
      </c>
      <c r="L930" s="1">
        <v>21.6577893370816</v>
      </c>
    </row>
    <row r="931" spans="1:12">
      <c r="A931" s="1">
        <v>600482</v>
      </c>
      <c r="B931" s="1">
        <v>2023</v>
      </c>
      <c r="C931" s="1">
        <v>16899000000</v>
      </c>
      <c r="D931" s="1">
        <v>23.5505202855271</v>
      </c>
      <c r="E931" s="1">
        <v>4.88280192258637</v>
      </c>
      <c r="F931" s="1">
        <v>4.83628190695148</v>
      </c>
      <c r="G931" s="1">
        <v>0.0107</v>
      </c>
      <c r="H931" s="1">
        <v>0.0463882163034705</v>
      </c>
      <c r="I931" s="1">
        <v>2.197637</v>
      </c>
      <c r="J931" s="1">
        <v>0.867184035476718</v>
      </c>
      <c r="K931" s="1">
        <v>8.38685668968823</v>
      </c>
      <c r="L931" s="1">
        <v>21.4784484084258</v>
      </c>
    </row>
    <row r="932" spans="1:12">
      <c r="A932" s="1">
        <v>600525</v>
      </c>
      <c r="B932" s="1">
        <v>2018</v>
      </c>
      <c r="C932" s="1">
        <v>2580700000</v>
      </c>
      <c r="D932" s="1">
        <v>21.6713265169094</v>
      </c>
      <c r="E932" s="1">
        <v>3.61091791264422</v>
      </c>
      <c r="F932" s="1">
        <v>3.43398720448515</v>
      </c>
      <c r="G932" s="1">
        <v>-0.0008</v>
      </c>
      <c r="H932" s="1">
        <v>0.0376965669988926</v>
      </c>
      <c r="I932" s="1">
        <v>2.530214</v>
      </c>
      <c r="J932" s="1">
        <v>0.58890290037831</v>
      </c>
      <c r="K932" s="1">
        <v>8.10409905614358</v>
      </c>
      <c r="L932" s="1">
        <v>20.2729079599475</v>
      </c>
    </row>
    <row r="933" spans="1:12">
      <c r="A933" s="1">
        <v>600525</v>
      </c>
      <c r="B933" s="1">
        <v>2019</v>
      </c>
      <c r="C933" s="1">
        <v>620000000</v>
      </c>
      <c r="D933" s="1">
        <v>20.2452300360034</v>
      </c>
      <c r="E933" s="1">
        <v>3.63758615972639</v>
      </c>
      <c r="F933" s="1">
        <v>3.46573590279973</v>
      </c>
      <c r="G933" s="1">
        <v>-0.0866</v>
      </c>
      <c r="H933" s="1">
        <v>0.0395475113122172</v>
      </c>
      <c r="I933" s="1">
        <v>1.722776</v>
      </c>
      <c r="J933" s="1">
        <v>0.593452844894778</v>
      </c>
      <c r="K933" s="1">
        <v>7.98684490116138</v>
      </c>
      <c r="L933" s="1">
        <v>20.2049119467596</v>
      </c>
    </row>
    <row r="934" spans="1:12">
      <c r="A934" s="1">
        <v>600525</v>
      </c>
      <c r="B934" s="1">
        <v>2020</v>
      </c>
      <c r="C934" s="1">
        <v>1064100000</v>
      </c>
      <c r="D934" s="1">
        <v>20.785395208412</v>
      </c>
      <c r="E934" s="1">
        <v>3.68887945411394</v>
      </c>
      <c r="F934" s="1">
        <v>3.46573590279973</v>
      </c>
      <c r="G934" s="1">
        <v>0.0106</v>
      </c>
      <c r="H934" s="1">
        <v>0.0176903336184773</v>
      </c>
      <c r="I934" s="1">
        <v>1.889517</v>
      </c>
      <c r="J934" s="1">
        <v>0.585649644473174</v>
      </c>
      <c r="K934" s="1">
        <v>7.97039490719143</v>
      </c>
      <c r="L934" s="1">
        <v>20.1611469187929</v>
      </c>
    </row>
    <row r="935" spans="1:12">
      <c r="A935" s="1">
        <v>600525</v>
      </c>
      <c r="B935" s="1">
        <v>2021</v>
      </c>
      <c r="C935" s="1">
        <v>1016700000</v>
      </c>
      <c r="D935" s="1">
        <v>20.7398279252454</v>
      </c>
      <c r="E935" s="1">
        <v>3.80666248977032</v>
      </c>
      <c r="F935" s="1">
        <v>3.46573590279973</v>
      </c>
      <c r="G935" s="1">
        <v>-0.0885</v>
      </c>
      <c r="H935" s="1">
        <v>0.01955441302485</v>
      </c>
      <c r="I935" s="1">
        <v>1.924292</v>
      </c>
      <c r="J935" s="1">
        <v>0.632855022266205</v>
      </c>
      <c r="K935" s="1">
        <v>8.32312288758773</v>
      </c>
      <c r="L935" s="1">
        <v>20.4864036134913</v>
      </c>
    </row>
    <row r="936" spans="1:12">
      <c r="A936" s="1">
        <v>600525</v>
      </c>
      <c r="B936" s="1">
        <v>2022</v>
      </c>
      <c r="C936" s="1">
        <v>1069900000</v>
      </c>
      <c r="D936" s="1">
        <v>20.7908310231088</v>
      </c>
      <c r="E936" s="1">
        <v>3.80666248977032</v>
      </c>
      <c r="F936" s="1">
        <v>3.46573590279973</v>
      </c>
      <c r="G936" s="1">
        <v>0.0814</v>
      </c>
      <c r="H936" s="1">
        <v>0.0420116194625999</v>
      </c>
      <c r="I936" s="1">
        <v>1.809364</v>
      </c>
      <c r="J936" s="1">
        <v>0.647839222382766</v>
      </c>
      <c r="K936" s="1">
        <v>7.61972421378267</v>
      </c>
      <c r="L936" s="1">
        <v>20.5206599368497</v>
      </c>
    </row>
    <row r="937" spans="1:12">
      <c r="A937" s="1">
        <v>600525</v>
      </c>
      <c r="B937" s="1">
        <v>2023</v>
      </c>
      <c r="C937" s="1">
        <v>1074000000</v>
      </c>
      <c r="D937" s="1">
        <v>20.7946558330331</v>
      </c>
      <c r="E937" s="1">
        <v>3.80666248977032</v>
      </c>
      <c r="F937" s="1">
        <v>3.46573590279973</v>
      </c>
      <c r="G937" s="1">
        <v>0.0061</v>
      </c>
      <c r="H937" s="1">
        <v>0.0607479045776918</v>
      </c>
      <c r="I937" s="1">
        <v>1.828064</v>
      </c>
      <c r="J937" s="1">
        <v>0.639406080603347</v>
      </c>
      <c r="K937" s="1">
        <v>7.7332456465298</v>
      </c>
      <c r="L937" s="1">
        <v>20.5575653811687</v>
      </c>
    </row>
    <row r="938" spans="1:12">
      <c r="A938" s="1">
        <v>600537</v>
      </c>
      <c r="B938" s="1">
        <v>2018</v>
      </c>
      <c r="C938" s="1">
        <v>3227400000</v>
      </c>
      <c r="D938" s="1">
        <v>21.8949426964715</v>
      </c>
      <c r="E938" s="1">
        <v>2.99573227355399</v>
      </c>
      <c r="F938" s="1">
        <v>2.99573227355399</v>
      </c>
      <c r="G938" s="1">
        <v>0.0103</v>
      </c>
      <c r="H938" s="1">
        <v>0.0645359281437126</v>
      </c>
      <c r="I938" s="1">
        <v>1.881438</v>
      </c>
      <c r="J938" s="1">
        <v>0.85943661971831</v>
      </c>
      <c r="K938" s="1">
        <v>5.95583736946483</v>
      </c>
      <c r="L938" s="1">
        <v>18.5946340510758</v>
      </c>
    </row>
    <row r="939" spans="1:12">
      <c r="A939" s="1">
        <v>600537</v>
      </c>
      <c r="B939" s="1">
        <v>2019</v>
      </c>
      <c r="C939" s="1">
        <v>2743500000</v>
      </c>
      <c r="D939" s="1">
        <v>21.7325003144633</v>
      </c>
      <c r="E939" s="1">
        <v>2.99573227355399</v>
      </c>
      <c r="F939" s="1">
        <v>2.99573227355399</v>
      </c>
      <c r="G939" s="1">
        <v>-0.0471</v>
      </c>
      <c r="H939" s="1">
        <v>-0.0144791649051912</v>
      </c>
      <c r="I939" s="1">
        <v>1.807703</v>
      </c>
      <c r="J939" s="1">
        <v>0.898567013205957</v>
      </c>
      <c r="K939" s="1">
        <v>5.57594910314632</v>
      </c>
      <c r="L939" s="1">
        <v>18.5393522736699</v>
      </c>
    </row>
    <row r="940" spans="1:12">
      <c r="A940" s="1">
        <v>600537</v>
      </c>
      <c r="B940" s="1">
        <v>2020</v>
      </c>
      <c r="C940" s="1">
        <v>3588000000</v>
      </c>
      <c r="D940" s="1">
        <v>22.000860781143</v>
      </c>
      <c r="E940" s="1">
        <v>2.99573227355399</v>
      </c>
      <c r="F940" s="1">
        <v>2.99573227355399</v>
      </c>
      <c r="G940" s="1">
        <v>-0.0869</v>
      </c>
      <c r="H940" s="1">
        <v>0.0590757757357837</v>
      </c>
      <c r="I940" s="1">
        <v>1.832397</v>
      </c>
      <c r="J940" s="1">
        <v>0.969253294289897</v>
      </c>
      <c r="K940" s="1">
        <v>5.41610040220442</v>
      </c>
      <c r="L940" s="1">
        <v>18.5988269293358</v>
      </c>
    </row>
    <row r="941" spans="1:12">
      <c r="A941" s="1">
        <v>600537</v>
      </c>
      <c r="B941" s="1">
        <v>2021</v>
      </c>
      <c r="C941" s="1">
        <v>2758700000</v>
      </c>
      <c r="D941" s="1">
        <v>21.7380253912205</v>
      </c>
      <c r="E941" s="1">
        <v>2.99573227355399</v>
      </c>
      <c r="F941" s="1">
        <v>2.99573227355399</v>
      </c>
      <c r="G941" s="1">
        <v>-0.088</v>
      </c>
      <c r="H941" s="1">
        <v>-0.0118000525125628</v>
      </c>
      <c r="I941" s="1">
        <v>1.949435</v>
      </c>
      <c r="J941" s="1">
        <v>0.991427871662993</v>
      </c>
      <c r="K941" s="1">
        <v>5.38449506278909</v>
      </c>
      <c r="L941" s="1">
        <v>18.5159909237567</v>
      </c>
    </row>
    <row r="942" spans="1:12">
      <c r="A942" s="1">
        <v>600537</v>
      </c>
      <c r="B942" s="1">
        <v>2022</v>
      </c>
      <c r="C942" s="1">
        <v>3036700000</v>
      </c>
      <c r="D942" s="1">
        <v>21.8340372364383</v>
      </c>
      <c r="E942" s="1">
        <v>2.99573227355399</v>
      </c>
      <c r="F942" s="1">
        <v>2.99573227355399</v>
      </c>
      <c r="G942" s="1">
        <v>0.0126</v>
      </c>
      <c r="H942" s="1">
        <v>0.0316525423728814</v>
      </c>
      <c r="I942" s="1">
        <v>1.194729</v>
      </c>
      <c r="J942" s="1">
        <v>0.948258404212232</v>
      </c>
      <c r="K942" s="1">
        <v>5.98645200528444</v>
      </c>
      <c r="L942" s="1">
        <v>19.6705824801667</v>
      </c>
    </row>
    <row r="943" spans="1:12">
      <c r="A943" s="1">
        <v>600537</v>
      </c>
      <c r="B943" s="1">
        <v>2023</v>
      </c>
      <c r="C943" s="1">
        <v>4868700000</v>
      </c>
      <c r="D943" s="1">
        <v>22.3060927979542</v>
      </c>
      <c r="E943" s="1">
        <v>2.99573227355399</v>
      </c>
      <c r="F943" s="1">
        <v>2.99573227355399</v>
      </c>
      <c r="G943" s="1">
        <v>0.007</v>
      </c>
      <c r="H943" s="1">
        <v>0.00301678714161599</v>
      </c>
      <c r="I943" s="1">
        <v>1.420557</v>
      </c>
      <c r="J943" s="1">
        <v>0.908787953591706</v>
      </c>
      <c r="K943" s="1">
        <v>6.00635315960173</v>
      </c>
      <c r="L943" s="1">
        <v>19.6887544736848</v>
      </c>
    </row>
    <row r="944" spans="1:12">
      <c r="A944" s="1">
        <v>600550</v>
      </c>
      <c r="B944" s="1">
        <v>2018</v>
      </c>
      <c r="C944" s="1">
        <v>1846700000</v>
      </c>
      <c r="D944" s="1">
        <v>21.3366660994161</v>
      </c>
      <c r="E944" s="1">
        <v>6.79346613258001</v>
      </c>
      <c r="F944" s="1">
        <v>5.72031177660741</v>
      </c>
      <c r="G944" s="1">
        <v>-0.1154</v>
      </c>
      <c r="H944" s="1">
        <v>0.0667674131061959</v>
      </c>
      <c r="I944" s="1">
        <v>2.283929</v>
      </c>
      <c r="J944" s="1">
        <v>0.879196736743018</v>
      </c>
      <c r="K944" s="1">
        <v>6.06842558824411</v>
      </c>
      <c r="L944" s="1">
        <v>19.0156636757251</v>
      </c>
    </row>
    <row r="945" spans="1:12">
      <c r="A945" s="1">
        <v>600550</v>
      </c>
      <c r="B945" s="1">
        <v>2019</v>
      </c>
      <c r="C945" s="1">
        <v>1771200000</v>
      </c>
      <c r="D945" s="1">
        <v>21.2949231199186</v>
      </c>
      <c r="E945" s="1">
        <v>6.89972310728487</v>
      </c>
      <c r="F945" s="1">
        <v>5.87773578177964</v>
      </c>
      <c r="G945" s="1">
        <v>0.0026</v>
      </c>
      <c r="H945" s="1">
        <v>0.0388369678089304</v>
      </c>
      <c r="I945" s="1">
        <v>1.916202</v>
      </c>
      <c r="J945" s="1">
        <v>0.810119386014781</v>
      </c>
      <c r="K945" s="1">
        <v>6.12686918411419</v>
      </c>
      <c r="L945" s="1">
        <v>18.9287024403856</v>
      </c>
    </row>
    <row r="946" spans="1:12">
      <c r="A946" s="1">
        <v>600550</v>
      </c>
      <c r="B946" s="1">
        <v>2020</v>
      </c>
      <c r="C946" s="1">
        <v>1597000000</v>
      </c>
      <c r="D946" s="1">
        <v>21.1913927061793</v>
      </c>
      <c r="E946" s="1">
        <v>7.02997291170639</v>
      </c>
      <c r="F946" s="1">
        <v>6.01859321449624</v>
      </c>
      <c r="G946" s="1">
        <v>0.0044</v>
      </c>
      <c r="H946" s="1">
        <v>0.124906931395143</v>
      </c>
      <c r="I946" s="1">
        <v>1.381059</v>
      </c>
      <c r="J946" s="1">
        <v>0.815911872705018</v>
      </c>
      <c r="K946" s="1">
        <v>6.17170059741092</v>
      </c>
      <c r="L946" s="1">
        <v>19.1583231643989</v>
      </c>
    </row>
    <row r="947" spans="1:12">
      <c r="A947" s="1">
        <v>600550</v>
      </c>
      <c r="B947" s="1">
        <v>2021</v>
      </c>
      <c r="C947" s="1">
        <v>1438700000</v>
      </c>
      <c r="D947" s="1">
        <v>21.0870057650073</v>
      </c>
      <c r="E947" s="1">
        <v>7.11639414409347</v>
      </c>
      <c r="F947" s="1">
        <v>6.16961073249146</v>
      </c>
      <c r="G947" s="1">
        <v>0.01</v>
      </c>
      <c r="H947" s="1">
        <v>0.0488784559207094</v>
      </c>
      <c r="I947" s="1">
        <v>1.389409</v>
      </c>
      <c r="J947" s="1">
        <v>0.823188405797101</v>
      </c>
      <c r="K947" s="1">
        <v>6.0137151560428</v>
      </c>
      <c r="L947" s="1">
        <v>19.2587936947625</v>
      </c>
    </row>
    <row r="948" spans="1:12">
      <c r="A948" s="1">
        <v>600550</v>
      </c>
      <c r="B948" s="1">
        <v>2022</v>
      </c>
      <c r="C948" s="1">
        <v>1394100000</v>
      </c>
      <c r="D948" s="1">
        <v>21.0555148827233</v>
      </c>
      <c r="E948" s="1">
        <v>7.12608727329913</v>
      </c>
      <c r="F948" s="1">
        <v>6.18826412308259</v>
      </c>
      <c r="G948" s="1">
        <v>0.0089</v>
      </c>
      <c r="H948" s="1">
        <v>-0.0685093053252257</v>
      </c>
      <c r="I948" s="1">
        <v>1.574927</v>
      </c>
      <c r="J948" s="1">
        <v>0.799767846778874</v>
      </c>
      <c r="K948" s="1">
        <v>5.99893656194668</v>
      </c>
      <c r="L948" s="1">
        <v>19.2487957849228</v>
      </c>
    </row>
    <row r="949" spans="1:12">
      <c r="A949" s="1">
        <v>600550</v>
      </c>
      <c r="B949" s="1">
        <v>2023</v>
      </c>
      <c r="C949" s="1">
        <v>1321300000</v>
      </c>
      <c r="D949" s="1">
        <v>21.0018819373844</v>
      </c>
      <c r="E949" s="1">
        <v>7.12608727329913</v>
      </c>
      <c r="F949" s="1">
        <v>6.18826412308259</v>
      </c>
      <c r="G949" s="1">
        <v>-0.03</v>
      </c>
      <c r="H949" s="1">
        <v>0.100462004142106</v>
      </c>
      <c r="I949" s="1">
        <v>1.81319</v>
      </c>
      <c r="J949" s="1">
        <v>0.862218370883882</v>
      </c>
      <c r="K949" s="1">
        <v>6.04737217904628</v>
      </c>
      <c r="L949" s="1">
        <v>18.8774724792259</v>
      </c>
    </row>
    <row r="950" spans="1:12">
      <c r="A950" s="1">
        <v>600577</v>
      </c>
      <c r="B950" s="1">
        <v>2018</v>
      </c>
      <c r="C950" s="1">
        <v>1106800000</v>
      </c>
      <c r="D950" s="1">
        <v>20.824738805877</v>
      </c>
      <c r="E950" s="1">
        <v>2.39789527279837</v>
      </c>
      <c r="F950" s="1">
        <v>2.39789527279837</v>
      </c>
      <c r="G950" s="1">
        <v>0.0916</v>
      </c>
      <c r="H950" s="1">
        <v>0.139953769559033</v>
      </c>
      <c r="I950" s="1">
        <v>0.472694</v>
      </c>
      <c r="J950" s="1">
        <v>0.901680672268908</v>
      </c>
      <c r="K950" s="1">
        <v>5.6937321388027</v>
      </c>
      <c r="L950" s="1">
        <v>19.1360785334471</v>
      </c>
    </row>
    <row r="951" spans="1:12">
      <c r="A951" s="1">
        <v>600577</v>
      </c>
      <c r="B951" s="1">
        <v>2019</v>
      </c>
      <c r="C951" s="1">
        <v>1233500000</v>
      </c>
      <c r="D951" s="1">
        <v>20.9331214939337</v>
      </c>
      <c r="E951" s="1">
        <v>2.39789527279837</v>
      </c>
      <c r="F951" s="1">
        <v>2.39789527279837</v>
      </c>
      <c r="G951" s="1">
        <v>0.0855</v>
      </c>
      <c r="H951" s="1">
        <v>0.0941892108211942</v>
      </c>
      <c r="I951" s="1">
        <v>0.520676</v>
      </c>
      <c r="J951" s="1">
        <v>0.894166666666667</v>
      </c>
      <c r="K951" s="1">
        <v>5.98141421125448</v>
      </c>
      <c r="L951" s="1">
        <v>19.0466191748189</v>
      </c>
    </row>
    <row r="952" spans="1:12">
      <c r="A952" s="1">
        <v>600577</v>
      </c>
      <c r="B952" s="1">
        <v>2020</v>
      </c>
      <c r="C952" s="1">
        <v>1259400000</v>
      </c>
      <c r="D952" s="1">
        <v>20.9539012540189</v>
      </c>
      <c r="E952" s="1">
        <v>2.39789527279837</v>
      </c>
      <c r="F952" s="1">
        <v>2.39789527279837</v>
      </c>
      <c r="G952" s="1">
        <v>0.0559</v>
      </c>
      <c r="H952" s="1">
        <v>0.0460517510595583</v>
      </c>
      <c r="I952" s="1">
        <v>0.720322</v>
      </c>
      <c r="J952" s="1">
        <v>0.911646586345382</v>
      </c>
      <c r="K952" s="1">
        <v>5.98393628068719</v>
      </c>
      <c r="L952" s="1">
        <v>18.8314650135381</v>
      </c>
    </row>
    <row r="953" spans="1:12">
      <c r="A953" s="1">
        <v>600577</v>
      </c>
      <c r="B953" s="1">
        <v>2021</v>
      </c>
      <c r="C953" s="1">
        <v>1395100000</v>
      </c>
      <c r="D953" s="1">
        <v>21.0562319342383</v>
      </c>
      <c r="E953" s="1">
        <v>2.484906649788</v>
      </c>
      <c r="F953" s="1">
        <v>2.484906649788</v>
      </c>
      <c r="G953" s="1">
        <v>0.0636</v>
      </c>
      <c r="H953" s="1">
        <v>-0.0491806515301086</v>
      </c>
      <c r="I953" s="1">
        <v>0.55267</v>
      </c>
      <c r="J953" s="1">
        <v>0.924168030551009</v>
      </c>
      <c r="K953" s="1">
        <v>5.92692602597041</v>
      </c>
      <c r="L953" s="1">
        <v>19.0189676434884</v>
      </c>
    </row>
    <row r="954" spans="1:12">
      <c r="A954" s="1">
        <v>600577</v>
      </c>
      <c r="B954" s="1">
        <v>2022</v>
      </c>
      <c r="C954" s="1">
        <v>1693400000</v>
      </c>
      <c r="D954" s="1">
        <v>21.2500041791724</v>
      </c>
      <c r="E954" s="1">
        <v>2.56494935746154</v>
      </c>
      <c r="F954" s="1">
        <v>2.56494935746154</v>
      </c>
      <c r="G954" s="1">
        <v>0.0381</v>
      </c>
      <c r="H954" s="1">
        <v>0.121178637200737</v>
      </c>
      <c r="I954" s="1">
        <v>0.618828</v>
      </c>
      <c r="J954" s="1">
        <v>0.942987457240593</v>
      </c>
      <c r="K954" s="1">
        <v>5.99146454710798</v>
      </c>
      <c r="L954" s="1">
        <v>18.5241394523206</v>
      </c>
    </row>
    <row r="955" spans="1:12">
      <c r="A955" s="1">
        <v>600577</v>
      </c>
      <c r="B955" s="1">
        <v>2023</v>
      </c>
      <c r="C955" s="1">
        <v>1922900000</v>
      </c>
      <c r="D955" s="1">
        <v>21.3771003001208</v>
      </c>
      <c r="E955" s="1">
        <v>2.56494935746154</v>
      </c>
      <c r="F955" s="1">
        <v>2.56494935746154</v>
      </c>
      <c r="G955" s="1">
        <v>0.0388</v>
      </c>
      <c r="H955" s="1">
        <v>0.038815207780725</v>
      </c>
      <c r="I955" s="1">
        <v>0.631789</v>
      </c>
      <c r="J955" s="1">
        <v>0.939140145170296</v>
      </c>
      <c r="K955" s="1">
        <v>6.06610809010375</v>
      </c>
      <c r="L955" s="1">
        <v>18.5114351072208</v>
      </c>
    </row>
    <row r="956" spans="1:12">
      <c r="A956" s="1">
        <v>600580</v>
      </c>
      <c r="B956" s="1">
        <v>2018</v>
      </c>
      <c r="C956" s="1">
        <v>4924000000</v>
      </c>
      <c r="D956" s="1">
        <v>22.3173870452686</v>
      </c>
      <c r="E956" s="1">
        <v>6.12249280951439</v>
      </c>
      <c r="F956" s="1">
        <v>5.86078622346587</v>
      </c>
      <c r="G956" s="1">
        <v>0.0373</v>
      </c>
      <c r="H956" s="1">
        <v>0.0528292682926829</v>
      </c>
      <c r="I956" s="1">
        <v>1.666179</v>
      </c>
      <c r="J956" s="1">
        <v>0.738447653429603</v>
      </c>
      <c r="K956" s="1">
        <v>7.24279792279376</v>
      </c>
      <c r="L956" s="1">
        <v>19.7284728769173</v>
      </c>
    </row>
    <row r="957" spans="1:12">
      <c r="A957" s="1">
        <v>600580</v>
      </c>
      <c r="B957" s="1">
        <v>2019</v>
      </c>
      <c r="C957" s="1">
        <v>4994000000</v>
      </c>
      <c r="D957" s="1">
        <v>22.331503028804</v>
      </c>
      <c r="E957" s="1">
        <v>6.31173480915291</v>
      </c>
      <c r="F957" s="1">
        <v>5.94017125272043</v>
      </c>
      <c r="G957" s="1">
        <v>0.0512</v>
      </c>
      <c r="H957" s="1">
        <v>0.0607106598984772</v>
      </c>
      <c r="I957" s="1">
        <v>1.586935</v>
      </c>
      <c r="J957" s="1">
        <v>0.729951690821256</v>
      </c>
      <c r="K957" s="1">
        <v>7.43366654016617</v>
      </c>
      <c r="L957" s="1">
        <v>20.0143956959212</v>
      </c>
    </row>
    <row r="958" spans="1:12">
      <c r="A958" s="1">
        <v>600580</v>
      </c>
      <c r="B958" s="1">
        <v>2020</v>
      </c>
      <c r="C958" s="1">
        <v>5353000000</v>
      </c>
      <c r="D958" s="1">
        <v>22.4009229883577</v>
      </c>
      <c r="E958" s="1">
        <v>6.64639051484773</v>
      </c>
      <c r="F958" s="1">
        <v>6.07534603108868</v>
      </c>
      <c r="G958" s="1">
        <v>0.0443</v>
      </c>
      <c r="H958" s="1">
        <v>0.0587896253602305</v>
      </c>
      <c r="I958" s="1">
        <v>1.656718</v>
      </c>
      <c r="J958" s="1">
        <v>0.755131264916468</v>
      </c>
      <c r="K958" s="1">
        <v>7.48211892355212</v>
      </c>
      <c r="L958" s="1">
        <v>20.1567513073198</v>
      </c>
    </row>
    <row r="959" spans="1:12">
      <c r="A959" s="1">
        <v>600580</v>
      </c>
      <c r="B959" s="1">
        <v>2021</v>
      </c>
      <c r="C959" s="1">
        <v>5618000000</v>
      </c>
      <c r="D959" s="1">
        <v>22.4492415656285</v>
      </c>
      <c r="E959" s="1">
        <v>6.85646198459459</v>
      </c>
      <c r="F959" s="1">
        <v>6.18208490671663</v>
      </c>
      <c r="G959" s="1">
        <v>0.048</v>
      </c>
      <c r="H959" s="1">
        <v>0.0672421626533394</v>
      </c>
      <c r="I959" s="1">
        <v>1.607031</v>
      </c>
      <c r="J959" s="1">
        <v>0.768613138686131</v>
      </c>
      <c r="K959" s="1">
        <v>7.36770857237437</v>
      </c>
      <c r="L959" s="1">
        <v>20.4846278646736</v>
      </c>
    </row>
    <row r="960" spans="1:12">
      <c r="A960" s="1">
        <v>600580</v>
      </c>
      <c r="B960" s="1">
        <v>2022</v>
      </c>
      <c r="C960" s="1">
        <v>5941000000</v>
      </c>
      <c r="D960" s="1">
        <v>22.50514330632</v>
      </c>
      <c r="E960" s="1">
        <v>6.90173720665657</v>
      </c>
      <c r="F960" s="1">
        <v>6.20253551718792</v>
      </c>
      <c r="G960" s="1">
        <v>0.0358</v>
      </c>
      <c r="H960" s="1">
        <v>0.0508315565031983</v>
      </c>
      <c r="I960" s="1">
        <v>1.643467</v>
      </c>
      <c r="J960" s="1">
        <v>0.751927119831815</v>
      </c>
      <c r="K960" s="1">
        <v>7.48324441607385</v>
      </c>
      <c r="L960" s="1">
        <v>20.4564315970075</v>
      </c>
    </row>
    <row r="961" spans="1:12">
      <c r="A961" s="1">
        <v>600580</v>
      </c>
      <c r="B961" s="1">
        <v>2023</v>
      </c>
      <c r="C961" s="1">
        <v>6958000000</v>
      </c>
      <c r="D961" s="1">
        <v>22.6631579136762</v>
      </c>
      <c r="E961" s="1">
        <v>6.90173720665657</v>
      </c>
      <c r="F961" s="1">
        <v>6.20253551718792</v>
      </c>
      <c r="G961" s="1">
        <v>0.0224</v>
      </c>
      <c r="H961" s="1">
        <v>0.0662611516626115</v>
      </c>
      <c r="I961" s="1">
        <v>1.584426</v>
      </c>
      <c r="J961" s="1">
        <v>0.748233782915864</v>
      </c>
      <c r="K961" s="1">
        <v>7.55276208421415</v>
      </c>
      <c r="L961" s="1">
        <v>20.5023697581727</v>
      </c>
    </row>
    <row r="962" spans="1:12">
      <c r="A962" s="1">
        <v>600732</v>
      </c>
      <c r="B962" s="1">
        <v>2018</v>
      </c>
      <c r="C962" s="1">
        <v>4110252.72</v>
      </c>
      <c r="D962" s="1">
        <v>15.2289950736331</v>
      </c>
      <c r="E962" s="1">
        <v>0.693147180559945</v>
      </c>
      <c r="F962" s="1">
        <v>0.693147180559945</v>
      </c>
      <c r="G962" s="1">
        <v>0.0328</v>
      </c>
      <c r="H962" s="1">
        <v>0.199184228416043</v>
      </c>
      <c r="I962" s="1">
        <v>3.754333</v>
      </c>
      <c r="J962" s="1">
        <v>0.480847683471602</v>
      </c>
      <c r="K962" s="1">
        <v>5.15329159449778</v>
      </c>
      <c r="L962" s="1">
        <v>17.9304638930481</v>
      </c>
    </row>
    <row r="963" spans="1:12">
      <c r="A963" s="1">
        <v>600732</v>
      </c>
      <c r="B963" s="1">
        <v>2019</v>
      </c>
      <c r="C963" s="1">
        <v>4001700000</v>
      </c>
      <c r="D963" s="1">
        <v>22.1099851077794</v>
      </c>
      <c r="E963" s="1">
        <v>0.693147180559945</v>
      </c>
      <c r="F963" s="1">
        <v>0.693147180559945</v>
      </c>
      <c r="G963" s="1">
        <v>0.0716</v>
      </c>
      <c r="H963" s="1">
        <v>0.194342395297575</v>
      </c>
      <c r="I963" s="1">
        <v>1.345482</v>
      </c>
      <c r="J963" s="1">
        <v>0.819410116987972</v>
      </c>
      <c r="K963" s="1">
        <v>6.35088571671474</v>
      </c>
      <c r="L963" s="1">
        <v>19.2118616647837</v>
      </c>
    </row>
    <row r="964" spans="1:12">
      <c r="A964" s="1">
        <v>600732</v>
      </c>
      <c r="B964" s="1">
        <v>2020</v>
      </c>
      <c r="C964" s="1">
        <v>6655300000</v>
      </c>
      <c r="D964" s="1">
        <v>22.6186793666655</v>
      </c>
      <c r="E964" s="1">
        <v>0.693147180559945</v>
      </c>
      <c r="F964" s="1">
        <v>0.693147180559945</v>
      </c>
      <c r="G964" s="1">
        <v>0.0635</v>
      </c>
      <c r="H964" s="1">
        <v>0.0213307086614173</v>
      </c>
      <c r="I964" s="1">
        <v>1.314393</v>
      </c>
      <c r="J964" s="1">
        <v>0.850993377483444</v>
      </c>
      <c r="K964" s="1">
        <v>6.880384082186</v>
      </c>
      <c r="L964" s="1">
        <v>19.7554186181579</v>
      </c>
    </row>
    <row r="965" spans="1:12">
      <c r="A965" s="1">
        <v>600732</v>
      </c>
      <c r="B965" s="1">
        <v>2021</v>
      </c>
      <c r="C965" s="1">
        <v>9198100000</v>
      </c>
      <c r="D965" s="1">
        <v>22.9422627779337</v>
      </c>
      <c r="E965" s="1">
        <v>0.693147180559945</v>
      </c>
      <c r="F965" s="1">
        <v>0.693147180559945</v>
      </c>
      <c r="G965" s="1">
        <v>-0.0065</v>
      </c>
      <c r="H965" s="1">
        <v>0.0256312849162011</v>
      </c>
      <c r="I965" s="1">
        <v>1.157056</v>
      </c>
      <c r="J965" s="1">
        <v>0.944408532643827</v>
      </c>
      <c r="K965" s="1">
        <v>7.25559127425367</v>
      </c>
      <c r="L965" s="1">
        <v>20.291559417633</v>
      </c>
    </row>
    <row r="966" spans="1:12">
      <c r="A966" s="1">
        <v>600732</v>
      </c>
      <c r="B966" s="1">
        <v>2022</v>
      </c>
      <c r="C966" s="1">
        <v>10724900000</v>
      </c>
      <c r="D966" s="1">
        <v>23.0958339777077</v>
      </c>
      <c r="E966" s="1">
        <v>0.693147180559945</v>
      </c>
      <c r="F966" s="1">
        <v>0.693147180559945</v>
      </c>
      <c r="G966" s="1">
        <v>0.0943</v>
      </c>
      <c r="H966" s="1">
        <v>0.211786148238153</v>
      </c>
      <c r="I966" s="1">
        <v>0.703913</v>
      </c>
      <c r="J966" s="1">
        <v>0.862845737097234</v>
      </c>
      <c r="K966" s="1">
        <v>7.67136092319064</v>
      </c>
      <c r="L966" s="1">
        <v>21.0438990095379</v>
      </c>
    </row>
    <row r="967" spans="1:12">
      <c r="A967" s="1">
        <v>600732</v>
      </c>
      <c r="B967" s="1">
        <v>2023</v>
      </c>
      <c r="C967" s="1">
        <v>15627700000</v>
      </c>
      <c r="D967" s="1">
        <v>23.4723108176407</v>
      </c>
      <c r="E967" s="1">
        <v>0.693147180559945</v>
      </c>
      <c r="F967" s="1">
        <v>0.693147180559945</v>
      </c>
      <c r="G967" s="1">
        <v>0.0223</v>
      </c>
      <c r="H967" s="1">
        <v>0.0466470588235294</v>
      </c>
      <c r="I967" s="1">
        <v>1.251235</v>
      </c>
      <c r="J967" s="1">
        <v>0.835112256164888</v>
      </c>
      <c r="K967" s="1">
        <v>7.83557924666996</v>
      </c>
      <c r="L967" s="1">
        <v>20.9253900210365</v>
      </c>
    </row>
    <row r="968" spans="1:12">
      <c r="A968" s="1">
        <v>600847</v>
      </c>
      <c r="B968" s="1">
        <v>2018</v>
      </c>
      <c r="C968" s="1">
        <v>325177058</v>
      </c>
      <c r="D968" s="1">
        <v>19.5998803857939</v>
      </c>
      <c r="E968" s="1">
        <v>2.484906649788</v>
      </c>
      <c r="F968" s="1">
        <v>1.38629436111989</v>
      </c>
      <c r="G968" s="1">
        <v>-0.206</v>
      </c>
      <c r="H968" s="1">
        <v>0.0326654024502701</v>
      </c>
      <c r="I968" s="1">
        <v>1.306751</v>
      </c>
      <c r="J968" s="1">
        <v>0.889309691857463</v>
      </c>
      <c r="K968" s="1">
        <v>3.76120011569356</v>
      </c>
      <c r="L968" s="1">
        <v>14.3752702783981</v>
      </c>
    </row>
    <row r="969" spans="1:12">
      <c r="A969" s="1">
        <v>600847</v>
      </c>
      <c r="B969" s="1">
        <v>2019</v>
      </c>
      <c r="C969" s="1">
        <v>298870371</v>
      </c>
      <c r="D969" s="1">
        <v>19.5155204955425</v>
      </c>
      <c r="E969" s="1">
        <v>2.484906649788</v>
      </c>
      <c r="F969" s="1">
        <v>1.38629436111989</v>
      </c>
      <c r="G969" s="1">
        <v>0.0118</v>
      </c>
      <c r="H969" s="1">
        <v>0.033310413738231</v>
      </c>
      <c r="I969" s="1">
        <v>1.367004</v>
      </c>
      <c r="J969" s="1">
        <v>0.85605511240029</v>
      </c>
      <c r="K969" s="1">
        <v>3.58351893845611</v>
      </c>
      <c r="L969" s="1">
        <v>14.6064929550113</v>
      </c>
    </row>
    <row r="970" spans="1:12">
      <c r="A970" s="1">
        <v>600847</v>
      </c>
      <c r="B970" s="1">
        <v>2020</v>
      </c>
      <c r="C970" s="1">
        <v>274159324</v>
      </c>
      <c r="D970" s="1">
        <v>19.4292199698141</v>
      </c>
      <c r="E970" s="1">
        <v>2.484906649788</v>
      </c>
      <c r="F970" s="1">
        <v>1.09861228866811</v>
      </c>
      <c r="G970" s="1">
        <v>0.0053</v>
      </c>
      <c r="H970" s="1">
        <v>0.0275124005270092</v>
      </c>
      <c r="I970" s="1">
        <v>1.292725</v>
      </c>
      <c r="J970" s="1">
        <v>0.84925907000511</v>
      </c>
      <c r="K970" s="1">
        <v>3.61091791264422</v>
      </c>
      <c r="L970" s="1">
        <v>14.6571454137666</v>
      </c>
    </row>
    <row r="971" spans="1:12">
      <c r="A971" s="1">
        <v>600847</v>
      </c>
      <c r="B971" s="1">
        <v>2021</v>
      </c>
      <c r="C971" s="1">
        <v>247959826</v>
      </c>
      <c r="D971" s="1">
        <v>19.3287772990717</v>
      </c>
      <c r="E971" s="1">
        <v>2.70805020110221</v>
      </c>
      <c r="F971" s="1">
        <v>1.38629436111989</v>
      </c>
      <c r="G971" s="1">
        <v>-0.0125</v>
      </c>
      <c r="H971" s="1">
        <v>-0.0246438097693002</v>
      </c>
      <c r="I971" s="1">
        <v>1.35836</v>
      </c>
      <c r="J971" s="1">
        <v>0.890231092436975</v>
      </c>
      <c r="K971" s="1">
        <v>2.30258509299405</v>
      </c>
      <c r="L971" s="1">
        <v>14.4898155338745</v>
      </c>
    </row>
    <row r="972" spans="1:12">
      <c r="A972" s="1">
        <v>600847</v>
      </c>
      <c r="B972" s="1">
        <v>2022</v>
      </c>
      <c r="C972" s="1">
        <v>225008324</v>
      </c>
      <c r="D972" s="1">
        <v>19.2316479550399</v>
      </c>
      <c r="E972" s="1">
        <v>2.70805020110221</v>
      </c>
      <c r="F972" s="1">
        <v>1.38629436111989</v>
      </c>
      <c r="G972" s="1">
        <v>-0.0431</v>
      </c>
      <c r="H972" s="1">
        <v>0.0433602370916754</v>
      </c>
      <c r="I972" s="1">
        <v>1.616888</v>
      </c>
      <c r="J972" s="1">
        <v>0.917997870074547</v>
      </c>
      <c r="K972" s="1">
        <v>2.30258509299405</v>
      </c>
      <c r="L972" s="1">
        <v>14.3455766510453</v>
      </c>
    </row>
    <row r="973" spans="1:12">
      <c r="A973" s="1">
        <v>600847</v>
      </c>
      <c r="B973" s="1">
        <v>2023</v>
      </c>
      <c r="C973" s="1">
        <v>194824042</v>
      </c>
      <c r="D973" s="1">
        <v>19.0876073604484</v>
      </c>
      <c r="E973" s="1">
        <v>2.70805020110221</v>
      </c>
      <c r="F973" s="1">
        <v>1.38629436111989</v>
      </c>
      <c r="G973" s="1">
        <v>-0.035</v>
      </c>
      <c r="H973" s="1">
        <v>-0.00367403530229326</v>
      </c>
      <c r="I973" s="1">
        <v>1.351449</v>
      </c>
      <c r="J973" s="1">
        <v>0.914537941397445</v>
      </c>
      <c r="K973" s="1">
        <v>2.19722457733622</v>
      </c>
      <c r="L973" s="1">
        <v>14.1780955133302</v>
      </c>
    </row>
    <row r="974" spans="1:12">
      <c r="A974" s="1">
        <v>600869</v>
      </c>
      <c r="B974" s="1">
        <v>2018</v>
      </c>
      <c r="C974" s="1">
        <v>3701700000</v>
      </c>
      <c r="D974" s="1">
        <v>22.0320580105369</v>
      </c>
      <c r="E974" s="1">
        <v>1.38629436111989</v>
      </c>
      <c r="F974" s="1">
        <v>1.38629436111989</v>
      </c>
      <c r="G974" s="1">
        <v>0.0102</v>
      </c>
      <c r="H974" s="1">
        <v>0.0278878606423517</v>
      </c>
      <c r="I974" s="1">
        <v>1.049034</v>
      </c>
      <c r="J974" s="1">
        <v>0.845802398629355</v>
      </c>
      <c r="K974" s="1">
        <v>6.03068526026126</v>
      </c>
      <c r="L974" s="1">
        <v>19.2936463510881</v>
      </c>
    </row>
    <row r="975" spans="1:12">
      <c r="A975" s="1">
        <v>600869</v>
      </c>
      <c r="B975" s="1">
        <v>2019</v>
      </c>
      <c r="C975" s="1">
        <v>3960600000</v>
      </c>
      <c r="D975" s="1">
        <v>22.0996613658871</v>
      </c>
      <c r="E975" s="1">
        <v>1.38629436111989</v>
      </c>
      <c r="F975" s="1">
        <v>1.38629436111989</v>
      </c>
      <c r="G975" s="1">
        <v>0.0031</v>
      </c>
      <c r="H975" s="1">
        <v>0.109111488398415</v>
      </c>
      <c r="I975" s="1">
        <v>1.030185</v>
      </c>
      <c r="J975" s="1">
        <v>0.828671328671329</v>
      </c>
      <c r="K975" s="1">
        <v>6.06378520868761</v>
      </c>
      <c r="L975" s="1">
        <v>19.5045177470383</v>
      </c>
    </row>
    <row r="976" spans="1:12">
      <c r="A976" s="1">
        <v>600869</v>
      </c>
      <c r="B976" s="1">
        <v>2020</v>
      </c>
      <c r="C976" s="1">
        <v>3878100000</v>
      </c>
      <c r="D976" s="1">
        <v>22.0786111799223</v>
      </c>
      <c r="E976" s="1">
        <v>1.09861228866811</v>
      </c>
      <c r="F976" s="1">
        <v>1.09861228866811</v>
      </c>
      <c r="G976" s="1">
        <v>-0.1</v>
      </c>
      <c r="H976" s="1">
        <v>0.0908659549228944</v>
      </c>
      <c r="I976" s="1">
        <v>0.851372</v>
      </c>
      <c r="J976" s="1">
        <v>0.878787878787879</v>
      </c>
      <c r="K976" s="1">
        <v>6.07764224334903</v>
      </c>
      <c r="L976" s="1">
        <v>19.661949333022</v>
      </c>
    </row>
    <row r="977" spans="1:12">
      <c r="A977" s="1">
        <v>600869</v>
      </c>
      <c r="B977" s="1">
        <v>2021</v>
      </c>
      <c r="C977" s="1">
        <v>2861100000</v>
      </c>
      <c r="D977" s="1">
        <v>21.7744720032172</v>
      </c>
      <c r="E977" s="1">
        <v>1.38629436111989</v>
      </c>
      <c r="F977" s="1">
        <v>1.38629436111989</v>
      </c>
      <c r="G977" s="1">
        <v>0.0318</v>
      </c>
      <c r="H977" s="1">
        <v>0.0626348665530948</v>
      </c>
      <c r="I977" s="1">
        <v>0.843722</v>
      </c>
      <c r="J977" s="1">
        <v>0.86152371825587</v>
      </c>
      <c r="K977" s="1">
        <v>5.9427993751267</v>
      </c>
      <c r="L977" s="1">
        <v>20.0891419968359</v>
      </c>
    </row>
    <row r="978" spans="1:12">
      <c r="A978" s="1">
        <v>600869</v>
      </c>
      <c r="B978" s="1">
        <v>2022</v>
      </c>
      <c r="C978" s="1">
        <v>2880900000</v>
      </c>
      <c r="D978" s="1">
        <v>21.7813685822763</v>
      </c>
      <c r="E978" s="1">
        <v>1.38629436111989</v>
      </c>
      <c r="F978" s="1">
        <v>1.38629436111989</v>
      </c>
      <c r="G978" s="1">
        <v>0.0304</v>
      </c>
      <c r="H978" s="1">
        <v>0.0169323544834819</v>
      </c>
      <c r="I978" s="1">
        <v>0.879399</v>
      </c>
      <c r="J978" s="1">
        <v>0.870848708487085</v>
      </c>
      <c r="K978" s="1">
        <v>5.94017125272043</v>
      </c>
      <c r="L978" s="1">
        <v>20.3152975986201</v>
      </c>
    </row>
    <row r="979" spans="1:12">
      <c r="A979" s="1">
        <v>600869</v>
      </c>
      <c r="B979" s="1">
        <v>2023</v>
      </c>
      <c r="C979" s="1">
        <v>3113800000</v>
      </c>
      <c r="D979" s="1">
        <v>21.8591096822198</v>
      </c>
      <c r="E979" s="1">
        <v>1.38629436111989</v>
      </c>
      <c r="F979" s="1">
        <v>1.38629436111989</v>
      </c>
      <c r="G979" s="1">
        <v>0.0149</v>
      </c>
      <c r="H979" s="1">
        <v>0.0247659362549801</v>
      </c>
      <c r="I979" s="1">
        <v>0.820701</v>
      </c>
      <c r="J979" s="1">
        <v>0.883074407195421</v>
      </c>
      <c r="K979" s="1">
        <v>6.27476202124194</v>
      </c>
      <c r="L979" s="1">
        <v>20.3854126472483</v>
      </c>
    </row>
    <row r="980" spans="1:12">
      <c r="A980" s="1">
        <v>600875</v>
      </c>
      <c r="B980" s="1">
        <v>2018</v>
      </c>
      <c r="C980" s="1">
        <v>7583000000</v>
      </c>
      <c r="D980" s="1">
        <v>22.7491747366652</v>
      </c>
      <c r="E980" s="1">
        <v>5.50533153593236</v>
      </c>
      <c r="F980" s="1">
        <v>4.14313472639153</v>
      </c>
      <c r="G980" s="1">
        <v>0.0127</v>
      </c>
      <c r="H980" s="1">
        <v>-0.0060424879544459</v>
      </c>
      <c r="I980" s="1">
        <v>3.071792</v>
      </c>
      <c r="J980" s="1">
        <v>0.767502442201237</v>
      </c>
      <c r="K980" s="1">
        <v>8.23084356419823</v>
      </c>
      <c r="L980" s="1">
        <v>21.2474024747721</v>
      </c>
    </row>
    <row r="981" spans="1:12">
      <c r="A981" s="1">
        <v>600875</v>
      </c>
      <c r="B981" s="1">
        <v>2019</v>
      </c>
      <c r="C981" s="1">
        <v>6913000000</v>
      </c>
      <c r="D981" s="1">
        <v>22.6566695339095</v>
      </c>
      <c r="E981" s="1">
        <v>5.4380793089232</v>
      </c>
      <c r="F981" s="1">
        <v>4.04305126783455</v>
      </c>
      <c r="G981" s="1">
        <v>0.0154</v>
      </c>
      <c r="H981" s="1">
        <v>0.00225619281410399</v>
      </c>
      <c r="I981" s="1">
        <v>2.820194</v>
      </c>
      <c r="J981" s="1">
        <v>0.759439707673569</v>
      </c>
      <c r="K981" s="1">
        <v>8.31727776622123</v>
      </c>
      <c r="L981" s="1">
        <v>21.3587839046697</v>
      </c>
    </row>
    <row r="982" spans="1:12">
      <c r="A982" s="1">
        <v>600875</v>
      </c>
      <c r="B982" s="1">
        <v>2020</v>
      </c>
      <c r="C982" s="1">
        <v>6843000000</v>
      </c>
      <c r="D982" s="1">
        <v>22.6464920689168</v>
      </c>
      <c r="E982" s="1">
        <v>5.4380793089232</v>
      </c>
      <c r="F982" s="1">
        <v>4.06044301054642</v>
      </c>
      <c r="G982" s="1">
        <v>0.0196</v>
      </c>
      <c r="H982" s="1">
        <v>-0.0281083844580777</v>
      </c>
      <c r="I982" s="1">
        <v>2.698621</v>
      </c>
      <c r="J982" s="1">
        <v>0.774141630901288</v>
      </c>
      <c r="K982" s="1">
        <v>8.19312372151207</v>
      </c>
      <c r="L982" s="1">
        <v>21.4179118936301</v>
      </c>
    </row>
    <row r="983" spans="1:12">
      <c r="A983" s="1">
        <v>600875</v>
      </c>
      <c r="B983" s="1">
        <v>2021</v>
      </c>
      <c r="C983" s="1">
        <v>6614000000</v>
      </c>
      <c r="D983" s="1">
        <v>22.612454451506</v>
      </c>
      <c r="E983" s="1">
        <v>5.44673737166631</v>
      </c>
      <c r="F983" s="1">
        <v>4.0943445622221</v>
      </c>
      <c r="G983" s="1">
        <v>0.0236</v>
      </c>
      <c r="H983" s="1">
        <v>-0.0428806983511154</v>
      </c>
      <c r="I983" s="1">
        <v>2.205164</v>
      </c>
      <c r="J983" s="1">
        <v>0.808657465495609</v>
      </c>
      <c r="K983" s="1">
        <v>8.3243363327069</v>
      </c>
      <c r="L983" s="1">
        <v>21.7246327411757</v>
      </c>
    </row>
    <row r="984" spans="1:12">
      <c r="A984" s="1">
        <v>600875</v>
      </c>
      <c r="B984" s="1">
        <v>2022</v>
      </c>
      <c r="C984" s="1">
        <v>6638000000</v>
      </c>
      <c r="D984" s="1">
        <v>22.6160765502442</v>
      </c>
      <c r="E984" s="1">
        <v>5.4553211153577</v>
      </c>
      <c r="F984" s="1">
        <v>4.11087386417331</v>
      </c>
      <c r="G984" s="1">
        <v>0.0261</v>
      </c>
      <c r="H984" s="1">
        <v>0.072940156114484</v>
      </c>
      <c r="I984" s="1">
        <v>2.127484</v>
      </c>
      <c r="J984" s="1">
        <v>0.817344173441734</v>
      </c>
      <c r="K984" s="1">
        <v>8.38068594676158</v>
      </c>
      <c r="L984" s="1">
        <v>21.8562795523319</v>
      </c>
    </row>
    <row r="985" spans="1:12">
      <c r="A985" s="1">
        <v>600875</v>
      </c>
      <c r="B985" s="1">
        <v>2023</v>
      </c>
      <c r="C985" s="1">
        <v>6883000000</v>
      </c>
      <c r="D985" s="1">
        <v>22.6523204403626</v>
      </c>
      <c r="E985" s="1">
        <v>5.4553211153577</v>
      </c>
      <c r="F985" s="1">
        <v>4.11087386417331</v>
      </c>
      <c r="G985" s="1">
        <v>0.0301</v>
      </c>
      <c r="H985" s="1">
        <v>-0.0288687035507845</v>
      </c>
      <c r="I985" s="1">
        <v>2.033162</v>
      </c>
      <c r="J985" s="1">
        <v>0.811634805537245</v>
      </c>
      <c r="K985" s="1">
        <v>8.36053938137086</v>
      </c>
      <c r="L985" s="1">
        <v>21.9429151206574</v>
      </c>
    </row>
    <row r="986" spans="1:12">
      <c r="A986" s="1">
        <v>600884</v>
      </c>
      <c r="B986" s="1">
        <v>2018</v>
      </c>
      <c r="C986" s="1">
        <v>4337000000</v>
      </c>
      <c r="D986" s="1">
        <v>22.1904487017996</v>
      </c>
      <c r="E986" s="1">
        <v>0</v>
      </c>
      <c r="F986" s="1">
        <v>0</v>
      </c>
      <c r="G986" s="1">
        <v>0.0532</v>
      </c>
      <c r="H986" s="1">
        <v>0.023044776119403</v>
      </c>
      <c r="I986" s="1">
        <v>2.64856</v>
      </c>
      <c r="J986" s="1">
        <v>0.779057946458828</v>
      </c>
      <c r="K986" s="1">
        <v>5.70711026474888</v>
      </c>
      <c r="L986" s="1">
        <v>19.7419031083285</v>
      </c>
    </row>
    <row r="987" spans="1:12">
      <c r="A987" s="1">
        <v>600884</v>
      </c>
      <c r="B987" s="1">
        <v>2019</v>
      </c>
      <c r="C987" s="1">
        <v>5528700000</v>
      </c>
      <c r="D987" s="1">
        <v>22.4332185434704</v>
      </c>
      <c r="E987" s="1">
        <v>0</v>
      </c>
      <c r="F987" s="1">
        <v>0</v>
      </c>
      <c r="G987" s="1">
        <v>0.015</v>
      </c>
      <c r="H987" s="1">
        <v>0.035427657873701</v>
      </c>
      <c r="I987" s="1">
        <v>2.882037</v>
      </c>
      <c r="J987" s="1">
        <v>0.787903225806452</v>
      </c>
      <c r="K987" s="1">
        <v>5.33271879326537</v>
      </c>
      <c r="L987" s="1">
        <v>19.8362911594063</v>
      </c>
    </row>
    <row r="988" spans="1:12">
      <c r="A988" s="1">
        <v>600884</v>
      </c>
      <c r="B988" s="1">
        <v>2020</v>
      </c>
      <c r="C988" s="1">
        <v>6663900000</v>
      </c>
      <c r="D988" s="1">
        <v>22.619970735696</v>
      </c>
      <c r="E988" s="1">
        <v>0</v>
      </c>
      <c r="F988" s="1">
        <v>0</v>
      </c>
      <c r="G988" s="1">
        <v>0.0084</v>
      </c>
      <c r="H988" s="1">
        <v>0.0134189079054605</v>
      </c>
      <c r="I988" s="1">
        <v>2.986973</v>
      </c>
      <c r="J988" s="1">
        <v>0.815847127555988</v>
      </c>
      <c r="K988" s="1">
        <v>5.8111409929767</v>
      </c>
      <c r="L988" s="1">
        <v>19.7893201698335</v>
      </c>
    </row>
    <row r="989" spans="1:12">
      <c r="A989" s="1">
        <v>600884</v>
      </c>
      <c r="B989" s="1">
        <v>2021</v>
      </c>
      <c r="C989" s="1">
        <v>9090000000</v>
      </c>
      <c r="D989" s="1">
        <v>22.9304407451358</v>
      </c>
      <c r="E989" s="1">
        <v>0</v>
      </c>
      <c r="F989" s="1">
        <v>0</v>
      </c>
      <c r="G989" s="1">
        <v>0.0886</v>
      </c>
      <c r="H989" s="1">
        <v>-0.00904690990320179</v>
      </c>
      <c r="I989" s="1">
        <v>1.946361</v>
      </c>
      <c r="J989" s="1">
        <v>0.74975845410628</v>
      </c>
      <c r="K989" s="1">
        <v>4.94875989037817</v>
      </c>
      <c r="L989" s="1">
        <v>20.3886319095988</v>
      </c>
    </row>
    <row r="990" spans="1:12">
      <c r="A990" s="1">
        <v>600884</v>
      </c>
      <c r="B990" s="1">
        <v>2022</v>
      </c>
      <c r="C990" s="1">
        <v>10109000000</v>
      </c>
      <c r="D990" s="1">
        <v>23.0366919531183</v>
      </c>
      <c r="E990" s="1">
        <v>0</v>
      </c>
      <c r="F990" s="1">
        <v>0</v>
      </c>
      <c r="G990" s="1">
        <v>0.0629</v>
      </c>
      <c r="H990" s="1">
        <v>0.0112730914756288</v>
      </c>
      <c r="I990" s="1">
        <v>2.070145</v>
      </c>
      <c r="J990" s="1">
        <v>0.759907834101383</v>
      </c>
      <c r="K990" s="1">
        <v>5.70711026474888</v>
      </c>
      <c r="L990" s="1">
        <v>20.674705646331</v>
      </c>
    </row>
    <row r="991" spans="1:12">
      <c r="A991" s="1">
        <v>600884</v>
      </c>
      <c r="B991" s="1">
        <v>2023</v>
      </c>
      <c r="C991" s="1">
        <v>12920000000</v>
      </c>
      <c r="D991" s="1">
        <v>23.2820423353009</v>
      </c>
      <c r="E991" s="1">
        <v>0</v>
      </c>
      <c r="F991" s="1">
        <v>0</v>
      </c>
      <c r="G991" s="1">
        <v>0.0158</v>
      </c>
      <c r="H991" s="1">
        <v>-0.00408706416340004</v>
      </c>
      <c r="I991" s="1">
        <v>2.541919</v>
      </c>
      <c r="J991" s="1">
        <v>0.837965390665968</v>
      </c>
      <c r="K991" s="1">
        <v>5.99893656194668</v>
      </c>
      <c r="L991" s="1">
        <v>20.5820478350309</v>
      </c>
    </row>
    <row r="992" spans="1:12">
      <c r="A992" s="1">
        <v>600885</v>
      </c>
      <c r="B992" s="1">
        <v>2018</v>
      </c>
      <c r="C992" s="1">
        <v>2846800000</v>
      </c>
      <c r="D992" s="1">
        <v>21.7694613933894</v>
      </c>
      <c r="E992" s="1">
        <v>2.39789527279837</v>
      </c>
      <c r="F992" s="1">
        <v>2.39789527279837</v>
      </c>
      <c r="G992" s="1">
        <v>0.108</v>
      </c>
      <c r="H992" s="1">
        <v>0.0930611785874944</v>
      </c>
      <c r="I992" s="1">
        <v>1.292414</v>
      </c>
      <c r="J992" s="1">
        <v>0.631686046511628</v>
      </c>
      <c r="K992" s="1">
        <v>7.20266119652324</v>
      </c>
      <c r="L992" s="1">
        <v>19.616722177952</v>
      </c>
    </row>
    <row r="993" spans="1:12">
      <c r="A993" s="1">
        <v>600885</v>
      </c>
      <c r="B993" s="1">
        <v>2019</v>
      </c>
      <c r="C993" s="1">
        <v>2994500000</v>
      </c>
      <c r="D993" s="1">
        <v>21.8200431096688</v>
      </c>
      <c r="E993" s="1">
        <v>2.39789527279837</v>
      </c>
      <c r="F993" s="1">
        <v>2.39789527279837</v>
      </c>
      <c r="G993" s="1">
        <v>0.0946</v>
      </c>
      <c r="H993" s="1">
        <v>0.164803921568627</v>
      </c>
      <c r="I993" s="1">
        <v>1.439998</v>
      </c>
      <c r="J993" s="1">
        <v>0.62872475639034</v>
      </c>
      <c r="K993" s="1">
        <v>7.22037383672395</v>
      </c>
      <c r="L993" s="1">
        <v>19.6745859170265</v>
      </c>
    </row>
    <row r="994" spans="1:12">
      <c r="A994" s="1">
        <v>600885</v>
      </c>
      <c r="B994" s="1">
        <v>2020</v>
      </c>
      <c r="C994" s="1">
        <v>3184700000</v>
      </c>
      <c r="D994" s="1">
        <v>21.8816239300115</v>
      </c>
      <c r="E994" s="1">
        <v>2.39789527279837</v>
      </c>
      <c r="F994" s="1">
        <v>2.39789527279837</v>
      </c>
      <c r="G994" s="1">
        <v>0.1041</v>
      </c>
      <c r="H994" s="1">
        <v>0.0663837638376384</v>
      </c>
      <c r="I994" s="1">
        <v>1.386731</v>
      </c>
      <c r="J994" s="1">
        <v>0.6305154111779</v>
      </c>
      <c r="K994" s="1">
        <v>7.26332961747684</v>
      </c>
      <c r="L994" s="1">
        <v>19.7588347297443</v>
      </c>
    </row>
    <row r="995" spans="1:12">
      <c r="A995" s="1">
        <v>600885</v>
      </c>
      <c r="B995" s="1">
        <v>2021</v>
      </c>
      <c r="C995" s="1">
        <v>3828700000</v>
      </c>
      <c r="D995" s="1">
        <v>22.0657911569336</v>
      </c>
      <c r="E995" s="1">
        <v>2.39789527279837</v>
      </c>
      <c r="F995" s="1">
        <v>2.39789527279837</v>
      </c>
      <c r="G995" s="1">
        <v>0.1063</v>
      </c>
      <c r="H995" s="1">
        <v>0.0667008046817849</v>
      </c>
      <c r="I995" s="1">
        <v>1.363543</v>
      </c>
      <c r="J995" s="1">
        <v>0.654291417165669</v>
      </c>
      <c r="K995" s="1">
        <v>7.40367029001237</v>
      </c>
      <c r="L995" s="1">
        <v>20.0206741975585</v>
      </c>
    </row>
    <row r="996" spans="1:12">
      <c r="A996" s="1">
        <v>600885</v>
      </c>
      <c r="B996" s="1">
        <v>2022</v>
      </c>
      <c r="C996" s="1">
        <v>4806000000</v>
      </c>
      <c r="D996" s="1">
        <v>22.2931309742607</v>
      </c>
      <c r="E996" s="1">
        <v>2.39789527279837</v>
      </c>
      <c r="F996" s="1">
        <v>2.39789527279837</v>
      </c>
      <c r="G996" s="1">
        <v>0.1056</v>
      </c>
      <c r="H996" s="1">
        <v>0.0997498436522827</v>
      </c>
      <c r="I996" s="1">
        <v>1.362845</v>
      </c>
      <c r="J996" s="1">
        <v>0.659590792838875</v>
      </c>
      <c r="K996" s="1">
        <v>7.48549160803076</v>
      </c>
      <c r="L996" s="1">
        <v>20.214937093379</v>
      </c>
    </row>
    <row r="997" spans="1:12">
      <c r="A997" s="1">
        <v>600885</v>
      </c>
      <c r="B997" s="1">
        <v>2023</v>
      </c>
      <c r="C997" s="1">
        <v>5337600000</v>
      </c>
      <c r="D997" s="1">
        <v>22.3980419506886</v>
      </c>
      <c r="E997" s="1">
        <v>2.39789527279837</v>
      </c>
      <c r="F997" s="1">
        <v>2.39789527279837</v>
      </c>
      <c r="G997" s="1">
        <v>0.1082</v>
      </c>
      <c r="H997" s="1">
        <v>0.150169300225734</v>
      </c>
      <c r="I997" s="1">
        <v>1.370765</v>
      </c>
      <c r="J997" s="1">
        <v>0.631090487238979</v>
      </c>
      <c r="K997" s="1">
        <v>7.59789795052178</v>
      </c>
      <c r="L997" s="1">
        <v>20.3277015535155</v>
      </c>
    </row>
    <row r="998" spans="1:12">
      <c r="A998" s="1">
        <v>600973</v>
      </c>
      <c r="B998" s="1">
        <v>2018</v>
      </c>
      <c r="C998" s="1">
        <v>3878800000</v>
      </c>
      <c r="D998" s="1">
        <v>22.0787916643947</v>
      </c>
      <c r="E998" s="1">
        <v>5.17048399503815</v>
      </c>
      <c r="F998" s="1">
        <v>4.06044301054642</v>
      </c>
      <c r="G998" s="1">
        <v>0.0088</v>
      </c>
      <c r="H998" s="1">
        <v>-0.0498919567827131</v>
      </c>
      <c r="I998" s="1">
        <v>0.517645</v>
      </c>
      <c r="J998" s="1">
        <v>0.937849596022374</v>
      </c>
      <c r="K998" s="1">
        <v>6.70686233660275</v>
      </c>
      <c r="L998" s="1">
        <v>19.9380033674787</v>
      </c>
    </row>
    <row r="999" spans="1:12">
      <c r="A999" s="1">
        <v>600973</v>
      </c>
      <c r="B999" s="1">
        <v>2019</v>
      </c>
      <c r="C999" s="1">
        <v>3989000000</v>
      </c>
      <c r="D999" s="1">
        <v>22.1068064098697</v>
      </c>
      <c r="E999" s="1">
        <v>5.23110861685459</v>
      </c>
      <c r="F999" s="1">
        <v>4.26267987704132</v>
      </c>
      <c r="G999" s="1">
        <v>0.0112</v>
      </c>
      <c r="H999" s="1">
        <v>0.00286591130742049</v>
      </c>
      <c r="I999" s="1">
        <v>0.510167</v>
      </c>
      <c r="J999" s="1">
        <v>0.934795673076923</v>
      </c>
      <c r="K999" s="1">
        <v>6.71174039505618</v>
      </c>
      <c r="L999" s="1">
        <v>19.8659513101726</v>
      </c>
    </row>
    <row r="1000" spans="1:12">
      <c r="A1000" s="1">
        <v>600973</v>
      </c>
      <c r="B1000" s="1">
        <v>2020</v>
      </c>
      <c r="C1000" s="1">
        <v>5642400000</v>
      </c>
      <c r="D1000" s="1">
        <v>22.4535753438582</v>
      </c>
      <c r="E1000" s="1">
        <v>5.53733426701854</v>
      </c>
      <c r="F1000" s="1">
        <v>4.62497281328427</v>
      </c>
      <c r="G1000" s="1">
        <v>0.0129</v>
      </c>
      <c r="H1000" s="1">
        <v>-0.00644366197183099</v>
      </c>
      <c r="I1000" s="1">
        <v>0.58224</v>
      </c>
      <c r="J1000" s="1">
        <v>0.931458699472759</v>
      </c>
      <c r="K1000" s="1">
        <v>7.08506429395255</v>
      </c>
      <c r="L1000" s="1">
        <v>20.018248483816</v>
      </c>
    </row>
    <row r="1001" spans="1:12">
      <c r="A1001" s="1">
        <v>600973</v>
      </c>
      <c r="B1001" s="1">
        <v>2021</v>
      </c>
      <c r="C1001" s="1">
        <v>5945700000</v>
      </c>
      <c r="D1001" s="1">
        <v>22.5059341061627</v>
      </c>
      <c r="E1001" s="1">
        <v>5.63835466933375</v>
      </c>
      <c r="F1001" s="1">
        <v>4.67282883446191</v>
      </c>
      <c r="G1001" s="1">
        <v>-0.0311</v>
      </c>
      <c r="H1001" s="1">
        <v>0.021089156626506</v>
      </c>
      <c r="I1001" s="1">
        <v>0.483974</v>
      </c>
      <c r="J1001" s="1">
        <v>0.936100746268657</v>
      </c>
      <c r="K1001" s="1">
        <v>7.35627987655075</v>
      </c>
      <c r="L1001" s="1">
        <v>20.3926762634834</v>
      </c>
    </row>
    <row r="1002" spans="1:12">
      <c r="A1002" s="1">
        <v>600973</v>
      </c>
      <c r="B1002" s="1">
        <v>2022</v>
      </c>
      <c r="C1002" s="1">
        <v>6110400000</v>
      </c>
      <c r="D1002" s="1">
        <v>22.5332580744355</v>
      </c>
      <c r="E1002" s="1">
        <v>5.67675380226828</v>
      </c>
      <c r="F1002" s="1">
        <v>4.65396035015752</v>
      </c>
      <c r="G1002" s="1">
        <v>0.003</v>
      </c>
      <c r="H1002" s="1">
        <v>0.01886267107126</v>
      </c>
      <c r="I1002" s="1">
        <v>0.510897</v>
      </c>
      <c r="J1002" s="1">
        <v>0.948891031822565</v>
      </c>
      <c r="K1002" s="1">
        <v>7.56941179245071</v>
      </c>
      <c r="L1002" s="1">
        <v>20.373992008488</v>
      </c>
    </row>
    <row r="1003" spans="1:12">
      <c r="A1003" s="1">
        <v>600973</v>
      </c>
      <c r="B1003" s="1">
        <v>2023</v>
      </c>
      <c r="C1003" s="1">
        <v>6240200000</v>
      </c>
      <c r="D1003" s="1">
        <v>22.5542780700962</v>
      </c>
      <c r="E1003" s="1">
        <v>5.67675380226828</v>
      </c>
      <c r="F1003" s="1">
        <v>4.65396035015752</v>
      </c>
      <c r="G1003" s="1">
        <v>0.002</v>
      </c>
      <c r="H1003" s="1">
        <v>0.0554265297007593</v>
      </c>
      <c r="I1003" s="1">
        <v>0.511301</v>
      </c>
      <c r="J1003" s="1">
        <v>0.94703196347032</v>
      </c>
      <c r="K1003" s="1">
        <v>7.74500280351584</v>
      </c>
      <c r="L1003" s="1">
        <v>20.4330472168426</v>
      </c>
    </row>
    <row r="1004" spans="1:12">
      <c r="A1004" s="1">
        <v>601012</v>
      </c>
      <c r="B1004" s="1">
        <v>2018</v>
      </c>
      <c r="C1004" s="1">
        <v>13486400000</v>
      </c>
      <c r="D1004" s="1">
        <v>23.3249476072075</v>
      </c>
      <c r="E1004" s="1">
        <v>4.21950770517611</v>
      </c>
      <c r="F1004" s="1">
        <v>3.36729582998647</v>
      </c>
      <c r="G1004" s="1">
        <v>0.0647</v>
      </c>
      <c r="H1004" s="1">
        <v>0.0295763993948563</v>
      </c>
      <c r="I1004" s="1">
        <v>1.803708</v>
      </c>
      <c r="J1004" s="1">
        <v>0.77762619372442</v>
      </c>
      <c r="K1004" s="1">
        <v>6.30809844150953</v>
      </c>
      <c r="L1004" s="1">
        <v>20.9310926841487</v>
      </c>
    </row>
    <row r="1005" spans="1:12">
      <c r="A1005" s="1">
        <v>601012</v>
      </c>
      <c r="B1005" s="1">
        <v>2019</v>
      </c>
      <c r="C1005" s="1">
        <v>15715200000</v>
      </c>
      <c r="D1005" s="1">
        <v>23.4778942338092</v>
      </c>
      <c r="E1005" s="1">
        <v>4.78749174278205</v>
      </c>
      <c r="F1005" s="1">
        <v>4.11087386417331</v>
      </c>
      <c r="G1005" s="1">
        <v>0.0937</v>
      </c>
      <c r="H1005" s="1">
        <v>0.137571669477234</v>
      </c>
      <c r="I1005" s="1">
        <v>1.802692</v>
      </c>
      <c r="J1005" s="1">
        <v>0.710942249240122</v>
      </c>
      <c r="K1005" s="1">
        <v>6.44730586254121</v>
      </c>
      <c r="L1005" s="1">
        <v>21.2402723197875</v>
      </c>
    </row>
    <row r="1006" spans="1:12">
      <c r="A1006" s="1">
        <v>601012</v>
      </c>
      <c r="B1006" s="1">
        <v>2020</v>
      </c>
      <c r="C1006" s="1">
        <v>25107600000</v>
      </c>
      <c r="D1006" s="1">
        <v>23.9464364260975</v>
      </c>
      <c r="E1006" s="1">
        <v>5.16478597392351</v>
      </c>
      <c r="F1006" s="1">
        <v>4.57471097850338</v>
      </c>
      <c r="G1006" s="1">
        <v>0.0993</v>
      </c>
      <c r="H1006" s="1">
        <v>0.12564190345772</v>
      </c>
      <c r="I1006" s="1">
        <v>1.605528</v>
      </c>
      <c r="J1006" s="1">
        <v>0.753939171857823</v>
      </c>
      <c r="K1006" s="1">
        <v>6.71417052990947</v>
      </c>
      <c r="L1006" s="1">
        <v>21.6756956154364</v>
      </c>
    </row>
    <row r="1007" spans="1:12">
      <c r="A1007" s="1">
        <v>601012</v>
      </c>
      <c r="B1007" s="1">
        <v>2021</v>
      </c>
      <c r="C1007" s="1">
        <v>25327800000</v>
      </c>
      <c r="D1007" s="1">
        <v>23.9551684436546</v>
      </c>
      <c r="E1007" s="1">
        <v>5.49306144334055</v>
      </c>
      <c r="F1007" s="1">
        <v>4.81218435537242</v>
      </c>
      <c r="G1007" s="1">
        <v>0.0928</v>
      </c>
      <c r="H1007" s="1">
        <v>0.126061598280978</v>
      </c>
      <c r="I1007" s="1">
        <v>1.207614</v>
      </c>
      <c r="J1007" s="1">
        <v>0.798097120968738</v>
      </c>
      <c r="K1007" s="1">
        <v>6.95081476844258</v>
      </c>
      <c r="L1007" s="1">
        <v>22.2035058109088</v>
      </c>
    </row>
    <row r="1008" spans="1:12">
      <c r="A1008" s="1">
        <v>601012</v>
      </c>
      <c r="B1008" s="1">
        <v>2022</v>
      </c>
      <c r="C1008" s="1">
        <v>25715600000</v>
      </c>
      <c r="D1008" s="1">
        <v>23.9703636485863</v>
      </c>
      <c r="E1008" s="1">
        <v>5.59471137960184</v>
      </c>
      <c r="F1008" s="1">
        <v>4.88280192258637</v>
      </c>
      <c r="G1008" s="1">
        <v>0.1058</v>
      </c>
      <c r="H1008" s="1">
        <v>0.174570200573066</v>
      </c>
      <c r="I1008" s="1">
        <v>1.081842</v>
      </c>
      <c r="J1008" s="1">
        <v>0.846511627906977</v>
      </c>
      <c r="K1008" s="1">
        <v>8.30325712085294</v>
      </c>
      <c r="L1008" s="1">
        <v>22.6891186595134</v>
      </c>
    </row>
    <row r="1009" spans="1:12">
      <c r="A1009" s="1">
        <v>601012</v>
      </c>
      <c r="B1009" s="1">
        <v>2023</v>
      </c>
      <c r="C1009" s="1">
        <v>38101000000</v>
      </c>
      <c r="D1009" s="1">
        <v>24.3635063654538</v>
      </c>
      <c r="E1009" s="1">
        <v>5.59471137960184</v>
      </c>
      <c r="F1009" s="1">
        <v>4.88280192258637</v>
      </c>
      <c r="G1009" s="1">
        <v>0.0652</v>
      </c>
      <c r="H1009" s="1">
        <v>0.0494939024390244</v>
      </c>
      <c r="I1009" s="1">
        <v>1.266194</v>
      </c>
      <c r="J1009" s="1">
        <v>0.817760617760618</v>
      </c>
      <c r="K1009" s="1">
        <v>8.54830418644129</v>
      </c>
      <c r="L1009" s="1">
        <v>22.7672097262731</v>
      </c>
    </row>
    <row r="1010" spans="1:12">
      <c r="A1010" s="1">
        <v>601126</v>
      </c>
      <c r="B1010" s="1">
        <v>2018</v>
      </c>
      <c r="C1010" s="1">
        <v>829300000</v>
      </c>
      <c r="D1010" s="1">
        <v>20.5360925294214</v>
      </c>
      <c r="E1010" s="1">
        <v>6.11589212548303</v>
      </c>
      <c r="F1010" s="1">
        <v>5.35658627467201</v>
      </c>
      <c r="G1010" s="1">
        <v>0.0357</v>
      </c>
      <c r="H1010" s="1">
        <v>0.0922366317285486</v>
      </c>
      <c r="I1010" s="1">
        <v>1.595117</v>
      </c>
      <c r="J1010" s="1">
        <v>0.574383678095778</v>
      </c>
      <c r="K1010" s="1">
        <v>6.41509695917159</v>
      </c>
      <c r="L1010" s="1">
        <v>19.883473076045</v>
      </c>
    </row>
    <row r="1011" spans="1:12">
      <c r="A1011" s="1">
        <v>601126</v>
      </c>
      <c r="B1011" s="1">
        <v>2019</v>
      </c>
      <c r="C1011" s="1">
        <v>713200000</v>
      </c>
      <c r="D1011" s="1">
        <v>20.3852724439533</v>
      </c>
      <c r="E1011" s="1">
        <v>6.23048144757848</v>
      </c>
      <c r="F1011" s="1">
        <v>5.40717177146012</v>
      </c>
      <c r="G1011" s="1">
        <v>0.0307</v>
      </c>
      <c r="H1011" s="1">
        <v>0.147557003257329</v>
      </c>
      <c r="I1011" s="1">
        <v>1.584526</v>
      </c>
      <c r="J1011" s="1">
        <v>0.585710404781309</v>
      </c>
      <c r="K1011" s="1">
        <v>6.47543271670409</v>
      </c>
      <c r="L1011" s="1">
        <v>19.9434708496608</v>
      </c>
    </row>
    <row r="1012" spans="1:12">
      <c r="A1012" s="1">
        <v>601126</v>
      </c>
      <c r="B1012" s="1">
        <v>2020</v>
      </c>
      <c r="C1012" s="1">
        <v>567000000</v>
      </c>
      <c r="D1012" s="1">
        <v>20.155869861692</v>
      </c>
      <c r="E1012" s="1">
        <v>6.34035930372775</v>
      </c>
      <c r="F1012" s="1">
        <v>5.50125821054473</v>
      </c>
      <c r="G1012" s="1">
        <v>0.0492</v>
      </c>
      <c r="H1012" s="1">
        <v>0.14368620589093</v>
      </c>
      <c r="I1012" s="1">
        <v>1.775326</v>
      </c>
      <c r="J1012" s="1">
        <v>0.633445508672017</v>
      </c>
      <c r="K1012" s="1">
        <v>6.70808408385307</v>
      </c>
      <c r="L1012" s="1">
        <v>19.9031939628128</v>
      </c>
    </row>
    <row r="1013" spans="1:12">
      <c r="A1013" s="1">
        <v>601126</v>
      </c>
      <c r="B1013" s="1">
        <v>2021</v>
      </c>
      <c r="C1013" s="1">
        <v>522800000</v>
      </c>
      <c r="D1013" s="1">
        <v>20.0747095397143</v>
      </c>
      <c r="E1013" s="1">
        <v>6.45833828334479</v>
      </c>
      <c r="F1013" s="1">
        <v>5.62040086571715</v>
      </c>
      <c r="G1013" s="1">
        <v>0.0614</v>
      </c>
      <c r="H1013" s="1">
        <v>0.090652557319224</v>
      </c>
      <c r="I1013" s="1">
        <v>1.71492</v>
      </c>
      <c r="J1013" s="1">
        <v>0.63983248022336</v>
      </c>
      <c r="K1013" s="1">
        <v>6.62406522779989</v>
      </c>
      <c r="L1013" s="1">
        <v>19.9458671039389</v>
      </c>
    </row>
    <row r="1014" spans="1:12">
      <c r="A1014" s="1">
        <v>601126</v>
      </c>
      <c r="B1014" s="1">
        <v>2022</v>
      </c>
      <c r="C1014" s="1">
        <v>529600000</v>
      </c>
      <c r="D1014" s="1">
        <v>20.0876325625871</v>
      </c>
      <c r="E1014" s="1">
        <v>6.4831073514572</v>
      </c>
      <c r="F1014" s="1">
        <v>5.66988092298052</v>
      </c>
      <c r="G1014" s="1">
        <v>0.0643</v>
      </c>
      <c r="H1014" s="1">
        <v>0.0839919545669664</v>
      </c>
      <c r="I1014" s="1">
        <v>1.664204</v>
      </c>
      <c r="J1014" s="1">
        <v>0.678613627412367</v>
      </c>
      <c r="K1014" s="1">
        <v>6.76388490856244</v>
      </c>
      <c r="L1014" s="1">
        <v>19.8977294683407</v>
      </c>
    </row>
    <row r="1015" spans="1:12">
      <c r="A1015" s="1">
        <v>601126</v>
      </c>
      <c r="B1015" s="1">
        <v>2023</v>
      </c>
      <c r="C1015" s="1">
        <v>590000000</v>
      </c>
      <c r="D1015" s="1">
        <v>20.195633094864</v>
      </c>
      <c r="E1015" s="1">
        <v>6.4831073514572</v>
      </c>
      <c r="F1015" s="1">
        <v>5.66988092298052</v>
      </c>
      <c r="G1015" s="1">
        <v>0.0661</v>
      </c>
      <c r="H1015" s="1">
        <v>0.129721199368753</v>
      </c>
      <c r="I1015" s="1">
        <v>1.652702</v>
      </c>
      <c r="J1015" s="1">
        <v>0.655538167275256</v>
      </c>
      <c r="K1015" s="1">
        <v>7.05617528410041</v>
      </c>
      <c r="L1015" s="1">
        <v>20.1495004134065</v>
      </c>
    </row>
    <row r="1016" spans="1:12">
      <c r="A1016" s="1">
        <v>601179</v>
      </c>
      <c r="B1016" s="1">
        <v>2018</v>
      </c>
      <c r="C1016" s="1">
        <v>6814000000</v>
      </c>
      <c r="D1016" s="1">
        <v>22.6422451561852</v>
      </c>
      <c r="E1016" s="1">
        <v>7.55799495853081</v>
      </c>
      <c r="F1016" s="1">
        <v>6.51619307604296</v>
      </c>
      <c r="G1016" s="1">
        <v>0.0156</v>
      </c>
      <c r="H1016" s="1">
        <v>-0.0189722061378112</v>
      </c>
      <c r="I1016" s="1">
        <v>2.523202</v>
      </c>
      <c r="J1016" s="1">
        <v>0.742631200575126</v>
      </c>
      <c r="K1016" s="1">
        <v>6.65157187358973</v>
      </c>
      <c r="L1016" s="1">
        <v>20.5434212100273</v>
      </c>
    </row>
    <row r="1017" spans="1:12">
      <c r="A1017" s="1">
        <v>601179</v>
      </c>
      <c r="B1017" s="1">
        <v>2019</v>
      </c>
      <c r="C1017" s="1">
        <v>6718000000</v>
      </c>
      <c r="D1017" s="1">
        <v>22.6280563281365</v>
      </c>
      <c r="E1017" s="1">
        <v>7.58528107863913</v>
      </c>
      <c r="F1017" s="1">
        <v>6.49978704065585</v>
      </c>
      <c r="G1017" s="1">
        <v>0.0096</v>
      </c>
      <c r="H1017" s="1">
        <v>-0.0426350014136274</v>
      </c>
      <c r="I1017" s="1">
        <v>2.314165</v>
      </c>
      <c r="J1017" s="1">
        <v>0.772609819121447</v>
      </c>
      <c r="K1017" s="1">
        <v>6.98100574072173</v>
      </c>
      <c r="L1017" s="1">
        <v>20.4398413547473</v>
      </c>
    </row>
    <row r="1018" spans="1:12">
      <c r="A1018" s="1">
        <v>601179</v>
      </c>
      <c r="B1018" s="1">
        <v>2020</v>
      </c>
      <c r="C1018" s="1">
        <v>6035000000</v>
      </c>
      <c r="D1018" s="1">
        <v>22.5208416914959</v>
      </c>
      <c r="E1018" s="1">
        <v>7.70210434005105</v>
      </c>
      <c r="F1018" s="1">
        <v>6.62936325343745</v>
      </c>
      <c r="G1018" s="1">
        <v>0.0075</v>
      </c>
      <c r="H1018" s="1">
        <v>0.00120753263274336</v>
      </c>
      <c r="I1018" s="1">
        <v>2.288602</v>
      </c>
      <c r="J1018" s="1">
        <v>0.825515947467167</v>
      </c>
      <c r="K1018" s="1">
        <v>6.71659477352098</v>
      </c>
      <c r="L1018" s="1">
        <v>20.4688895832011</v>
      </c>
    </row>
    <row r="1019" spans="1:12">
      <c r="A1019" s="1">
        <v>601179</v>
      </c>
      <c r="B1019" s="1">
        <v>2021</v>
      </c>
      <c r="C1019" s="1">
        <v>6026000000</v>
      </c>
      <c r="D1019" s="1">
        <v>22.5193492776545</v>
      </c>
      <c r="E1019" s="1">
        <v>7.79564653633459</v>
      </c>
      <c r="F1019" s="1">
        <v>6.73696695800186</v>
      </c>
      <c r="G1019" s="1">
        <v>0.0155</v>
      </c>
      <c r="H1019" s="1">
        <v>0.0410856701826601</v>
      </c>
      <c r="I1019" s="1">
        <v>2.741298</v>
      </c>
      <c r="J1019" s="1">
        <v>0.771369006254343</v>
      </c>
      <c r="K1019" s="1">
        <v>6.59441345974978</v>
      </c>
      <c r="L1019" s="1">
        <v>20.4638472297675</v>
      </c>
    </row>
    <row r="1020" spans="1:12">
      <c r="A1020" s="1">
        <v>601179</v>
      </c>
      <c r="B1020" s="1">
        <v>2022</v>
      </c>
      <c r="C1020" s="1">
        <v>5701000000</v>
      </c>
      <c r="D1020" s="1">
        <v>22.4639074349959</v>
      </c>
      <c r="E1020" s="1">
        <v>7.81278281857758</v>
      </c>
      <c r="F1020" s="1">
        <v>6.75343791859778</v>
      </c>
      <c r="G1020" s="1">
        <v>0.0175</v>
      </c>
      <c r="H1020" s="1">
        <v>0.0124485798237023</v>
      </c>
      <c r="I1020" s="1">
        <v>2.268255</v>
      </c>
      <c r="J1020" s="1">
        <v>0.826468973091708</v>
      </c>
      <c r="K1020" s="1">
        <v>6.61472560020376</v>
      </c>
      <c r="L1020" s="1">
        <v>20.4959887543506</v>
      </c>
    </row>
    <row r="1021" spans="1:12">
      <c r="A1021" s="1">
        <v>601179</v>
      </c>
      <c r="B1021" s="1">
        <v>2023</v>
      </c>
      <c r="C1021" s="1">
        <v>5653000000</v>
      </c>
      <c r="D1021" s="1">
        <v>22.4554522146396</v>
      </c>
      <c r="E1021" s="1">
        <v>7.81278281857758</v>
      </c>
      <c r="F1021" s="1">
        <v>6.75343791859778</v>
      </c>
      <c r="G1021" s="1">
        <v>0.0233</v>
      </c>
      <c r="H1021" s="1">
        <v>0.0277523983554134</v>
      </c>
      <c r="I1021" s="1">
        <v>2.09991</v>
      </c>
      <c r="J1021" s="1">
        <v>0.813776722090261</v>
      </c>
      <c r="K1021" s="1">
        <v>6.62140565176414</v>
      </c>
      <c r="L1021" s="1">
        <v>20.7440483761289</v>
      </c>
    </row>
    <row r="1022" spans="1:12">
      <c r="A1022" s="1">
        <v>601218</v>
      </c>
      <c r="B1022" s="1">
        <v>2018</v>
      </c>
      <c r="C1022" s="1">
        <v>1246200000</v>
      </c>
      <c r="D1022" s="1">
        <v>20.9433647580744</v>
      </c>
      <c r="E1022" s="1">
        <v>3.78418963391826</v>
      </c>
      <c r="F1022" s="1">
        <v>3.78418963391826</v>
      </c>
      <c r="G1022" s="1">
        <v>-0.0149</v>
      </c>
      <c r="H1022" s="1">
        <v>0.0184947118453585</v>
      </c>
      <c r="I1022" s="1">
        <v>3.507</v>
      </c>
      <c r="J1022" s="1">
        <v>0.966115051221434</v>
      </c>
      <c r="K1022" s="1">
        <v>4.89034912822175</v>
      </c>
      <c r="L1022" s="1">
        <v>17.588095687502</v>
      </c>
    </row>
    <row r="1023" spans="1:12">
      <c r="A1023" s="1">
        <v>601218</v>
      </c>
      <c r="B1023" s="1">
        <v>2019</v>
      </c>
      <c r="C1023" s="1">
        <v>1615600000</v>
      </c>
      <c r="D1023" s="1">
        <v>21.2029722416535</v>
      </c>
      <c r="E1023" s="1">
        <v>3.87120101090789</v>
      </c>
      <c r="F1023" s="1">
        <v>3.87120101090789</v>
      </c>
      <c r="G1023" s="1">
        <v>0.0144</v>
      </c>
      <c r="H1023" s="1">
        <v>0.0811098779134295</v>
      </c>
      <c r="I1023" s="1">
        <v>3.009709</v>
      </c>
      <c r="J1023" s="1">
        <v>0.790915163660655</v>
      </c>
      <c r="K1023" s="1">
        <v>4.67282883446191</v>
      </c>
      <c r="L1023" s="1">
        <v>17.7002668421252</v>
      </c>
    </row>
    <row r="1024" spans="1:12">
      <c r="A1024" s="1">
        <v>601218</v>
      </c>
      <c r="B1024" s="1">
        <v>2020</v>
      </c>
      <c r="C1024" s="1">
        <v>1838800000</v>
      </c>
      <c r="D1024" s="1">
        <v>21.3323790218964</v>
      </c>
      <c r="E1024" s="1">
        <v>3.97029191355212</v>
      </c>
      <c r="F1024" s="1">
        <v>3.95124371858143</v>
      </c>
      <c r="G1024" s="1">
        <v>0.0553</v>
      </c>
      <c r="H1024" s="1">
        <v>0.172163246048596</v>
      </c>
      <c r="I1024" s="1">
        <v>2.069196</v>
      </c>
      <c r="J1024" s="1">
        <v>0.743777452415813</v>
      </c>
      <c r="K1024" s="1">
        <v>5.44673737166631</v>
      </c>
      <c r="L1024" s="1">
        <v>17.9392488764461</v>
      </c>
    </row>
    <row r="1025" spans="1:12">
      <c r="A1025" s="1">
        <v>601218</v>
      </c>
      <c r="B1025" s="1">
        <v>2021</v>
      </c>
      <c r="C1025" s="1">
        <v>1500800000</v>
      </c>
      <c r="D1025" s="1">
        <v>21.1292641362162</v>
      </c>
      <c r="E1025" s="1">
        <v>4.04305126783455</v>
      </c>
      <c r="F1025" s="1">
        <v>3.98898404656427</v>
      </c>
      <c r="G1025" s="1">
        <v>0.0519</v>
      </c>
      <c r="H1025" s="1">
        <v>0.0261649638674308</v>
      </c>
      <c r="I1025" s="1">
        <v>2.159184</v>
      </c>
      <c r="J1025" s="1">
        <v>0.78052716514255</v>
      </c>
      <c r="K1025" s="1">
        <v>5.4971682252932</v>
      </c>
      <c r="L1025" s="1">
        <v>18.0682639924586</v>
      </c>
    </row>
    <row r="1026" spans="1:12">
      <c r="A1026" s="1">
        <v>601218</v>
      </c>
      <c r="B1026" s="1">
        <v>2022</v>
      </c>
      <c r="C1026" s="1">
        <v>1603900000</v>
      </c>
      <c r="D1026" s="1">
        <v>21.1957040003076</v>
      </c>
      <c r="E1026" s="1">
        <v>4.04305126783455</v>
      </c>
      <c r="F1026" s="1">
        <v>3.98898404656427</v>
      </c>
      <c r="G1026" s="1">
        <v>0.04</v>
      </c>
      <c r="H1026" s="1">
        <v>0.11729576008273</v>
      </c>
      <c r="I1026" s="1">
        <v>2.195418</v>
      </c>
      <c r="J1026" s="1">
        <v>0.822360953461975</v>
      </c>
      <c r="K1026" s="1">
        <v>5.6021188208797</v>
      </c>
      <c r="L1026" s="1">
        <v>17.6532345606858</v>
      </c>
    </row>
    <row r="1027" spans="1:12">
      <c r="A1027" s="1">
        <v>601218</v>
      </c>
      <c r="B1027" s="1">
        <v>2023</v>
      </c>
      <c r="C1027" s="1">
        <v>1514300000</v>
      </c>
      <c r="D1027" s="1">
        <v>21.1382191229269</v>
      </c>
      <c r="E1027" s="1">
        <v>4.04305126783455</v>
      </c>
      <c r="F1027" s="1">
        <v>3.98898404656427</v>
      </c>
      <c r="G1027" s="1">
        <v>0.0351</v>
      </c>
      <c r="H1027" s="1">
        <v>0.106793260230008</v>
      </c>
      <c r="I1027" s="1">
        <v>2.690476</v>
      </c>
      <c r="J1027" s="1">
        <v>0.761151079136691</v>
      </c>
      <c r="K1027" s="1">
        <v>4.63472898822964</v>
      </c>
      <c r="L1027" s="1">
        <v>17.5905372262033</v>
      </c>
    </row>
    <row r="1028" spans="1:12">
      <c r="A1028" s="1">
        <v>601311</v>
      </c>
      <c r="B1028" s="1">
        <v>2018</v>
      </c>
      <c r="C1028" s="1">
        <v>2967300000</v>
      </c>
      <c r="D1028" s="1">
        <v>21.8109182853782</v>
      </c>
      <c r="E1028" s="1">
        <v>2.89037175789616</v>
      </c>
      <c r="F1028" s="1">
        <v>2.89037175789616</v>
      </c>
      <c r="G1028" s="1">
        <v>0.0536</v>
      </c>
      <c r="H1028" s="1">
        <v>0.0503457943925234</v>
      </c>
      <c r="I1028" s="1">
        <v>1.16029</v>
      </c>
      <c r="J1028" s="1">
        <v>0.814288811795317</v>
      </c>
      <c r="K1028" s="1">
        <v>6.76619171466035</v>
      </c>
      <c r="L1028" s="1">
        <v>19.7630232175431</v>
      </c>
    </row>
    <row r="1029" spans="1:12">
      <c r="A1029" s="1">
        <v>601311</v>
      </c>
      <c r="B1029" s="1">
        <v>2019</v>
      </c>
      <c r="C1029" s="1">
        <v>2935500000</v>
      </c>
      <c r="D1029" s="1">
        <v>21.8001436334685</v>
      </c>
      <c r="E1029" s="1">
        <v>3.09104245335832</v>
      </c>
      <c r="F1029" s="1">
        <v>3.09104245335832</v>
      </c>
      <c r="G1029" s="1">
        <v>0.0528</v>
      </c>
      <c r="H1029" s="1">
        <v>0.0709265734265734</v>
      </c>
      <c r="I1029" s="1">
        <v>1.267511</v>
      </c>
      <c r="J1029" s="1">
        <v>0.821788762052532</v>
      </c>
      <c r="K1029" s="1">
        <v>6.84906628263346</v>
      </c>
      <c r="L1029" s="1">
        <v>20.1679657230786</v>
      </c>
    </row>
    <row r="1030" spans="1:12">
      <c r="A1030" s="1">
        <v>601311</v>
      </c>
      <c r="B1030" s="1">
        <v>2020</v>
      </c>
      <c r="C1030" s="1">
        <v>3301600000</v>
      </c>
      <c r="D1030" s="1">
        <v>21.9176730364026</v>
      </c>
      <c r="E1030" s="1">
        <v>3.09104245335832</v>
      </c>
      <c r="F1030" s="1">
        <v>3.09104245335832</v>
      </c>
      <c r="G1030" s="1">
        <v>0.0584</v>
      </c>
      <c r="H1030" s="1">
        <v>0.0806952303961196</v>
      </c>
      <c r="I1030" s="1">
        <v>1.282719</v>
      </c>
      <c r="J1030" s="1">
        <v>0.802593360995851</v>
      </c>
      <c r="K1030" s="1">
        <v>6.86380339145295</v>
      </c>
      <c r="L1030" s="1">
        <v>19.782938527244</v>
      </c>
    </row>
    <row r="1031" spans="1:12">
      <c r="A1031" s="1">
        <v>601311</v>
      </c>
      <c r="B1031" s="1">
        <v>2021</v>
      </c>
      <c r="C1031" s="1">
        <v>3662800000</v>
      </c>
      <c r="D1031" s="1">
        <v>22.0214937191978</v>
      </c>
      <c r="E1031" s="1">
        <v>3.09104245335832</v>
      </c>
      <c r="F1031" s="1">
        <v>3.09104245335832</v>
      </c>
      <c r="G1031" s="1">
        <v>0.0655</v>
      </c>
      <c r="H1031" s="1">
        <v>0.0591344667697063</v>
      </c>
      <c r="I1031" s="1">
        <v>1.043032</v>
      </c>
      <c r="J1031" s="1">
        <v>0.830645161290323</v>
      </c>
      <c r="K1031" s="1">
        <v>6.97260625130175</v>
      </c>
      <c r="L1031" s="1">
        <v>20.0129724975515</v>
      </c>
    </row>
    <row r="1032" spans="1:12">
      <c r="A1032" s="1">
        <v>601311</v>
      </c>
      <c r="B1032" s="1">
        <v>2022</v>
      </c>
      <c r="C1032" s="1">
        <v>3825300000</v>
      </c>
      <c r="D1032" s="1">
        <v>22.0649027325219</v>
      </c>
      <c r="E1032" s="1">
        <v>3.09104245335832</v>
      </c>
      <c r="F1032" s="1">
        <v>3.09104245335832</v>
      </c>
      <c r="G1032" s="1">
        <v>0.0338</v>
      </c>
      <c r="H1032" s="1">
        <v>0.0182074074074074</v>
      </c>
      <c r="I1032" s="1">
        <v>1.005754</v>
      </c>
      <c r="J1032" s="1">
        <v>0.857036485480268</v>
      </c>
      <c r="K1032" s="1">
        <v>6.96129604591017</v>
      </c>
      <c r="L1032" s="1">
        <v>20.0855533632746</v>
      </c>
    </row>
    <row r="1033" spans="1:12">
      <c r="A1033" s="1">
        <v>601311</v>
      </c>
      <c r="B1033" s="1">
        <v>2023</v>
      </c>
      <c r="C1033" s="1">
        <v>3861200000</v>
      </c>
      <c r="D1033" s="1">
        <v>22.0742438529387</v>
      </c>
      <c r="E1033" s="1">
        <v>3.09104245335832</v>
      </c>
      <c r="F1033" s="1">
        <v>3.09104245335832</v>
      </c>
      <c r="G1033" s="1">
        <v>0.0409</v>
      </c>
      <c r="H1033" s="1">
        <v>0.0492796005706134</v>
      </c>
      <c r="I1033" s="1">
        <v>0.995532</v>
      </c>
      <c r="J1033" s="1">
        <v>0.849431818181818</v>
      </c>
      <c r="K1033" s="1">
        <v>7.07665381544395</v>
      </c>
      <c r="L1033" s="1">
        <v>20.0887648518192</v>
      </c>
    </row>
    <row r="1034" spans="1:12">
      <c r="A1034" s="1">
        <v>601567</v>
      </c>
      <c r="B1034" s="1">
        <v>2018</v>
      </c>
      <c r="C1034" s="1">
        <v>1683900000</v>
      </c>
      <c r="D1034" s="1">
        <v>21.2443783685805</v>
      </c>
      <c r="E1034" s="1">
        <v>6.66440902035041</v>
      </c>
      <c r="F1034" s="1">
        <v>6.66440902035041</v>
      </c>
      <c r="G1034" s="1">
        <v>0.0356</v>
      </c>
      <c r="H1034" s="1">
        <v>0.0310754189944134</v>
      </c>
      <c r="I1034" s="1">
        <v>2.439062</v>
      </c>
      <c r="J1034" s="1">
        <v>0.707836456558773</v>
      </c>
      <c r="K1034" s="1">
        <v>6.72142570079064</v>
      </c>
      <c r="L1034" s="1">
        <v>19.4064975384751</v>
      </c>
    </row>
    <row r="1035" spans="1:12">
      <c r="A1035" s="1">
        <v>601567</v>
      </c>
      <c r="B1035" s="1">
        <v>2019</v>
      </c>
      <c r="C1035" s="1">
        <v>1856800000</v>
      </c>
      <c r="D1035" s="1">
        <v>21.3421204129245</v>
      </c>
      <c r="E1035" s="1">
        <v>6.79682371827486</v>
      </c>
      <c r="F1035" s="1">
        <v>6.79682371827486</v>
      </c>
      <c r="G1035" s="1">
        <v>0.0769</v>
      </c>
      <c r="H1035" s="1">
        <v>0.0679353416605437</v>
      </c>
      <c r="I1035" s="1">
        <v>2.019717</v>
      </c>
      <c r="J1035" s="1">
        <v>0.708858881139635</v>
      </c>
      <c r="K1035" s="1">
        <v>6.59030104819669</v>
      </c>
      <c r="L1035" s="1">
        <v>19.5413806290845</v>
      </c>
    </row>
    <row r="1036" spans="1:12">
      <c r="A1036" s="1">
        <v>601567</v>
      </c>
      <c r="B1036" s="1">
        <v>2020</v>
      </c>
      <c r="C1036" s="1">
        <v>1772200000</v>
      </c>
      <c r="D1036" s="1">
        <v>21.2954875495775</v>
      </c>
      <c r="E1036" s="1">
        <v>6.87419849545329</v>
      </c>
      <c r="F1036" s="1">
        <v>6.8627579130514</v>
      </c>
      <c r="G1036" s="1">
        <v>0.0702</v>
      </c>
      <c r="H1036" s="1">
        <v>0.0898540145985401</v>
      </c>
      <c r="I1036" s="1">
        <v>1.931036</v>
      </c>
      <c r="J1036" s="1">
        <v>0.71267446778514</v>
      </c>
      <c r="K1036" s="1">
        <v>6.60258789218934</v>
      </c>
      <c r="L1036" s="1">
        <v>19.5610745666354</v>
      </c>
    </row>
    <row r="1037" spans="1:12">
      <c r="A1037" s="1">
        <v>601567</v>
      </c>
      <c r="B1037" s="1">
        <v>2021</v>
      </c>
      <c r="C1037" s="1">
        <v>1765300000</v>
      </c>
      <c r="D1037" s="1">
        <v>21.2915864845595</v>
      </c>
      <c r="E1037" s="1">
        <v>6.96413561241824</v>
      </c>
      <c r="F1037" s="1">
        <v>6.89770494312864</v>
      </c>
      <c r="G1037" s="1">
        <v>0.0476</v>
      </c>
      <c r="H1037" s="1">
        <v>0.0133759246805649</v>
      </c>
      <c r="I1037" s="1">
        <v>2.116692</v>
      </c>
      <c r="J1037" s="1">
        <v>0.746262281076463</v>
      </c>
      <c r="K1037" s="1">
        <v>6.61204103483309</v>
      </c>
      <c r="L1037" s="1">
        <v>19.499090325303</v>
      </c>
    </row>
    <row r="1038" spans="1:12">
      <c r="A1038" s="1">
        <v>601567</v>
      </c>
      <c r="B1038" s="1">
        <v>2022</v>
      </c>
      <c r="C1038" s="1">
        <v>1751300000</v>
      </c>
      <c r="D1038" s="1">
        <v>21.2836242062429</v>
      </c>
      <c r="E1038" s="1">
        <v>6.96979066990159</v>
      </c>
      <c r="F1038" s="1">
        <v>6.89467003943348</v>
      </c>
      <c r="G1038" s="1">
        <v>0.0595</v>
      </c>
      <c r="H1038" s="1">
        <v>0.0753542821934689</v>
      </c>
      <c r="I1038" s="1">
        <v>1.783618</v>
      </c>
      <c r="J1038" s="1">
        <v>0.711145306660805</v>
      </c>
      <c r="K1038" s="1">
        <v>6.72982407048948</v>
      </c>
      <c r="L1038" s="1">
        <v>19.6054707288615</v>
      </c>
    </row>
    <row r="1039" spans="1:12">
      <c r="A1039" s="1">
        <v>601567</v>
      </c>
      <c r="B1039" s="1">
        <v>2023</v>
      </c>
      <c r="C1039" s="1">
        <v>1801200000</v>
      </c>
      <c r="D1039" s="1">
        <v>21.3117189463917</v>
      </c>
      <c r="E1039" s="1">
        <v>6.96979066990159</v>
      </c>
      <c r="F1039" s="1">
        <v>6.89467003943348</v>
      </c>
      <c r="G1039" s="1">
        <v>0.0893</v>
      </c>
      <c r="H1039" s="1">
        <v>0.0883774988377499</v>
      </c>
      <c r="I1039" s="1">
        <v>1.876816</v>
      </c>
      <c r="J1039" s="1">
        <v>0.66020942408377</v>
      </c>
      <c r="K1039" s="1">
        <v>7.00306545878646</v>
      </c>
      <c r="L1039" s="1">
        <v>19.9699439333504</v>
      </c>
    </row>
    <row r="1040" spans="1:12">
      <c r="A1040" s="1">
        <v>601615</v>
      </c>
      <c r="B1040" s="1">
        <v>2018</v>
      </c>
      <c r="C1040" s="1">
        <v>6021500000</v>
      </c>
      <c r="D1040" s="1">
        <v>22.5186022346648</v>
      </c>
      <c r="E1040" s="1">
        <v>6.33505425149806</v>
      </c>
      <c r="F1040" s="1">
        <v>5.57594910314632</v>
      </c>
      <c r="G1040" s="1">
        <v>0.0189</v>
      </c>
      <c r="H1040" s="1">
        <v>0.0123734885803851</v>
      </c>
      <c r="I1040" s="1">
        <v>3.235491</v>
      </c>
      <c r="J1040" s="1">
        <v>0.749203129527673</v>
      </c>
      <c r="K1040" s="1">
        <v>6.73101810048208</v>
      </c>
      <c r="L1040" s="1">
        <v>19.3441456795745</v>
      </c>
    </row>
    <row r="1041" spans="1:12">
      <c r="A1041" s="1">
        <v>601615</v>
      </c>
      <c r="B1041" s="1">
        <v>2019</v>
      </c>
      <c r="C1041" s="1">
        <v>5684000000</v>
      </c>
      <c r="D1041" s="1">
        <v>22.4609210471813</v>
      </c>
      <c r="E1041" s="1">
        <v>6.5424719605068</v>
      </c>
      <c r="F1041" s="1">
        <v>5.74300318780948</v>
      </c>
      <c r="G1041" s="1">
        <v>0.0191</v>
      </c>
      <c r="H1041" s="1">
        <v>0.165850144092219</v>
      </c>
      <c r="I1041" s="1">
        <v>3.306499</v>
      </c>
      <c r="J1041" s="1">
        <v>0.773689227836034</v>
      </c>
      <c r="K1041" s="1">
        <v>7.20711885620776</v>
      </c>
      <c r="L1041" s="1">
        <v>19.9609829175516</v>
      </c>
    </row>
    <row r="1042" spans="1:12">
      <c r="A1042" s="1">
        <v>601615</v>
      </c>
      <c r="B1042" s="1">
        <v>2020</v>
      </c>
      <c r="C1042" s="1">
        <v>8043000000</v>
      </c>
      <c r="D1042" s="1">
        <v>22.8080679848683</v>
      </c>
      <c r="E1042" s="1">
        <v>6.82219739062049</v>
      </c>
      <c r="F1042" s="1">
        <v>5.95064255258773</v>
      </c>
      <c r="G1042" s="1">
        <v>0.0253</v>
      </c>
      <c r="H1042" s="1">
        <v>0.0703273290722448</v>
      </c>
      <c r="I1042" s="1">
        <v>2.298966</v>
      </c>
      <c r="J1042" s="1">
        <v>0.81433659839715</v>
      </c>
      <c r="K1042" s="1">
        <v>7.44658509915773</v>
      </c>
      <c r="L1042" s="1">
        <v>20.4237810523755</v>
      </c>
    </row>
    <row r="1043" spans="1:12">
      <c r="A1043" s="1">
        <v>601615</v>
      </c>
      <c r="B1043" s="1">
        <v>2021</v>
      </c>
      <c r="C1043" s="1">
        <v>10443400000</v>
      </c>
      <c r="D1043" s="1">
        <v>23.0692360368799</v>
      </c>
      <c r="E1043" s="1">
        <v>7.00397413672268</v>
      </c>
      <c r="F1043" s="1">
        <v>6.02586597382532</v>
      </c>
      <c r="G1043" s="1">
        <v>0.0481</v>
      </c>
      <c r="H1043" s="1">
        <v>0.0877866319726785</v>
      </c>
      <c r="I1043" s="1">
        <v>2.264262</v>
      </c>
      <c r="J1043" s="1">
        <v>0.785714285714286</v>
      </c>
      <c r="K1043" s="1">
        <v>7.64444076155657</v>
      </c>
      <c r="L1043" s="1">
        <v>20.7768066038744</v>
      </c>
    </row>
    <row r="1044" spans="1:12">
      <c r="A1044" s="1">
        <v>601615</v>
      </c>
      <c r="B1044" s="1">
        <v>2022</v>
      </c>
      <c r="C1044" s="1">
        <v>12305000000</v>
      </c>
      <c r="D1044" s="1">
        <v>23.2332715207894</v>
      </c>
      <c r="E1044" s="1">
        <v>7.04315991598834</v>
      </c>
      <c r="F1044" s="1">
        <v>6.04025471127741</v>
      </c>
      <c r="G1044" s="1">
        <v>0.05</v>
      </c>
      <c r="H1044" s="1">
        <v>-0.0115448215839861</v>
      </c>
      <c r="I1044" s="1">
        <v>2.242121</v>
      </c>
      <c r="J1044" s="1">
        <v>0.8</v>
      </c>
      <c r="K1044" s="1">
        <v>7.67971363996637</v>
      </c>
      <c r="L1044" s="1">
        <v>20.8167561800338</v>
      </c>
    </row>
    <row r="1045" spans="1:12">
      <c r="A1045" s="1">
        <v>601615</v>
      </c>
      <c r="B1045" s="1">
        <v>2023</v>
      </c>
      <c r="C1045" s="1">
        <v>15466000000</v>
      </c>
      <c r="D1045" s="1">
        <v>23.4619099031333</v>
      </c>
      <c r="E1045" s="1">
        <v>7.04315991598834</v>
      </c>
      <c r="F1045" s="1">
        <v>6.04025471127741</v>
      </c>
      <c r="G1045" s="1">
        <v>0.0045</v>
      </c>
      <c r="H1045" s="1">
        <v>-0.0309086572859528</v>
      </c>
      <c r="I1045" s="1">
        <v>3.010195</v>
      </c>
      <c r="J1045" s="1">
        <v>0.888011486001436</v>
      </c>
      <c r="K1045" s="1">
        <v>7.78364059622125</v>
      </c>
      <c r="L1045" s="1">
        <v>20.7282533784575</v>
      </c>
    </row>
    <row r="1046" spans="1:12">
      <c r="A1046" s="1">
        <v>601616</v>
      </c>
      <c r="B1046" s="1">
        <v>2018</v>
      </c>
      <c r="C1046" s="1">
        <v>268639420</v>
      </c>
      <c r="D1046" s="1">
        <v>19.4088805922679</v>
      </c>
      <c r="E1046" s="1">
        <v>4.23410650459726</v>
      </c>
      <c r="F1046" s="1">
        <v>2.30258509299405</v>
      </c>
      <c r="G1046" s="1">
        <v>0.0446</v>
      </c>
      <c r="H1046" s="1">
        <v>0.0823196605374823</v>
      </c>
      <c r="I1046" s="1">
        <v>4.746978</v>
      </c>
      <c r="J1046" s="1">
        <v>0.77677072843236</v>
      </c>
      <c r="K1046" s="1">
        <v>4.51085950651685</v>
      </c>
      <c r="L1046" s="1">
        <v>16.9034761918554</v>
      </c>
    </row>
    <row r="1047" spans="1:12">
      <c r="A1047" s="1">
        <v>601616</v>
      </c>
      <c r="B1047" s="1">
        <v>2019</v>
      </c>
      <c r="C1047" s="1">
        <v>607700000</v>
      </c>
      <c r="D1047" s="1">
        <v>20.2251918971056</v>
      </c>
      <c r="E1047" s="1">
        <v>3.82864139648909</v>
      </c>
      <c r="F1047" s="1">
        <v>2.70805020110221</v>
      </c>
      <c r="G1047" s="1">
        <v>0.052</v>
      </c>
      <c r="H1047" s="1">
        <v>0.0361376120265973</v>
      </c>
      <c r="I1047" s="1">
        <v>4.948657</v>
      </c>
      <c r="J1047" s="1">
        <v>0.743347639484979</v>
      </c>
      <c r="K1047" s="1">
        <v>5.15905529921453</v>
      </c>
      <c r="L1047" s="1">
        <v>17.1697274370313</v>
      </c>
    </row>
    <row r="1048" spans="1:12">
      <c r="A1048" s="1">
        <v>601616</v>
      </c>
      <c r="B1048" s="1">
        <v>2020</v>
      </c>
      <c r="C1048" s="1">
        <v>538700000</v>
      </c>
      <c r="D1048" s="1">
        <v>20.1046693876508</v>
      </c>
      <c r="E1048" s="1">
        <v>4.02535169073515</v>
      </c>
      <c r="F1048" s="1">
        <v>2.89037175789616</v>
      </c>
      <c r="G1048" s="1">
        <v>0.0315</v>
      </c>
      <c r="H1048" s="1">
        <v>0.0520865062442888</v>
      </c>
      <c r="I1048" s="1">
        <v>3.161611</v>
      </c>
      <c r="J1048" s="1">
        <v>0.676300578034682</v>
      </c>
      <c r="K1048" s="1">
        <v>5.09375020080676</v>
      </c>
      <c r="L1048" s="1">
        <v>17.5430692084454</v>
      </c>
    </row>
    <row r="1049" spans="1:12">
      <c r="A1049" s="1">
        <v>601616</v>
      </c>
      <c r="B1049" s="1">
        <v>2021</v>
      </c>
      <c r="C1049" s="1">
        <v>507900000</v>
      </c>
      <c r="D1049" s="1">
        <v>20.0457951357715</v>
      </c>
      <c r="E1049" s="1">
        <v>4.0943445622221</v>
      </c>
      <c r="F1049" s="1">
        <v>3.04452243772342</v>
      </c>
      <c r="G1049" s="1">
        <v>0.0369</v>
      </c>
      <c r="H1049" s="1">
        <v>0.0532762594665789</v>
      </c>
      <c r="I1049" s="1">
        <v>3.02262</v>
      </c>
      <c r="J1049" s="1">
        <v>0.687562189054726</v>
      </c>
      <c r="K1049" s="1">
        <v>4.84418708645859</v>
      </c>
      <c r="L1049" s="1">
        <v>17.6026498373979</v>
      </c>
    </row>
    <row r="1050" spans="1:12">
      <c r="A1050" s="1">
        <v>601616</v>
      </c>
      <c r="B1050" s="1">
        <v>2022</v>
      </c>
      <c r="C1050" s="1">
        <v>485700000</v>
      </c>
      <c r="D1050" s="1">
        <v>20.001101707316</v>
      </c>
      <c r="E1050" s="1">
        <v>4.0943445622221</v>
      </c>
      <c r="F1050" s="1">
        <v>3.04452243772342</v>
      </c>
      <c r="G1050" s="1">
        <v>0.028</v>
      </c>
      <c r="H1050" s="1">
        <v>0.0466993464052288</v>
      </c>
      <c r="I1050" s="1">
        <v>3.110571</v>
      </c>
      <c r="J1050" s="1">
        <v>0.689875991055092</v>
      </c>
      <c r="K1050" s="1">
        <v>4.84418708645859</v>
      </c>
      <c r="L1050" s="1">
        <v>17.8377256382474</v>
      </c>
    </row>
    <row r="1051" spans="1:12">
      <c r="A1051" s="1">
        <v>601616</v>
      </c>
      <c r="B1051" s="1">
        <v>2023</v>
      </c>
      <c r="C1051" s="1">
        <v>446300000</v>
      </c>
      <c r="D1051" s="1">
        <v>19.9165019295995</v>
      </c>
      <c r="E1051" s="1">
        <v>4.0943445622221</v>
      </c>
      <c r="F1051" s="1">
        <v>3.04452243772342</v>
      </c>
      <c r="G1051" s="1">
        <v>0.0125</v>
      </c>
      <c r="H1051" s="1">
        <v>0.0467618731318499</v>
      </c>
      <c r="I1051" s="1">
        <v>3.978562</v>
      </c>
      <c r="J1051" s="1">
        <v>0.691992600422833</v>
      </c>
      <c r="K1051" s="1">
        <v>4.96284463025991</v>
      </c>
      <c r="L1051" s="1">
        <v>17.6677492484193</v>
      </c>
    </row>
    <row r="1052" spans="1:12">
      <c r="A1052" s="1">
        <v>601700</v>
      </c>
      <c r="B1052" s="1">
        <v>2018</v>
      </c>
      <c r="C1052" s="1">
        <v>573100000</v>
      </c>
      <c r="D1052" s="1">
        <v>20.166570779522</v>
      </c>
      <c r="E1052" s="1">
        <v>4.80402104473326</v>
      </c>
      <c r="F1052" s="1">
        <v>4.80402104473326</v>
      </c>
      <c r="G1052" s="1">
        <v>0.0065</v>
      </c>
      <c r="H1052" s="1">
        <v>0.0518819503849444</v>
      </c>
      <c r="I1052" s="1">
        <v>2.345385</v>
      </c>
      <c r="J1052" s="1">
        <v>0.874623871614845</v>
      </c>
      <c r="K1052" s="1">
        <v>4.59511985013459</v>
      </c>
      <c r="L1052" s="1">
        <v>16.9695987426673</v>
      </c>
    </row>
    <row r="1053" spans="1:12">
      <c r="A1053" s="1">
        <v>601700</v>
      </c>
      <c r="B1053" s="1">
        <v>2019</v>
      </c>
      <c r="C1053" s="1">
        <v>528700000</v>
      </c>
      <c r="D1053" s="1">
        <v>20.0859317212057</v>
      </c>
      <c r="E1053" s="1">
        <v>4.88280192258637</v>
      </c>
      <c r="F1053" s="1">
        <v>4.88280192258637</v>
      </c>
      <c r="G1053" s="1">
        <v>-0.0607</v>
      </c>
      <c r="H1053" s="1">
        <v>0.0637863656100738</v>
      </c>
      <c r="I1053" s="1">
        <v>1.566417</v>
      </c>
      <c r="J1053" s="1">
        <v>0.817687074829932</v>
      </c>
      <c r="K1053" s="1">
        <v>4.63472898822964</v>
      </c>
      <c r="L1053" s="1">
        <v>16.5339858946738</v>
      </c>
    </row>
    <row r="1054" spans="1:12">
      <c r="A1054" s="1">
        <v>601700</v>
      </c>
      <c r="B1054" s="1">
        <v>2020</v>
      </c>
      <c r="C1054" s="1">
        <v>649000000</v>
      </c>
      <c r="D1054" s="1">
        <v>20.2909432746684</v>
      </c>
      <c r="E1054" s="1">
        <v>4.91265488573605</v>
      </c>
      <c r="F1054" s="1">
        <v>4.90527477843843</v>
      </c>
      <c r="G1054" s="1">
        <v>0.0466</v>
      </c>
      <c r="H1054" s="1">
        <v>-0.0801982285955293</v>
      </c>
      <c r="I1054" s="1">
        <v>1.823511</v>
      </c>
      <c r="J1054" s="1">
        <v>0.83275663206459</v>
      </c>
      <c r="K1054" s="1">
        <v>4.63472898822964</v>
      </c>
      <c r="L1054" s="1">
        <v>16.5558498113636</v>
      </c>
    </row>
    <row r="1055" spans="1:12">
      <c r="A1055" s="1">
        <v>601700</v>
      </c>
      <c r="B1055" s="1">
        <v>2021</v>
      </c>
      <c r="C1055" s="1">
        <v>792800000</v>
      </c>
      <c r="D1055" s="1">
        <v>20.4910815409801</v>
      </c>
      <c r="E1055" s="1">
        <v>4.93447393313069</v>
      </c>
      <c r="F1055" s="1">
        <v>4.90527477843843</v>
      </c>
      <c r="G1055" s="1">
        <v>0.0179</v>
      </c>
      <c r="H1055" s="1">
        <v>0.00728938758357211</v>
      </c>
      <c r="I1055" s="1">
        <v>1.63724</v>
      </c>
      <c r="J1055" s="1">
        <v>0.884615384615385</v>
      </c>
      <c r="K1055" s="1">
        <v>4.57471097850338</v>
      </c>
      <c r="L1055" s="1">
        <v>17.0113327992998</v>
      </c>
    </row>
    <row r="1056" spans="1:12">
      <c r="A1056" s="1">
        <v>601700</v>
      </c>
      <c r="B1056" s="1">
        <v>2022</v>
      </c>
      <c r="C1056" s="1">
        <v>888600000</v>
      </c>
      <c r="D1056" s="1">
        <v>20.6051577484661</v>
      </c>
      <c r="E1056" s="1">
        <v>4.93447393313069</v>
      </c>
      <c r="F1056" s="1">
        <v>4.90527477843843</v>
      </c>
      <c r="G1056" s="1">
        <v>0.0071</v>
      </c>
      <c r="H1056" s="1">
        <v>0.0934614581157301</v>
      </c>
      <c r="I1056" s="1">
        <v>1.747585</v>
      </c>
      <c r="J1056" s="1">
        <v>0.918218327856882</v>
      </c>
      <c r="K1056" s="1">
        <v>4.76217393479776</v>
      </c>
      <c r="L1056" s="1">
        <v>17.2659659308557</v>
      </c>
    </row>
    <row r="1057" spans="1:12">
      <c r="A1057" s="1">
        <v>601700</v>
      </c>
      <c r="B1057" s="1">
        <v>2023</v>
      </c>
      <c r="C1057" s="1">
        <v>1904800000</v>
      </c>
      <c r="D1057" s="1">
        <v>21.3676428531369</v>
      </c>
      <c r="E1057" s="1">
        <v>4.93447393313069</v>
      </c>
      <c r="F1057" s="1">
        <v>4.90527477843843</v>
      </c>
      <c r="G1057" s="1">
        <v>0.0098</v>
      </c>
      <c r="H1057" s="1">
        <v>0.000280532382787412</v>
      </c>
      <c r="I1057" s="1">
        <v>2.273689</v>
      </c>
      <c r="J1057" s="1">
        <v>0.891939252336449</v>
      </c>
      <c r="K1057" s="1">
        <v>4.77912349311153</v>
      </c>
      <c r="L1057" s="1">
        <v>18.0783765022011</v>
      </c>
    </row>
    <row r="1058" spans="1:12">
      <c r="A1058" s="1">
        <v>601727</v>
      </c>
      <c r="B1058" s="1">
        <v>2018</v>
      </c>
      <c r="C1058" s="1">
        <v>23003000000</v>
      </c>
      <c r="D1058" s="1">
        <v>23.8588904791523</v>
      </c>
      <c r="E1058" s="1">
        <v>6.0137151560428</v>
      </c>
      <c r="F1058" s="1">
        <v>5.6021188208797</v>
      </c>
      <c r="G1058" s="1">
        <v>0.0251</v>
      </c>
      <c r="H1058" s="1">
        <v>0.00434462242562929</v>
      </c>
      <c r="I1058" s="1">
        <v>2.160214</v>
      </c>
      <c r="J1058" s="1">
        <v>0.792094861660079</v>
      </c>
      <c r="K1058" s="1">
        <v>8.03365842788615</v>
      </c>
      <c r="L1058" s="1">
        <v>22.0369895052315</v>
      </c>
    </row>
    <row r="1059" spans="1:12">
      <c r="A1059" s="1">
        <v>601727</v>
      </c>
      <c r="B1059" s="1">
        <v>2019</v>
      </c>
      <c r="C1059" s="1">
        <v>24584000000</v>
      </c>
      <c r="D1059" s="1">
        <v>23.9253616617746</v>
      </c>
      <c r="E1059" s="1">
        <v>6.4393503711001</v>
      </c>
      <c r="F1059" s="1">
        <v>6.06842558824411</v>
      </c>
      <c r="G1059" s="1">
        <v>0.0207</v>
      </c>
      <c r="H1059" s="1">
        <v>0.0374688057040998</v>
      </c>
      <c r="I1059" s="1">
        <v>2.214991</v>
      </c>
      <c r="J1059" s="1">
        <v>0.810196078431373</v>
      </c>
      <c r="K1059" s="1">
        <v>8.0471895621705</v>
      </c>
      <c r="L1059" s="1">
        <v>22.1347404965966</v>
      </c>
    </row>
    <row r="1060" spans="1:12">
      <c r="A1060" s="1">
        <v>601727</v>
      </c>
      <c r="B1060" s="1">
        <v>2020</v>
      </c>
      <c r="C1060" s="1">
        <v>26559000000</v>
      </c>
      <c r="D1060" s="1">
        <v>24.0026345102434</v>
      </c>
      <c r="E1060" s="1">
        <v>6.73340189183736</v>
      </c>
      <c r="F1060" s="1">
        <v>6.34212141872115</v>
      </c>
      <c r="G1060" s="1">
        <v>0.0167</v>
      </c>
      <c r="H1060" s="1">
        <v>0.0148890298034242</v>
      </c>
      <c r="I1060" s="1">
        <v>2.30996</v>
      </c>
      <c r="J1060" s="1">
        <v>0.829570284049527</v>
      </c>
      <c r="K1060" s="1">
        <v>8.22817689595132</v>
      </c>
      <c r="L1060" s="1">
        <v>22.3098444552344</v>
      </c>
    </row>
    <row r="1061" spans="1:12">
      <c r="A1061" s="1">
        <v>601727</v>
      </c>
      <c r="B1061" s="1">
        <v>2021</v>
      </c>
      <c r="C1061" s="1">
        <v>32850000000</v>
      </c>
      <c r="D1061" s="1">
        <v>24.215217581877</v>
      </c>
      <c r="E1061" s="1">
        <v>6.96413561241824</v>
      </c>
      <c r="F1061" s="1">
        <v>6.55393340402581</v>
      </c>
      <c r="G1061" s="1">
        <v>-0.034</v>
      </c>
      <c r="H1061" s="1">
        <v>-0.0350731382978723</v>
      </c>
      <c r="I1061" s="1">
        <v>2.301797</v>
      </c>
      <c r="J1061" s="1">
        <v>0.84855403348554</v>
      </c>
      <c r="K1061" s="1">
        <v>8.16735198705607</v>
      </c>
      <c r="L1061" s="1">
        <v>22.4183308353479</v>
      </c>
    </row>
    <row r="1062" spans="1:12">
      <c r="A1062" s="1">
        <v>601727</v>
      </c>
      <c r="B1062" s="1">
        <v>2022</v>
      </c>
      <c r="C1062" s="1">
        <v>32860000000</v>
      </c>
      <c r="D1062" s="1">
        <v>24.2155219495555</v>
      </c>
      <c r="E1062" s="1">
        <v>6.99117688712121</v>
      </c>
      <c r="F1062" s="1">
        <v>6.56807791141198</v>
      </c>
      <c r="G1062" s="1">
        <v>-0.008</v>
      </c>
      <c r="H1062" s="1">
        <v>0.0294548611111111</v>
      </c>
      <c r="I1062" s="1">
        <v>2.462015</v>
      </c>
      <c r="J1062" s="1">
        <v>0.837585034013605</v>
      </c>
      <c r="K1062" s="1">
        <v>8.24117615049496</v>
      </c>
      <c r="L1062" s="1">
        <v>22.3454225217883</v>
      </c>
    </row>
    <row r="1063" spans="1:12">
      <c r="A1063" s="1">
        <v>601727</v>
      </c>
      <c r="B1063" s="1">
        <v>2023</v>
      </c>
      <c r="C1063" s="1">
        <v>32690000000</v>
      </c>
      <c r="D1063" s="1">
        <v>24.2103350576825</v>
      </c>
      <c r="E1063" s="1">
        <v>6.99117688712121</v>
      </c>
      <c r="F1063" s="1">
        <v>6.56807791141198</v>
      </c>
      <c r="G1063" s="1">
        <v>0.0076</v>
      </c>
      <c r="H1063" s="1">
        <v>0.0275220614189905</v>
      </c>
      <c r="I1063" s="1">
        <v>2.480047</v>
      </c>
      <c r="J1063" s="1">
        <v>0.811149825783972</v>
      </c>
      <c r="K1063" s="1">
        <v>8.30992298925832</v>
      </c>
      <c r="L1063" s="1">
        <v>22.2667775992643</v>
      </c>
    </row>
    <row r="1064" spans="1:12">
      <c r="A1064" s="1">
        <v>601865</v>
      </c>
      <c r="B1064" s="1">
        <v>2018</v>
      </c>
      <c r="C1064" s="1">
        <v>2702800000</v>
      </c>
      <c r="D1064" s="1">
        <v>21.7175541096423</v>
      </c>
      <c r="E1064" s="1">
        <v>4.23410650459726</v>
      </c>
      <c r="F1064" s="1">
        <v>4.23410650459726</v>
      </c>
      <c r="G1064" s="1">
        <v>0.0586</v>
      </c>
      <c r="H1064" s="1">
        <v>0.0619643370721887</v>
      </c>
      <c r="I1064" s="1">
        <v>2.269581</v>
      </c>
      <c r="J1064" s="1">
        <v>0.72878590078329</v>
      </c>
      <c r="K1064" s="1">
        <v>5.66988092298052</v>
      </c>
      <c r="L1064" s="1">
        <v>18.5446667237334</v>
      </c>
    </row>
    <row r="1065" spans="1:12">
      <c r="A1065" s="1">
        <v>601865</v>
      </c>
      <c r="B1065" s="1">
        <v>2019</v>
      </c>
      <c r="C1065" s="1">
        <v>3498100000</v>
      </c>
      <c r="D1065" s="1">
        <v>21.9754858008986</v>
      </c>
      <c r="E1065" s="1">
        <v>4.55387689160054</v>
      </c>
      <c r="F1065" s="1">
        <v>4.55387689160054</v>
      </c>
      <c r="G1065" s="1">
        <v>0.0764</v>
      </c>
      <c r="H1065" s="1">
        <v>0.0543228279386712</v>
      </c>
      <c r="I1065" s="1">
        <v>1.953955</v>
      </c>
      <c r="J1065" s="1">
        <v>0.684418556272103</v>
      </c>
      <c r="K1065" s="1">
        <v>5.85793315448346</v>
      </c>
      <c r="L1065" s="1">
        <v>19.1346104636948</v>
      </c>
    </row>
    <row r="1066" spans="1:12">
      <c r="A1066" s="1">
        <v>601865</v>
      </c>
      <c r="B1066" s="1">
        <v>2020</v>
      </c>
      <c r="C1066" s="1">
        <v>3863600000</v>
      </c>
      <c r="D1066" s="1">
        <v>22.0748652282694</v>
      </c>
      <c r="E1066" s="1">
        <v>4.48863636973214</v>
      </c>
      <c r="F1066" s="1">
        <v>4.48863636973214</v>
      </c>
      <c r="G1066" s="1">
        <v>0.1328</v>
      </c>
      <c r="H1066" s="1">
        <v>0.138630806845966</v>
      </c>
      <c r="I1066" s="1">
        <v>1.959262</v>
      </c>
      <c r="J1066" s="1">
        <v>0.534664536741214</v>
      </c>
      <c r="K1066" s="1">
        <v>6.08449941307517</v>
      </c>
      <c r="L1066" s="1">
        <v>19.4669465522483</v>
      </c>
    </row>
    <row r="1067" spans="1:12">
      <c r="A1067" s="1">
        <v>601865</v>
      </c>
      <c r="B1067" s="1">
        <v>2021</v>
      </c>
      <c r="C1067" s="1">
        <v>6978700000</v>
      </c>
      <c r="D1067" s="1">
        <v>22.6661284899563</v>
      </c>
      <c r="E1067" s="1">
        <v>4.63472898822964</v>
      </c>
      <c r="F1067" s="1">
        <v>4.57471097850338</v>
      </c>
      <c r="G1067" s="1">
        <v>0.1056</v>
      </c>
      <c r="H1067" s="1">
        <v>0.0288695219123506</v>
      </c>
      <c r="I1067" s="1">
        <v>2.304877</v>
      </c>
      <c r="J1067" s="1">
        <v>0.645013198668656</v>
      </c>
      <c r="K1067" s="1">
        <v>6.24610676548156</v>
      </c>
      <c r="L1067" s="1">
        <v>19.8277576442548</v>
      </c>
    </row>
    <row r="1068" spans="1:12">
      <c r="A1068" s="1">
        <v>601865</v>
      </c>
      <c r="B1068" s="1">
        <v>2022</v>
      </c>
      <c r="C1068" s="1">
        <v>15014000000</v>
      </c>
      <c r="D1068" s="1">
        <v>23.4322489360972</v>
      </c>
      <c r="E1068" s="1">
        <v>4.64439089914137</v>
      </c>
      <c r="F1068" s="1">
        <v>4.56434819146784</v>
      </c>
      <c r="G1068" s="1">
        <v>0.0656</v>
      </c>
      <c r="H1068" s="1">
        <v>0.00546324891908586</v>
      </c>
      <c r="I1068" s="1">
        <v>2.094434</v>
      </c>
      <c r="J1068" s="1">
        <v>0.779430789133247</v>
      </c>
      <c r="K1068" s="1">
        <v>6.67834211465433</v>
      </c>
      <c r="L1068" s="1">
        <v>20.0754743581073</v>
      </c>
    </row>
    <row r="1069" spans="1:12">
      <c r="A1069" s="1">
        <v>601865</v>
      </c>
      <c r="B1069" s="1">
        <v>2023</v>
      </c>
      <c r="C1069" s="1">
        <v>18390000000</v>
      </c>
      <c r="D1069" s="1">
        <v>23.6350728755626</v>
      </c>
      <c r="E1069" s="1">
        <v>4.64439089914137</v>
      </c>
      <c r="F1069" s="1">
        <v>4.56434819146784</v>
      </c>
      <c r="G1069" s="1">
        <v>0.0643</v>
      </c>
      <c r="H1069" s="1">
        <v>0.0457654723127036</v>
      </c>
      <c r="I1069" s="1">
        <v>1.996961</v>
      </c>
      <c r="J1069" s="1">
        <v>0.782063197026022</v>
      </c>
      <c r="K1069" s="1">
        <v>7.028201432058</v>
      </c>
      <c r="L1069" s="1">
        <v>20.2070926068538</v>
      </c>
    </row>
    <row r="1070" spans="1:12">
      <c r="A1070" s="1">
        <v>601877</v>
      </c>
      <c r="B1070" s="1">
        <v>2018</v>
      </c>
      <c r="C1070" s="1">
        <v>15988900000</v>
      </c>
      <c r="D1070" s="1">
        <v>23.4951605684303</v>
      </c>
      <c r="E1070" s="1">
        <v>7.63916117165917</v>
      </c>
      <c r="F1070" s="1">
        <v>7.5422134631934</v>
      </c>
      <c r="G1070" s="1">
        <v>0.0791</v>
      </c>
      <c r="H1070" s="1">
        <v>0.0609499789827659</v>
      </c>
      <c r="I1070" s="1">
        <v>1.735271</v>
      </c>
      <c r="J1070" s="1">
        <v>0.703501094091904</v>
      </c>
      <c r="K1070" s="1">
        <v>7.23345541862144</v>
      </c>
      <c r="L1070" s="1">
        <v>20.6681758706285</v>
      </c>
    </row>
    <row r="1071" spans="1:12">
      <c r="A1071" s="1">
        <v>601877</v>
      </c>
      <c r="B1071" s="1">
        <v>2019</v>
      </c>
      <c r="C1071" s="1">
        <v>21067800000</v>
      </c>
      <c r="D1071" s="1">
        <v>23.7710116454524</v>
      </c>
      <c r="E1071" s="1">
        <v>7.74889133725553</v>
      </c>
      <c r="F1071" s="1">
        <v>7.74889133725553</v>
      </c>
      <c r="G1071" s="1">
        <v>0.0718</v>
      </c>
      <c r="H1071" s="1">
        <v>0.0904305354558611</v>
      </c>
      <c r="I1071" s="1">
        <v>1.82881</v>
      </c>
      <c r="J1071" s="1">
        <v>0.708236850810453</v>
      </c>
      <c r="K1071" s="1">
        <v>7.28619171470238</v>
      </c>
      <c r="L1071" s="1">
        <v>20.7026548830423</v>
      </c>
    </row>
    <row r="1072" spans="1:12">
      <c r="A1072" s="1">
        <v>601877</v>
      </c>
      <c r="B1072" s="1">
        <v>2020</v>
      </c>
      <c r="C1072" s="1">
        <v>26484900000</v>
      </c>
      <c r="D1072" s="1">
        <v>23.9998405962137</v>
      </c>
      <c r="E1072" s="1">
        <v>7.79523492900217</v>
      </c>
      <c r="F1072" s="1">
        <v>7.7873820264847</v>
      </c>
      <c r="G1072" s="1">
        <v>0.0958</v>
      </c>
      <c r="H1072" s="1">
        <v>0.0693806842789086</v>
      </c>
      <c r="I1072" s="1">
        <v>2.083109</v>
      </c>
      <c r="J1072" s="1">
        <v>0.722406015037594</v>
      </c>
      <c r="K1072" s="1">
        <v>7.37900812762831</v>
      </c>
      <c r="L1072" s="1">
        <v>20.7518532937983</v>
      </c>
    </row>
    <row r="1073" spans="1:12">
      <c r="A1073" s="1">
        <v>601877</v>
      </c>
      <c r="B1073" s="1">
        <v>2021</v>
      </c>
      <c r="C1073" s="1">
        <v>27494100000</v>
      </c>
      <c r="D1073" s="1">
        <v>24.0372372731462</v>
      </c>
      <c r="E1073" s="1">
        <v>7.86978390253015</v>
      </c>
      <c r="F1073" s="1">
        <v>7.793999089504</v>
      </c>
      <c r="G1073" s="1">
        <v>0.0441</v>
      </c>
      <c r="H1073" s="1">
        <v>0.0829490930368637</v>
      </c>
      <c r="I1073" s="1">
        <v>2.198687</v>
      </c>
      <c r="J1073" s="1">
        <v>0.753216675244467</v>
      </c>
      <c r="K1073" s="1">
        <v>7.47193207824512</v>
      </c>
      <c r="L1073" s="1">
        <v>20.8410488726028</v>
      </c>
    </row>
    <row r="1074" spans="1:12">
      <c r="A1074" s="1">
        <v>601877</v>
      </c>
      <c r="B1074" s="1">
        <v>2022</v>
      </c>
      <c r="C1074" s="1">
        <v>27731200000</v>
      </c>
      <c r="D1074" s="1">
        <v>24.0458239700698</v>
      </c>
      <c r="E1074" s="1">
        <v>7.8991534833431</v>
      </c>
      <c r="F1074" s="1">
        <v>7.79852305362521</v>
      </c>
      <c r="G1074" s="1">
        <v>0.0452</v>
      </c>
      <c r="H1074" s="1">
        <v>0.0488590604026846</v>
      </c>
      <c r="I1074" s="1">
        <v>2.269406</v>
      </c>
      <c r="J1074" s="1">
        <v>0.768979769414836</v>
      </c>
      <c r="K1074" s="1">
        <v>7.53369370984863</v>
      </c>
      <c r="L1074" s="1">
        <v>20.8507791572454</v>
      </c>
    </row>
    <row r="1075" spans="1:12">
      <c r="A1075" s="1">
        <v>601877</v>
      </c>
      <c r="B1075" s="1">
        <v>2023</v>
      </c>
      <c r="C1075" s="1">
        <v>28090000000</v>
      </c>
      <c r="D1075" s="1">
        <v>24.0586794780626</v>
      </c>
      <c r="E1075" s="1">
        <v>7.8991534833431</v>
      </c>
      <c r="F1075" s="1">
        <v>7.79852305362521</v>
      </c>
      <c r="G1075" s="1">
        <v>0.041</v>
      </c>
      <c r="H1075" s="1">
        <v>0.0342715231788079</v>
      </c>
      <c r="I1075" s="1">
        <v>2.110095</v>
      </c>
      <c r="J1075" s="1">
        <v>0.780262008733625</v>
      </c>
      <c r="K1075" s="1">
        <v>7.73149202924568</v>
      </c>
      <c r="L1075" s="1">
        <v>20.8879324585016</v>
      </c>
    </row>
    <row r="1076" spans="1:12">
      <c r="A1076" s="1">
        <v>603016</v>
      </c>
      <c r="B1076" s="1">
        <v>2018</v>
      </c>
      <c r="C1076" s="1">
        <v>160833550</v>
      </c>
      <c r="D1076" s="1">
        <v>18.8958805372246</v>
      </c>
      <c r="E1076" s="1">
        <v>5.59098698051086</v>
      </c>
      <c r="F1076" s="1">
        <v>5.59098698051086</v>
      </c>
      <c r="G1076" s="1">
        <v>0.0662</v>
      </c>
      <c r="H1076" s="1">
        <v>0.0486222778641783</v>
      </c>
      <c r="I1076" s="1">
        <v>2.318985</v>
      </c>
      <c r="J1076" s="1">
        <v>0.614570810290935</v>
      </c>
      <c r="K1076" s="1">
        <v>5.90263333340137</v>
      </c>
      <c r="L1076" s="1">
        <v>17.180690253966</v>
      </c>
    </row>
    <row r="1077" spans="1:12">
      <c r="A1077" s="1">
        <v>603016</v>
      </c>
      <c r="B1077" s="1">
        <v>2019</v>
      </c>
      <c r="C1077" s="1">
        <v>171935616</v>
      </c>
      <c r="D1077" s="1">
        <v>18.962630639119</v>
      </c>
      <c r="E1077" s="1">
        <v>5.6970934865054</v>
      </c>
      <c r="F1077" s="1">
        <v>5.6970934865054</v>
      </c>
      <c r="G1077" s="1">
        <v>0.065</v>
      </c>
      <c r="H1077" s="1">
        <v>0.0809166770735769</v>
      </c>
      <c r="I1077" s="1">
        <v>2.170711</v>
      </c>
      <c r="J1077" s="1">
        <v>0.617939448712155</v>
      </c>
      <c r="K1077" s="1">
        <v>5.51745289646471</v>
      </c>
      <c r="L1077" s="1">
        <v>17.2009278869179</v>
      </c>
    </row>
    <row r="1078" spans="1:12">
      <c r="A1078" s="1">
        <v>603016</v>
      </c>
      <c r="B1078" s="1">
        <v>2020</v>
      </c>
      <c r="C1078" s="1">
        <v>182435255</v>
      </c>
      <c r="D1078" s="1">
        <v>19.0219059009188</v>
      </c>
      <c r="E1078" s="1">
        <v>5.72031177660741</v>
      </c>
      <c r="F1078" s="1">
        <v>5.71702770140622</v>
      </c>
      <c r="G1078" s="1">
        <v>0.0685</v>
      </c>
      <c r="H1078" s="1">
        <v>0.0747813898655636</v>
      </c>
      <c r="I1078" s="1">
        <v>2.17807</v>
      </c>
      <c r="J1078" s="1">
        <v>0.625</v>
      </c>
      <c r="K1078" s="1">
        <v>5.37527840768416</v>
      </c>
      <c r="L1078" s="1">
        <v>17.2304782587545</v>
      </c>
    </row>
    <row r="1079" spans="1:12">
      <c r="A1079" s="1">
        <v>603016</v>
      </c>
      <c r="B1079" s="1">
        <v>2021</v>
      </c>
      <c r="C1079" s="1">
        <v>175813852</v>
      </c>
      <c r="D1079" s="1">
        <v>18.9849363341954</v>
      </c>
      <c r="E1079" s="1">
        <v>5.74620319054015</v>
      </c>
      <c r="F1079" s="1">
        <v>5.73009978297357</v>
      </c>
      <c r="G1079" s="1">
        <v>0.0562</v>
      </c>
      <c r="H1079" s="1">
        <v>0.0479810147637795</v>
      </c>
      <c r="I1079" s="1">
        <v>1.832164</v>
      </c>
      <c r="J1079" s="1">
        <v>0.697854696232198</v>
      </c>
      <c r="K1079" s="1">
        <v>5.19295685089021</v>
      </c>
      <c r="L1079" s="1">
        <v>17.3538301110149</v>
      </c>
    </row>
    <row r="1080" spans="1:12">
      <c r="A1080" s="1">
        <v>603016</v>
      </c>
      <c r="B1080" s="1">
        <v>2022</v>
      </c>
      <c r="C1080" s="1">
        <v>166932175</v>
      </c>
      <c r="D1080" s="1">
        <v>18.9330981501602</v>
      </c>
      <c r="E1080" s="1">
        <v>5.76519110278484</v>
      </c>
      <c r="F1080" s="1">
        <v>5.73009978297357</v>
      </c>
      <c r="G1080" s="1">
        <v>0.0706</v>
      </c>
      <c r="H1080" s="1">
        <v>0.0817646518375242</v>
      </c>
      <c r="I1080" s="1">
        <v>1.681928</v>
      </c>
      <c r="J1080" s="1">
        <v>0.707289293849658</v>
      </c>
      <c r="K1080" s="1">
        <v>5.16478597392351</v>
      </c>
      <c r="L1080" s="1">
        <v>17.2485593222521</v>
      </c>
    </row>
    <row r="1081" spans="1:12">
      <c r="A1081" s="1">
        <v>603016</v>
      </c>
      <c r="B1081" s="1">
        <v>2023</v>
      </c>
      <c r="C1081" s="1">
        <v>155740956</v>
      </c>
      <c r="D1081" s="1">
        <v>18.8637046465301</v>
      </c>
      <c r="E1081" s="1">
        <v>5.76519110278484</v>
      </c>
      <c r="F1081" s="1">
        <v>5.73009978297357</v>
      </c>
      <c r="G1081" s="1">
        <v>0.0698</v>
      </c>
      <c r="H1081" s="1">
        <v>0.110140845070423</v>
      </c>
      <c r="I1081" s="1">
        <v>1.68454</v>
      </c>
      <c r="J1081" s="1">
        <v>0.710197628458498</v>
      </c>
      <c r="K1081" s="1">
        <v>5.14749447681345</v>
      </c>
      <c r="L1081" s="1">
        <v>17.2357163627371</v>
      </c>
    </row>
    <row r="1082" spans="1:12">
      <c r="A1082" s="1">
        <v>603026</v>
      </c>
      <c r="B1082" s="1">
        <v>2018</v>
      </c>
      <c r="C1082" s="1">
        <v>1193215434</v>
      </c>
      <c r="D1082" s="1">
        <v>20.899917545486</v>
      </c>
      <c r="E1082" s="1">
        <v>0.693147180559945</v>
      </c>
      <c r="F1082" s="1">
        <v>0.693147180559945</v>
      </c>
      <c r="G1082" s="1">
        <v>0.0734</v>
      </c>
      <c r="H1082" s="1">
        <v>0.151982696467195</v>
      </c>
      <c r="I1082" s="1">
        <v>0.520322</v>
      </c>
      <c r="J1082" s="1">
        <v>0.885012192834365</v>
      </c>
      <c r="K1082" s="1">
        <v>5.10594547390058</v>
      </c>
      <c r="L1082" s="1">
        <v>17.4393850088214</v>
      </c>
    </row>
    <row r="1083" spans="1:12">
      <c r="A1083" s="1">
        <v>603026</v>
      </c>
      <c r="B1083" s="1">
        <v>2019</v>
      </c>
      <c r="C1083" s="1">
        <v>1102384714</v>
      </c>
      <c r="D1083" s="1">
        <v>20.8207415920172</v>
      </c>
      <c r="E1083" s="1">
        <v>0.693147180559945</v>
      </c>
      <c r="F1083" s="1">
        <v>0.693147180559945</v>
      </c>
      <c r="G1083" s="1">
        <v>0.1027</v>
      </c>
      <c r="H1083" s="1">
        <v>-0.0368827160493827</v>
      </c>
      <c r="I1083" s="1">
        <v>0.697762</v>
      </c>
      <c r="J1083" s="1">
        <v>0.830928279129873</v>
      </c>
      <c r="K1083" s="1">
        <v>5.29330482472449</v>
      </c>
      <c r="L1083" s="1">
        <v>18.8844147601845</v>
      </c>
    </row>
    <row r="1084" spans="1:12">
      <c r="A1084" s="1">
        <v>603026</v>
      </c>
      <c r="B1084" s="1">
        <v>2020</v>
      </c>
      <c r="C1084" s="1">
        <v>1022711619</v>
      </c>
      <c r="D1084" s="1">
        <v>20.7457233868147</v>
      </c>
      <c r="E1084" s="1">
        <v>4.72738781871234</v>
      </c>
      <c r="F1084" s="1">
        <v>3.36729582998647</v>
      </c>
      <c r="G1084" s="1">
        <v>0.0794</v>
      </c>
      <c r="H1084" s="1">
        <v>0.241890243902439</v>
      </c>
      <c r="I1084" s="1">
        <v>0.732909</v>
      </c>
      <c r="J1084" s="1">
        <v>0.827709497206704</v>
      </c>
      <c r="K1084" s="1">
        <v>5.4553211153577</v>
      </c>
      <c r="L1084" s="1">
        <v>18.9172045830075</v>
      </c>
    </row>
    <row r="1085" spans="1:12">
      <c r="A1085" s="1">
        <v>603026</v>
      </c>
      <c r="B1085" s="1">
        <v>2021</v>
      </c>
      <c r="C1085" s="1">
        <v>1006714020</v>
      </c>
      <c r="D1085" s="1">
        <v>20.7299574182938</v>
      </c>
      <c r="E1085" s="1">
        <v>4.969813299576</v>
      </c>
      <c r="F1085" s="1">
        <v>3.36729582998647</v>
      </c>
      <c r="G1085" s="1">
        <v>0.2769</v>
      </c>
      <c r="H1085" s="1">
        <v>0.204605543710021</v>
      </c>
      <c r="I1085" s="1">
        <v>0.664608</v>
      </c>
      <c r="J1085" s="1">
        <v>0.685090702947846</v>
      </c>
      <c r="K1085" s="1">
        <v>6.05678401322862</v>
      </c>
      <c r="L1085" s="1">
        <v>19.5797607793876</v>
      </c>
    </row>
    <row r="1086" spans="1:12">
      <c r="A1086" s="1">
        <v>603026</v>
      </c>
      <c r="B1086" s="1">
        <v>2022</v>
      </c>
      <c r="C1086" s="1">
        <v>2108900000</v>
      </c>
      <c r="D1086" s="1">
        <v>21.469432321482</v>
      </c>
      <c r="E1086" s="1">
        <v>5.02388052084628</v>
      </c>
      <c r="F1086" s="1">
        <v>3.46573590279973</v>
      </c>
      <c r="G1086" s="1">
        <v>0.1387</v>
      </c>
      <c r="H1086" s="1">
        <v>0.132344676865439</v>
      </c>
      <c r="I1086" s="1">
        <v>0.77026</v>
      </c>
      <c r="J1086" s="1">
        <v>0.821188071188071</v>
      </c>
      <c r="K1086" s="1">
        <v>5.96100533962327</v>
      </c>
      <c r="L1086" s="1">
        <v>19.4117078219405</v>
      </c>
    </row>
    <row r="1087" spans="1:12">
      <c r="A1087" s="1">
        <v>603026</v>
      </c>
      <c r="B1087" s="1">
        <v>2023</v>
      </c>
      <c r="C1087" s="1">
        <v>2708000000</v>
      </c>
      <c r="D1087" s="1">
        <v>21.7194761919964</v>
      </c>
      <c r="E1087" s="1">
        <v>5.02388052084628</v>
      </c>
      <c r="F1087" s="1">
        <v>3.46573590279973</v>
      </c>
      <c r="G1087" s="1">
        <v>-0.0086</v>
      </c>
      <c r="H1087" s="1">
        <v>-0.0594282572842221</v>
      </c>
      <c r="I1087" s="1">
        <v>1.291293</v>
      </c>
      <c r="J1087" s="1">
        <v>0.934871339840284</v>
      </c>
      <c r="K1087" s="1">
        <v>5.83188247728352</v>
      </c>
      <c r="L1087" s="1">
        <v>19.0735266277388</v>
      </c>
    </row>
    <row r="1088" spans="1:12">
      <c r="A1088" s="1">
        <v>603050</v>
      </c>
      <c r="B1088" s="1">
        <v>2018</v>
      </c>
      <c r="C1088" s="1">
        <v>446600000</v>
      </c>
      <c r="D1088" s="1">
        <v>19.9171738973703</v>
      </c>
      <c r="E1088" s="1">
        <v>4.31748811353631</v>
      </c>
      <c r="F1088" s="1">
        <v>3.55534806148941</v>
      </c>
      <c r="G1088" s="1">
        <v>0.0444</v>
      </c>
      <c r="H1088" s="1">
        <v>0.0243208537590113</v>
      </c>
      <c r="I1088" s="1">
        <v>1.590676</v>
      </c>
      <c r="J1088" s="1">
        <v>0.724979524979525</v>
      </c>
      <c r="K1088" s="1">
        <v>6.39024066706535</v>
      </c>
      <c r="L1088" s="1">
        <v>18.1042134710187</v>
      </c>
    </row>
    <row r="1089" spans="1:12">
      <c r="A1089" s="1">
        <v>603050</v>
      </c>
      <c r="B1089" s="1">
        <v>2019</v>
      </c>
      <c r="C1089" s="1">
        <v>472600000</v>
      </c>
      <c r="D1089" s="1">
        <v>19.9737599227171</v>
      </c>
      <c r="E1089" s="1">
        <v>4.55387689160054</v>
      </c>
      <c r="F1089" s="1">
        <v>3.93182563272433</v>
      </c>
      <c r="G1089" s="1">
        <v>0.0386</v>
      </c>
      <c r="H1089" s="1">
        <v>0.0680033416875522</v>
      </c>
      <c r="I1089" s="1">
        <v>1.676917</v>
      </c>
      <c r="J1089" s="1">
        <v>0.722689075630252</v>
      </c>
      <c r="K1089" s="1">
        <v>6.59304453414244</v>
      </c>
      <c r="L1089" s="1">
        <v>18.2881827257839</v>
      </c>
    </row>
    <row r="1090" spans="1:12">
      <c r="A1090" s="1">
        <v>603050</v>
      </c>
      <c r="B1090" s="1">
        <v>2020</v>
      </c>
      <c r="C1090" s="1">
        <v>513900000</v>
      </c>
      <c r="D1090" s="1">
        <v>20.0575392519625</v>
      </c>
      <c r="E1090" s="1">
        <v>4.74493212836325</v>
      </c>
      <c r="F1090" s="1">
        <v>3.93182563272433</v>
      </c>
      <c r="G1090" s="1">
        <v>0.0379</v>
      </c>
      <c r="H1090" s="1">
        <v>0.00639301933977993</v>
      </c>
      <c r="I1090" s="1">
        <v>1.710669</v>
      </c>
      <c r="J1090" s="1">
        <v>0.751283513976041</v>
      </c>
      <c r="K1090" s="1">
        <v>6.71174039505618</v>
      </c>
      <c r="L1090" s="1">
        <v>18.3430854056923</v>
      </c>
    </row>
    <row r="1091" spans="1:12">
      <c r="A1091" s="1">
        <v>603050</v>
      </c>
      <c r="B1091" s="1">
        <v>2021</v>
      </c>
      <c r="C1091" s="1">
        <v>617500000</v>
      </c>
      <c r="D1091" s="1">
        <v>20.2411896264664</v>
      </c>
      <c r="E1091" s="1">
        <v>4.93447393313069</v>
      </c>
      <c r="F1091" s="1">
        <v>3.97029191355212</v>
      </c>
      <c r="G1091" s="1">
        <v>0.0247</v>
      </c>
      <c r="H1091" s="1">
        <v>-0.0407943187795897</v>
      </c>
      <c r="I1091" s="1">
        <v>1.864225</v>
      </c>
      <c r="J1091" s="1">
        <v>0.783227072094164</v>
      </c>
      <c r="K1091" s="1">
        <v>6.80793494369993</v>
      </c>
      <c r="L1091" s="1">
        <v>18.5768294264423</v>
      </c>
    </row>
    <row r="1092" spans="1:12">
      <c r="A1092" s="1">
        <v>603050</v>
      </c>
      <c r="B1092" s="1">
        <v>2022</v>
      </c>
      <c r="C1092" s="1">
        <v>880400000</v>
      </c>
      <c r="D1092" s="1">
        <v>20.5958869076166</v>
      </c>
      <c r="E1092" s="1">
        <v>4.97673374242057</v>
      </c>
      <c r="F1092" s="1">
        <v>4.06044301054642</v>
      </c>
      <c r="G1092" s="1">
        <v>0.0256</v>
      </c>
      <c r="H1092" s="1">
        <v>-0.0672797262617622</v>
      </c>
      <c r="I1092" s="1">
        <v>1.783057</v>
      </c>
      <c r="J1092" s="1">
        <v>0.768966831871902</v>
      </c>
      <c r="K1092" s="1">
        <v>7.00124562206948</v>
      </c>
      <c r="L1092" s="1">
        <v>18.6706609492201</v>
      </c>
    </row>
    <row r="1093" spans="1:12">
      <c r="A1093" s="1">
        <v>603050</v>
      </c>
      <c r="B1093" s="1">
        <v>2023</v>
      </c>
      <c r="C1093" s="1">
        <v>915300000</v>
      </c>
      <c r="D1093" s="1">
        <v>20.634762438355</v>
      </c>
      <c r="E1093" s="1">
        <v>4.97673374242057</v>
      </c>
      <c r="F1093" s="1">
        <v>4.06044301054642</v>
      </c>
      <c r="G1093" s="1">
        <v>0.0578</v>
      </c>
      <c r="H1093" s="1">
        <v>0.0789852328663385</v>
      </c>
      <c r="I1093" s="1">
        <v>1.352782</v>
      </c>
      <c r="J1093" s="1">
        <v>0.762099871959027</v>
      </c>
      <c r="K1093" s="1">
        <v>7.00215595440362</v>
      </c>
      <c r="L1093" s="1">
        <v>19.0106871655928</v>
      </c>
    </row>
    <row r="1094" spans="1:12">
      <c r="A1094" s="1">
        <v>603063</v>
      </c>
      <c r="B1094" s="1">
        <v>2018</v>
      </c>
      <c r="C1094" s="1">
        <v>62856574</v>
      </c>
      <c r="D1094" s="1">
        <v>17.9563660857803</v>
      </c>
      <c r="E1094" s="1">
        <v>5.65248918026865</v>
      </c>
      <c r="F1094" s="1">
        <v>5.65248918026865</v>
      </c>
      <c r="G1094" s="1">
        <v>0.0287</v>
      </c>
      <c r="H1094" s="1">
        <v>0.0126319677683693</v>
      </c>
      <c r="I1094" s="1">
        <v>3.099146</v>
      </c>
      <c r="J1094" s="1">
        <v>0.550635055038103</v>
      </c>
      <c r="K1094" s="1">
        <v>5.66296048013595</v>
      </c>
      <c r="L1094" s="1">
        <v>18.606330090839</v>
      </c>
    </row>
    <row r="1095" spans="1:12">
      <c r="A1095" s="1">
        <v>603063</v>
      </c>
      <c r="B1095" s="1">
        <v>2019</v>
      </c>
      <c r="C1095" s="1">
        <v>206909896</v>
      </c>
      <c r="D1095" s="1">
        <v>19.1477939714415</v>
      </c>
      <c r="E1095" s="1">
        <v>5.82008293035236</v>
      </c>
      <c r="F1095" s="1">
        <v>5.82008293035236</v>
      </c>
      <c r="G1095" s="1">
        <v>0.0194</v>
      </c>
      <c r="H1095" s="1">
        <v>0.0245523091423186</v>
      </c>
      <c r="I1095" s="1">
        <v>2.375868</v>
      </c>
      <c r="J1095" s="1">
        <v>0.636058230683091</v>
      </c>
      <c r="K1095" s="1">
        <v>5.78074351579233</v>
      </c>
      <c r="L1095" s="1">
        <v>18.838732967566</v>
      </c>
    </row>
    <row r="1096" spans="1:12">
      <c r="A1096" s="1">
        <v>603063</v>
      </c>
      <c r="B1096" s="1">
        <v>2020</v>
      </c>
      <c r="C1096" s="1">
        <v>292099136</v>
      </c>
      <c r="D1096" s="1">
        <v>19.4926038094625</v>
      </c>
      <c r="E1096" s="1">
        <v>5.93224518744801</v>
      </c>
      <c r="F1096" s="1">
        <v>5.89715386763674</v>
      </c>
      <c r="G1096" s="1">
        <v>0.0612</v>
      </c>
      <c r="H1096" s="1">
        <v>0.0331292677183894</v>
      </c>
      <c r="I1096" s="1">
        <v>1.81628</v>
      </c>
      <c r="J1096" s="1">
        <v>0.641299700726806</v>
      </c>
      <c r="K1096" s="1">
        <v>5.74300318780948</v>
      </c>
      <c r="L1096" s="1">
        <v>18.7894818676889</v>
      </c>
    </row>
    <row r="1097" spans="1:12">
      <c r="A1097" s="1">
        <v>603063</v>
      </c>
      <c r="B1097" s="1">
        <v>2021</v>
      </c>
      <c r="C1097" s="1">
        <v>1002729966</v>
      </c>
      <c r="D1097" s="1">
        <v>20.7259920833573</v>
      </c>
      <c r="E1097" s="1">
        <v>6.02344759296103</v>
      </c>
      <c r="F1097" s="1">
        <v>5.94803498918065</v>
      </c>
      <c r="G1097" s="1">
        <v>0.0536</v>
      </c>
      <c r="H1097" s="1">
        <v>-0.00732250038299502</v>
      </c>
      <c r="I1097" s="1">
        <v>2.482301</v>
      </c>
      <c r="J1097" s="1">
        <v>0.64638783269962</v>
      </c>
      <c r="K1097" s="1">
        <v>5.94803498918065</v>
      </c>
      <c r="L1097" s="1">
        <v>18.9944811668797</v>
      </c>
    </row>
    <row r="1098" spans="1:12">
      <c r="A1098" s="1">
        <v>603063</v>
      </c>
      <c r="B1098" s="1">
        <v>2022</v>
      </c>
      <c r="C1098" s="1">
        <v>1025901428</v>
      </c>
      <c r="D1098" s="1">
        <v>20.7488375050055</v>
      </c>
      <c r="E1098" s="1">
        <v>6.04025471127741</v>
      </c>
      <c r="F1098" s="1">
        <v>5.94803498918065</v>
      </c>
      <c r="G1098" s="1">
        <v>0.0456</v>
      </c>
      <c r="H1098" s="1">
        <v>0.0697052308740842</v>
      </c>
      <c r="I1098" s="1">
        <v>2.089216</v>
      </c>
      <c r="J1098" s="1">
        <v>0.697045211819153</v>
      </c>
      <c r="K1098" s="1">
        <v>6.34035930372775</v>
      </c>
      <c r="L1098" s="1">
        <v>19.166894645449</v>
      </c>
    </row>
    <row r="1099" spans="1:12">
      <c r="A1099" s="1">
        <v>603063</v>
      </c>
      <c r="B1099" s="1">
        <v>2023</v>
      </c>
      <c r="C1099" s="1">
        <v>1361087144</v>
      </c>
      <c r="D1099" s="1">
        <v>21.0315495879561</v>
      </c>
      <c r="E1099" s="1">
        <v>6.04025471127741</v>
      </c>
      <c r="F1099" s="1">
        <v>5.94803498918065</v>
      </c>
      <c r="G1099" s="1">
        <v>0.0697</v>
      </c>
      <c r="H1099" s="1">
        <v>0.0673520077273354</v>
      </c>
      <c r="I1099" s="1">
        <v>1.931576</v>
      </c>
      <c r="J1099" s="1">
        <v>0.642324093816631</v>
      </c>
      <c r="K1099" s="1">
        <v>6.62804137617953</v>
      </c>
      <c r="L1099" s="1">
        <v>19.5906830287071</v>
      </c>
    </row>
    <row r="1100" spans="1:12">
      <c r="A1100" s="1">
        <v>603185</v>
      </c>
      <c r="B1100" s="1">
        <v>2018</v>
      </c>
      <c r="C1100" s="1">
        <v>185834506</v>
      </c>
      <c r="D1100" s="1">
        <v>19.0403670829244</v>
      </c>
      <c r="E1100" s="1">
        <v>4.45434729625351</v>
      </c>
      <c r="F1100" s="1">
        <v>2.63905732961526</v>
      </c>
      <c r="G1100" s="1">
        <v>0.115</v>
      </c>
      <c r="H1100" s="1">
        <v>-0.00222579719358534</v>
      </c>
      <c r="I1100" s="1">
        <v>2.552171</v>
      </c>
      <c r="J1100" s="1">
        <v>0.525069434293232</v>
      </c>
      <c r="K1100" s="1">
        <v>3.98898404656427</v>
      </c>
      <c r="L1100" s="1">
        <v>17.0947494363253</v>
      </c>
    </row>
    <row r="1101" spans="1:12">
      <c r="A1101" s="1">
        <v>603185</v>
      </c>
      <c r="B1101" s="1">
        <v>2019</v>
      </c>
      <c r="C1101" s="1">
        <v>652606958</v>
      </c>
      <c r="D1101" s="1">
        <v>20.2964856040342</v>
      </c>
      <c r="E1101" s="1">
        <v>4.53259949315326</v>
      </c>
      <c r="F1101" s="1">
        <v>2.70805020110221</v>
      </c>
      <c r="G1101" s="1">
        <v>0.0671</v>
      </c>
      <c r="H1101" s="1">
        <v>-0.0329864733984799</v>
      </c>
      <c r="I1101" s="1">
        <v>3.426643</v>
      </c>
      <c r="J1101" s="1">
        <v>0.610518481766311</v>
      </c>
      <c r="K1101" s="1">
        <v>4.92725368515721</v>
      </c>
      <c r="L1101" s="1">
        <v>17.5353933287587</v>
      </c>
    </row>
    <row r="1102" spans="1:12">
      <c r="A1102" s="1">
        <v>603185</v>
      </c>
      <c r="B1102" s="1">
        <v>2020</v>
      </c>
      <c r="C1102" s="1">
        <v>1657100000</v>
      </c>
      <c r="D1102" s="1">
        <v>21.2283349236</v>
      </c>
      <c r="E1102" s="1">
        <v>4.70048036579242</v>
      </c>
      <c r="F1102" s="1">
        <v>2.70805020110221</v>
      </c>
      <c r="G1102" s="1">
        <v>0.1084</v>
      </c>
      <c r="H1102" s="1">
        <v>0.0168510873291165</v>
      </c>
      <c r="I1102" s="1">
        <v>1.627841</v>
      </c>
      <c r="J1102" s="1">
        <v>0.725340418465626</v>
      </c>
      <c r="K1102" s="1">
        <v>5.76205138278018</v>
      </c>
      <c r="L1102" s="1">
        <v>18.6714394622995</v>
      </c>
    </row>
    <row r="1103" spans="1:12">
      <c r="A1103" s="1">
        <v>603185</v>
      </c>
      <c r="B1103" s="1">
        <v>2021</v>
      </c>
      <c r="C1103" s="1">
        <v>4344000000</v>
      </c>
      <c r="D1103" s="1">
        <v>22.192061419578</v>
      </c>
      <c r="E1103" s="1">
        <v>4.74493212836325</v>
      </c>
      <c r="F1103" s="1">
        <v>2.70805020110221</v>
      </c>
      <c r="G1103" s="1">
        <v>0.1181</v>
      </c>
      <c r="H1103" s="1">
        <v>0.0632436162870945</v>
      </c>
      <c r="I1103" s="1">
        <v>1.32757</v>
      </c>
      <c r="J1103" s="1">
        <v>0.802197802197802</v>
      </c>
      <c r="K1103" s="1">
        <v>5.78382518232974</v>
      </c>
      <c r="L1103" s="1">
        <v>19.7731597565775</v>
      </c>
    </row>
    <row r="1104" spans="1:12">
      <c r="A1104" s="1">
        <v>603185</v>
      </c>
      <c r="B1104" s="1">
        <v>2022</v>
      </c>
      <c r="C1104" s="1">
        <v>5085200000</v>
      </c>
      <c r="D1104" s="1">
        <v>22.3496001970402</v>
      </c>
      <c r="E1104" s="1">
        <v>4.77912349311153</v>
      </c>
      <c r="F1104" s="1">
        <v>2.77258872223978</v>
      </c>
      <c r="G1104" s="1">
        <v>0.1442</v>
      </c>
      <c r="H1104" s="1">
        <v>0.140513552068474</v>
      </c>
      <c r="I1104" s="1">
        <v>0.960047</v>
      </c>
      <c r="J1104" s="1">
        <v>0.78594249201278</v>
      </c>
      <c r="K1104" s="1">
        <v>6.94601399109923</v>
      </c>
      <c r="L1104" s="1">
        <v>20.6973324549199</v>
      </c>
    </row>
    <row r="1105" spans="1:12">
      <c r="A1105" s="1">
        <v>603185</v>
      </c>
      <c r="B1105" s="1">
        <v>2023</v>
      </c>
      <c r="C1105" s="1">
        <v>10813800000</v>
      </c>
      <c r="D1105" s="1">
        <v>23.1040889331911</v>
      </c>
      <c r="E1105" s="1">
        <v>4.77912349311153</v>
      </c>
      <c r="F1105" s="1">
        <v>2.77258872223978</v>
      </c>
      <c r="G1105" s="1">
        <v>0.0252</v>
      </c>
      <c r="H1105" s="1">
        <v>0.016715452688904</v>
      </c>
      <c r="I1105" s="1">
        <v>2.477654</v>
      </c>
      <c r="J1105" s="1">
        <v>0.842580101180438</v>
      </c>
      <c r="K1105" s="1">
        <v>6.86589107488344</v>
      </c>
      <c r="L1105" s="1">
        <v>20.2301163981934</v>
      </c>
    </row>
    <row r="1106" spans="1:12">
      <c r="A1106" s="1">
        <v>603218</v>
      </c>
      <c r="B1106" s="1">
        <v>2018</v>
      </c>
      <c r="C1106" s="1">
        <v>926200000</v>
      </c>
      <c r="D1106" s="1">
        <v>20.6466007520109</v>
      </c>
      <c r="E1106" s="1">
        <v>4.61512051684126</v>
      </c>
      <c r="F1106" s="1">
        <v>4.61512051684126</v>
      </c>
      <c r="G1106" s="1">
        <v>0.0694</v>
      </c>
      <c r="H1106" s="1">
        <v>0.0508529048207664</v>
      </c>
      <c r="I1106" s="1">
        <v>1.720942</v>
      </c>
      <c r="J1106" s="1">
        <v>0.786048490004253</v>
      </c>
      <c r="K1106" s="1">
        <v>5.35185813347607</v>
      </c>
      <c r="L1106" s="1">
        <v>18.3555698030138</v>
      </c>
    </row>
    <row r="1107" spans="1:12">
      <c r="A1107" s="1">
        <v>603218</v>
      </c>
      <c r="B1107" s="1">
        <v>2019</v>
      </c>
      <c r="C1107" s="1">
        <v>1277700000</v>
      </c>
      <c r="D1107" s="1">
        <v>20.9683274235616</v>
      </c>
      <c r="E1107" s="1">
        <v>4.61512051684126</v>
      </c>
      <c r="F1107" s="1">
        <v>4.61512051684126</v>
      </c>
      <c r="G1107" s="1">
        <v>0.0766</v>
      </c>
      <c r="H1107" s="1">
        <v>0.128627808136005</v>
      </c>
      <c r="I1107" s="1">
        <v>1.889833</v>
      </c>
      <c r="J1107" s="1">
        <v>0.747848537005164</v>
      </c>
      <c r="K1107" s="1">
        <v>5.30330490805908</v>
      </c>
      <c r="L1107" s="1">
        <v>18.7222657215731</v>
      </c>
    </row>
    <row r="1108" spans="1:12">
      <c r="A1108" s="1">
        <v>603218</v>
      </c>
      <c r="B1108" s="1">
        <v>2020</v>
      </c>
      <c r="C1108" s="1">
        <v>1865700000</v>
      </c>
      <c r="D1108" s="1">
        <v>21.3469021547422</v>
      </c>
      <c r="E1108" s="1">
        <v>4.62497281328427</v>
      </c>
      <c r="F1108" s="1">
        <v>4.62497281328427</v>
      </c>
      <c r="G1108" s="1">
        <v>0.0941</v>
      </c>
      <c r="H1108" s="1">
        <v>0.0482324687800192</v>
      </c>
      <c r="I1108" s="1">
        <v>2.036325</v>
      </c>
      <c r="J1108" s="1">
        <v>0.715515554685971</v>
      </c>
      <c r="K1108" s="1">
        <v>5.45958551414416</v>
      </c>
      <c r="L1108" s="1">
        <v>19.112326798386</v>
      </c>
    </row>
    <row r="1109" spans="1:12">
      <c r="A1109" s="1">
        <v>603218</v>
      </c>
      <c r="B1109" s="1">
        <v>2021</v>
      </c>
      <c r="C1109" s="1">
        <v>2086900000</v>
      </c>
      <c r="D1109" s="1">
        <v>21.4589455482251</v>
      </c>
      <c r="E1109" s="1">
        <v>4.65396035015752</v>
      </c>
      <c r="F1109" s="1">
        <v>4.63472898822964</v>
      </c>
      <c r="G1109" s="1">
        <v>0.0587</v>
      </c>
      <c r="H1109" s="1">
        <v>0.0564229074889868</v>
      </c>
      <c r="I1109" s="1">
        <v>2.407748</v>
      </c>
      <c r="J1109" s="1">
        <v>0.797113752122241</v>
      </c>
      <c r="K1109" s="1">
        <v>5.4553211153577</v>
      </c>
      <c r="L1109" s="1">
        <v>19.0304463155733</v>
      </c>
    </row>
    <row r="1110" spans="1:12">
      <c r="A1110" s="1">
        <v>603218</v>
      </c>
      <c r="B1110" s="1">
        <v>2022</v>
      </c>
      <c r="C1110" s="1">
        <v>3248700000</v>
      </c>
      <c r="D1110" s="1">
        <v>21.9015207532667</v>
      </c>
      <c r="E1110" s="1">
        <v>4.67282883446191</v>
      </c>
      <c r="F1110" s="1">
        <v>4.63472898822964</v>
      </c>
      <c r="G1110" s="1">
        <v>0.0272</v>
      </c>
      <c r="H1110" s="1">
        <v>0.0143962115232833</v>
      </c>
      <c r="I1110" s="1">
        <v>2.603691</v>
      </c>
      <c r="J1110" s="1">
        <v>0.87153134635149</v>
      </c>
      <c r="K1110" s="1">
        <v>5.86078622346587</v>
      </c>
      <c r="L1110" s="1">
        <v>19.2163845128374</v>
      </c>
    </row>
    <row r="1111" spans="1:12">
      <c r="A1111" s="1">
        <v>603218</v>
      </c>
      <c r="B1111" s="1">
        <v>2023</v>
      </c>
      <c r="C1111" s="1">
        <v>3694500000</v>
      </c>
      <c r="D1111" s="1">
        <v>22.030111064193</v>
      </c>
      <c r="E1111" s="1">
        <v>4.67282883446191</v>
      </c>
      <c r="F1111" s="1">
        <v>4.63472898822964</v>
      </c>
      <c r="G1111" s="1">
        <v>0.0346</v>
      </c>
      <c r="H1111" s="1">
        <v>0.0446343229543809</v>
      </c>
      <c r="I1111" s="1">
        <v>2.966965</v>
      </c>
      <c r="J1111" s="1">
        <v>0.81335910652921</v>
      </c>
      <c r="K1111" s="1">
        <v>5.90536184805457</v>
      </c>
      <c r="L1111" s="1">
        <v>19.3711796471563</v>
      </c>
    </row>
    <row r="1112" spans="1:12">
      <c r="A1112" s="1">
        <v>603320</v>
      </c>
      <c r="B1112" s="1">
        <v>2018</v>
      </c>
      <c r="C1112" s="1">
        <v>195362887</v>
      </c>
      <c r="D1112" s="1">
        <v>19.0903693460635</v>
      </c>
      <c r="E1112" s="1">
        <v>4.11087386417331</v>
      </c>
      <c r="F1112" s="1">
        <v>1.94591014905531</v>
      </c>
      <c r="G1112" s="1">
        <v>0.0601</v>
      </c>
      <c r="H1112" s="1">
        <v>0.077111250350828</v>
      </c>
      <c r="I1112" s="1">
        <v>1.122443</v>
      </c>
      <c r="J1112" s="1">
        <v>0.854150259883446</v>
      </c>
      <c r="K1112" s="1">
        <v>4.59511985013459</v>
      </c>
      <c r="L1112" s="1">
        <v>16.9434325244662</v>
      </c>
    </row>
    <row r="1113" spans="1:12">
      <c r="A1113" s="1">
        <v>603320</v>
      </c>
      <c r="B1113" s="1">
        <v>2019</v>
      </c>
      <c r="C1113" s="1">
        <v>216155751</v>
      </c>
      <c r="D1113" s="1">
        <v>19.1915097752472</v>
      </c>
      <c r="E1113" s="1">
        <v>4.40671924726425</v>
      </c>
      <c r="F1113" s="1">
        <v>2.56494935746154</v>
      </c>
      <c r="G1113" s="1">
        <v>0.0378</v>
      </c>
      <c r="H1113" s="1">
        <v>0.0625118367158672</v>
      </c>
      <c r="I1113" s="1">
        <v>1.567494</v>
      </c>
      <c r="J1113" s="1">
        <v>0.854106419895894</v>
      </c>
      <c r="K1113" s="1">
        <v>4.75359019110637</v>
      </c>
      <c r="L1113" s="1">
        <v>17.1430613994581</v>
      </c>
    </row>
    <row r="1114" spans="1:12">
      <c r="A1114" s="1">
        <v>603320</v>
      </c>
      <c r="B1114" s="1">
        <v>2020</v>
      </c>
      <c r="C1114" s="1">
        <v>208270725</v>
      </c>
      <c r="D1114" s="1">
        <v>19.1543493538674</v>
      </c>
      <c r="E1114" s="1">
        <v>4.58496747867057</v>
      </c>
      <c r="F1114" s="1">
        <v>2.77258872223978</v>
      </c>
      <c r="G1114" s="1">
        <v>0.0363</v>
      </c>
      <c r="H1114" s="1">
        <v>0.0826971216333623</v>
      </c>
      <c r="I1114" s="1">
        <v>1.580278</v>
      </c>
      <c r="J1114" s="1">
        <v>0.864946472687346</v>
      </c>
      <c r="K1114" s="1">
        <v>4.84418708645859</v>
      </c>
      <c r="L1114" s="1">
        <v>17.303838912242</v>
      </c>
    </row>
    <row r="1115" spans="1:12">
      <c r="A1115" s="1">
        <v>603320</v>
      </c>
      <c r="B1115" s="1">
        <v>2021</v>
      </c>
      <c r="C1115" s="1">
        <v>324416357</v>
      </c>
      <c r="D1115" s="1">
        <v>19.5975383012525</v>
      </c>
      <c r="E1115" s="1">
        <v>4.62497281328427</v>
      </c>
      <c r="F1115" s="1">
        <v>2.83321334405622</v>
      </c>
      <c r="G1115" s="1">
        <v>0.0621</v>
      </c>
      <c r="H1115" s="1">
        <v>0.023704665615142</v>
      </c>
      <c r="I1115" s="1">
        <v>1.11438</v>
      </c>
      <c r="J1115" s="1">
        <v>0.856854130052724</v>
      </c>
      <c r="K1115" s="1">
        <v>4.79579054559674</v>
      </c>
      <c r="L1115" s="1">
        <v>17.6306526165793</v>
      </c>
    </row>
    <row r="1116" spans="1:12">
      <c r="A1116" s="1">
        <v>603320</v>
      </c>
      <c r="B1116" s="1">
        <v>2022</v>
      </c>
      <c r="C1116" s="1">
        <v>458864815</v>
      </c>
      <c r="D1116" s="1">
        <v>19.9442662039479</v>
      </c>
      <c r="E1116" s="1">
        <v>4.66343909411207</v>
      </c>
      <c r="F1116" s="1">
        <v>2.89037175789616</v>
      </c>
      <c r="G1116" s="1">
        <v>0.0273</v>
      </c>
      <c r="H1116" s="1">
        <v>0.0947577442414615</v>
      </c>
      <c r="I1116" s="1">
        <v>1.258324</v>
      </c>
      <c r="J1116" s="1">
        <v>0.8853</v>
      </c>
      <c r="K1116" s="1">
        <v>4.76217393479776</v>
      </c>
      <c r="L1116" s="1">
        <v>17.6137449643413</v>
      </c>
    </row>
    <row r="1117" spans="1:12">
      <c r="A1117" s="1">
        <v>603320</v>
      </c>
      <c r="B1117" s="1">
        <v>2023</v>
      </c>
      <c r="C1117" s="1">
        <v>440380329</v>
      </c>
      <c r="D1117" s="1">
        <v>19.9031492956027</v>
      </c>
      <c r="E1117" s="1">
        <v>4.66343909411207</v>
      </c>
      <c r="F1117" s="1">
        <v>2.89037175789616</v>
      </c>
      <c r="G1117" s="1">
        <v>0.0319</v>
      </c>
      <c r="H1117" s="1">
        <v>0.049811781972265</v>
      </c>
      <c r="I1117" s="1">
        <v>1.395235</v>
      </c>
      <c r="J1117" s="1">
        <v>0.861182795698925</v>
      </c>
      <c r="K1117" s="1">
        <v>4.74493212836325</v>
      </c>
      <c r="L1117" s="1">
        <v>17.6372397067745</v>
      </c>
    </row>
    <row r="1118" spans="1:12">
      <c r="A1118" s="1">
        <v>603333</v>
      </c>
      <c r="B1118" s="1">
        <v>2018</v>
      </c>
      <c r="C1118" s="1">
        <v>581794689</v>
      </c>
      <c r="D1118" s="1">
        <v>20.1816281754172</v>
      </c>
      <c r="E1118" s="1">
        <v>5.08140436498446</v>
      </c>
      <c r="F1118" s="1">
        <v>4.39444915467244</v>
      </c>
      <c r="G1118" s="1">
        <v>0.0258</v>
      </c>
      <c r="H1118" s="1">
        <v>-0.0963045414069457</v>
      </c>
      <c r="I1118" s="1">
        <v>1.425966</v>
      </c>
      <c r="J1118" s="1">
        <v>0.807619047619048</v>
      </c>
      <c r="K1118" s="1">
        <v>5.83773044716594</v>
      </c>
      <c r="L1118" s="1">
        <v>17.532887280218</v>
      </c>
    </row>
    <row r="1119" spans="1:12">
      <c r="A1119" s="1">
        <v>603333</v>
      </c>
      <c r="B1119" s="1">
        <v>2019</v>
      </c>
      <c r="C1119" s="1">
        <v>585178568</v>
      </c>
      <c r="D1119" s="1">
        <v>20.187427603063</v>
      </c>
      <c r="E1119" s="1">
        <v>5.17048399503815</v>
      </c>
      <c r="F1119" s="1">
        <v>4.51085950651685</v>
      </c>
      <c r="G1119" s="1">
        <v>0.0348</v>
      </c>
      <c r="H1119" s="1">
        <v>0.0181863674719292</v>
      </c>
      <c r="I1119" s="1">
        <v>1.44538</v>
      </c>
      <c r="J1119" s="1">
        <v>0.785644051130777</v>
      </c>
      <c r="K1119" s="1">
        <v>5.06890420222023</v>
      </c>
      <c r="L1119" s="1">
        <v>18.2073653873201</v>
      </c>
    </row>
    <row r="1120" spans="1:12">
      <c r="A1120" s="1">
        <v>603333</v>
      </c>
      <c r="B1120" s="1">
        <v>2020</v>
      </c>
      <c r="C1120" s="1">
        <v>638129863</v>
      </c>
      <c r="D1120" s="1">
        <v>20.2740523676181</v>
      </c>
      <c r="E1120" s="1">
        <v>5.24702407216049</v>
      </c>
      <c r="F1120" s="1">
        <v>4.55387689160054</v>
      </c>
      <c r="G1120" s="1">
        <v>0.0046</v>
      </c>
      <c r="H1120" s="1">
        <v>0.102823972387826</v>
      </c>
      <c r="I1120" s="1">
        <v>1.570063</v>
      </c>
      <c r="J1120" s="1">
        <v>0.822167487684729</v>
      </c>
      <c r="K1120" s="1">
        <v>5.06259503302697</v>
      </c>
      <c r="L1120" s="1">
        <v>18.1742575497732</v>
      </c>
    </row>
    <row r="1121" spans="1:12">
      <c r="A1121" s="1">
        <v>603333</v>
      </c>
      <c r="B1121" s="1">
        <v>2021</v>
      </c>
      <c r="C1121" s="1">
        <v>631123210</v>
      </c>
      <c r="D1121" s="1">
        <v>20.2630116629341</v>
      </c>
      <c r="E1121" s="1">
        <v>5.29330482472449</v>
      </c>
      <c r="F1121" s="1">
        <v>4.55387689160054</v>
      </c>
      <c r="G1121" s="1">
        <v>-0.0101</v>
      </c>
      <c r="H1121" s="1">
        <v>-0.061040676175383</v>
      </c>
      <c r="I1121" s="1">
        <v>1.615479</v>
      </c>
      <c r="J1121" s="1">
        <v>0.834470989761092</v>
      </c>
      <c r="K1121" s="1">
        <v>5.04342511691925</v>
      </c>
      <c r="L1121" s="1">
        <v>18.4560478877897</v>
      </c>
    </row>
    <row r="1122" spans="1:12">
      <c r="A1122" s="1">
        <v>603333</v>
      </c>
      <c r="B1122" s="1">
        <v>2022</v>
      </c>
      <c r="C1122" s="1">
        <v>594421723</v>
      </c>
      <c r="D1122" s="1">
        <v>20.2030995967969</v>
      </c>
      <c r="E1122" s="1">
        <v>5.30330490805908</v>
      </c>
      <c r="F1122" s="1">
        <v>4.55387689160054</v>
      </c>
      <c r="G1122" s="1">
        <v>0.0049</v>
      </c>
      <c r="H1122" s="1">
        <v>0.0374508702975856</v>
      </c>
      <c r="I1122" s="1">
        <v>1.766269</v>
      </c>
      <c r="J1122" s="1">
        <v>0.814080317302925</v>
      </c>
      <c r="K1122" s="1">
        <v>5.23110861685459</v>
      </c>
      <c r="L1122" s="1">
        <v>18.2918682910259</v>
      </c>
    </row>
    <row r="1123" spans="1:12">
      <c r="A1123" s="1">
        <v>603333</v>
      </c>
      <c r="B1123" s="1">
        <v>2023</v>
      </c>
      <c r="C1123" s="1">
        <v>565379662</v>
      </c>
      <c r="D1123" s="1">
        <v>20.1530080315828</v>
      </c>
      <c r="E1123" s="1">
        <v>5.30330490805908</v>
      </c>
      <c r="F1123" s="1">
        <v>4.55387689160054</v>
      </c>
      <c r="G1123" s="1">
        <v>0.006</v>
      </c>
      <c r="H1123" s="1">
        <v>0.0425417661097852</v>
      </c>
      <c r="I1123" s="1">
        <v>1.518897</v>
      </c>
      <c r="J1123" s="1">
        <v>0.823289533303126</v>
      </c>
      <c r="K1123" s="1">
        <v>5.19849703126583</v>
      </c>
      <c r="L1123" s="1">
        <v>18.4069894545312</v>
      </c>
    </row>
    <row r="1124" spans="1:12">
      <c r="A1124" s="1">
        <v>603396</v>
      </c>
      <c r="B1124" s="1">
        <v>2018</v>
      </c>
      <c r="C1124" s="1">
        <v>160371164.2</v>
      </c>
      <c r="D1124" s="1">
        <v>18.8930014629211</v>
      </c>
      <c r="E1124" s="1">
        <v>4.55387689160054</v>
      </c>
      <c r="F1124" s="1">
        <v>3.09104245335832</v>
      </c>
      <c r="G1124" s="1">
        <v>0.0529</v>
      </c>
      <c r="H1124" s="1">
        <v>0.00973847772567409</v>
      </c>
      <c r="I1124" s="1">
        <v>2.255518</v>
      </c>
      <c r="J1124" s="1">
        <v>0.626470977125479</v>
      </c>
      <c r="K1124" s="1">
        <v>5.45958551414416</v>
      </c>
      <c r="L1124" s="1">
        <v>17.8886097095787</v>
      </c>
    </row>
    <row r="1125" spans="1:12">
      <c r="A1125" s="1">
        <v>603396</v>
      </c>
      <c r="B1125" s="1">
        <v>2019</v>
      </c>
      <c r="C1125" s="1">
        <v>156946167.7</v>
      </c>
      <c r="D1125" s="1">
        <v>18.8714134236238</v>
      </c>
      <c r="E1125" s="1">
        <v>4.66343909411207</v>
      </c>
      <c r="F1125" s="1">
        <v>3.2188758248682</v>
      </c>
      <c r="G1125" s="1">
        <v>0.0399</v>
      </c>
      <c r="H1125" s="1">
        <v>-0.0500196310344828</v>
      </c>
      <c r="I1125" s="1">
        <v>2.019048</v>
      </c>
      <c r="J1125" s="1">
        <v>0.618793503480278</v>
      </c>
      <c r="K1125" s="1">
        <v>5.5834963087817</v>
      </c>
      <c r="L1125" s="1">
        <v>18.1499810249068</v>
      </c>
    </row>
    <row r="1126" spans="1:12">
      <c r="A1126" s="1">
        <v>603396</v>
      </c>
      <c r="B1126" s="1">
        <v>2020</v>
      </c>
      <c r="C1126" s="1">
        <v>180646149.8</v>
      </c>
      <c r="D1126" s="1">
        <v>19.0120507022945</v>
      </c>
      <c r="E1126" s="1">
        <v>4.71849887129509</v>
      </c>
      <c r="F1126" s="1">
        <v>3.17805383034795</v>
      </c>
      <c r="G1126" s="1">
        <v>0.0452</v>
      </c>
      <c r="H1126" s="1">
        <v>-0.0326969198331789</v>
      </c>
      <c r="I1126" s="1">
        <v>2.034229</v>
      </c>
      <c r="J1126" s="1">
        <v>0.649764373232799</v>
      </c>
      <c r="K1126" s="1">
        <v>5.7268477475872</v>
      </c>
      <c r="L1126" s="1">
        <v>18.0955124404631</v>
      </c>
    </row>
    <row r="1127" spans="1:12">
      <c r="A1127" s="1">
        <v>603396</v>
      </c>
      <c r="B1127" s="1">
        <v>2021</v>
      </c>
      <c r="C1127" s="1">
        <v>214543281</v>
      </c>
      <c r="D1127" s="1">
        <v>19.184022052202</v>
      </c>
      <c r="E1127" s="1">
        <v>4.75359019110637</v>
      </c>
      <c r="F1127" s="1">
        <v>3.17805383034795</v>
      </c>
      <c r="G1127" s="1">
        <v>0.0263</v>
      </c>
      <c r="H1127" s="1">
        <v>-0.0280079035532995</v>
      </c>
      <c r="I1127" s="1">
        <v>1.835782</v>
      </c>
      <c r="J1127" s="1">
        <v>0.698136645962733</v>
      </c>
      <c r="K1127" s="1">
        <v>5.82894561761021</v>
      </c>
      <c r="L1127" s="1">
        <v>18.6822754816408</v>
      </c>
    </row>
    <row r="1128" spans="1:12">
      <c r="A1128" s="1">
        <v>603396</v>
      </c>
      <c r="B1128" s="1">
        <v>2022</v>
      </c>
      <c r="C1128" s="1">
        <v>245108393</v>
      </c>
      <c r="D1128" s="1">
        <v>19.3172110910781</v>
      </c>
      <c r="E1128" s="1">
        <v>4.77068462446567</v>
      </c>
      <c r="F1128" s="1">
        <v>3.2188758248682</v>
      </c>
      <c r="G1128" s="1">
        <v>0.0215</v>
      </c>
      <c r="H1128" s="1">
        <v>-0.0333507170795306</v>
      </c>
      <c r="I1128" s="1">
        <v>1.965056</v>
      </c>
      <c r="J1128" s="1">
        <v>0.697233606557377</v>
      </c>
      <c r="K1128" s="1">
        <v>5.96614673912369</v>
      </c>
      <c r="L1128" s="1">
        <v>18.9762885104902</v>
      </c>
    </row>
    <row r="1129" spans="1:12">
      <c r="A1129" s="1">
        <v>603396</v>
      </c>
      <c r="B1129" s="1">
        <v>2023</v>
      </c>
      <c r="C1129" s="1">
        <v>330370233</v>
      </c>
      <c r="D1129" s="1">
        <v>19.6157245017267</v>
      </c>
      <c r="E1129" s="1">
        <v>4.77068462446567</v>
      </c>
      <c r="F1129" s="1">
        <v>3.2188758248682</v>
      </c>
      <c r="G1129" s="1">
        <v>0.0188</v>
      </c>
      <c r="H1129" s="1">
        <v>0.00641524678341673</v>
      </c>
      <c r="I1129" s="1">
        <v>2.486276</v>
      </c>
      <c r="J1129" s="1">
        <v>0.702354509107064</v>
      </c>
      <c r="K1129" s="1">
        <v>5.97888576490112</v>
      </c>
      <c r="L1129" s="1">
        <v>19.2172866328805</v>
      </c>
    </row>
    <row r="1130" spans="1:12">
      <c r="A1130" s="1">
        <v>603398</v>
      </c>
      <c r="B1130" s="1">
        <v>2018</v>
      </c>
      <c r="C1130" s="1">
        <v>239586490.9</v>
      </c>
      <c r="D1130" s="1">
        <v>19.2944250407296</v>
      </c>
      <c r="E1130" s="1">
        <v>4.91265488573605</v>
      </c>
      <c r="F1130" s="1">
        <v>4.91265488573605</v>
      </c>
      <c r="G1130" s="1">
        <v>0.0424</v>
      </c>
      <c r="H1130" s="1">
        <v>0.0279085144927536</v>
      </c>
      <c r="I1130" s="1">
        <v>2.552117</v>
      </c>
      <c r="J1130" s="1">
        <v>0.673516568199332</v>
      </c>
      <c r="K1130" s="1">
        <v>4.27666611901606</v>
      </c>
      <c r="L1130" s="1">
        <v>16.6695697565921</v>
      </c>
    </row>
    <row r="1131" spans="1:12">
      <c r="A1131" s="1">
        <v>603398</v>
      </c>
      <c r="B1131" s="1">
        <v>2019</v>
      </c>
      <c r="C1131" s="1">
        <v>324743859.6</v>
      </c>
      <c r="D1131" s="1">
        <v>19.5985473052531</v>
      </c>
      <c r="E1131" s="1">
        <v>4.98360662170834</v>
      </c>
      <c r="F1131" s="1">
        <v>4.98360662170834</v>
      </c>
      <c r="G1131" s="1">
        <v>0.073</v>
      </c>
      <c r="H1131" s="1">
        <v>0.0616567509615385</v>
      </c>
      <c r="I1131" s="1">
        <v>1.936277</v>
      </c>
      <c r="J1131" s="1">
        <v>0.66263265686092</v>
      </c>
      <c r="K1131" s="1">
        <v>4.30406509320417</v>
      </c>
      <c r="L1131" s="1">
        <v>16.7277993184893</v>
      </c>
    </row>
    <row r="1132" spans="1:12">
      <c r="A1132" s="1">
        <v>603398</v>
      </c>
      <c r="B1132" s="1">
        <v>2020</v>
      </c>
      <c r="C1132" s="1">
        <v>331789812.7</v>
      </c>
      <c r="D1132" s="1">
        <v>19.6200122321148</v>
      </c>
      <c r="E1132" s="1">
        <v>5.00394630594546</v>
      </c>
      <c r="F1132" s="1">
        <v>4.99721227376412</v>
      </c>
      <c r="G1132" s="1">
        <v>0.0388</v>
      </c>
      <c r="H1132" s="1">
        <v>0.072638854368932</v>
      </c>
      <c r="I1132" s="1">
        <v>2.05371</v>
      </c>
      <c r="J1132" s="1">
        <v>0.68341307814992</v>
      </c>
      <c r="K1132" s="1">
        <v>4.29045944114839</v>
      </c>
      <c r="L1132" s="1">
        <v>16.7351743619216</v>
      </c>
    </row>
    <row r="1133" spans="1:12">
      <c r="A1133" s="1">
        <v>603398</v>
      </c>
      <c r="B1133" s="1">
        <v>2021</v>
      </c>
      <c r="C1133" s="1">
        <v>342769645</v>
      </c>
      <c r="D1133" s="1">
        <v>19.6525691905921</v>
      </c>
      <c r="E1133" s="1">
        <v>5.07517381523383</v>
      </c>
      <c r="F1133" s="1">
        <v>4.99721227376412</v>
      </c>
      <c r="G1133" s="1">
        <v>-0.1294</v>
      </c>
      <c r="H1133" s="1">
        <v>-0.0149732970946579</v>
      </c>
      <c r="I1133" s="1">
        <v>3.309086</v>
      </c>
      <c r="J1133" s="1">
        <v>0.688372093023256</v>
      </c>
      <c r="K1133" s="1">
        <v>3.98898404656427</v>
      </c>
      <c r="L1133" s="1">
        <v>16.6790263454537</v>
      </c>
    </row>
    <row r="1134" spans="1:12">
      <c r="A1134" s="1">
        <v>603398</v>
      </c>
      <c r="B1134" s="1">
        <v>2022</v>
      </c>
      <c r="C1134" s="1">
        <v>583008112</v>
      </c>
      <c r="D1134" s="1">
        <v>20.1837116584547</v>
      </c>
      <c r="E1134" s="1">
        <v>5.07517381523383</v>
      </c>
      <c r="F1134" s="1">
        <v>4.99721227376412</v>
      </c>
      <c r="G1134" s="1">
        <v>-0.0721</v>
      </c>
      <c r="H1134" s="1">
        <v>0.0522820270695625</v>
      </c>
      <c r="I1134" s="1">
        <v>3.364312</v>
      </c>
      <c r="J1134" s="1">
        <v>0.806311553531717</v>
      </c>
      <c r="K1134" s="1">
        <v>4.68213122712422</v>
      </c>
      <c r="L1134" s="1">
        <v>17.3009793858761</v>
      </c>
    </row>
    <row r="1135" spans="1:12">
      <c r="A1135" s="1">
        <v>603398</v>
      </c>
      <c r="B1135" s="1">
        <v>2023</v>
      </c>
      <c r="C1135" s="1">
        <v>761249787</v>
      </c>
      <c r="D1135" s="1">
        <v>20.4504720971854</v>
      </c>
      <c r="E1135" s="1">
        <v>5.07517381523383</v>
      </c>
      <c r="F1135" s="1">
        <v>4.99721227376412</v>
      </c>
      <c r="G1135" s="1">
        <v>0.0058</v>
      </c>
      <c r="H1135" s="1">
        <v>0.085224043715847</v>
      </c>
      <c r="I1135" s="1">
        <v>2.766153</v>
      </c>
      <c r="J1135" s="1">
        <v>0.825876662636034</v>
      </c>
      <c r="K1135" s="1">
        <v>5.42053499927229</v>
      </c>
      <c r="L1135" s="1">
        <v>17.9918317873234</v>
      </c>
    </row>
    <row r="1136" spans="1:12">
      <c r="A1136" s="1">
        <v>603489</v>
      </c>
      <c r="B1136" s="1">
        <v>2018</v>
      </c>
      <c r="C1136" s="1">
        <v>52822438</v>
      </c>
      <c r="D1136" s="1">
        <v>17.7824466205269</v>
      </c>
      <c r="E1136" s="1">
        <v>4.80402104473326</v>
      </c>
      <c r="F1136" s="1">
        <v>3.71357206670431</v>
      </c>
      <c r="G1136" s="1">
        <v>0.1421</v>
      </c>
      <c r="H1136" s="1">
        <v>0.17746806039489</v>
      </c>
      <c r="I1136" s="1">
        <v>0.735018</v>
      </c>
      <c r="J1136" s="1">
        <v>0.579660676638892</v>
      </c>
      <c r="K1136" s="1">
        <v>3.55534806148941</v>
      </c>
      <c r="L1136" s="1">
        <v>17.2372423252659</v>
      </c>
    </row>
    <row r="1137" spans="1:12">
      <c r="A1137" s="1">
        <v>603489</v>
      </c>
      <c r="B1137" s="1">
        <v>2019</v>
      </c>
      <c r="C1137" s="1">
        <v>59135172</v>
      </c>
      <c r="D1137" s="1">
        <v>17.8953364322621</v>
      </c>
      <c r="E1137" s="1">
        <v>5.02388052084628</v>
      </c>
      <c r="F1137" s="1">
        <v>3.85014760171006</v>
      </c>
      <c r="G1137" s="1">
        <v>0.1416</v>
      </c>
      <c r="H1137" s="1">
        <v>0.117402710975077</v>
      </c>
      <c r="I1137" s="1">
        <v>1.910796</v>
      </c>
      <c r="J1137" s="1">
        <v>0.572263993316625</v>
      </c>
      <c r="K1137" s="1">
        <v>4.66343909411207</v>
      </c>
      <c r="L1137" s="1">
        <v>17.5973754462998</v>
      </c>
    </row>
    <row r="1138" spans="1:12">
      <c r="A1138" s="1">
        <v>603489</v>
      </c>
      <c r="B1138" s="1">
        <v>2020</v>
      </c>
      <c r="C1138" s="1">
        <v>65447906</v>
      </c>
      <c r="D1138" s="1">
        <v>17.9967650559199</v>
      </c>
      <c r="E1138" s="1">
        <v>5.24174701505964</v>
      </c>
      <c r="F1138" s="1">
        <v>3.91202300542815</v>
      </c>
      <c r="G1138" s="1">
        <v>0.1411</v>
      </c>
      <c r="H1138" s="1">
        <v>0.0811645036829183</v>
      </c>
      <c r="I1138" s="1">
        <v>2.040255</v>
      </c>
      <c r="J1138" s="1">
        <v>0.567358625626342</v>
      </c>
      <c r="K1138" s="1">
        <v>5.17614973257383</v>
      </c>
      <c r="L1138" s="1">
        <v>17.6685629155067</v>
      </c>
    </row>
    <row r="1139" spans="1:12">
      <c r="A1139" s="1">
        <v>603489</v>
      </c>
      <c r="B1139" s="1">
        <v>2021</v>
      </c>
      <c r="C1139" s="1">
        <v>229973949</v>
      </c>
      <c r="D1139" s="1">
        <v>19.2534765952551</v>
      </c>
      <c r="E1139" s="1">
        <v>5.56452040732269</v>
      </c>
      <c r="F1139" s="1">
        <v>4.20469261939097</v>
      </c>
      <c r="G1139" s="1">
        <v>0.1712</v>
      </c>
      <c r="H1139" s="1">
        <v>0.0945244143381315</v>
      </c>
      <c r="I1139" s="1">
        <v>1.338345</v>
      </c>
      <c r="J1139" s="1">
        <v>0.657347941065357</v>
      </c>
      <c r="K1139" s="1">
        <v>4.93447393313069</v>
      </c>
      <c r="L1139" s="1">
        <v>18.2059292679623</v>
      </c>
    </row>
    <row r="1140" spans="1:12">
      <c r="A1140" s="1">
        <v>603489</v>
      </c>
      <c r="B1140" s="1">
        <v>2022</v>
      </c>
      <c r="C1140" s="1">
        <v>545783534</v>
      </c>
      <c r="D1140" s="1">
        <v>20.1177329972235</v>
      </c>
      <c r="E1140" s="1">
        <v>5.62762111369064</v>
      </c>
      <c r="F1140" s="1">
        <v>4.18965474202643</v>
      </c>
      <c r="G1140" s="1">
        <v>0.1426</v>
      </c>
      <c r="H1140" s="1">
        <v>0.0977158774373259</v>
      </c>
      <c r="I1140" s="1">
        <v>1.259797</v>
      </c>
      <c r="J1140" s="1">
        <v>0.687719298245614</v>
      </c>
      <c r="K1140" s="1">
        <v>5.39362754635236</v>
      </c>
      <c r="L1140" s="1">
        <v>18.2559784679815</v>
      </c>
    </row>
    <row r="1141" spans="1:12">
      <c r="A1141" s="1">
        <v>603489</v>
      </c>
      <c r="B1141" s="1">
        <v>2023</v>
      </c>
      <c r="C1141" s="1">
        <v>623526179</v>
      </c>
      <c r="D1141" s="1">
        <v>20.2509013093721</v>
      </c>
      <c r="E1141" s="1">
        <v>5.62762111369064</v>
      </c>
      <c r="F1141" s="1">
        <v>4.18965474202643</v>
      </c>
      <c r="G1141" s="1">
        <v>0.0383</v>
      </c>
      <c r="H1141" s="1">
        <v>0.137204429811434</v>
      </c>
      <c r="I1141" s="1">
        <v>2.027873</v>
      </c>
      <c r="J1141" s="1">
        <v>0.711165048543689</v>
      </c>
      <c r="K1141" s="1">
        <v>5.41164605185504</v>
      </c>
      <c r="L1141" s="1">
        <v>18.3138592170928</v>
      </c>
    </row>
    <row r="1142" spans="1:12">
      <c r="A1142" s="1">
        <v>603507</v>
      </c>
      <c r="B1142" s="1">
        <v>2018</v>
      </c>
      <c r="C1142" s="1">
        <v>684131010</v>
      </c>
      <c r="D1142" s="1">
        <v>20.343659992334</v>
      </c>
      <c r="E1142" s="1">
        <v>4.33073334028633</v>
      </c>
      <c r="F1142" s="1">
        <v>4.33073334028633</v>
      </c>
      <c r="G1142" s="1">
        <v>0.0202</v>
      </c>
      <c r="H1142" s="1">
        <v>0.0329808448160535</v>
      </c>
      <c r="I1142" s="1">
        <v>3.051169</v>
      </c>
      <c r="J1142" s="1">
        <v>0.746606796611899</v>
      </c>
      <c r="K1142" s="1">
        <v>4.49980967033027</v>
      </c>
      <c r="L1142" s="1">
        <v>17.1986216984964</v>
      </c>
    </row>
    <row r="1143" spans="1:12">
      <c r="A1143" s="1">
        <v>603507</v>
      </c>
      <c r="B1143" s="1">
        <v>2019</v>
      </c>
      <c r="C1143" s="1">
        <v>1465600000</v>
      </c>
      <c r="D1143" s="1">
        <v>21.1055305518841</v>
      </c>
      <c r="E1143" s="1">
        <v>4.45434729625351</v>
      </c>
      <c r="F1143" s="1">
        <v>4.45434729625351</v>
      </c>
      <c r="G1143" s="1">
        <v>0.0114</v>
      </c>
      <c r="H1143" s="1">
        <v>-0.0396007151370679</v>
      </c>
      <c r="I1143" s="1">
        <v>1.878847</v>
      </c>
      <c r="J1143" s="1">
        <v>0.805711086226204</v>
      </c>
      <c r="K1143" s="1">
        <v>4.93447393313069</v>
      </c>
      <c r="L1143" s="1">
        <v>17.943904955312</v>
      </c>
    </row>
    <row r="1144" spans="1:12">
      <c r="A1144" s="1">
        <v>603507</v>
      </c>
      <c r="B1144" s="1">
        <v>2020</v>
      </c>
      <c r="C1144" s="1">
        <v>1601800000</v>
      </c>
      <c r="D1144" s="1">
        <v>21.1943938338539</v>
      </c>
      <c r="E1144" s="1">
        <v>4.47733681447821</v>
      </c>
      <c r="F1144" s="1">
        <v>4.46590811865458</v>
      </c>
      <c r="G1144" s="1">
        <v>0.0159</v>
      </c>
      <c r="H1144" s="1">
        <v>0.110573426573427</v>
      </c>
      <c r="I1144" s="1">
        <v>1.850864</v>
      </c>
      <c r="J1144" s="1">
        <v>0.804246504401864</v>
      </c>
      <c r="K1144" s="1">
        <v>4.95582705760126</v>
      </c>
      <c r="L1144" s="1">
        <v>18.0714243146619</v>
      </c>
    </row>
    <row r="1145" spans="1:12">
      <c r="A1145" s="1">
        <v>603507</v>
      </c>
      <c r="B1145" s="1">
        <v>2021</v>
      </c>
      <c r="C1145" s="1">
        <v>1613900000</v>
      </c>
      <c r="D1145" s="1">
        <v>21.2019194470061</v>
      </c>
      <c r="E1145" s="1">
        <v>4.70048036579242</v>
      </c>
      <c r="F1145" s="1">
        <v>4.56434819146784</v>
      </c>
      <c r="G1145" s="1">
        <v>0.0385</v>
      </c>
      <c r="H1145" s="1">
        <v>0.0732593961799137</v>
      </c>
      <c r="I1145" s="1">
        <v>2.008061</v>
      </c>
      <c r="J1145" s="1">
        <v>0.774432989690722</v>
      </c>
      <c r="K1145" s="1">
        <v>4.82028156560504</v>
      </c>
      <c r="L1145" s="1">
        <v>18.2021792142651</v>
      </c>
    </row>
    <row r="1146" spans="1:12">
      <c r="A1146" s="1">
        <v>603507</v>
      </c>
      <c r="B1146" s="1">
        <v>2022</v>
      </c>
      <c r="C1146" s="1">
        <v>1909500000</v>
      </c>
      <c r="D1146" s="1">
        <v>21.3701072646298</v>
      </c>
      <c r="E1146" s="1">
        <v>4.78749174278205</v>
      </c>
      <c r="F1146" s="1">
        <v>4.55387689160054</v>
      </c>
      <c r="G1146" s="1">
        <v>0.0193</v>
      </c>
      <c r="H1146" s="1">
        <v>0.00930010588880761</v>
      </c>
      <c r="I1146" s="1">
        <v>1.882864</v>
      </c>
      <c r="J1146" s="1">
        <v>0.860881542699724</v>
      </c>
      <c r="K1146" s="1">
        <v>4.74493212836325</v>
      </c>
      <c r="L1146" s="1">
        <v>18.3408920748416</v>
      </c>
    </row>
    <row r="1147" spans="1:12">
      <c r="A1147" s="1">
        <v>603507</v>
      </c>
      <c r="B1147" s="1">
        <v>2023</v>
      </c>
      <c r="C1147" s="1">
        <v>2067800000</v>
      </c>
      <c r="D1147" s="1">
        <v>21.4497510771169</v>
      </c>
      <c r="E1147" s="1">
        <v>4.78749174278205</v>
      </c>
      <c r="F1147" s="1">
        <v>4.55387689160054</v>
      </c>
      <c r="G1147" s="1">
        <v>0.0321</v>
      </c>
      <c r="H1147" s="1">
        <v>0.0603835874862443</v>
      </c>
      <c r="I1147" s="1">
        <v>1.655838</v>
      </c>
      <c r="J1147" s="1">
        <v>0.796980739198334</v>
      </c>
      <c r="K1147" s="1">
        <v>5.05624580534831</v>
      </c>
      <c r="L1147" s="1">
        <v>18.6565430676744</v>
      </c>
    </row>
    <row r="1148" spans="1:12">
      <c r="A1148" s="1">
        <v>603530</v>
      </c>
      <c r="B1148" s="1">
        <v>2018</v>
      </c>
      <c r="C1148" s="1">
        <v>230285566</v>
      </c>
      <c r="D1148" s="1">
        <v>19.2548306880547</v>
      </c>
      <c r="E1148" s="1">
        <v>5.89989735358249</v>
      </c>
      <c r="F1148" s="1">
        <v>5.41164605185504</v>
      </c>
      <c r="G1148" s="1">
        <v>0.0925</v>
      </c>
      <c r="H1148" s="1">
        <v>0.107922272047833</v>
      </c>
      <c r="I1148" s="1">
        <v>1.379194</v>
      </c>
      <c r="J1148" s="1">
        <v>0.601513877207738</v>
      </c>
      <c r="K1148" s="1">
        <v>5.40717177146012</v>
      </c>
      <c r="L1148" s="1">
        <v>17.3928157868057</v>
      </c>
    </row>
    <row r="1149" spans="1:12">
      <c r="A1149" s="1">
        <v>603530</v>
      </c>
      <c r="B1149" s="1">
        <v>2019</v>
      </c>
      <c r="C1149" s="1">
        <v>360900000</v>
      </c>
      <c r="D1149" s="1">
        <v>19.704111469613</v>
      </c>
      <c r="E1149" s="1">
        <v>6.11368217983223</v>
      </c>
      <c r="F1149" s="1">
        <v>5.64897423816121</v>
      </c>
      <c r="G1149" s="1">
        <v>0.0936</v>
      </c>
      <c r="H1149" s="1">
        <v>0.0893303899926416</v>
      </c>
      <c r="I1149" s="1">
        <v>2.16166</v>
      </c>
      <c r="J1149" s="1">
        <v>0.572292031175441</v>
      </c>
      <c r="K1149" s="1">
        <v>4.96284463025991</v>
      </c>
      <c r="L1149" s="1">
        <v>17.1829217261266</v>
      </c>
    </row>
    <row r="1150" spans="1:12">
      <c r="A1150" s="1">
        <v>603530</v>
      </c>
      <c r="B1150" s="1">
        <v>2020</v>
      </c>
      <c r="C1150" s="1">
        <v>491600000</v>
      </c>
      <c r="D1150" s="1">
        <v>20.0131759356562</v>
      </c>
      <c r="E1150" s="1">
        <v>6.21460809842219</v>
      </c>
      <c r="F1150" s="1">
        <v>5.7037824746562</v>
      </c>
      <c r="G1150" s="1">
        <v>0.0947</v>
      </c>
      <c r="H1150" s="1">
        <v>0.0712412115942029</v>
      </c>
      <c r="I1150" s="1">
        <v>2.0815</v>
      </c>
      <c r="J1150" s="1">
        <v>0.545852187028658</v>
      </c>
      <c r="K1150" s="1">
        <v>5.02388052084628</v>
      </c>
      <c r="L1150" s="1">
        <v>17.160449955572</v>
      </c>
    </row>
    <row r="1151" spans="1:12">
      <c r="A1151" s="1">
        <v>603530</v>
      </c>
      <c r="B1151" s="1">
        <v>2021</v>
      </c>
      <c r="C1151" s="1">
        <v>517400000</v>
      </c>
      <c r="D1151" s="1">
        <v>20.0643268277162</v>
      </c>
      <c r="E1151" s="1">
        <v>6.32435896238131</v>
      </c>
      <c r="F1151" s="1">
        <v>5.77455154554441</v>
      </c>
      <c r="G1151" s="1">
        <v>0.0512</v>
      </c>
      <c r="H1151" s="1">
        <v>0.0231159857361182</v>
      </c>
      <c r="I1151" s="1">
        <v>2.68456</v>
      </c>
      <c r="J1151" s="1">
        <v>0.650574398249453</v>
      </c>
      <c r="K1151" s="1">
        <v>5.31811999384422</v>
      </c>
      <c r="L1151" s="1">
        <v>17.4609268765637</v>
      </c>
    </row>
    <row r="1152" spans="1:12">
      <c r="A1152" s="1">
        <v>603530</v>
      </c>
      <c r="B1152" s="1">
        <v>2022</v>
      </c>
      <c r="C1152" s="1">
        <v>673400000</v>
      </c>
      <c r="D1152" s="1">
        <v>20.3278500646913</v>
      </c>
      <c r="E1152" s="1">
        <v>6.33505425149806</v>
      </c>
      <c r="F1152" s="1">
        <v>5.77765232322266</v>
      </c>
      <c r="G1152" s="1">
        <v>0.0233</v>
      </c>
      <c r="H1152" s="1">
        <v>-0.0268743456614509</v>
      </c>
      <c r="I1152" s="1">
        <v>2.86065</v>
      </c>
      <c r="J1152" s="1">
        <v>0.751017087062653</v>
      </c>
      <c r="K1152" s="1">
        <v>5.37989735354046</v>
      </c>
      <c r="L1152" s="1">
        <v>17.6460711333899</v>
      </c>
    </row>
    <row r="1153" spans="1:12">
      <c r="A1153" s="1">
        <v>603530</v>
      </c>
      <c r="B1153" s="1">
        <v>2023</v>
      </c>
      <c r="C1153" s="1">
        <v>728700000</v>
      </c>
      <c r="D1153" s="1">
        <v>20.4067726826405</v>
      </c>
      <c r="E1153" s="1">
        <v>6.33505425149806</v>
      </c>
      <c r="F1153" s="1">
        <v>5.77765232322266</v>
      </c>
      <c r="G1153" s="1">
        <v>0.0783</v>
      </c>
      <c r="H1153" s="1">
        <v>0.0513833992094862</v>
      </c>
      <c r="I1153" s="1">
        <v>2.109872</v>
      </c>
      <c r="J1153" s="1">
        <v>0.599103326034824</v>
      </c>
      <c r="K1153" s="1">
        <v>5.24702407216049</v>
      </c>
      <c r="L1153" s="1">
        <v>17.8346433262249</v>
      </c>
    </row>
    <row r="1154" spans="1:12">
      <c r="A1154" s="1">
        <v>603556</v>
      </c>
      <c r="B1154" s="1">
        <v>2018</v>
      </c>
      <c r="C1154" s="1">
        <v>586600000</v>
      </c>
      <c r="D1154" s="1">
        <v>20.1898537145076</v>
      </c>
      <c r="E1154" s="1">
        <v>5.14166355650266</v>
      </c>
      <c r="F1154" s="1">
        <v>5.14166355650266</v>
      </c>
      <c r="G1154" s="1">
        <v>0.0515</v>
      </c>
      <c r="H1154" s="1">
        <v>-0.00124808099547511</v>
      </c>
      <c r="I1154" s="1">
        <v>2.510464</v>
      </c>
      <c r="J1154" s="1">
        <v>0.587935761848805</v>
      </c>
      <c r="K1154" s="1">
        <v>6.60934924316738</v>
      </c>
      <c r="L1154" s="1">
        <v>19.1351000597879</v>
      </c>
    </row>
    <row r="1155" spans="1:12">
      <c r="A1155" s="1">
        <v>603556</v>
      </c>
      <c r="B1155" s="1">
        <v>2019</v>
      </c>
      <c r="C1155" s="1">
        <v>656600000</v>
      </c>
      <c r="D1155" s="1">
        <v>20.3025855630318</v>
      </c>
      <c r="E1155" s="1">
        <v>5.24702407216049</v>
      </c>
      <c r="F1155" s="1">
        <v>5.24702407216049</v>
      </c>
      <c r="G1155" s="1">
        <v>0.0739</v>
      </c>
      <c r="H1155" s="1">
        <v>0.0728411435307987</v>
      </c>
      <c r="I1155" s="1">
        <v>2.297035</v>
      </c>
      <c r="J1155" s="1">
        <v>0.600203114421124</v>
      </c>
      <c r="K1155" s="1">
        <v>6.71174039505618</v>
      </c>
      <c r="L1155" s="1">
        <v>19.3065122683418</v>
      </c>
    </row>
    <row r="1156" spans="1:12">
      <c r="A1156" s="1">
        <v>603556</v>
      </c>
      <c r="B1156" s="1">
        <v>2020</v>
      </c>
      <c r="C1156" s="1">
        <v>661800000</v>
      </c>
      <c r="D1156" s="1">
        <v>20.3104739534518</v>
      </c>
      <c r="E1156" s="1">
        <v>5.36129216570942</v>
      </c>
      <c r="F1156" s="1">
        <v>5.34233425196481</v>
      </c>
      <c r="G1156" s="1">
        <v>0.0678</v>
      </c>
      <c r="H1156" s="1">
        <v>0.0582402037063234</v>
      </c>
      <c r="I1156" s="1">
        <v>2.51913</v>
      </c>
      <c r="J1156" s="1">
        <v>0.585531004989309</v>
      </c>
      <c r="K1156" s="1">
        <v>6.71901315438526</v>
      </c>
      <c r="L1156" s="1">
        <v>19.2978147606253</v>
      </c>
    </row>
    <row r="1157" spans="1:12">
      <c r="A1157" s="1">
        <v>603556</v>
      </c>
      <c r="B1157" s="1">
        <v>2021</v>
      </c>
      <c r="C1157" s="1">
        <v>610100000</v>
      </c>
      <c r="D1157" s="1">
        <v>20.2291334361221</v>
      </c>
      <c r="E1157" s="1">
        <v>5.4971682252932</v>
      </c>
      <c r="F1157" s="1">
        <v>5.39362754635236</v>
      </c>
      <c r="G1157" s="1">
        <v>0.0435</v>
      </c>
      <c r="H1157" s="1">
        <v>0.0201859045504994</v>
      </c>
      <c r="I1157" s="1">
        <v>2.678569</v>
      </c>
      <c r="J1157" s="1">
        <v>0.672240802675585</v>
      </c>
      <c r="K1157" s="1">
        <v>6.71659477352098</v>
      </c>
      <c r="L1157" s="1">
        <v>19.2364879372482</v>
      </c>
    </row>
    <row r="1158" spans="1:12">
      <c r="A1158" s="1">
        <v>603556</v>
      </c>
      <c r="B1158" s="1">
        <v>2022</v>
      </c>
      <c r="C1158" s="1">
        <v>643100000</v>
      </c>
      <c r="D1158" s="1">
        <v>20.2818107911051</v>
      </c>
      <c r="E1158" s="1">
        <v>5.52146091786225</v>
      </c>
      <c r="F1158" s="1">
        <v>5.39362754635236</v>
      </c>
      <c r="G1158" s="1">
        <v>0.0825</v>
      </c>
      <c r="H1158" s="1">
        <v>0.0839299030574198</v>
      </c>
      <c r="I1158" s="1">
        <v>2.430928</v>
      </c>
      <c r="J1158" s="1">
        <v>0.617522658610272</v>
      </c>
      <c r="K1158" s="1">
        <v>6.61472560020376</v>
      </c>
      <c r="L1158" s="1">
        <v>19.2902990676281</v>
      </c>
    </row>
    <row r="1159" spans="1:12">
      <c r="A1159" s="1">
        <v>603556</v>
      </c>
      <c r="B1159" s="1">
        <v>2023</v>
      </c>
      <c r="C1159" s="1">
        <v>756600000</v>
      </c>
      <c r="D1159" s="1">
        <v>20.4443452701632</v>
      </c>
      <c r="E1159" s="1">
        <v>5.52146091786225</v>
      </c>
      <c r="F1159" s="1">
        <v>5.39362754635236</v>
      </c>
      <c r="G1159" s="1">
        <v>0.1082</v>
      </c>
      <c r="H1159" s="1">
        <v>0.121308946672543</v>
      </c>
      <c r="I1159" s="1">
        <v>2.160659</v>
      </c>
      <c r="J1159" s="1">
        <v>0.580952380952381</v>
      </c>
      <c r="K1159" s="1">
        <v>6.59578051396131</v>
      </c>
      <c r="L1159" s="1">
        <v>19.4648368468244</v>
      </c>
    </row>
    <row r="1160" spans="1:12">
      <c r="A1160" s="1">
        <v>603577</v>
      </c>
      <c r="B1160" s="1">
        <v>2018</v>
      </c>
      <c r="C1160" s="1">
        <v>386707103</v>
      </c>
      <c r="D1160" s="1">
        <v>19.773178124653</v>
      </c>
      <c r="E1160" s="1">
        <v>3.43398720448515</v>
      </c>
      <c r="F1160" s="1">
        <v>3.43398720448515</v>
      </c>
      <c r="G1160" s="1">
        <v>0.0158</v>
      </c>
      <c r="H1160" s="1">
        <v>-0.0422369315895372</v>
      </c>
      <c r="I1160" s="1">
        <v>2.074853</v>
      </c>
      <c r="J1160" s="1">
        <v>0.812669588812357</v>
      </c>
      <c r="K1160" s="1">
        <v>4.78749174278205</v>
      </c>
      <c r="L1160" s="1">
        <v>17.3117903662242</v>
      </c>
    </row>
    <row r="1161" spans="1:12">
      <c r="A1161" s="1">
        <v>603577</v>
      </c>
      <c r="B1161" s="1">
        <v>2019</v>
      </c>
      <c r="C1161" s="1">
        <v>539200000</v>
      </c>
      <c r="D1161" s="1">
        <v>20.1055971175624</v>
      </c>
      <c r="E1161" s="1">
        <v>3.43398720448515</v>
      </c>
      <c r="F1161" s="1">
        <v>3.43398720448515</v>
      </c>
      <c r="G1161" s="1">
        <v>0.0241</v>
      </c>
      <c r="H1161" s="1">
        <v>-0.00412784646302251</v>
      </c>
      <c r="I1161" s="1">
        <v>1.537367</v>
      </c>
      <c r="J1161" s="1">
        <v>0.796044499381953</v>
      </c>
      <c r="K1161" s="1">
        <v>5.2040066870768</v>
      </c>
      <c r="L1161" s="1">
        <v>17.8222874976118</v>
      </c>
    </row>
    <row r="1162" spans="1:12">
      <c r="A1162" s="1">
        <v>603577</v>
      </c>
      <c r="B1162" s="1">
        <v>2020</v>
      </c>
      <c r="C1162" s="1">
        <v>563400000</v>
      </c>
      <c r="D1162" s="1">
        <v>20.1495004134065</v>
      </c>
      <c r="E1162" s="1">
        <v>3.43398720448515</v>
      </c>
      <c r="F1162" s="1">
        <v>3.43398720448515</v>
      </c>
      <c r="G1162" s="1">
        <v>0.0412</v>
      </c>
      <c r="H1162" s="1">
        <v>-0.0250303802488336</v>
      </c>
      <c r="I1162" s="1">
        <v>1.327798</v>
      </c>
      <c r="J1162" s="1">
        <v>0.821373257614868</v>
      </c>
      <c r="K1162" s="1">
        <v>5.30330490805908</v>
      </c>
      <c r="L1162" s="1">
        <v>18.0593831462801</v>
      </c>
    </row>
    <row r="1163" spans="1:12">
      <c r="A1163" s="1">
        <v>603577</v>
      </c>
      <c r="B1163" s="1">
        <v>2021</v>
      </c>
      <c r="C1163" s="1">
        <v>587400000</v>
      </c>
      <c r="D1163" s="1">
        <v>20.1912165767288</v>
      </c>
      <c r="E1163" s="1">
        <v>3.89182029811063</v>
      </c>
      <c r="F1163" s="1">
        <v>3.52636052461616</v>
      </c>
      <c r="G1163" s="1">
        <v>0.019</v>
      </c>
      <c r="H1163" s="1">
        <v>-0.0888195232690125</v>
      </c>
      <c r="I1163" s="1">
        <v>1.410361</v>
      </c>
      <c r="J1163" s="1">
        <v>0.874699759807846</v>
      </c>
      <c r="K1163" s="1">
        <v>5.41164605185504</v>
      </c>
      <c r="L1163" s="1">
        <v>18.2341791509672</v>
      </c>
    </row>
    <row r="1164" spans="1:12">
      <c r="A1164" s="1">
        <v>603577</v>
      </c>
      <c r="B1164" s="1">
        <v>2022</v>
      </c>
      <c r="C1164" s="1">
        <v>1239300000</v>
      </c>
      <c r="D1164" s="1">
        <v>20.9378125410351</v>
      </c>
      <c r="E1164" s="1">
        <v>3.91202300542815</v>
      </c>
      <c r="F1164" s="1">
        <v>3.55534806148941</v>
      </c>
      <c r="G1164" s="1">
        <v>0.0071</v>
      </c>
      <c r="H1164" s="1">
        <v>-0.0318840579710145</v>
      </c>
      <c r="I1164" s="1">
        <v>1.644201</v>
      </c>
      <c r="J1164" s="1">
        <v>0.873649210307564</v>
      </c>
      <c r="K1164" s="1">
        <v>5.63121178182137</v>
      </c>
      <c r="L1164" s="1">
        <v>18.5912670445279</v>
      </c>
    </row>
    <row r="1165" spans="1:12">
      <c r="A1165" s="1">
        <v>603577</v>
      </c>
      <c r="B1165" s="1">
        <v>2023</v>
      </c>
      <c r="C1165" s="1">
        <v>1428500000</v>
      </c>
      <c r="D1165" s="1">
        <v>21.0798907796351</v>
      </c>
      <c r="E1165" s="1">
        <v>3.91202300542815</v>
      </c>
      <c r="F1165" s="1">
        <v>3.55534806148941</v>
      </c>
      <c r="G1165" s="1">
        <v>0.005</v>
      </c>
      <c r="H1165" s="1">
        <v>0.0322936972059779</v>
      </c>
      <c r="I1165" s="1">
        <v>1.503834</v>
      </c>
      <c r="J1165" s="1">
        <v>0.888373229115779</v>
      </c>
      <c r="K1165" s="1">
        <v>6.1527326947041</v>
      </c>
      <c r="L1165" s="1">
        <v>18.7922443003848</v>
      </c>
    </row>
    <row r="1166" spans="1:12">
      <c r="A1166" s="1">
        <v>603606</v>
      </c>
      <c r="B1166" s="1">
        <v>2018</v>
      </c>
      <c r="C1166" s="1">
        <v>600400000</v>
      </c>
      <c r="D1166" s="1">
        <v>20.2131066577236</v>
      </c>
      <c r="E1166" s="1">
        <v>4.46590811865458</v>
      </c>
      <c r="F1166" s="1">
        <v>3.09104245335832</v>
      </c>
      <c r="G1166" s="1">
        <v>0.0502</v>
      </c>
      <c r="H1166" s="1">
        <v>0.145414591268679</v>
      </c>
      <c r="I1166" s="1">
        <v>1.128508</v>
      </c>
      <c r="J1166" s="1">
        <v>0.834656084656085</v>
      </c>
      <c r="K1166" s="1">
        <v>5.35185813347607</v>
      </c>
      <c r="L1166" s="1">
        <v>18.4256682854634</v>
      </c>
    </row>
    <row r="1167" spans="1:12">
      <c r="A1167" s="1">
        <v>603606</v>
      </c>
      <c r="B1167" s="1">
        <v>2019</v>
      </c>
      <c r="C1167" s="1">
        <v>727600000</v>
      </c>
      <c r="D1167" s="1">
        <v>20.4052620046082</v>
      </c>
      <c r="E1167" s="1">
        <v>4.36944785246702</v>
      </c>
      <c r="F1167" s="1">
        <v>2.83321334405622</v>
      </c>
      <c r="G1167" s="1">
        <v>0.1147</v>
      </c>
      <c r="H1167" s="1">
        <v>0.170428607659143</v>
      </c>
      <c r="I1167" s="1">
        <v>1.068476</v>
      </c>
      <c r="J1167" s="1">
        <v>0.751490514905149</v>
      </c>
      <c r="K1167" s="1">
        <v>5.35185813347607</v>
      </c>
      <c r="L1167" s="1">
        <v>18.668321766867</v>
      </c>
    </row>
    <row r="1168" spans="1:12">
      <c r="A1168" s="1">
        <v>603606</v>
      </c>
      <c r="B1168" s="1">
        <v>2020</v>
      </c>
      <c r="C1168" s="1">
        <v>802700000</v>
      </c>
      <c r="D1168" s="1">
        <v>20.5034916031018</v>
      </c>
      <c r="E1168" s="1">
        <v>4.62497281328427</v>
      </c>
      <c r="F1168" s="1">
        <v>3.09104245335832</v>
      </c>
      <c r="G1168" s="1">
        <v>0.1457</v>
      </c>
      <c r="H1168" s="1">
        <v>0.113919894944189</v>
      </c>
      <c r="I1168" s="1">
        <v>1.205783</v>
      </c>
      <c r="J1168" s="1">
        <v>0.694576405384006</v>
      </c>
      <c r="K1168" s="1">
        <v>5.37989735354046</v>
      </c>
      <c r="L1168" s="1">
        <v>19.0487559277686</v>
      </c>
    </row>
    <row r="1169" spans="1:12">
      <c r="A1169" s="1">
        <v>603606</v>
      </c>
      <c r="B1169" s="1">
        <v>2021</v>
      </c>
      <c r="C1169" s="1">
        <v>1036900000</v>
      </c>
      <c r="D1169" s="1">
        <v>20.7595013295285</v>
      </c>
      <c r="E1169" s="1">
        <v>4.79579054559674</v>
      </c>
      <c r="F1169" s="1">
        <v>3.49650756146648</v>
      </c>
      <c r="G1169" s="1">
        <v>0.1418</v>
      </c>
      <c r="H1169" s="1">
        <v>0.069906965648855</v>
      </c>
      <c r="I1169" s="1">
        <v>1.056951</v>
      </c>
      <c r="J1169" s="1">
        <v>0.746596066565809</v>
      </c>
      <c r="K1169" s="1">
        <v>5.41164605185504</v>
      </c>
      <c r="L1169" s="1">
        <v>19.4008848015702</v>
      </c>
    </row>
    <row r="1170" spans="1:12">
      <c r="A1170" s="1">
        <v>603606</v>
      </c>
      <c r="B1170" s="1">
        <v>2022</v>
      </c>
      <c r="C1170" s="1">
        <v>2046800000</v>
      </c>
      <c r="D1170" s="1">
        <v>21.4395434348952</v>
      </c>
      <c r="E1170" s="1">
        <v>4.82028156560504</v>
      </c>
      <c r="F1170" s="1">
        <v>3.58351893845611</v>
      </c>
      <c r="G1170" s="1">
        <v>0.0917</v>
      </c>
      <c r="H1170" s="1">
        <v>0.0704397039616892</v>
      </c>
      <c r="I1170" s="1">
        <v>1.310872</v>
      </c>
      <c r="J1170" s="1">
        <v>0.77614495648452</v>
      </c>
      <c r="K1170" s="1">
        <v>5.41164605185504</v>
      </c>
      <c r="L1170" s="1">
        <v>19.2873609752732</v>
      </c>
    </row>
    <row r="1171" spans="1:12">
      <c r="A1171" s="1">
        <v>603606</v>
      </c>
      <c r="B1171" s="1">
        <v>2023</v>
      </c>
      <c r="C1171" s="1">
        <v>2289200000</v>
      </c>
      <c r="D1171" s="1">
        <v>21.5514682484992</v>
      </c>
      <c r="E1171" s="1">
        <v>4.82028156560504</v>
      </c>
      <c r="F1171" s="1">
        <v>3.58351893845611</v>
      </c>
      <c r="G1171" s="1">
        <v>0.094</v>
      </c>
      <c r="H1171" s="1">
        <v>0.111842105263158</v>
      </c>
      <c r="I1171" s="1">
        <v>1.455509</v>
      </c>
      <c r="J1171" s="1">
        <v>0.747879616963064</v>
      </c>
      <c r="K1171" s="1">
        <v>5.45958551414416</v>
      </c>
      <c r="L1171" s="1">
        <v>19.4135620779882</v>
      </c>
    </row>
    <row r="1172" spans="1:12">
      <c r="A1172" s="1">
        <v>603618</v>
      </c>
      <c r="B1172" s="1">
        <v>2018</v>
      </c>
      <c r="C1172" s="1">
        <v>1044000000</v>
      </c>
      <c r="D1172" s="1">
        <v>20.7663253264069</v>
      </c>
      <c r="E1172" s="1">
        <v>4.43081679884331</v>
      </c>
      <c r="F1172" s="1">
        <v>4.43081679884331</v>
      </c>
      <c r="G1172" s="1">
        <v>0.0198</v>
      </c>
      <c r="H1172" s="1">
        <v>-0.124142781783014</v>
      </c>
      <c r="I1172" s="1">
        <v>1.299243</v>
      </c>
      <c r="J1172" s="1">
        <v>0.833904500799634</v>
      </c>
      <c r="K1172" s="1">
        <v>5.37063802812766</v>
      </c>
      <c r="L1172" s="1">
        <v>18.8717563633126</v>
      </c>
    </row>
    <row r="1173" spans="1:12">
      <c r="A1173" s="1">
        <v>603618</v>
      </c>
      <c r="B1173" s="1">
        <v>2019</v>
      </c>
      <c r="C1173" s="1">
        <v>812700000</v>
      </c>
      <c r="D1173" s="1">
        <v>20.5158725957234</v>
      </c>
      <c r="E1173" s="1">
        <v>4.55387689160054</v>
      </c>
      <c r="F1173" s="1">
        <v>4.55387689160054</v>
      </c>
      <c r="G1173" s="1">
        <v>0.0181</v>
      </c>
      <c r="H1173" s="1">
        <v>0.00125049515764067</v>
      </c>
      <c r="I1173" s="1">
        <v>1.350305</v>
      </c>
      <c r="J1173" s="1">
        <v>0.833978407007537</v>
      </c>
      <c r="K1173" s="1">
        <v>5.25749537202778</v>
      </c>
      <c r="L1173" s="1">
        <v>18.8919335925985</v>
      </c>
    </row>
    <row r="1174" spans="1:12">
      <c r="A1174" s="1">
        <v>603618</v>
      </c>
      <c r="B1174" s="1">
        <v>2020</v>
      </c>
      <c r="C1174" s="1">
        <v>1146500000</v>
      </c>
      <c r="D1174" s="1">
        <v>20.8599796602622</v>
      </c>
      <c r="E1174" s="1">
        <v>4.62497281328427</v>
      </c>
      <c r="F1174" s="1">
        <v>4.62497281328427</v>
      </c>
      <c r="G1174" s="1">
        <v>0.0167</v>
      </c>
      <c r="H1174" s="1">
        <v>-0.00878956467427804</v>
      </c>
      <c r="I1174" s="1">
        <v>1.280558</v>
      </c>
      <c r="J1174" s="1">
        <v>0.855865153078775</v>
      </c>
      <c r="K1174" s="1">
        <v>5.28320372873799</v>
      </c>
      <c r="L1174" s="1">
        <v>19.1564083720474</v>
      </c>
    </row>
    <row r="1175" spans="1:12">
      <c r="A1175" s="1">
        <v>603618</v>
      </c>
      <c r="B1175" s="1">
        <v>2021</v>
      </c>
      <c r="C1175" s="1">
        <v>1671500000</v>
      </c>
      <c r="D1175" s="1">
        <v>21.2369872638244</v>
      </c>
      <c r="E1175" s="1">
        <v>4.7361984483945</v>
      </c>
      <c r="F1175" s="1">
        <v>4.64439089914137</v>
      </c>
      <c r="G1175" s="1">
        <v>0.0124</v>
      </c>
      <c r="H1175" s="1">
        <v>-0.0887721302113078</v>
      </c>
      <c r="I1175" s="1">
        <v>1.176344</v>
      </c>
      <c r="J1175" s="1">
        <v>0.854359801155448</v>
      </c>
      <c r="K1175" s="1">
        <v>5.47646355193151</v>
      </c>
      <c r="L1175" s="1">
        <v>19.4238828478158</v>
      </c>
    </row>
    <row r="1176" spans="1:12">
      <c r="A1176" s="1">
        <v>603618</v>
      </c>
      <c r="B1176" s="1">
        <v>2022</v>
      </c>
      <c r="C1176" s="1">
        <v>1934000000</v>
      </c>
      <c r="D1176" s="1">
        <v>21.3828562339775</v>
      </c>
      <c r="E1176" s="1">
        <v>4.74493212836325</v>
      </c>
      <c r="F1176" s="1">
        <v>4.65396035015752</v>
      </c>
      <c r="G1176" s="1">
        <v>0.0163</v>
      </c>
      <c r="H1176" s="1">
        <v>-0.00570286272</v>
      </c>
      <c r="I1176" s="1">
        <v>1.1516</v>
      </c>
      <c r="J1176" s="1">
        <v>0.853089301068665</v>
      </c>
      <c r="K1176" s="1">
        <v>5.4510384535657</v>
      </c>
      <c r="L1176" s="1">
        <v>19.36029730113</v>
      </c>
    </row>
    <row r="1177" spans="1:12">
      <c r="A1177" s="1">
        <v>603618</v>
      </c>
      <c r="B1177" s="1">
        <v>2023</v>
      </c>
      <c r="C1177" s="1">
        <v>1951600000</v>
      </c>
      <c r="D1177" s="1">
        <v>21.391915385906</v>
      </c>
      <c r="E1177" s="1">
        <v>4.74493212836325</v>
      </c>
      <c r="F1177" s="1">
        <v>4.65396035015752</v>
      </c>
      <c r="G1177" s="1">
        <v>0.0142</v>
      </c>
      <c r="H1177" s="1">
        <v>0.0275245122814111</v>
      </c>
      <c r="I1177" s="1">
        <v>1.343129</v>
      </c>
      <c r="J1177" s="1">
        <v>0.848628835188705</v>
      </c>
      <c r="K1177" s="1">
        <v>5.51745289646471</v>
      </c>
      <c r="L1177" s="1">
        <v>19.3457329814951</v>
      </c>
    </row>
    <row r="1178" spans="1:12">
      <c r="A1178" s="1">
        <v>603628</v>
      </c>
      <c r="B1178" s="1">
        <v>2018</v>
      </c>
      <c r="C1178" s="1">
        <v>838630110</v>
      </c>
      <c r="D1178" s="1">
        <v>20.5472802971363</v>
      </c>
      <c r="E1178" s="1">
        <v>4.23410650459726</v>
      </c>
      <c r="F1178" s="1">
        <v>1.6094379124341</v>
      </c>
      <c r="G1178" s="1">
        <v>0.0109</v>
      </c>
      <c r="H1178" s="1">
        <v>0.0255453273394495</v>
      </c>
      <c r="I1178" s="1">
        <v>2.834764</v>
      </c>
      <c r="J1178" s="1">
        <v>0.742458914083628</v>
      </c>
      <c r="K1178" s="1">
        <v>4.17438726989564</v>
      </c>
      <c r="L1178" s="1">
        <v>16.3119886661121</v>
      </c>
    </row>
    <row r="1179" spans="1:12">
      <c r="A1179" s="1">
        <v>603628</v>
      </c>
      <c r="B1179" s="1">
        <v>2019</v>
      </c>
      <c r="C1179" s="1">
        <v>835748827</v>
      </c>
      <c r="D1179" s="1">
        <v>20.5438386797337</v>
      </c>
      <c r="E1179" s="1">
        <v>4.24849524204936</v>
      </c>
      <c r="F1179" s="1">
        <v>4.24849524204936</v>
      </c>
      <c r="G1179" s="1">
        <v>-0.0214</v>
      </c>
      <c r="H1179" s="1">
        <v>0.060057003257329</v>
      </c>
      <c r="I1179" s="1">
        <v>1.964835</v>
      </c>
      <c r="J1179" s="1">
        <v>0.74816</v>
      </c>
      <c r="K1179" s="1">
        <v>3.91202300542815</v>
      </c>
      <c r="L1179" s="1">
        <v>16.4251997635863</v>
      </c>
    </row>
    <row r="1180" spans="1:12">
      <c r="A1180" s="1">
        <v>603628</v>
      </c>
      <c r="B1180" s="1">
        <v>2020</v>
      </c>
      <c r="C1180" s="1">
        <v>799689319</v>
      </c>
      <c r="D1180" s="1">
        <v>20.4997338589543</v>
      </c>
      <c r="E1180" s="1">
        <v>4.26267987704132</v>
      </c>
      <c r="F1180" s="1">
        <v>4.24849524204936</v>
      </c>
      <c r="G1180" s="1">
        <v>0.0355</v>
      </c>
      <c r="H1180" s="1">
        <v>0.170789341377577</v>
      </c>
      <c r="I1180" s="1">
        <v>2.209021</v>
      </c>
      <c r="J1180" s="1">
        <v>0.749361465852304</v>
      </c>
      <c r="K1180" s="1">
        <v>3.85014760171006</v>
      </c>
      <c r="L1180" s="1">
        <v>16.175937203628</v>
      </c>
    </row>
    <row r="1181" spans="1:12">
      <c r="A1181" s="1">
        <v>603628</v>
      </c>
      <c r="B1181" s="1">
        <v>2021</v>
      </c>
      <c r="C1181" s="1">
        <v>769412392</v>
      </c>
      <c r="D1181" s="1">
        <v>20.4611376542094</v>
      </c>
      <c r="E1181" s="1">
        <v>4.26267987704132</v>
      </c>
      <c r="F1181" s="1">
        <v>4.24849524204936</v>
      </c>
      <c r="G1181" s="1">
        <v>0.0237</v>
      </c>
      <c r="H1181" s="1">
        <v>0.0313060511197663</v>
      </c>
      <c r="I1181" s="1">
        <v>2.01748</v>
      </c>
      <c r="J1181" s="1">
        <v>0.755893909626719</v>
      </c>
      <c r="K1181" s="1">
        <v>4.29045944114839</v>
      </c>
      <c r="L1181" s="1">
        <v>16.9021825200787</v>
      </c>
    </row>
    <row r="1182" spans="1:12">
      <c r="A1182" s="1">
        <v>603628</v>
      </c>
      <c r="B1182" s="1">
        <v>2022</v>
      </c>
      <c r="C1182" s="1">
        <v>775087388</v>
      </c>
      <c r="D1182" s="1">
        <v>20.4684863396705</v>
      </c>
      <c r="E1182" s="1">
        <v>4.27666611901606</v>
      </c>
      <c r="F1182" s="1">
        <v>4.26267987704132</v>
      </c>
      <c r="G1182" s="1">
        <v>0.0483</v>
      </c>
      <c r="H1182" s="1">
        <v>0.0538461538461538</v>
      </c>
      <c r="I1182" s="1">
        <v>1.5687</v>
      </c>
      <c r="J1182" s="1">
        <v>0.77253814147018</v>
      </c>
      <c r="K1182" s="1">
        <v>4.26267987704132</v>
      </c>
      <c r="L1182" s="1">
        <v>17.1067025420764</v>
      </c>
    </row>
    <row r="1183" spans="1:12">
      <c r="A1183" s="1">
        <v>603628</v>
      </c>
      <c r="B1183" s="1">
        <v>2023</v>
      </c>
      <c r="C1183" s="1">
        <v>896229736</v>
      </c>
      <c r="D1183" s="1">
        <v>20.6137073398596</v>
      </c>
      <c r="E1183" s="1">
        <v>4.27666611901606</v>
      </c>
      <c r="F1183" s="1">
        <v>4.26267987704132</v>
      </c>
      <c r="G1183" s="1">
        <v>0.0679</v>
      </c>
      <c r="H1183" s="1">
        <v>0.0217331053478086</v>
      </c>
      <c r="I1183" s="1">
        <v>1.28419</v>
      </c>
      <c r="J1183" s="1">
        <v>0.774276859504132</v>
      </c>
      <c r="K1183" s="1">
        <v>4.58496747867057</v>
      </c>
      <c r="L1183" s="1">
        <v>17.5816620927995</v>
      </c>
    </row>
    <row r="1184" spans="1:12">
      <c r="A1184" s="1">
        <v>603659</v>
      </c>
      <c r="B1184" s="1">
        <v>2018</v>
      </c>
      <c r="C1184" s="1">
        <v>900300000</v>
      </c>
      <c r="D1184" s="1">
        <v>20.6182385990787</v>
      </c>
      <c r="E1184" s="1">
        <v>3.04452243772342</v>
      </c>
      <c r="F1184" s="1">
        <v>3.04452243772342</v>
      </c>
      <c r="G1184" s="1">
        <v>0.0902</v>
      </c>
      <c r="H1184" s="1">
        <v>0.048993993993994</v>
      </c>
      <c r="I1184" s="1">
        <v>2.011601</v>
      </c>
      <c r="J1184" s="1">
        <v>0.680761099365751</v>
      </c>
      <c r="K1184" s="1">
        <v>5.50125821054473</v>
      </c>
      <c r="L1184" s="1">
        <v>18.7915544072909</v>
      </c>
    </row>
    <row r="1185" spans="1:12">
      <c r="A1185" s="1">
        <v>603659</v>
      </c>
      <c r="B1185" s="1">
        <v>2019</v>
      </c>
      <c r="C1185" s="1">
        <v>1698800000</v>
      </c>
      <c r="D1185" s="1">
        <v>21.2531879564034</v>
      </c>
      <c r="E1185" s="1">
        <v>3.04452243772342</v>
      </c>
      <c r="F1185" s="1">
        <v>3.04452243772342</v>
      </c>
      <c r="G1185" s="1">
        <v>0.0835</v>
      </c>
      <c r="H1185" s="1">
        <v>0.0603123847005288</v>
      </c>
      <c r="I1185" s="1">
        <v>1.694463</v>
      </c>
      <c r="J1185" s="1">
        <v>0.705146905605334</v>
      </c>
      <c r="K1185" s="1">
        <v>5.80211837537706</v>
      </c>
      <c r="L1185" s="1">
        <v>19.1716250232385</v>
      </c>
    </row>
    <row r="1186" spans="1:12">
      <c r="A1186" s="1">
        <v>603659</v>
      </c>
      <c r="B1186" s="1">
        <v>2020</v>
      </c>
      <c r="C1186" s="1">
        <v>2698500000</v>
      </c>
      <c r="D1186" s="1">
        <v>21.715961900023</v>
      </c>
      <c r="E1186" s="1">
        <v>3.04452243772342</v>
      </c>
      <c r="F1186" s="1">
        <v>3.04452243772342</v>
      </c>
      <c r="G1186" s="1">
        <v>0.0502</v>
      </c>
      <c r="H1186" s="1">
        <v>0.0478674948240166</v>
      </c>
      <c r="I1186" s="1">
        <v>2.743263</v>
      </c>
      <c r="J1186" s="1">
        <v>0.684150729028593</v>
      </c>
      <c r="K1186" s="1">
        <v>6.29526600143965</v>
      </c>
      <c r="L1186" s="1">
        <v>19.3918383772674</v>
      </c>
    </row>
    <row r="1187" spans="1:12">
      <c r="A1187" s="1">
        <v>603659</v>
      </c>
      <c r="B1187" s="1">
        <v>2021</v>
      </c>
      <c r="C1187" s="1">
        <v>5132700000</v>
      </c>
      <c r="D1187" s="1">
        <v>22.358897673463</v>
      </c>
      <c r="E1187" s="1">
        <v>3.04452243772342</v>
      </c>
      <c r="F1187" s="1">
        <v>3.04452243772342</v>
      </c>
      <c r="G1187" s="1">
        <v>0.0831</v>
      </c>
      <c r="H1187" s="1">
        <v>0.0804195804195804</v>
      </c>
      <c r="I1187" s="1">
        <v>2.38445</v>
      </c>
      <c r="J1187" s="1">
        <v>0.643508225878168</v>
      </c>
      <c r="K1187" s="1">
        <v>6.68461172766793</v>
      </c>
      <c r="L1187" s="1">
        <v>20.1120672390336</v>
      </c>
    </row>
    <row r="1188" spans="1:12">
      <c r="A1188" s="1">
        <v>603659</v>
      </c>
      <c r="B1188" s="1">
        <v>2022</v>
      </c>
      <c r="C1188" s="1">
        <v>6332000000</v>
      </c>
      <c r="D1188" s="1">
        <v>22.5688819789652</v>
      </c>
      <c r="E1188" s="1">
        <v>3.04452243772342</v>
      </c>
      <c r="F1188" s="1">
        <v>3.04452243772342</v>
      </c>
      <c r="G1188" s="1">
        <v>0.0931</v>
      </c>
      <c r="H1188" s="1">
        <v>0.0342577030812325</v>
      </c>
      <c r="I1188" s="1">
        <v>2.308428</v>
      </c>
      <c r="J1188" s="1">
        <v>0.64359637774903</v>
      </c>
      <c r="K1188" s="1">
        <v>6.80350525760834</v>
      </c>
      <c r="L1188" s="1">
        <v>20.6414048104661</v>
      </c>
    </row>
    <row r="1189" spans="1:12">
      <c r="A1189" s="1">
        <v>603659</v>
      </c>
      <c r="B1189" s="1">
        <v>2023</v>
      </c>
      <c r="C1189" s="1">
        <v>7721600000</v>
      </c>
      <c r="D1189" s="1">
        <v>22.767287433395</v>
      </c>
      <c r="E1189" s="1">
        <v>3.04452243772342</v>
      </c>
      <c r="F1189" s="1">
        <v>3.04452243772342</v>
      </c>
      <c r="G1189" s="1">
        <v>0.0489</v>
      </c>
      <c r="H1189" s="1">
        <v>0.0256010991527364</v>
      </c>
      <c r="I1189" s="1">
        <v>2.847121</v>
      </c>
      <c r="J1189" s="1">
        <v>0.670795306388527</v>
      </c>
      <c r="K1189" s="1">
        <v>7.20266119652324</v>
      </c>
      <c r="L1189" s="1">
        <v>20.683068647195</v>
      </c>
    </row>
    <row r="1190" spans="1:12">
      <c r="A1190" s="1">
        <v>603728</v>
      </c>
      <c r="B1190" s="1">
        <v>2018</v>
      </c>
      <c r="C1190" s="1">
        <v>271381941</v>
      </c>
      <c r="D1190" s="1">
        <v>19.419037762989</v>
      </c>
      <c r="E1190" s="1">
        <v>4.64439089914137</v>
      </c>
      <c r="F1190" s="1">
        <v>4.64439089914137</v>
      </c>
      <c r="G1190" s="1">
        <v>0.0677</v>
      </c>
      <c r="H1190" s="1">
        <v>0.0461663286004057</v>
      </c>
      <c r="I1190" s="1">
        <v>1.30135</v>
      </c>
      <c r="J1190" s="1">
        <v>0.649947201689546</v>
      </c>
      <c r="K1190" s="1">
        <v>5.6021188208797</v>
      </c>
      <c r="L1190" s="1">
        <v>18.3573328417467</v>
      </c>
    </row>
    <row r="1191" spans="1:12">
      <c r="A1191" s="1">
        <v>603728</v>
      </c>
      <c r="B1191" s="1">
        <v>2019</v>
      </c>
      <c r="C1191" s="1">
        <v>355100000</v>
      </c>
      <c r="D1191" s="1">
        <v>19.6879099979133</v>
      </c>
      <c r="E1191" s="1">
        <v>4.92725368515721</v>
      </c>
      <c r="F1191" s="1">
        <v>4.91998092582813</v>
      </c>
      <c r="G1191" s="1">
        <v>0.0659</v>
      </c>
      <c r="H1191" s="1">
        <v>0.0798566578649566</v>
      </c>
      <c r="I1191" s="1">
        <v>1.288086</v>
      </c>
      <c r="J1191" s="1">
        <v>0.621477162293489</v>
      </c>
      <c r="K1191" s="1">
        <v>5.6937321388027</v>
      </c>
      <c r="L1191" s="1">
        <v>18.7207853364027</v>
      </c>
    </row>
    <row r="1192" spans="1:12">
      <c r="A1192" s="1">
        <v>603728</v>
      </c>
      <c r="B1192" s="1">
        <v>2020</v>
      </c>
      <c r="C1192" s="1">
        <v>340500000</v>
      </c>
      <c r="D1192" s="1">
        <v>19.6459256835538</v>
      </c>
      <c r="E1192" s="1">
        <v>5.01727983681492</v>
      </c>
      <c r="F1192" s="1">
        <v>4.99043258677874</v>
      </c>
      <c r="G1192" s="1">
        <v>0.0732</v>
      </c>
      <c r="H1192" s="1">
        <v>0.119760696156635</v>
      </c>
      <c r="I1192" s="1">
        <v>1.246526</v>
      </c>
      <c r="J1192" s="1">
        <v>0.598282873926796</v>
      </c>
      <c r="K1192" s="1">
        <v>5.70711026474888</v>
      </c>
      <c r="L1192" s="1">
        <v>18.8393910788106</v>
      </c>
    </row>
    <row r="1193" spans="1:12">
      <c r="A1193" s="1">
        <v>603728</v>
      </c>
      <c r="B1193" s="1">
        <v>2021</v>
      </c>
      <c r="C1193" s="1">
        <v>432000000</v>
      </c>
      <c r="D1193" s="1">
        <v>19.8839361462084</v>
      </c>
      <c r="E1193" s="1">
        <v>5.11799381241676</v>
      </c>
      <c r="F1193" s="1">
        <v>5.05624580534831</v>
      </c>
      <c r="G1193" s="1">
        <v>0.0864</v>
      </c>
      <c r="H1193" s="1">
        <v>0.0684468999386127</v>
      </c>
      <c r="I1193" s="1">
        <v>1.200217</v>
      </c>
      <c r="J1193" s="1">
        <v>0.62343404568902</v>
      </c>
      <c r="K1193" s="1">
        <v>5.90263333340137</v>
      </c>
      <c r="L1193" s="1">
        <v>19.0428688355718</v>
      </c>
    </row>
    <row r="1194" spans="1:12">
      <c r="A1194" s="1">
        <v>603728</v>
      </c>
      <c r="B1194" s="1">
        <v>2022</v>
      </c>
      <c r="C1194" s="1">
        <v>758400000</v>
      </c>
      <c r="D1194" s="1">
        <v>20.4467215089051</v>
      </c>
      <c r="E1194" s="1">
        <v>5.18738580584076</v>
      </c>
      <c r="F1194" s="1">
        <v>5.0998664278242</v>
      </c>
      <c r="G1194" s="1">
        <v>0.0644</v>
      </c>
      <c r="H1194" s="1">
        <v>0.00219189311950336</v>
      </c>
      <c r="I1194" s="1">
        <v>1.305944</v>
      </c>
      <c r="J1194" s="1">
        <v>0.617905405405405</v>
      </c>
      <c r="K1194" s="1">
        <v>6.00881318544259</v>
      </c>
      <c r="L1194" s="1">
        <v>19.201838801835</v>
      </c>
    </row>
    <row r="1195" spans="1:12">
      <c r="A1195" s="1">
        <v>603728</v>
      </c>
      <c r="B1195" s="1">
        <v>2023</v>
      </c>
      <c r="C1195" s="1">
        <v>789600000</v>
      </c>
      <c r="D1195" s="1">
        <v>20.4870370460835</v>
      </c>
      <c r="E1195" s="1">
        <v>5.18738580584076</v>
      </c>
      <c r="F1195" s="1">
        <v>5.0998664278242</v>
      </c>
      <c r="G1195" s="1">
        <v>0.0369</v>
      </c>
      <c r="H1195" s="1">
        <v>0.0528630921395107</v>
      </c>
      <c r="I1195" s="1">
        <v>1.510765</v>
      </c>
      <c r="J1195" s="1">
        <v>0.62799842705466</v>
      </c>
      <c r="K1195" s="1">
        <v>6.02586597382532</v>
      </c>
      <c r="L1195" s="1">
        <v>19.2886212148855</v>
      </c>
    </row>
    <row r="1196" spans="1:12">
      <c r="A1196" s="1">
        <v>603806</v>
      </c>
      <c r="B1196" s="1">
        <v>2018</v>
      </c>
      <c r="C1196" s="1">
        <v>1308300000</v>
      </c>
      <c r="D1196" s="1">
        <v>20.9919944214811</v>
      </c>
      <c r="E1196" s="1">
        <v>4.99043258677874</v>
      </c>
      <c r="F1196" s="1">
        <v>4.35670882668959</v>
      </c>
      <c r="G1196" s="1">
        <v>0.1162</v>
      </c>
      <c r="H1196" s="1">
        <v>0.026270136307311</v>
      </c>
      <c r="I1196" s="1">
        <v>1.34226</v>
      </c>
      <c r="J1196" s="1">
        <v>0.803326403326403</v>
      </c>
      <c r="K1196" s="1">
        <v>5.52146091786225</v>
      </c>
      <c r="L1196" s="1">
        <v>19.0056857658926</v>
      </c>
    </row>
    <row r="1197" spans="1:12">
      <c r="A1197" s="1">
        <v>603806</v>
      </c>
      <c r="B1197" s="1">
        <v>2019</v>
      </c>
      <c r="C1197" s="1">
        <v>1299900000</v>
      </c>
      <c r="D1197" s="1">
        <v>20.9855531753783</v>
      </c>
      <c r="E1197" s="1">
        <v>5.11799381241676</v>
      </c>
      <c r="F1197" s="1">
        <v>4.35670882668959</v>
      </c>
      <c r="G1197" s="1">
        <v>0.115</v>
      </c>
      <c r="H1197" s="1">
        <v>0.052366044551475</v>
      </c>
      <c r="I1197" s="1">
        <v>1.302118</v>
      </c>
      <c r="J1197" s="1">
        <v>0.796331138287865</v>
      </c>
      <c r="K1197" s="1">
        <v>5.73334127689775</v>
      </c>
      <c r="L1197" s="1">
        <v>19.128223804796</v>
      </c>
    </row>
    <row r="1198" spans="1:12">
      <c r="A1198" s="1">
        <v>603806</v>
      </c>
      <c r="B1198" s="1">
        <v>2020</v>
      </c>
      <c r="C1198" s="1">
        <v>1906100000</v>
      </c>
      <c r="D1198" s="1">
        <v>21.3683251066993</v>
      </c>
      <c r="E1198" s="1">
        <v>5.34233425196481</v>
      </c>
      <c r="F1198" s="1">
        <v>4.54329478227</v>
      </c>
      <c r="G1198" s="1">
        <v>0.1356</v>
      </c>
      <c r="H1198" s="1">
        <v>0.0235961871750433</v>
      </c>
      <c r="I1198" s="1">
        <v>1.37551</v>
      </c>
      <c r="J1198" s="1">
        <v>0.716430358632194</v>
      </c>
      <c r="K1198" s="1">
        <v>5.8805329864007</v>
      </c>
      <c r="L1198" s="1">
        <v>19.5491754071023</v>
      </c>
    </row>
    <row r="1199" spans="1:12">
      <c r="A1199" s="1">
        <v>603806</v>
      </c>
      <c r="B1199" s="1">
        <v>2021</v>
      </c>
      <c r="C1199" s="1">
        <v>2365700000</v>
      </c>
      <c r="D1199" s="1">
        <v>21.5843397981826</v>
      </c>
      <c r="E1199" s="1">
        <v>5.4510384535657</v>
      </c>
      <c r="F1199" s="1">
        <v>4.61512051684126</v>
      </c>
      <c r="G1199" s="1">
        <v>0.1606</v>
      </c>
      <c r="H1199" s="1">
        <v>-0.010781592403214</v>
      </c>
      <c r="I1199" s="1">
        <v>1.064557</v>
      </c>
      <c r="J1199" s="1">
        <v>0.749300155520995</v>
      </c>
      <c r="K1199" s="1">
        <v>6.09807428216624</v>
      </c>
      <c r="L1199" s="1">
        <v>19.9327263103778</v>
      </c>
    </row>
    <row r="1200" spans="1:12">
      <c r="A1200" s="1">
        <v>603806</v>
      </c>
      <c r="B1200" s="1">
        <v>2022</v>
      </c>
      <c r="C1200" s="1">
        <v>2985900000</v>
      </c>
      <c r="D1200" s="1">
        <v>21.8171670458844</v>
      </c>
      <c r="E1200" s="1">
        <v>5.50533153593236</v>
      </c>
      <c r="F1200" s="1">
        <v>4.63472898822964</v>
      </c>
      <c r="G1200" s="1">
        <v>0.0782</v>
      </c>
      <c r="H1200" s="1">
        <v>0.00128968434868747</v>
      </c>
      <c r="I1200" s="1">
        <v>1.069776</v>
      </c>
      <c r="J1200" s="1">
        <v>0.84375</v>
      </c>
      <c r="K1200" s="1">
        <v>6.3297209055227</v>
      </c>
      <c r="L1200" s="1">
        <v>20.2844507491567</v>
      </c>
    </row>
    <row r="1201" spans="1:12">
      <c r="A1201" s="1">
        <v>603806</v>
      </c>
      <c r="B1201" s="1">
        <v>2023</v>
      </c>
      <c r="C1201" s="1">
        <v>3644100000</v>
      </c>
      <c r="D1201" s="1">
        <v>22.0163752583386</v>
      </c>
      <c r="E1201" s="1">
        <v>5.50533153593236</v>
      </c>
      <c r="F1201" s="1">
        <v>4.63472898822964</v>
      </c>
      <c r="G1201" s="1">
        <v>0.0847</v>
      </c>
      <c r="H1201" s="1">
        <v>-0.0011943065018315</v>
      </c>
      <c r="I1201" s="1">
        <v>0.966704</v>
      </c>
      <c r="J1201" s="1">
        <v>0.853474988933156</v>
      </c>
      <c r="K1201" s="1">
        <v>6.55393340402581</v>
      </c>
      <c r="L1201" s="1">
        <v>20.4900719497787</v>
      </c>
    </row>
    <row r="1202" spans="1:12">
      <c r="A1202" s="1">
        <v>603819</v>
      </c>
      <c r="B1202" s="1">
        <v>2018</v>
      </c>
      <c r="C1202" s="1">
        <v>112358386</v>
      </c>
      <c r="D1202" s="1">
        <v>18.5372041955546</v>
      </c>
      <c r="E1202" s="1">
        <v>4.44265125649032</v>
      </c>
      <c r="F1202" s="1">
        <v>4.44265125649032</v>
      </c>
      <c r="G1202" s="1">
        <v>0.0387</v>
      </c>
      <c r="H1202" s="1">
        <v>-0.0664905265273312</v>
      </c>
      <c r="I1202" s="1">
        <v>1.305045</v>
      </c>
      <c r="J1202" s="1">
        <v>0.871603902234344</v>
      </c>
      <c r="K1202" s="1">
        <v>4.47733681447821</v>
      </c>
      <c r="L1202" s="1">
        <v>17.3475743468297</v>
      </c>
    </row>
    <row r="1203" spans="1:12">
      <c r="A1203" s="1">
        <v>603819</v>
      </c>
      <c r="B1203" s="1">
        <v>2019</v>
      </c>
      <c r="C1203" s="1">
        <v>372344382</v>
      </c>
      <c r="D1203" s="1">
        <v>19.7353297420522</v>
      </c>
      <c r="E1203" s="1">
        <v>4.64439089914137</v>
      </c>
      <c r="F1203" s="1">
        <v>4.64439089914137</v>
      </c>
      <c r="G1203" s="1">
        <v>0.0837</v>
      </c>
      <c r="H1203" s="1">
        <v>-0.0110107271126761</v>
      </c>
      <c r="I1203" s="1">
        <v>1.031043</v>
      </c>
      <c r="J1203" s="1">
        <v>0.885934664246824</v>
      </c>
      <c r="K1203" s="1">
        <v>4.30406509320417</v>
      </c>
      <c r="L1203" s="1">
        <v>17.5447777843376</v>
      </c>
    </row>
    <row r="1204" spans="1:12">
      <c r="A1204" s="1">
        <v>603819</v>
      </c>
      <c r="B1204" s="1">
        <v>2020</v>
      </c>
      <c r="C1204" s="1">
        <v>360015565</v>
      </c>
      <c r="D1204" s="1">
        <v>19.7016578245909</v>
      </c>
      <c r="E1204" s="1">
        <v>4.67282883446191</v>
      </c>
      <c r="F1204" s="1">
        <v>4.67282883446191</v>
      </c>
      <c r="G1204" s="1">
        <v>0.011</v>
      </c>
      <c r="H1204" s="1">
        <v>0.110607168983175</v>
      </c>
      <c r="I1204" s="1">
        <v>1.452242</v>
      </c>
      <c r="J1204" s="1">
        <v>0.888428434810328</v>
      </c>
      <c r="K1204" s="1">
        <v>4.26267987704132</v>
      </c>
      <c r="L1204" s="1">
        <v>17.6420147810199</v>
      </c>
    </row>
    <row r="1205" spans="1:12">
      <c r="A1205" s="1">
        <v>603819</v>
      </c>
      <c r="B1205" s="1">
        <v>2021</v>
      </c>
      <c r="C1205" s="1">
        <v>440000000</v>
      </c>
      <c r="D1205" s="1">
        <v>19.9022852848766</v>
      </c>
      <c r="E1205" s="1">
        <v>4.74493212836325</v>
      </c>
      <c r="F1205" s="1">
        <v>4.70048036579242</v>
      </c>
      <c r="G1205" s="1">
        <v>0.0184</v>
      </c>
      <c r="H1205" s="1">
        <v>-0.073803967327888</v>
      </c>
      <c r="I1205" s="1">
        <v>1.188811</v>
      </c>
      <c r="J1205" s="1">
        <v>0.898058252427185</v>
      </c>
      <c r="K1205" s="1">
        <v>4.44265125649032</v>
      </c>
      <c r="L1205" s="1">
        <v>17.9451609526204</v>
      </c>
    </row>
    <row r="1206" spans="1:12">
      <c r="A1206" s="1">
        <v>603819</v>
      </c>
      <c r="B1206" s="1">
        <v>2022</v>
      </c>
      <c r="C1206" s="1">
        <v>353824935</v>
      </c>
      <c r="D1206" s="1">
        <v>19.6843128148775</v>
      </c>
      <c r="E1206" s="1">
        <v>4.76217393479776</v>
      </c>
      <c r="F1206" s="1">
        <v>4.70048036579242</v>
      </c>
      <c r="G1206" s="1">
        <v>-0.0767</v>
      </c>
      <c r="H1206" s="1">
        <v>0.12258064516129</v>
      </c>
      <c r="I1206" s="1">
        <v>1.03344</v>
      </c>
      <c r="J1206" s="1">
        <v>0.905442176870748</v>
      </c>
      <c r="K1206" s="1">
        <v>4.65396035015752</v>
      </c>
      <c r="L1206" s="1">
        <v>17.9732955855563</v>
      </c>
    </row>
    <row r="1207" spans="1:12">
      <c r="A1207" s="1">
        <v>603819</v>
      </c>
      <c r="B1207" s="1">
        <v>2023</v>
      </c>
      <c r="C1207" s="1">
        <v>311198724</v>
      </c>
      <c r="D1207" s="1">
        <v>19.555942250003</v>
      </c>
      <c r="E1207" s="1">
        <v>4.76217393479776</v>
      </c>
      <c r="F1207" s="1">
        <v>4.70048036579242</v>
      </c>
      <c r="G1207" s="1">
        <v>0.1124</v>
      </c>
      <c r="H1207" s="1">
        <v>0.0506909707084469</v>
      </c>
      <c r="I1207" s="1">
        <v>1.154699</v>
      </c>
      <c r="J1207" s="1">
        <v>0.918238993710692</v>
      </c>
      <c r="K1207" s="1">
        <v>4.46590811865458</v>
      </c>
      <c r="L1207" s="1">
        <v>17.8545861789917</v>
      </c>
    </row>
    <row r="1208" spans="1:12">
      <c r="A1208" s="1">
        <v>603829</v>
      </c>
      <c r="B1208" s="1">
        <v>2018</v>
      </c>
      <c r="C1208" s="1">
        <v>194840489</v>
      </c>
      <c r="D1208" s="1">
        <v>19.0876917766511</v>
      </c>
      <c r="E1208" s="1">
        <v>4.82028156560504</v>
      </c>
      <c r="F1208" s="1">
        <v>4.82028156560504</v>
      </c>
      <c r="G1208" s="1">
        <v>0.0643</v>
      </c>
      <c r="H1208" s="1">
        <v>0.0247249086272843</v>
      </c>
      <c r="I1208" s="1">
        <v>1.680333</v>
      </c>
      <c r="J1208" s="1">
        <v>0.774326013211926</v>
      </c>
      <c r="K1208" s="1">
        <v>4.64439089914137</v>
      </c>
      <c r="L1208" s="1">
        <v>16.7655053382043</v>
      </c>
    </row>
    <row r="1209" spans="1:12">
      <c r="A1209" s="1">
        <v>603829</v>
      </c>
      <c r="B1209" s="1">
        <v>2019</v>
      </c>
      <c r="C1209" s="1">
        <v>194230941</v>
      </c>
      <c r="D1209" s="1">
        <v>19.0845584265682</v>
      </c>
      <c r="E1209" s="1">
        <v>4.85981240436167</v>
      </c>
      <c r="F1209" s="1">
        <v>4.85981240436167</v>
      </c>
      <c r="G1209" s="1">
        <v>0.0477</v>
      </c>
      <c r="H1209" s="1">
        <v>0.0423971533135509</v>
      </c>
      <c r="I1209" s="1">
        <v>1.645275</v>
      </c>
      <c r="J1209" s="1">
        <v>0.798632589939769</v>
      </c>
      <c r="K1209" s="1">
        <v>4.94875989037817</v>
      </c>
      <c r="L1209" s="1">
        <v>16.9265832419487</v>
      </c>
    </row>
    <row r="1210" spans="1:12">
      <c r="A1210" s="1">
        <v>603829</v>
      </c>
      <c r="B1210" s="1">
        <v>2020</v>
      </c>
      <c r="C1210" s="1">
        <v>345900000</v>
      </c>
      <c r="D1210" s="1">
        <v>19.6616602739074</v>
      </c>
      <c r="E1210" s="1">
        <v>4.94875989037817</v>
      </c>
      <c r="F1210" s="1">
        <v>4.90527477843843</v>
      </c>
      <c r="G1210" s="1">
        <v>0.0539</v>
      </c>
      <c r="H1210" s="1">
        <v>-0.0664629740447008</v>
      </c>
      <c r="I1210" s="1">
        <v>1.576717</v>
      </c>
      <c r="J1210" s="1">
        <v>0.766598453842656</v>
      </c>
      <c r="K1210" s="1">
        <v>5.17048399503815</v>
      </c>
      <c r="L1210" s="1">
        <v>17.4549148008176</v>
      </c>
    </row>
    <row r="1211" spans="1:12">
      <c r="A1211" s="1">
        <v>603829</v>
      </c>
      <c r="B1211" s="1">
        <v>2021</v>
      </c>
      <c r="C1211" s="1">
        <v>479900000</v>
      </c>
      <c r="D1211" s="1">
        <v>19.9890883068285</v>
      </c>
      <c r="E1211" s="1">
        <v>4.99721227376412</v>
      </c>
      <c r="F1211" s="1">
        <v>4.91265488573605</v>
      </c>
      <c r="G1211" s="1">
        <v>0.0502</v>
      </c>
      <c r="H1211" s="1">
        <v>0.00953142041884817</v>
      </c>
      <c r="I1211" s="1">
        <v>1.489183</v>
      </c>
      <c r="J1211" s="1">
        <v>0.787217459080281</v>
      </c>
      <c r="K1211" s="1">
        <v>5.35658627467201</v>
      </c>
      <c r="L1211" s="1">
        <v>17.8378547843803</v>
      </c>
    </row>
    <row r="1212" spans="1:12">
      <c r="A1212" s="1">
        <v>603829</v>
      </c>
      <c r="B1212" s="1">
        <v>2022</v>
      </c>
      <c r="C1212" s="1">
        <v>484300000</v>
      </c>
      <c r="D1212" s="1">
        <v>19.9982151073735</v>
      </c>
      <c r="E1212" s="1">
        <v>5.03043792139244</v>
      </c>
      <c r="F1212" s="1">
        <v>4.91998092582813</v>
      </c>
      <c r="G1212" s="1">
        <v>0.0519</v>
      </c>
      <c r="H1212" s="1">
        <v>0.0275488034627983</v>
      </c>
      <c r="I1212" s="1">
        <v>1.327619</v>
      </c>
      <c r="J1212" s="1">
        <v>0.786824114356743</v>
      </c>
      <c r="K1212" s="1">
        <v>5.66296048013595</v>
      </c>
      <c r="L1212" s="1">
        <v>18.1487712281759</v>
      </c>
    </row>
    <row r="1213" spans="1:12">
      <c r="A1213" s="1">
        <v>603829</v>
      </c>
      <c r="B1213" s="1">
        <v>2023</v>
      </c>
      <c r="C1213" s="1">
        <v>531200000</v>
      </c>
      <c r="D1213" s="1">
        <v>20.0906491561265</v>
      </c>
      <c r="E1213" s="1">
        <v>5.03043792139244</v>
      </c>
      <c r="F1213" s="1">
        <v>4.91998092582813</v>
      </c>
      <c r="G1213" s="1">
        <v>0.067</v>
      </c>
      <c r="H1213" s="1">
        <v>0.0886400651465798</v>
      </c>
      <c r="I1213" s="1">
        <v>1.250203</v>
      </c>
      <c r="J1213" s="1">
        <v>0.757637474541752</v>
      </c>
      <c r="K1213" s="1">
        <v>5.84643877505772</v>
      </c>
      <c r="L1213" s="1">
        <v>18.5141710870397</v>
      </c>
    </row>
    <row r="1214" spans="1:12">
      <c r="A1214" s="1">
        <v>603861</v>
      </c>
      <c r="B1214" s="1">
        <v>2018</v>
      </c>
      <c r="C1214" s="1">
        <v>1436900000</v>
      </c>
      <c r="D1214" s="1">
        <v>21.0857538521994</v>
      </c>
      <c r="E1214" s="1">
        <v>5.41610040220442</v>
      </c>
      <c r="F1214" s="1">
        <v>3.85014760171006</v>
      </c>
      <c r="G1214" s="1">
        <v>0.0343</v>
      </c>
      <c r="H1214" s="1">
        <v>-0.0271277617675312</v>
      </c>
      <c r="I1214" s="1">
        <v>2.020706</v>
      </c>
      <c r="J1214" s="1">
        <v>0.722437888198758</v>
      </c>
      <c r="K1214" s="1">
        <v>5.91079664404053</v>
      </c>
      <c r="L1214" s="1">
        <v>18.4976417850885</v>
      </c>
    </row>
    <row r="1215" spans="1:12">
      <c r="A1215" s="1">
        <v>603861</v>
      </c>
      <c r="B1215" s="1">
        <v>2019</v>
      </c>
      <c r="C1215" s="1">
        <v>1658100000</v>
      </c>
      <c r="D1215" s="1">
        <v>21.2289382054716</v>
      </c>
      <c r="E1215" s="1">
        <v>5.51342874616498</v>
      </c>
      <c r="F1215" s="1">
        <v>3.87120101090789</v>
      </c>
      <c r="G1215" s="1">
        <v>0.0226</v>
      </c>
      <c r="H1215" s="1">
        <v>0.00461120076425632</v>
      </c>
      <c r="I1215" s="1">
        <v>2.378214</v>
      </c>
      <c r="J1215" s="1">
        <v>0.768961901433065</v>
      </c>
      <c r="K1215" s="1">
        <v>5.8805329864007</v>
      </c>
      <c r="L1215" s="1">
        <v>18.5004157119712</v>
      </c>
    </row>
    <row r="1216" spans="1:12">
      <c r="A1216" s="1">
        <v>603861</v>
      </c>
      <c r="B1216" s="1">
        <v>2020</v>
      </c>
      <c r="C1216" s="1">
        <v>1755700000</v>
      </c>
      <c r="D1216" s="1">
        <v>21.2861334747394</v>
      </c>
      <c r="E1216" s="1">
        <v>5.62040086571715</v>
      </c>
      <c r="F1216" s="1">
        <v>4.04305126783455</v>
      </c>
      <c r="G1216" s="1">
        <v>0.0119</v>
      </c>
      <c r="H1216" s="1">
        <v>0.0287172413793103</v>
      </c>
      <c r="I1216" s="1">
        <v>2.394121</v>
      </c>
      <c r="J1216" s="1">
        <v>0.78665785997358</v>
      </c>
      <c r="K1216" s="1">
        <v>5.97380961186926</v>
      </c>
      <c r="L1216" s="1">
        <v>18.3876039589597</v>
      </c>
    </row>
    <row r="1217" spans="1:12">
      <c r="A1217" s="1">
        <v>603861</v>
      </c>
      <c r="B1217" s="1">
        <v>2021</v>
      </c>
      <c r="C1217" s="1">
        <v>1611800000</v>
      </c>
      <c r="D1217" s="1">
        <v>21.2006174038547</v>
      </c>
      <c r="E1217" s="1">
        <v>5.68357976733868</v>
      </c>
      <c r="F1217" s="1">
        <v>4.11087386417331</v>
      </c>
      <c r="G1217" s="1">
        <v>0.0054</v>
      </c>
      <c r="H1217" s="1">
        <v>0.0171365259140712</v>
      </c>
      <c r="I1217" s="1">
        <v>2.312507</v>
      </c>
      <c r="J1217" s="1">
        <v>0.818958155422716</v>
      </c>
      <c r="K1217" s="1">
        <v>5.98645200528444</v>
      </c>
      <c r="L1217" s="1">
        <v>18.6525858009351</v>
      </c>
    </row>
    <row r="1218" spans="1:12">
      <c r="A1218" s="1">
        <v>603861</v>
      </c>
      <c r="B1218" s="1">
        <v>2022</v>
      </c>
      <c r="C1218" s="1">
        <v>1706200000</v>
      </c>
      <c r="D1218" s="1">
        <v>21.2575345124389</v>
      </c>
      <c r="E1218" s="1">
        <v>5.6970934865054</v>
      </c>
      <c r="F1218" s="1">
        <v>4.0943445622221</v>
      </c>
      <c r="G1218" s="1">
        <v>0.0029</v>
      </c>
      <c r="H1218" s="1">
        <v>0.0851368816825285</v>
      </c>
      <c r="I1218" s="1">
        <v>2.456118</v>
      </c>
      <c r="J1218" s="1">
        <v>0.830880230880231</v>
      </c>
      <c r="K1218" s="1">
        <v>5.94017125272043</v>
      </c>
      <c r="L1218" s="1">
        <v>18.577684492762</v>
      </c>
    </row>
    <row r="1219" spans="1:12">
      <c r="A1219" s="1">
        <v>603861</v>
      </c>
      <c r="B1219" s="1">
        <v>2023</v>
      </c>
      <c r="C1219" s="1">
        <v>2191400000</v>
      </c>
      <c r="D1219" s="1">
        <v>21.5078064459356</v>
      </c>
      <c r="E1219" s="1">
        <v>5.6970934865054</v>
      </c>
      <c r="F1219" s="1">
        <v>4.0943445622221</v>
      </c>
      <c r="G1219" s="1">
        <v>0.0121</v>
      </c>
      <c r="H1219" s="1">
        <v>-0.00546258799820869</v>
      </c>
      <c r="I1219" s="1">
        <v>2.06252</v>
      </c>
      <c r="J1219" s="1">
        <v>0.819399538106236</v>
      </c>
      <c r="K1219" s="1">
        <v>6.16541785423142</v>
      </c>
      <c r="L1219" s="1">
        <v>18.7663958476548</v>
      </c>
    </row>
    <row r="1220" spans="1:12">
      <c r="A1220" s="1">
        <v>603897</v>
      </c>
      <c r="B1220" s="1">
        <v>2018</v>
      </c>
      <c r="C1220" s="1">
        <v>241675169</v>
      </c>
      <c r="D1220" s="1">
        <v>19.3031051056009</v>
      </c>
      <c r="E1220" s="1">
        <v>4.78749174278205</v>
      </c>
      <c r="F1220" s="1">
        <v>3.73766961828337</v>
      </c>
      <c r="G1220" s="1">
        <v>0.096</v>
      </c>
      <c r="H1220" s="1">
        <v>-0.19692144373673</v>
      </c>
      <c r="I1220" s="1">
        <v>0.378377</v>
      </c>
      <c r="J1220" s="1">
        <v>0.925085358505724</v>
      </c>
      <c r="K1220" s="1">
        <v>4.31748811353631</v>
      </c>
      <c r="L1220" s="1">
        <v>18.422678746615</v>
      </c>
    </row>
    <row r="1221" spans="1:12">
      <c r="A1221" s="1">
        <v>603897</v>
      </c>
      <c r="B1221" s="1">
        <v>2019</v>
      </c>
      <c r="C1221" s="1">
        <v>302196326</v>
      </c>
      <c r="D1221" s="1">
        <v>19.5265874502174</v>
      </c>
      <c r="E1221" s="1">
        <v>4.76217393479776</v>
      </c>
      <c r="F1221" s="1">
        <v>3.78418963391826</v>
      </c>
      <c r="G1221" s="1">
        <v>0.0538</v>
      </c>
      <c r="H1221" s="1">
        <v>0.131435472739821</v>
      </c>
      <c r="I1221" s="1">
        <v>0.582981</v>
      </c>
      <c r="J1221" s="1">
        <v>0.927579963789982</v>
      </c>
      <c r="K1221" s="1">
        <v>4.21950770517611</v>
      </c>
      <c r="L1221" s="1">
        <v>18.4443972705697</v>
      </c>
    </row>
    <row r="1222" spans="1:12">
      <c r="A1222" s="1">
        <v>603897</v>
      </c>
      <c r="B1222" s="1">
        <v>2020</v>
      </c>
      <c r="C1222" s="1">
        <v>577955564</v>
      </c>
      <c r="D1222" s="1">
        <v>20.1750075447886</v>
      </c>
      <c r="E1222" s="1">
        <v>4.91265488573605</v>
      </c>
      <c r="F1222" s="1">
        <v>3.80666248977032</v>
      </c>
      <c r="G1222" s="1">
        <v>0.0441</v>
      </c>
      <c r="H1222" s="1">
        <v>0.0631392405063291</v>
      </c>
      <c r="I1222" s="1">
        <v>0.629644</v>
      </c>
      <c r="J1222" s="1">
        <v>0.921090387374462</v>
      </c>
      <c r="K1222" s="1">
        <v>4.67282883446191</v>
      </c>
      <c r="L1222" s="1">
        <v>18.8367560311725</v>
      </c>
    </row>
    <row r="1223" spans="1:12">
      <c r="A1223" s="1">
        <v>603897</v>
      </c>
      <c r="B1223" s="1">
        <v>2021</v>
      </c>
      <c r="C1223" s="1">
        <v>702600000</v>
      </c>
      <c r="D1223" s="1">
        <v>20.370298297796</v>
      </c>
      <c r="E1223" s="1">
        <v>4.969813299576</v>
      </c>
      <c r="F1223" s="1">
        <v>3.80666248977032</v>
      </c>
      <c r="G1223" s="1">
        <v>0.077</v>
      </c>
      <c r="H1223" s="1">
        <v>-0.0810963230318069</v>
      </c>
      <c r="I1223" s="1">
        <v>0.413246</v>
      </c>
      <c r="J1223" s="1">
        <v>0.940354147250699</v>
      </c>
      <c r="K1223" s="1">
        <v>4.70953020131233</v>
      </c>
      <c r="L1223" s="1">
        <v>18.9159865560603</v>
      </c>
    </row>
    <row r="1224" spans="1:12">
      <c r="A1224" s="1">
        <v>603897</v>
      </c>
      <c r="B1224" s="1">
        <v>2022</v>
      </c>
      <c r="C1224" s="1">
        <v>1136400000</v>
      </c>
      <c r="D1224" s="1">
        <v>20.8511312079443</v>
      </c>
      <c r="E1224" s="1">
        <v>4.969813299576</v>
      </c>
      <c r="F1224" s="1">
        <v>3.80666248977032</v>
      </c>
      <c r="G1224" s="1">
        <v>0.0242</v>
      </c>
      <c r="H1224" s="1">
        <v>0.0331911869225302</v>
      </c>
      <c r="I1224" s="1">
        <v>0.561305</v>
      </c>
      <c r="J1224" s="1">
        <v>0.962512462612163</v>
      </c>
      <c r="K1224" s="1">
        <v>4.72738781871234</v>
      </c>
      <c r="L1224" s="1">
        <v>18.8557046543021</v>
      </c>
    </row>
    <row r="1225" spans="1:12">
      <c r="A1225" s="1">
        <v>603897</v>
      </c>
      <c r="B1225" s="1">
        <v>2023</v>
      </c>
      <c r="C1225" s="1">
        <v>1046500000</v>
      </c>
      <c r="D1225" s="1">
        <v>20.7687170998503</v>
      </c>
      <c r="E1225" s="1">
        <v>4.969813299576</v>
      </c>
      <c r="F1225" s="1">
        <v>3.80666248977032</v>
      </c>
      <c r="G1225" s="1">
        <v>0.036</v>
      </c>
      <c r="H1225" s="1">
        <v>0.0271654197838736</v>
      </c>
      <c r="I1225" s="1">
        <v>0.542924</v>
      </c>
      <c r="J1225" s="1">
        <v>0.956678700361011</v>
      </c>
      <c r="K1225" s="1">
        <v>4.60517018598809</v>
      </c>
      <c r="L1225" s="1">
        <v>18.5232373322775</v>
      </c>
    </row>
    <row r="1226" spans="1:12">
      <c r="A1226" s="1">
        <v>603906</v>
      </c>
      <c r="B1226" s="1">
        <v>2018</v>
      </c>
      <c r="C1226" s="1">
        <v>554300000</v>
      </c>
      <c r="D1226" s="1">
        <v>20.13321661439</v>
      </c>
      <c r="E1226" s="1">
        <v>3.82864139648909</v>
      </c>
      <c r="F1226" s="1">
        <v>3.36729582998647</v>
      </c>
      <c r="G1226" s="1">
        <v>0.0486</v>
      </c>
      <c r="H1226" s="1">
        <v>0.0830243902439024</v>
      </c>
      <c r="I1226" s="1">
        <v>1.368432</v>
      </c>
      <c r="J1226" s="1">
        <v>0.69826435246996</v>
      </c>
      <c r="K1226" s="1">
        <v>4.40671924726425</v>
      </c>
      <c r="L1226" s="1">
        <v>17.7957266484688</v>
      </c>
    </row>
    <row r="1227" spans="1:12">
      <c r="A1227" s="1">
        <v>603906</v>
      </c>
      <c r="B1227" s="1">
        <v>2019</v>
      </c>
      <c r="C1227" s="1">
        <v>547100000</v>
      </c>
      <c r="D1227" s="1">
        <v>20.1201421590341</v>
      </c>
      <c r="E1227" s="1">
        <v>3.97029191355212</v>
      </c>
      <c r="F1227" s="1">
        <v>3.36729582998647</v>
      </c>
      <c r="G1227" s="1">
        <v>0.075</v>
      </c>
      <c r="H1227" s="1">
        <v>0.114055299539171</v>
      </c>
      <c r="I1227" s="1">
        <v>1.266628</v>
      </c>
      <c r="J1227" s="1">
        <v>0.65440747227087</v>
      </c>
      <c r="K1227" s="1">
        <v>4.59511985013459</v>
      </c>
      <c r="L1227" s="1">
        <v>18.0198962795206</v>
      </c>
    </row>
    <row r="1228" spans="1:12">
      <c r="A1228" s="1">
        <v>603906</v>
      </c>
      <c r="B1228" s="1">
        <v>2020</v>
      </c>
      <c r="C1228" s="1">
        <v>723700000</v>
      </c>
      <c r="D1228" s="1">
        <v>20.3998874998364</v>
      </c>
      <c r="E1228" s="1">
        <v>4.30406509320417</v>
      </c>
      <c r="F1228" s="1">
        <v>3.80666248977032</v>
      </c>
      <c r="G1228" s="1">
        <v>0.0811</v>
      </c>
      <c r="H1228" s="1">
        <v>0.103349120433018</v>
      </c>
      <c r="I1228" s="1">
        <v>1.543879</v>
      </c>
      <c r="J1228" s="1">
        <v>0.621409921671018</v>
      </c>
      <c r="K1228" s="1">
        <v>4.67282883446191</v>
      </c>
      <c r="L1228" s="1">
        <v>18.0958063041291</v>
      </c>
    </row>
    <row r="1229" spans="1:12">
      <c r="A1229" s="1">
        <v>603906</v>
      </c>
      <c r="B1229" s="1">
        <v>2021</v>
      </c>
      <c r="C1229" s="1">
        <v>1316400000</v>
      </c>
      <c r="D1229" s="1">
        <v>20.9981665750335</v>
      </c>
      <c r="E1229" s="1">
        <v>4.43081679884331</v>
      </c>
      <c r="F1229" s="1">
        <v>3.85014760171006</v>
      </c>
      <c r="G1229" s="1">
        <v>0.071</v>
      </c>
      <c r="H1229" s="1">
        <v>-0.0669287469287469</v>
      </c>
      <c r="I1229" s="1">
        <v>1.506126</v>
      </c>
      <c r="J1229" s="1">
        <v>0.726936359151455</v>
      </c>
      <c r="K1229" s="1">
        <v>5.7037824746562</v>
      </c>
      <c r="L1229" s="1">
        <v>19.1530486376656</v>
      </c>
    </row>
    <row r="1230" spans="1:12">
      <c r="A1230" s="1">
        <v>603906</v>
      </c>
      <c r="B1230" s="1">
        <v>2022</v>
      </c>
      <c r="C1230" s="1">
        <v>2416200000</v>
      </c>
      <c r="D1230" s="1">
        <v>21.6054618950497</v>
      </c>
      <c r="E1230" s="1">
        <v>4.43081679884331</v>
      </c>
      <c r="F1230" s="1">
        <v>3.85014760171006</v>
      </c>
      <c r="G1230" s="1">
        <v>0.0701</v>
      </c>
      <c r="H1230" s="1">
        <v>-0.221170864533696</v>
      </c>
      <c r="I1230" s="1">
        <v>1.043991</v>
      </c>
      <c r="J1230" s="1">
        <v>0.823738450604122</v>
      </c>
      <c r="K1230" s="1">
        <v>5.8348107370626</v>
      </c>
      <c r="L1230" s="1">
        <v>20.2379455035888</v>
      </c>
    </row>
    <row r="1231" spans="1:12">
      <c r="A1231" s="1">
        <v>603906</v>
      </c>
      <c r="B1231" s="1">
        <v>2023</v>
      </c>
      <c r="C1231" s="1">
        <v>4100900000</v>
      </c>
      <c r="D1231" s="1">
        <v>22.1344722987625</v>
      </c>
      <c r="E1231" s="1">
        <v>4.43081679884331</v>
      </c>
      <c r="F1231" s="1">
        <v>3.85014760171006</v>
      </c>
      <c r="G1231" s="1">
        <v>-0.0879</v>
      </c>
      <c r="H1231" s="1">
        <v>0.0513987231572838</v>
      </c>
      <c r="I1231" s="1">
        <v>1.973408</v>
      </c>
      <c r="J1231" s="1">
        <v>1.00137472791843</v>
      </c>
      <c r="K1231" s="1">
        <v>6.02586597382532</v>
      </c>
      <c r="L1231" s="1">
        <v>20.001101707316</v>
      </c>
    </row>
    <row r="1232" spans="1:12">
      <c r="A1232" s="1">
        <v>603985</v>
      </c>
      <c r="B1232" s="1">
        <v>2018</v>
      </c>
      <c r="C1232" s="1">
        <v>527265522</v>
      </c>
      <c r="D1232" s="1">
        <v>20.0832148164346</v>
      </c>
      <c r="E1232" s="1">
        <v>4.02535169073515</v>
      </c>
      <c r="F1232" s="1">
        <v>2.77258872223978</v>
      </c>
      <c r="G1232" s="1">
        <v>0.0716</v>
      </c>
      <c r="H1232" s="1">
        <v>0.0223103323943662</v>
      </c>
      <c r="I1232" s="1">
        <v>1.497195</v>
      </c>
      <c r="J1232" s="1">
        <v>0.752911392405063</v>
      </c>
      <c r="K1232" s="1">
        <v>4.88280192258637</v>
      </c>
      <c r="L1232" s="1">
        <v>17.6567763649671</v>
      </c>
    </row>
    <row r="1233" spans="1:12">
      <c r="A1233" s="1">
        <v>603985</v>
      </c>
      <c r="B1233" s="1">
        <v>2019</v>
      </c>
      <c r="C1233" s="1">
        <v>615416244</v>
      </c>
      <c r="D1233" s="1">
        <v>20.237809416344</v>
      </c>
      <c r="E1233" s="1">
        <v>4.04305126783455</v>
      </c>
      <c r="F1233" s="1">
        <v>2.77258872223978</v>
      </c>
      <c r="G1233" s="1">
        <v>0.0288</v>
      </c>
      <c r="H1233" s="1">
        <v>0.0144387665469472</v>
      </c>
      <c r="I1233" s="1">
        <v>1.36214</v>
      </c>
      <c r="J1233" s="1">
        <v>0.738644304682041</v>
      </c>
      <c r="K1233" s="1">
        <v>4.84418708645859</v>
      </c>
      <c r="L1233" s="1">
        <v>17.9016340193528</v>
      </c>
    </row>
    <row r="1234" spans="1:12">
      <c r="A1234" s="1">
        <v>603985</v>
      </c>
      <c r="B1234" s="1">
        <v>2020</v>
      </c>
      <c r="C1234" s="1">
        <v>656139603</v>
      </c>
      <c r="D1234" s="1">
        <v>20.3018841337189</v>
      </c>
      <c r="E1234" s="1">
        <v>4.14313472639153</v>
      </c>
      <c r="F1234" s="1">
        <v>2.99573227355399</v>
      </c>
      <c r="G1234" s="1">
        <v>0.1699</v>
      </c>
      <c r="H1234" s="1">
        <v>0.0902157738095238</v>
      </c>
      <c r="I1234" s="1">
        <v>1.127466</v>
      </c>
      <c r="J1234" s="1">
        <v>0.69979035639413</v>
      </c>
      <c r="K1234" s="1">
        <v>4.93447393313069</v>
      </c>
      <c r="L1234" s="1">
        <v>18.4118168151507</v>
      </c>
    </row>
    <row r="1235" spans="1:12">
      <c r="A1235" s="1">
        <v>603985</v>
      </c>
      <c r="B1235" s="1">
        <v>2021</v>
      </c>
      <c r="C1235" s="1">
        <v>542136577</v>
      </c>
      <c r="D1235" s="1">
        <v>20.1110285147454</v>
      </c>
      <c r="E1235" s="1">
        <v>4.20469261939097</v>
      </c>
      <c r="F1235" s="1">
        <v>3.04452243772342</v>
      </c>
      <c r="G1235" s="1">
        <v>0.113</v>
      </c>
      <c r="H1235" s="1">
        <v>0.0836116105830979</v>
      </c>
      <c r="I1235" s="1">
        <v>1.697251</v>
      </c>
      <c r="J1235" s="1">
        <v>0.757086785870039</v>
      </c>
      <c r="K1235" s="1">
        <v>4.76217393479776</v>
      </c>
      <c r="L1235" s="1">
        <v>18.2955619346823</v>
      </c>
    </row>
    <row r="1236" spans="1:12">
      <c r="A1236" s="1">
        <v>603985</v>
      </c>
      <c r="B1236" s="1">
        <v>2022</v>
      </c>
      <c r="C1236" s="1">
        <v>915600000</v>
      </c>
      <c r="D1236" s="1">
        <v>20.6350901460427</v>
      </c>
      <c r="E1236" s="1">
        <v>4.20469261939097</v>
      </c>
      <c r="F1236" s="1">
        <v>3.04452243772342</v>
      </c>
      <c r="G1236" s="1">
        <v>0.022</v>
      </c>
      <c r="H1236" s="1">
        <v>-0.0366249420491423</v>
      </c>
      <c r="I1236" s="1">
        <v>2.218385</v>
      </c>
      <c r="J1236" s="1">
        <v>0.890488431876607</v>
      </c>
      <c r="K1236" s="1">
        <v>4.83628190695148</v>
      </c>
      <c r="L1236" s="1">
        <v>17.8726001590094</v>
      </c>
    </row>
    <row r="1237" spans="1:12">
      <c r="A1237" s="1">
        <v>603985</v>
      </c>
      <c r="B1237" s="1">
        <v>2023</v>
      </c>
      <c r="C1237" s="1">
        <v>1729400000</v>
      </c>
      <c r="D1237" s="1">
        <v>21.2710403644906</v>
      </c>
      <c r="E1237" s="1">
        <v>4.20469261939097</v>
      </c>
      <c r="F1237" s="1">
        <v>3.04452243772342</v>
      </c>
      <c r="G1237" s="1">
        <v>-0.0073</v>
      </c>
      <c r="H1237" s="1">
        <v>-0.0231204527081649</v>
      </c>
      <c r="I1237" s="1">
        <v>2.676284</v>
      </c>
      <c r="J1237" s="1">
        <v>0.917252568956193</v>
      </c>
      <c r="K1237" s="1">
        <v>5.05624580534831</v>
      </c>
      <c r="L1237" s="1">
        <v>18.1618146866172</v>
      </c>
    </row>
    <row r="1238" spans="1:12">
      <c r="A1238" s="1">
        <v>603988</v>
      </c>
      <c r="B1238" s="1">
        <v>2018</v>
      </c>
      <c r="C1238" s="1">
        <v>90761370</v>
      </c>
      <c r="D1238" s="1">
        <v>18.3237443125174</v>
      </c>
      <c r="E1238" s="1">
        <v>5.82008293035236</v>
      </c>
      <c r="F1238" s="1">
        <v>5.03695260241363</v>
      </c>
      <c r="G1238" s="1">
        <v>0.0503</v>
      </c>
      <c r="H1238" s="1">
        <v>0.0570250234448265</v>
      </c>
      <c r="I1238" s="1">
        <v>2.23958</v>
      </c>
      <c r="J1238" s="1">
        <v>0.677712952158693</v>
      </c>
      <c r="K1238" s="1">
        <v>4.77912349311153</v>
      </c>
      <c r="L1238" s="1">
        <v>16.4644523746809</v>
      </c>
    </row>
    <row r="1239" spans="1:12">
      <c r="A1239" s="1">
        <v>603988</v>
      </c>
      <c r="B1239" s="1">
        <v>2019</v>
      </c>
      <c r="C1239" s="1">
        <v>131191462</v>
      </c>
      <c r="D1239" s="1">
        <v>18.6921683561372</v>
      </c>
      <c r="E1239" s="1">
        <v>5.82600010738045</v>
      </c>
      <c r="F1239" s="1">
        <v>5.03043792139244</v>
      </c>
      <c r="G1239" s="1">
        <v>0.1077</v>
      </c>
      <c r="H1239" s="1">
        <v>0.0392486584440228</v>
      </c>
      <c r="I1239" s="1">
        <v>1.733381</v>
      </c>
      <c r="J1239" s="1">
        <v>0.686019736842105</v>
      </c>
      <c r="K1239" s="1">
        <v>4.77912349311153</v>
      </c>
      <c r="L1239" s="1">
        <v>16.8586597198426</v>
      </c>
    </row>
    <row r="1240" spans="1:12">
      <c r="A1240" s="1">
        <v>603988</v>
      </c>
      <c r="B1240" s="1">
        <v>2020</v>
      </c>
      <c r="C1240" s="1">
        <v>157574675</v>
      </c>
      <c r="D1240" s="1">
        <v>18.8754100308514</v>
      </c>
      <c r="E1240" s="1">
        <v>5.82600010738045</v>
      </c>
      <c r="F1240" s="1">
        <v>5.01727983681492</v>
      </c>
      <c r="G1240" s="1">
        <v>0.1353</v>
      </c>
      <c r="H1240" s="1">
        <v>0.0589153949447077</v>
      </c>
      <c r="I1240" s="1">
        <v>1.477741</v>
      </c>
      <c r="J1240" s="1">
        <v>0.708547407753386</v>
      </c>
      <c r="K1240" s="1">
        <v>4.77912349311153</v>
      </c>
      <c r="L1240" s="1">
        <v>17.1869729028565</v>
      </c>
    </row>
    <row r="1241" spans="1:12">
      <c r="A1241" s="1">
        <v>603988</v>
      </c>
      <c r="B1241" s="1">
        <v>2021</v>
      </c>
      <c r="C1241" s="1">
        <v>147357888</v>
      </c>
      <c r="D1241" s="1">
        <v>18.808374798121</v>
      </c>
      <c r="E1241" s="1">
        <v>5.82600010738045</v>
      </c>
      <c r="F1241" s="1">
        <v>5.01727983681492</v>
      </c>
      <c r="G1241" s="1">
        <v>0.0331</v>
      </c>
      <c r="H1241" s="1">
        <v>-0.00886911506622517</v>
      </c>
      <c r="I1241" s="1">
        <v>1.47389</v>
      </c>
      <c r="J1241" s="1">
        <v>0.735660239199414</v>
      </c>
      <c r="K1241" s="1">
        <v>4.79579054559674</v>
      </c>
      <c r="L1241" s="1">
        <v>17.104682037329</v>
      </c>
    </row>
    <row r="1242" spans="1:12">
      <c r="A1242" s="1">
        <v>603988</v>
      </c>
      <c r="B1242" s="1">
        <v>2022</v>
      </c>
      <c r="C1242" s="1">
        <v>153841100</v>
      </c>
      <c r="D1242" s="1">
        <v>18.8514308095052</v>
      </c>
      <c r="E1242" s="1">
        <v>5.82600010738045</v>
      </c>
      <c r="F1242" s="1">
        <v>5.01727983681492</v>
      </c>
      <c r="G1242" s="1">
        <v>0.0438</v>
      </c>
      <c r="H1242" s="1">
        <v>-0.0345105699745547</v>
      </c>
      <c r="I1242" s="1">
        <v>1.370666</v>
      </c>
      <c r="J1242" s="1">
        <v>0.742063030584952</v>
      </c>
      <c r="K1242" s="1">
        <v>4.62497281328427</v>
      </c>
      <c r="L1242" s="1">
        <v>17.35441286925</v>
      </c>
    </row>
    <row r="1243" spans="1:12">
      <c r="A1243" s="1">
        <v>603988</v>
      </c>
      <c r="B1243" s="1">
        <v>2023</v>
      </c>
      <c r="C1243" s="1">
        <v>142424313</v>
      </c>
      <c r="D1243" s="1">
        <v>18.7743212797277</v>
      </c>
      <c r="E1243" s="1">
        <v>5.82600010738045</v>
      </c>
      <c r="F1243" s="1">
        <v>5.01727983681492</v>
      </c>
      <c r="G1243" s="1">
        <v>0.0389</v>
      </c>
      <c r="H1243" s="1">
        <v>0.0330412329136691</v>
      </c>
      <c r="I1243" s="1">
        <v>1.467994</v>
      </c>
      <c r="J1243" s="1">
        <v>0.772511222603644</v>
      </c>
      <c r="K1243" s="1">
        <v>4.83628190695148</v>
      </c>
      <c r="L1243" s="1">
        <v>17.1159237514052</v>
      </c>
    </row>
    <row r="1244" spans="1:12">
      <c r="A1244" s="1">
        <v>688005</v>
      </c>
      <c r="B1244" s="1">
        <v>2018</v>
      </c>
      <c r="C1244" s="1">
        <v>1319400000</v>
      </c>
      <c r="D1244" s="1">
        <v>21.000442924753</v>
      </c>
      <c r="E1244" s="1">
        <v>4.31748811353631</v>
      </c>
      <c r="F1244" s="1">
        <v>3.66356164612965</v>
      </c>
      <c r="G1244" s="1">
        <v>-0.0045</v>
      </c>
      <c r="H1244" s="1">
        <v>-0.0850107836089145</v>
      </c>
      <c r="I1244" s="1">
        <v>1.401766</v>
      </c>
      <c r="J1244" s="1">
        <v>0.844929116684842</v>
      </c>
      <c r="K1244" s="1">
        <v>5.76832099579377</v>
      </c>
      <c r="L1244" s="1">
        <v>18.6021686199977</v>
      </c>
    </row>
    <row r="1245" spans="1:12">
      <c r="A1245" s="1">
        <v>688005</v>
      </c>
      <c r="B1245" s="1">
        <v>2019</v>
      </c>
      <c r="C1245" s="1">
        <v>1424500000</v>
      </c>
      <c r="D1245" s="1">
        <v>21.0770867119022</v>
      </c>
      <c r="E1245" s="1">
        <v>4.52178857704904</v>
      </c>
      <c r="F1245" s="1">
        <v>4.04305126783455</v>
      </c>
      <c r="G1245" s="1">
        <v>0.0148</v>
      </c>
      <c r="H1245" s="1">
        <v>0.0200854700854701</v>
      </c>
      <c r="I1245" s="1">
        <v>1.3962</v>
      </c>
      <c r="J1245" s="1">
        <v>0.859904534606205</v>
      </c>
      <c r="K1245" s="1">
        <v>5.72031177660741</v>
      </c>
      <c r="L1245" s="1">
        <v>18.9214560318649</v>
      </c>
    </row>
    <row r="1246" spans="1:12">
      <c r="A1246" s="1">
        <v>688005</v>
      </c>
      <c r="B1246" s="1">
        <v>2020</v>
      </c>
      <c r="C1246" s="1">
        <v>1529600000</v>
      </c>
      <c r="D1246" s="1">
        <v>21.1482721002614</v>
      </c>
      <c r="E1246" s="1">
        <v>4.69134788222914</v>
      </c>
      <c r="F1246" s="1">
        <v>4.17438726989564</v>
      </c>
      <c r="G1246" s="1">
        <v>0.0341</v>
      </c>
      <c r="H1246" s="1">
        <v>0.115387123064385</v>
      </c>
      <c r="I1246" s="1">
        <v>1.61682</v>
      </c>
      <c r="J1246" s="1">
        <v>0.878260869565217</v>
      </c>
      <c r="K1246" s="1">
        <v>5.66296048013595</v>
      </c>
      <c r="L1246" s="1">
        <v>18.7991171796726</v>
      </c>
    </row>
    <row r="1247" spans="1:12">
      <c r="A1247" s="1">
        <v>688005</v>
      </c>
      <c r="B1247" s="1">
        <v>2021</v>
      </c>
      <c r="C1247" s="1">
        <v>3206200000</v>
      </c>
      <c r="D1247" s="1">
        <v>21.8883522722198</v>
      </c>
      <c r="E1247" s="1">
        <v>4.79579054559674</v>
      </c>
      <c r="F1247" s="1">
        <v>4.27666611901606</v>
      </c>
      <c r="G1247" s="1">
        <v>0.0618</v>
      </c>
      <c r="H1247" s="1">
        <v>-0.0130544217687075</v>
      </c>
      <c r="I1247" s="1">
        <v>1.433026</v>
      </c>
      <c r="J1247" s="1">
        <v>0.846491228070175</v>
      </c>
      <c r="K1247" s="1">
        <v>6.21060007702465</v>
      </c>
      <c r="L1247" s="1">
        <v>19.7002247351254</v>
      </c>
    </row>
    <row r="1248" spans="1:12">
      <c r="A1248" s="1">
        <v>688005</v>
      </c>
      <c r="B1248" s="1">
        <v>2022</v>
      </c>
      <c r="C1248" s="1">
        <v>5151800000</v>
      </c>
      <c r="D1248" s="1">
        <v>22.3626120051192</v>
      </c>
      <c r="E1248" s="1">
        <v>4.88280192258637</v>
      </c>
      <c r="F1248" s="1">
        <v>4.33073334028633</v>
      </c>
      <c r="G1248" s="1">
        <v>0.0536</v>
      </c>
      <c r="H1248" s="1">
        <v>-0.00939204988308652</v>
      </c>
      <c r="I1248" s="1">
        <v>0.851842</v>
      </c>
      <c r="J1248" s="1">
        <v>0.907370517928287</v>
      </c>
      <c r="K1248" s="1">
        <v>6.39692965521615</v>
      </c>
      <c r="L1248" s="1">
        <v>20.0029529883137</v>
      </c>
    </row>
    <row r="1249" spans="1:12">
      <c r="A1249" s="1">
        <v>688005</v>
      </c>
      <c r="B1249" s="1">
        <v>2023</v>
      </c>
      <c r="C1249" s="1">
        <v>6857200000</v>
      </c>
      <c r="D1249" s="1">
        <v>22.6485650320976</v>
      </c>
      <c r="E1249" s="1">
        <v>4.88280192258637</v>
      </c>
      <c r="F1249" s="1">
        <v>4.33073334028633</v>
      </c>
      <c r="G1249" s="1">
        <v>0.0255</v>
      </c>
      <c r="H1249" s="1">
        <v>0.072849025974026</v>
      </c>
      <c r="I1249" s="1">
        <v>1.08747</v>
      </c>
      <c r="J1249" s="1">
        <v>0.913945278022948</v>
      </c>
      <c r="K1249" s="1">
        <v>6.47389069635227</v>
      </c>
      <c r="L1249" s="1">
        <v>19.685372283313</v>
      </c>
    </row>
    <row r="1250" spans="1:12">
      <c r="A1250" s="1">
        <v>688006</v>
      </c>
      <c r="B1250" s="1">
        <v>2018</v>
      </c>
      <c r="C1250" s="1">
        <v>360726201</v>
      </c>
      <c r="D1250" s="1">
        <v>19.7036297825481</v>
      </c>
      <c r="E1250" s="1">
        <v>4.78749174278205</v>
      </c>
      <c r="F1250" s="1">
        <v>4.02535169073515</v>
      </c>
      <c r="G1250" s="1">
        <v>0.0562</v>
      </c>
      <c r="H1250" s="1">
        <v>-0.00553519391534392</v>
      </c>
      <c r="I1250" s="1">
        <v>2.080485</v>
      </c>
      <c r="J1250" s="1">
        <v>0.494351279788173</v>
      </c>
      <c r="K1250" s="1">
        <v>5.61312810638807</v>
      </c>
      <c r="L1250" s="1">
        <v>17.8664951855968</v>
      </c>
    </row>
    <row r="1251" spans="1:12">
      <c r="A1251" s="1">
        <v>688006</v>
      </c>
      <c r="B1251" s="1">
        <v>2019</v>
      </c>
      <c r="C1251" s="1">
        <v>408981255</v>
      </c>
      <c r="D1251" s="1">
        <v>19.8291798816609</v>
      </c>
      <c r="E1251" s="1">
        <v>5.20948615284142</v>
      </c>
      <c r="F1251" s="1">
        <v>4.59511985013459</v>
      </c>
      <c r="G1251" s="1">
        <v>0.0761</v>
      </c>
      <c r="H1251" s="1">
        <v>0.0354493207941484</v>
      </c>
      <c r="I1251" s="1">
        <v>2.915153</v>
      </c>
      <c r="J1251" s="1">
        <v>0.506397562833206</v>
      </c>
      <c r="K1251" s="1">
        <v>5.84354441703136</v>
      </c>
      <c r="L1251" s="1">
        <v>18.1262462987907</v>
      </c>
    </row>
    <row r="1252" spans="1:12">
      <c r="A1252" s="1">
        <v>688006</v>
      </c>
      <c r="B1252" s="1">
        <v>2020</v>
      </c>
      <c r="C1252" s="1">
        <v>457236309</v>
      </c>
      <c r="D1252" s="1">
        <v>19.9407109027421</v>
      </c>
      <c r="E1252" s="1">
        <v>5.68357976733868</v>
      </c>
      <c r="F1252" s="1">
        <v>5.14749447681345</v>
      </c>
      <c r="G1252" s="1">
        <v>0.096</v>
      </c>
      <c r="H1252" s="1">
        <v>0.0754127966976264</v>
      </c>
      <c r="I1252" s="1">
        <v>2.596211</v>
      </c>
      <c r="J1252" s="1">
        <v>0.515539182853315</v>
      </c>
      <c r="K1252" s="1">
        <v>6.37672694789863</v>
      </c>
      <c r="L1252" s="1">
        <v>18.4560478877897</v>
      </c>
    </row>
    <row r="1253" spans="1:12">
      <c r="A1253" s="1">
        <v>688006</v>
      </c>
      <c r="B1253" s="1">
        <v>2021</v>
      </c>
      <c r="C1253" s="1">
        <v>666200000</v>
      </c>
      <c r="D1253" s="1">
        <v>20.3171004837239</v>
      </c>
      <c r="E1253" s="1">
        <v>5.8805329864007</v>
      </c>
      <c r="F1253" s="1">
        <v>5.30826769740121</v>
      </c>
      <c r="G1253" s="1">
        <v>0.0408</v>
      </c>
      <c r="H1253" s="1">
        <v>0.0835414498785987</v>
      </c>
      <c r="I1253" s="1">
        <v>2.322062</v>
      </c>
      <c r="J1253" s="1">
        <v>0.73741441804269</v>
      </c>
      <c r="K1253" s="1">
        <v>6.78219205600679</v>
      </c>
      <c r="L1253" s="1">
        <v>18.692995339273</v>
      </c>
    </row>
    <row r="1254" spans="1:12">
      <c r="A1254" s="1">
        <v>688006</v>
      </c>
      <c r="B1254" s="1">
        <v>2022</v>
      </c>
      <c r="C1254" s="1">
        <v>1129800000</v>
      </c>
      <c r="D1254" s="1">
        <v>20.8453064628554</v>
      </c>
      <c r="E1254" s="1">
        <v>5.93753620508243</v>
      </c>
      <c r="F1254" s="1">
        <v>5.39362754635236</v>
      </c>
      <c r="G1254" s="1">
        <v>0.0616</v>
      </c>
      <c r="H1254" s="1">
        <v>0.0873336680893799</v>
      </c>
      <c r="I1254" s="1">
        <v>2.306248</v>
      </c>
      <c r="J1254" s="1">
        <v>0.671105964099595</v>
      </c>
      <c r="K1254" s="1">
        <v>6.88346258641309</v>
      </c>
      <c r="L1254" s="1">
        <v>19.149677577406</v>
      </c>
    </row>
    <row r="1255" spans="1:12">
      <c r="A1255" s="1">
        <v>688006</v>
      </c>
      <c r="B1255" s="1">
        <v>2023</v>
      </c>
      <c r="C1255" s="1">
        <v>1448900000</v>
      </c>
      <c r="D1255" s="1">
        <v>21.094070484791</v>
      </c>
      <c r="E1255" s="1">
        <v>5.93753620508243</v>
      </c>
      <c r="F1255" s="1">
        <v>5.39362754635236</v>
      </c>
      <c r="G1255" s="1">
        <v>0.0791</v>
      </c>
      <c r="H1255" s="1">
        <v>0.0210371819960861</v>
      </c>
      <c r="I1255" s="1">
        <v>2.600582</v>
      </c>
      <c r="J1255" s="1">
        <v>0.624618514750763</v>
      </c>
      <c r="K1255" s="1">
        <v>7.01571242048723</v>
      </c>
      <c r="L1255" s="1">
        <v>19.3110380938</v>
      </c>
    </row>
    <row r="1256" spans="1:12">
      <c r="A1256" s="1">
        <v>688116</v>
      </c>
      <c r="B1256" s="1">
        <v>2018</v>
      </c>
      <c r="C1256" s="1">
        <v>290695039</v>
      </c>
      <c r="D1256" s="1">
        <v>19.48778529968</v>
      </c>
      <c r="E1256" s="1">
        <v>3.40119738166216</v>
      </c>
      <c r="F1256" s="1">
        <v>3.40119738166216</v>
      </c>
      <c r="G1256" s="1">
        <v>0.0695</v>
      </c>
      <c r="H1256" s="1">
        <v>0.101371571072319</v>
      </c>
      <c r="I1256" s="1">
        <v>2.597</v>
      </c>
      <c r="J1256" s="1">
        <v>0.385510136257893</v>
      </c>
      <c r="K1256" s="1">
        <v>3.71357206670431</v>
      </c>
      <c r="L1256" s="1">
        <v>16.6129687064303</v>
      </c>
    </row>
    <row r="1257" spans="1:12">
      <c r="A1257" s="1">
        <v>688116</v>
      </c>
      <c r="B1257" s="1">
        <v>2019</v>
      </c>
      <c r="C1257" s="1">
        <v>348840083</v>
      </c>
      <c r="D1257" s="1">
        <v>19.6701241602545</v>
      </c>
      <c r="E1257" s="1">
        <v>3.40119738166216</v>
      </c>
      <c r="F1257" s="1">
        <v>3.40119738166216</v>
      </c>
      <c r="G1257" s="1">
        <v>0.0631</v>
      </c>
      <c r="H1257" s="1">
        <v>0.0652698048220436</v>
      </c>
      <c r="I1257" s="1">
        <v>4.509126</v>
      </c>
      <c r="J1257" s="1">
        <v>0.521997929606625</v>
      </c>
      <c r="K1257" s="1">
        <v>3.95124371858143</v>
      </c>
      <c r="L1257" s="1">
        <v>16.8753797720331</v>
      </c>
    </row>
    <row r="1258" spans="1:12">
      <c r="A1258" s="1">
        <v>688116</v>
      </c>
      <c r="B1258" s="1">
        <v>2020</v>
      </c>
      <c r="C1258" s="1">
        <v>407000000</v>
      </c>
      <c r="D1258" s="1">
        <v>19.8243237434069</v>
      </c>
      <c r="E1258" s="1">
        <v>3.55534806148941</v>
      </c>
      <c r="F1258" s="1">
        <v>3.46573590279973</v>
      </c>
      <c r="G1258" s="1">
        <v>0.0567</v>
      </c>
      <c r="H1258" s="1">
        <v>0.0344535273790537</v>
      </c>
      <c r="I1258" s="1">
        <v>3.985506</v>
      </c>
      <c r="J1258" s="1">
        <v>0.609239245602882</v>
      </c>
      <c r="K1258" s="1">
        <v>4.11087386417331</v>
      </c>
      <c r="L1258" s="1">
        <v>17.1540359066267</v>
      </c>
    </row>
    <row r="1259" spans="1:12">
      <c r="A1259" s="1">
        <v>688116</v>
      </c>
      <c r="B1259" s="1">
        <v>2021</v>
      </c>
      <c r="C1259" s="1">
        <v>615100000</v>
      </c>
      <c r="D1259" s="1">
        <v>20.2372954141786</v>
      </c>
      <c r="E1259" s="1">
        <v>3.71357206670431</v>
      </c>
      <c r="F1259" s="1">
        <v>3.58351893845611</v>
      </c>
      <c r="G1259" s="1">
        <v>0.1138</v>
      </c>
      <c r="H1259" s="1">
        <v>0.0112191328185328</v>
      </c>
      <c r="I1259" s="1">
        <v>1.962393</v>
      </c>
      <c r="J1259" s="1">
        <v>0.661287878787879</v>
      </c>
      <c r="K1259" s="1">
        <v>4.69134788222914</v>
      </c>
      <c r="L1259" s="1">
        <v>17.7659495682394</v>
      </c>
    </row>
    <row r="1260" spans="1:12">
      <c r="A1260" s="1">
        <v>688116</v>
      </c>
      <c r="B1260" s="1">
        <v>2022</v>
      </c>
      <c r="C1260" s="1">
        <v>1181600000</v>
      </c>
      <c r="D1260" s="1">
        <v>20.8901352891814</v>
      </c>
      <c r="E1260" s="1">
        <v>3.73766961828337</v>
      </c>
      <c r="F1260" s="1">
        <v>3.61091791264422</v>
      </c>
      <c r="G1260" s="1">
        <v>0.1052</v>
      </c>
      <c r="H1260" s="1">
        <v>0.0264582820575929</v>
      </c>
      <c r="I1260" s="1">
        <v>2.206176</v>
      </c>
      <c r="J1260" s="1">
        <v>0.649837133550489</v>
      </c>
      <c r="K1260" s="1">
        <v>5.12989871492307</v>
      </c>
      <c r="L1260" s="1">
        <v>18.294132909422</v>
      </c>
    </row>
    <row r="1261" spans="1:12">
      <c r="A1261" s="1">
        <v>688116</v>
      </c>
      <c r="B1261" s="1">
        <v>2023</v>
      </c>
      <c r="C1261" s="1">
        <v>1365400000</v>
      </c>
      <c r="D1261" s="1">
        <v>21.0347132629485</v>
      </c>
      <c r="E1261" s="1">
        <v>3.73766961828337</v>
      </c>
      <c r="F1261" s="1">
        <v>3.61091791264422</v>
      </c>
      <c r="G1261" s="1">
        <v>0.0607</v>
      </c>
      <c r="H1261" s="1">
        <v>0.0606686930091185</v>
      </c>
      <c r="I1261" s="1">
        <v>3.514883</v>
      </c>
      <c r="J1261" s="1">
        <v>0.664102564102564</v>
      </c>
      <c r="K1261" s="1">
        <v>5.4380793089232</v>
      </c>
      <c r="L1261" s="1">
        <v>18.3677069224804</v>
      </c>
    </row>
    <row r="1262" spans="1:12">
      <c r="A1262" s="1">
        <v>688388</v>
      </c>
      <c r="B1262" s="1">
        <v>2018</v>
      </c>
      <c r="C1262" s="1">
        <v>465384342</v>
      </c>
      <c r="D1262" s="1">
        <v>19.9583741640894</v>
      </c>
      <c r="E1262" s="1">
        <v>4.77912349311153</v>
      </c>
      <c r="F1262" s="1">
        <v>3.17805383034795</v>
      </c>
      <c r="G1262" s="1">
        <v>0.185</v>
      </c>
      <c r="H1262" s="1">
        <v>0.360566356720203</v>
      </c>
      <c r="I1262" s="1">
        <v>0.878654</v>
      </c>
      <c r="J1262" s="1">
        <v>0.578579881656805</v>
      </c>
      <c r="K1262" s="1">
        <v>4.20469261939097</v>
      </c>
      <c r="L1262" s="1">
        <v>17.4600906242614</v>
      </c>
    </row>
    <row r="1263" spans="1:12">
      <c r="A1263" s="1">
        <v>688388</v>
      </c>
      <c r="B1263" s="1">
        <v>2019</v>
      </c>
      <c r="C1263" s="1">
        <v>603593140</v>
      </c>
      <c r="D1263" s="1">
        <v>20.2184109196509</v>
      </c>
      <c r="E1263" s="1">
        <v>4.91998092582813</v>
      </c>
      <c r="F1263" s="1">
        <v>4.02535169073515</v>
      </c>
      <c r="G1263" s="1">
        <v>0.1242</v>
      </c>
      <c r="H1263" s="1">
        <v>0.177882441597589</v>
      </c>
      <c r="I1263" s="1">
        <v>1.83518</v>
      </c>
      <c r="J1263" s="1">
        <v>0.653042876901798</v>
      </c>
      <c r="K1263" s="1">
        <v>4.48863636973214</v>
      </c>
      <c r="L1263" s="1">
        <v>17.9610050534649</v>
      </c>
    </row>
    <row r="1264" spans="1:12">
      <c r="A1264" s="1">
        <v>688388</v>
      </c>
      <c r="B1264" s="1">
        <v>2020</v>
      </c>
      <c r="C1264" s="1">
        <v>741801939</v>
      </c>
      <c r="D1264" s="1">
        <v>20.4245928369285</v>
      </c>
      <c r="E1264" s="1">
        <v>5.28320372873799</v>
      </c>
      <c r="F1264" s="1">
        <v>4.30406509320417</v>
      </c>
      <c r="G1264" s="1">
        <v>0.0634</v>
      </c>
      <c r="H1264" s="1">
        <v>0.0309871628697722</v>
      </c>
      <c r="I1264" s="1">
        <v>2.446682</v>
      </c>
      <c r="J1264" s="1">
        <v>0.75765391014975</v>
      </c>
      <c r="K1264" s="1">
        <v>4.52178857704904</v>
      </c>
      <c r="L1264" s="1">
        <v>18.0981765445013</v>
      </c>
    </row>
    <row r="1265" spans="1:12">
      <c r="A1265" s="1">
        <v>688388</v>
      </c>
      <c r="B1265" s="1">
        <v>2021</v>
      </c>
      <c r="C1265" s="1">
        <v>1506500000</v>
      </c>
      <c r="D1265" s="1">
        <v>21.1330549165346</v>
      </c>
      <c r="E1265" s="1">
        <v>5.45958551414416</v>
      </c>
      <c r="F1265" s="1">
        <v>4.51085950651685</v>
      </c>
      <c r="G1265" s="1">
        <v>0.0908</v>
      </c>
      <c r="H1265" s="1">
        <v>0.0525907590759076</v>
      </c>
      <c r="I1265" s="1">
        <v>2.161216</v>
      </c>
      <c r="J1265" s="1">
        <v>0.699714693295292</v>
      </c>
      <c r="K1265" s="1">
        <v>5.46383180502561</v>
      </c>
      <c r="L1265" s="1">
        <v>18.8052626411441</v>
      </c>
    </row>
    <row r="1266" spans="1:12">
      <c r="A1266" s="1">
        <v>688388</v>
      </c>
      <c r="B1266" s="1">
        <v>2022</v>
      </c>
      <c r="C1266" s="1">
        <v>3022000000</v>
      </c>
      <c r="D1266" s="1">
        <v>21.829184700797</v>
      </c>
      <c r="E1266" s="1">
        <v>5.51745289646471</v>
      </c>
      <c r="F1266" s="1">
        <v>4.55387689160054</v>
      </c>
      <c r="G1266" s="1">
        <v>0.0482</v>
      </c>
      <c r="H1266" s="1">
        <v>-0.0497777777777778</v>
      </c>
      <c r="I1266" s="1">
        <v>2.326251</v>
      </c>
      <c r="J1266" s="1">
        <v>0.801551389786684</v>
      </c>
      <c r="K1266" s="1">
        <v>5.42053499927229</v>
      </c>
      <c r="L1266" s="1">
        <v>19.2514135874649</v>
      </c>
    </row>
    <row r="1267" spans="1:12">
      <c r="A1267" s="1">
        <v>688388</v>
      </c>
      <c r="B1267" s="1">
        <v>2023</v>
      </c>
      <c r="C1267" s="1">
        <v>5740400000</v>
      </c>
      <c r="D1267" s="1">
        <v>22.4707947312611</v>
      </c>
      <c r="E1267" s="1">
        <v>5.51745289646471</v>
      </c>
      <c r="F1267" s="1">
        <v>4.55387689160054</v>
      </c>
      <c r="G1267" s="1">
        <v>0.0013</v>
      </c>
      <c r="H1267" s="1">
        <v>0.0520703125</v>
      </c>
      <c r="I1267" s="1">
        <v>2.576413</v>
      </c>
      <c r="J1267" s="1">
        <v>0.941638156570739</v>
      </c>
      <c r="K1267" s="1">
        <v>5.5834963087817</v>
      </c>
      <c r="L1267" s="1">
        <v>19.2763718536976</v>
      </c>
    </row>
    <row r="1046608" s="1" customFormat="1"/>
    <row r="1046609" s="1" customFormat="1"/>
    <row r="1046610" s="1" customFormat="1"/>
    <row r="1046611" s="1" customFormat="1"/>
    <row r="1046612" s="1" customFormat="1"/>
    <row r="1046613" s="1" customFormat="1"/>
    <row r="1046614" s="1" customFormat="1"/>
    <row r="1046615" s="1" customFormat="1"/>
    <row r="1046616" s="1" customFormat="1"/>
    <row r="1046617" s="1" customFormat="1"/>
    <row r="1046618" s="1" customFormat="1"/>
    <row r="1046619" s="1" customFormat="1"/>
    <row r="1046620" s="1" customFormat="1"/>
    <row r="1046621" s="1" customFormat="1"/>
    <row r="1046622" s="1" customFormat="1"/>
    <row r="1046623" s="1" customFormat="1"/>
    <row r="1046624" s="1" customFormat="1"/>
    <row r="1046625" s="1" customFormat="1"/>
    <row r="1046626" s="1" customFormat="1"/>
    <row r="1046627" s="1" customFormat="1"/>
    <row r="1046628" s="1" customFormat="1"/>
    <row r="1046629" s="1" customFormat="1"/>
    <row r="1046630" s="1" customFormat="1"/>
    <row r="1046631" s="1" customFormat="1"/>
    <row r="1046632" s="1" customFormat="1"/>
    <row r="1046633" s="1" customFormat="1"/>
    <row r="1046634" s="1" customFormat="1"/>
    <row r="1046635" s="1" customFormat="1"/>
    <row r="1046636" s="1" customFormat="1"/>
    <row r="1046637" s="1" customFormat="1"/>
    <row r="1046638" s="1" customFormat="1"/>
    <row r="1046639" s="1" customFormat="1"/>
    <row r="1046640" s="1" customFormat="1"/>
    <row r="1046641" s="1" customFormat="1"/>
    <row r="1046642" s="1" customFormat="1"/>
    <row r="1046643" s="1" customFormat="1"/>
    <row r="1046644" s="1" customFormat="1"/>
    <row r="1046645" s="1" customFormat="1"/>
    <row r="1046646" s="1" customFormat="1"/>
    <row r="1046647" s="1" customFormat="1"/>
    <row r="1046648" s="1" customFormat="1"/>
    <row r="1046649" s="1" customFormat="1"/>
    <row r="1046650" s="1" customFormat="1"/>
    <row r="1046651" s="1" customFormat="1"/>
    <row r="1046652" s="1" customFormat="1"/>
    <row r="1046653" s="1" customFormat="1"/>
    <row r="1046654" s="1" customFormat="1"/>
    <row r="1046655" s="1" customFormat="1"/>
    <row r="1046656" s="1" customFormat="1"/>
    <row r="1046657" s="1" customFormat="1"/>
    <row r="1046658" s="1" customFormat="1"/>
    <row r="1046659" s="1" customFormat="1"/>
    <row r="1046660" s="1" customFormat="1"/>
    <row r="1046661" s="1" customFormat="1"/>
    <row r="1046662" s="1" customFormat="1"/>
    <row r="1046663" s="1" customFormat="1"/>
    <row r="1046664" s="1" customFormat="1"/>
    <row r="1046665" s="1" customFormat="1"/>
    <row r="1046666" s="1" customFormat="1"/>
    <row r="1046667" s="1" customFormat="1"/>
    <row r="1046668" s="1" customFormat="1"/>
    <row r="1046669" s="1" customFormat="1"/>
    <row r="1046670" s="1" customFormat="1"/>
    <row r="1046671" s="1" customFormat="1"/>
    <row r="1046672" s="1" customFormat="1"/>
    <row r="1046673" s="1" customFormat="1"/>
    <row r="1046674" s="1" customFormat="1"/>
    <row r="1046675" s="1" customFormat="1"/>
    <row r="1046676" s="1" customFormat="1"/>
    <row r="1046677" s="1" customFormat="1"/>
    <row r="1046678" s="1" customFormat="1"/>
    <row r="1046679" s="1" customFormat="1"/>
    <row r="1046680" s="1" customFormat="1"/>
    <row r="1046681" s="1" customFormat="1"/>
    <row r="1046682" s="1" customFormat="1"/>
    <row r="1046683" s="1" customFormat="1"/>
    <row r="1046684" s="1" customFormat="1"/>
    <row r="1046685" s="1" customFormat="1"/>
    <row r="1046686" s="1" customFormat="1"/>
    <row r="1046687" s="1" customFormat="1"/>
    <row r="1046688" s="1" customFormat="1"/>
    <row r="1046689" s="1" customFormat="1"/>
    <row r="1046690" s="1" customFormat="1"/>
    <row r="1046691" s="1" customFormat="1"/>
    <row r="1046692" s="1" customFormat="1"/>
    <row r="1046693" s="1" customFormat="1"/>
    <row r="1046694" s="1" customFormat="1"/>
    <row r="1046695" s="1" customFormat="1"/>
    <row r="1046696" s="1" customFormat="1"/>
    <row r="1046697" s="1" customFormat="1"/>
    <row r="1046698" s="1" customFormat="1"/>
    <row r="1046699" s="1" customFormat="1"/>
    <row r="1046700" s="1" customFormat="1"/>
    <row r="1046701" s="1" customFormat="1"/>
    <row r="1046702" s="1" customFormat="1"/>
    <row r="1046703" s="1" customFormat="1"/>
    <row r="1046704" s="1" customFormat="1"/>
    <row r="1046705" s="1" customFormat="1"/>
    <row r="1046706" s="1" customFormat="1"/>
    <row r="1046707" s="1" customFormat="1"/>
    <row r="1046708" s="1" customFormat="1"/>
    <row r="1046709" s="1" customFormat="1"/>
    <row r="1046710" s="1" customFormat="1"/>
    <row r="1046711" s="1" customFormat="1"/>
    <row r="1046712" s="1" customFormat="1"/>
    <row r="1046713" s="1" customFormat="1"/>
    <row r="1046714" s="1" customFormat="1"/>
    <row r="1046715" s="1" customFormat="1"/>
    <row r="1046716" s="1" customFormat="1"/>
    <row r="1046717" s="1" customFormat="1"/>
    <row r="1046718" s="1" customFormat="1"/>
    <row r="1046719" s="1" customFormat="1"/>
    <row r="1046720" s="1" customFormat="1"/>
    <row r="1046721" s="1" customFormat="1"/>
    <row r="1046722" s="1" customFormat="1"/>
    <row r="1046723" s="1" customFormat="1"/>
    <row r="1046724" s="1" customFormat="1"/>
    <row r="1046725" s="1" customFormat="1"/>
    <row r="1046726" s="1" customFormat="1"/>
    <row r="1046727" s="1" customFormat="1"/>
    <row r="1046728" s="1" customFormat="1"/>
    <row r="1046729" s="1" customFormat="1"/>
    <row r="1046730" s="1" customFormat="1"/>
    <row r="1046731" s="1" customFormat="1"/>
    <row r="1046732" s="1" customFormat="1"/>
    <row r="1046733" s="1" customFormat="1"/>
    <row r="1046734" s="1" customFormat="1"/>
    <row r="1046735" s="1" customFormat="1"/>
    <row r="1046736" s="1" customFormat="1"/>
    <row r="1046737" s="1" customFormat="1"/>
    <row r="1046738" s="1" customFormat="1"/>
    <row r="1046739" s="1" customFormat="1"/>
    <row r="1046740" s="1" customFormat="1"/>
    <row r="1046741" s="1" customFormat="1"/>
    <row r="1046742" s="1" customFormat="1"/>
    <row r="1046743" s="1" customFormat="1"/>
    <row r="1046744" s="1" customFormat="1"/>
    <row r="1046745" s="1" customFormat="1"/>
    <row r="1046746" s="1" customFormat="1"/>
    <row r="1046747" s="1" customFormat="1"/>
    <row r="1046748" s="1" customFormat="1"/>
    <row r="1046749" s="1" customFormat="1"/>
    <row r="1046750" s="1" customFormat="1"/>
    <row r="1046751" s="1" customFormat="1"/>
    <row r="1046752" s="1" customFormat="1"/>
    <row r="1046753" s="1" customFormat="1"/>
    <row r="1046754" s="1" customFormat="1"/>
    <row r="1046755" s="1" customFormat="1"/>
    <row r="1046756" s="1" customFormat="1"/>
    <row r="1046757" s="1" customFormat="1"/>
    <row r="1046758" s="1" customFormat="1"/>
    <row r="1046759" s="1" customFormat="1"/>
    <row r="1046760" s="1" customFormat="1"/>
    <row r="1046761" s="1" customFormat="1"/>
    <row r="1046762" s="1" customFormat="1"/>
    <row r="1046763" s="1" customFormat="1"/>
    <row r="1046764" s="1" customFormat="1"/>
    <row r="1046765" s="1" customFormat="1"/>
    <row r="1046766" s="1" customFormat="1"/>
    <row r="1046767" s="1" customFormat="1"/>
    <row r="1046768" s="1" customFormat="1"/>
    <row r="1046769" s="1" customFormat="1"/>
    <row r="1046770" s="1" customFormat="1"/>
    <row r="1046771" s="1" customFormat="1"/>
    <row r="1046772" s="1" customFormat="1"/>
    <row r="1046773" s="1" customFormat="1"/>
    <row r="1046774" s="1" customFormat="1"/>
    <row r="1046775" s="1" customFormat="1"/>
    <row r="1046776" s="1" customFormat="1"/>
    <row r="1046777" s="1" customFormat="1"/>
    <row r="1046778" s="1" customFormat="1"/>
    <row r="1046779" s="1" customFormat="1"/>
    <row r="1046780" s="1" customFormat="1"/>
    <row r="1046781" s="1" customFormat="1"/>
    <row r="1046782" s="1" customFormat="1"/>
    <row r="1046783" s="1" customFormat="1"/>
    <row r="1046784" s="1" customFormat="1"/>
    <row r="1046785" s="1" customFormat="1"/>
    <row r="1046786" s="1" customFormat="1"/>
    <row r="1046787" s="1" customFormat="1"/>
    <row r="1046788" s="1" customFormat="1"/>
    <row r="1046789" s="1" customFormat="1"/>
    <row r="1046790" s="1" customFormat="1"/>
    <row r="1046791" s="1" customFormat="1"/>
    <row r="1046792" s="1" customFormat="1"/>
    <row r="1046793" s="1" customFormat="1"/>
    <row r="1046794" s="1" customFormat="1"/>
    <row r="1046795" s="1" customFormat="1"/>
    <row r="1046796" s="1" customFormat="1"/>
    <row r="1046797" s="1" customFormat="1"/>
    <row r="1046798" s="1" customFormat="1"/>
    <row r="1046799" s="1" customFormat="1"/>
    <row r="1046800" s="1" customFormat="1"/>
    <row r="1046801" s="1" customFormat="1"/>
    <row r="1046802" s="1" customFormat="1"/>
    <row r="1046803" s="1" customFormat="1"/>
    <row r="1046804" s="1" customFormat="1"/>
    <row r="1046805" s="1" customFormat="1"/>
    <row r="1046806" s="1" customFormat="1"/>
    <row r="1046807" s="1" customFormat="1"/>
    <row r="1046808" s="1" customFormat="1"/>
    <row r="1046809" s="1" customFormat="1"/>
    <row r="1046810" s="1" customFormat="1"/>
    <row r="1046811" s="1" customFormat="1"/>
    <row r="1046812" s="1" customFormat="1"/>
    <row r="1046813" s="1" customFormat="1"/>
    <row r="1046814" s="1" customFormat="1"/>
    <row r="1046815" s="1" customFormat="1"/>
    <row r="1046816" s="1" customFormat="1"/>
    <row r="1046817" s="1" customFormat="1"/>
    <row r="1046818" s="1" customFormat="1"/>
    <row r="1046819" s="1" customFormat="1"/>
    <row r="1046820" s="1" customFormat="1"/>
    <row r="1046821" s="1" customFormat="1"/>
    <row r="1046822" s="1" customFormat="1"/>
    <row r="1046823" s="1" customFormat="1"/>
    <row r="1046824" s="1" customFormat="1"/>
    <row r="1046825" s="1" customFormat="1"/>
    <row r="1046826" s="1" customFormat="1"/>
    <row r="1046827" s="1" customFormat="1"/>
    <row r="1046828" s="1" customFormat="1"/>
    <row r="1046829" s="1" customFormat="1"/>
    <row r="1046830" s="1" customFormat="1"/>
    <row r="1046831" s="1" customFormat="1"/>
    <row r="1046832" s="1" customFormat="1"/>
    <row r="1046833" s="1" customFormat="1"/>
    <row r="1046834" s="1" customFormat="1"/>
    <row r="1046835" s="1" customFormat="1"/>
    <row r="1046836" s="1" customFormat="1"/>
    <row r="1046837" s="1" customFormat="1"/>
    <row r="1046838" s="1" customFormat="1"/>
    <row r="1046839" s="1" customFormat="1"/>
    <row r="1046840" s="1" customFormat="1"/>
    <row r="1046841" s="1" customFormat="1"/>
    <row r="1046842" s="1" customFormat="1"/>
    <row r="1046843" s="1" customFormat="1"/>
    <row r="1046844" s="1" customFormat="1"/>
    <row r="1046845" s="1" customFormat="1"/>
    <row r="1046846" s="1" customFormat="1"/>
    <row r="1046847" s="1" customFormat="1"/>
    <row r="1046848" s="1" customFormat="1"/>
    <row r="1046849" s="1" customFormat="1"/>
    <row r="1046850" s="1" customFormat="1"/>
    <row r="1046851" s="1" customFormat="1"/>
    <row r="1046852" s="1" customFormat="1"/>
    <row r="1046853" s="1" customFormat="1"/>
    <row r="1046854" s="1" customFormat="1"/>
    <row r="1046855" s="1" customFormat="1"/>
    <row r="1046856" s="1" customFormat="1"/>
    <row r="1046857" s="1" customFormat="1"/>
    <row r="1046858" s="1" customFormat="1"/>
    <row r="1046859" s="1" customFormat="1"/>
    <row r="1046860" s="1" customFormat="1"/>
    <row r="1046861" s="1" customFormat="1"/>
    <row r="1046862" s="1" customFormat="1"/>
    <row r="1046863" s="1" customFormat="1"/>
    <row r="1046864" s="1" customFormat="1"/>
    <row r="1046865" s="1" customFormat="1"/>
    <row r="1046866" s="1" customFormat="1"/>
    <row r="1046867" s="1" customFormat="1"/>
    <row r="1046868" s="1" customFormat="1"/>
    <row r="1046869" s="1" customFormat="1"/>
    <row r="1046870" s="1" customFormat="1"/>
    <row r="1046871" s="1" customFormat="1"/>
    <row r="1046872" s="1" customFormat="1"/>
    <row r="1046873" s="1" customFormat="1"/>
    <row r="1046874" s="1" customFormat="1"/>
    <row r="1046875" s="1" customFormat="1"/>
    <row r="1046876" s="1" customFormat="1"/>
    <row r="1046877" s="1" customFormat="1"/>
    <row r="1046878" s="1" customFormat="1"/>
    <row r="1046879" s="1" customFormat="1"/>
    <row r="1046880" s="1" customFormat="1"/>
    <row r="1046881" s="1" customFormat="1"/>
    <row r="1046882" s="1" customFormat="1"/>
    <row r="1046883" s="1" customFormat="1"/>
    <row r="1046884" s="1" customFormat="1"/>
    <row r="1046885" s="1" customFormat="1"/>
    <row r="1046886" s="1" customFormat="1"/>
    <row r="1046887" s="1" customFormat="1"/>
    <row r="1046888" s="1" customFormat="1"/>
    <row r="1046889" s="1" customFormat="1"/>
    <row r="1046890" s="1" customFormat="1"/>
    <row r="1046891" s="1" customFormat="1"/>
    <row r="1046892" s="1" customFormat="1"/>
    <row r="1046893" s="1" customFormat="1"/>
    <row r="1046894" s="1" customFormat="1"/>
    <row r="1046895" s="1" customFormat="1"/>
    <row r="1046896" s="1" customFormat="1"/>
    <row r="1046897" s="1" customFormat="1"/>
    <row r="1046898" s="1" customFormat="1"/>
    <row r="1046899" s="1" customFormat="1"/>
    <row r="1046900" s="1" customFormat="1"/>
    <row r="1046901" s="1" customFormat="1"/>
    <row r="1046902" s="1" customFormat="1"/>
    <row r="1046903" s="1" customFormat="1"/>
    <row r="1046904" s="1" customFormat="1"/>
    <row r="1046905" s="1" customFormat="1"/>
    <row r="1046906" s="1" customFormat="1"/>
    <row r="1046907" s="1" customFormat="1"/>
    <row r="1046908" s="1" customFormat="1"/>
    <row r="1046909" s="1" customFormat="1"/>
    <row r="1046910" s="1" customFormat="1"/>
    <row r="1046911" s="1" customFormat="1"/>
    <row r="1046912" s="1" customFormat="1"/>
    <row r="1046913" s="1" customFormat="1"/>
    <row r="1046914" s="1" customFormat="1"/>
    <row r="1046915" s="1" customFormat="1"/>
    <row r="1046916" s="1" customFormat="1"/>
    <row r="1046917" s="1" customFormat="1"/>
    <row r="1046918" s="1" customFormat="1"/>
    <row r="1046919" s="1" customFormat="1"/>
    <row r="1046920" s="1" customFormat="1"/>
    <row r="1046921" s="1" customFormat="1"/>
    <row r="1046922" s="1" customFormat="1"/>
    <row r="1046923" s="1" customFormat="1"/>
    <row r="1046924" s="1" customFormat="1"/>
    <row r="1046925" s="1" customFormat="1"/>
    <row r="1046926" s="1" customFormat="1"/>
    <row r="1046927" s="1" customFormat="1"/>
    <row r="1046928" s="1" customFormat="1"/>
    <row r="1046929" s="1" customFormat="1"/>
    <row r="1046930" s="1" customFormat="1"/>
    <row r="1046931" s="1" customFormat="1"/>
    <row r="1046932" s="1" customFormat="1"/>
    <row r="1046933" s="1" customFormat="1"/>
    <row r="1046934" s="1" customFormat="1"/>
    <row r="1046935" s="1" customFormat="1"/>
    <row r="1046936" s="1" customFormat="1"/>
    <row r="1046937" s="1" customFormat="1"/>
    <row r="1046938" s="1" customFormat="1"/>
    <row r="1046939" s="1" customFormat="1"/>
    <row r="1046940" s="1" customFormat="1"/>
    <row r="1046941" s="1" customFormat="1"/>
    <row r="1046942" s="1" customFormat="1"/>
    <row r="1046943" s="1" customFormat="1"/>
    <row r="1046944" s="1" customFormat="1"/>
    <row r="1046945" s="1" customFormat="1"/>
    <row r="1046946" s="1" customFormat="1"/>
    <row r="1046947" s="1" customFormat="1"/>
    <row r="1046948" s="1" customFormat="1"/>
    <row r="1046949" s="1" customFormat="1"/>
    <row r="1046950" s="1" customFormat="1"/>
    <row r="1046951" s="1" customFormat="1"/>
    <row r="1046952" s="1" customFormat="1"/>
    <row r="1046953" s="1" customFormat="1"/>
    <row r="1046954" s="1" customFormat="1"/>
    <row r="1046955" s="1" customFormat="1"/>
    <row r="1046956" s="1" customFormat="1"/>
    <row r="1046957" s="1" customFormat="1"/>
    <row r="1046958" s="1" customFormat="1"/>
    <row r="1046959" s="1" customFormat="1"/>
    <row r="1046960" s="1" customFormat="1"/>
    <row r="1046961" s="1" customFormat="1"/>
    <row r="1046962" s="1" customFormat="1"/>
    <row r="1046963" s="1" customFormat="1"/>
    <row r="1046964" s="1" customFormat="1"/>
    <row r="1046965" s="1" customFormat="1"/>
    <row r="1046966" s="1" customFormat="1"/>
    <row r="1046967" s="1" customFormat="1"/>
    <row r="1046968" s="1" customFormat="1"/>
    <row r="1046969" s="1" customFormat="1"/>
    <row r="1046970" s="1" customFormat="1"/>
    <row r="1046971" s="1" customFormat="1"/>
    <row r="1046972" s="1" customFormat="1"/>
    <row r="1046973" s="1" customFormat="1"/>
    <row r="1046974" s="1" customFormat="1"/>
    <row r="1046975" s="1" customFormat="1"/>
    <row r="1046976" s="1" customFormat="1"/>
    <row r="1046977" s="1" customFormat="1"/>
    <row r="1046978" s="1" customFormat="1"/>
    <row r="1046979" s="1" customFormat="1"/>
    <row r="1046980" s="1" customFormat="1"/>
    <row r="1046981" s="1" customFormat="1"/>
    <row r="1046982" s="1" customFormat="1"/>
    <row r="1046983" s="1" customFormat="1"/>
    <row r="1046984" s="1" customFormat="1"/>
    <row r="1046985" s="1" customFormat="1"/>
    <row r="1046986" s="1" customFormat="1"/>
    <row r="1046987" s="1" customFormat="1"/>
    <row r="1046988" s="1" customFormat="1"/>
    <row r="1046989" s="1" customFormat="1"/>
    <row r="1046990" s="1" customFormat="1"/>
    <row r="1046991" s="1" customFormat="1"/>
    <row r="1046992" s="1" customFormat="1"/>
    <row r="1046993" s="1" customFormat="1"/>
    <row r="1046994" s="1" customFormat="1"/>
    <row r="1046995" s="1" customFormat="1"/>
    <row r="1046996" s="1" customFormat="1"/>
    <row r="1046997" s="1" customFormat="1"/>
    <row r="1046998" s="1" customFormat="1"/>
    <row r="1046999" s="1" customFormat="1"/>
    <row r="1047000" s="1" customFormat="1"/>
    <row r="1047001" s="1" customFormat="1"/>
    <row r="1047002" s="1" customFormat="1"/>
    <row r="1047003" s="1" customFormat="1"/>
    <row r="1047004" s="1" customFormat="1"/>
    <row r="1047005" s="1" customFormat="1"/>
    <row r="1047006" s="1" customFormat="1"/>
    <row r="1047007" s="1" customFormat="1"/>
    <row r="1047008" s="1" customFormat="1"/>
    <row r="1047009" s="1" customFormat="1"/>
    <row r="1047010" s="1" customFormat="1"/>
    <row r="1047011" s="1" customFormat="1"/>
    <row r="1047012" s="1" customFormat="1"/>
    <row r="1047013" s="1" customFormat="1"/>
    <row r="1047014" s="1" customFormat="1"/>
    <row r="1047015" s="1" customFormat="1"/>
    <row r="1047016" s="1" customFormat="1"/>
    <row r="1047017" s="1" customFormat="1"/>
    <row r="1047018" s="1" customFormat="1"/>
    <row r="1047019" s="1" customFormat="1"/>
    <row r="1047020" s="1" customFormat="1"/>
    <row r="1047021" s="1" customFormat="1"/>
    <row r="1047022" s="1" customFormat="1"/>
    <row r="1047023" s="1" customFormat="1"/>
    <row r="1047024" s="1" customFormat="1"/>
    <row r="1047025" s="1" customFormat="1"/>
    <row r="1047026" s="1" customFormat="1"/>
    <row r="1047027" s="1" customFormat="1"/>
    <row r="1047028" s="1" customFormat="1"/>
    <row r="1047029" s="1" customFormat="1"/>
    <row r="1047030" s="1" customFormat="1"/>
    <row r="1047031" s="1" customFormat="1"/>
    <row r="1047032" s="1" customFormat="1"/>
    <row r="1047033" s="1" customFormat="1"/>
    <row r="1047034" s="1" customFormat="1"/>
    <row r="1047035" s="1" customFormat="1"/>
    <row r="1047036" s="1" customFormat="1"/>
    <row r="1047037" s="1" customFormat="1"/>
    <row r="1047038" s="1" customFormat="1"/>
    <row r="1047039" s="1" customFormat="1"/>
    <row r="1047040" s="1" customFormat="1"/>
    <row r="1047041" s="1" customFormat="1"/>
    <row r="1047042" s="1" customFormat="1"/>
    <row r="1047043" s="1" customFormat="1"/>
    <row r="1047044" s="1" customFormat="1"/>
    <row r="1047045" s="1" customFormat="1"/>
    <row r="1047046" s="1" customFormat="1"/>
    <row r="1047047" s="1" customFormat="1"/>
    <row r="1047048" s="1" customFormat="1"/>
    <row r="1047049" s="1" customFormat="1"/>
    <row r="1047050" s="1" customFormat="1"/>
    <row r="1047051" s="1" customFormat="1"/>
    <row r="1047052" s="1" customFormat="1"/>
    <row r="1047053" s="1" customFormat="1"/>
    <row r="1047054" s="1" customFormat="1"/>
    <row r="1047055" s="1" customFormat="1"/>
    <row r="1047056" s="1" customFormat="1"/>
    <row r="1047057" s="1" customFormat="1"/>
    <row r="1047058" s="1" customFormat="1"/>
    <row r="1047059" s="1" customFormat="1"/>
    <row r="1047060" s="1" customFormat="1"/>
    <row r="1047061" s="1" customFormat="1"/>
    <row r="1047062" s="1" customFormat="1"/>
    <row r="1047063" s="1" customFormat="1"/>
    <row r="1047064" s="1" customFormat="1"/>
    <row r="1047065" s="1" customFormat="1"/>
    <row r="1047066" s="1" customFormat="1"/>
    <row r="1047067" s="1" customFormat="1"/>
    <row r="1047068" s="1" customFormat="1"/>
    <row r="1047069" s="1" customFormat="1"/>
    <row r="1047070" s="1" customFormat="1"/>
    <row r="1047071" s="1" customFormat="1"/>
    <row r="1047072" s="1" customFormat="1"/>
    <row r="1047073" s="1" customFormat="1"/>
    <row r="1047074" s="1" customFormat="1"/>
    <row r="1047075" s="1" customFormat="1"/>
    <row r="1047076" s="1" customFormat="1"/>
    <row r="1047077" s="1" customFormat="1"/>
    <row r="1047078" s="1" customFormat="1"/>
    <row r="1047079" s="1" customFormat="1"/>
    <row r="1047080" s="1" customFormat="1"/>
    <row r="1047081" s="1" customFormat="1"/>
    <row r="1047082" s="1" customFormat="1"/>
    <row r="1047083" s="1" customFormat="1"/>
    <row r="1047084" s="1" customFormat="1"/>
    <row r="1047085" s="1" customFormat="1"/>
    <row r="1047086" s="1" customFormat="1"/>
    <row r="1047087" s="1" customFormat="1"/>
    <row r="1047088" s="1" customFormat="1"/>
    <row r="1047089" s="1" customFormat="1"/>
    <row r="1047090" s="1" customFormat="1"/>
    <row r="1047091" s="1" customFormat="1"/>
    <row r="1047092" s="1" customFormat="1"/>
    <row r="1047093" s="1" customFormat="1"/>
    <row r="1047094" s="1" customFormat="1"/>
    <row r="1047095" s="1" customFormat="1"/>
    <row r="1047096" s="1" customFormat="1"/>
    <row r="1047097" s="1" customFormat="1"/>
    <row r="1047098" s="1" customFormat="1"/>
    <row r="1047099" s="1" customFormat="1"/>
    <row r="1047100" s="1" customFormat="1"/>
    <row r="1047101" s="1" customFormat="1"/>
    <row r="1047102" s="1" customFormat="1"/>
    <row r="1047103" s="1" customFormat="1"/>
    <row r="1047104" s="1" customFormat="1"/>
    <row r="1047105" s="1" customFormat="1"/>
    <row r="1047106" s="1" customFormat="1"/>
    <row r="1047107" s="1" customFormat="1"/>
    <row r="1047108" s="1" customFormat="1"/>
    <row r="1047109" s="1" customFormat="1"/>
    <row r="1047110" s="1" customFormat="1"/>
    <row r="1047111" s="1" customFormat="1"/>
    <row r="1047112" s="1" customFormat="1"/>
    <row r="1047113" s="1" customFormat="1"/>
    <row r="1047114" s="1" customFormat="1"/>
    <row r="1047115" s="1" customFormat="1"/>
    <row r="1047116" s="1" customFormat="1"/>
    <row r="1047117" s="1" customFormat="1"/>
    <row r="1047118" s="1" customFormat="1"/>
    <row r="1047119" s="1" customFormat="1"/>
    <row r="1047120" s="1" customFormat="1"/>
    <row r="1047121" s="1" customFormat="1"/>
    <row r="1047122" s="1" customFormat="1"/>
    <row r="1047123" s="1" customFormat="1"/>
    <row r="1047124" s="1" customFormat="1"/>
    <row r="1047125" s="1" customFormat="1"/>
    <row r="1047126" s="1" customFormat="1"/>
    <row r="1047127" s="1" customFormat="1"/>
    <row r="1047128" s="1" customFormat="1"/>
    <row r="1047129" s="1" customFormat="1"/>
    <row r="1047130" s="1" customFormat="1"/>
    <row r="1047131" s="1" customFormat="1"/>
    <row r="1047132" s="1" customFormat="1"/>
    <row r="1047133" s="1" customFormat="1"/>
    <row r="1047134" s="1" customFormat="1"/>
    <row r="1047135" s="1" customFormat="1"/>
    <row r="1047136" s="1" customFormat="1"/>
    <row r="1047137" s="1" customFormat="1"/>
    <row r="1047138" s="1" customFormat="1"/>
    <row r="1047139" s="1" customFormat="1"/>
    <row r="1047140" s="1" customFormat="1"/>
    <row r="1047141" s="1" customFormat="1"/>
    <row r="1047142" s="1" customFormat="1"/>
    <row r="1047143" s="1" customFormat="1"/>
    <row r="1047144" s="1" customFormat="1"/>
    <row r="1047145" s="1" customFormat="1"/>
    <row r="1047146" s="1" customFormat="1"/>
    <row r="1047147" s="1" customFormat="1"/>
    <row r="1047148" s="1" customFormat="1"/>
    <row r="1047149" s="1" customFormat="1"/>
    <row r="1047150" s="1" customFormat="1"/>
    <row r="1047151" s="1" customFormat="1"/>
    <row r="1047152" s="1" customFormat="1"/>
    <row r="1047153" s="1" customFormat="1"/>
    <row r="1047154" s="1" customFormat="1"/>
    <row r="1047155" s="1" customFormat="1"/>
    <row r="1047156" s="1" customFormat="1"/>
    <row r="1047157" s="1" customFormat="1"/>
    <row r="1047158" s="1" customFormat="1"/>
    <row r="1047159" s="1" customFormat="1"/>
    <row r="1047160" s="1" customFormat="1"/>
    <row r="1047161" s="1" customFormat="1"/>
    <row r="1047162" s="1" customFormat="1"/>
    <row r="1047163" s="1" customFormat="1"/>
    <row r="1047164" s="1" customFormat="1"/>
    <row r="1047165" s="1" customFormat="1"/>
    <row r="1047166" s="1" customFormat="1"/>
    <row r="1047167" s="1" customFormat="1"/>
    <row r="1047168" s="1" customFormat="1"/>
    <row r="1047169" s="1" customFormat="1"/>
    <row r="1047170" s="1" customFormat="1"/>
    <row r="1047171" s="1" customFormat="1"/>
    <row r="1047172" s="1" customFormat="1"/>
    <row r="1047173" s="1" customFormat="1"/>
    <row r="1047174" s="1" customFormat="1"/>
    <row r="1047175" s="1" customFormat="1"/>
    <row r="1047176" s="1" customFormat="1"/>
    <row r="1047177" s="1" customFormat="1"/>
    <row r="1047178" s="1" customFormat="1"/>
    <row r="1047179" s="1" customFormat="1"/>
    <row r="1047180" s="1" customFormat="1"/>
    <row r="1047181" s="1" customFormat="1"/>
    <row r="1047182" s="1" customFormat="1"/>
    <row r="1047183" s="1" customFormat="1"/>
    <row r="1047184" s="1" customFormat="1"/>
    <row r="1047185" s="1" customFormat="1"/>
    <row r="1047186" s="1" customFormat="1"/>
    <row r="1047187" s="1" customFormat="1"/>
    <row r="1047188" s="1" customFormat="1"/>
    <row r="1047189" s="1" customFormat="1"/>
    <row r="1047190" s="1" customFormat="1"/>
    <row r="1047191" s="1" customFormat="1"/>
    <row r="1047192" s="1" customFormat="1"/>
    <row r="1047193" s="1" customFormat="1"/>
    <row r="1047194" s="1" customFormat="1"/>
    <row r="1047195" s="1" customFormat="1"/>
    <row r="1047196" s="1" customFormat="1"/>
    <row r="1047197" s="1" customFormat="1"/>
    <row r="1047198" s="1" customFormat="1"/>
    <row r="1047199" s="1" customFormat="1"/>
    <row r="1047200" s="1" customFormat="1"/>
    <row r="1047201" s="1" customFormat="1"/>
    <row r="1047202" s="1" customFormat="1"/>
    <row r="1047203" s="1" customFormat="1"/>
    <row r="1047204" s="1" customFormat="1"/>
    <row r="1047205" s="1" customFormat="1"/>
    <row r="1047206" s="1" customFormat="1"/>
    <row r="1047207" s="1" customFormat="1"/>
    <row r="1047208" s="1" customFormat="1"/>
    <row r="1047209" s="1" customFormat="1"/>
    <row r="1047210" s="1" customFormat="1"/>
    <row r="1047211" s="1" customFormat="1"/>
    <row r="1047212" s="1" customFormat="1"/>
    <row r="1047213" s="1" customFormat="1"/>
    <row r="1047214" s="1" customFormat="1"/>
    <row r="1047215" s="1" customFormat="1"/>
    <row r="1047216" s="1" customFormat="1"/>
    <row r="1047217" s="1" customFormat="1"/>
    <row r="1047218" s="1" customFormat="1"/>
    <row r="1047219" s="1" customFormat="1"/>
    <row r="1047220" s="1" customFormat="1"/>
    <row r="1047221" s="1" customFormat="1"/>
    <row r="1047222" s="1" customFormat="1"/>
    <row r="1047223" s="1" customFormat="1"/>
    <row r="1047224" s="1" customFormat="1"/>
    <row r="1047225" s="1" customFormat="1"/>
    <row r="1047226" s="1" customFormat="1"/>
    <row r="1047227" s="1" customFormat="1"/>
    <row r="1047228" s="1" customFormat="1"/>
    <row r="1047229" s="1" customFormat="1"/>
    <row r="1047230" s="1" customFormat="1"/>
    <row r="1047231" s="1" customFormat="1"/>
    <row r="1047232" s="1" customFormat="1"/>
    <row r="1047233" s="1" customFormat="1"/>
    <row r="1047234" s="1" customFormat="1"/>
    <row r="1047235" s="1" customFormat="1"/>
    <row r="1047236" s="1" customFormat="1"/>
    <row r="1047237" s="1" customFormat="1"/>
    <row r="1047238" s="1" customFormat="1"/>
    <row r="1047239" s="1" customFormat="1"/>
    <row r="1047240" s="1" customFormat="1"/>
    <row r="1047241" s="1" customFormat="1"/>
    <row r="1047242" s="1" customFormat="1"/>
    <row r="1047243" s="1" customFormat="1"/>
    <row r="1047244" s="1" customFormat="1"/>
    <row r="1047245" s="1" customFormat="1"/>
    <row r="1047246" s="1" customFormat="1"/>
    <row r="1047247" s="1" customFormat="1"/>
    <row r="1047248" s="1" customFormat="1"/>
    <row r="1047249" s="1" customFormat="1"/>
    <row r="1047250" s="1" customFormat="1"/>
    <row r="1047251" s="1" customFormat="1"/>
    <row r="1047252" s="1" customFormat="1"/>
    <row r="1047253" s="1" customFormat="1"/>
    <row r="1047254" s="1" customFormat="1"/>
    <row r="1047255" s="1" customFormat="1"/>
    <row r="1047256" s="1" customFormat="1"/>
    <row r="1047257" s="1" customFormat="1"/>
    <row r="1047258" s="1" customFormat="1"/>
    <row r="1047259" s="1" customFormat="1"/>
    <row r="1047260" s="1" customFormat="1"/>
    <row r="1047261" s="1" customFormat="1"/>
    <row r="1047262" s="1" customFormat="1"/>
    <row r="1047263" s="1" customFormat="1"/>
    <row r="1047264" s="1" customFormat="1"/>
    <row r="1047265" s="1" customFormat="1"/>
    <row r="1047266" s="1" customFormat="1"/>
    <row r="1047267" s="1" customFormat="1"/>
    <row r="1047268" s="1" customFormat="1"/>
    <row r="1047269" s="1" customFormat="1"/>
    <row r="1047270" s="1" customFormat="1"/>
    <row r="1047271" s="1" customFormat="1"/>
    <row r="1047272" s="1" customFormat="1"/>
    <row r="1047273" s="1" customFormat="1"/>
    <row r="1047274" s="1" customFormat="1"/>
    <row r="1047275" s="1" customFormat="1"/>
    <row r="1047276" s="1" customFormat="1"/>
    <row r="1047277" s="1" customFormat="1"/>
    <row r="1047278" s="1" customFormat="1"/>
    <row r="1047279" s="1" customFormat="1"/>
    <row r="1047280" s="1" customFormat="1"/>
    <row r="1047281" s="1" customFormat="1"/>
    <row r="1047282" s="1" customFormat="1"/>
    <row r="1047283" s="1" customFormat="1"/>
    <row r="1047284" s="1" customFormat="1"/>
    <row r="1047285" s="1" customFormat="1"/>
    <row r="1047286" s="1" customFormat="1"/>
    <row r="1047287" s="1" customFormat="1"/>
    <row r="1047288" s="1" customFormat="1"/>
    <row r="1047289" s="1" customFormat="1"/>
    <row r="1047290" s="1" customFormat="1"/>
    <row r="1047291" s="1" customFormat="1"/>
    <row r="1047292" s="1" customFormat="1"/>
    <row r="1047293" s="1" customFormat="1"/>
    <row r="1047294" s="1" customFormat="1"/>
    <row r="1047295" s="1" customFormat="1"/>
    <row r="1047296" s="1" customFormat="1"/>
    <row r="1047297" s="1" customFormat="1"/>
    <row r="1047298" s="1" customFormat="1"/>
    <row r="1047299" s="1" customFormat="1"/>
    <row r="1047300" s="1" customFormat="1"/>
    <row r="1047301" s="1" customFormat="1"/>
    <row r="1047302" s="1" customFormat="1"/>
    <row r="1047303" s="1" customFormat="1"/>
    <row r="1047304" s="1" customFormat="1"/>
    <row r="1047305" s="1" customFormat="1"/>
    <row r="1047306" s="1" customFormat="1"/>
    <row r="1047307" s="1" customFormat="1"/>
    <row r="1047308" s="1" customFormat="1"/>
    <row r="1047309" s="1" customFormat="1"/>
    <row r="1047310" s="1" customFormat="1"/>
    <row r="1047311" s="1" customFormat="1"/>
    <row r="1047312" s="1" customFormat="1"/>
    <row r="1047313" s="1" customFormat="1"/>
    <row r="1047314" s="1" customFormat="1"/>
    <row r="1047315" s="1" customFormat="1"/>
    <row r="1047316" s="1" customFormat="1"/>
    <row r="1047317" s="1" customFormat="1"/>
    <row r="1047318" s="1" customFormat="1"/>
    <row r="1047319" s="1" customFormat="1"/>
    <row r="1047320" s="1" customFormat="1"/>
    <row r="1047321" s="1" customFormat="1"/>
    <row r="1047322" s="1" customFormat="1"/>
    <row r="1047323" s="1" customFormat="1"/>
    <row r="1047324" s="1" customFormat="1"/>
    <row r="1047325" s="1" customFormat="1"/>
    <row r="1047326" s="1" customFormat="1"/>
    <row r="1047327" s="1" customFormat="1"/>
    <row r="1047328" s="1" customFormat="1"/>
    <row r="1047329" s="1" customFormat="1"/>
    <row r="1047330" s="1" customFormat="1"/>
    <row r="1047331" s="1" customFormat="1"/>
    <row r="1047332" s="1" customFormat="1"/>
    <row r="1047333" s="1" customFormat="1"/>
    <row r="1047334" s="1" customFormat="1"/>
    <row r="1047335" s="1" customFormat="1"/>
    <row r="1047336" s="1" customFormat="1"/>
    <row r="1047337" s="1" customFormat="1"/>
    <row r="1047338" s="1" customFormat="1"/>
    <row r="1047339" s="1" customFormat="1"/>
    <row r="1047340" s="1" customFormat="1"/>
    <row r="1047341" s="1" customFormat="1"/>
    <row r="1047342" s="1" customFormat="1"/>
    <row r="1047343" s="1" customFormat="1"/>
    <row r="1047344" s="1" customFormat="1"/>
    <row r="1047345" s="1" customFormat="1"/>
    <row r="1047346" s="1" customFormat="1"/>
    <row r="1047347" s="1" customFormat="1"/>
    <row r="1047348" s="1" customFormat="1"/>
    <row r="1047349" s="1" customFormat="1"/>
    <row r="1047350" s="1" customFormat="1"/>
    <row r="1047351" s="1" customFormat="1"/>
    <row r="1047352" s="1" customFormat="1"/>
    <row r="1047353" s="1" customFormat="1"/>
    <row r="1047354" s="1" customFormat="1"/>
    <row r="1047355" s="1" customFormat="1"/>
    <row r="1047356" s="1" customFormat="1"/>
    <row r="1047357" s="1" customFormat="1"/>
    <row r="1047358" s="1" customFormat="1"/>
    <row r="1047359" s="1" customFormat="1"/>
    <row r="1047360" s="1" customFormat="1"/>
    <row r="1047361" s="1" customFormat="1"/>
    <row r="1047362" s="1" customFormat="1"/>
    <row r="1047363" s="1" customFormat="1"/>
    <row r="1047364" s="1" customFormat="1"/>
    <row r="1047365" s="1" customFormat="1"/>
    <row r="1047366" s="1" customFormat="1"/>
    <row r="1047367" s="1" customFormat="1"/>
    <row r="1047368" s="1" customFormat="1"/>
    <row r="1047369" s="1" customFormat="1"/>
    <row r="1047370" s="1" customFormat="1"/>
    <row r="1047371" s="1" customFormat="1"/>
    <row r="1047372" s="1" customFormat="1"/>
    <row r="1047373" s="1" customFormat="1"/>
    <row r="1047374" s="1" customFormat="1"/>
    <row r="1047375" s="1" customFormat="1"/>
    <row r="1047376" s="1" customFormat="1"/>
    <row r="1047377" s="1" customFormat="1"/>
    <row r="1047378" s="1" customFormat="1"/>
    <row r="1047379" s="1" customFormat="1"/>
    <row r="1047380" s="1" customFormat="1"/>
    <row r="1047381" s="1" customFormat="1"/>
    <row r="1047382" s="1" customFormat="1"/>
    <row r="1047383" s="1" customFormat="1"/>
    <row r="1047384" s="1" customFormat="1"/>
    <row r="1047385" s="1" customFormat="1"/>
    <row r="1047386" s="1" customFormat="1"/>
    <row r="1047387" s="1" customFormat="1"/>
    <row r="1047388" s="1" customFormat="1"/>
    <row r="1047389" s="1" customFormat="1"/>
    <row r="1047390" s="1" customFormat="1"/>
    <row r="1047391" s="1" customFormat="1"/>
    <row r="1047392" s="1" customFormat="1"/>
    <row r="1047393" s="1" customFormat="1"/>
    <row r="1047394" s="1" customFormat="1"/>
    <row r="1047395" s="1" customFormat="1"/>
    <row r="1047396" s="1" customFormat="1"/>
    <row r="1047397" s="1" customFormat="1"/>
    <row r="1047398" s="1" customFormat="1"/>
    <row r="1047399" s="1" customFormat="1"/>
    <row r="1047400" s="1" customFormat="1"/>
    <row r="1047401" s="1" customFormat="1"/>
    <row r="1047402" s="1" customFormat="1"/>
    <row r="1047403" s="1" customFormat="1"/>
    <row r="1047404" s="1" customFormat="1"/>
    <row r="1047405" s="1" customFormat="1"/>
    <row r="1047406" s="1" customFormat="1"/>
    <row r="1047407" s="1" customFormat="1"/>
    <row r="1047408" s="1" customFormat="1"/>
    <row r="1047409" s="1" customFormat="1"/>
    <row r="1047410" s="1" customFormat="1"/>
    <row r="1047411" s="1" customFormat="1"/>
    <row r="1047412" s="1" customFormat="1"/>
    <row r="1047413" s="1" customFormat="1"/>
    <row r="1047414" s="1" customFormat="1"/>
    <row r="1047415" s="1" customFormat="1"/>
    <row r="1047416" s="1" customFormat="1"/>
    <row r="1047417" s="1" customFormat="1"/>
    <row r="1047418" s="1" customFormat="1"/>
    <row r="1047419" s="1" customFormat="1"/>
    <row r="1047420" s="1" customFormat="1"/>
    <row r="1047421" s="1" customFormat="1"/>
    <row r="1047422" s="1" customFormat="1"/>
    <row r="1047423" s="1" customFormat="1"/>
    <row r="1047424" s="1" customFormat="1"/>
    <row r="1047425" s="1" customFormat="1"/>
    <row r="1047426" s="1" customFormat="1"/>
    <row r="1047427" s="1" customFormat="1"/>
    <row r="1047428" s="1" customFormat="1"/>
    <row r="1047429" s="1" customFormat="1"/>
    <row r="1047430" s="1" customFormat="1"/>
    <row r="1047431" s="1" customFormat="1"/>
    <row r="1047432" s="1" customFormat="1"/>
    <row r="1047433" s="1" customFormat="1"/>
    <row r="1047434" s="1" customFormat="1"/>
    <row r="1047435" s="1" customFormat="1"/>
    <row r="1047436" s="1" customFormat="1"/>
    <row r="1047437" s="1" customFormat="1"/>
    <row r="1047438" s="1" customFormat="1"/>
    <row r="1047439" s="1" customFormat="1"/>
    <row r="1047440" s="1" customFormat="1"/>
    <row r="1047441" s="1" customFormat="1"/>
    <row r="1047442" s="1" customFormat="1"/>
    <row r="1047443" s="1" customFormat="1"/>
    <row r="1047444" s="1" customFormat="1"/>
    <row r="1047445" s="1" customFormat="1"/>
    <row r="1047446" s="1" customFormat="1"/>
    <row r="1047447" s="1" customFormat="1"/>
    <row r="1047448" s="1" customFormat="1"/>
    <row r="1047449" s="1" customFormat="1"/>
    <row r="1047450" s="1" customFormat="1"/>
    <row r="1047451" s="1" customFormat="1"/>
    <row r="1047452" s="1" customFormat="1"/>
    <row r="1047453" s="1" customFormat="1"/>
    <row r="1047454" s="1" customFormat="1"/>
    <row r="1047455" s="1" customFormat="1"/>
    <row r="1047456" s="1" customFormat="1"/>
    <row r="1047457" s="1" customFormat="1"/>
    <row r="1047458" s="1" customFormat="1"/>
    <row r="1047459" s="1" customFormat="1"/>
    <row r="1047460" s="1" customFormat="1"/>
    <row r="1047461" s="1" customFormat="1"/>
    <row r="1047462" s="1" customFormat="1"/>
    <row r="1047463" s="1" customFormat="1"/>
    <row r="1047464" s="1" customFormat="1"/>
    <row r="1047465" s="1" customFormat="1"/>
    <row r="1047466" s="1" customFormat="1"/>
    <row r="1047467" s="1" customFormat="1"/>
    <row r="1047468" s="1" customFormat="1"/>
    <row r="1047469" s="1" customFormat="1"/>
    <row r="1047470" s="1" customFormat="1"/>
    <row r="1047471" s="1" customFormat="1"/>
    <row r="1047472" s="1" customFormat="1"/>
    <row r="1047473" s="1" customFormat="1"/>
    <row r="1047474" s="1" customFormat="1"/>
    <row r="1047475" s="1" customFormat="1"/>
    <row r="1047476" s="1" customFormat="1"/>
    <row r="1047477" s="1" customFormat="1"/>
    <row r="1047478" s="1" customFormat="1"/>
    <row r="1047479" s="1" customFormat="1"/>
    <row r="1047480" s="1" customFormat="1"/>
    <row r="1047481" s="1" customFormat="1"/>
    <row r="1047482" s="1" customFormat="1"/>
    <row r="1047483" s="1" customFormat="1"/>
    <row r="1047484" s="1" customFormat="1"/>
    <row r="1047485" s="1" customFormat="1"/>
    <row r="1047486" s="1" customFormat="1"/>
    <row r="1047487" s="1" customFormat="1"/>
    <row r="1047488" s="1" customFormat="1"/>
    <row r="1047489" s="1" customFormat="1"/>
    <row r="1047490" s="1" customFormat="1"/>
    <row r="1047491" s="1" customFormat="1"/>
    <row r="1047492" s="1" customFormat="1"/>
    <row r="1047493" s="1" customFormat="1"/>
    <row r="1047494" s="1" customFormat="1"/>
    <row r="1047495" s="1" customFormat="1"/>
    <row r="1047496" s="1" customFormat="1"/>
    <row r="1047497" s="1" customFormat="1"/>
    <row r="1047498" s="1" customFormat="1"/>
    <row r="1047499" s="1" customFormat="1"/>
    <row r="1047500" s="1" customFormat="1"/>
    <row r="1047501" s="1" customFormat="1"/>
    <row r="1047502" s="1" customFormat="1"/>
    <row r="1047503" s="1" customFormat="1"/>
    <row r="1047504" s="1" customFormat="1"/>
    <row r="1047505" s="1" customFormat="1"/>
    <row r="1047506" s="1" customFormat="1"/>
    <row r="1047507" s="1" customFormat="1"/>
    <row r="1047508" s="1" customFormat="1"/>
    <row r="1047509" s="1" customFormat="1"/>
    <row r="1047510" s="1" customFormat="1"/>
    <row r="1047511" s="1" customFormat="1"/>
    <row r="1047512" s="1" customFormat="1"/>
    <row r="1047513" s="1" customFormat="1"/>
    <row r="1047514" s="1" customFormat="1"/>
    <row r="1047515" s="1" customFormat="1"/>
    <row r="1047516" s="1" customFormat="1"/>
    <row r="1047517" s="1" customFormat="1"/>
    <row r="1047518" s="1" customFormat="1"/>
    <row r="1047519" s="1" customFormat="1"/>
    <row r="1047520" s="1" customFormat="1"/>
    <row r="1047521" s="1" customFormat="1"/>
    <row r="1047522" s="1" customFormat="1"/>
    <row r="1047523" s="1" customFormat="1"/>
    <row r="1047524" s="1" customFormat="1"/>
    <row r="1047525" s="1" customFormat="1"/>
    <row r="1047526" s="1" customFormat="1"/>
    <row r="1047527" s="1" customFormat="1"/>
    <row r="1047528" s="1" customFormat="1"/>
    <row r="1047529" s="1" customFormat="1"/>
    <row r="1047530" s="1" customFormat="1"/>
    <row r="1047531" s="1" customFormat="1"/>
    <row r="1047532" s="1" customFormat="1"/>
    <row r="1047533" s="1" customFormat="1"/>
    <row r="1047534" s="1" customFormat="1"/>
    <row r="1047535" s="1" customFormat="1"/>
    <row r="1047536" s="1" customFormat="1"/>
    <row r="1047537" s="1" customFormat="1"/>
    <row r="1047538" s="1" customFormat="1"/>
    <row r="1047539" s="1" customFormat="1"/>
    <row r="1047540" s="1" customFormat="1"/>
    <row r="1047541" s="1" customFormat="1"/>
    <row r="1047542" s="1" customFormat="1"/>
    <row r="1047543" s="1" customFormat="1"/>
    <row r="1047544" s="1" customFormat="1"/>
    <row r="1047545" s="1" customFormat="1"/>
    <row r="1047546" s="1" customFormat="1"/>
    <row r="1047547" s="1" customFormat="1"/>
    <row r="1047548" s="1" customFormat="1"/>
    <row r="1047549" s="1" customFormat="1"/>
    <row r="1047550" s="1" customFormat="1"/>
    <row r="1047551" s="1" customFormat="1"/>
    <row r="1047552" s="1" customFormat="1"/>
    <row r="1047553" s="1" customFormat="1"/>
    <row r="1047554" s="1" customFormat="1"/>
    <row r="1047555" s="1" customFormat="1"/>
    <row r="1047556" s="1" customFormat="1"/>
    <row r="1047557" s="1" customFormat="1"/>
    <row r="1047558" s="1" customFormat="1"/>
    <row r="1047559" s="1" customFormat="1"/>
    <row r="1047560" s="1" customFormat="1"/>
    <row r="1047561" s="1" customFormat="1"/>
    <row r="1047562" s="1" customFormat="1"/>
    <row r="1047563" s="1" customFormat="1"/>
    <row r="1047564" s="1" customFormat="1"/>
    <row r="1047565" s="1" customFormat="1"/>
    <row r="1047566" s="1" customFormat="1"/>
    <row r="1047567" s="1" customFormat="1"/>
    <row r="1047568" s="1" customFormat="1"/>
    <row r="1047569" s="1" customFormat="1"/>
    <row r="1047570" s="1" customFormat="1"/>
    <row r="1047571" s="1" customFormat="1"/>
    <row r="1047572" s="1" customFormat="1"/>
    <row r="1047573" s="1" customFormat="1"/>
    <row r="1047574" s="1" customFormat="1"/>
    <row r="1047575" s="1" customFormat="1"/>
    <row r="1047576" s="1" customFormat="1"/>
    <row r="1047577" s="1" customFormat="1"/>
    <row r="1047578" s="1" customFormat="1"/>
    <row r="1047579" s="1" customFormat="1"/>
    <row r="1047580" s="1" customFormat="1"/>
    <row r="1047581" s="1" customFormat="1"/>
    <row r="1047582" s="1" customFormat="1"/>
    <row r="1047583" s="1" customFormat="1"/>
    <row r="1047584" s="1" customFormat="1"/>
    <row r="1047585" s="1" customFormat="1"/>
    <row r="1047586" s="1" customFormat="1"/>
    <row r="1047587" s="1" customFormat="1"/>
    <row r="1047588" s="1" customFormat="1"/>
    <row r="1047589" s="1" customFormat="1"/>
    <row r="1047590" s="1" customFormat="1"/>
    <row r="1047591" s="1" customFormat="1"/>
    <row r="1047592" s="1" customFormat="1"/>
    <row r="1047593" s="1" customFormat="1"/>
    <row r="1047594" s="1" customFormat="1"/>
    <row r="1047595" s="1" customFormat="1"/>
    <row r="1047596" s="1" customFormat="1"/>
    <row r="1047597" s="1" customFormat="1"/>
    <row r="1047598" s="1" customFormat="1"/>
    <row r="1047599" s="1" customFormat="1"/>
    <row r="1047600" s="1" customFormat="1"/>
    <row r="1047601" s="1" customFormat="1"/>
    <row r="1047602" s="1" customFormat="1"/>
    <row r="1047603" s="1" customFormat="1"/>
    <row r="1047604" s="1" customFormat="1"/>
    <row r="1047605" s="1" customFormat="1"/>
    <row r="1047606" s="1" customFormat="1"/>
    <row r="1047607" s="1" customFormat="1"/>
    <row r="1047608" s="1" customFormat="1"/>
    <row r="1047609" s="1" customFormat="1"/>
    <row r="1047610" s="1" customFormat="1"/>
    <row r="1047611" s="1" customFormat="1"/>
    <row r="1047612" s="1" customFormat="1"/>
    <row r="1047613" s="1" customFormat="1"/>
    <row r="1047614" s="1" customFormat="1"/>
    <row r="1047615" s="1" customFormat="1"/>
    <row r="1047616" s="1" customFormat="1"/>
    <row r="1047617" s="1" customFormat="1"/>
    <row r="1047618" s="1" customFormat="1"/>
    <row r="1047619" s="1" customFormat="1"/>
    <row r="1047620" s="1" customFormat="1"/>
    <row r="1047621" s="1" customFormat="1"/>
    <row r="1047622" s="1" customFormat="1"/>
    <row r="1047623" s="1" customFormat="1"/>
    <row r="1047624" s="1" customFormat="1"/>
    <row r="1047625" s="1" customFormat="1"/>
    <row r="1047626" s="1" customFormat="1"/>
    <row r="1047627" s="1" customFormat="1"/>
    <row r="1047628" s="1" customFormat="1"/>
    <row r="1047629" s="1" customFormat="1"/>
    <row r="1047630" s="1" customFormat="1"/>
    <row r="1047631" s="1" customFormat="1"/>
    <row r="1047632" s="1" customFormat="1"/>
    <row r="1047633" s="1" customFormat="1"/>
    <row r="1047634" s="1" customFormat="1"/>
    <row r="1047635" s="1" customFormat="1"/>
    <row r="1047636" s="1" customFormat="1"/>
    <row r="1047637" s="1" customFormat="1"/>
    <row r="1047638" s="1" customFormat="1"/>
    <row r="1047639" s="1" customFormat="1"/>
    <row r="1047640" s="1" customFormat="1"/>
    <row r="1047641" s="1" customFormat="1"/>
    <row r="1047642" s="1" customFormat="1"/>
    <row r="1047643" s="1" customFormat="1"/>
    <row r="1047644" s="1" customFormat="1"/>
    <row r="1047645" s="1" customFormat="1"/>
    <row r="1047646" s="1" customFormat="1"/>
    <row r="1047647" s="1" customFormat="1"/>
    <row r="1047648" s="1" customFormat="1"/>
    <row r="1047649" s="1" customFormat="1"/>
    <row r="1047650" s="1" customFormat="1"/>
    <row r="1047651" s="1" customFormat="1"/>
    <row r="1047652" s="1" customFormat="1"/>
    <row r="1047653" s="1" customFormat="1"/>
    <row r="1047654" s="1" customFormat="1"/>
    <row r="1047655" s="1" customFormat="1"/>
    <row r="1047656" s="1" customFormat="1"/>
    <row r="1047657" s="1" customFormat="1"/>
    <row r="1047658" s="1" customFormat="1"/>
    <row r="1047659" s="1" customFormat="1"/>
    <row r="1047660" s="1" customFormat="1"/>
    <row r="1047661" s="1" customFormat="1"/>
    <row r="1047662" s="1" customFormat="1"/>
    <row r="1047663" s="1" customFormat="1"/>
    <row r="1047664" s="1" customFormat="1"/>
    <row r="1047665" s="1" customFormat="1"/>
    <row r="1047666" s="1" customFormat="1"/>
    <row r="1047667" s="1" customFormat="1"/>
    <row r="1047668" s="1" customFormat="1"/>
    <row r="1047669" s="1" customFormat="1"/>
    <row r="1047670" s="1" customFormat="1"/>
    <row r="1047671" s="1" customFormat="1"/>
    <row r="1047672" s="1" customFormat="1"/>
    <row r="1047673" s="1" customFormat="1"/>
    <row r="1047674" s="1" customFormat="1"/>
    <row r="1047675" s="1" customFormat="1"/>
    <row r="1047676" s="1" customFormat="1"/>
    <row r="1047677" s="1" customFormat="1"/>
    <row r="1047678" s="1" customFormat="1"/>
    <row r="1047679" s="1" customFormat="1"/>
    <row r="1047680" s="1" customFormat="1"/>
    <row r="1047681" s="1" customFormat="1"/>
    <row r="1047682" s="1" customFormat="1"/>
    <row r="1047683" s="1" customFormat="1"/>
    <row r="1047684" s="1" customFormat="1"/>
    <row r="1047685" s="1" customFormat="1"/>
    <row r="1047686" s="1" customFormat="1"/>
    <row r="1047687" s="1" customFormat="1"/>
    <row r="1047688" s="1" customFormat="1"/>
    <row r="1047689" s="1" customFormat="1"/>
    <row r="1047690" s="1" customFormat="1"/>
    <row r="1047691" s="1" customFormat="1"/>
    <row r="1047692" s="1" customFormat="1"/>
    <row r="1047693" s="1" customFormat="1"/>
    <row r="1047694" s="1" customFormat="1"/>
    <row r="1047695" s="1" customFormat="1"/>
    <row r="1047696" s="1" customFormat="1"/>
    <row r="1047697" s="1" customFormat="1"/>
    <row r="1047698" s="1" customFormat="1"/>
    <row r="1047699" s="1" customFormat="1"/>
    <row r="1047700" s="1" customFormat="1"/>
    <row r="1047701" s="1" customFormat="1"/>
    <row r="1047702" s="1" customFormat="1"/>
    <row r="1047703" s="1" customFormat="1"/>
    <row r="1047704" s="1" customFormat="1"/>
    <row r="1047705" s="1" customFormat="1"/>
    <row r="1047706" s="1" customFormat="1"/>
    <row r="1047707" s="1" customFormat="1"/>
    <row r="1047708" s="1" customFormat="1"/>
    <row r="1047709" s="1" customFormat="1"/>
    <row r="1047710" s="1" customFormat="1"/>
    <row r="1047711" s="1" customFormat="1"/>
    <row r="1047712" s="1" customFormat="1"/>
    <row r="1047713" s="1" customFormat="1"/>
    <row r="1047714" s="1" customFormat="1"/>
    <row r="1047715" s="1" customFormat="1"/>
    <row r="1047716" s="1" customFormat="1"/>
    <row r="1047717" s="1" customFormat="1"/>
    <row r="1047718" s="1" customFormat="1"/>
    <row r="1047719" s="1" customFormat="1"/>
    <row r="1047720" s="1" customFormat="1"/>
    <row r="1047721" s="1" customFormat="1"/>
    <row r="1047722" s="1" customFormat="1"/>
    <row r="1047723" s="1" customFormat="1"/>
    <row r="1047724" s="1" customFormat="1"/>
    <row r="1047725" s="1" customFormat="1"/>
    <row r="1047726" s="1" customFormat="1"/>
    <row r="1047727" s="1" customFormat="1"/>
    <row r="1047728" s="1" customFormat="1"/>
    <row r="1047729" s="1" customFormat="1"/>
    <row r="1047730" s="1" customFormat="1"/>
    <row r="1047731" s="1" customFormat="1"/>
    <row r="1047732" s="1" customFormat="1"/>
    <row r="1047733" s="1" customFormat="1"/>
    <row r="1047734" s="1" customFormat="1"/>
    <row r="1047735" s="1" customFormat="1"/>
    <row r="1047736" s="1" customFormat="1"/>
    <row r="1047737" s="1" customFormat="1"/>
    <row r="1047738" s="1" customFormat="1"/>
    <row r="1047739" s="1" customFormat="1"/>
    <row r="1047740" s="1" customFormat="1"/>
    <row r="1047741" s="1" customFormat="1"/>
    <row r="1047742" s="1" customFormat="1"/>
    <row r="1047743" s="1" customFormat="1"/>
    <row r="1047744" s="1" customFormat="1"/>
    <row r="1047745" s="1" customFormat="1"/>
    <row r="1047746" s="1" customFormat="1"/>
    <row r="1047747" s="1" customFormat="1"/>
    <row r="1047748" s="1" customFormat="1"/>
    <row r="1047749" s="1" customFormat="1"/>
    <row r="1047750" s="1" customFormat="1"/>
    <row r="1047751" s="1" customFormat="1"/>
    <row r="1047752" s="1" customFormat="1"/>
    <row r="1047753" s="1" customFormat="1"/>
    <row r="1047754" s="1" customFormat="1"/>
    <row r="1047755" s="1" customFormat="1"/>
    <row r="1047756" s="1" customFormat="1"/>
    <row r="1047757" s="1" customFormat="1"/>
    <row r="1047758" s="1" customFormat="1"/>
    <row r="1047759" s="1" customFormat="1"/>
    <row r="1047760" s="1" customFormat="1"/>
    <row r="1047761" s="1" customFormat="1"/>
    <row r="1047762" s="1" customFormat="1"/>
    <row r="1047763" s="1" customFormat="1"/>
    <row r="1047764" s="1" customFormat="1"/>
    <row r="1047765" s="1" customFormat="1"/>
    <row r="1047766" s="1" customFormat="1"/>
    <row r="1047767" s="1" customFormat="1"/>
    <row r="1047768" s="1" customFormat="1"/>
    <row r="1047769" s="1" customFormat="1"/>
    <row r="1047770" s="1" customFormat="1"/>
    <row r="1047771" s="1" customFormat="1"/>
    <row r="1047772" s="1" customFormat="1"/>
    <row r="1047773" s="1" customFormat="1"/>
    <row r="1047774" s="1" customFormat="1"/>
    <row r="1047775" s="1" customFormat="1"/>
    <row r="1047776" s="1" customFormat="1"/>
    <row r="1047777" s="1" customFormat="1"/>
    <row r="1047778" s="1" customFormat="1"/>
    <row r="1047779" s="1" customFormat="1"/>
    <row r="1047780" s="1" customFormat="1"/>
    <row r="1047781" s="1" customFormat="1"/>
    <row r="1047782" s="1" customFormat="1"/>
    <row r="1047783" s="1" customFormat="1"/>
    <row r="1047784" s="1" customFormat="1"/>
    <row r="1047785" s="1" customFormat="1"/>
    <row r="1047786" s="1" customFormat="1"/>
    <row r="1047787" s="1" customFormat="1"/>
    <row r="1047788" s="1" customFormat="1"/>
    <row r="1047789" s="1" customFormat="1"/>
    <row r="1047790" s="1" customFormat="1"/>
    <row r="1047791" s="1" customFormat="1"/>
    <row r="1047792" s="1" customFormat="1"/>
    <row r="1047793" s="1" customFormat="1"/>
    <row r="1047794" s="1" customFormat="1"/>
    <row r="1047795" s="1" customFormat="1"/>
    <row r="1047796" s="1" customFormat="1"/>
    <row r="1047797" s="1" customFormat="1"/>
    <row r="1047798" s="1" customFormat="1"/>
    <row r="1047799" s="1" customFormat="1"/>
    <row r="1047800" s="1" customFormat="1"/>
    <row r="1047801" s="1" customFormat="1"/>
    <row r="1047802" s="1" customFormat="1"/>
    <row r="1047803" s="1" customFormat="1"/>
    <row r="1047804" s="1" customFormat="1"/>
    <row r="1047805" s="1" customFormat="1"/>
    <row r="1047806" s="1" customFormat="1"/>
    <row r="1047807" s="1" customFormat="1"/>
    <row r="1047808" s="1" customFormat="1"/>
    <row r="1047809" s="1" customFormat="1"/>
    <row r="1047810" s="1" customFormat="1"/>
    <row r="1047811" s="1" customFormat="1"/>
    <row r="1047812" s="1" customFormat="1"/>
    <row r="1047813" s="1" customFormat="1"/>
    <row r="1047814" s="1" customFormat="1"/>
    <row r="1047815" s="1" customFormat="1"/>
    <row r="1047816" s="1" customFormat="1"/>
    <row r="1047817" s="1" customFormat="1"/>
    <row r="1047818" s="1" customFormat="1"/>
    <row r="1047819" s="1" customFormat="1"/>
    <row r="1047820" s="1" customFormat="1"/>
    <row r="1047821" s="1" customFormat="1"/>
    <row r="1047822" s="1" customFormat="1"/>
    <row r="1047823" s="1" customFormat="1"/>
    <row r="1047824" s="1" customFormat="1"/>
    <row r="1047825" s="1" customFormat="1"/>
    <row r="1047826" s="1" customFormat="1"/>
    <row r="1047827" s="1" customFormat="1"/>
    <row r="1047828" s="1" customFormat="1"/>
    <row r="1047829" s="1" customFormat="1"/>
    <row r="1047830" s="1" customFormat="1"/>
    <row r="1047831" s="1" customFormat="1"/>
    <row r="1047832" s="1" customFormat="1"/>
    <row r="1047833" s="1" customFormat="1"/>
    <row r="1047834" s="1" customFormat="1"/>
    <row r="1047835" s="1" customFormat="1"/>
    <row r="1047836" s="1" customFormat="1"/>
    <row r="1047837" s="1" customFormat="1"/>
    <row r="1047838" s="1" customFormat="1"/>
    <row r="1047839" s="1" customFormat="1"/>
    <row r="1047840" s="1" customFormat="1"/>
    <row r="1047841" s="1" customFormat="1"/>
    <row r="1047842" s="1" customFormat="1"/>
    <row r="1047843" s="1" customFormat="1"/>
    <row r="1047844" s="1" customFormat="1"/>
    <row r="1047845" s="1" customFormat="1"/>
    <row r="1047846" s="1" customFormat="1"/>
    <row r="1047847" s="1" customFormat="1"/>
    <row r="1047848" s="1" customFormat="1"/>
    <row r="1047849" s="1" customFormat="1"/>
    <row r="1047850" s="1" customFormat="1"/>
    <row r="1047851" s="1" customFormat="1"/>
    <row r="1047852" s="1" customFormat="1"/>
    <row r="1047853" s="1" customFormat="1"/>
    <row r="1047854" s="1" customFormat="1"/>
    <row r="1047855" s="1" customFormat="1"/>
    <row r="1047856" s="1" customFormat="1"/>
    <row r="1047857" s="1" customFormat="1"/>
    <row r="1047858" s="1" customFormat="1"/>
    <row r="1047859" s="1" customFormat="1"/>
    <row r="1047860" s="1" customFormat="1"/>
    <row r="1047861" s="1" customFormat="1"/>
    <row r="1047862" s="1" customFormat="1"/>
    <row r="1047863" s="1" customFormat="1"/>
    <row r="1047864" s="1" customFormat="1"/>
    <row r="1047865" s="1" customFormat="1"/>
    <row r="1047866" s="1" customFormat="1"/>
    <row r="1047867" s="1" customFormat="1"/>
    <row r="1047868" s="1" customFormat="1"/>
    <row r="1047869" s="1" customFormat="1"/>
    <row r="1047870" s="1" customFormat="1"/>
    <row r="1047871" s="1" customFormat="1"/>
    <row r="1047872" s="1" customFormat="1"/>
    <row r="1047873" s="1" customFormat="1"/>
    <row r="1047874" s="1" customFormat="1"/>
    <row r="1047875" s="1" customFormat="1"/>
    <row r="1047876" s="1" customFormat="1"/>
    <row r="1047877" s="1" customFormat="1"/>
    <row r="1047878" s="1" customFormat="1"/>
    <row r="1047879" s="1" customFormat="1"/>
    <row r="1047880" s="1" customFormat="1"/>
    <row r="1047881" s="1" customFormat="1"/>
    <row r="1047882" s="1" customFormat="1"/>
    <row r="1047883" s="1" customFormat="1"/>
    <row r="1047884" s="1" customFormat="1"/>
    <row r="1047885" s="1" customFormat="1"/>
    <row r="1047886" s="1" customFormat="1"/>
    <row r="1047887" s="1" customFormat="1"/>
    <row r="1047888" s="1" customFormat="1"/>
    <row r="1047889" s="1" customFormat="1"/>
    <row r="1047890" s="1" customFormat="1"/>
    <row r="1047891" s="1" customFormat="1"/>
    <row r="1047892" s="1" customFormat="1"/>
    <row r="1047893" s="1" customFormat="1"/>
    <row r="1047894" s="1" customFormat="1"/>
    <row r="1047895" s="1" customFormat="1"/>
    <row r="1047896" s="1" customFormat="1"/>
    <row r="1047897" s="1" customFormat="1"/>
    <row r="1047898" s="1" customFormat="1"/>
    <row r="1047899" s="1" customFormat="1"/>
    <row r="1047900" s="1" customFormat="1"/>
    <row r="1047901" s="1" customFormat="1"/>
    <row r="1047902" s="1" customFormat="1"/>
    <row r="1047903" s="1" customFormat="1"/>
    <row r="1047904" s="1" customFormat="1"/>
    <row r="1047905" s="1" customFormat="1"/>
    <row r="1047906" s="1" customFormat="1"/>
    <row r="1047907" s="1" customFormat="1"/>
    <row r="1047908" s="1" customFormat="1"/>
    <row r="1047909" s="1" customFormat="1"/>
    <row r="1047910" s="1" customFormat="1"/>
    <row r="1047911" s="1" customFormat="1"/>
    <row r="1047912" s="1" customFormat="1"/>
    <row r="1047913" s="1" customFormat="1"/>
    <row r="1047914" s="1" customFormat="1"/>
    <row r="1047915" s="1" customFormat="1"/>
    <row r="1047916" s="1" customFormat="1"/>
    <row r="1047917" s="1" customFormat="1"/>
    <row r="1047918" s="1" customFormat="1"/>
    <row r="1047919" s="1" customFormat="1"/>
    <row r="1047920" s="1" customFormat="1"/>
    <row r="1047921" s="1" customFormat="1"/>
    <row r="1047922" s="1" customFormat="1"/>
    <row r="1047923" s="1" customFormat="1"/>
    <row r="1047924" s="1" customFormat="1"/>
    <row r="1047925" s="1" customFormat="1"/>
    <row r="1047926" s="1" customFormat="1"/>
    <row r="1047927" s="1" customFormat="1"/>
    <row r="1047928" s="1" customFormat="1"/>
    <row r="1047929" s="1" customFormat="1"/>
    <row r="1047930" s="1" customFormat="1"/>
    <row r="1047931" s="1" customFormat="1"/>
    <row r="1047932" s="1" customFormat="1"/>
    <row r="1047933" s="1" customFormat="1"/>
    <row r="1047934" s="1" customFormat="1"/>
    <row r="1047935" s="1" customFormat="1"/>
    <row r="1047936" s="1" customFormat="1"/>
    <row r="1047937" s="1" customFormat="1"/>
    <row r="1047938" s="1" customFormat="1"/>
    <row r="1047939" s="1" customFormat="1"/>
    <row r="1047940" s="1" customFormat="1"/>
    <row r="1047941" s="1" customFormat="1"/>
    <row r="1047942" s="1" customFormat="1"/>
    <row r="1047943" s="1" customFormat="1"/>
    <row r="1047944" s="1" customFormat="1"/>
    <row r="1047945" s="1" customFormat="1"/>
    <row r="1047946" s="1" customFormat="1"/>
    <row r="1047947" s="1" customFormat="1"/>
    <row r="1047948" s="1" customFormat="1"/>
    <row r="1047949" s="1" customFormat="1"/>
    <row r="1047950" s="1" customFormat="1"/>
    <row r="1047951" s="1" customFormat="1"/>
    <row r="1047952" s="1" customFormat="1"/>
    <row r="1047953" s="1" customFormat="1"/>
    <row r="1047954" s="1" customFormat="1"/>
    <row r="1047955" s="1" customFormat="1"/>
    <row r="1047956" s="1" customFormat="1"/>
    <row r="1047957" s="1" customFormat="1"/>
    <row r="1047958" s="1" customFormat="1"/>
    <row r="1047959" s="1" customFormat="1"/>
    <row r="1047960" s="1" customFormat="1"/>
    <row r="1047961" s="1" customFormat="1"/>
    <row r="1047962" s="1" customFormat="1"/>
    <row r="1047963" s="1" customFormat="1"/>
    <row r="1047964" s="1" customFormat="1"/>
    <row r="1047965" s="1" customFormat="1"/>
    <row r="1047966" s="1" customFormat="1"/>
    <row r="1047967" s="1" customFormat="1"/>
    <row r="1047968" s="1" customFormat="1"/>
    <row r="1047969" s="1" customFormat="1"/>
    <row r="1047970" s="1" customFormat="1"/>
    <row r="1047971" s="1" customFormat="1"/>
    <row r="1047972" s="1" customFormat="1"/>
    <row r="1047973" s="1" customFormat="1"/>
    <row r="1047974" s="1" customFormat="1"/>
    <row r="1047975" s="1" customFormat="1"/>
    <row r="1047976" s="1" customFormat="1"/>
    <row r="1047977" s="1" customFormat="1"/>
    <row r="1047978" s="1" customFormat="1"/>
    <row r="1047979" s="1" customFormat="1"/>
    <row r="1047980" s="1" customFormat="1"/>
    <row r="1047981" s="1" customFormat="1"/>
    <row r="1047982" s="1" customFormat="1"/>
    <row r="1047983" s="1" customFormat="1"/>
    <row r="1047984" s="1" customFormat="1"/>
    <row r="1047985" s="1" customFormat="1"/>
    <row r="1047986" s="1" customFormat="1"/>
    <row r="1047987" s="1" customFormat="1"/>
    <row r="1047988" s="1" customFormat="1"/>
    <row r="1047989" s="1" customFormat="1"/>
    <row r="1047990" s="1" customFormat="1"/>
    <row r="1047991" s="1" customFormat="1"/>
    <row r="1047992" s="1" customFormat="1"/>
    <row r="1047993" s="1" customFormat="1"/>
    <row r="1047994" s="1" customFormat="1"/>
    <row r="1047995" s="1" customFormat="1"/>
    <row r="1047996" s="1" customFormat="1"/>
    <row r="1047997" s="1" customFormat="1"/>
    <row r="1047998" s="1" customFormat="1"/>
    <row r="1047999" s="1" customFormat="1"/>
    <row r="1048000" s="1" customFormat="1"/>
    <row r="1048001" s="1" customFormat="1"/>
    <row r="1048002" s="1" customFormat="1"/>
    <row r="1048003" s="1" customFormat="1"/>
    <row r="1048004" s="1" customFormat="1"/>
    <row r="1048005" s="1" customFormat="1"/>
    <row r="1048006" s="1" customFormat="1"/>
    <row r="1048007" s="1" customFormat="1"/>
    <row r="1048008" s="1" customFormat="1"/>
    <row r="1048009" s="1" customFormat="1"/>
    <row r="1048010" s="1" customFormat="1"/>
    <row r="1048011" s="1" customFormat="1"/>
    <row r="1048012" s="1" customFormat="1"/>
    <row r="1048013" s="1" customFormat="1"/>
    <row r="1048014" s="1" customFormat="1"/>
    <row r="1048015" s="1" customFormat="1"/>
    <row r="1048016" s="1" customFormat="1"/>
    <row r="1048017" s="1" customFormat="1"/>
    <row r="1048018" s="1" customFormat="1"/>
    <row r="1048019" s="1" customFormat="1"/>
    <row r="1048020" s="1" customFormat="1"/>
    <row r="1048021" s="1" customFormat="1"/>
    <row r="1048022" s="1" customFormat="1"/>
    <row r="1048023" s="1" customFormat="1"/>
    <row r="1048024" s="1" customFormat="1"/>
    <row r="1048025" s="1" customFormat="1"/>
    <row r="1048026" s="1" customFormat="1"/>
    <row r="1048027" s="1" customFormat="1"/>
    <row r="1048028" s="1" customFormat="1"/>
    <row r="1048029" s="1" customFormat="1"/>
    <row r="1048030" s="1" customFormat="1"/>
    <row r="1048031" s="1" customFormat="1"/>
    <row r="1048032" s="1" customFormat="1"/>
    <row r="1048033" s="1" customFormat="1"/>
    <row r="1048034" s="1" customFormat="1"/>
    <row r="1048035" s="1" customFormat="1"/>
    <row r="1048036" s="1" customFormat="1"/>
    <row r="1048037" s="1" customFormat="1"/>
    <row r="1048038" s="1" customFormat="1"/>
    <row r="1048039" s="1" customFormat="1"/>
    <row r="1048040" s="1" customFormat="1"/>
    <row r="1048041" s="1" customFormat="1"/>
    <row r="1048042" s="1" customFormat="1"/>
    <row r="1048043" s="1" customFormat="1"/>
    <row r="1048044" s="1" customFormat="1"/>
    <row r="1048045" s="1" customFormat="1"/>
    <row r="1048046" s="1" customFormat="1"/>
    <row r="1048047" s="1" customFormat="1"/>
    <row r="1048048" s="1" customFormat="1"/>
    <row r="1048049" s="1" customFormat="1"/>
    <row r="1048050" s="1" customFormat="1"/>
    <row r="1048051" s="1" customFormat="1"/>
    <row r="1048052" s="1" customFormat="1"/>
    <row r="1048053" s="1" customFormat="1"/>
    <row r="1048054" s="1" customFormat="1"/>
    <row r="1048055" s="1" customFormat="1"/>
    <row r="1048056" s="1" customFormat="1"/>
    <row r="1048057" s="1" customFormat="1"/>
    <row r="1048058" s="1" customFormat="1"/>
    <row r="1048059" s="1" customFormat="1"/>
    <row r="1048060" s="1" customFormat="1"/>
    <row r="1048061" s="1" customFormat="1"/>
    <row r="1048062" s="1" customFormat="1"/>
    <row r="1048063" s="1" customFormat="1"/>
    <row r="1048064" s="1" customFormat="1"/>
    <row r="1048065" s="1" customFormat="1"/>
    <row r="1048066" s="1" customFormat="1"/>
    <row r="1048067" s="1" customFormat="1"/>
    <row r="1048068" s="1" customFormat="1"/>
    <row r="1048069" s="1" customFormat="1"/>
    <row r="1048070" s="1" customFormat="1"/>
    <row r="1048071" s="1" customFormat="1"/>
    <row r="1048072" s="1" customFormat="1"/>
    <row r="1048073" s="1" customFormat="1"/>
    <row r="1048074" s="1" customFormat="1"/>
    <row r="1048075" s="1" customFormat="1"/>
    <row r="1048076" s="1" customFormat="1"/>
    <row r="1048077" s="1" customFormat="1"/>
    <row r="1048078" s="1" customFormat="1"/>
    <row r="1048079" s="1" customFormat="1"/>
    <row r="1048080" s="1" customFormat="1"/>
    <row r="1048081" s="1" customFormat="1"/>
    <row r="1048082" s="1" customFormat="1"/>
    <row r="1048083" s="1" customFormat="1"/>
    <row r="1048084" s="1" customFormat="1"/>
    <row r="1048085" s="1" customFormat="1"/>
    <row r="1048086" s="1" customFormat="1"/>
    <row r="1048087" s="1" customFormat="1"/>
    <row r="1048088" s="1" customFormat="1"/>
    <row r="1048089" s="1" customFormat="1"/>
    <row r="1048090" s="1" customFormat="1"/>
    <row r="1048091" s="1" customFormat="1"/>
    <row r="1048092" s="1" customFormat="1"/>
    <row r="1048093" s="1" customFormat="1"/>
    <row r="1048094" s="1" customFormat="1"/>
    <row r="1048095" s="1" customFormat="1"/>
    <row r="1048096" s="1" customFormat="1"/>
    <row r="1048097" s="1" customFormat="1"/>
    <row r="1048098" s="1" customFormat="1"/>
    <row r="1048099" s="1" customFormat="1"/>
    <row r="1048100" s="1" customFormat="1"/>
    <row r="1048101" s="1" customFormat="1"/>
    <row r="1048102" s="1" customFormat="1"/>
    <row r="1048103" s="1" customFormat="1"/>
    <row r="1048104" s="1" customFormat="1"/>
    <row r="1048105" s="1" customFormat="1"/>
    <row r="1048106" s="1" customFormat="1"/>
    <row r="1048107" s="1" customFormat="1"/>
    <row r="1048108" s="1" customFormat="1"/>
    <row r="1048109" s="1" customFormat="1"/>
    <row r="1048110" s="1" customFormat="1"/>
    <row r="1048111" s="1" customFormat="1"/>
    <row r="1048112" s="1" customFormat="1"/>
    <row r="1048113" s="1" customFormat="1"/>
    <row r="1048114" s="1" customFormat="1"/>
    <row r="1048115" s="1" customFormat="1"/>
    <row r="1048116" s="1" customFormat="1"/>
    <row r="1048117" s="1" customFormat="1"/>
    <row r="1048118" s="1" customFormat="1"/>
    <row r="1048119" s="1" customFormat="1"/>
    <row r="1048120" s="1" customFormat="1"/>
    <row r="1048121" s="1" customFormat="1"/>
    <row r="1048122" s="1" customFormat="1"/>
    <row r="1048123" s="1" customFormat="1"/>
    <row r="1048124" s="1" customFormat="1"/>
    <row r="1048125" s="1" customFormat="1"/>
    <row r="1048126" s="1" customFormat="1"/>
    <row r="1048127" s="1" customFormat="1"/>
    <row r="1048128" s="1" customFormat="1"/>
    <row r="1048129" s="1" customFormat="1"/>
    <row r="1048130" s="1" customFormat="1"/>
    <row r="1048131" s="1" customFormat="1"/>
    <row r="1048132" s="1" customFormat="1"/>
    <row r="1048133" s="1" customFormat="1"/>
    <row r="1048134" s="1" customFormat="1"/>
    <row r="1048135" s="1" customFormat="1"/>
    <row r="1048136" s="1" customFormat="1"/>
    <row r="1048137" s="1" customFormat="1"/>
    <row r="1048138" s="1" customFormat="1"/>
    <row r="1048139" s="1" customFormat="1"/>
    <row r="1048140" s="1" customFormat="1"/>
    <row r="1048141" s="1" customFormat="1"/>
    <row r="1048142" s="1" customFormat="1"/>
    <row r="1048143" s="1" customFormat="1"/>
    <row r="1048144" s="1" customFormat="1"/>
    <row r="1048145" s="1" customFormat="1"/>
    <row r="1048146" s="1" customFormat="1"/>
    <row r="1048147" s="1" customFormat="1"/>
    <row r="1048148" s="1" customFormat="1"/>
    <row r="1048149" s="1" customFormat="1"/>
    <row r="1048150" s="1" customFormat="1"/>
    <row r="1048151" s="1" customFormat="1"/>
    <row r="1048152" s="1" customFormat="1"/>
    <row r="1048153" s="1" customFormat="1"/>
    <row r="1048154" s="1" customFormat="1"/>
    <row r="1048155" s="1" customFormat="1"/>
    <row r="1048156" s="1" customFormat="1"/>
    <row r="1048157" s="1" customFormat="1"/>
    <row r="1048158" s="1" customFormat="1"/>
    <row r="1048159" s="1" customFormat="1"/>
    <row r="1048160" s="1" customFormat="1"/>
    <row r="1048161" s="1" customFormat="1"/>
    <row r="1048162" s="1" customFormat="1"/>
    <row r="1048163" s="1" customFormat="1"/>
    <row r="1048164" s="1" customFormat="1"/>
    <row r="1048165" s="1" customFormat="1"/>
    <row r="1048166" s="1" customFormat="1"/>
    <row r="1048167" s="1" customFormat="1"/>
    <row r="1048168" s="1" customFormat="1"/>
    <row r="1048169" s="1" customFormat="1"/>
    <row r="1048170" s="1" customFormat="1"/>
    <row r="1048171" s="1" customFormat="1"/>
    <row r="1048172" s="1" customFormat="1"/>
    <row r="1048173" s="1" customFormat="1"/>
    <row r="1048174" s="1" customFormat="1"/>
    <row r="1048175" s="1" customFormat="1"/>
    <row r="1048176" s="1" customFormat="1"/>
    <row r="1048177" s="1" customFormat="1"/>
    <row r="1048178" s="1" customFormat="1"/>
    <row r="1048179" s="1" customFormat="1"/>
    <row r="1048180" s="1" customFormat="1"/>
    <row r="1048181" s="1" customFormat="1"/>
    <row r="1048182" s="1" customFormat="1"/>
    <row r="1048183" s="1" customFormat="1"/>
    <row r="1048184" s="1" customFormat="1"/>
    <row r="1048185" s="1" customFormat="1"/>
    <row r="1048186" s="1" customFormat="1"/>
    <row r="1048187" s="1" customFormat="1"/>
    <row r="1048188" s="1" customFormat="1"/>
    <row r="1048189" s="1" customFormat="1"/>
    <row r="1048190" s="1" customFormat="1"/>
    <row r="1048191" s="1" customFormat="1"/>
    <row r="1048192" s="1" customFormat="1"/>
    <row r="1048193" s="1" customFormat="1"/>
    <row r="1048194" s="1" customFormat="1"/>
    <row r="1048195" s="1" customFormat="1"/>
    <row r="1048196" s="1" customFormat="1"/>
    <row r="1048197" s="1" customFormat="1"/>
    <row r="1048198" s="1" customFormat="1"/>
    <row r="1048199" s="1" customFormat="1"/>
    <row r="1048200" s="1" customFormat="1"/>
    <row r="1048201" s="1" customFormat="1"/>
    <row r="1048202" s="1" customFormat="1"/>
    <row r="1048203" s="1" customFormat="1"/>
    <row r="1048204" s="1" customFormat="1"/>
    <row r="1048205" s="1" customFormat="1"/>
    <row r="1048206" s="1" customFormat="1"/>
    <row r="1048207" s="1" customFormat="1"/>
    <row r="1048208" s="1" customFormat="1"/>
    <row r="1048209" s="1" customFormat="1"/>
    <row r="1048210" s="1" customFormat="1"/>
  </sheetData>
  <autoFilter xmlns:etc="http://www.wps.cn/officeDocument/2017/etCustomData" ref="A1:L1267" etc:filterBottomFollowUsedRange="0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9"/>
  <sheetViews>
    <sheetView workbookViewId="0">
      <selection activeCell="L5" sqref="L5"/>
    </sheetView>
  </sheetViews>
  <sheetFormatPr defaultColWidth="8.725" defaultRowHeight="13.5"/>
  <cols>
    <col min="1" max="2" width="8.725" style="1"/>
    <col min="3" max="6" width="12.8166666666667" style="1"/>
    <col min="7" max="7" width="8.725" style="1"/>
    <col min="8" max="8" width="14" style="1"/>
    <col min="9" max="9" width="10.5416666666667" style="1"/>
    <col min="10" max="12" width="12.8166666666667" style="1"/>
    <col min="13" max="16384" width="8.725" style="1"/>
  </cols>
  <sheetData>
    <row r="1" spans="1:12">
      <c r="A1" s="1" t="s">
        <v>660</v>
      </c>
      <c r="B1" s="1" t="s">
        <v>661</v>
      </c>
      <c r="C1" s="1" t="s">
        <v>665</v>
      </c>
      <c r="D1" s="1" t="s">
        <v>698</v>
      </c>
      <c r="E1" s="1" t="s">
        <v>701</v>
      </c>
      <c r="F1" s="1" t="s">
        <v>702</v>
      </c>
      <c r="G1" s="1" t="s">
        <v>692</v>
      </c>
      <c r="H1" s="1" t="s">
        <v>695</v>
      </c>
      <c r="I1" s="1" t="s">
        <v>696</v>
      </c>
      <c r="J1" s="1" t="s">
        <v>697</v>
      </c>
      <c r="K1" s="1" t="s">
        <v>693</v>
      </c>
      <c r="L1" s="1" t="s">
        <v>694</v>
      </c>
    </row>
    <row r="2" spans="1:12">
      <c r="A2" s="1">
        <v>59</v>
      </c>
      <c r="B2" s="1">
        <v>2018</v>
      </c>
      <c r="C2" s="1">
        <v>14896000000</v>
      </c>
      <c r="D2" s="1">
        <v>23.4243585574811</v>
      </c>
      <c r="E2" s="1">
        <v>4.29045944114839</v>
      </c>
      <c r="F2" s="1">
        <v>3.82864139648909</v>
      </c>
      <c r="G2" s="1">
        <v>0.0346</v>
      </c>
      <c r="H2" s="1">
        <v>0.0731053604436229</v>
      </c>
      <c r="I2" s="1">
        <v>0.88489</v>
      </c>
      <c r="J2" s="1">
        <v>0.827971646673937</v>
      </c>
      <c r="K2" s="1">
        <v>5.37063802812766</v>
      </c>
      <c r="L2" s="1">
        <v>18.3061701268391</v>
      </c>
    </row>
    <row r="3" spans="1:12">
      <c r="A3" s="1">
        <v>59</v>
      </c>
      <c r="B3" s="1">
        <v>2019</v>
      </c>
      <c r="C3" s="1">
        <v>15301000000</v>
      </c>
      <c r="D3" s="1">
        <v>23.4511840226861</v>
      </c>
      <c r="E3" s="1">
        <v>4.74493212836325</v>
      </c>
      <c r="F3" s="1">
        <v>4.23410650459726</v>
      </c>
      <c r="G3" s="1">
        <v>0.0357</v>
      </c>
      <c r="H3" s="1">
        <v>0.0927452316076294</v>
      </c>
      <c r="I3" s="1">
        <v>0.741238</v>
      </c>
      <c r="J3" s="1">
        <v>0.854329714718505</v>
      </c>
      <c r="K3" s="1">
        <v>5.46806014113513</v>
      </c>
      <c r="L3" s="1">
        <v>18.422678746615</v>
      </c>
    </row>
    <row r="4" spans="1:12">
      <c r="A4" s="1">
        <v>59</v>
      </c>
      <c r="B4" s="1">
        <v>2020</v>
      </c>
      <c r="C4" s="1">
        <v>14041000000</v>
      </c>
      <c r="D4" s="1">
        <v>23.3652474580789</v>
      </c>
      <c r="E4" s="1">
        <v>5.04342511691925</v>
      </c>
      <c r="F4" s="1">
        <v>4.56434819146784</v>
      </c>
      <c r="G4" s="1">
        <v>0.0124</v>
      </c>
      <c r="H4" s="1">
        <v>0.10089605734767</v>
      </c>
      <c r="I4" s="1">
        <v>0.916623</v>
      </c>
      <c r="J4" s="1">
        <v>0.876478318002628</v>
      </c>
      <c r="K4" s="1">
        <v>5.02388052084628</v>
      </c>
      <c r="L4" s="1">
        <v>18.5340094292594</v>
      </c>
    </row>
    <row r="5" spans="1:12">
      <c r="A5" s="1">
        <v>59</v>
      </c>
      <c r="B5" s="1">
        <v>2021</v>
      </c>
      <c r="C5" s="1">
        <v>13313000000</v>
      </c>
      <c r="D5" s="1">
        <v>23.3120068383962</v>
      </c>
      <c r="E5" s="1">
        <v>5.18178355029209</v>
      </c>
      <c r="F5" s="1">
        <v>4.69134788222914</v>
      </c>
      <c r="G5" s="1">
        <v>0.0292</v>
      </c>
      <c r="H5" s="1">
        <v>0.0873287671232877</v>
      </c>
      <c r="I5" s="1">
        <v>0.833047</v>
      </c>
      <c r="J5" s="1">
        <v>0.790920881971466</v>
      </c>
      <c r="K5" s="1">
        <v>3.98898404656427</v>
      </c>
      <c r="L5" s="1">
        <v>18.6414214106503</v>
      </c>
    </row>
    <row r="6" spans="1:12">
      <c r="A6" s="1">
        <v>59</v>
      </c>
      <c r="B6" s="1">
        <v>2022</v>
      </c>
      <c r="C6" s="1">
        <v>12881000000</v>
      </c>
      <c r="D6" s="1">
        <v>23.2790191943604</v>
      </c>
      <c r="E6" s="1">
        <v>5.22035582507832</v>
      </c>
      <c r="F6" s="1">
        <v>4.75359019110637</v>
      </c>
      <c r="G6" s="1">
        <v>0.0184</v>
      </c>
      <c r="H6" s="1">
        <v>0.0537542139135765</v>
      </c>
      <c r="I6" s="1">
        <v>0.665141</v>
      </c>
      <c r="J6" s="1">
        <v>0.83469221361598</v>
      </c>
      <c r="K6" s="1">
        <v>5.00394630594546</v>
      </c>
      <c r="L6" s="1">
        <v>18.7887900655168</v>
      </c>
    </row>
    <row r="7" spans="1:12">
      <c r="A7" s="1">
        <v>59</v>
      </c>
      <c r="B7" s="1">
        <v>2023</v>
      </c>
      <c r="C7" s="1">
        <v>11517000000</v>
      </c>
      <c r="D7" s="1">
        <v>23.1670900416332</v>
      </c>
      <c r="E7" s="1">
        <v>5.22035582507832</v>
      </c>
      <c r="F7" s="1">
        <v>4.75359019110637</v>
      </c>
      <c r="G7" s="1">
        <v>0.0026</v>
      </c>
      <c r="H7" s="1">
        <v>0.0304233301975541</v>
      </c>
      <c r="I7" s="1">
        <v>0.691097</v>
      </c>
      <c r="J7" s="1">
        <v>0.851755526657997</v>
      </c>
      <c r="K7" s="1">
        <v>4.85203026391962</v>
      </c>
      <c r="L7" s="1">
        <v>18.8875544801892</v>
      </c>
    </row>
    <row r="8" spans="1:12">
      <c r="A8" s="1">
        <v>301</v>
      </c>
      <c r="B8" s="1">
        <v>2018</v>
      </c>
      <c r="C8" s="1">
        <v>9194800000</v>
      </c>
      <c r="D8" s="1">
        <v>22.9419039438145</v>
      </c>
      <c r="E8" s="1">
        <v>1.38629436111989</v>
      </c>
      <c r="F8" s="1">
        <v>1.38629436111989</v>
      </c>
      <c r="G8" s="1">
        <v>0.0387</v>
      </c>
      <c r="H8" s="1">
        <v>0.0634659350708733</v>
      </c>
      <c r="I8" s="1">
        <v>1.185954</v>
      </c>
      <c r="J8" s="1">
        <v>0.861713665943601</v>
      </c>
      <c r="K8" s="1">
        <v>7.36581283720947</v>
      </c>
      <c r="L8" s="1">
        <v>20.3718626869368</v>
      </c>
    </row>
    <row r="9" spans="1:12">
      <c r="A9" s="1">
        <v>301</v>
      </c>
      <c r="B9" s="1">
        <v>2019</v>
      </c>
      <c r="C9" s="1">
        <v>14781000000</v>
      </c>
      <c r="D9" s="1">
        <v>23.4166084091763</v>
      </c>
      <c r="E9" s="1">
        <v>1.38629436111989</v>
      </c>
      <c r="F9" s="1">
        <v>1.38629436111989</v>
      </c>
      <c r="G9" s="1">
        <v>0.046</v>
      </c>
      <c r="H9" s="1">
        <v>0.148829908675799</v>
      </c>
      <c r="I9" s="1">
        <v>1.408011</v>
      </c>
      <c r="J9" s="1">
        <v>0.878666130976296</v>
      </c>
      <c r="K9" s="1">
        <v>7.34018683532012</v>
      </c>
      <c r="L9" s="1">
        <v>20.4345165285342</v>
      </c>
    </row>
    <row r="10" spans="1:12">
      <c r="A10" s="1">
        <v>301</v>
      </c>
      <c r="B10" s="1">
        <v>2020</v>
      </c>
      <c r="C10" s="1">
        <v>16008000000</v>
      </c>
      <c r="D10" s="1">
        <v>23.4963544342278</v>
      </c>
      <c r="E10" s="1">
        <v>1.38629436111989</v>
      </c>
      <c r="F10" s="1">
        <v>1.38629436111989</v>
      </c>
      <c r="G10" s="1">
        <v>0.005</v>
      </c>
      <c r="H10" s="1">
        <v>0.0327506753535675</v>
      </c>
      <c r="I10" s="1">
        <v>2.763033</v>
      </c>
      <c r="J10" s="1">
        <v>0.940298507462687</v>
      </c>
      <c r="K10" s="1">
        <v>7.4713630881871</v>
      </c>
      <c r="L10" s="1">
        <v>20.1761219505063</v>
      </c>
    </row>
    <row r="11" spans="1:12">
      <c r="A11" s="1">
        <v>301</v>
      </c>
      <c r="B11" s="1">
        <v>2021</v>
      </c>
      <c r="C11" s="1">
        <v>34245000000</v>
      </c>
      <c r="D11" s="1">
        <v>24.2568064055963</v>
      </c>
      <c r="E11" s="1">
        <v>1.38629436111989</v>
      </c>
      <c r="F11" s="1">
        <v>1.38629436111989</v>
      </c>
      <c r="G11" s="1">
        <v>0.0385</v>
      </c>
      <c r="H11" s="1">
        <v>0.0404090909090909</v>
      </c>
      <c r="I11" s="1">
        <v>2.552146</v>
      </c>
      <c r="J11" s="1">
        <v>0.832753286929621</v>
      </c>
      <c r="K11" s="1">
        <v>7.72223474470961</v>
      </c>
      <c r="L11" s="1">
        <v>21.0802407358941</v>
      </c>
    </row>
    <row r="12" spans="1:12">
      <c r="A12" s="1">
        <v>301</v>
      </c>
      <c r="B12" s="1">
        <v>2022</v>
      </c>
      <c r="C12" s="1">
        <v>44132000000</v>
      </c>
      <c r="D12" s="1">
        <v>24.5104509798445</v>
      </c>
      <c r="E12" s="1">
        <v>1.38629436111989</v>
      </c>
      <c r="F12" s="1">
        <v>1.38629436111989</v>
      </c>
      <c r="G12" s="1">
        <v>0.0033</v>
      </c>
      <c r="H12" s="1">
        <v>0.00835435435435435</v>
      </c>
      <c r="I12" s="1">
        <v>2.608989</v>
      </c>
      <c r="J12" s="1">
        <v>0.923378251331871</v>
      </c>
      <c r="K12" s="1">
        <v>7.83834331555712</v>
      </c>
      <c r="L12" s="1">
        <v>21.1932694661921</v>
      </c>
    </row>
    <row r="13" spans="1:12">
      <c r="A13" s="1">
        <v>301</v>
      </c>
      <c r="B13" s="1">
        <v>2023</v>
      </c>
      <c r="C13" s="1">
        <v>128295000000</v>
      </c>
      <c r="D13" s="1">
        <v>25.5775981366473</v>
      </c>
      <c r="E13" s="1">
        <v>1.38629436111989</v>
      </c>
      <c r="F13" s="1">
        <v>1.38629436111989</v>
      </c>
      <c r="G13" s="1">
        <v>0.0037</v>
      </c>
      <c r="H13" s="1">
        <v>0.0438643533123028</v>
      </c>
      <c r="I13" s="1">
        <v>1.354423</v>
      </c>
      <c r="J13" s="1">
        <v>0.887464387464387</v>
      </c>
      <c r="K13" s="1">
        <v>8.3380665255188</v>
      </c>
      <c r="L13" s="1">
        <v>22.466185140755</v>
      </c>
    </row>
    <row r="14" spans="1:12">
      <c r="A14" s="1">
        <v>637</v>
      </c>
      <c r="B14" s="1">
        <v>2018</v>
      </c>
      <c r="C14" s="1">
        <v>400204425</v>
      </c>
      <c r="D14" s="1">
        <v>19.8074860370243</v>
      </c>
      <c r="E14" s="1">
        <v>0</v>
      </c>
      <c r="F14" s="1">
        <v>0</v>
      </c>
      <c r="G14" s="1">
        <v>0.0325</v>
      </c>
      <c r="H14" s="1">
        <v>0.108064516129032</v>
      </c>
      <c r="I14" s="1">
        <v>0.286985</v>
      </c>
      <c r="J14" s="1">
        <v>0.952314814814815</v>
      </c>
      <c r="K14" s="1">
        <v>4.90527477843843</v>
      </c>
      <c r="L14" s="1">
        <v>17.9955934997585</v>
      </c>
    </row>
    <row r="15" spans="1:12">
      <c r="A15" s="1">
        <v>637</v>
      </c>
      <c r="B15" s="1">
        <v>2019</v>
      </c>
      <c r="C15" s="1">
        <v>421369633</v>
      </c>
      <c r="D15" s="1">
        <v>19.8590209945641</v>
      </c>
      <c r="E15" s="1">
        <v>0</v>
      </c>
      <c r="F15" s="1">
        <v>0</v>
      </c>
      <c r="G15" s="1">
        <v>0.0753</v>
      </c>
      <c r="H15" s="1">
        <v>-0.0293550166333999</v>
      </c>
      <c r="I15" s="1">
        <v>0.349747</v>
      </c>
      <c r="J15" s="1">
        <v>0.937412750116333</v>
      </c>
      <c r="K15" s="1">
        <v>4.64439089914137</v>
      </c>
      <c r="L15" s="1">
        <v>17.912666930008</v>
      </c>
    </row>
    <row r="16" spans="1:12">
      <c r="A16" s="1">
        <v>637</v>
      </c>
      <c r="B16" s="1">
        <v>2020</v>
      </c>
      <c r="C16" s="1">
        <v>398199864</v>
      </c>
      <c r="D16" s="1">
        <v>19.8024646080574</v>
      </c>
      <c r="E16" s="1">
        <v>0</v>
      </c>
      <c r="F16" s="1">
        <v>0</v>
      </c>
      <c r="G16" s="1">
        <v>-0.0002</v>
      </c>
      <c r="H16" s="1">
        <v>0.036096349297241</v>
      </c>
      <c r="I16" s="1">
        <v>0.480546</v>
      </c>
      <c r="J16" s="1">
        <v>0.945722861430715</v>
      </c>
      <c r="K16" s="1">
        <v>4.63472898822964</v>
      </c>
      <c r="L16" s="1">
        <v>17.6976222470251</v>
      </c>
    </row>
    <row r="17" spans="1:12">
      <c r="A17" s="1">
        <v>637</v>
      </c>
      <c r="B17" s="1">
        <v>2021</v>
      </c>
      <c r="C17" s="1">
        <v>967217828</v>
      </c>
      <c r="D17" s="1">
        <v>20.6899342896839</v>
      </c>
      <c r="E17" s="1">
        <v>0</v>
      </c>
      <c r="F17" s="1">
        <v>0</v>
      </c>
      <c r="G17" s="1">
        <v>0.0288</v>
      </c>
      <c r="H17" s="1">
        <v>0.021197483033241</v>
      </c>
      <c r="I17" s="1">
        <v>0.518209</v>
      </c>
      <c r="J17" s="1">
        <v>0.948851399856425</v>
      </c>
      <c r="K17" s="1">
        <v>4.54329478227</v>
      </c>
      <c r="L17" s="1">
        <v>17.5709635393106</v>
      </c>
    </row>
    <row r="18" spans="1:12">
      <c r="A18" s="1">
        <v>637</v>
      </c>
      <c r="B18" s="1">
        <v>2022</v>
      </c>
      <c r="C18" s="1">
        <v>1128600000</v>
      </c>
      <c r="D18" s="1">
        <v>20.8442437634993</v>
      </c>
      <c r="E18" s="1">
        <v>1.09861228866811</v>
      </c>
      <c r="F18" s="1">
        <v>0</v>
      </c>
      <c r="G18" s="1">
        <v>-0.0435</v>
      </c>
      <c r="H18" s="1">
        <v>0.150535776011061</v>
      </c>
      <c r="I18" s="1">
        <v>0.477495</v>
      </c>
      <c r="J18" s="1">
        <v>0.964845684106288</v>
      </c>
      <c r="K18" s="1">
        <v>4.4188406077966</v>
      </c>
      <c r="L18" s="1">
        <v>17.7724462579786</v>
      </c>
    </row>
    <row r="19" spans="1:12">
      <c r="A19" s="1">
        <v>637</v>
      </c>
      <c r="B19" s="1">
        <v>2023</v>
      </c>
      <c r="C19" s="1">
        <v>933100000</v>
      </c>
      <c r="D19" s="1">
        <v>20.6540229342042</v>
      </c>
      <c r="E19" s="1">
        <v>1.09861228866811</v>
      </c>
      <c r="F19" s="1">
        <v>0</v>
      </c>
      <c r="G19" s="1">
        <v>-0.044</v>
      </c>
      <c r="H19" s="1">
        <v>0.14125650260104</v>
      </c>
      <c r="I19" s="1">
        <v>0.549461</v>
      </c>
      <c r="J19" s="1">
        <v>0.951407211961302</v>
      </c>
      <c r="K19" s="1">
        <v>4.40671924726425</v>
      </c>
      <c r="L19" s="1">
        <v>17.7712910084589</v>
      </c>
    </row>
    <row r="20" spans="1:12">
      <c r="A20" s="1">
        <v>698</v>
      </c>
      <c r="B20" s="1">
        <v>2018</v>
      </c>
      <c r="C20" s="1">
        <v>5416400000</v>
      </c>
      <c r="D20" s="1">
        <v>22.4126972250729</v>
      </c>
      <c r="E20" s="1">
        <v>4.26267987704132</v>
      </c>
      <c r="F20" s="1">
        <v>2.77258872223978</v>
      </c>
      <c r="G20" s="1">
        <v>0.0011</v>
      </c>
      <c r="H20" s="1">
        <v>0.00691105260902175</v>
      </c>
      <c r="I20" s="1">
        <v>0.864872</v>
      </c>
      <c r="J20" s="1">
        <v>0.934198331788693</v>
      </c>
      <c r="K20" s="1">
        <v>5.79605775076537</v>
      </c>
      <c r="L20" s="1">
        <v>18.805943144743</v>
      </c>
    </row>
    <row r="21" spans="1:12">
      <c r="A21" s="1">
        <v>698</v>
      </c>
      <c r="B21" s="1">
        <v>2019</v>
      </c>
      <c r="C21" s="1">
        <v>4653300000</v>
      </c>
      <c r="D21" s="1">
        <v>22.2608424822631</v>
      </c>
      <c r="E21" s="1">
        <v>4.36944785246702</v>
      </c>
      <c r="F21" s="1">
        <v>2.77258872223978</v>
      </c>
      <c r="G21" s="1">
        <v>-0.1033</v>
      </c>
      <c r="H21" s="1">
        <v>0.111975116640746</v>
      </c>
      <c r="I21" s="1">
        <v>0.816845</v>
      </c>
      <c r="J21" s="1">
        <v>0.972776769509982</v>
      </c>
      <c r="K21" s="1">
        <v>5.92692602597041</v>
      </c>
      <c r="L21" s="1">
        <v>18.8314650135381</v>
      </c>
    </row>
    <row r="22" spans="1:12">
      <c r="A22" s="1">
        <v>698</v>
      </c>
      <c r="B22" s="1">
        <v>2020</v>
      </c>
      <c r="C22" s="1">
        <v>4276500000</v>
      </c>
      <c r="D22" s="1">
        <v>22.1764007549851</v>
      </c>
      <c r="E22" s="1">
        <v>4.47733681447821</v>
      </c>
      <c r="F22" s="1">
        <v>2.94443897916644</v>
      </c>
      <c r="G22" s="1">
        <v>0.0308</v>
      </c>
      <c r="H22" s="1">
        <v>-0.0381719367588933</v>
      </c>
      <c r="I22" s="1">
        <v>1.056809</v>
      </c>
      <c r="J22" s="1">
        <v>0.87150020894275</v>
      </c>
      <c r="K22" s="1">
        <v>6.01859321449624</v>
      </c>
      <c r="L22" s="1">
        <v>19.0369468801764</v>
      </c>
    </row>
    <row r="23" spans="1:12">
      <c r="A23" s="1">
        <v>698</v>
      </c>
      <c r="B23" s="1">
        <v>2021</v>
      </c>
      <c r="C23" s="1">
        <v>3842100000</v>
      </c>
      <c r="D23" s="1">
        <v>22.0692849290644</v>
      </c>
      <c r="E23" s="1">
        <v>4.57471097850338</v>
      </c>
      <c r="F23" s="1">
        <v>3.04452243772342</v>
      </c>
      <c r="G23" s="1">
        <v>0.011</v>
      </c>
      <c r="H23" s="1">
        <v>0.155778894472362</v>
      </c>
      <c r="I23" s="1">
        <v>0.962402</v>
      </c>
      <c r="J23" s="1">
        <v>0.898519249753208</v>
      </c>
      <c r="K23" s="1">
        <v>5.67332326717149</v>
      </c>
      <c r="L23" s="1">
        <v>19.2298316002686</v>
      </c>
    </row>
    <row r="24" spans="1:12">
      <c r="A24" s="1">
        <v>698</v>
      </c>
      <c r="B24" s="1">
        <v>2022</v>
      </c>
      <c r="C24" s="1">
        <v>3153000000</v>
      </c>
      <c r="D24" s="1">
        <v>21.8716202175093</v>
      </c>
      <c r="E24" s="1">
        <v>4.58496747867057</v>
      </c>
      <c r="F24" s="1">
        <v>3.04452243772342</v>
      </c>
      <c r="G24" s="1">
        <v>-0.26</v>
      </c>
      <c r="H24" s="1">
        <v>0.0985332942211792</v>
      </c>
      <c r="I24" s="1">
        <v>1.147468</v>
      </c>
      <c r="J24" s="1">
        <v>0.969702070358526</v>
      </c>
      <c r="K24" s="1">
        <v>5.78074351579233</v>
      </c>
      <c r="L24" s="1">
        <v>19.1247678645506</v>
      </c>
    </row>
    <row r="25" spans="1:12">
      <c r="A25" s="1">
        <v>698</v>
      </c>
      <c r="B25" s="1">
        <v>2023</v>
      </c>
      <c r="C25" s="1">
        <v>3143600000</v>
      </c>
      <c r="D25" s="1">
        <v>21.8686344769563</v>
      </c>
      <c r="E25" s="1">
        <v>4.58496747867057</v>
      </c>
      <c r="F25" s="1">
        <v>3.04452243772342</v>
      </c>
      <c r="G25" s="1">
        <v>-0.0752</v>
      </c>
      <c r="H25" s="1">
        <v>-0.00848788624034194</v>
      </c>
      <c r="I25" s="1">
        <v>1.151708</v>
      </c>
      <c r="J25" s="1">
        <v>0.968383188186293</v>
      </c>
      <c r="K25" s="1">
        <v>5.70711026474888</v>
      </c>
      <c r="L25" s="1">
        <v>19.0864567277162</v>
      </c>
    </row>
    <row r="26" spans="1:12">
      <c r="A26" s="1">
        <v>819</v>
      </c>
      <c r="B26" s="1">
        <v>2018</v>
      </c>
      <c r="C26" s="1">
        <v>179986397</v>
      </c>
      <c r="D26" s="1">
        <v>19.0083918337765</v>
      </c>
      <c r="E26" s="1">
        <v>1.79175946922805</v>
      </c>
      <c r="F26" s="1">
        <v>1.38629436111989</v>
      </c>
      <c r="G26" s="1">
        <v>0.054</v>
      </c>
      <c r="H26" s="1">
        <v>0.109906596312188</v>
      </c>
      <c r="I26" s="1">
        <v>0.42876</v>
      </c>
      <c r="J26" s="1">
        <v>0.915962207856788</v>
      </c>
      <c r="K26" s="1">
        <v>2.39789527279837</v>
      </c>
      <c r="L26" s="1">
        <v>14.6103233614654</v>
      </c>
    </row>
    <row r="27" spans="1:12">
      <c r="A27" s="1">
        <v>819</v>
      </c>
      <c r="B27" s="1">
        <v>2019</v>
      </c>
      <c r="C27" s="1">
        <v>179805391</v>
      </c>
      <c r="D27" s="1">
        <v>19.0073856628671</v>
      </c>
      <c r="E27" s="1">
        <v>2.07944154167984</v>
      </c>
      <c r="F27" s="1">
        <v>1.79175946922805</v>
      </c>
      <c r="G27" s="1">
        <v>0.0612</v>
      </c>
      <c r="H27" s="1">
        <v>0.0485347734391313</v>
      </c>
      <c r="I27" s="1">
        <v>0.548721</v>
      </c>
      <c r="J27" s="1">
        <v>0.889398280802292</v>
      </c>
      <c r="K27" s="1">
        <v>2.39789527279837</v>
      </c>
      <c r="L27" s="1">
        <v>15.804686620165</v>
      </c>
    </row>
    <row r="28" spans="1:12">
      <c r="A28" s="1">
        <v>819</v>
      </c>
      <c r="B28" s="1">
        <v>2020</v>
      </c>
      <c r="C28" s="1">
        <v>190826455</v>
      </c>
      <c r="D28" s="1">
        <v>19.0668749604068</v>
      </c>
      <c r="E28" s="1">
        <v>2.63905732961526</v>
      </c>
      <c r="F28" s="1">
        <v>1.79175946922805</v>
      </c>
      <c r="G28" s="1">
        <v>0.0273</v>
      </c>
      <c r="H28" s="1">
        <v>0.0908314178507104</v>
      </c>
      <c r="I28" s="1">
        <v>0.68647</v>
      </c>
      <c r="J28" s="1">
        <v>0.901785714285714</v>
      </c>
      <c r="K28" s="1">
        <v>2.39789527279837</v>
      </c>
      <c r="L28" s="1">
        <v>15.6662424456565</v>
      </c>
    </row>
    <row r="29" spans="1:12">
      <c r="A29" s="1">
        <v>819</v>
      </c>
      <c r="B29" s="1">
        <v>2021</v>
      </c>
      <c r="C29" s="1">
        <v>501173653</v>
      </c>
      <c r="D29" s="1">
        <v>20.0324632117673</v>
      </c>
      <c r="E29" s="1">
        <v>2.63905732961526</v>
      </c>
      <c r="F29" s="1">
        <v>1.6094379124341</v>
      </c>
      <c r="G29" s="1">
        <v>0.0612</v>
      </c>
      <c r="H29" s="1">
        <v>0.0454133824768324</v>
      </c>
      <c r="I29" s="1">
        <v>0.608095</v>
      </c>
      <c r="J29" s="1">
        <v>0.886782786885246</v>
      </c>
      <c r="K29" s="1">
        <v>3.29583686600433</v>
      </c>
      <c r="L29" s="1">
        <v>16.2891455877142</v>
      </c>
    </row>
    <row r="30" spans="1:12">
      <c r="A30" s="1">
        <v>819</v>
      </c>
      <c r="B30" s="1">
        <v>2022</v>
      </c>
      <c r="C30" s="1">
        <v>634700000</v>
      </c>
      <c r="D30" s="1">
        <v>20.2686630042767</v>
      </c>
      <c r="E30" s="1">
        <v>2.70805020110221</v>
      </c>
      <c r="F30" s="1">
        <v>1.79175946922805</v>
      </c>
      <c r="G30" s="1">
        <v>0.0658</v>
      </c>
      <c r="H30" s="1">
        <v>0.0784426820475847</v>
      </c>
      <c r="I30" s="1">
        <v>0.430408</v>
      </c>
      <c r="J30" s="1">
        <v>0.909993792675357</v>
      </c>
      <c r="K30" s="1">
        <v>4.30406509320417</v>
      </c>
      <c r="L30" s="1">
        <v>17.4738079877735</v>
      </c>
    </row>
    <row r="31" spans="1:12">
      <c r="A31" s="1">
        <v>819</v>
      </c>
      <c r="B31" s="1">
        <v>2023</v>
      </c>
      <c r="C31" s="1">
        <v>737500000</v>
      </c>
      <c r="D31" s="1">
        <v>20.4187766461783</v>
      </c>
      <c r="E31" s="1">
        <v>2.70805020110221</v>
      </c>
      <c r="F31" s="1">
        <v>1.79175946922805</v>
      </c>
      <c r="G31" s="1">
        <v>0.0266</v>
      </c>
      <c r="H31" s="1">
        <v>0.0490299823633157</v>
      </c>
      <c r="I31" s="1">
        <v>1.10911</v>
      </c>
      <c r="J31" s="1">
        <v>0.820019563090968</v>
      </c>
      <c r="K31" s="1">
        <v>4.44265125649032</v>
      </c>
      <c r="L31" s="1">
        <v>17.8195497603508</v>
      </c>
    </row>
    <row r="32" spans="1:12">
      <c r="A32" s="1">
        <v>968</v>
      </c>
      <c r="B32" s="1">
        <v>2018</v>
      </c>
      <c r="C32" s="1">
        <v>3431550830</v>
      </c>
      <c r="D32" s="1">
        <v>21.9562781329674</v>
      </c>
      <c r="E32" s="1">
        <v>3.36729582998647</v>
      </c>
      <c r="F32" s="1">
        <v>3.36729582998647</v>
      </c>
      <c r="G32" s="1">
        <v>0.0837</v>
      </c>
      <c r="H32" s="1">
        <v>0.0866900614112044</v>
      </c>
      <c r="I32" s="1">
        <v>3.419501</v>
      </c>
      <c r="J32" s="1">
        <v>0.616802400342906</v>
      </c>
      <c r="K32" s="1">
        <v>5.75890177387728</v>
      </c>
      <c r="L32" s="1">
        <v>17.8709069418921</v>
      </c>
    </row>
    <row r="33" spans="1:12">
      <c r="A33" s="1">
        <v>968</v>
      </c>
      <c r="B33" s="1">
        <v>2019</v>
      </c>
      <c r="C33" s="1">
        <v>3414332157</v>
      </c>
      <c r="D33" s="1">
        <v>21.9512477492047</v>
      </c>
      <c r="E33" s="1">
        <v>3.36729582998647</v>
      </c>
      <c r="F33" s="1">
        <v>3.36729582998647</v>
      </c>
      <c r="G33" s="1">
        <v>0.061</v>
      </c>
      <c r="H33" s="1">
        <v>0.0979893218221061</v>
      </c>
      <c r="I33" s="1">
        <v>4.665138</v>
      </c>
      <c r="J33" s="1">
        <v>0.5818759936407</v>
      </c>
      <c r="K33" s="1">
        <v>5.95064255258773</v>
      </c>
      <c r="L33" s="1">
        <v>17.7419082507458</v>
      </c>
    </row>
    <row r="34" spans="1:12">
      <c r="A34" s="1">
        <v>968</v>
      </c>
      <c r="B34" s="1">
        <v>2020</v>
      </c>
      <c r="C34" s="1">
        <v>4249929106</v>
      </c>
      <c r="D34" s="1">
        <v>22.1701681388024</v>
      </c>
      <c r="E34" s="1">
        <v>3.36729582998647</v>
      </c>
      <c r="F34" s="1">
        <v>3.36729582998647</v>
      </c>
      <c r="G34" s="1">
        <v>0.0094</v>
      </c>
      <c r="H34" s="1">
        <v>0.0460516252390057</v>
      </c>
      <c r="I34" s="1">
        <v>7.256346</v>
      </c>
      <c r="J34" s="1">
        <v>0.72588480222068</v>
      </c>
      <c r="K34" s="1">
        <v>5.89715386763674</v>
      </c>
      <c r="L34" s="1">
        <v>17.9424795099712</v>
      </c>
    </row>
    <row r="35" spans="1:12">
      <c r="A35" s="1">
        <v>968</v>
      </c>
      <c r="B35" s="1">
        <v>2021</v>
      </c>
      <c r="C35" s="1">
        <v>4944680686</v>
      </c>
      <c r="D35" s="1">
        <v>22.321578226832</v>
      </c>
      <c r="E35" s="1">
        <v>3.36729582998647</v>
      </c>
      <c r="F35" s="1">
        <v>3.36729582998647</v>
      </c>
      <c r="G35" s="1">
        <v>0.025</v>
      </c>
      <c r="H35" s="1">
        <v>0.0520641803989592</v>
      </c>
      <c r="I35" s="1">
        <v>5.827695</v>
      </c>
      <c r="J35" s="1">
        <v>0.645096056622851</v>
      </c>
      <c r="K35" s="1">
        <v>6.04737217904628</v>
      </c>
      <c r="L35" s="1">
        <v>18.2295112311867</v>
      </c>
    </row>
    <row r="36" spans="1:12">
      <c r="A36" s="1">
        <v>968</v>
      </c>
      <c r="B36" s="1">
        <v>2022</v>
      </c>
      <c r="C36" s="1">
        <v>5039984304</v>
      </c>
      <c r="D36" s="1">
        <v>22.3406688047391</v>
      </c>
      <c r="E36" s="1">
        <v>3.36729582998647</v>
      </c>
      <c r="F36" s="1">
        <v>3.36729582998647</v>
      </c>
      <c r="G36" s="1">
        <v>0.0481</v>
      </c>
      <c r="H36" s="1">
        <v>0.0809361329833771</v>
      </c>
      <c r="I36" s="1">
        <v>4.567853</v>
      </c>
      <c r="J36" s="1">
        <v>0.6207034372502</v>
      </c>
      <c r="K36" s="1">
        <v>6.15060276844628</v>
      </c>
      <c r="L36" s="1">
        <v>18.2852715207356</v>
      </c>
    </row>
    <row r="37" spans="1:12">
      <c r="A37" s="1">
        <v>968</v>
      </c>
      <c r="B37" s="1">
        <v>2023</v>
      </c>
      <c r="C37" s="1">
        <v>5146145229</v>
      </c>
      <c r="D37" s="1">
        <v>22.3615137721333</v>
      </c>
      <c r="E37" s="1">
        <v>3.36729582998647</v>
      </c>
      <c r="F37" s="1">
        <v>3.36729582998647</v>
      </c>
      <c r="G37" s="1">
        <v>0.045</v>
      </c>
      <c r="H37" s="1">
        <v>0.0952662721893491</v>
      </c>
      <c r="I37" s="1">
        <v>4.967272</v>
      </c>
      <c r="J37" s="1">
        <v>0.641327173456531</v>
      </c>
      <c r="K37" s="1">
        <v>6.15909538849193</v>
      </c>
      <c r="L37" s="1">
        <v>18.3520105525415</v>
      </c>
    </row>
    <row r="38" spans="1:12">
      <c r="A38" s="1">
        <v>985</v>
      </c>
      <c r="B38" s="1">
        <v>2018</v>
      </c>
      <c r="C38" s="1">
        <v>341497471</v>
      </c>
      <c r="D38" s="1">
        <v>19.648850831384</v>
      </c>
      <c r="E38" s="1">
        <v>1.79175946922805</v>
      </c>
      <c r="F38" s="1">
        <v>0</v>
      </c>
      <c r="G38" s="1">
        <v>-0.0042</v>
      </c>
      <c r="H38" s="1">
        <v>0.0216062714801444</v>
      </c>
      <c r="I38" s="1">
        <v>0.409731</v>
      </c>
      <c r="J38" s="1">
        <v>0.940828402366864</v>
      </c>
      <c r="K38" s="1">
        <v>4.26267987704132</v>
      </c>
      <c r="L38" s="1">
        <v>16.0173450377979</v>
      </c>
    </row>
    <row r="39" spans="1:12">
      <c r="A39" s="1">
        <v>985</v>
      </c>
      <c r="B39" s="1">
        <v>2019</v>
      </c>
      <c r="C39" s="1">
        <v>374828914</v>
      </c>
      <c r="D39" s="1">
        <v>19.7419802504971</v>
      </c>
      <c r="E39" s="1">
        <v>1.94591014905531</v>
      </c>
      <c r="F39" s="1">
        <v>0.693147180559945</v>
      </c>
      <c r="G39" s="1">
        <v>0.0604</v>
      </c>
      <c r="H39" s="1">
        <v>0.161133603238866</v>
      </c>
      <c r="I39" s="1">
        <v>0.343726</v>
      </c>
      <c r="J39" s="1">
        <v>0.919294990723562</v>
      </c>
      <c r="K39" s="1">
        <v>4.24849524204936</v>
      </c>
      <c r="L39" s="1">
        <v>16.0810627084886</v>
      </c>
    </row>
    <row r="40" spans="1:12">
      <c r="A40" s="1">
        <v>985</v>
      </c>
      <c r="B40" s="1">
        <v>2020</v>
      </c>
      <c r="C40" s="1">
        <v>364760356.1</v>
      </c>
      <c r="D40" s="1">
        <v>19.7147511372876</v>
      </c>
      <c r="E40" s="1">
        <v>1.94591014905531</v>
      </c>
      <c r="F40" s="1">
        <v>0.693147180559945</v>
      </c>
      <c r="G40" s="1">
        <v>0.0175</v>
      </c>
      <c r="H40" s="1">
        <v>0.0920381704332806</v>
      </c>
      <c r="I40" s="1">
        <v>0.394009</v>
      </c>
      <c r="J40" s="1">
        <v>0.926262053318208</v>
      </c>
      <c r="K40" s="1">
        <v>4.26267987704132</v>
      </c>
      <c r="L40" s="1">
        <v>15.9614964709996</v>
      </c>
    </row>
    <row r="41" spans="1:12">
      <c r="A41" s="1">
        <v>985</v>
      </c>
      <c r="B41" s="1">
        <v>2021</v>
      </c>
      <c r="C41" s="1">
        <v>338329168</v>
      </c>
      <c r="D41" s="1">
        <v>19.6395298493662</v>
      </c>
      <c r="E41" s="1">
        <v>2.30258509299405</v>
      </c>
      <c r="F41" s="1">
        <v>1.6094379124341</v>
      </c>
      <c r="G41" s="1">
        <v>0.0182</v>
      </c>
      <c r="H41" s="1">
        <v>0.0895421789055855</v>
      </c>
      <c r="I41" s="1">
        <v>0.340227</v>
      </c>
      <c r="J41" s="1">
        <v>0.941630487216594</v>
      </c>
      <c r="K41" s="1">
        <v>4.23410650459726</v>
      </c>
      <c r="L41" s="1">
        <v>18.0861558101058</v>
      </c>
    </row>
    <row r="42" spans="1:12">
      <c r="A42" s="1">
        <v>985</v>
      </c>
      <c r="B42" s="1">
        <v>2022</v>
      </c>
      <c r="C42" s="1">
        <v>299543397</v>
      </c>
      <c r="D42" s="1">
        <v>19.5177698631867</v>
      </c>
      <c r="E42" s="1">
        <v>2.30258509299405</v>
      </c>
      <c r="F42" s="1">
        <v>1.6094379124341</v>
      </c>
      <c r="G42" s="1">
        <v>0.0218</v>
      </c>
      <c r="H42" s="1">
        <v>-0.021523659538309</v>
      </c>
      <c r="I42" s="1">
        <v>0.270626</v>
      </c>
      <c r="J42" s="1">
        <v>0.960521272518206</v>
      </c>
      <c r="K42" s="1">
        <v>4.23410650459726</v>
      </c>
      <c r="L42" s="1">
        <v>18.3413982763897</v>
      </c>
    </row>
    <row r="43" spans="1:12">
      <c r="A43" s="1">
        <v>985</v>
      </c>
      <c r="B43" s="1">
        <v>2023</v>
      </c>
      <c r="C43" s="1">
        <v>280857626</v>
      </c>
      <c r="D43" s="1">
        <v>19.4533584298587</v>
      </c>
      <c r="E43" s="1">
        <v>2.30258509299405</v>
      </c>
      <c r="F43" s="1">
        <v>1.6094379124341</v>
      </c>
      <c r="G43" s="1">
        <v>0.0081</v>
      </c>
      <c r="H43" s="1">
        <v>0.142612907821627</v>
      </c>
      <c r="I43" s="1">
        <v>0.350932</v>
      </c>
      <c r="J43" s="1">
        <v>0.947</v>
      </c>
      <c r="K43" s="1">
        <v>4.07753744390572</v>
      </c>
      <c r="L43" s="1">
        <v>17.9874666750012</v>
      </c>
    </row>
    <row r="44" spans="1:10">
      <c r="A44" s="1">
        <v>2207</v>
      </c>
      <c r="B44" s="1">
        <v>2018</v>
      </c>
      <c r="C44" s="1">
        <v>123811907.5</v>
      </c>
      <c r="D44" s="1">
        <v>18.6342740969497</v>
      </c>
      <c r="E44" s="1">
        <v>2.484906649788</v>
      </c>
      <c r="F44" s="1">
        <v>0</v>
      </c>
      <c r="G44" s="1">
        <v>-0.8394</v>
      </c>
      <c r="H44" s="1">
        <v>-0.0525311846001974</v>
      </c>
      <c r="I44" s="1">
        <v>1.556014</v>
      </c>
      <c r="J44" s="1">
        <v>0.935483870967742</v>
      </c>
    </row>
    <row r="45" spans="1:10">
      <c r="A45" s="1">
        <v>2207</v>
      </c>
      <c r="B45" s="1">
        <v>2019</v>
      </c>
      <c r="C45" s="1">
        <v>159477361.7</v>
      </c>
      <c r="D45" s="1">
        <v>18.8874125372004</v>
      </c>
      <c r="E45" s="1">
        <v>2.56494935746154</v>
      </c>
      <c r="F45" s="1">
        <v>0</v>
      </c>
      <c r="G45" s="1">
        <v>0.1098</v>
      </c>
      <c r="H45" s="1">
        <v>0.107483873492701</v>
      </c>
      <c r="I45" s="1">
        <v>1.564885</v>
      </c>
      <c r="J45" s="1">
        <v>0.843429328037074</v>
      </c>
    </row>
    <row r="46" spans="1:10">
      <c r="A46" s="1">
        <v>2207</v>
      </c>
      <c r="B46" s="1">
        <v>2020</v>
      </c>
      <c r="C46" s="1">
        <v>176827582.6</v>
      </c>
      <c r="D46" s="1">
        <v>18.9906857061805</v>
      </c>
      <c r="E46" s="1">
        <v>3.25809653802148</v>
      </c>
      <c r="F46" s="1">
        <v>0</v>
      </c>
      <c r="G46" s="1">
        <v>-0.0201</v>
      </c>
      <c r="H46" s="1">
        <v>0.0134121094430993</v>
      </c>
      <c r="I46" s="1">
        <v>2.112062</v>
      </c>
      <c r="J46" s="1">
        <v>0.934015345268542</v>
      </c>
    </row>
    <row r="47" spans="1:10">
      <c r="A47" s="1">
        <v>2207</v>
      </c>
      <c r="B47" s="1">
        <v>2021</v>
      </c>
      <c r="C47" s="1">
        <v>148662313.2</v>
      </c>
      <c r="D47" s="1">
        <v>18.8171879374794</v>
      </c>
      <c r="E47" s="1">
        <v>3.73766961828337</v>
      </c>
      <c r="F47" s="1">
        <v>0</v>
      </c>
      <c r="G47" s="1">
        <v>0.0229</v>
      </c>
      <c r="H47" s="1">
        <v>-0.0623044395924309</v>
      </c>
      <c r="I47" s="1">
        <v>1.789593</v>
      </c>
      <c r="J47" s="1">
        <v>1.07920792079208</v>
      </c>
    </row>
    <row r="48" spans="1:10">
      <c r="A48" s="1">
        <v>2207</v>
      </c>
      <c r="B48" s="1">
        <v>2022</v>
      </c>
      <c r="C48" s="1">
        <v>129933197.7</v>
      </c>
      <c r="D48" s="1">
        <v>18.6825310125004</v>
      </c>
      <c r="E48" s="1">
        <v>3.73766961828337</v>
      </c>
      <c r="F48" s="1">
        <v>0</v>
      </c>
      <c r="G48" s="1">
        <v>-0.032</v>
      </c>
      <c r="H48" s="1">
        <v>0.051986009771987</v>
      </c>
      <c r="I48" s="1">
        <v>1.560617</v>
      </c>
      <c r="J48" s="1">
        <v>1.1286222674123</v>
      </c>
    </row>
    <row r="49" spans="1:10">
      <c r="A49" s="1">
        <v>2207</v>
      </c>
      <c r="B49" s="1">
        <v>2023</v>
      </c>
      <c r="C49" s="1">
        <v>126394947.6</v>
      </c>
      <c r="D49" s="1">
        <v>18.6549220673592</v>
      </c>
      <c r="E49" s="1">
        <v>3.73766961828337</v>
      </c>
      <c r="F49" s="1">
        <v>0</v>
      </c>
      <c r="G49" s="1">
        <v>-0.0555</v>
      </c>
      <c r="H49" s="1">
        <v>-0.0659852253855279</v>
      </c>
      <c r="I49" s="1">
        <v>1.240736</v>
      </c>
      <c r="J49" s="1">
        <v>0.971670345842531</v>
      </c>
    </row>
    <row r="50" spans="1:12">
      <c r="A50" s="1">
        <v>2221</v>
      </c>
      <c r="B50" s="1">
        <v>2018</v>
      </c>
      <c r="C50" s="1">
        <v>8920100000</v>
      </c>
      <c r="D50" s="1">
        <v>22.9115729942378</v>
      </c>
      <c r="E50" s="1">
        <v>1.09861228866811</v>
      </c>
      <c r="F50" s="1">
        <v>0.693147180559945</v>
      </c>
      <c r="G50" s="1">
        <v>0.0403</v>
      </c>
      <c r="H50" s="1">
        <v>0.0896976483762598</v>
      </c>
      <c r="I50" s="1">
        <v>0.547309</v>
      </c>
      <c r="J50" s="1">
        <v>0.95034736411933</v>
      </c>
      <c r="K50" s="1">
        <v>1.79175946922805</v>
      </c>
      <c r="L50" s="1">
        <v>18.6390127382694</v>
      </c>
    </row>
    <row r="51" spans="1:12">
      <c r="A51" s="1">
        <v>2221</v>
      </c>
      <c r="B51" s="1">
        <v>2019</v>
      </c>
      <c r="C51" s="1">
        <v>8591700000</v>
      </c>
      <c r="D51" s="1">
        <v>22.8740624579022</v>
      </c>
      <c r="E51" s="1">
        <v>2.19722457733622</v>
      </c>
      <c r="F51" s="1">
        <v>2.07944154167984</v>
      </c>
      <c r="G51" s="1">
        <v>0.0394</v>
      </c>
      <c r="H51" s="1">
        <v>0.041951566951567</v>
      </c>
      <c r="I51" s="1">
        <v>0.607986</v>
      </c>
      <c r="J51" s="1">
        <v>0.946958216064083</v>
      </c>
      <c r="K51" s="1">
        <v>1.38629436111989</v>
      </c>
      <c r="L51" s="1">
        <v>18.1980220001</v>
      </c>
    </row>
    <row r="52" spans="1:12">
      <c r="A52" s="1">
        <v>2221</v>
      </c>
      <c r="B52" s="1">
        <v>2020</v>
      </c>
      <c r="C52" s="1">
        <v>8110500000</v>
      </c>
      <c r="D52" s="1">
        <v>22.8164253554544</v>
      </c>
      <c r="E52" s="1">
        <v>2.39789527279837</v>
      </c>
      <c r="F52" s="1">
        <v>2.30258509299405</v>
      </c>
      <c r="G52" s="1">
        <v>0.0431</v>
      </c>
      <c r="H52" s="1">
        <v>0.0314829302987198</v>
      </c>
      <c r="I52" s="1">
        <v>0.967062</v>
      </c>
      <c r="J52" s="1">
        <v>0.913686382393398</v>
      </c>
      <c r="K52" s="1">
        <v>3.78418963391826</v>
      </c>
      <c r="L52" s="1">
        <v>18.369574874105</v>
      </c>
    </row>
    <row r="53" spans="1:12">
      <c r="A53" s="1">
        <v>2221</v>
      </c>
      <c r="B53" s="1">
        <v>2021</v>
      </c>
      <c r="C53" s="1">
        <v>12456000000</v>
      </c>
      <c r="D53" s="1">
        <v>23.2454682714781</v>
      </c>
      <c r="E53" s="1">
        <v>2.484906649788</v>
      </c>
      <c r="F53" s="1">
        <v>2.07944154167984</v>
      </c>
      <c r="G53" s="1">
        <v>0.0336</v>
      </c>
      <c r="H53" s="1">
        <v>0.0327677329624478</v>
      </c>
      <c r="I53" s="1">
        <v>1.363344</v>
      </c>
      <c r="J53" s="1">
        <v>0.899507015547971</v>
      </c>
      <c r="K53" s="1">
        <v>3.82864139648909</v>
      </c>
      <c r="L53" s="1">
        <v>18.57340183097</v>
      </c>
    </row>
    <row r="54" spans="1:12">
      <c r="A54" s="1">
        <v>2221</v>
      </c>
      <c r="B54" s="1">
        <v>2022</v>
      </c>
      <c r="C54" s="1">
        <v>12934000000</v>
      </c>
      <c r="D54" s="1">
        <v>23.2831253399708</v>
      </c>
      <c r="E54" s="1">
        <v>2.484906649788</v>
      </c>
      <c r="F54" s="1">
        <v>2.07944154167984</v>
      </c>
      <c r="G54" s="1">
        <v>0.0012</v>
      </c>
      <c r="H54" s="1">
        <v>-0.0219294003868472</v>
      </c>
      <c r="I54" s="1">
        <v>1.416508</v>
      </c>
      <c r="J54" s="1">
        <v>0.957534246575342</v>
      </c>
      <c r="K54" s="1">
        <v>3.95124371858143</v>
      </c>
      <c r="L54" s="1">
        <v>18.7776556429001</v>
      </c>
    </row>
    <row r="55" spans="1:12">
      <c r="A55" s="1">
        <v>2221</v>
      </c>
      <c r="B55" s="1">
        <v>2023</v>
      </c>
      <c r="C55" s="1">
        <v>13219000000</v>
      </c>
      <c r="D55" s="1">
        <v>23.3049210255437</v>
      </c>
      <c r="E55" s="1">
        <v>2.484906649788</v>
      </c>
      <c r="F55" s="1">
        <v>2.07944154167984</v>
      </c>
      <c r="G55" s="1">
        <v>0.0041</v>
      </c>
      <c r="H55" s="1">
        <v>0.0623333333333333</v>
      </c>
      <c r="I55" s="1">
        <v>1.548496</v>
      </c>
      <c r="J55" s="1">
        <v>0.944690265486726</v>
      </c>
      <c r="K55" s="1">
        <v>3.89182029811063</v>
      </c>
      <c r="L55" s="1">
        <v>19.0222607309868</v>
      </c>
    </row>
    <row r="56" spans="1:12">
      <c r="A56" s="1">
        <v>2408</v>
      </c>
      <c r="B56" s="1">
        <v>2018</v>
      </c>
      <c r="C56" s="1">
        <v>4375500000</v>
      </c>
      <c r="D56" s="1">
        <v>22.1992866359402</v>
      </c>
      <c r="E56" s="1">
        <v>3.46573590279973</v>
      </c>
      <c r="F56" s="1">
        <v>1.94591014905531</v>
      </c>
      <c r="G56" s="1">
        <v>0.0734</v>
      </c>
      <c r="H56" s="1">
        <v>0.0784809027777778</v>
      </c>
      <c r="I56" s="1">
        <v>0.412392</v>
      </c>
      <c r="J56" s="1">
        <v>0.93230659025788</v>
      </c>
      <c r="K56" s="1">
        <v>5.62401750618734</v>
      </c>
      <c r="L56" s="1">
        <v>19.5433350271007</v>
      </c>
    </row>
    <row r="57" spans="1:12">
      <c r="A57" s="1">
        <v>2408</v>
      </c>
      <c r="B57" s="1">
        <v>2019</v>
      </c>
      <c r="C57" s="1">
        <v>6022000000</v>
      </c>
      <c r="D57" s="1">
        <v>22.518685267006</v>
      </c>
      <c r="E57" s="1">
        <v>3.89182029811063</v>
      </c>
      <c r="F57" s="1">
        <v>2.19722457733622</v>
      </c>
      <c r="G57" s="1">
        <v>0.0447</v>
      </c>
      <c r="H57" s="1">
        <v>0.0541259731068648</v>
      </c>
      <c r="I57" s="1">
        <v>0.470123</v>
      </c>
      <c r="J57" s="1">
        <v>0.940785096473719</v>
      </c>
      <c r="K57" s="1">
        <v>5.64544689764324</v>
      </c>
      <c r="L57" s="1">
        <v>19.5715691771858</v>
      </c>
    </row>
    <row r="58" spans="1:12">
      <c r="A58" s="1">
        <v>2408</v>
      </c>
      <c r="B58" s="1">
        <v>2020</v>
      </c>
      <c r="C58" s="1">
        <v>7198000000</v>
      </c>
      <c r="D58" s="1">
        <v>22.6970690466033</v>
      </c>
      <c r="E58" s="1">
        <v>3.98898404656427</v>
      </c>
      <c r="F58" s="1">
        <v>2.30258509299405</v>
      </c>
      <c r="G58" s="1">
        <v>0.0498</v>
      </c>
      <c r="H58" s="1">
        <v>0.0671996124031008</v>
      </c>
      <c r="I58" s="1">
        <v>0.83606</v>
      </c>
      <c r="J58" s="1">
        <v>0.907249898744431</v>
      </c>
      <c r="K58" s="1">
        <v>5.68357976733868</v>
      </c>
      <c r="L58" s="1">
        <v>19.4183671140305</v>
      </c>
    </row>
    <row r="59" spans="1:12">
      <c r="A59" s="1">
        <v>2408</v>
      </c>
      <c r="B59" s="1">
        <v>2021</v>
      </c>
      <c r="C59" s="1">
        <v>8645000000</v>
      </c>
      <c r="D59" s="1">
        <v>22.8802469560817</v>
      </c>
      <c r="E59" s="1">
        <v>3.98898404656427</v>
      </c>
      <c r="F59" s="1">
        <v>2.30258509299405</v>
      </c>
      <c r="G59" s="1">
        <v>0.0939</v>
      </c>
      <c r="H59" s="1">
        <v>0.0782508630609896</v>
      </c>
      <c r="I59" s="1">
        <v>0.747176</v>
      </c>
      <c r="J59" s="1">
        <v>0.874749211808541</v>
      </c>
      <c r="K59" s="1">
        <v>6.11809719804135</v>
      </c>
      <c r="L59" s="1">
        <v>20.1761219505063</v>
      </c>
    </row>
    <row r="60" spans="1:12">
      <c r="A60" s="1">
        <v>2408</v>
      </c>
      <c r="B60" s="1">
        <v>2022</v>
      </c>
      <c r="C60" s="1">
        <v>13280000000</v>
      </c>
      <c r="D60" s="1">
        <v>23.3095249809947</v>
      </c>
      <c r="E60" s="1">
        <v>3.98898404656427</v>
      </c>
      <c r="F60" s="1">
        <v>2.30258509299405</v>
      </c>
      <c r="G60" s="1">
        <v>0.0206</v>
      </c>
      <c r="H60" s="1">
        <v>0.0503448275862069</v>
      </c>
      <c r="I60" s="1">
        <v>0.972763</v>
      </c>
      <c r="J60" s="1">
        <v>0.912110030191211</v>
      </c>
      <c r="K60" s="1">
        <v>6.16541785423142</v>
      </c>
      <c r="L60" s="1">
        <v>20.3745590626569</v>
      </c>
    </row>
    <row r="61" spans="1:12">
      <c r="A61" s="1">
        <v>2408</v>
      </c>
      <c r="B61" s="1">
        <v>2023</v>
      </c>
      <c r="C61" s="1">
        <v>15111000000</v>
      </c>
      <c r="D61" s="1">
        <v>23.438688792378</v>
      </c>
      <c r="E61" s="1">
        <v>3.98898404656427</v>
      </c>
      <c r="F61" s="1">
        <v>2.30258509299405</v>
      </c>
      <c r="G61" s="1">
        <v>-0.0171</v>
      </c>
      <c r="H61" s="1">
        <v>0.0246788648244959</v>
      </c>
      <c r="I61" s="1">
        <v>0.994856</v>
      </c>
      <c r="J61" s="1">
        <v>0.938707280832095</v>
      </c>
      <c r="K61" s="1">
        <v>6.1463292576689</v>
      </c>
      <c r="L61" s="1">
        <v>20.300756294229</v>
      </c>
    </row>
    <row r="62" spans="1:12">
      <c r="A62" s="1">
        <v>2476</v>
      </c>
      <c r="B62" s="1">
        <v>2018</v>
      </c>
      <c r="C62" s="1">
        <v>372831956</v>
      </c>
      <c r="D62" s="1">
        <v>19.7366383559862</v>
      </c>
      <c r="E62" s="1">
        <v>3.89182029811063</v>
      </c>
      <c r="F62" s="1">
        <v>3.2188758248682</v>
      </c>
      <c r="G62" s="1">
        <v>-0.2509</v>
      </c>
      <c r="H62" s="1">
        <v>0.0500927084520418</v>
      </c>
      <c r="I62" s="1">
        <v>2.340032</v>
      </c>
      <c r="J62" s="1">
        <v>0.88664147588353</v>
      </c>
      <c r="K62" s="1">
        <v>4.46590811865458</v>
      </c>
      <c r="L62" s="1">
        <v>16.7363492277599</v>
      </c>
    </row>
    <row r="63" spans="1:12">
      <c r="A63" s="1">
        <v>2476</v>
      </c>
      <c r="B63" s="1">
        <v>2019</v>
      </c>
      <c r="C63" s="1">
        <v>251773372</v>
      </c>
      <c r="D63" s="1">
        <v>19.3440399233868</v>
      </c>
      <c r="E63" s="1">
        <v>3.82864139648909</v>
      </c>
      <c r="F63" s="1">
        <v>3.13549421592915</v>
      </c>
      <c r="G63" s="1">
        <v>0.0945</v>
      </c>
      <c r="H63" s="1">
        <v>0.0523811768362167</v>
      </c>
      <c r="I63" s="1">
        <v>2.315435</v>
      </c>
      <c r="J63" s="1">
        <v>0.875749580235068</v>
      </c>
      <c r="K63" s="1">
        <v>4.46590811865458</v>
      </c>
      <c r="L63" s="1">
        <v>16.7933597277574</v>
      </c>
    </row>
    <row r="64" spans="1:12">
      <c r="A64" s="1">
        <v>2476</v>
      </c>
      <c r="B64" s="1">
        <v>2020</v>
      </c>
      <c r="C64" s="1">
        <v>400637429</v>
      </c>
      <c r="D64" s="1">
        <v>19.8085674091829</v>
      </c>
      <c r="E64" s="1">
        <v>3.82864139648909</v>
      </c>
      <c r="F64" s="1">
        <v>3.13549421592915</v>
      </c>
      <c r="G64" s="1">
        <v>0.0131</v>
      </c>
      <c r="H64" s="1">
        <v>0.0321944851485148</v>
      </c>
      <c r="I64" s="1">
        <v>2.258057</v>
      </c>
      <c r="J64" s="1">
        <v>0.812877263581489</v>
      </c>
      <c r="K64" s="1">
        <v>4.24849524204936</v>
      </c>
      <c r="L64" s="1">
        <v>16.7013272349915</v>
      </c>
    </row>
    <row r="65" spans="1:12">
      <c r="A65" s="1">
        <v>2476</v>
      </c>
      <c r="B65" s="1">
        <v>2021</v>
      </c>
      <c r="C65" s="1">
        <v>204967595</v>
      </c>
      <c r="D65" s="1">
        <v>19.1383624514371</v>
      </c>
      <c r="E65" s="1">
        <v>3.82864139648909</v>
      </c>
      <c r="F65" s="1">
        <v>3.13549421592915</v>
      </c>
      <c r="G65" s="1">
        <v>0.0181</v>
      </c>
      <c r="H65" s="1">
        <v>-0.0350762585650947</v>
      </c>
      <c r="I65" s="1">
        <v>1.5101</v>
      </c>
      <c r="J65" s="1">
        <v>0.847687157638466</v>
      </c>
      <c r="K65" s="1">
        <v>4.24849524204936</v>
      </c>
      <c r="L65" s="1">
        <v>16.9244624483775</v>
      </c>
    </row>
    <row r="66" spans="1:12">
      <c r="A66" s="1">
        <v>2476</v>
      </c>
      <c r="B66" s="1">
        <v>2022</v>
      </c>
      <c r="C66" s="1">
        <v>189382520</v>
      </c>
      <c r="D66" s="1">
        <v>19.0592794430105</v>
      </c>
      <c r="E66" s="1">
        <v>3.82864139648909</v>
      </c>
      <c r="F66" s="1">
        <v>3.13549421592915</v>
      </c>
      <c r="G66" s="1">
        <v>0.0285</v>
      </c>
      <c r="H66" s="1">
        <v>-0.0751648442307692</v>
      </c>
      <c r="I66" s="1">
        <v>1.75586</v>
      </c>
      <c r="J66" s="1">
        <v>0.781191963531994</v>
      </c>
      <c r="K66" s="1">
        <v>4.24849524204936</v>
      </c>
      <c r="L66" s="1">
        <v>17.053639447382</v>
      </c>
    </row>
    <row r="67" spans="1:12">
      <c r="A67" s="1">
        <v>2476</v>
      </c>
      <c r="B67" s="1">
        <v>2023</v>
      </c>
      <c r="C67" s="1">
        <v>164284016.9</v>
      </c>
      <c r="D67" s="1">
        <v>18.9171072982998</v>
      </c>
      <c r="E67" s="1">
        <v>3.82864139648909</v>
      </c>
      <c r="F67" s="1">
        <v>3.13549421592915</v>
      </c>
      <c r="G67" s="1">
        <v>0.0054</v>
      </c>
      <c r="H67" s="1">
        <v>0.125492636382493</v>
      </c>
      <c r="I67" s="1">
        <v>2.489171</v>
      </c>
      <c r="J67" s="1">
        <v>0.832171443325587</v>
      </c>
      <c r="K67" s="1">
        <v>4.18965474202643</v>
      </c>
      <c r="L67" s="1">
        <v>16.7049857473964</v>
      </c>
    </row>
    <row r="68" spans="1:12">
      <c r="A68" s="1">
        <v>2493</v>
      </c>
      <c r="B68" s="1">
        <v>2018</v>
      </c>
      <c r="C68" s="1">
        <v>24244000000</v>
      </c>
      <c r="D68" s="1">
        <v>23.9114350010354</v>
      </c>
      <c r="E68" s="1">
        <v>3.13549421592915</v>
      </c>
      <c r="F68" s="1">
        <v>2.19722457733622</v>
      </c>
      <c r="G68" s="1">
        <v>0.0162</v>
      </c>
      <c r="H68" s="1">
        <v>0.039827018121911</v>
      </c>
      <c r="I68" s="1">
        <v>1.328036</v>
      </c>
      <c r="J68" s="1">
        <v>0.941807044410414</v>
      </c>
      <c r="K68" s="1">
        <v>7.13409372119287</v>
      </c>
      <c r="L68" s="1">
        <v>20.6784776541563</v>
      </c>
    </row>
    <row r="69" spans="1:12">
      <c r="A69" s="1">
        <v>2493</v>
      </c>
      <c r="B69" s="1">
        <v>2019</v>
      </c>
      <c r="C69" s="1">
        <v>75294000000</v>
      </c>
      <c r="D69" s="1">
        <v>25.0446662873026</v>
      </c>
      <c r="E69" s="1">
        <v>3.09104245335832</v>
      </c>
      <c r="F69" s="1">
        <v>2.19722457733622</v>
      </c>
      <c r="G69" s="1">
        <v>0.0162</v>
      </c>
      <c r="H69" s="1">
        <v>-0.0112376779846659</v>
      </c>
      <c r="I69" s="1">
        <v>2.213176</v>
      </c>
      <c r="J69" s="1">
        <v>0.931757575757576</v>
      </c>
      <c r="K69" s="1">
        <v>7.49776170062257</v>
      </c>
      <c r="L69" s="1">
        <v>20.7038791231462</v>
      </c>
    </row>
    <row r="70" spans="1:12">
      <c r="A70" s="1">
        <v>2493</v>
      </c>
      <c r="B70" s="1">
        <v>2020</v>
      </c>
      <c r="C70" s="1">
        <v>91807000000</v>
      </c>
      <c r="D70" s="1">
        <v>25.2429543843891</v>
      </c>
      <c r="E70" s="1">
        <v>3.09104245335832</v>
      </c>
      <c r="F70" s="1">
        <v>2.19722457733622</v>
      </c>
      <c r="G70" s="1">
        <v>0.0554</v>
      </c>
      <c r="H70" s="1">
        <v>0.0725051759834369</v>
      </c>
      <c r="I70" s="1">
        <v>2.251573</v>
      </c>
      <c r="J70" s="1">
        <v>0.802609506057782</v>
      </c>
      <c r="K70" s="1">
        <v>7.66434663209862</v>
      </c>
      <c r="L70" s="1">
        <v>21.3982490468787</v>
      </c>
    </row>
    <row r="71" spans="1:12">
      <c r="A71" s="1">
        <v>2493</v>
      </c>
      <c r="B71" s="1">
        <v>2021</v>
      </c>
      <c r="C71" s="1">
        <v>129004000000</v>
      </c>
      <c r="D71" s="1">
        <v>25.5831092485793</v>
      </c>
      <c r="E71" s="1">
        <v>3.09104245335832</v>
      </c>
      <c r="F71" s="1">
        <v>2.19722457733622</v>
      </c>
      <c r="G71" s="1">
        <v>0.0701</v>
      </c>
      <c r="H71" s="1">
        <v>0.0995255041518387</v>
      </c>
      <c r="I71" s="1">
        <v>1.904695</v>
      </c>
      <c r="J71" s="1">
        <v>0.735028248587571</v>
      </c>
      <c r="K71" s="1">
        <v>7.9287663216267</v>
      </c>
      <c r="L71" s="1">
        <v>22.0880811663892</v>
      </c>
    </row>
    <row r="72" spans="1:12">
      <c r="A72" s="1">
        <v>2493</v>
      </c>
      <c r="B72" s="1">
        <v>2022</v>
      </c>
      <c r="C72" s="1">
        <v>228198000000</v>
      </c>
      <c r="D72" s="1">
        <v>26.1534795100941</v>
      </c>
      <c r="E72" s="1">
        <v>3.09104245335832</v>
      </c>
      <c r="F72" s="1">
        <v>2.19722457733622</v>
      </c>
      <c r="G72" s="1">
        <v>0.0176</v>
      </c>
      <c r="H72" s="1">
        <v>0.0525648097076669</v>
      </c>
      <c r="I72" s="1">
        <v>1.254216</v>
      </c>
      <c r="J72" s="1">
        <v>0.89173296437219</v>
      </c>
      <c r="K72" s="1">
        <v>7.91278922069068</v>
      </c>
      <c r="L72" s="1">
        <v>22.1973421114498</v>
      </c>
    </row>
    <row r="73" spans="1:12">
      <c r="A73" s="1">
        <v>2493</v>
      </c>
      <c r="B73" s="1">
        <v>2023</v>
      </c>
      <c r="C73" s="1">
        <v>226829000000</v>
      </c>
      <c r="D73" s="1">
        <v>26.1474622665871</v>
      </c>
      <c r="E73" s="1">
        <v>3.09104245335832</v>
      </c>
      <c r="F73" s="1">
        <v>2.19722457733622</v>
      </c>
      <c r="G73" s="1">
        <v>0.0043</v>
      </c>
      <c r="H73" s="1">
        <v>0.0748999733262203</v>
      </c>
      <c r="I73" s="1">
        <v>1.153199</v>
      </c>
      <c r="J73" s="1">
        <v>0.885266071977853</v>
      </c>
      <c r="K73" s="1">
        <v>8.20521842639541</v>
      </c>
      <c r="L73" s="1">
        <v>22.6034939541621</v>
      </c>
    </row>
    <row r="74" spans="1:12">
      <c r="A74" s="1">
        <v>2554</v>
      </c>
      <c r="B74" s="1">
        <v>2018</v>
      </c>
      <c r="C74" s="1">
        <v>535435207</v>
      </c>
      <c r="D74" s="1">
        <v>20.0985904452001</v>
      </c>
      <c r="E74" s="1">
        <v>4.11087386417331</v>
      </c>
      <c r="F74" s="1">
        <v>4.11087386417331</v>
      </c>
      <c r="G74" s="1">
        <v>-0.1279</v>
      </c>
      <c r="H74" s="1">
        <v>0.00873294811199589</v>
      </c>
      <c r="I74" s="1">
        <v>2.342679</v>
      </c>
      <c r="J74" s="1">
        <v>0.824909747292419</v>
      </c>
      <c r="K74" s="1">
        <v>5.13579843705026</v>
      </c>
      <c r="L74" s="1">
        <v>18.1946093356449</v>
      </c>
    </row>
    <row r="75" spans="1:12">
      <c r="A75" s="1">
        <v>2554</v>
      </c>
      <c r="B75" s="1">
        <v>2019</v>
      </c>
      <c r="C75" s="1">
        <v>531544121</v>
      </c>
      <c r="D75" s="1">
        <v>20.0912967645305</v>
      </c>
      <c r="E75" s="1">
        <v>4.17438726989564</v>
      </c>
      <c r="F75" s="1">
        <v>4.17438726989564</v>
      </c>
      <c r="G75" s="1">
        <v>0.0228</v>
      </c>
      <c r="H75" s="1">
        <v>0.0758207524562665</v>
      </c>
      <c r="I75" s="1">
        <v>1.819697</v>
      </c>
      <c r="J75" s="1">
        <v>0.76362843436546</v>
      </c>
      <c r="K75" s="1">
        <v>5.27811465923052</v>
      </c>
      <c r="L75" s="1">
        <v>18.068014938382</v>
      </c>
    </row>
    <row r="76" spans="1:12">
      <c r="A76" s="1">
        <v>2554</v>
      </c>
      <c r="B76" s="1">
        <v>2020</v>
      </c>
      <c r="C76" s="1">
        <v>549519103</v>
      </c>
      <c r="D76" s="1">
        <v>20.1245540955349</v>
      </c>
      <c r="E76" s="1">
        <v>4.27666611901606</v>
      </c>
      <c r="F76" s="1">
        <v>4.27666611901606</v>
      </c>
      <c r="G76" s="1">
        <v>-0.0434</v>
      </c>
      <c r="H76" s="1">
        <v>-0.0358690300344658</v>
      </c>
      <c r="I76" s="1">
        <v>3.577604</v>
      </c>
      <c r="J76" s="1">
        <v>0.801056338028169</v>
      </c>
      <c r="K76" s="1">
        <v>5.47227067367147</v>
      </c>
      <c r="L76" s="1">
        <v>17.8140702960896</v>
      </c>
    </row>
    <row r="77" spans="1:12">
      <c r="A77" s="1">
        <v>2554</v>
      </c>
      <c r="B77" s="1">
        <v>2021</v>
      </c>
      <c r="C77" s="1">
        <v>715200000</v>
      </c>
      <c r="D77" s="1">
        <v>20.3880727818236</v>
      </c>
      <c r="E77" s="1">
        <v>4.31748811353631</v>
      </c>
      <c r="F77" s="1">
        <v>4.30406509320417</v>
      </c>
      <c r="G77" s="1">
        <v>0.0251</v>
      </c>
      <c r="H77" s="1">
        <v>0.0584792265482101</v>
      </c>
      <c r="I77" s="1">
        <v>2.400521</v>
      </c>
      <c r="J77" s="1">
        <v>0.695106649937265</v>
      </c>
      <c r="K77" s="1">
        <v>5.28320372873799</v>
      </c>
      <c r="L77" s="1">
        <v>17.919706568263</v>
      </c>
    </row>
    <row r="78" spans="1:12">
      <c r="A78" s="1">
        <v>2554</v>
      </c>
      <c r="B78" s="1">
        <v>2022</v>
      </c>
      <c r="C78" s="1">
        <v>678100000</v>
      </c>
      <c r="D78" s="1">
        <v>20.3348053276541</v>
      </c>
      <c r="E78" s="1">
        <v>4.35670882668959</v>
      </c>
      <c r="F78" s="1">
        <v>4.30406509320417</v>
      </c>
      <c r="G78" s="1">
        <v>0.033</v>
      </c>
      <c r="H78" s="1">
        <v>-0.0432022359752446</v>
      </c>
      <c r="I78" s="1">
        <v>2.521019</v>
      </c>
      <c r="J78" s="1">
        <v>0.800704579768495</v>
      </c>
      <c r="K78" s="1">
        <v>5.18178355029209</v>
      </c>
      <c r="L78" s="1">
        <v>18.2507909397069</v>
      </c>
    </row>
    <row r="79" spans="1:12">
      <c r="A79" s="1">
        <v>2554</v>
      </c>
      <c r="B79" s="1">
        <v>2023</v>
      </c>
      <c r="C79" s="1">
        <v>723200000</v>
      </c>
      <c r="D79" s="1">
        <v>20.3991963670422</v>
      </c>
      <c r="E79" s="1">
        <v>4.35670882668959</v>
      </c>
      <c r="F79" s="1">
        <v>4.30406509320417</v>
      </c>
      <c r="G79" s="1">
        <v>0.0185</v>
      </c>
      <c r="H79" s="1">
        <v>0.0275652008376166</v>
      </c>
      <c r="I79" s="1">
        <v>1.489432</v>
      </c>
      <c r="J79" s="1">
        <v>0.83583782251205</v>
      </c>
      <c r="K79" s="1">
        <v>5.18178355029209</v>
      </c>
      <c r="L79" s="1">
        <v>18.2582129543234</v>
      </c>
    </row>
    <row r="80" spans="1:12">
      <c r="A80" s="1">
        <v>2629</v>
      </c>
      <c r="B80" s="1">
        <v>2018</v>
      </c>
      <c r="C80" s="1">
        <v>51085520.2</v>
      </c>
      <c r="D80" s="1">
        <v>17.7490116529841</v>
      </c>
      <c r="E80" s="1">
        <v>3.04452243772342</v>
      </c>
      <c r="F80" s="1">
        <v>2.39789527279837</v>
      </c>
      <c r="G80" s="1">
        <v>-1.8561</v>
      </c>
      <c r="H80" s="1">
        <v>0.0037542372175981</v>
      </c>
      <c r="I80" s="1">
        <v>0.132079</v>
      </c>
      <c r="J80" s="1">
        <v>0.994895956026698</v>
      </c>
      <c r="K80" s="1">
        <v>2.56494935746154</v>
      </c>
      <c r="L80" s="1">
        <v>14.812881280886</v>
      </c>
    </row>
    <row r="81" spans="1:12">
      <c r="A81" s="1">
        <v>2629</v>
      </c>
      <c r="B81" s="1">
        <v>2019</v>
      </c>
      <c r="C81" s="1">
        <v>41871064</v>
      </c>
      <c r="D81" s="1">
        <v>17.5501055496619</v>
      </c>
      <c r="E81" s="1">
        <v>2.77258872223978</v>
      </c>
      <c r="F81" s="1">
        <v>2.77258872223978</v>
      </c>
      <c r="G81" s="1">
        <v>0.0769</v>
      </c>
      <c r="H81" s="1">
        <v>0.170224291187739</v>
      </c>
      <c r="I81" s="1">
        <v>3.773719</v>
      </c>
      <c r="J81" s="1">
        <v>0.795431029088864</v>
      </c>
      <c r="K81" s="1">
        <v>2.19722457733622</v>
      </c>
      <c r="L81" s="1">
        <v>14.2467189135445</v>
      </c>
    </row>
    <row r="82" spans="1:12">
      <c r="A82" s="1">
        <v>2629</v>
      </c>
      <c r="B82" s="1">
        <v>2020</v>
      </c>
      <c r="C82" s="1">
        <v>29827741.5</v>
      </c>
      <c r="D82" s="1">
        <v>17.2109494412545</v>
      </c>
      <c r="E82" s="1">
        <v>2.77258872223978</v>
      </c>
      <c r="F82" s="1">
        <v>2.77258872223978</v>
      </c>
      <c r="G82" s="1">
        <v>-0.0387</v>
      </c>
      <c r="H82" s="1">
        <v>-0.0539739726027397</v>
      </c>
      <c r="I82" s="1">
        <v>3.516133</v>
      </c>
      <c r="J82" s="1">
        <v>0.842898740740741</v>
      </c>
      <c r="K82" s="1">
        <v>2.30258509299405</v>
      </c>
      <c r="L82" s="1">
        <v>14.7118872347344</v>
      </c>
    </row>
    <row r="83" spans="1:12">
      <c r="A83" s="1">
        <v>2629</v>
      </c>
      <c r="B83" s="1">
        <v>2021</v>
      </c>
      <c r="C83" s="1">
        <v>25415248.6</v>
      </c>
      <c r="D83" s="1">
        <v>17.0508598904403</v>
      </c>
      <c r="E83" s="1">
        <v>2.77258872223978</v>
      </c>
      <c r="F83" s="1">
        <v>2.77258872223978</v>
      </c>
      <c r="G83" s="1">
        <v>-0.0729</v>
      </c>
      <c r="H83" s="1">
        <v>-0.115467408839779</v>
      </c>
      <c r="I83" s="1">
        <v>2.873374</v>
      </c>
      <c r="J83" s="1">
        <v>0.904761904761905</v>
      </c>
      <c r="K83" s="1">
        <v>2.77258872223978</v>
      </c>
      <c r="L83" s="1">
        <v>14.3285043495547</v>
      </c>
    </row>
    <row r="84" spans="1:12">
      <c r="A84" s="1">
        <v>2629</v>
      </c>
      <c r="B84" s="1">
        <v>2022</v>
      </c>
      <c r="C84" s="1">
        <v>21515931.7</v>
      </c>
      <c r="D84" s="1">
        <v>16.8843042279884</v>
      </c>
      <c r="E84" s="1">
        <v>2.77258872223978</v>
      </c>
      <c r="F84" s="1">
        <v>2.77258872223978</v>
      </c>
      <c r="G84" s="1">
        <v>0.059</v>
      </c>
      <c r="H84" s="1">
        <v>-0.419815281276238</v>
      </c>
      <c r="I84" s="1">
        <v>1.413151</v>
      </c>
      <c r="J84" s="1">
        <v>0.957270029673591</v>
      </c>
      <c r="K84" s="1">
        <v>2.56494935746154</v>
      </c>
      <c r="L84" s="1">
        <v>14.440068839001</v>
      </c>
    </row>
    <row r="85" spans="1:12">
      <c r="A85" s="1">
        <v>2629</v>
      </c>
      <c r="B85" s="1">
        <v>2023</v>
      </c>
      <c r="C85" s="1">
        <v>27823483.8</v>
      </c>
      <c r="D85" s="1">
        <v>17.1413909630752</v>
      </c>
      <c r="E85" s="1">
        <v>2.77258872223978</v>
      </c>
      <c r="F85" s="1">
        <v>2.77258872223978</v>
      </c>
      <c r="G85" s="1">
        <v>-0.1677</v>
      </c>
      <c r="H85" s="1">
        <v>-0.156126737518537</v>
      </c>
      <c r="I85" s="1">
        <v>0.971472</v>
      </c>
      <c r="J85" s="1">
        <v>0.951488952929875</v>
      </c>
      <c r="K85" s="1">
        <v>2.30258509299405</v>
      </c>
      <c r="L85" s="1">
        <v>15.213400405827</v>
      </c>
    </row>
    <row r="86" spans="1:12">
      <c r="A86" s="1">
        <v>2828</v>
      </c>
      <c r="B86" s="1">
        <v>2018</v>
      </c>
      <c r="C86" s="1">
        <v>583931647</v>
      </c>
      <c r="D86" s="1">
        <v>20.1852944911342</v>
      </c>
      <c r="E86" s="1">
        <v>3.71357206670431</v>
      </c>
      <c r="F86" s="1">
        <v>3.71357206670431</v>
      </c>
      <c r="G86" s="1">
        <v>0.0244</v>
      </c>
      <c r="H86" s="1">
        <v>0.0910106382978723</v>
      </c>
      <c r="I86" s="1">
        <v>2.079098</v>
      </c>
      <c r="J86" s="1">
        <v>0.79500221141088</v>
      </c>
      <c r="K86" s="1">
        <v>3.85014760171006</v>
      </c>
      <c r="L86" s="1">
        <v>16.4003567313479</v>
      </c>
    </row>
    <row r="87" spans="1:12">
      <c r="A87" s="1">
        <v>2828</v>
      </c>
      <c r="B87" s="1">
        <v>2019</v>
      </c>
      <c r="C87" s="1">
        <v>762968861</v>
      </c>
      <c r="D87" s="1">
        <v>20.4527277771446</v>
      </c>
      <c r="E87" s="1">
        <v>3.89182029811063</v>
      </c>
      <c r="F87" s="1">
        <v>3.89182029811063</v>
      </c>
      <c r="G87" s="1">
        <v>0.0172</v>
      </c>
      <c r="H87" s="1">
        <v>-0.0328519524375743</v>
      </c>
      <c r="I87" s="1">
        <v>1.791616</v>
      </c>
      <c r="J87" s="1">
        <v>0.843039772727273</v>
      </c>
      <c r="K87" s="1">
        <v>3.98898404656427</v>
      </c>
      <c r="L87" s="1">
        <v>16.9851547512306</v>
      </c>
    </row>
    <row r="88" spans="1:12">
      <c r="A88" s="1">
        <v>2828</v>
      </c>
      <c r="B88" s="1">
        <v>2020</v>
      </c>
      <c r="C88" s="1">
        <v>840368150</v>
      </c>
      <c r="D88" s="1">
        <v>20.5493506275972</v>
      </c>
      <c r="E88" s="1">
        <v>3.91202300542815</v>
      </c>
      <c r="F88" s="1">
        <v>3.91202300542815</v>
      </c>
      <c r="G88" s="1">
        <v>0.0103</v>
      </c>
      <c r="H88" s="1">
        <v>0.020935212248003</v>
      </c>
      <c r="I88" s="1">
        <v>2.810023</v>
      </c>
      <c r="J88" s="1">
        <v>0.773669587518701</v>
      </c>
      <c r="K88" s="1">
        <v>4.11087386417331</v>
      </c>
      <c r="L88" s="1">
        <v>16.8320495134064</v>
      </c>
    </row>
    <row r="89" spans="1:12">
      <c r="A89" s="1">
        <v>2828</v>
      </c>
      <c r="B89" s="1">
        <v>2021</v>
      </c>
      <c r="C89" s="1">
        <v>855911190</v>
      </c>
      <c r="D89" s="1">
        <v>20.5676771787236</v>
      </c>
      <c r="E89" s="1">
        <v>3.93182563272433</v>
      </c>
      <c r="F89" s="1">
        <v>3.91202300542815</v>
      </c>
      <c r="G89" s="1">
        <v>0.0112</v>
      </c>
      <c r="H89" s="1">
        <v>0.0180098420101229</v>
      </c>
      <c r="I89" s="1">
        <v>2.419566</v>
      </c>
      <c r="J89" s="1">
        <v>0.826859142607174</v>
      </c>
      <c r="K89" s="1">
        <v>4.59511985013459</v>
      </c>
      <c r="L89" s="1">
        <v>17.6132818826562</v>
      </c>
    </row>
    <row r="90" spans="1:12">
      <c r="A90" s="1">
        <v>2828</v>
      </c>
      <c r="B90" s="1">
        <v>2022</v>
      </c>
      <c r="C90" s="1">
        <v>654481484</v>
      </c>
      <c r="D90" s="1">
        <v>20.2993538526161</v>
      </c>
      <c r="E90" s="1">
        <v>3.93182563272433</v>
      </c>
      <c r="F90" s="1">
        <v>3.91202300542815</v>
      </c>
      <c r="G90" s="1">
        <v>-0.1637</v>
      </c>
      <c r="H90" s="1">
        <v>0.0572417202174988</v>
      </c>
      <c r="I90" s="1">
        <v>3.02356</v>
      </c>
      <c r="J90" s="1">
        <v>1.02525780899716</v>
      </c>
      <c r="K90" s="1">
        <v>4.75359019110637</v>
      </c>
      <c r="L90" s="1">
        <v>17.3605851418228</v>
      </c>
    </row>
    <row r="91" spans="1:12">
      <c r="A91" s="1">
        <v>2828</v>
      </c>
      <c r="B91" s="1">
        <v>2023</v>
      </c>
      <c r="C91" s="1">
        <v>538753941</v>
      </c>
      <c r="D91" s="1">
        <v>20.1047695144367</v>
      </c>
      <c r="E91" s="1">
        <v>3.93182563272433</v>
      </c>
      <c r="F91" s="1">
        <v>3.91202300542815</v>
      </c>
      <c r="G91" s="1">
        <v>0.0247</v>
      </c>
      <c r="H91" s="1">
        <v>0.0518935408216329</v>
      </c>
      <c r="I91" s="1">
        <v>1.960319</v>
      </c>
      <c r="J91" s="1">
        <v>0.816309887869521</v>
      </c>
      <c r="K91" s="1">
        <v>4.87519732320115</v>
      </c>
      <c r="L91" s="1">
        <v>17.0059129961143</v>
      </c>
    </row>
    <row r="92" spans="1:12">
      <c r="A92" s="1">
        <v>300135</v>
      </c>
      <c r="B92" s="1">
        <v>2018</v>
      </c>
      <c r="C92" s="1">
        <v>788754408</v>
      </c>
      <c r="D92" s="1">
        <v>20.4859655603936</v>
      </c>
      <c r="E92" s="1">
        <v>3.78418963391826</v>
      </c>
      <c r="F92" s="1">
        <v>1.79175946922805</v>
      </c>
      <c r="G92" s="1">
        <v>0.0137</v>
      </c>
      <c r="H92" s="1">
        <v>0.0663510314507947</v>
      </c>
      <c r="I92" s="1">
        <v>1.442676</v>
      </c>
      <c r="J92" s="1">
        <v>0.851219512195122</v>
      </c>
      <c r="K92" s="1">
        <v>4.52178857704904</v>
      </c>
      <c r="L92" s="1">
        <v>18.0170312566068</v>
      </c>
    </row>
    <row r="93" spans="1:12">
      <c r="A93" s="1">
        <v>300135</v>
      </c>
      <c r="B93" s="1">
        <v>2019</v>
      </c>
      <c r="C93" s="1">
        <v>784319759</v>
      </c>
      <c r="D93" s="1">
        <v>20.4803273510314</v>
      </c>
      <c r="E93" s="1">
        <v>3.63758615972639</v>
      </c>
      <c r="F93" s="1">
        <v>2.70805020110221</v>
      </c>
      <c r="G93" s="1">
        <v>0.0119</v>
      </c>
      <c r="H93" s="1">
        <v>0.0553294239392894</v>
      </c>
      <c r="I93" s="1">
        <v>1.193366</v>
      </c>
      <c r="J93" s="1">
        <v>0.872839506172839</v>
      </c>
      <c r="K93" s="1">
        <v>4.63472898822964</v>
      </c>
      <c r="L93" s="1">
        <v>18.240340399261</v>
      </c>
    </row>
    <row r="94" spans="1:12">
      <c r="A94" s="1">
        <v>300135</v>
      </c>
      <c r="B94" s="1">
        <v>2020</v>
      </c>
      <c r="C94" s="1">
        <v>718956470</v>
      </c>
      <c r="D94" s="1">
        <v>20.3933113714325</v>
      </c>
      <c r="E94" s="1">
        <v>3.09104245335832</v>
      </c>
      <c r="F94" s="1">
        <v>2.39789527279837</v>
      </c>
      <c r="G94" s="1">
        <v>-0.0009</v>
      </c>
      <c r="H94" s="1">
        <v>0.0246114761541396</v>
      </c>
      <c r="I94" s="1">
        <v>1.298677</v>
      </c>
      <c r="J94" s="1">
        <v>0.902378592666006</v>
      </c>
      <c r="K94" s="1">
        <v>4.58496747867057</v>
      </c>
      <c r="L94" s="1">
        <v>17.7871662204333</v>
      </c>
    </row>
    <row r="95" spans="1:12">
      <c r="A95" s="1">
        <v>300135</v>
      </c>
      <c r="B95" s="1">
        <v>2021</v>
      </c>
      <c r="C95" s="1">
        <v>665711531</v>
      </c>
      <c r="D95" s="1">
        <v>20.3163669980373</v>
      </c>
      <c r="E95" s="1">
        <v>3.2188758248682</v>
      </c>
      <c r="F95" s="1">
        <v>2.63905732961526</v>
      </c>
      <c r="G95" s="1">
        <v>-0.0324</v>
      </c>
      <c r="H95" s="1">
        <v>0.0363736855138258</v>
      </c>
      <c r="I95" s="1">
        <v>1.061817</v>
      </c>
      <c r="J95" s="1">
        <v>0.922436459246275</v>
      </c>
      <c r="K95" s="1">
        <v>4.35670882668959</v>
      </c>
      <c r="L95" s="1">
        <v>17.7851270547946</v>
      </c>
    </row>
    <row r="96" spans="1:12">
      <c r="A96" s="1">
        <v>300135</v>
      </c>
      <c r="B96" s="1">
        <v>2022</v>
      </c>
      <c r="C96" s="1">
        <v>618442030</v>
      </c>
      <c r="D96" s="1">
        <v>20.2427140186459</v>
      </c>
      <c r="E96" s="1">
        <v>3.25809653802148</v>
      </c>
      <c r="F96" s="1">
        <v>2.70805020110221</v>
      </c>
      <c r="G96" s="1">
        <v>-0.0751</v>
      </c>
      <c r="H96" s="1">
        <v>0.0883425180161085</v>
      </c>
      <c r="I96" s="1">
        <v>0.955755</v>
      </c>
      <c r="J96" s="1">
        <v>0.900769542324828</v>
      </c>
      <c r="K96" s="1">
        <v>4.33073334028633</v>
      </c>
      <c r="L96" s="1">
        <v>17.8827798199991</v>
      </c>
    </row>
    <row r="97" spans="1:12">
      <c r="A97" s="1">
        <v>300135</v>
      </c>
      <c r="B97" s="1">
        <v>2023</v>
      </c>
      <c r="C97" s="1">
        <v>405082634</v>
      </c>
      <c r="D97" s="1">
        <v>19.8196016388265</v>
      </c>
      <c r="E97" s="1">
        <v>3.25809653802148</v>
      </c>
      <c r="F97" s="1">
        <v>2.70805020110221</v>
      </c>
      <c r="G97" s="1">
        <v>-0.0211</v>
      </c>
      <c r="H97" s="1">
        <v>-0.0380601652136007</v>
      </c>
      <c r="I97" s="1">
        <v>1.068778</v>
      </c>
      <c r="J97" s="1">
        <v>0.955731593662628</v>
      </c>
      <c r="K97" s="1">
        <v>4.0943445622221</v>
      </c>
      <c r="L97" s="1">
        <v>17.3616157497195</v>
      </c>
    </row>
    <row r="98" spans="1:12">
      <c r="A98" s="1">
        <v>300164</v>
      </c>
      <c r="B98" s="1">
        <v>2018</v>
      </c>
      <c r="C98" s="1">
        <v>422206049</v>
      </c>
      <c r="D98" s="1">
        <v>19.8610040206089</v>
      </c>
      <c r="E98" s="1">
        <v>4.34380542185368</v>
      </c>
      <c r="F98" s="1">
        <v>4.34380542185368</v>
      </c>
      <c r="G98" s="1">
        <v>0.0501</v>
      </c>
      <c r="H98" s="1">
        <v>0.06926243567753</v>
      </c>
      <c r="I98" s="1">
        <v>1.829802</v>
      </c>
      <c r="J98" s="1">
        <v>0.63653483992467</v>
      </c>
      <c r="K98" s="1">
        <v>4.87519732320115</v>
      </c>
      <c r="L98" s="1">
        <v>16.7688544024464</v>
      </c>
    </row>
    <row r="99" spans="1:12">
      <c r="A99" s="1">
        <v>300164</v>
      </c>
      <c r="B99" s="1">
        <v>2019</v>
      </c>
      <c r="C99" s="1">
        <v>432319564</v>
      </c>
      <c r="D99" s="1">
        <v>19.8846756042234</v>
      </c>
      <c r="E99" s="1">
        <v>4.38202663467388</v>
      </c>
      <c r="F99" s="1">
        <v>4.38202663467388</v>
      </c>
      <c r="G99" s="1">
        <v>0.0171</v>
      </c>
      <c r="H99" s="1">
        <v>0.0575685743311886</v>
      </c>
      <c r="I99" s="1">
        <v>1.897978</v>
      </c>
      <c r="J99" s="1">
        <v>0.651028277634961</v>
      </c>
      <c r="K99" s="1">
        <v>4.9416424226093</v>
      </c>
      <c r="L99" s="1">
        <v>16.6941051250922</v>
      </c>
    </row>
    <row r="100" spans="1:12">
      <c r="A100" s="1">
        <v>300164</v>
      </c>
      <c r="B100" s="1">
        <v>2020</v>
      </c>
      <c r="C100" s="1">
        <v>365692714</v>
      </c>
      <c r="D100" s="1">
        <v>19.7173039594866</v>
      </c>
      <c r="E100" s="1">
        <v>4.39444915467244</v>
      </c>
      <c r="F100" s="1">
        <v>4.39444915467244</v>
      </c>
      <c r="G100" s="1">
        <v>-0.6614</v>
      </c>
      <c r="H100" s="1">
        <v>0.00233215262850467</v>
      </c>
      <c r="I100" s="1">
        <v>2.71065</v>
      </c>
      <c r="J100" s="1">
        <v>0.897577964223524</v>
      </c>
      <c r="K100" s="1">
        <v>4.98360662170834</v>
      </c>
      <c r="L100" s="1">
        <v>17.0651944238677</v>
      </c>
    </row>
    <row r="101" spans="1:12">
      <c r="A101" s="1">
        <v>300164</v>
      </c>
      <c r="B101" s="1">
        <v>2021</v>
      </c>
      <c r="C101" s="1">
        <v>267758409</v>
      </c>
      <c r="D101" s="1">
        <v>19.4055956729614</v>
      </c>
      <c r="E101" s="1">
        <v>4.39444915467244</v>
      </c>
      <c r="F101" s="1">
        <v>4.39444915467244</v>
      </c>
      <c r="G101" s="1">
        <v>0.0091</v>
      </c>
      <c r="H101" s="1">
        <v>0.0491524978877489</v>
      </c>
      <c r="I101" s="1">
        <v>2.216641</v>
      </c>
      <c r="J101" s="1">
        <v>0.655472303987156</v>
      </c>
      <c r="K101" s="1">
        <v>4.9416424226093</v>
      </c>
      <c r="L101" s="1">
        <v>16.5652031529671</v>
      </c>
    </row>
    <row r="102" spans="1:12">
      <c r="A102" s="1">
        <v>300164</v>
      </c>
      <c r="B102" s="1">
        <v>2022</v>
      </c>
      <c r="C102" s="1">
        <v>297987795</v>
      </c>
      <c r="D102" s="1">
        <v>19.5125630872551</v>
      </c>
      <c r="E102" s="1">
        <v>4.43081679884331</v>
      </c>
      <c r="F102" s="1">
        <v>4.39444915467244</v>
      </c>
      <c r="G102" s="1">
        <v>0.0126</v>
      </c>
      <c r="H102" s="1">
        <v>0.0445457634902411</v>
      </c>
      <c r="I102" s="1">
        <v>2.265913</v>
      </c>
      <c r="J102" s="1">
        <v>0.664281997918835</v>
      </c>
      <c r="K102" s="1">
        <v>4.71849887129509</v>
      </c>
      <c r="L102" s="1">
        <v>16.4914628212803</v>
      </c>
    </row>
    <row r="103" spans="1:12">
      <c r="A103" s="1">
        <v>300164</v>
      </c>
      <c r="B103" s="1">
        <v>2023</v>
      </c>
      <c r="C103" s="1">
        <v>331219090</v>
      </c>
      <c r="D103" s="1">
        <v>19.6182906177032</v>
      </c>
      <c r="E103" s="1">
        <v>4.43081679884331</v>
      </c>
      <c r="F103" s="1">
        <v>4.39444915467244</v>
      </c>
      <c r="G103" s="1">
        <v>0.0294</v>
      </c>
      <c r="H103" s="1">
        <v>0.0697648988518316</v>
      </c>
      <c r="I103" s="1">
        <v>1.776914</v>
      </c>
      <c r="J103" s="1">
        <v>0.659961127308066</v>
      </c>
      <c r="K103" s="1">
        <v>4.60517018598809</v>
      </c>
      <c r="L103" s="1">
        <v>16.8689807024405</v>
      </c>
    </row>
    <row r="104" spans="1:12">
      <c r="A104" s="1">
        <v>300191</v>
      </c>
      <c r="B104" s="1">
        <v>2018</v>
      </c>
      <c r="C104" s="1">
        <v>200899366</v>
      </c>
      <c r="D104" s="1">
        <v>19.1183146739813</v>
      </c>
      <c r="E104" s="1">
        <v>1.09861228866811</v>
      </c>
      <c r="F104" s="1">
        <v>1.09861228866811</v>
      </c>
      <c r="G104" s="1">
        <v>0.05</v>
      </c>
      <c r="H104" s="1">
        <v>0.01740268</v>
      </c>
      <c r="I104" s="1">
        <v>12.825755</v>
      </c>
      <c r="J104" s="1">
        <v>0.610805027472528</v>
      </c>
      <c r="K104" s="1">
        <v>3.58351893845611</v>
      </c>
      <c r="L104" s="1">
        <v>16.5394165227663</v>
      </c>
    </row>
    <row r="105" spans="1:12">
      <c r="A105" s="1">
        <v>300191</v>
      </c>
      <c r="B105" s="1">
        <v>2019</v>
      </c>
      <c r="C105" s="1">
        <v>210875746</v>
      </c>
      <c r="D105" s="1">
        <v>19.1667796364649</v>
      </c>
      <c r="E105" s="1">
        <v>2.30258509299405</v>
      </c>
      <c r="F105" s="1">
        <v>2.30258509299405</v>
      </c>
      <c r="G105" s="1">
        <v>0.0153</v>
      </c>
      <c r="H105" s="1">
        <v>-0.0386635992085924</v>
      </c>
      <c r="I105" s="1">
        <v>10.138188</v>
      </c>
      <c r="J105" s="1">
        <v>0.336972223495702</v>
      </c>
      <c r="K105" s="1">
        <v>3.3322045101752</v>
      </c>
      <c r="L105" s="1">
        <v>16.4231647885248</v>
      </c>
    </row>
    <row r="106" spans="1:12">
      <c r="A106" s="1">
        <v>300191</v>
      </c>
      <c r="B106" s="1">
        <v>2020</v>
      </c>
      <c r="C106" s="1">
        <v>172106918</v>
      </c>
      <c r="D106" s="1">
        <v>18.9636264579334</v>
      </c>
      <c r="E106" s="1">
        <v>2.70805020110221</v>
      </c>
      <c r="F106" s="1">
        <v>2.70805020110221</v>
      </c>
      <c r="G106" s="1">
        <v>0.0072</v>
      </c>
      <c r="H106" s="1">
        <v>0.136051779935275</v>
      </c>
      <c r="I106" s="1">
        <v>3.633378</v>
      </c>
      <c r="J106" s="1">
        <v>0.64934148635936</v>
      </c>
      <c r="K106" s="1">
        <v>3.40119738166216</v>
      </c>
      <c r="L106" s="1">
        <v>16.4204908032575</v>
      </c>
    </row>
    <row r="107" spans="1:12">
      <c r="A107" s="1">
        <v>300191</v>
      </c>
      <c r="B107" s="1">
        <v>2021</v>
      </c>
      <c r="C107" s="1">
        <v>138354625</v>
      </c>
      <c r="D107" s="1">
        <v>18.7453306933457</v>
      </c>
      <c r="E107" s="1">
        <v>2.77258872223978</v>
      </c>
      <c r="F107" s="1">
        <v>2.77258872223978</v>
      </c>
      <c r="G107" s="1">
        <v>0.0216</v>
      </c>
      <c r="H107" s="1">
        <v>0.0600299718574109</v>
      </c>
      <c r="I107" s="1">
        <v>3.935064</v>
      </c>
      <c r="J107" s="1">
        <v>0.558316929133858</v>
      </c>
      <c r="K107" s="1">
        <v>3.36729582998647</v>
      </c>
      <c r="L107" s="1">
        <v>16.4185351502841</v>
      </c>
    </row>
    <row r="108" spans="1:12">
      <c r="A108" s="1">
        <v>300191</v>
      </c>
      <c r="B108" s="1">
        <v>2022</v>
      </c>
      <c r="C108" s="1">
        <v>113388095</v>
      </c>
      <c r="D108" s="1">
        <v>18.5463269613836</v>
      </c>
      <c r="E108" s="1">
        <v>2.77258872223978</v>
      </c>
      <c r="F108" s="1">
        <v>2.70805020110221</v>
      </c>
      <c r="G108" s="1">
        <v>0.0208</v>
      </c>
      <c r="H108" s="1">
        <v>0.058894472361809</v>
      </c>
      <c r="I108" s="1">
        <v>4.136228</v>
      </c>
      <c r="J108" s="1">
        <v>0.477763923524522</v>
      </c>
      <c r="K108" s="1">
        <v>3.36729582998647</v>
      </c>
      <c r="L108" s="1">
        <v>16.1242827711945</v>
      </c>
    </row>
    <row r="109" spans="1:12">
      <c r="A109" s="1">
        <v>300191</v>
      </c>
      <c r="B109" s="1">
        <v>2023</v>
      </c>
      <c r="C109" s="1">
        <v>100270148.9</v>
      </c>
      <c r="D109" s="1">
        <v>18.4233785904895</v>
      </c>
      <c r="E109" s="1">
        <v>2.77258872223978</v>
      </c>
      <c r="F109" s="1">
        <v>2.70805020110221</v>
      </c>
      <c r="G109" s="1">
        <v>-0.0566</v>
      </c>
      <c r="H109" s="1">
        <v>-0.00140701450685537</v>
      </c>
      <c r="I109" s="1">
        <v>4.705672</v>
      </c>
      <c r="J109" s="1">
        <v>0.645027049521432</v>
      </c>
      <c r="K109" s="1">
        <v>3.2188758248682</v>
      </c>
      <c r="L109" s="1">
        <v>16.038096034023</v>
      </c>
    </row>
    <row r="110" spans="1:10">
      <c r="A110" s="1">
        <v>600028</v>
      </c>
      <c r="B110" s="1">
        <v>2018</v>
      </c>
      <c r="C110" s="1">
        <v>721700000000</v>
      </c>
      <c r="D110" s="1">
        <v>27.3048753770246</v>
      </c>
      <c r="E110" s="1">
        <v>9.81054955687686</v>
      </c>
      <c r="F110" s="1">
        <v>9.55761123583962</v>
      </c>
      <c r="G110" s="1">
        <v>0.0504</v>
      </c>
      <c r="H110" s="1">
        <v>0.110489949748744</v>
      </c>
      <c r="I110" s="1">
        <v>0.550747</v>
      </c>
      <c r="J110" s="1">
        <v>0.830508474576271</v>
      </c>
    </row>
    <row r="111" spans="1:10">
      <c r="A111" s="1">
        <v>600028</v>
      </c>
      <c r="B111" s="1">
        <v>2019</v>
      </c>
      <c r="C111" s="1">
        <v>731400000000</v>
      </c>
      <c r="D111" s="1">
        <v>27.3182263426617</v>
      </c>
      <c r="E111" s="1">
        <v>9.97822389865014</v>
      </c>
      <c r="F111" s="1">
        <v>9.72949124448816</v>
      </c>
      <c r="G111" s="1">
        <v>0.0411</v>
      </c>
      <c r="H111" s="1">
        <v>0.0874074074074074</v>
      </c>
      <c r="I111" s="1">
        <v>0.591691</v>
      </c>
      <c r="J111" s="1">
        <v>0.839177343223196</v>
      </c>
    </row>
    <row r="112" spans="1:10">
      <c r="A112" s="1">
        <v>600028</v>
      </c>
      <c r="B112" s="1">
        <v>2020</v>
      </c>
      <c r="C112" s="1">
        <v>703400000000</v>
      </c>
      <c r="D112" s="1">
        <v>27.2791915569863</v>
      </c>
      <c r="E112" s="1">
        <v>10.1785402085878</v>
      </c>
      <c r="F112" s="1">
        <v>9.90713090745093</v>
      </c>
      <c r="G112" s="1">
        <v>0.0241</v>
      </c>
      <c r="H112" s="1">
        <v>0.0965974625144175</v>
      </c>
      <c r="I112" s="1">
        <v>0.823275</v>
      </c>
      <c r="J112" s="1">
        <v>0.801519468186135</v>
      </c>
    </row>
    <row r="113" spans="1:10">
      <c r="A113" s="1">
        <v>600028</v>
      </c>
      <c r="B113" s="1">
        <v>2021</v>
      </c>
      <c r="C113" s="1">
        <v>718100000000</v>
      </c>
      <c r="D113" s="1">
        <v>27.2998746720627</v>
      </c>
      <c r="E113" s="1">
        <v>10.3147359054</v>
      </c>
      <c r="F113" s="1">
        <v>9.99779723200687</v>
      </c>
      <c r="G113" s="1">
        <v>0.045</v>
      </c>
      <c r="H113" s="1">
        <v>0.11921651667549</v>
      </c>
      <c r="I113" s="1">
        <v>0.689287</v>
      </c>
      <c r="J113" s="1">
        <v>0.808828894564028</v>
      </c>
    </row>
    <row r="114" spans="1:10">
      <c r="A114" s="1">
        <v>600028</v>
      </c>
      <c r="B114" s="1">
        <v>2022</v>
      </c>
      <c r="C114" s="1">
        <v>751500000000</v>
      </c>
      <c r="D114" s="1">
        <v>27.3453370461394</v>
      </c>
      <c r="E114" s="1">
        <v>10.3361462083284</v>
      </c>
      <c r="F114" s="1">
        <v>10.0012492703186</v>
      </c>
      <c r="G114" s="1">
        <v>0.0389</v>
      </c>
      <c r="H114" s="1">
        <v>0.0596716264751154</v>
      </c>
      <c r="I114" s="1">
        <v>0.587264</v>
      </c>
      <c r="J114" s="1">
        <v>0.849608197709463</v>
      </c>
    </row>
    <row r="115" spans="1:10">
      <c r="A115" s="1">
        <v>600028</v>
      </c>
      <c r="B115" s="1">
        <v>2023</v>
      </c>
      <c r="C115" s="1">
        <v>829200000000</v>
      </c>
      <c r="D115" s="1">
        <v>27.443727217508</v>
      </c>
      <c r="E115" s="1">
        <v>10.3361462083284</v>
      </c>
      <c r="F115" s="1">
        <v>10.0012492703186</v>
      </c>
      <c r="G115" s="1">
        <v>0.0346</v>
      </c>
      <c r="H115" s="1">
        <v>0.0796743956586088</v>
      </c>
      <c r="I115" s="1">
        <v>0.630927</v>
      </c>
      <c r="J115" s="1">
        <v>0.843711083437111</v>
      </c>
    </row>
    <row r="116" spans="1:12">
      <c r="A116" s="1">
        <v>600339</v>
      </c>
      <c r="B116" s="1">
        <v>2018</v>
      </c>
      <c r="C116" s="1">
        <v>7365000000</v>
      </c>
      <c r="D116" s="1">
        <v>22.720004886861</v>
      </c>
      <c r="E116" s="1">
        <v>2.63905732961526</v>
      </c>
      <c r="F116" s="1">
        <v>2.63905732961526</v>
      </c>
      <c r="G116" s="1">
        <v>0.0102</v>
      </c>
      <c r="H116" s="1">
        <v>0.0918826666666667</v>
      </c>
      <c r="I116" s="1">
        <v>1.599273</v>
      </c>
      <c r="J116" s="1">
        <v>0.925110883657455</v>
      </c>
      <c r="K116" s="1">
        <v>8.19007704971905</v>
      </c>
      <c r="L116" s="1">
        <v>20.173006143935</v>
      </c>
    </row>
    <row r="117" spans="1:12">
      <c r="A117" s="1">
        <v>600339</v>
      </c>
      <c r="B117" s="1">
        <v>2019</v>
      </c>
      <c r="C117" s="1">
        <v>7204000000</v>
      </c>
      <c r="D117" s="1">
        <v>22.6979022642601</v>
      </c>
      <c r="E117" s="1">
        <v>2.63905732961526</v>
      </c>
      <c r="F117" s="1">
        <v>2.63905732961526</v>
      </c>
      <c r="G117" s="1">
        <v>0.0087</v>
      </c>
      <c r="H117" s="1">
        <v>-0.0257007840189024</v>
      </c>
      <c r="I117" s="1">
        <v>1.43133</v>
      </c>
      <c r="J117" s="1">
        <v>0.920676402767102</v>
      </c>
      <c r="K117" s="1">
        <v>8.40804774415544</v>
      </c>
      <c r="L117" s="1">
        <v>20.5901914827211</v>
      </c>
    </row>
    <row r="118" spans="1:12">
      <c r="A118" s="1">
        <v>600339</v>
      </c>
      <c r="B118" s="1">
        <v>2020</v>
      </c>
      <c r="C118" s="1">
        <v>7087000000</v>
      </c>
      <c r="D118" s="1">
        <v>22.6815279567745</v>
      </c>
      <c r="E118" s="1">
        <v>3.43398720448515</v>
      </c>
      <c r="F118" s="1">
        <v>3.3322045101752</v>
      </c>
      <c r="G118" s="1">
        <v>0.0081</v>
      </c>
      <c r="H118" s="1">
        <v>-0.00326810912511759</v>
      </c>
      <c r="I118" s="1">
        <v>1.503728</v>
      </c>
      <c r="J118" s="1">
        <v>0.920792079207921</v>
      </c>
      <c r="K118" s="1">
        <v>8.52595469708481</v>
      </c>
      <c r="L118" s="1">
        <v>21.0204030681689</v>
      </c>
    </row>
    <row r="119" spans="1:12">
      <c r="A119" s="1">
        <v>600339</v>
      </c>
      <c r="B119" s="1">
        <v>2021</v>
      </c>
      <c r="C119" s="1">
        <v>6925000000</v>
      </c>
      <c r="D119" s="1">
        <v>22.6584038890198</v>
      </c>
      <c r="E119" s="1">
        <v>4.11087386417331</v>
      </c>
      <c r="F119" s="1">
        <v>3.89182029811063</v>
      </c>
      <c r="G119" s="1">
        <v>0.0045</v>
      </c>
      <c r="H119" s="1">
        <v>0.0369760765550239</v>
      </c>
      <c r="I119" s="1">
        <v>1.309492</v>
      </c>
      <c r="J119" s="1">
        <v>0.92960040085181</v>
      </c>
      <c r="K119" s="1">
        <v>8.60098271714592</v>
      </c>
      <c r="L119" s="1">
        <v>21.2420596303616</v>
      </c>
    </row>
    <row r="120" spans="1:12">
      <c r="A120" s="1">
        <v>600339</v>
      </c>
      <c r="B120" s="1">
        <v>2022</v>
      </c>
      <c r="C120" s="1">
        <v>6669000000</v>
      </c>
      <c r="D120" s="1">
        <v>22.6207357605966</v>
      </c>
      <c r="E120" s="1">
        <v>4.14313472639153</v>
      </c>
      <c r="F120" s="1">
        <v>3.89182029811063</v>
      </c>
      <c r="G120" s="1">
        <v>0.0067</v>
      </c>
      <c r="H120" s="1">
        <v>-0.00133613445378151</v>
      </c>
      <c r="I120" s="1">
        <v>1.280768</v>
      </c>
      <c r="J120" s="1">
        <v>0.921162818518962</v>
      </c>
      <c r="K120" s="1">
        <v>9.48706260419162</v>
      </c>
      <c r="L120" s="1">
        <v>21.573416766316</v>
      </c>
    </row>
    <row r="121" spans="1:12">
      <c r="A121" s="1">
        <v>600339</v>
      </c>
      <c r="B121" s="1">
        <v>2023</v>
      </c>
      <c r="C121" s="1">
        <v>6267000000</v>
      </c>
      <c r="D121" s="1">
        <v>22.558563608189</v>
      </c>
      <c r="E121" s="1">
        <v>4.14313472639153</v>
      </c>
      <c r="F121" s="1">
        <v>3.89182029811063</v>
      </c>
      <c r="G121" s="1">
        <v>0.0069</v>
      </c>
      <c r="H121" s="1">
        <v>0.028317843866171</v>
      </c>
      <c r="I121" s="1">
        <v>1.338864</v>
      </c>
      <c r="J121" s="1">
        <v>0.916231018172766</v>
      </c>
      <c r="K121" s="1">
        <v>8.87038206607014</v>
      </c>
      <c r="L121" s="1">
        <v>21.607033377115</v>
      </c>
    </row>
    <row r="122" spans="1:12">
      <c r="A122" s="1">
        <v>600346</v>
      </c>
      <c r="B122" s="1">
        <v>2018</v>
      </c>
      <c r="C122" s="1">
        <v>28982000000</v>
      </c>
      <c r="D122" s="1">
        <v>24.0899407845701</v>
      </c>
      <c r="E122" s="1">
        <v>4.82028156560504</v>
      </c>
      <c r="F122" s="1">
        <v>4.81218435537242</v>
      </c>
      <c r="G122" s="1">
        <v>0.0272</v>
      </c>
      <c r="H122" s="1">
        <v>0.0329952076677316</v>
      </c>
      <c r="I122" s="1">
        <v>2.085037</v>
      </c>
      <c r="J122" s="1">
        <v>0.872482104211753</v>
      </c>
      <c r="K122" s="1">
        <v>7.55799495853081</v>
      </c>
      <c r="L122" s="1">
        <v>20.5419837397271</v>
      </c>
    </row>
    <row r="123" spans="1:12">
      <c r="A123" s="1">
        <v>600346</v>
      </c>
      <c r="B123" s="1">
        <v>2019</v>
      </c>
      <c r="C123" s="1">
        <v>88888000000</v>
      </c>
      <c r="D123" s="1">
        <v>25.2106429872281</v>
      </c>
      <c r="E123" s="1">
        <v>4.82028156560504</v>
      </c>
      <c r="F123" s="1">
        <v>4.81218435537242</v>
      </c>
      <c r="G123" s="1">
        <v>0.058</v>
      </c>
      <c r="H123" s="1">
        <v>0.0971330275229358</v>
      </c>
      <c r="I123" s="1">
        <v>1.730239</v>
      </c>
      <c r="J123" s="1">
        <v>0.792361111111111</v>
      </c>
      <c r="K123" s="1">
        <v>7.53047999524554</v>
      </c>
      <c r="L123" s="1">
        <v>20.680671439314</v>
      </c>
    </row>
    <row r="124" spans="1:12">
      <c r="A124" s="1">
        <v>600346</v>
      </c>
      <c r="B124" s="1">
        <v>2020</v>
      </c>
      <c r="C124" s="1">
        <v>129089000000</v>
      </c>
      <c r="D124" s="1">
        <v>25.5837679259016</v>
      </c>
      <c r="E124" s="1">
        <v>4.82028156560504</v>
      </c>
      <c r="F124" s="1">
        <v>4.81218435537242</v>
      </c>
      <c r="G124" s="1">
        <v>0.0706</v>
      </c>
      <c r="H124" s="1">
        <v>0.126387434554974</v>
      </c>
      <c r="I124" s="1">
        <v>1.253688</v>
      </c>
      <c r="J124" s="1">
        <v>0.814304461942257</v>
      </c>
      <c r="K124" s="1">
        <v>8.16990264735914</v>
      </c>
      <c r="L124" s="1">
        <v>20.5321053314853</v>
      </c>
    </row>
    <row r="125" spans="1:12">
      <c r="A125" s="1">
        <v>600346</v>
      </c>
      <c r="B125" s="1">
        <v>2021</v>
      </c>
      <c r="C125" s="1">
        <v>130042000000</v>
      </c>
      <c r="D125" s="1">
        <v>25.591123312147</v>
      </c>
      <c r="E125" s="1">
        <v>4.82028156560504</v>
      </c>
      <c r="F125" s="1">
        <v>4.81218435537242</v>
      </c>
      <c r="G125" s="1">
        <v>0.0739</v>
      </c>
      <c r="H125" s="1">
        <v>0.0887779362815026</v>
      </c>
      <c r="I125" s="1">
        <v>1.062261</v>
      </c>
      <c r="J125" s="1">
        <v>0.845959595959596</v>
      </c>
      <c r="K125" s="1">
        <v>8.0774471493312</v>
      </c>
      <c r="L125" s="1">
        <v>20.742087591187</v>
      </c>
    </row>
    <row r="126" spans="1:12">
      <c r="A126" s="1">
        <v>600346</v>
      </c>
      <c r="B126" s="1">
        <v>2022</v>
      </c>
      <c r="C126" s="1">
        <v>127625000000</v>
      </c>
      <c r="D126" s="1">
        <v>25.5723621134312</v>
      </c>
      <c r="E126" s="1">
        <v>4.82028156560504</v>
      </c>
      <c r="F126" s="1">
        <v>4.81218435537242</v>
      </c>
      <c r="G126" s="1">
        <v>0.0096</v>
      </c>
      <c r="H126" s="1">
        <v>0.107497928748964</v>
      </c>
      <c r="I126" s="1">
        <v>1.085942</v>
      </c>
      <c r="J126" s="1">
        <v>0.91771582733813</v>
      </c>
      <c r="K126" s="1">
        <v>8.04846874366888</v>
      </c>
      <c r="L126" s="1">
        <v>20.8930086115335</v>
      </c>
    </row>
    <row r="127" spans="1:12">
      <c r="A127" s="1">
        <v>600346</v>
      </c>
      <c r="B127" s="1">
        <v>2023</v>
      </c>
      <c r="C127" s="1">
        <v>139035000000</v>
      </c>
      <c r="D127" s="1">
        <v>25.6579915369423</v>
      </c>
      <c r="E127" s="1">
        <v>4.82028156560504</v>
      </c>
      <c r="F127" s="1">
        <v>4.81218435537242</v>
      </c>
      <c r="G127" s="1">
        <v>0.0265</v>
      </c>
      <c r="H127" s="1">
        <v>0.0903300076745971</v>
      </c>
      <c r="I127" s="1">
        <v>1.109921</v>
      </c>
      <c r="J127" s="1">
        <v>0.887186036611324</v>
      </c>
      <c r="K127" s="1">
        <v>8.01862546504575</v>
      </c>
      <c r="L127" s="1">
        <v>21.0388062375266</v>
      </c>
    </row>
    <row r="128" spans="1:10">
      <c r="A128" s="1">
        <v>600506</v>
      </c>
      <c r="B128" s="1">
        <v>2018</v>
      </c>
      <c r="C128" s="1">
        <v>60547893</v>
      </c>
      <c r="D128" s="1">
        <v>17.9189452296701</v>
      </c>
      <c r="E128" s="1">
        <v>1.38629436111989</v>
      </c>
      <c r="F128" s="1">
        <v>1.38629436111989</v>
      </c>
      <c r="G128" s="1">
        <v>0.0151</v>
      </c>
      <c r="H128" s="1">
        <v>0.0492382604340568</v>
      </c>
      <c r="I128" s="1">
        <v>7.036812</v>
      </c>
      <c r="J128" s="1">
        <v>0.963035705352014</v>
      </c>
    </row>
    <row r="129" spans="1:10">
      <c r="A129" s="1">
        <v>600506</v>
      </c>
      <c r="B129" s="1">
        <v>2019</v>
      </c>
      <c r="C129" s="1">
        <v>58557726</v>
      </c>
      <c r="D129" s="1">
        <v>17.8855235948961</v>
      </c>
      <c r="E129" s="1">
        <v>1.38629436111989</v>
      </c>
      <c r="F129" s="1">
        <v>1.38629436111989</v>
      </c>
      <c r="G129" s="1">
        <v>-0.0264</v>
      </c>
      <c r="H129" s="1">
        <v>-0.014621505629478</v>
      </c>
      <c r="I129" s="1">
        <v>13.306417</v>
      </c>
      <c r="J129" s="1">
        <v>1.01380039590786</v>
      </c>
    </row>
    <row r="130" spans="1:10">
      <c r="A130" s="1">
        <v>600506</v>
      </c>
      <c r="B130" s="1">
        <v>2020</v>
      </c>
      <c r="C130" s="1">
        <v>79450786</v>
      </c>
      <c r="D130" s="1">
        <v>18.1906483439125</v>
      </c>
      <c r="E130" s="1">
        <v>1.38629436111989</v>
      </c>
      <c r="F130" s="1">
        <v>1.38629436111989</v>
      </c>
      <c r="G130" s="1">
        <v>0.0148</v>
      </c>
      <c r="H130" s="1">
        <v>-0.0184689816910786</v>
      </c>
      <c r="I130" s="1">
        <v>2.53286</v>
      </c>
      <c r="J130" s="1">
        <v>0.980607082630691</v>
      </c>
    </row>
    <row r="131" spans="1:10">
      <c r="A131" s="1">
        <v>600506</v>
      </c>
      <c r="B131" s="1">
        <v>2021</v>
      </c>
      <c r="C131" s="1">
        <v>638200000</v>
      </c>
      <c r="D131" s="1">
        <v>20.2741622718084</v>
      </c>
      <c r="E131" s="1">
        <v>1.38629436111989</v>
      </c>
      <c r="F131" s="1">
        <v>1.38629436111989</v>
      </c>
      <c r="G131" s="1">
        <v>-0.0099</v>
      </c>
      <c r="H131" s="1">
        <v>-0.00218601709190672</v>
      </c>
      <c r="I131" s="1">
        <v>10.428785</v>
      </c>
      <c r="J131" s="1">
        <v>0.927896995708155</v>
      </c>
    </row>
    <row r="132" spans="1:10">
      <c r="A132" s="1">
        <v>600506</v>
      </c>
      <c r="B132" s="1">
        <v>2022</v>
      </c>
      <c r="C132" s="1">
        <v>591800000</v>
      </c>
      <c r="D132" s="1">
        <v>20.1986792979304</v>
      </c>
      <c r="E132" s="1">
        <v>1.38629436111989</v>
      </c>
      <c r="F132" s="1">
        <v>1.38629436111989</v>
      </c>
      <c r="G132" s="1">
        <v>-0.0335</v>
      </c>
      <c r="H132" s="1">
        <v>0.028923146953405</v>
      </c>
      <c r="I132" s="1">
        <v>1.248981</v>
      </c>
      <c r="J132" s="1">
        <v>0.848334162108404</v>
      </c>
    </row>
    <row r="133" spans="1:10">
      <c r="A133" s="1">
        <v>600506</v>
      </c>
      <c r="B133" s="1">
        <v>2023</v>
      </c>
      <c r="C133" s="1">
        <v>508900000</v>
      </c>
      <c r="D133" s="1">
        <v>20.0477620915591</v>
      </c>
      <c r="E133" s="1">
        <v>1.38629436111989</v>
      </c>
      <c r="F133" s="1">
        <v>1.38629436111989</v>
      </c>
      <c r="G133" s="1">
        <v>-0.0231</v>
      </c>
      <c r="H133" s="1">
        <v>0.168470588235294</v>
      </c>
      <c r="I133" s="1">
        <v>0.948956</v>
      </c>
      <c r="J133" s="1">
        <v>0.832067887449754</v>
      </c>
    </row>
    <row r="134" spans="1:12">
      <c r="A134" s="1">
        <v>600583</v>
      </c>
      <c r="B134" s="1">
        <v>2018</v>
      </c>
      <c r="C134" s="1">
        <v>10722000000</v>
      </c>
      <c r="D134" s="1">
        <v>23.0955635423518</v>
      </c>
      <c r="E134" s="1">
        <v>5.78689738136671</v>
      </c>
      <c r="F134" s="1">
        <v>5.42934562895444</v>
      </c>
      <c r="G134" s="1">
        <v>0.0026</v>
      </c>
      <c r="H134" s="1">
        <v>0.0124875621890547</v>
      </c>
      <c r="I134" s="1">
        <v>2.727911</v>
      </c>
      <c r="J134" s="1">
        <v>0.907692307692308</v>
      </c>
      <c r="K134" s="1">
        <v>7.00940893270864</v>
      </c>
      <c r="L134" s="1">
        <v>20.3220417230955</v>
      </c>
    </row>
    <row r="135" spans="1:12">
      <c r="A135" s="1">
        <v>600583</v>
      </c>
      <c r="B135" s="1">
        <v>2019</v>
      </c>
      <c r="C135" s="1">
        <v>11895000000</v>
      </c>
      <c r="D135" s="1">
        <v>23.1993839807013</v>
      </c>
      <c r="E135" s="1">
        <v>7.33498187887181</v>
      </c>
      <c r="F135" s="1">
        <v>6.0282785202307</v>
      </c>
      <c r="G135" s="1">
        <v>0.0009</v>
      </c>
      <c r="H135" s="1">
        <v>-0.00234799450721908</v>
      </c>
      <c r="I135" s="1">
        <v>2.16558</v>
      </c>
      <c r="J135" s="1">
        <v>0.878314072059823</v>
      </c>
      <c r="K135" s="1">
        <v>7.23489842031483</v>
      </c>
      <c r="L135" s="1">
        <v>20.5885909336198</v>
      </c>
    </row>
    <row r="136" spans="1:12">
      <c r="A136" s="1">
        <v>600583</v>
      </c>
      <c r="B136" s="1">
        <v>2020</v>
      </c>
      <c r="C136" s="1">
        <v>10394000000</v>
      </c>
      <c r="D136" s="1">
        <v>23.0644945535327</v>
      </c>
      <c r="E136" s="1">
        <v>6.4281052726846</v>
      </c>
      <c r="F136" s="1">
        <v>5.91350300563827</v>
      </c>
      <c r="G136" s="1">
        <v>0.011</v>
      </c>
      <c r="H136" s="1">
        <v>0.0607271634615385</v>
      </c>
      <c r="I136" s="1">
        <v>1.863219</v>
      </c>
      <c r="J136" s="1">
        <v>0.896976483762598</v>
      </c>
      <c r="K136" s="1">
        <v>7.45876269238096</v>
      </c>
      <c r="L136" s="1">
        <v>20.7058144433327</v>
      </c>
    </row>
    <row r="137" spans="1:12">
      <c r="A137" s="1">
        <v>600583</v>
      </c>
      <c r="B137" s="1">
        <v>2021</v>
      </c>
      <c r="C137" s="1">
        <v>11805000000</v>
      </c>
      <c r="D137" s="1">
        <v>23.1917890074839</v>
      </c>
      <c r="E137" s="1">
        <v>6.77308037565554</v>
      </c>
      <c r="F137" s="1">
        <v>6.16751649088834</v>
      </c>
      <c r="G137" s="1">
        <v>0.0107</v>
      </c>
      <c r="H137" s="1">
        <v>0.0875324675324675</v>
      </c>
      <c r="I137" s="1">
        <v>1.750615</v>
      </c>
      <c r="J137" s="1">
        <v>0.894444444444444</v>
      </c>
      <c r="K137" s="1">
        <v>7.24779258176785</v>
      </c>
      <c r="L137" s="1">
        <v>20.649403988348</v>
      </c>
    </row>
    <row r="138" spans="1:12">
      <c r="A138" s="1">
        <v>600583</v>
      </c>
      <c r="B138" s="1">
        <v>2022</v>
      </c>
      <c r="C138" s="1">
        <v>15487000000</v>
      </c>
      <c r="D138" s="1">
        <v>23.4632667992804</v>
      </c>
      <c r="E138" s="1">
        <v>6.84587987526405</v>
      </c>
      <c r="F138" s="1">
        <v>6.19644412779452</v>
      </c>
      <c r="G138" s="1">
        <v>0.034</v>
      </c>
      <c r="H138" s="1">
        <v>0.0776969981238274</v>
      </c>
      <c r="I138" s="1">
        <v>1.452352</v>
      </c>
      <c r="J138" s="1">
        <v>0.91008174386921</v>
      </c>
      <c r="K138" s="1">
        <v>7.25700270709207</v>
      </c>
      <c r="L138" s="1">
        <v>20.8383786440469</v>
      </c>
    </row>
    <row r="139" spans="1:12">
      <c r="A139" s="1">
        <v>600583</v>
      </c>
      <c r="B139" s="1">
        <v>2023</v>
      </c>
      <c r="C139" s="1">
        <v>15056000000</v>
      </c>
      <c r="D139" s="1">
        <v>23.4350424197894</v>
      </c>
      <c r="E139" s="1">
        <v>6.84587987526405</v>
      </c>
      <c r="F139" s="1">
        <v>6.19644412779452</v>
      </c>
      <c r="G139" s="1">
        <v>0.0377</v>
      </c>
      <c r="H139" s="1">
        <v>0.11849710982659</v>
      </c>
      <c r="I139" s="1">
        <v>1.406465</v>
      </c>
      <c r="J139" s="1">
        <v>0.892682926829268</v>
      </c>
      <c r="K139" s="1">
        <v>7.48661331313996</v>
      </c>
      <c r="L139" s="1">
        <v>20.8938521375219</v>
      </c>
    </row>
    <row r="140" spans="1:12">
      <c r="A140" s="1">
        <v>600688</v>
      </c>
      <c r="B140" s="1">
        <v>2018</v>
      </c>
      <c r="C140" s="1">
        <v>12025600000</v>
      </c>
      <c r="D140" s="1">
        <v>23.2103035477434</v>
      </c>
      <c r="E140" s="1">
        <v>6.47543271670409</v>
      </c>
      <c r="F140" s="1">
        <v>5.92157841964382</v>
      </c>
      <c r="G140" s="1">
        <v>0.1185</v>
      </c>
      <c r="H140" s="1">
        <v>0.150314324202964</v>
      </c>
      <c r="I140" s="1">
        <v>0.413307</v>
      </c>
      <c r="J140" s="1">
        <v>0.807328385899814</v>
      </c>
      <c r="K140" s="1">
        <v>5.08140436498446</v>
      </c>
      <c r="L140" s="1">
        <v>14.6007810274</v>
      </c>
    </row>
    <row r="141" spans="1:12">
      <c r="A141" s="1">
        <v>600688</v>
      </c>
      <c r="B141" s="1">
        <v>2019</v>
      </c>
      <c r="C141" s="1">
        <v>11657800000</v>
      </c>
      <c r="D141" s="1">
        <v>23.1792413208213</v>
      </c>
      <c r="E141" s="1">
        <v>6.49526555593701</v>
      </c>
      <c r="F141" s="1">
        <v>5.88332238848828</v>
      </c>
      <c r="G141" s="1">
        <v>0.0488</v>
      </c>
      <c r="H141" s="1">
        <v>0.112204206836109</v>
      </c>
      <c r="I141" s="1">
        <v>0.454787</v>
      </c>
      <c r="J141" s="1">
        <v>0.835294117647059</v>
      </c>
      <c r="K141" s="1">
        <v>5.08140436498446</v>
      </c>
      <c r="L141" s="1">
        <v>18.3477180388069</v>
      </c>
    </row>
    <row r="142" spans="1:12">
      <c r="A142" s="1">
        <v>600688</v>
      </c>
      <c r="B142" s="1">
        <v>2020</v>
      </c>
      <c r="C142" s="1">
        <v>12142600000</v>
      </c>
      <c r="D142" s="1">
        <v>23.2199857676866</v>
      </c>
      <c r="E142" s="1">
        <v>6.61873898351722</v>
      </c>
      <c r="F142" s="1">
        <v>6.00388706710654</v>
      </c>
      <c r="G142" s="1">
        <v>0.0143</v>
      </c>
      <c r="H142" s="1">
        <v>0.0391284916201117</v>
      </c>
      <c r="I142" s="1">
        <v>0.59901</v>
      </c>
      <c r="J142" s="1">
        <v>0.790924909650649</v>
      </c>
      <c r="K142" s="1">
        <v>4.96284463025991</v>
      </c>
      <c r="L142" s="1">
        <v>19.7951555282669</v>
      </c>
    </row>
    <row r="143" spans="1:12">
      <c r="A143" s="1">
        <v>600688</v>
      </c>
      <c r="B143" s="1">
        <v>2021</v>
      </c>
      <c r="C143" s="1">
        <v>11722600000</v>
      </c>
      <c r="D143" s="1">
        <v>23.1847844394952</v>
      </c>
      <c r="E143" s="1">
        <v>6.13339804299665</v>
      </c>
      <c r="F143" s="1">
        <v>5.54517744447956</v>
      </c>
      <c r="G143" s="1">
        <v>0.0426</v>
      </c>
      <c r="H143" s="1">
        <v>0.0863095238095238</v>
      </c>
      <c r="I143" s="1">
        <v>0.526864</v>
      </c>
      <c r="J143" s="1">
        <v>0.802867383512545</v>
      </c>
      <c r="K143" s="1">
        <v>5.13579843705026</v>
      </c>
      <c r="L143" s="1">
        <v>18.3619376634264</v>
      </c>
    </row>
    <row r="144" spans="1:12">
      <c r="A144" s="1">
        <v>600688</v>
      </c>
      <c r="B144" s="1">
        <v>2022</v>
      </c>
      <c r="C144" s="1">
        <v>12572600000</v>
      </c>
      <c r="D144" s="1">
        <v>23.2547856798463</v>
      </c>
      <c r="E144" s="1">
        <v>6.13772705408623</v>
      </c>
      <c r="F144" s="1">
        <v>5.54517744447956</v>
      </c>
      <c r="G144" s="1">
        <v>-0.0695</v>
      </c>
      <c r="H144" s="1">
        <v>-0.177909796314258</v>
      </c>
      <c r="I144" s="1">
        <v>0.499801</v>
      </c>
      <c r="J144" s="1">
        <v>0.890935530780417</v>
      </c>
      <c r="K144" s="1">
        <v>5.19295685089021</v>
      </c>
      <c r="L144" s="1">
        <v>18.686883784727</v>
      </c>
    </row>
    <row r="145" spans="1:12">
      <c r="A145" s="1">
        <v>600688</v>
      </c>
      <c r="B145" s="1">
        <v>2023</v>
      </c>
      <c r="C145" s="1">
        <v>14542700000</v>
      </c>
      <c r="D145" s="1">
        <v>23.4003549864482</v>
      </c>
      <c r="E145" s="1">
        <v>6.13772705408623</v>
      </c>
      <c r="F145" s="1">
        <v>5.54517744447956</v>
      </c>
      <c r="G145" s="1">
        <v>-0.0355</v>
      </c>
      <c r="H145" s="1">
        <v>0.0203479576399395</v>
      </c>
      <c r="I145" s="1">
        <v>0.42637</v>
      </c>
      <c r="J145" s="1">
        <v>0.851091280507472</v>
      </c>
      <c r="K145" s="1">
        <v>5.07517381523383</v>
      </c>
      <c r="L145" s="1">
        <v>19.0466191748189</v>
      </c>
    </row>
    <row r="146" spans="1:12">
      <c r="A146" s="1">
        <v>600800</v>
      </c>
      <c r="B146" s="1">
        <v>2018</v>
      </c>
      <c r="C146" s="1">
        <v>79403903</v>
      </c>
      <c r="D146" s="1">
        <v>18.1900580811805</v>
      </c>
      <c r="E146" s="1">
        <v>4.95582705760126</v>
      </c>
      <c r="F146" s="1">
        <v>3.09104245335832</v>
      </c>
      <c r="G146" s="1">
        <v>0.1197</v>
      </c>
      <c r="H146" s="1">
        <v>-0.07203670558799</v>
      </c>
      <c r="I146" s="1">
        <v>4.126214</v>
      </c>
      <c r="J146" s="1">
        <v>0.806607019958706</v>
      </c>
      <c r="K146" s="1">
        <v>4.68213122712422</v>
      </c>
      <c r="L146" s="1">
        <v>16.0783964113295</v>
      </c>
    </row>
    <row r="147" spans="1:12">
      <c r="A147" s="1">
        <v>600800</v>
      </c>
      <c r="B147" s="1">
        <v>2019</v>
      </c>
      <c r="C147" s="1">
        <v>108796301</v>
      </c>
      <c r="D147" s="1">
        <v>18.5049878936464</v>
      </c>
      <c r="E147" s="1">
        <v>4.99043258677874</v>
      </c>
      <c r="F147" s="1">
        <v>4.78749174278205</v>
      </c>
      <c r="G147" s="1">
        <v>-0.1556</v>
      </c>
      <c r="H147" s="1">
        <v>-0.141699381563594</v>
      </c>
      <c r="I147" s="1">
        <v>4.943848</v>
      </c>
      <c r="J147" s="1">
        <v>0.921752644230769</v>
      </c>
      <c r="K147" s="1">
        <v>4.43081679884331</v>
      </c>
      <c r="L147" s="1">
        <v>16.3224383690131</v>
      </c>
    </row>
    <row r="148" spans="1:12">
      <c r="A148" s="1">
        <v>600800</v>
      </c>
      <c r="B148" s="1">
        <v>2020</v>
      </c>
      <c r="C148" s="1">
        <v>2551400000</v>
      </c>
      <c r="D148" s="1">
        <v>21.6599080650685</v>
      </c>
      <c r="E148" s="1">
        <v>5.02388052084628</v>
      </c>
      <c r="F148" s="1">
        <v>4.80402104473326</v>
      </c>
      <c r="G148" s="1">
        <v>0.0393</v>
      </c>
      <c r="H148" s="1">
        <v>0.0775730622617535</v>
      </c>
      <c r="I148" s="1">
        <v>1.726762</v>
      </c>
      <c r="J148" s="1">
        <v>0.794515539305302</v>
      </c>
      <c r="K148" s="1">
        <v>4.87519732320115</v>
      </c>
      <c r="L148" s="1">
        <v>17.5533855361122</v>
      </c>
    </row>
    <row r="149" spans="1:12">
      <c r="A149" s="1">
        <v>600800</v>
      </c>
      <c r="B149" s="1">
        <v>2021</v>
      </c>
      <c r="C149" s="1">
        <v>2458200000</v>
      </c>
      <c r="D149" s="1">
        <v>21.6226952117452</v>
      </c>
      <c r="E149" s="1">
        <v>5.04985600724954</v>
      </c>
      <c r="F149" s="1">
        <v>4.82028156560504</v>
      </c>
      <c r="G149" s="1">
        <v>0.0386</v>
      </c>
      <c r="H149" s="1">
        <v>0.0670228066570783</v>
      </c>
      <c r="I149" s="1">
        <v>1.145994</v>
      </c>
      <c r="J149" s="1">
        <v>0.889333647280433</v>
      </c>
      <c r="K149" s="1">
        <v>4.72738781871234</v>
      </c>
      <c r="L149" s="1">
        <v>18.0756084708001</v>
      </c>
    </row>
    <row r="150" spans="1:12">
      <c r="A150" s="1">
        <v>600800</v>
      </c>
      <c r="B150" s="1">
        <v>2022</v>
      </c>
      <c r="C150" s="1">
        <v>2259600000</v>
      </c>
      <c r="D150" s="1">
        <v>21.5384536434154</v>
      </c>
      <c r="E150" s="1">
        <v>5.06259503302697</v>
      </c>
      <c r="F150" s="1">
        <v>4.8283137373023</v>
      </c>
      <c r="G150" s="1">
        <v>-0.0079</v>
      </c>
      <c r="H150" s="1">
        <v>0.137326424870466</v>
      </c>
      <c r="I150" s="1">
        <v>0.797794</v>
      </c>
      <c r="J150" s="1">
        <v>0.938492063492063</v>
      </c>
      <c r="K150" s="1">
        <v>4.46590811865458</v>
      </c>
      <c r="L150" s="1">
        <v>19.1163248047109</v>
      </c>
    </row>
    <row r="151" spans="1:12">
      <c r="A151" s="1">
        <v>600800</v>
      </c>
      <c r="B151" s="1">
        <v>2023</v>
      </c>
      <c r="C151" s="1">
        <v>2123200000</v>
      </c>
      <c r="D151" s="1">
        <v>21.4761902215422</v>
      </c>
      <c r="E151" s="1">
        <v>5.06259503302697</v>
      </c>
      <c r="F151" s="1">
        <v>4.8283137373023</v>
      </c>
      <c r="G151" s="1">
        <v>-0.1218</v>
      </c>
      <c r="H151" s="1">
        <v>-0.0726507713884993</v>
      </c>
      <c r="I151" s="1">
        <v>1.326424</v>
      </c>
      <c r="J151" s="1">
        <v>1.10356589147287</v>
      </c>
      <c r="K151" s="1">
        <v>4.71849887129509</v>
      </c>
      <c r="L151" s="1">
        <v>18.9664873366136</v>
      </c>
    </row>
    <row r="152" spans="1:12">
      <c r="A152" s="1">
        <v>600871</v>
      </c>
      <c r="B152" s="1">
        <v>2018</v>
      </c>
      <c r="C152" s="1">
        <v>24077300000</v>
      </c>
      <c r="D152" s="1">
        <v>23.9045353248546</v>
      </c>
      <c r="E152" s="1">
        <v>5.17614973257383</v>
      </c>
      <c r="F152" s="1">
        <v>3.97029191355212</v>
      </c>
      <c r="G152" s="1">
        <v>0.0023</v>
      </c>
      <c r="H152" s="1">
        <v>-0.0482758620689655</v>
      </c>
      <c r="I152" s="1">
        <v>1.042727</v>
      </c>
      <c r="J152" s="1">
        <v>0.912857387433659</v>
      </c>
      <c r="K152" s="1">
        <v>8.00736706798333</v>
      </c>
      <c r="L152" s="1">
        <v>20.6695485544404</v>
      </c>
    </row>
    <row r="153" spans="1:12">
      <c r="A153" s="1">
        <v>600871</v>
      </c>
      <c r="B153" s="1">
        <v>2019</v>
      </c>
      <c r="C153" s="1">
        <v>23912900000</v>
      </c>
      <c r="D153" s="1">
        <v>23.8976838992258</v>
      </c>
      <c r="E153" s="1">
        <v>4.90527477843843</v>
      </c>
      <c r="F153" s="1">
        <v>4.90527477843843</v>
      </c>
      <c r="G153" s="1">
        <v>0.0147</v>
      </c>
      <c r="H153" s="1">
        <v>0.0221846302561624</v>
      </c>
      <c r="I153" s="1">
        <v>0.888353</v>
      </c>
      <c r="J153" s="1">
        <v>0.911693144411049</v>
      </c>
      <c r="K153" s="1">
        <v>8.14002395246292</v>
      </c>
      <c r="L153" s="1">
        <v>20.9005748519168</v>
      </c>
    </row>
    <row r="154" spans="1:12">
      <c r="A154" s="1">
        <v>600871</v>
      </c>
      <c r="B154" s="1">
        <v>2020</v>
      </c>
      <c r="C154" s="1">
        <v>23445000000</v>
      </c>
      <c r="D154" s="1">
        <v>23.877923089488</v>
      </c>
      <c r="E154" s="1">
        <v>4.90527477843843</v>
      </c>
      <c r="F154" s="1">
        <v>4.90527477843843</v>
      </c>
      <c r="G154" s="1">
        <v>0.0013</v>
      </c>
      <c r="H154" s="1">
        <v>0.0732034702897364</v>
      </c>
      <c r="I154" s="1">
        <v>0.897431</v>
      </c>
      <c r="J154" s="1">
        <v>0.919788453063023</v>
      </c>
      <c r="K154" s="1">
        <v>8.11880299698004</v>
      </c>
      <c r="L154" s="1">
        <v>21.0380765767864</v>
      </c>
    </row>
    <row r="155" spans="1:12">
      <c r="A155" s="1">
        <v>600871</v>
      </c>
      <c r="B155" s="1">
        <v>2021</v>
      </c>
      <c r="C155" s="1">
        <v>23966600000</v>
      </c>
      <c r="D155" s="1">
        <v>23.8999270313603</v>
      </c>
      <c r="E155" s="1">
        <v>4.90527477843843</v>
      </c>
      <c r="F155" s="1">
        <v>4.90527477843843</v>
      </c>
      <c r="G155" s="1">
        <v>0.0028</v>
      </c>
      <c r="H155" s="1">
        <v>0.0969086651053864</v>
      </c>
      <c r="I155" s="1">
        <v>0.92118</v>
      </c>
      <c r="J155" s="1">
        <v>0.927944772040846</v>
      </c>
      <c r="K155" s="1">
        <v>8.08548677210285</v>
      </c>
      <c r="L155" s="1">
        <v>21.2360894633751</v>
      </c>
    </row>
    <row r="156" spans="1:12">
      <c r="A156" s="1">
        <v>600871</v>
      </c>
      <c r="B156" s="1">
        <v>2022</v>
      </c>
      <c r="C156" s="1">
        <v>25381500000</v>
      </c>
      <c r="D156" s="1">
        <v>23.9572863991411</v>
      </c>
      <c r="E156" s="1">
        <v>4.90527477843843</v>
      </c>
      <c r="F156" s="1">
        <v>4.90527477843843</v>
      </c>
      <c r="G156" s="1">
        <v>0.0065</v>
      </c>
      <c r="H156" s="1">
        <v>0.0589606741573034</v>
      </c>
      <c r="I156" s="1">
        <v>0.965134</v>
      </c>
      <c r="J156" s="1">
        <v>0.921783923003931</v>
      </c>
      <c r="K156" s="1">
        <v>8.13358741766097</v>
      </c>
      <c r="L156" s="1">
        <v>21.3324877825686</v>
      </c>
    </row>
    <row r="157" spans="1:12">
      <c r="A157" s="1">
        <v>600871</v>
      </c>
      <c r="B157" s="1">
        <v>2023</v>
      </c>
      <c r="C157" s="1">
        <v>25312800000</v>
      </c>
      <c r="D157" s="1">
        <v>23.9545760335948</v>
      </c>
      <c r="E157" s="1">
        <v>4.90527477843843</v>
      </c>
      <c r="F157" s="1">
        <v>4.90527477843843</v>
      </c>
      <c r="G157" s="1">
        <v>0.0078</v>
      </c>
      <c r="H157" s="1">
        <v>0.0742017030335285</v>
      </c>
      <c r="I157" s="1">
        <v>0.939761</v>
      </c>
      <c r="J157" s="1">
        <v>0.927606901725431</v>
      </c>
      <c r="K157" s="1">
        <v>8.12207437536222</v>
      </c>
      <c r="L157" s="1">
        <v>21.4575549608375</v>
      </c>
    </row>
    <row r="158" spans="1:12">
      <c r="A158" s="1">
        <v>600968</v>
      </c>
      <c r="B158" s="1">
        <v>2018</v>
      </c>
      <c r="C158" s="1">
        <v>13712000000</v>
      </c>
      <c r="D158" s="1">
        <v>23.3415371988018</v>
      </c>
      <c r="E158" s="1">
        <v>7.36833968631138</v>
      </c>
      <c r="F158" s="1">
        <v>7.36581283720947</v>
      </c>
      <c r="G158" s="1">
        <v>0.0386</v>
      </c>
      <c r="H158" s="1">
        <v>0.064107342527022</v>
      </c>
      <c r="I158" s="1">
        <v>0.958739</v>
      </c>
      <c r="J158" s="1">
        <v>0.887307236061684</v>
      </c>
      <c r="K158" s="1">
        <v>7.59337419312129</v>
      </c>
      <c r="L158" s="1">
        <v>20.2777596793011</v>
      </c>
    </row>
    <row r="159" spans="1:12">
      <c r="A159" s="1">
        <v>600968</v>
      </c>
      <c r="B159" s="1">
        <v>2019</v>
      </c>
      <c r="C159" s="1">
        <v>12867000000</v>
      </c>
      <c r="D159" s="1">
        <v>23.2779317311493</v>
      </c>
      <c r="E159" s="1">
        <v>7.42476176182321</v>
      </c>
      <c r="F159" s="1">
        <v>7.42416528104203</v>
      </c>
      <c r="G159" s="1">
        <v>0.0439</v>
      </c>
      <c r="H159" s="1">
        <v>0.0986868686868687</v>
      </c>
      <c r="I159" s="1">
        <v>0.88757</v>
      </c>
      <c r="J159" s="1">
        <v>0.878362223550508</v>
      </c>
      <c r="K159" s="1">
        <v>7.54380286750151</v>
      </c>
      <c r="L159" s="1">
        <v>20.506228604064</v>
      </c>
    </row>
    <row r="160" spans="1:12">
      <c r="A160" s="1">
        <v>600968</v>
      </c>
      <c r="B160" s="1">
        <v>2020</v>
      </c>
      <c r="C160" s="1">
        <v>12023000000</v>
      </c>
      <c r="D160" s="1">
        <v>23.2100873189392</v>
      </c>
      <c r="E160" s="1">
        <v>7.4770384723197</v>
      </c>
      <c r="F160" s="1">
        <v>7.46106551435428</v>
      </c>
      <c r="G160" s="1">
        <v>0.0492</v>
      </c>
      <c r="H160" s="1">
        <v>0.127163904235727</v>
      </c>
      <c r="I160" s="1">
        <v>0.980961</v>
      </c>
      <c r="J160" s="1">
        <v>0.869015356820235</v>
      </c>
      <c r="K160" s="1">
        <v>7.49164547360513</v>
      </c>
      <c r="L160" s="1">
        <v>20.566962842551</v>
      </c>
    </row>
    <row r="161" spans="1:12">
      <c r="A161" s="1">
        <v>600968</v>
      </c>
      <c r="B161" s="1">
        <v>2021</v>
      </c>
      <c r="C161" s="1">
        <v>10748000000</v>
      </c>
      <c r="D161" s="1">
        <v>23.0979855276997</v>
      </c>
      <c r="E161" s="1">
        <v>7.58528107863913</v>
      </c>
      <c r="F161" s="1">
        <v>7.53955882930103</v>
      </c>
      <c r="G161" s="1">
        <v>0.0387</v>
      </c>
      <c r="H161" s="1">
        <v>0.0738435660218671</v>
      </c>
      <c r="I161" s="1">
        <v>0.920874</v>
      </c>
      <c r="J161" s="1">
        <v>0.867836861125452</v>
      </c>
      <c r="K161" s="1">
        <v>7.93987157636188</v>
      </c>
      <c r="L161" s="1">
        <v>20.7644077802776</v>
      </c>
    </row>
    <row r="162" spans="1:12">
      <c r="A162" s="1">
        <v>600968</v>
      </c>
      <c r="B162" s="1">
        <v>2022</v>
      </c>
      <c r="C162" s="1">
        <v>10922000000</v>
      </c>
      <c r="D162" s="1">
        <v>23.1140449406764</v>
      </c>
      <c r="E162" s="1">
        <v>7.63385355968177</v>
      </c>
      <c r="F162" s="1">
        <v>7.57865685059476</v>
      </c>
      <c r="G162" s="1">
        <v>0.0614</v>
      </c>
      <c r="H162" s="1">
        <v>0.0839931153184165</v>
      </c>
      <c r="I162" s="1">
        <v>0.851131</v>
      </c>
      <c r="J162" s="1">
        <v>0.874633737965676</v>
      </c>
      <c r="K162" s="1">
        <v>7.77863014732581</v>
      </c>
      <c r="L162" s="1">
        <v>21.0091963763594</v>
      </c>
    </row>
    <row r="163" spans="1:12">
      <c r="A163" s="1">
        <v>600968</v>
      </c>
      <c r="B163" s="1">
        <v>2023</v>
      </c>
      <c r="C163" s="1">
        <v>12915000000</v>
      </c>
      <c r="D163" s="1">
        <v>23.2816552634942</v>
      </c>
      <c r="E163" s="1">
        <v>7.63385355968177</v>
      </c>
      <c r="F163" s="1">
        <v>7.57865685059476</v>
      </c>
      <c r="G163" s="1">
        <v>0.0706</v>
      </c>
      <c r="H163" s="1">
        <v>0.172456023157426</v>
      </c>
      <c r="I163" s="1">
        <v>0.910717</v>
      </c>
      <c r="J163" s="1">
        <v>0.865341715676333</v>
      </c>
      <c r="K163" s="1">
        <v>7.58629630715272</v>
      </c>
      <c r="L163" s="1">
        <v>21.2056919861907</v>
      </c>
    </row>
    <row r="164" spans="1:12">
      <c r="A164" s="1">
        <v>601233</v>
      </c>
      <c r="B164" s="1">
        <v>2018</v>
      </c>
      <c r="C164" s="1">
        <v>15958000000</v>
      </c>
      <c r="D164" s="1">
        <v>23.4932261078325</v>
      </c>
      <c r="E164" s="1">
        <v>5.46806014113513</v>
      </c>
      <c r="F164" s="1">
        <v>5.46806014113513</v>
      </c>
      <c r="G164" s="1">
        <v>0.0615</v>
      </c>
      <c r="H164" s="1">
        <v>0.0699942296595499</v>
      </c>
      <c r="I164" s="1">
        <v>0.833174</v>
      </c>
      <c r="J164" s="1">
        <v>0.883173076923077</v>
      </c>
      <c r="K164" s="1">
        <v>6.52795791762255</v>
      </c>
      <c r="L164" s="1">
        <v>20.0056210247861</v>
      </c>
    </row>
    <row r="165" spans="1:12">
      <c r="A165" s="1">
        <v>601233</v>
      </c>
      <c r="B165" s="1">
        <v>2019</v>
      </c>
      <c r="C165" s="1">
        <v>18572000000</v>
      </c>
      <c r="D165" s="1">
        <v>23.6449209071041</v>
      </c>
      <c r="E165" s="1">
        <v>5.50938833662798</v>
      </c>
      <c r="F165" s="1">
        <v>5.50938833662798</v>
      </c>
      <c r="G165" s="1">
        <v>0.0724</v>
      </c>
      <c r="H165" s="1">
        <v>0.1279</v>
      </c>
      <c r="I165" s="1">
        <v>0.790807</v>
      </c>
      <c r="J165" s="1">
        <v>0.88196915776987</v>
      </c>
      <c r="K165" s="1">
        <v>7.16549347506085</v>
      </c>
      <c r="L165" s="1">
        <v>20.8348072116793</v>
      </c>
    </row>
    <row r="166" spans="1:12">
      <c r="A166" s="1">
        <v>601233</v>
      </c>
      <c r="B166" s="1">
        <v>2020</v>
      </c>
      <c r="C166" s="1">
        <v>20358000000</v>
      </c>
      <c r="D166" s="1">
        <v>23.7367397919766</v>
      </c>
      <c r="E166" s="1">
        <v>5.56068163101553</v>
      </c>
      <c r="F166" s="1">
        <v>5.54517744447956</v>
      </c>
      <c r="G166" s="1">
        <v>0.0608</v>
      </c>
      <c r="H166" s="1">
        <v>0.07122792083422</v>
      </c>
      <c r="I166" s="1">
        <v>1.025222</v>
      </c>
      <c r="J166" s="1">
        <v>0.936940868426795</v>
      </c>
      <c r="K166" s="1">
        <v>7.48324441607385</v>
      </c>
      <c r="L166" s="1">
        <v>20.7644077802776</v>
      </c>
    </row>
    <row r="167" spans="1:12">
      <c r="A167" s="1">
        <v>601233</v>
      </c>
      <c r="B167" s="1">
        <v>2021</v>
      </c>
      <c r="C167" s="1">
        <v>20660000000</v>
      </c>
      <c r="D167" s="1">
        <v>23.7514653006379</v>
      </c>
      <c r="E167" s="1">
        <v>5.62401750618734</v>
      </c>
      <c r="F167" s="1">
        <v>5.5683445037611</v>
      </c>
      <c r="G167" s="1">
        <v>0.1055</v>
      </c>
      <c r="H167" s="1">
        <v>0.0400918352704836</v>
      </c>
      <c r="I167" s="1">
        <v>1.178654</v>
      </c>
      <c r="J167" s="1">
        <v>0.889734483341789</v>
      </c>
      <c r="K167" s="1">
        <v>7.20117088328168</v>
      </c>
      <c r="L167" s="1">
        <v>21.1017022726667</v>
      </c>
    </row>
    <row r="168" spans="1:12">
      <c r="A168" s="1">
        <v>601233</v>
      </c>
      <c r="B168" s="1">
        <v>2022</v>
      </c>
      <c r="C168" s="1">
        <v>25694000000</v>
      </c>
      <c r="D168" s="1">
        <v>23.9695233385558</v>
      </c>
      <c r="E168" s="1">
        <v>5.63478960316925</v>
      </c>
      <c r="F168" s="1">
        <v>5.5683445037611</v>
      </c>
      <c r="G168" s="1">
        <v>0.0015</v>
      </c>
      <c r="H168" s="1">
        <v>0.0119037053472376</v>
      </c>
      <c r="I168" s="1">
        <v>1.454027</v>
      </c>
      <c r="J168" s="1">
        <v>0.967736731730924</v>
      </c>
      <c r="K168" s="1">
        <v>7.61923341622681</v>
      </c>
      <c r="L168" s="1">
        <v>21.2270668457754</v>
      </c>
    </row>
    <row r="169" spans="1:12">
      <c r="A169" s="1">
        <v>601233</v>
      </c>
      <c r="B169" s="1">
        <v>2023</v>
      </c>
      <c r="C169" s="1">
        <v>47018000000</v>
      </c>
      <c r="D169" s="1">
        <v>24.5737963440622</v>
      </c>
      <c r="E169" s="1">
        <v>5.63478960316925</v>
      </c>
      <c r="F169" s="1">
        <v>5.5683445037611</v>
      </c>
      <c r="G169" s="1">
        <v>0.008</v>
      </c>
      <c r="H169" s="1">
        <v>0.030478515625</v>
      </c>
      <c r="I169" s="1">
        <v>1.23967</v>
      </c>
      <c r="J169" s="1">
        <v>0.949419167473379</v>
      </c>
      <c r="K169" s="1">
        <v>7.98344006300654</v>
      </c>
      <c r="L169" s="1">
        <v>21.2857346938642</v>
      </c>
    </row>
    <row r="170" spans="1:12">
      <c r="A170" s="1">
        <v>601808</v>
      </c>
      <c r="B170" s="1">
        <v>2018</v>
      </c>
      <c r="C170" s="1">
        <v>49597900000</v>
      </c>
      <c r="D170" s="1">
        <v>24.6272143310713</v>
      </c>
      <c r="E170" s="1">
        <v>5.89715386763674</v>
      </c>
      <c r="F170" s="1">
        <v>5.59471137960184</v>
      </c>
      <c r="G170" s="1">
        <v>0.0012</v>
      </c>
      <c r="H170" s="1">
        <v>0.0558575445173383</v>
      </c>
      <c r="I170" s="1">
        <v>3.403236</v>
      </c>
      <c r="J170" s="1">
        <v>0.890205011389522</v>
      </c>
      <c r="K170" s="1">
        <v>7.4265490723973</v>
      </c>
      <c r="L170" s="1">
        <v>20.4923420983132</v>
      </c>
    </row>
    <row r="171" spans="1:12">
      <c r="A171" s="1">
        <v>601808</v>
      </c>
      <c r="B171" s="1">
        <v>2019</v>
      </c>
      <c r="C171" s="1">
        <v>47256100000</v>
      </c>
      <c r="D171" s="1">
        <v>24.5788475830825</v>
      </c>
      <c r="E171" s="1">
        <v>7.34277918933185</v>
      </c>
      <c r="F171" s="1">
        <v>5.39816270151775</v>
      </c>
      <c r="G171" s="1">
        <v>0.0332</v>
      </c>
      <c r="H171" s="1">
        <v>0.0915637319316689</v>
      </c>
      <c r="I171" s="1">
        <v>2.444242</v>
      </c>
      <c r="J171" s="1">
        <v>0.812138728323699</v>
      </c>
      <c r="K171" s="1">
        <v>7.40245152081824</v>
      </c>
      <c r="L171" s="1">
        <v>20.793724300595</v>
      </c>
    </row>
    <row r="172" spans="1:12">
      <c r="A172" s="1">
        <v>601808</v>
      </c>
      <c r="B172" s="1">
        <v>2020</v>
      </c>
      <c r="C172" s="1">
        <v>42469700000</v>
      </c>
      <c r="D172" s="1">
        <v>24.4720567174369</v>
      </c>
      <c r="E172" s="1">
        <v>6.36475075685191</v>
      </c>
      <c r="F172" s="1">
        <v>6.02344759296103</v>
      </c>
      <c r="G172" s="1">
        <v>0.0358</v>
      </c>
      <c r="H172" s="1">
        <v>0.0993547537529629</v>
      </c>
      <c r="I172" s="1">
        <v>2.62239</v>
      </c>
      <c r="J172" s="1">
        <v>0.769337016574586</v>
      </c>
      <c r="K172" s="1">
        <v>7.43248380791712</v>
      </c>
      <c r="L172" s="1">
        <v>20.9948185274683</v>
      </c>
    </row>
    <row r="173" spans="1:12">
      <c r="A173" s="1">
        <v>601808</v>
      </c>
      <c r="B173" s="1">
        <v>2021</v>
      </c>
      <c r="C173" s="1">
        <v>39689200000</v>
      </c>
      <c r="D173" s="1">
        <v>24.4043449473276</v>
      </c>
      <c r="E173" s="1">
        <v>6.55961523749324</v>
      </c>
      <c r="F173" s="1">
        <v>6.21260609575152</v>
      </c>
      <c r="G173" s="1">
        <v>0.0044</v>
      </c>
      <c r="H173" s="1">
        <v>0.10126858545901</v>
      </c>
      <c r="I173" s="1">
        <v>2.510417</v>
      </c>
      <c r="J173" s="1">
        <v>0.835958904109589</v>
      </c>
      <c r="K173" s="1">
        <v>7.44483327389219</v>
      </c>
      <c r="L173" s="1">
        <v>20.9504014095302</v>
      </c>
    </row>
    <row r="174" spans="1:12">
      <c r="A174" s="1">
        <v>601808</v>
      </c>
      <c r="B174" s="1">
        <v>2022</v>
      </c>
      <c r="C174" s="1">
        <v>40507900000</v>
      </c>
      <c r="D174" s="1">
        <v>24.4247628537652</v>
      </c>
      <c r="E174" s="1">
        <v>6.61338421837956</v>
      </c>
      <c r="F174" s="1">
        <v>6.2363695902037</v>
      </c>
      <c r="G174" s="1">
        <v>0.0323</v>
      </c>
      <c r="H174" s="1">
        <v>0.0894013993262503</v>
      </c>
      <c r="I174" s="1">
        <v>2.164512</v>
      </c>
      <c r="J174" s="1">
        <v>0.8771733034212</v>
      </c>
      <c r="K174" s="1">
        <v>7.45356187164337</v>
      </c>
      <c r="L174" s="1">
        <v>20.9887023004509</v>
      </c>
    </row>
    <row r="175" spans="1:12">
      <c r="A175" s="1">
        <v>601808</v>
      </c>
      <c r="B175" s="1">
        <v>2023</v>
      </c>
      <c r="C175" s="1">
        <v>44119400000</v>
      </c>
      <c r="D175" s="1">
        <v>24.5101654319645</v>
      </c>
      <c r="E175" s="1">
        <v>6.61338421837956</v>
      </c>
      <c r="F175" s="1">
        <v>6.2363695902037</v>
      </c>
      <c r="G175" s="1">
        <v>0.0394</v>
      </c>
      <c r="H175" s="1">
        <v>0.157357357357357</v>
      </c>
      <c r="I175" s="1">
        <v>1.887292</v>
      </c>
      <c r="J175" s="1">
        <v>0.841079120380866</v>
      </c>
      <c r="K175" s="1">
        <v>7.45645455517621</v>
      </c>
      <c r="L175" s="1">
        <v>21.2203981335804</v>
      </c>
    </row>
    <row r="176" spans="1:12">
      <c r="A176" s="1">
        <v>601857</v>
      </c>
      <c r="B176" s="1">
        <v>2018</v>
      </c>
      <c r="C176" s="1">
        <v>763060000000</v>
      </c>
      <c r="D176" s="1">
        <v>27.3606025020985</v>
      </c>
      <c r="E176" s="1">
        <v>9.92720407915344</v>
      </c>
      <c r="F176" s="1">
        <v>9.081711229379</v>
      </c>
      <c r="G176" s="1">
        <v>0.0298</v>
      </c>
      <c r="H176" s="1">
        <v>0.144512946979038</v>
      </c>
      <c r="I176" s="1">
        <v>1.033553</v>
      </c>
      <c r="J176" s="1">
        <v>0.774851316907392</v>
      </c>
      <c r="K176" s="1">
        <v>10.5809625637018</v>
      </c>
      <c r="L176" s="1">
        <v>23.7701663970748</v>
      </c>
    </row>
    <row r="177" spans="1:12">
      <c r="A177" s="1">
        <v>601857</v>
      </c>
      <c r="B177" s="1">
        <v>2019</v>
      </c>
      <c r="C177" s="1">
        <v>788230000000</v>
      </c>
      <c r="D177" s="1">
        <v>27.3930557623887</v>
      </c>
      <c r="E177" s="1">
        <v>10.0624978339207</v>
      </c>
      <c r="F177" s="1">
        <v>9.19745774614517</v>
      </c>
      <c r="G177" s="1">
        <v>0.0245</v>
      </c>
      <c r="H177" s="1">
        <v>0.131577021587999</v>
      </c>
      <c r="I177" s="1">
        <v>1.085974</v>
      </c>
      <c r="J177" s="1">
        <v>0.795391338895511</v>
      </c>
      <c r="K177" s="1">
        <v>10.5809625637018</v>
      </c>
      <c r="L177" s="1">
        <v>23.787123939548</v>
      </c>
    </row>
    <row r="178" spans="1:12">
      <c r="A178" s="1">
        <v>601857</v>
      </c>
      <c r="B178" s="1">
        <v>2020</v>
      </c>
      <c r="C178" s="1">
        <v>502100000000</v>
      </c>
      <c r="D178" s="1">
        <v>26.9420651399871</v>
      </c>
      <c r="E178" s="1">
        <v>10.1917819374863</v>
      </c>
      <c r="F178" s="1">
        <v>9.31000469508913</v>
      </c>
      <c r="G178" s="1">
        <v>0.0135</v>
      </c>
      <c r="H178" s="1">
        <v>0.128054662379421</v>
      </c>
      <c r="I178" s="1">
        <v>1.286769</v>
      </c>
      <c r="J178" s="1">
        <v>0.799896587383661</v>
      </c>
      <c r="K178" s="1">
        <v>10.5809625637018</v>
      </c>
      <c r="L178" s="1">
        <v>23.855275728793</v>
      </c>
    </row>
    <row r="179" spans="1:12">
      <c r="A179" s="1">
        <v>601857</v>
      </c>
      <c r="B179" s="1">
        <v>2021</v>
      </c>
      <c r="C179" s="1">
        <v>509390000000</v>
      </c>
      <c r="D179" s="1">
        <v>26.9564797683607</v>
      </c>
      <c r="E179" s="1">
        <v>10.2708699663685</v>
      </c>
      <c r="F179" s="1">
        <v>9.38706295036966</v>
      </c>
      <c r="G179" s="1">
        <v>0.0458</v>
      </c>
      <c r="H179" s="1">
        <v>0.136436276468238</v>
      </c>
      <c r="I179" s="1">
        <v>0.95723</v>
      </c>
      <c r="J179" s="1">
        <v>0.79265493496557</v>
      </c>
      <c r="K179" s="1">
        <v>10.5809625637018</v>
      </c>
      <c r="L179" s="1">
        <v>23.8900059073941</v>
      </c>
    </row>
    <row r="180" spans="1:12">
      <c r="A180" s="1">
        <v>601857</v>
      </c>
      <c r="B180" s="1">
        <v>2022</v>
      </c>
      <c r="C180" s="1">
        <v>555960000000</v>
      </c>
      <c r="D180" s="1">
        <v>27.043962186163</v>
      </c>
      <c r="E180" s="1">
        <v>10.2808617804778</v>
      </c>
      <c r="F180" s="1">
        <v>9.39557435021717</v>
      </c>
      <c r="G180" s="1">
        <v>0.0613</v>
      </c>
      <c r="H180" s="1">
        <v>0.147270007479432</v>
      </c>
      <c r="I180" s="1">
        <v>0.825444</v>
      </c>
      <c r="J180" s="1">
        <v>0.780487804878049</v>
      </c>
      <c r="K180" s="1">
        <v>10.5809625637018</v>
      </c>
      <c r="L180" s="1">
        <v>24.0808595811264</v>
      </c>
    </row>
    <row r="181" spans="1:12">
      <c r="A181" s="1">
        <v>601857</v>
      </c>
      <c r="B181" s="1">
        <v>2023</v>
      </c>
      <c r="C181" s="1">
        <v>560940000000</v>
      </c>
      <c r="D181" s="1">
        <v>27.0528797848777</v>
      </c>
      <c r="E181" s="1">
        <v>10.2808617804778</v>
      </c>
      <c r="F181" s="1">
        <v>9.39557435021717</v>
      </c>
      <c r="G181" s="1">
        <v>0.0655</v>
      </c>
      <c r="H181" s="1">
        <v>0.165855430439521</v>
      </c>
      <c r="I181" s="1">
        <v>0.914214</v>
      </c>
      <c r="J181" s="1">
        <v>0.764530056459648</v>
      </c>
      <c r="K181" s="1">
        <v>10.5809625637018</v>
      </c>
      <c r="L181" s="1">
        <v>24.2410603661924</v>
      </c>
    </row>
    <row r="182" spans="1:12">
      <c r="A182" s="1">
        <v>603619</v>
      </c>
      <c r="B182" s="1">
        <v>2018</v>
      </c>
      <c r="C182" s="1">
        <v>1666659395</v>
      </c>
      <c r="D182" s="1">
        <v>21.2340870977029</v>
      </c>
      <c r="E182" s="1">
        <v>3.76120011569356</v>
      </c>
      <c r="F182" s="1">
        <v>2.30258509299405</v>
      </c>
      <c r="G182" s="1">
        <v>0.0069</v>
      </c>
      <c r="H182" s="1">
        <v>0.0246524559777572</v>
      </c>
      <c r="I182" s="1">
        <v>3.105527</v>
      </c>
      <c r="J182" s="1">
        <v>0.762589928057554</v>
      </c>
      <c r="K182" s="1">
        <v>5.45958551414416</v>
      </c>
      <c r="L182" s="1">
        <v>17.818584540201</v>
      </c>
    </row>
    <row r="183" spans="1:12">
      <c r="A183" s="1">
        <v>603619</v>
      </c>
      <c r="B183" s="1">
        <v>2019</v>
      </c>
      <c r="C183" s="1">
        <v>1965230890</v>
      </c>
      <c r="D183" s="1">
        <v>21.3988755766372</v>
      </c>
      <c r="E183" s="1">
        <v>4.21950770517611</v>
      </c>
      <c r="F183" s="1">
        <v>4.21950770517611</v>
      </c>
      <c r="G183" s="1">
        <v>0.0032</v>
      </c>
      <c r="H183" s="1">
        <v>0.0546728110599078</v>
      </c>
      <c r="I183" s="1">
        <v>2.202786</v>
      </c>
      <c r="J183" s="1">
        <v>0.793747462444174</v>
      </c>
      <c r="K183" s="1">
        <v>5.64544689764324</v>
      </c>
      <c r="L183" s="1">
        <v>18.6004991705282</v>
      </c>
    </row>
    <row r="184" spans="1:12">
      <c r="A184" s="1">
        <v>603619</v>
      </c>
      <c r="B184" s="1">
        <v>2020</v>
      </c>
      <c r="C184" s="1">
        <v>1940002522</v>
      </c>
      <c r="D184" s="1">
        <v>21.3859551100208</v>
      </c>
      <c r="E184" s="1">
        <v>4.24849524204936</v>
      </c>
      <c r="F184" s="1">
        <v>4.24849524204936</v>
      </c>
      <c r="G184" s="1">
        <v>-0.0966</v>
      </c>
      <c r="H184" s="1">
        <v>0.0431714568880079</v>
      </c>
      <c r="I184" s="1">
        <v>3.183622</v>
      </c>
      <c r="J184" s="1">
        <v>0.875709779179811</v>
      </c>
      <c r="K184" s="1">
        <v>5.54517744447956</v>
      </c>
      <c r="L184" s="1">
        <v>18.4723239771042</v>
      </c>
    </row>
    <row r="185" spans="1:12">
      <c r="A185" s="1">
        <v>603619</v>
      </c>
      <c r="B185" s="1">
        <v>2021</v>
      </c>
      <c r="C185" s="1">
        <v>2013783453</v>
      </c>
      <c r="D185" s="1">
        <v>21.423281104608</v>
      </c>
      <c r="E185" s="1">
        <v>4.30406509320417</v>
      </c>
      <c r="F185" s="1">
        <v>4.26267987704132</v>
      </c>
      <c r="G185" s="1">
        <v>0.0112</v>
      </c>
      <c r="H185" s="1">
        <v>0.0876234252638747</v>
      </c>
      <c r="I185" s="1">
        <v>3.349314</v>
      </c>
      <c r="J185" s="1">
        <v>0.677309007981756</v>
      </c>
      <c r="K185" s="1">
        <v>5.12396397940326</v>
      </c>
      <c r="L185" s="1">
        <v>17.9189711261897</v>
      </c>
    </row>
    <row r="186" spans="1:12">
      <c r="A186" s="1">
        <v>603619</v>
      </c>
      <c r="B186" s="1">
        <v>2022</v>
      </c>
      <c r="C186" s="1">
        <v>1989638751</v>
      </c>
      <c r="D186" s="1">
        <v>21.4112189270431</v>
      </c>
      <c r="E186" s="1">
        <v>4.30406509320417</v>
      </c>
      <c r="F186" s="1">
        <v>4.26267987704132</v>
      </c>
      <c r="G186" s="1">
        <v>0.0703</v>
      </c>
      <c r="H186" s="1">
        <v>0.0838015373864431</v>
      </c>
      <c r="I186" s="1">
        <v>2.334143</v>
      </c>
      <c r="J186" s="1">
        <v>0.542251223491028</v>
      </c>
      <c r="K186" s="1">
        <v>4.69134788222914</v>
      </c>
      <c r="L186" s="1">
        <v>18.7699281720623</v>
      </c>
    </row>
    <row r="187" spans="1:12">
      <c r="A187" s="1">
        <v>603619</v>
      </c>
      <c r="B187" s="1">
        <v>2023</v>
      </c>
      <c r="C187" s="1">
        <v>2188227526</v>
      </c>
      <c r="D187" s="1">
        <v>21.5063577042168</v>
      </c>
      <c r="E187" s="1">
        <v>4.30406509320417</v>
      </c>
      <c r="F187" s="1">
        <v>4.26267987704132</v>
      </c>
      <c r="G187" s="1">
        <v>0.0899</v>
      </c>
      <c r="H187" s="1">
        <v>0.173346473937801</v>
      </c>
      <c r="I187" s="1">
        <v>2.44708</v>
      </c>
      <c r="J187" s="1">
        <v>0.542872454448017</v>
      </c>
      <c r="K187" s="1">
        <v>5.67675380226828</v>
      </c>
      <c r="L187" s="1">
        <v>18.7222657215731</v>
      </c>
    </row>
    <row r="188" spans="1:12">
      <c r="A188" s="1">
        <v>603727</v>
      </c>
      <c r="B188" s="1">
        <v>2018</v>
      </c>
      <c r="C188" s="1">
        <v>1093900000</v>
      </c>
      <c r="D188" s="1">
        <v>20.81301512909</v>
      </c>
      <c r="E188" s="1">
        <v>3.93182563272433</v>
      </c>
      <c r="F188" s="1">
        <v>3.93182563272433</v>
      </c>
      <c r="G188" s="1">
        <v>0.0026</v>
      </c>
      <c r="H188" s="1">
        <v>-0.13156574704407</v>
      </c>
      <c r="I188" s="1">
        <v>7.038101</v>
      </c>
      <c r="J188" s="1">
        <v>0.865607665153807</v>
      </c>
      <c r="K188" s="1">
        <v>4.74493212836325</v>
      </c>
      <c r="L188" s="1">
        <v>17.257185586866</v>
      </c>
    </row>
    <row r="189" spans="1:12">
      <c r="A189" s="1">
        <v>603727</v>
      </c>
      <c r="B189" s="1">
        <v>2019</v>
      </c>
      <c r="C189" s="1">
        <v>1155800000</v>
      </c>
      <c r="D189" s="1">
        <v>20.868058581848</v>
      </c>
      <c r="E189" s="1">
        <v>4.04305126783455</v>
      </c>
      <c r="F189" s="1">
        <v>4.04305126783455</v>
      </c>
      <c r="G189" s="1">
        <v>0.011</v>
      </c>
      <c r="H189" s="1">
        <v>-0.014171105513308</v>
      </c>
      <c r="I189" s="1">
        <v>2.330383</v>
      </c>
      <c r="J189" s="1">
        <v>0.87370753323486</v>
      </c>
      <c r="K189" s="1">
        <v>5.28826703069454</v>
      </c>
      <c r="L189" s="1">
        <v>17.8905273531262</v>
      </c>
    </row>
    <row r="190" spans="1:12">
      <c r="A190" s="1">
        <v>603727</v>
      </c>
      <c r="B190" s="1">
        <v>2020</v>
      </c>
      <c r="C190" s="1">
        <v>1441800000</v>
      </c>
      <c r="D190" s="1">
        <v>21.0891581699348</v>
      </c>
      <c r="E190" s="1">
        <v>4.17438726989564</v>
      </c>
      <c r="F190" s="1">
        <v>4.0943445622221</v>
      </c>
      <c r="G190" s="1">
        <v>0.031</v>
      </c>
      <c r="H190" s="1">
        <v>0.090315739868049</v>
      </c>
      <c r="I190" s="1">
        <v>1.645413</v>
      </c>
      <c r="J190" s="1">
        <v>0.899573478092284</v>
      </c>
      <c r="K190" s="1">
        <v>5.96357934361845</v>
      </c>
      <c r="L190" s="1">
        <v>18.6486128119984</v>
      </c>
    </row>
    <row r="191" spans="1:12">
      <c r="A191" s="1">
        <v>603727</v>
      </c>
      <c r="B191" s="1">
        <v>2021</v>
      </c>
      <c r="C191" s="1">
        <v>1612500000</v>
      </c>
      <c r="D191" s="1">
        <v>21.2010516066342</v>
      </c>
      <c r="E191" s="1">
        <v>4.4188406077966</v>
      </c>
      <c r="F191" s="1">
        <v>4.20469261939097</v>
      </c>
      <c r="G191" s="1">
        <v>0.0315</v>
      </c>
      <c r="H191" s="1">
        <v>-0.0620121258052293</v>
      </c>
      <c r="I191" s="1">
        <v>1.293344</v>
      </c>
      <c r="J191" s="1">
        <v>0.892918402352365</v>
      </c>
      <c r="K191" s="1">
        <v>6.30627528694802</v>
      </c>
      <c r="L191" s="1">
        <v>19.0641123322664</v>
      </c>
    </row>
    <row r="192" spans="1:12">
      <c r="A192" s="1">
        <v>603727</v>
      </c>
      <c r="B192" s="1">
        <v>2022</v>
      </c>
      <c r="C192" s="1">
        <v>1497600000</v>
      </c>
      <c r="D192" s="1">
        <v>21.1271296636876</v>
      </c>
      <c r="E192" s="1">
        <v>4.53259949315326</v>
      </c>
      <c r="F192" s="1">
        <v>4.23410650459726</v>
      </c>
      <c r="G192" s="1">
        <v>0.0125</v>
      </c>
      <c r="H192" s="1">
        <v>0.0784743788819876</v>
      </c>
      <c r="I192" s="1">
        <v>1.601442</v>
      </c>
      <c r="J192" s="1">
        <v>0.882499222878458</v>
      </c>
      <c r="K192" s="1">
        <v>6.07534603108868</v>
      </c>
      <c r="L192" s="1">
        <v>18.9202431754396</v>
      </c>
    </row>
    <row r="193" spans="1:12">
      <c r="A193" s="1">
        <v>603727</v>
      </c>
      <c r="B193" s="1">
        <v>2023</v>
      </c>
      <c r="C193" s="1">
        <v>1375000000</v>
      </c>
      <c r="D193" s="1">
        <v>21.0417195680649</v>
      </c>
      <c r="E193" s="1">
        <v>4.53259949315326</v>
      </c>
      <c r="F193" s="1">
        <v>4.23410650459726</v>
      </c>
      <c r="G193" s="1">
        <v>-0.0157</v>
      </c>
      <c r="H193" s="1">
        <v>0.107208333333333</v>
      </c>
      <c r="I193" s="1">
        <v>2.668262</v>
      </c>
      <c r="J193" s="1">
        <v>0.915508615897721</v>
      </c>
      <c r="K193" s="1">
        <v>5.79301360838414</v>
      </c>
      <c r="L193" s="1">
        <v>18.4704228358472</v>
      </c>
    </row>
    <row r="194" spans="1:12">
      <c r="A194" s="1">
        <v>603798</v>
      </c>
      <c r="B194" s="1">
        <v>2018</v>
      </c>
      <c r="C194" s="1">
        <v>391263379</v>
      </c>
      <c r="D194" s="1">
        <v>19.7848914947611</v>
      </c>
      <c r="E194" s="1">
        <v>3.66356164612965</v>
      </c>
      <c r="F194" s="1">
        <v>3.66356164612965</v>
      </c>
      <c r="G194" s="1">
        <v>0.0762</v>
      </c>
      <c r="H194" s="1">
        <v>0.0882900682936627</v>
      </c>
      <c r="I194" s="1">
        <v>1.175383</v>
      </c>
      <c r="J194" s="1">
        <v>0.69802856805572</v>
      </c>
      <c r="K194" s="1">
        <v>3.09104245335832</v>
      </c>
      <c r="L194" s="1">
        <v>17.054882142406</v>
      </c>
    </row>
    <row r="195" spans="1:12">
      <c r="A195" s="1">
        <v>603798</v>
      </c>
      <c r="B195" s="1">
        <v>2019</v>
      </c>
      <c r="C195" s="1">
        <v>384168511</v>
      </c>
      <c r="D195" s="1">
        <v>19.7665918450231</v>
      </c>
      <c r="E195" s="1">
        <v>3.71357206670431</v>
      </c>
      <c r="F195" s="1">
        <v>3.71357206670431</v>
      </c>
      <c r="G195" s="1">
        <v>0.0796</v>
      </c>
      <c r="H195" s="1">
        <v>0.0245493008514664</v>
      </c>
      <c r="I195" s="1">
        <v>1.089133</v>
      </c>
      <c r="J195" s="1">
        <v>0.676664605236034</v>
      </c>
      <c r="K195" s="1">
        <v>3.13549421592915</v>
      </c>
      <c r="L195" s="1">
        <v>17.2297884159637</v>
      </c>
    </row>
    <row r="196" spans="1:12">
      <c r="A196" s="1">
        <v>603798</v>
      </c>
      <c r="B196" s="1">
        <v>2020</v>
      </c>
      <c r="C196" s="1">
        <v>365269768</v>
      </c>
      <c r="D196" s="1">
        <v>19.7161467289649</v>
      </c>
      <c r="E196" s="1">
        <v>3.71357206670431</v>
      </c>
      <c r="F196" s="1">
        <v>3.68887945411394</v>
      </c>
      <c r="G196" s="1">
        <v>0.0893</v>
      </c>
      <c r="H196" s="1">
        <v>0.163753213367609</v>
      </c>
      <c r="I196" s="1">
        <v>1.268897</v>
      </c>
      <c r="J196" s="1">
        <v>0.646592020871834</v>
      </c>
      <c r="K196" s="1">
        <v>3.2188758248682</v>
      </c>
      <c r="L196" s="1">
        <v>17.142896549129</v>
      </c>
    </row>
    <row r="197" spans="1:12">
      <c r="A197" s="1">
        <v>603798</v>
      </c>
      <c r="B197" s="1">
        <v>2021</v>
      </c>
      <c r="C197" s="1">
        <v>343735375</v>
      </c>
      <c r="D197" s="1">
        <v>19.6553826605854</v>
      </c>
      <c r="E197" s="1">
        <v>3.71357206670431</v>
      </c>
      <c r="F197" s="1">
        <v>3.68887945411394</v>
      </c>
      <c r="G197" s="1">
        <v>0.0836</v>
      </c>
      <c r="H197" s="1">
        <v>0.122283901665345</v>
      </c>
      <c r="I197" s="1">
        <v>1.137701</v>
      </c>
      <c r="J197" s="1">
        <v>0.722924187725632</v>
      </c>
      <c r="K197" s="1">
        <v>2.484906649788</v>
      </c>
      <c r="L197" s="1">
        <v>17.4828510041453</v>
      </c>
    </row>
    <row r="198" spans="1:12">
      <c r="A198" s="1">
        <v>603798</v>
      </c>
      <c r="B198" s="1">
        <v>2022</v>
      </c>
      <c r="C198" s="1">
        <v>339183511</v>
      </c>
      <c r="D198" s="1">
        <v>19.6420518492618</v>
      </c>
      <c r="E198" s="1">
        <v>3.71357206670431</v>
      </c>
      <c r="F198" s="1">
        <v>3.68887945411394</v>
      </c>
      <c r="G198" s="1">
        <v>0.0296</v>
      </c>
      <c r="H198" s="1">
        <v>-0.0163211316590563</v>
      </c>
      <c r="I198" s="1">
        <v>1.659871</v>
      </c>
      <c r="J198" s="1">
        <v>0.775517938352703</v>
      </c>
      <c r="K198" s="1">
        <v>2.484906649788</v>
      </c>
      <c r="L198" s="1">
        <v>17.1045579833453</v>
      </c>
    </row>
    <row r="199" spans="1:12">
      <c r="A199" s="1">
        <v>603798</v>
      </c>
      <c r="B199" s="1">
        <v>2023</v>
      </c>
      <c r="C199" s="1">
        <v>322531970</v>
      </c>
      <c r="D199" s="1">
        <v>19.5917128210698</v>
      </c>
      <c r="E199" s="1">
        <v>3.71357206670431</v>
      </c>
      <c r="F199" s="1">
        <v>3.68887945411394</v>
      </c>
      <c r="G199" s="1">
        <v>0.0401</v>
      </c>
      <c r="H199" s="1">
        <v>0.0330505474613687</v>
      </c>
      <c r="I199" s="1">
        <v>1.133068</v>
      </c>
      <c r="J199" s="1">
        <v>0.816430358632193</v>
      </c>
      <c r="K199" s="1">
        <v>3.04452243772342</v>
      </c>
      <c r="L199" s="1">
        <v>17.2824465528653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1"/>
  <sheetViews>
    <sheetView workbookViewId="0">
      <selection activeCell="M1" sqref="M$1:N$1048576"/>
    </sheetView>
  </sheetViews>
  <sheetFormatPr defaultColWidth="8.725" defaultRowHeight="13.5"/>
  <cols>
    <col min="1" max="2" width="8.725" style="1"/>
    <col min="3" max="6" width="12.8166666666667" style="1"/>
    <col min="7" max="7" width="8.725" style="1"/>
    <col min="8" max="8" width="14" style="1"/>
    <col min="9" max="9" width="9.54166666666667" style="1"/>
    <col min="10" max="12" width="12.8166666666667" style="1"/>
    <col min="13" max="16384" width="8.725" style="1"/>
  </cols>
  <sheetData>
    <row r="1" spans="1:12">
      <c r="A1" s="1" t="s">
        <v>660</v>
      </c>
      <c r="B1" s="1" t="s">
        <v>661</v>
      </c>
      <c r="C1" s="1" t="s">
        <v>665</v>
      </c>
      <c r="D1" s="1" t="s">
        <v>698</v>
      </c>
      <c r="E1" s="1" t="s">
        <v>701</v>
      </c>
      <c r="F1" s="1" t="s">
        <v>702</v>
      </c>
      <c r="G1" s="1" t="s">
        <v>692</v>
      </c>
      <c r="H1" s="1" t="s">
        <v>695</v>
      </c>
      <c r="I1" s="1" t="s">
        <v>696</v>
      </c>
      <c r="J1" s="1" t="s">
        <v>697</v>
      </c>
      <c r="K1" s="1" t="s">
        <v>693</v>
      </c>
      <c r="L1" s="1" t="s">
        <v>694</v>
      </c>
    </row>
    <row r="2" spans="1:12">
      <c r="A2" s="1">
        <v>723</v>
      </c>
      <c r="B2" s="1">
        <v>2018</v>
      </c>
      <c r="C2" s="1">
        <v>9936000000</v>
      </c>
      <c r="D2" s="1">
        <v>23.0194303621375</v>
      </c>
      <c r="E2" s="1">
        <v>0.693147180559945</v>
      </c>
      <c r="F2" s="1">
        <v>0.693147180559945</v>
      </c>
      <c r="G2" s="1">
        <v>0.1107</v>
      </c>
      <c r="H2" s="1">
        <v>0.0821734475374732</v>
      </c>
      <c r="I2" s="1">
        <v>1.233613</v>
      </c>
      <c r="J2" s="1">
        <v>0.7003300330033</v>
      </c>
      <c r="K2" s="1">
        <v>4.11087386417331</v>
      </c>
      <c r="L2" s="1">
        <v>16.9271160891534</v>
      </c>
    </row>
    <row r="3" spans="1:12">
      <c r="A3" s="1">
        <v>723</v>
      </c>
      <c r="B3" s="1">
        <v>2019</v>
      </c>
      <c r="C3" s="1">
        <v>11181000000</v>
      </c>
      <c r="D3" s="1">
        <v>23.1374817461116</v>
      </c>
      <c r="E3" s="1">
        <v>2.19722457733622</v>
      </c>
      <c r="F3" s="1">
        <v>2.19722457733622</v>
      </c>
      <c r="G3" s="1">
        <v>0.0551</v>
      </c>
      <c r="H3" s="1">
        <v>0.0981160896130346</v>
      </c>
      <c r="I3" s="1">
        <v>1.393888</v>
      </c>
      <c r="J3" s="1">
        <v>0.764371894960965</v>
      </c>
      <c r="K3" s="1">
        <v>4.18965474202643</v>
      </c>
      <c r="L3" s="1">
        <v>17.0086137842671</v>
      </c>
    </row>
    <row r="4" spans="1:12">
      <c r="A4" s="1">
        <v>723</v>
      </c>
      <c r="B4" s="1">
        <v>2020</v>
      </c>
      <c r="C4" s="1">
        <v>11890000000</v>
      </c>
      <c r="D4" s="1">
        <v>23.1989635476491</v>
      </c>
      <c r="E4" s="1">
        <v>2.63905732961526</v>
      </c>
      <c r="F4" s="1">
        <v>2.30258509299405</v>
      </c>
      <c r="G4" s="1">
        <v>0.034</v>
      </c>
      <c r="H4" s="1">
        <v>0.0481627815092849</v>
      </c>
      <c r="I4" s="1">
        <v>1.970462</v>
      </c>
      <c r="J4" s="1">
        <v>0.786770428015564</v>
      </c>
      <c r="K4" s="1">
        <v>4.47733681447821</v>
      </c>
      <c r="L4" s="1">
        <v>17.2998799612703</v>
      </c>
    </row>
    <row r="5" spans="1:12">
      <c r="A5" s="1">
        <v>723</v>
      </c>
      <c r="B5" s="1">
        <v>2021</v>
      </c>
      <c r="C5" s="1">
        <v>19526000000</v>
      </c>
      <c r="D5" s="1">
        <v>23.6950127477499</v>
      </c>
      <c r="E5" s="1">
        <v>2.63905732961526</v>
      </c>
      <c r="F5" s="1">
        <v>2.30258509299405</v>
      </c>
      <c r="G5" s="1">
        <v>0.1063</v>
      </c>
      <c r="H5" s="1">
        <v>0.167040816326531</v>
      </c>
      <c r="I5" s="1">
        <v>1.381308</v>
      </c>
      <c r="J5" s="1">
        <v>0.697510568341945</v>
      </c>
      <c r="K5" s="1">
        <v>5.03043792139244</v>
      </c>
      <c r="L5" s="1">
        <v>19.4016349891522</v>
      </c>
    </row>
    <row r="6" spans="1:12">
      <c r="A6" s="1">
        <v>723</v>
      </c>
      <c r="B6" s="1">
        <v>2022</v>
      </c>
      <c r="C6" s="1">
        <v>19549000000</v>
      </c>
      <c r="D6" s="1">
        <v>23.6961899711744</v>
      </c>
      <c r="E6" s="1">
        <v>2.63905732961526</v>
      </c>
      <c r="F6" s="1">
        <v>2.30258509299405</v>
      </c>
      <c r="G6" s="1">
        <v>0.061</v>
      </c>
      <c r="H6" s="1">
        <v>0.087390590809628</v>
      </c>
      <c r="I6" s="1">
        <v>1.486367</v>
      </c>
      <c r="J6" s="1">
        <v>0.790243902439024</v>
      </c>
      <c r="K6" s="1">
        <v>5.31811999384422</v>
      </c>
      <c r="L6" s="1">
        <v>18.5349018880424</v>
      </c>
    </row>
    <row r="7" spans="1:12">
      <c r="A7" s="1">
        <v>723</v>
      </c>
      <c r="B7" s="1">
        <v>2023</v>
      </c>
      <c r="C7" s="1">
        <v>23923000000</v>
      </c>
      <c r="D7" s="1">
        <v>23.8981061762249</v>
      </c>
      <c r="E7" s="1">
        <v>2.63905732961526</v>
      </c>
      <c r="F7" s="1">
        <v>2.30258509299405</v>
      </c>
      <c r="G7" s="1">
        <v>0.0037</v>
      </c>
      <c r="H7" s="1">
        <v>0.021434956480828</v>
      </c>
      <c r="I7" s="1">
        <v>2.042788</v>
      </c>
      <c r="J7" s="1">
        <v>0.885151369533878</v>
      </c>
      <c r="K7" s="1">
        <v>5.42053499927229</v>
      </c>
      <c r="L7" s="1">
        <v>18.6589099326846</v>
      </c>
    </row>
    <row r="8" spans="1:12">
      <c r="A8" s="1">
        <v>937</v>
      </c>
      <c r="B8" s="1">
        <v>2018</v>
      </c>
      <c r="C8" s="1">
        <v>18786000000</v>
      </c>
      <c r="D8" s="1">
        <v>23.6563777485187</v>
      </c>
      <c r="E8" s="1">
        <v>2.19722457733622</v>
      </c>
      <c r="F8" s="1">
        <v>0.693147180559945</v>
      </c>
      <c r="G8" s="1">
        <v>0.0229</v>
      </c>
      <c r="H8" s="1">
        <v>0.0678173476076032</v>
      </c>
      <c r="I8" s="1">
        <v>2.132784</v>
      </c>
      <c r="J8" s="1">
        <v>0.731593662628145</v>
      </c>
      <c r="K8" s="1">
        <v>7.7007477945118</v>
      </c>
      <c r="L8" s="1">
        <v>18.6659770999077</v>
      </c>
    </row>
    <row r="9" spans="1:12">
      <c r="A9" s="1">
        <v>937</v>
      </c>
      <c r="B9" s="1">
        <v>2019</v>
      </c>
      <c r="C9" s="1">
        <v>19789000000</v>
      </c>
      <c r="D9" s="1">
        <v>23.7083920647132</v>
      </c>
      <c r="E9" s="1">
        <v>2.19722457733622</v>
      </c>
      <c r="F9" s="1">
        <v>0.693147180559945</v>
      </c>
      <c r="G9" s="1">
        <v>0.0265</v>
      </c>
      <c r="H9" s="1">
        <v>0.07615486141663</v>
      </c>
      <c r="I9" s="1">
        <v>2.090996</v>
      </c>
      <c r="J9" s="1">
        <v>0.768169273229071</v>
      </c>
      <c r="K9" s="1">
        <v>7.65539064482615</v>
      </c>
      <c r="L9" s="1">
        <v>18.9820093498915</v>
      </c>
    </row>
    <row r="10" spans="1:12">
      <c r="A10" s="1">
        <v>937</v>
      </c>
      <c r="B10" s="1">
        <v>2020</v>
      </c>
      <c r="C10" s="1">
        <v>20766000000</v>
      </c>
      <c r="D10" s="1">
        <v>23.7565828708277</v>
      </c>
      <c r="E10" s="1">
        <v>1.6094379124341</v>
      </c>
      <c r="F10" s="1">
        <v>1.6094379124341</v>
      </c>
      <c r="G10" s="1">
        <v>0.023</v>
      </c>
      <c r="H10" s="1">
        <v>0.13250848134105</v>
      </c>
      <c r="I10" s="1">
        <v>2.427503</v>
      </c>
      <c r="J10" s="1">
        <v>0.764050387596899</v>
      </c>
      <c r="K10" s="1">
        <v>7.6425241342329</v>
      </c>
      <c r="L10" s="1">
        <v>19.3089834392864</v>
      </c>
    </row>
    <row r="11" spans="1:12">
      <c r="A11" s="1">
        <v>937</v>
      </c>
      <c r="B11" s="1">
        <v>2021</v>
      </c>
      <c r="C11" s="1">
        <v>22075000000</v>
      </c>
      <c r="D11" s="1">
        <v>23.8177115834364</v>
      </c>
      <c r="E11" s="1">
        <v>2.30258509299405</v>
      </c>
      <c r="F11" s="1">
        <v>1.94591014905531</v>
      </c>
      <c r="G11" s="1">
        <v>0.0703</v>
      </c>
      <c r="H11" s="1">
        <v>0.100500600720865</v>
      </c>
      <c r="I11" s="1">
        <v>1.589123</v>
      </c>
      <c r="J11" s="1">
        <v>0.728835136855506</v>
      </c>
      <c r="K11" s="1">
        <v>7.61874237767041</v>
      </c>
      <c r="L11" s="1">
        <v>19.6002583914436</v>
      </c>
    </row>
    <row r="12" spans="1:12">
      <c r="A12" s="1">
        <v>937</v>
      </c>
      <c r="B12" s="1">
        <v>2022</v>
      </c>
      <c r="C12" s="1">
        <v>22250000000</v>
      </c>
      <c r="D12" s="1">
        <v>23.8256078455587</v>
      </c>
      <c r="E12" s="1">
        <v>2.39789527279837</v>
      </c>
      <c r="F12" s="1">
        <v>1.94591014905531</v>
      </c>
      <c r="G12" s="1">
        <v>0.1014</v>
      </c>
      <c r="H12" s="1">
        <v>0.106913963876481</v>
      </c>
      <c r="I12" s="1">
        <v>1.428735</v>
      </c>
      <c r="J12" s="1">
        <v>0.680355160932297</v>
      </c>
      <c r="K12" s="1">
        <v>7.84815308619953</v>
      </c>
      <c r="L12" s="1">
        <v>20.4481708800001</v>
      </c>
    </row>
    <row r="13" spans="1:12">
      <c r="A13" s="1">
        <v>937</v>
      </c>
      <c r="B13" s="1">
        <v>2023</v>
      </c>
      <c r="C13" s="1">
        <v>24470000000</v>
      </c>
      <c r="D13" s="1">
        <v>23.920713714401</v>
      </c>
      <c r="E13" s="1">
        <v>2.39789527279837</v>
      </c>
      <c r="F13" s="1">
        <v>1.94591014905531</v>
      </c>
      <c r="G13" s="1">
        <v>0.1075</v>
      </c>
      <c r="H13" s="1">
        <v>0.0877125931587999</v>
      </c>
      <c r="I13" s="1">
        <v>2.150801</v>
      </c>
      <c r="J13" s="1">
        <v>0.632141389231402</v>
      </c>
      <c r="K13" s="1">
        <v>7.5963923040642</v>
      </c>
      <c r="L13" s="1">
        <v>20.7061196781114</v>
      </c>
    </row>
    <row r="14" spans="1:12">
      <c r="A14" s="1">
        <v>2128</v>
      </c>
      <c r="B14" s="1">
        <v>2018</v>
      </c>
      <c r="C14" s="1">
        <v>7209500000</v>
      </c>
      <c r="D14" s="1">
        <v>22.698665437711</v>
      </c>
      <c r="E14" s="1">
        <v>1.38629436111989</v>
      </c>
      <c r="F14" s="1">
        <v>0</v>
      </c>
      <c r="G14" s="1">
        <v>0.115</v>
      </c>
      <c r="H14" s="1">
        <v>0.101128668171558</v>
      </c>
      <c r="I14" s="1">
        <v>2.152665</v>
      </c>
      <c r="J14" s="1">
        <v>0.554556500607533</v>
      </c>
      <c r="K14" s="1">
        <v>0</v>
      </c>
      <c r="L14" s="1">
        <v>16.4093198177805</v>
      </c>
    </row>
    <row r="15" spans="1:12">
      <c r="A15" s="1">
        <v>2128</v>
      </c>
      <c r="B15" s="1">
        <v>2019</v>
      </c>
      <c r="C15" s="1">
        <v>21451000000</v>
      </c>
      <c r="D15" s="1">
        <v>23.7890371012804</v>
      </c>
      <c r="E15" s="1">
        <v>1.38629436111989</v>
      </c>
      <c r="F15" s="1">
        <v>0</v>
      </c>
      <c r="G15" s="1">
        <v>0.08</v>
      </c>
      <c r="H15" s="1">
        <v>0.102365464222354</v>
      </c>
      <c r="I15" s="1">
        <v>1.765649</v>
      </c>
      <c r="J15" s="1">
        <v>0.727035490605428</v>
      </c>
      <c r="K15" s="1">
        <v>2.30258509299405</v>
      </c>
      <c r="L15" s="1">
        <v>16.3097683492263</v>
      </c>
    </row>
    <row r="16" spans="1:12">
      <c r="A16" s="1">
        <v>2128</v>
      </c>
      <c r="B16" s="1">
        <v>2020</v>
      </c>
      <c r="C16" s="1">
        <v>24142000000</v>
      </c>
      <c r="D16" s="1">
        <v>23.9072188992253</v>
      </c>
      <c r="E16" s="1">
        <v>2.89037175789616</v>
      </c>
      <c r="F16" s="1">
        <v>2.07944154167984</v>
      </c>
      <c r="G16" s="1">
        <v>0.0746</v>
      </c>
      <c r="H16" s="1">
        <v>0.182709602552945</v>
      </c>
      <c r="I16" s="1">
        <v>1.717109</v>
      </c>
      <c r="J16" s="1">
        <v>0.688091679123069</v>
      </c>
      <c r="K16" s="1">
        <v>5.82008293035236</v>
      </c>
      <c r="L16" s="1">
        <v>16.1991994877429</v>
      </c>
    </row>
    <row r="17" spans="1:12">
      <c r="A17" s="1">
        <v>2128</v>
      </c>
      <c r="B17" s="1">
        <v>2021</v>
      </c>
      <c r="C17" s="1">
        <v>24811000000</v>
      </c>
      <c r="D17" s="1">
        <v>23.9345529401659</v>
      </c>
      <c r="E17" s="1">
        <v>3.46573590279973</v>
      </c>
      <c r="F17" s="1">
        <v>2.39789527279837</v>
      </c>
      <c r="G17" s="1">
        <v>0.1267</v>
      </c>
      <c r="H17" s="1">
        <v>0.168296571884135</v>
      </c>
      <c r="I17" s="1">
        <v>1.526759</v>
      </c>
      <c r="J17" s="1">
        <v>0.659634888438134</v>
      </c>
      <c r="K17" s="1">
        <v>6.18826412308259</v>
      </c>
      <c r="L17" s="1">
        <v>16.5114267724382</v>
      </c>
    </row>
    <row r="18" spans="1:12">
      <c r="A18" s="1">
        <v>2128</v>
      </c>
      <c r="B18" s="1">
        <v>2022</v>
      </c>
      <c r="C18" s="1">
        <v>25277000000</v>
      </c>
      <c r="D18" s="1">
        <v>23.953160728297</v>
      </c>
      <c r="E18" s="1">
        <v>3.63758615972639</v>
      </c>
      <c r="F18" s="1">
        <v>2.63905732961526</v>
      </c>
      <c r="G18" s="1">
        <v>0.1117</v>
      </c>
      <c r="H18" s="1">
        <v>0.201899335232669</v>
      </c>
      <c r="I18" s="1">
        <v>1.572092</v>
      </c>
      <c r="J18" s="1">
        <v>0.686076894363568</v>
      </c>
      <c r="K18" s="1">
        <v>6.14203740558736</v>
      </c>
      <c r="L18" s="1">
        <v>17.9194060313481</v>
      </c>
    </row>
    <row r="19" spans="1:12">
      <c r="A19" s="1">
        <v>2128</v>
      </c>
      <c r="B19" s="1">
        <v>2023</v>
      </c>
      <c r="C19" s="1">
        <v>29214000000</v>
      </c>
      <c r="D19" s="1">
        <v>24.097913883375</v>
      </c>
      <c r="E19" s="1">
        <v>3.63758615972639</v>
      </c>
      <c r="F19" s="1">
        <v>2.63905732961526</v>
      </c>
      <c r="G19" s="1">
        <v>0.1035</v>
      </c>
      <c r="H19" s="1">
        <v>0.141670103092783</v>
      </c>
      <c r="I19" s="1">
        <v>1.806676</v>
      </c>
      <c r="J19" s="1">
        <v>0.681936685288641</v>
      </c>
      <c r="K19" s="1">
        <v>6.11368217983223</v>
      </c>
      <c r="L19" s="1">
        <v>17.2714148509882</v>
      </c>
    </row>
    <row r="20" spans="1:12">
      <c r="A20" s="1">
        <v>600123</v>
      </c>
      <c r="B20" s="1">
        <v>2018</v>
      </c>
      <c r="C20" s="1">
        <v>12652000000</v>
      </c>
      <c r="D20" s="1">
        <v>23.2610811423898</v>
      </c>
      <c r="E20" s="1">
        <v>5.37989735354046</v>
      </c>
      <c r="F20" s="1">
        <v>3.58351893845611</v>
      </c>
      <c r="G20" s="1">
        <v>0.0396</v>
      </c>
      <c r="H20" s="1">
        <v>0.0941226941226941</v>
      </c>
      <c r="I20" s="1">
        <v>2.732684</v>
      </c>
      <c r="J20" s="1">
        <v>0.575448469926134</v>
      </c>
      <c r="K20" s="1">
        <v>6.76041469108343</v>
      </c>
      <c r="L20" s="1">
        <v>16.2914616427887</v>
      </c>
    </row>
    <row r="21" spans="1:12">
      <c r="A21" s="1">
        <v>600123</v>
      </c>
      <c r="B21" s="1">
        <v>2019</v>
      </c>
      <c r="C21" s="1">
        <v>13714000000</v>
      </c>
      <c r="D21" s="1">
        <v>23.3416830458086</v>
      </c>
      <c r="E21" s="1">
        <v>5.40717177146012</v>
      </c>
      <c r="F21" s="1">
        <v>3.63758615972639</v>
      </c>
      <c r="G21" s="1">
        <v>0.0207</v>
      </c>
      <c r="H21" s="1">
        <v>0.0325586854460094</v>
      </c>
      <c r="I21" s="1">
        <v>3.21634</v>
      </c>
      <c r="J21" s="1">
        <v>0.635585755631056</v>
      </c>
      <c r="K21" s="1">
        <v>6.76041469108343</v>
      </c>
      <c r="L21" s="1">
        <v>16.4432981938927</v>
      </c>
    </row>
    <row r="22" spans="1:12">
      <c r="A22" s="1">
        <v>600123</v>
      </c>
      <c r="B22" s="1">
        <v>2020</v>
      </c>
      <c r="C22" s="1">
        <v>14064000000</v>
      </c>
      <c r="D22" s="1">
        <v>23.3668841778892</v>
      </c>
      <c r="E22" s="1">
        <v>5.46806014113513</v>
      </c>
      <c r="F22" s="1">
        <v>3.66356164612965</v>
      </c>
      <c r="G22" s="1">
        <v>0.0096</v>
      </c>
      <c r="H22" s="1">
        <v>0.0260030395136778</v>
      </c>
      <c r="I22" s="1">
        <v>3.97251</v>
      </c>
      <c r="J22" s="1">
        <v>0.656504678539088</v>
      </c>
      <c r="K22" s="1">
        <v>6.87109129461055</v>
      </c>
      <c r="L22" s="1">
        <v>16.4227107225532</v>
      </c>
    </row>
    <row r="23" spans="1:12">
      <c r="A23" s="1">
        <v>600123</v>
      </c>
      <c r="B23" s="1">
        <v>2021</v>
      </c>
      <c r="C23" s="1">
        <v>16750000000</v>
      </c>
      <c r="D23" s="1">
        <v>23.5416640952175</v>
      </c>
      <c r="E23" s="1">
        <v>5.52942908751142</v>
      </c>
      <c r="F23" s="1">
        <v>3.66356164612965</v>
      </c>
      <c r="G23" s="1">
        <v>0.0697</v>
      </c>
      <c r="H23" s="1">
        <v>0.114410024364776</v>
      </c>
      <c r="I23" s="1">
        <v>2.233809</v>
      </c>
      <c r="J23" s="1">
        <v>0.525272161741835</v>
      </c>
      <c r="K23" s="1">
        <v>6.82871207164168</v>
      </c>
      <c r="L23" s="1">
        <v>16.9814471873241</v>
      </c>
    </row>
    <row r="24" spans="1:12">
      <c r="A24" s="1">
        <v>600123</v>
      </c>
      <c r="B24" s="1">
        <v>2022</v>
      </c>
      <c r="C24" s="1">
        <v>15907000000</v>
      </c>
      <c r="D24" s="1">
        <v>23.4900251008626</v>
      </c>
      <c r="E24" s="1">
        <v>5.53338948872752</v>
      </c>
      <c r="F24" s="1">
        <v>3.66356164612965</v>
      </c>
      <c r="G24" s="1">
        <v>0.1086</v>
      </c>
      <c r="H24" s="1">
        <v>0.187837837837838</v>
      </c>
      <c r="I24" s="1">
        <v>2.143474</v>
      </c>
      <c r="J24" s="1">
        <v>0.454872881355932</v>
      </c>
      <c r="K24" s="1">
        <v>6.8134445995109</v>
      </c>
      <c r="L24" s="1">
        <v>16.2354619775813</v>
      </c>
    </row>
    <row r="25" spans="1:12">
      <c r="A25" s="1">
        <v>600123</v>
      </c>
      <c r="B25" s="1">
        <v>2023</v>
      </c>
      <c r="C25" s="1">
        <v>18176000000</v>
      </c>
      <c r="D25" s="1">
        <v>23.6233678794852</v>
      </c>
      <c r="E25" s="1">
        <v>5.53338948872752</v>
      </c>
      <c r="F25" s="1">
        <v>3.66356164612965</v>
      </c>
      <c r="G25" s="1">
        <v>0.0746</v>
      </c>
      <c r="H25" s="1">
        <v>0.0863930187459599</v>
      </c>
      <c r="I25" s="1">
        <v>2.328948</v>
      </c>
      <c r="J25" s="1">
        <v>0.583433734939759</v>
      </c>
      <c r="K25" s="1">
        <v>6.60394382460047</v>
      </c>
      <c r="L25" s="1">
        <v>14.7423152242135</v>
      </c>
    </row>
    <row r="26" spans="1:12">
      <c r="A26" s="1">
        <v>600188</v>
      </c>
      <c r="B26" s="1">
        <v>2018</v>
      </c>
      <c r="C26" s="1">
        <v>89470000000</v>
      </c>
      <c r="D26" s="1">
        <v>25.2171692105059</v>
      </c>
      <c r="E26" s="1">
        <v>6.41017488196617</v>
      </c>
      <c r="F26" s="1">
        <v>5.52942908751142</v>
      </c>
      <c r="G26" s="1">
        <v>0.0523</v>
      </c>
      <c r="H26" s="1">
        <v>0.110112911143839</v>
      </c>
      <c r="I26" s="1">
        <v>1.249505</v>
      </c>
      <c r="J26" s="1">
        <v>0.804907975460123</v>
      </c>
      <c r="K26" s="1">
        <v>7.98786409608569</v>
      </c>
      <c r="L26" s="1">
        <v>18.8781055909912</v>
      </c>
    </row>
    <row r="27" spans="1:12">
      <c r="A27" s="1">
        <v>600188</v>
      </c>
      <c r="B27" s="1">
        <v>2019</v>
      </c>
      <c r="C27" s="1">
        <v>93230000000</v>
      </c>
      <c r="D27" s="1">
        <v>25.258335395255</v>
      </c>
      <c r="E27" s="1">
        <v>6.52941883826222</v>
      </c>
      <c r="F27" s="1">
        <v>5.62401750618734</v>
      </c>
      <c r="G27" s="1">
        <v>0.0535</v>
      </c>
      <c r="H27" s="1">
        <v>0.119682386910491</v>
      </c>
      <c r="I27" s="1">
        <v>1.035755</v>
      </c>
      <c r="J27" s="1">
        <v>0.860917248255234</v>
      </c>
      <c r="K27" s="1">
        <v>7.86057078553866</v>
      </c>
      <c r="L27" s="1">
        <v>19.3952403839505</v>
      </c>
    </row>
    <row r="28" spans="1:12">
      <c r="A28" s="1">
        <v>600188</v>
      </c>
      <c r="B28" s="1">
        <v>2020</v>
      </c>
      <c r="C28" s="1">
        <v>124970000000</v>
      </c>
      <c r="D28" s="1">
        <v>25.5513395454441</v>
      </c>
      <c r="E28" s="1">
        <v>6.73815249459596</v>
      </c>
      <c r="F28" s="1">
        <v>5.77765232322266</v>
      </c>
      <c r="G28" s="1">
        <v>0.0264</v>
      </c>
      <c r="H28" s="1">
        <v>0.0858632676709154</v>
      </c>
      <c r="I28" s="1">
        <v>1.204279</v>
      </c>
      <c r="J28" s="1">
        <v>0.867906976744186</v>
      </c>
      <c r="K28" s="1">
        <v>7.86211221166275</v>
      </c>
      <c r="L28" s="1">
        <v>20.0499212836826</v>
      </c>
    </row>
    <row r="29" spans="1:12">
      <c r="A29" s="1">
        <v>600188</v>
      </c>
      <c r="B29" s="1">
        <v>2021</v>
      </c>
      <c r="C29" s="1">
        <v>138000000000</v>
      </c>
      <c r="D29" s="1">
        <v>25.6505195221036</v>
      </c>
      <c r="E29" s="1">
        <v>6.91373735065968</v>
      </c>
      <c r="F29" s="1">
        <v>5.93753620508243</v>
      </c>
      <c r="G29" s="1">
        <v>0.0643</v>
      </c>
      <c r="H29" s="1">
        <v>0.125320401801178</v>
      </c>
      <c r="I29" s="1">
        <v>1.899428</v>
      </c>
      <c r="J29" s="1">
        <v>0.705921052631579</v>
      </c>
      <c r="K29" s="1">
        <v>8.11671562481911</v>
      </c>
      <c r="L29" s="1">
        <v>20.8542940993528</v>
      </c>
    </row>
    <row r="30" spans="1:12">
      <c r="A30" s="1">
        <v>600188</v>
      </c>
      <c r="B30" s="1">
        <v>2022</v>
      </c>
      <c r="C30" s="1">
        <v>142700000000</v>
      </c>
      <c r="D30" s="1">
        <v>25.6840103614292</v>
      </c>
      <c r="E30" s="1">
        <v>6.95177216439891</v>
      </c>
      <c r="F30" s="1">
        <v>5.96614673912369</v>
      </c>
      <c r="G30" s="1">
        <v>0.1333</v>
      </c>
      <c r="H30" s="1">
        <v>0.180696416497634</v>
      </c>
      <c r="I30" s="1">
        <v>1.472871</v>
      </c>
      <c r="J30" s="1">
        <v>0.590637450199203</v>
      </c>
      <c r="K30" s="1">
        <v>8.16536363247398</v>
      </c>
      <c r="L30" s="1">
        <v>21.4732658290991</v>
      </c>
    </row>
    <row r="31" spans="1:12">
      <c r="A31" s="1">
        <v>600188</v>
      </c>
      <c r="B31" s="1">
        <v>2023</v>
      </c>
      <c r="C31" s="1">
        <v>179660000000</v>
      </c>
      <c r="D31" s="1">
        <v>25.9143320127475</v>
      </c>
      <c r="E31" s="1">
        <v>6.95177216439891</v>
      </c>
      <c r="F31" s="1">
        <v>5.96614673912369</v>
      </c>
      <c r="G31" s="1">
        <v>0.0766</v>
      </c>
      <c r="H31" s="1">
        <v>0.0456392887383573</v>
      </c>
      <c r="I31" s="1">
        <v>2.361463</v>
      </c>
      <c r="J31" s="1">
        <v>0.593733333333333</v>
      </c>
      <c r="K31" s="1">
        <v>8.41094339157353</v>
      </c>
      <c r="L31" s="1">
        <v>21.7903874585232</v>
      </c>
    </row>
    <row r="32" spans="1:12">
      <c r="A32" s="1">
        <v>600348</v>
      </c>
      <c r="B32" s="1">
        <v>2018</v>
      </c>
      <c r="C32" s="1">
        <v>25421000000</v>
      </c>
      <c r="D32" s="1">
        <v>23.958841441037</v>
      </c>
      <c r="E32" s="1">
        <v>2.39789527279837</v>
      </c>
      <c r="F32" s="1">
        <v>2.39789527279837</v>
      </c>
      <c r="G32" s="1">
        <v>0.0453</v>
      </c>
      <c r="H32" s="1">
        <v>0.0815954910036852</v>
      </c>
      <c r="I32" s="1">
        <v>1.411338</v>
      </c>
      <c r="J32" s="1">
        <v>0.812423500611995</v>
      </c>
      <c r="K32" s="1">
        <v>6.55677835615804</v>
      </c>
      <c r="L32" s="1">
        <v>19.1702082579484</v>
      </c>
    </row>
    <row r="33" spans="1:12">
      <c r="A33" s="1">
        <v>600348</v>
      </c>
      <c r="B33" s="1">
        <v>2019</v>
      </c>
      <c r="C33" s="1">
        <v>28183000000</v>
      </c>
      <c r="D33" s="1">
        <v>24.0619847962318</v>
      </c>
      <c r="E33" s="1">
        <v>2.77258872223978</v>
      </c>
      <c r="F33" s="1">
        <v>1.79175946922805</v>
      </c>
      <c r="G33" s="1">
        <v>0.0365</v>
      </c>
      <c r="H33" s="1">
        <v>0.0714285714285714</v>
      </c>
      <c r="I33" s="1">
        <v>1.502394</v>
      </c>
      <c r="J33" s="1">
        <v>0.819350887936313</v>
      </c>
      <c r="K33" s="1">
        <v>6.81563999007433</v>
      </c>
      <c r="L33" s="1">
        <v>19.3077486171496</v>
      </c>
    </row>
    <row r="34" spans="1:12">
      <c r="A34" s="1">
        <v>600348</v>
      </c>
      <c r="B34" s="1">
        <v>2020</v>
      </c>
      <c r="C34" s="1">
        <v>30715000000</v>
      </c>
      <c r="D34" s="1">
        <v>24.1480169715623</v>
      </c>
      <c r="E34" s="1">
        <v>3.2188758248682</v>
      </c>
      <c r="F34" s="1">
        <v>3.04452243772342</v>
      </c>
      <c r="G34" s="1">
        <v>0.0289</v>
      </c>
      <c r="H34" s="1">
        <v>0.0690153096729297</v>
      </c>
      <c r="I34" s="1">
        <v>1.84349</v>
      </c>
      <c r="J34" s="1">
        <v>0.830981398332264</v>
      </c>
      <c r="K34" s="1">
        <v>6.92264389147589</v>
      </c>
      <c r="L34" s="1">
        <v>19.3175847620263</v>
      </c>
    </row>
    <row r="35" spans="1:12">
      <c r="A35" s="1">
        <v>600348</v>
      </c>
      <c r="B35" s="1">
        <v>2021</v>
      </c>
      <c r="C35" s="1">
        <v>28693000000</v>
      </c>
      <c r="D35" s="1">
        <v>24.0799190275239</v>
      </c>
      <c r="E35" s="1">
        <v>3.80666248977032</v>
      </c>
      <c r="F35" s="1">
        <v>3.2188758248682</v>
      </c>
      <c r="G35" s="1">
        <v>0.0643</v>
      </c>
      <c r="H35" s="1">
        <v>0.127797070813831</v>
      </c>
      <c r="I35" s="1">
        <v>1.742474</v>
      </c>
      <c r="J35" s="1">
        <v>0.638779268613523</v>
      </c>
      <c r="K35" s="1">
        <v>6.94985645500077</v>
      </c>
      <c r="L35" s="1">
        <v>19.6482724138769</v>
      </c>
    </row>
    <row r="36" spans="1:12">
      <c r="A36" s="1">
        <v>600348</v>
      </c>
      <c r="B36" s="1">
        <v>2022</v>
      </c>
      <c r="C36" s="1">
        <v>29562000000</v>
      </c>
      <c r="D36" s="1">
        <v>24.1097555897363</v>
      </c>
      <c r="E36" s="1">
        <v>3.87120101090789</v>
      </c>
      <c r="F36" s="1">
        <v>3.29583686600433</v>
      </c>
      <c r="G36" s="1">
        <v>0.1139</v>
      </c>
      <c r="H36" s="1">
        <v>0.142591533180778</v>
      </c>
      <c r="I36" s="1">
        <v>1.995286</v>
      </c>
      <c r="J36" s="1">
        <v>0.535673515981735</v>
      </c>
      <c r="K36" s="1">
        <v>6.93147180559945</v>
      </c>
      <c r="L36" s="1">
        <v>19.263970582942</v>
      </c>
    </row>
    <row r="37" spans="1:12">
      <c r="A37" s="1">
        <v>600348</v>
      </c>
      <c r="B37" s="1">
        <v>2023</v>
      </c>
      <c r="C37" s="1">
        <v>35132000000</v>
      </c>
      <c r="D37" s="1">
        <v>24.2823782330013</v>
      </c>
      <c r="E37" s="1">
        <v>3.87120101090789</v>
      </c>
      <c r="F37" s="1">
        <v>3.29583686600433</v>
      </c>
      <c r="G37" s="1">
        <v>0.0845</v>
      </c>
      <c r="H37" s="1">
        <v>0.0969400586838061</v>
      </c>
      <c r="I37" s="1">
        <v>2.509665</v>
      </c>
      <c r="J37" s="1">
        <v>0.550841514726508</v>
      </c>
      <c r="K37" s="1">
        <v>7.75876054415766</v>
      </c>
      <c r="L37" s="1">
        <v>20.4399741127959</v>
      </c>
    </row>
    <row r="38" spans="1:12">
      <c r="A38" s="1">
        <v>600395</v>
      </c>
      <c r="B38" s="1">
        <v>2018</v>
      </c>
      <c r="C38" s="1">
        <v>3529300000</v>
      </c>
      <c r="D38" s="1">
        <v>21.9843653879442</v>
      </c>
      <c r="E38" s="1">
        <v>5.37063802812766</v>
      </c>
      <c r="F38" s="1">
        <v>4.39444915467244</v>
      </c>
      <c r="G38" s="1">
        <v>0.0719</v>
      </c>
      <c r="H38" s="1">
        <v>0.0676313785224676</v>
      </c>
      <c r="I38" s="1">
        <v>2.155799</v>
      </c>
      <c r="J38" s="1">
        <v>0.660919540229885</v>
      </c>
      <c r="K38" s="1">
        <v>5.92958914338989</v>
      </c>
      <c r="L38" s="1">
        <v>17.4897018674894</v>
      </c>
    </row>
    <row r="39" spans="1:12">
      <c r="A39" s="1">
        <v>600395</v>
      </c>
      <c r="B39" s="1">
        <v>2019</v>
      </c>
      <c r="C39" s="1">
        <v>3838200000</v>
      </c>
      <c r="D39" s="1">
        <v>22.0682693436484</v>
      </c>
      <c r="E39" s="1">
        <v>5.54517744447956</v>
      </c>
      <c r="F39" s="1">
        <v>4.64439089914137</v>
      </c>
      <c r="G39" s="1">
        <v>0.0761</v>
      </c>
      <c r="H39" s="1">
        <v>0.121563154221912</v>
      </c>
      <c r="I39" s="1">
        <v>2.21978</v>
      </c>
      <c r="J39" s="1">
        <v>0.643078352431093</v>
      </c>
      <c r="K39" s="1">
        <v>5.92958914338989</v>
      </c>
      <c r="L39" s="1">
        <v>18.8314650135381</v>
      </c>
    </row>
    <row r="40" spans="1:12">
      <c r="A40" s="1">
        <v>600395</v>
      </c>
      <c r="B40" s="1">
        <v>2020</v>
      </c>
      <c r="C40" s="1">
        <v>6120000000</v>
      </c>
      <c r="D40" s="1">
        <v>22.5348279334706</v>
      </c>
      <c r="E40" s="1">
        <v>5.79909265446053</v>
      </c>
      <c r="F40" s="1">
        <v>4.94875989037817</v>
      </c>
      <c r="G40" s="1">
        <v>0.0535</v>
      </c>
      <c r="H40" s="1">
        <v>0.0393663594470046</v>
      </c>
      <c r="I40" s="1">
        <v>2.678199</v>
      </c>
      <c r="J40" s="1">
        <v>0.681684925165869</v>
      </c>
      <c r="K40" s="1">
        <v>5.9427993751267</v>
      </c>
      <c r="L40" s="1">
        <v>18.8862997748803</v>
      </c>
    </row>
    <row r="41" spans="1:12">
      <c r="A41" s="1">
        <v>600395</v>
      </c>
      <c r="B41" s="1">
        <v>2021</v>
      </c>
      <c r="C41" s="1">
        <v>6898000000</v>
      </c>
      <c r="D41" s="1">
        <v>22.6544973514611</v>
      </c>
      <c r="E41" s="1">
        <v>5.98141421125448</v>
      </c>
      <c r="F41" s="1">
        <v>5.05624580534831</v>
      </c>
      <c r="G41" s="1">
        <v>0.0638</v>
      </c>
      <c r="H41" s="1">
        <v>0.0819024390243902</v>
      </c>
      <c r="I41" s="1">
        <v>2.108043</v>
      </c>
      <c r="J41" s="1">
        <v>0.653506066214271</v>
      </c>
      <c r="K41" s="1">
        <v>5.81413053182507</v>
      </c>
      <c r="L41" s="1">
        <v>18.6170695579578</v>
      </c>
    </row>
    <row r="42" spans="1:12">
      <c r="A42" s="1">
        <v>600395</v>
      </c>
      <c r="B42" s="1">
        <v>2022</v>
      </c>
      <c r="C42" s="1">
        <v>11455000000</v>
      </c>
      <c r="D42" s="1">
        <v>23.1616921528519</v>
      </c>
      <c r="E42" s="1">
        <v>6.01615715969835</v>
      </c>
      <c r="F42" s="1">
        <v>5.08140436498446</v>
      </c>
      <c r="G42" s="1">
        <v>0.0745</v>
      </c>
      <c r="H42" s="1">
        <v>0.117676431424767</v>
      </c>
      <c r="I42" s="1">
        <v>2.536908</v>
      </c>
      <c r="J42" s="1">
        <v>0.594594594594595</v>
      </c>
      <c r="K42" s="1">
        <v>6.01126717440416</v>
      </c>
      <c r="L42" s="1">
        <v>19.0369468801764</v>
      </c>
    </row>
    <row r="43" spans="1:12">
      <c r="A43" s="1">
        <v>600395</v>
      </c>
      <c r="B43" s="1">
        <v>2023</v>
      </c>
      <c r="C43" s="1">
        <v>14165000000</v>
      </c>
      <c r="D43" s="1">
        <v>23.3740399702289</v>
      </c>
      <c r="E43" s="1">
        <v>6.01615715969835</v>
      </c>
      <c r="F43" s="1">
        <v>5.08140436498446</v>
      </c>
      <c r="G43" s="1">
        <v>0.0212</v>
      </c>
      <c r="H43" s="1">
        <v>0.0410096426545661</v>
      </c>
      <c r="I43" s="1">
        <v>3.749627</v>
      </c>
      <c r="J43" s="1">
        <v>0.707646495799213</v>
      </c>
      <c r="K43" s="1">
        <v>6.21660610108487</v>
      </c>
      <c r="L43" s="1">
        <v>19.1940244665066</v>
      </c>
    </row>
    <row r="44" spans="1:12">
      <c r="A44" s="1">
        <v>600397</v>
      </c>
      <c r="B44" s="1">
        <v>2018</v>
      </c>
      <c r="C44" s="1">
        <v>3924300000</v>
      </c>
      <c r="D44" s="1">
        <v>22.0904538283266</v>
      </c>
      <c r="E44" s="1">
        <v>0.693147180559945</v>
      </c>
      <c r="F44" s="1">
        <v>0.693147180559945</v>
      </c>
      <c r="G44" s="1">
        <v>0.0092</v>
      </c>
      <c r="H44" s="1">
        <v>0.0220336437368579</v>
      </c>
      <c r="I44" s="1">
        <v>1.318746</v>
      </c>
      <c r="J44" s="1">
        <v>0.866904337492573</v>
      </c>
      <c r="K44" s="1">
        <v>0</v>
      </c>
      <c r="L44" s="1">
        <v>15.8331039295977</v>
      </c>
    </row>
    <row r="45" spans="1:12">
      <c r="A45" s="1">
        <v>600397</v>
      </c>
      <c r="B45" s="1">
        <v>2019</v>
      </c>
      <c r="C45" s="1">
        <v>4092600000</v>
      </c>
      <c r="D45" s="1">
        <v>22.132446301853</v>
      </c>
      <c r="E45" s="1">
        <v>0.693147180559945</v>
      </c>
      <c r="F45" s="1">
        <v>0.693147180559945</v>
      </c>
      <c r="G45" s="1">
        <v>0.0018</v>
      </c>
      <c r="H45" s="1">
        <v>0.0265577737447066</v>
      </c>
      <c r="I45" s="1">
        <v>1.190534</v>
      </c>
      <c r="J45" s="1">
        <v>0.907274036730285</v>
      </c>
      <c r="K45" s="1">
        <v>0</v>
      </c>
      <c r="L45" s="1">
        <v>15.9117136615061</v>
      </c>
    </row>
    <row r="46" spans="1:12">
      <c r="A46" s="1">
        <v>600397</v>
      </c>
      <c r="B46" s="1">
        <v>2020</v>
      </c>
      <c r="C46" s="1">
        <v>4324000000</v>
      </c>
      <c r="D46" s="1">
        <v>22.1874467367234</v>
      </c>
      <c r="E46" s="1">
        <v>0.693147180559945</v>
      </c>
      <c r="F46" s="1">
        <v>0.693147180559945</v>
      </c>
      <c r="G46" s="1">
        <v>-0.0296</v>
      </c>
      <c r="H46" s="1">
        <v>0.0132791788194444</v>
      </c>
      <c r="I46" s="1">
        <v>0.984842</v>
      </c>
      <c r="J46" s="1">
        <v>0.949362093910299</v>
      </c>
      <c r="K46" s="1">
        <v>0</v>
      </c>
      <c r="L46" s="1">
        <v>14.8449681763424</v>
      </c>
    </row>
    <row r="47" spans="1:12">
      <c r="A47" s="1">
        <v>600397</v>
      </c>
      <c r="B47" s="1">
        <v>2021</v>
      </c>
      <c r="C47" s="1">
        <v>4422400000</v>
      </c>
      <c r="D47" s="1">
        <v>22.2099483720976</v>
      </c>
      <c r="E47" s="1">
        <v>0.693147180559945</v>
      </c>
      <c r="F47" s="1">
        <v>0.693147180559945</v>
      </c>
      <c r="G47" s="1">
        <v>0.0073</v>
      </c>
      <c r="H47" s="1">
        <v>0.0250126390293225</v>
      </c>
      <c r="I47" s="1">
        <v>0.843149</v>
      </c>
      <c r="J47" s="1">
        <v>0.933716965046888</v>
      </c>
      <c r="K47" s="1">
        <v>5.92157841964382</v>
      </c>
      <c r="L47" s="1">
        <v>17.0848036416129</v>
      </c>
    </row>
    <row r="48" spans="1:12">
      <c r="A48" s="1">
        <v>600397</v>
      </c>
      <c r="B48" s="1">
        <v>2022</v>
      </c>
      <c r="C48" s="1">
        <v>4418900000</v>
      </c>
      <c r="D48" s="1">
        <v>22.2091566332848</v>
      </c>
      <c r="E48" s="1">
        <v>0.693147180559945</v>
      </c>
      <c r="F48" s="1">
        <v>0.693147180559945</v>
      </c>
      <c r="G48" s="1">
        <v>-0.008</v>
      </c>
      <c r="H48" s="1">
        <v>0.0227160216021602</v>
      </c>
      <c r="I48" s="1">
        <v>0.996845</v>
      </c>
      <c r="J48" s="1">
        <v>0.947846567967699</v>
      </c>
      <c r="K48" s="1">
        <v>0</v>
      </c>
      <c r="L48" s="1">
        <v>17.7232432933311</v>
      </c>
    </row>
    <row r="49" spans="1:12">
      <c r="A49" s="1">
        <v>600397</v>
      </c>
      <c r="B49" s="1">
        <v>2023</v>
      </c>
      <c r="C49" s="1">
        <v>4404200000</v>
      </c>
      <c r="D49" s="1">
        <v>22.2058244680364</v>
      </c>
      <c r="E49" s="1">
        <v>0.693147180559945</v>
      </c>
      <c r="F49" s="1">
        <v>0.693147180559945</v>
      </c>
      <c r="G49" s="1">
        <v>-0.0146</v>
      </c>
      <c r="H49" s="1">
        <v>0.00782502633911612</v>
      </c>
      <c r="I49" s="1">
        <v>1.149344</v>
      </c>
      <c r="J49" s="1">
        <v>0.941493232426139</v>
      </c>
      <c r="K49" s="1">
        <v>0</v>
      </c>
      <c r="L49" s="1">
        <v>18.1097866106857</v>
      </c>
    </row>
    <row r="50" spans="1:12">
      <c r="A50" s="1">
        <v>600403</v>
      </c>
      <c r="B50" s="1">
        <v>2018</v>
      </c>
      <c r="C50" s="1">
        <v>8416000000</v>
      </c>
      <c r="D50" s="1">
        <v>22.8534004929418</v>
      </c>
      <c r="E50" s="1">
        <v>3.3322045101752</v>
      </c>
      <c r="F50" s="1">
        <v>3.3322045101752</v>
      </c>
      <c r="G50" s="1">
        <v>0.0356</v>
      </c>
      <c r="H50" s="1">
        <v>0.127979274611399</v>
      </c>
      <c r="I50" s="1">
        <v>2.209789</v>
      </c>
      <c r="J50" s="1">
        <v>0.664164864521053</v>
      </c>
      <c r="K50" s="1">
        <v>8.01598781102724</v>
      </c>
      <c r="L50" s="1">
        <v>18.8140732708263</v>
      </c>
    </row>
    <row r="51" spans="1:12">
      <c r="A51" s="1">
        <v>600403</v>
      </c>
      <c r="B51" s="1">
        <v>2019</v>
      </c>
      <c r="C51" s="1">
        <v>7939000000</v>
      </c>
      <c r="D51" s="1">
        <v>22.7950531596894</v>
      </c>
      <c r="E51" s="1">
        <v>3.40119738166216</v>
      </c>
      <c r="F51" s="1">
        <v>3.40119738166216</v>
      </c>
      <c r="G51" s="1">
        <v>0.0005</v>
      </c>
      <c r="H51" s="1">
        <v>0.0843614718614719</v>
      </c>
      <c r="I51" s="1">
        <v>3.130519</v>
      </c>
      <c r="J51" s="1">
        <v>0.72962900220227</v>
      </c>
      <c r="K51" s="1">
        <v>8.01598781102724</v>
      </c>
      <c r="L51" s="1">
        <v>18.8093387337441</v>
      </c>
    </row>
    <row r="52" spans="1:12">
      <c r="A52" s="1">
        <v>600403</v>
      </c>
      <c r="B52" s="1">
        <v>2020</v>
      </c>
      <c r="C52" s="1">
        <v>8448000000</v>
      </c>
      <c r="D52" s="1">
        <v>22.8571955639103</v>
      </c>
      <c r="E52" s="1">
        <v>3.43398720448515</v>
      </c>
      <c r="F52" s="1">
        <v>3.43398720448515</v>
      </c>
      <c r="G52" s="1">
        <v>-0.0622</v>
      </c>
      <c r="H52" s="1">
        <v>-0.0151612903225806</v>
      </c>
      <c r="I52" s="1">
        <v>3.114463</v>
      </c>
      <c r="J52" s="1">
        <v>0.759836484414921</v>
      </c>
      <c r="K52" s="1">
        <v>5.63835466933375</v>
      </c>
      <c r="L52" s="1">
        <v>18.7215258029304</v>
      </c>
    </row>
    <row r="53" spans="1:12">
      <c r="A53" s="1">
        <v>600403</v>
      </c>
      <c r="B53" s="1">
        <v>2021</v>
      </c>
      <c r="C53" s="1">
        <v>13058000000</v>
      </c>
      <c r="D53" s="1">
        <v>23.2926668097109</v>
      </c>
      <c r="E53" s="1">
        <v>3.58351893845611</v>
      </c>
      <c r="F53" s="1">
        <v>3.46573590279973</v>
      </c>
      <c r="G53" s="1">
        <v>0.0657</v>
      </c>
      <c r="H53" s="1">
        <v>0.266403712296984</v>
      </c>
      <c r="I53" s="1">
        <v>2.72459</v>
      </c>
      <c r="J53" s="1">
        <v>0.588926810769814</v>
      </c>
      <c r="K53" s="1">
        <v>6.08221891037645</v>
      </c>
      <c r="L53" s="1">
        <v>19.1394956712609</v>
      </c>
    </row>
    <row r="54" spans="1:12">
      <c r="A54" s="1">
        <v>600403</v>
      </c>
      <c r="B54" s="1">
        <v>2022</v>
      </c>
      <c r="C54" s="1">
        <v>12686000000</v>
      </c>
      <c r="D54" s="1">
        <v>23.2637648601581</v>
      </c>
      <c r="E54" s="1">
        <v>3.68887945411394</v>
      </c>
      <c r="F54" s="1">
        <v>3.52636052461616</v>
      </c>
      <c r="G54" s="1">
        <v>0.0827</v>
      </c>
      <c r="H54" s="1">
        <v>0.138699551569507</v>
      </c>
      <c r="I54" s="1">
        <v>2.596205</v>
      </c>
      <c r="J54" s="1">
        <v>0.549772965420887</v>
      </c>
      <c r="K54" s="1">
        <v>6.1527326947041</v>
      </c>
      <c r="L54" s="1">
        <v>19.0797539441786</v>
      </c>
    </row>
    <row r="55" spans="1:12">
      <c r="A55" s="1">
        <v>600403</v>
      </c>
      <c r="B55" s="1">
        <v>2023</v>
      </c>
      <c r="C55" s="1">
        <v>13065000000</v>
      </c>
      <c r="D55" s="1">
        <v>23.293202735919</v>
      </c>
      <c r="E55" s="1">
        <v>3.68887945411394</v>
      </c>
      <c r="F55" s="1">
        <v>3.52636052461616</v>
      </c>
      <c r="G55" s="1">
        <v>-0.019</v>
      </c>
      <c r="H55" s="1">
        <v>0.0227971360381862</v>
      </c>
      <c r="I55" s="1">
        <v>3.602345</v>
      </c>
      <c r="J55" s="1">
        <v>0.814929480564155</v>
      </c>
      <c r="K55" s="1">
        <v>6.18001665365257</v>
      </c>
      <c r="L55" s="1">
        <v>18.9507205866422</v>
      </c>
    </row>
    <row r="56" spans="1:12">
      <c r="A56" s="1">
        <v>600408</v>
      </c>
      <c r="B56" s="1">
        <v>2018</v>
      </c>
      <c r="C56" s="1">
        <v>2955800000</v>
      </c>
      <c r="D56" s="1">
        <v>21.8070351787447</v>
      </c>
      <c r="E56" s="1">
        <v>3.76120011569356</v>
      </c>
      <c r="F56" s="1">
        <v>2.63905732961526</v>
      </c>
      <c r="G56" s="1">
        <v>0.1719</v>
      </c>
      <c r="H56" s="1">
        <v>0.10565965583174</v>
      </c>
      <c r="I56" s="1">
        <v>0.593218</v>
      </c>
      <c r="J56" s="1">
        <v>0.846415607985481</v>
      </c>
      <c r="K56" s="1">
        <v>4.79579054559674</v>
      </c>
      <c r="L56" s="1">
        <v>17.9524038789907</v>
      </c>
    </row>
    <row r="57" spans="1:12">
      <c r="A57" s="1">
        <v>600408</v>
      </c>
      <c r="B57" s="1">
        <v>2019</v>
      </c>
      <c r="C57" s="1">
        <v>2888100000</v>
      </c>
      <c r="D57" s="1">
        <v>21.7838646834163</v>
      </c>
      <c r="E57" s="1">
        <v>3.85014760171006</v>
      </c>
      <c r="F57" s="1">
        <v>2.83321334405622</v>
      </c>
      <c r="G57" s="1">
        <v>0.0804</v>
      </c>
      <c r="H57" s="1">
        <v>0.0210489264343541</v>
      </c>
      <c r="I57" s="1">
        <v>0.59412</v>
      </c>
      <c r="J57" s="1">
        <v>0.916867091916763</v>
      </c>
      <c r="K57" s="1">
        <v>4.79579054559674</v>
      </c>
      <c r="L57" s="1">
        <v>17.7345862744547</v>
      </c>
    </row>
    <row r="58" spans="1:12">
      <c r="A58" s="1">
        <v>600408</v>
      </c>
      <c r="B58" s="1">
        <v>2020</v>
      </c>
      <c r="C58" s="1">
        <v>3088500000</v>
      </c>
      <c r="D58" s="1">
        <v>21.8509513731002</v>
      </c>
      <c r="E58" s="1">
        <v>3.91202300542815</v>
      </c>
      <c r="F58" s="1">
        <v>2.89037175789616</v>
      </c>
      <c r="G58" s="1">
        <v>0.0599</v>
      </c>
      <c r="H58" s="1">
        <v>0.12649066091954</v>
      </c>
      <c r="I58" s="1">
        <v>0.633476</v>
      </c>
      <c r="J58" s="1">
        <v>0.906939704209329</v>
      </c>
      <c r="K58" s="1">
        <v>4.79579054559674</v>
      </c>
      <c r="L58" s="1">
        <v>18.278874592605</v>
      </c>
    </row>
    <row r="59" spans="1:12">
      <c r="A59" s="1">
        <v>600408</v>
      </c>
      <c r="B59" s="1">
        <v>2021</v>
      </c>
      <c r="C59" s="1">
        <v>2678600000</v>
      </c>
      <c r="D59" s="1">
        <v>21.7085601069173</v>
      </c>
      <c r="E59" s="1">
        <v>3.98898404656427</v>
      </c>
      <c r="F59" s="1">
        <v>2.89037175789616</v>
      </c>
      <c r="G59" s="1">
        <v>0.0538</v>
      </c>
      <c r="H59" s="1">
        <v>0.0919605612438377</v>
      </c>
      <c r="I59" s="1">
        <v>0.406031</v>
      </c>
      <c r="J59" s="1">
        <v>0.948421862971517</v>
      </c>
      <c r="K59" s="1">
        <v>6.32076829425058</v>
      </c>
      <c r="L59" s="1">
        <v>18.5268409397808</v>
      </c>
    </row>
    <row r="60" spans="1:12">
      <c r="A60" s="1">
        <v>600408</v>
      </c>
      <c r="B60" s="1">
        <v>2022</v>
      </c>
      <c r="C60" s="1">
        <v>2869800000</v>
      </c>
      <c r="D60" s="1">
        <v>21.7775081778786</v>
      </c>
      <c r="E60" s="1">
        <v>4.00733318523247</v>
      </c>
      <c r="F60" s="1">
        <v>2.89037175789616</v>
      </c>
      <c r="G60" s="1">
        <v>-0.0571</v>
      </c>
      <c r="H60" s="1">
        <v>0.0038915821812596</v>
      </c>
      <c r="I60" s="1">
        <v>0.410216</v>
      </c>
      <c r="J60" s="1">
        <v>0.992913385826772</v>
      </c>
      <c r="K60" s="1">
        <v>6.3491389913798</v>
      </c>
      <c r="L60" s="1">
        <v>18.5827995934288</v>
      </c>
    </row>
    <row r="61" spans="1:12">
      <c r="A61" s="1">
        <v>600408</v>
      </c>
      <c r="B61" s="1">
        <v>2023</v>
      </c>
      <c r="C61" s="1">
        <v>2736800000</v>
      </c>
      <c r="D61" s="1">
        <v>21.7300551916277</v>
      </c>
      <c r="E61" s="1">
        <v>4.00733318523247</v>
      </c>
      <c r="F61" s="1">
        <v>2.89037175789616</v>
      </c>
      <c r="G61" s="1">
        <v>-0.1366</v>
      </c>
      <c r="H61" s="1">
        <v>0.0645460036239179</v>
      </c>
      <c r="I61" s="1">
        <v>0.496345</v>
      </c>
      <c r="J61" s="1">
        <v>1.02797202797203</v>
      </c>
      <c r="K61" s="1">
        <v>4.66343909411207</v>
      </c>
      <c r="L61" s="1">
        <v>17.8304356155037</v>
      </c>
    </row>
    <row r="62" spans="1:12">
      <c r="A62" s="1">
        <v>600508</v>
      </c>
      <c r="B62" s="1">
        <v>2018</v>
      </c>
      <c r="C62" s="1">
        <v>5792000000</v>
      </c>
      <c r="D62" s="1">
        <v>22.4797434920298</v>
      </c>
      <c r="E62" s="1">
        <v>5.70044357339069</v>
      </c>
      <c r="F62" s="1">
        <v>4.14313472639153</v>
      </c>
      <c r="G62" s="1">
        <v>0.0391</v>
      </c>
      <c r="H62" s="1">
        <v>0.0679892400806994</v>
      </c>
      <c r="I62" s="1">
        <v>2.171403</v>
      </c>
      <c r="J62" s="1">
        <v>0.68988173455979</v>
      </c>
      <c r="K62" s="1"/>
      <c r="L62" s="1">
        <v>17.8764879257165</v>
      </c>
    </row>
    <row r="63" spans="1:12">
      <c r="A63" s="1">
        <v>600508</v>
      </c>
      <c r="B63" s="1">
        <v>2019</v>
      </c>
      <c r="C63" s="1">
        <v>11889200000</v>
      </c>
      <c r="D63" s="1">
        <v>23.198896261954</v>
      </c>
      <c r="E63" s="1">
        <v>5.71373280550937</v>
      </c>
      <c r="F63" s="1">
        <v>4.17438726989564</v>
      </c>
      <c r="G63" s="1">
        <v>0.0293</v>
      </c>
      <c r="H63" s="1">
        <v>0.120768307322929</v>
      </c>
      <c r="I63" s="1">
        <v>2.185038</v>
      </c>
      <c r="J63" s="1">
        <v>0.751803751803752</v>
      </c>
      <c r="K63" s="1"/>
      <c r="L63" s="1">
        <v>17.6655970514243</v>
      </c>
    </row>
    <row r="64" spans="1:12">
      <c r="A64" s="1">
        <v>600508</v>
      </c>
      <c r="B64" s="1">
        <v>2020</v>
      </c>
      <c r="C64" s="1">
        <v>12193000000</v>
      </c>
      <c r="D64" s="1">
        <v>23.2241278535245</v>
      </c>
      <c r="E64" s="1">
        <v>5.71702770140622</v>
      </c>
      <c r="F64" s="1">
        <v>4.18965474202643</v>
      </c>
      <c r="G64" s="1">
        <v>0.0359</v>
      </c>
      <c r="H64" s="1">
        <v>0.0371744324970131</v>
      </c>
      <c r="I64" s="1">
        <v>2.187073</v>
      </c>
      <c r="J64" s="1">
        <v>0.759602822053828</v>
      </c>
      <c r="K64" s="1"/>
      <c r="L64" s="1">
        <v>17.5656655043854</v>
      </c>
    </row>
    <row r="65" spans="1:12">
      <c r="A65" s="1">
        <v>600508</v>
      </c>
      <c r="B65" s="1">
        <v>2021</v>
      </c>
      <c r="C65" s="1">
        <v>12191000000</v>
      </c>
      <c r="D65" s="1">
        <v>23.2239638115294</v>
      </c>
      <c r="E65" s="1">
        <v>5.71702770140622</v>
      </c>
      <c r="F65" s="1">
        <v>4.18965474202643</v>
      </c>
      <c r="G65" s="1">
        <v>0.0231</v>
      </c>
      <c r="H65" s="1">
        <v>0.067909604519774</v>
      </c>
      <c r="I65" s="1">
        <v>1.743233</v>
      </c>
      <c r="J65" s="1">
        <v>0.792913385826772</v>
      </c>
      <c r="K65" s="1"/>
      <c r="L65" s="1">
        <v>17.5328798694153</v>
      </c>
    </row>
    <row r="66" spans="1:12">
      <c r="A66" s="1">
        <v>600508</v>
      </c>
      <c r="B66" s="1">
        <v>2022</v>
      </c>
      <c r="C66" s="1">
        <v>11661000000</v>
      </c>
      <c r="D66" s="1">
        <v>23.1795157774846</v>
      </c>
      <c r="E66" s="1">
        <v>5.72031177660741</v>
      </c>
      <c r="F66" s="1">
        <v>4.20469261939097</v>
      </c>
      <c r="G66" s="1">
        <v>0.089</v>
      </c>
      <c r="H66" s="1">
        <v>0.197362978283351</v>
      </c>
      <c r="I66" s="1">
        <v>1.530828</v>
      </c>
      <c r="J66" s="1">
        <v>0.654869358669834</v>
      </c>
      <c r="K66" s="1"/>
      <c r="L66" s="1">
        <v>17.365652577216</v>
      </c>
    </row>
    <row r="67" spans="1:12">
      <c r="A67" s="1">
        <v>600508</v>
      </c>
      <c r="B67" s="1">
        <v>2023</v>
      </c>
      <c r="C67" s="1">
        <v>12487000000</v>
      </c>
      <c r="D67" s="1">
        <v>23.2479539400794</v>
      </c>
      <c r="E67" s="1">
        <v>5.72031177660741</v>
      </c>
      <c r="F67" s="1">
        <v>4.20469261939097</v>
      </c>
      <c r="G67" s="1">
        <v>0.049</v>
      </c>
      <c r="H67" s="1">
        <v>0.069358074222668</v>
      </c>
      <c r="I67" s="1">
        <v>1.816201</v>
      </c>
      <c r="J67" s="1">
        <v>0.774043715846994</v>
      </c>
      <c r="K67" s="1"/>
      <c r="L67" s="1">
        <v>17.6918747583061</v>
      </c>
    </row>
    <row r="68" spans="1:12">
      <c r="A68" s="1">
        <v>600546</v>
      </c>
      <c r="B68" s="1">
        <v>2018</v>
      </c>
      <c r="C68" s="1">
        <v>20109000000</v>
      </c>
      <c r="D68" s="1">
        <v>23.7244333129903</v>
      </c>
      <c r="E68" s="1">
        <v>2.484906649788</v>
      </c>
      <c r="F68" s="1">
        <v>2.484906649788</v>
      </c>
      <c r="G68" s="1">
        <v>0.0292</v>
      </c>
      <c r="H68" s="1">
        <v>0.0778030616466694</v>
      </c>
      <c r="I68" s="1">
        <v>1.267219</v>
      </c>
      <c r="J68" s="1">
        <v>0.799685369690614</v>
      </c>
      <c r="K68" s="1">
        <v>5.70711026474888</v>
      </c>
      <c r="L68" s="1">
        <v>18.5031819654641</v>
      </c>
    </row>
    <row r="69" spans="1:12">
      <c r="A69" s="1">
        <v>600546</v>
      </c>
      <c r="B69" s="1">
        <v>2019</v>
      </c>
      <c r="C69" s="1">
        <v>22027000000</v>
      </c>
      <c r="D69" s="1">
        <v>23.8155348105484</v>
      </c>
      <c r="E69" s="1">
        <v>2.484906649788</v>
      </c>
      <c r="F69" s="1">
        <v>2.484906649788</v>
      </c>
      <c r="G69" s="1">
        <v>0.0365</v>
      </c>
      <c r="H69" s="1">
        <v>0.0745374653098982</v>
      </c>
      <c r="I69" s="1">
        <v>1.148286</v>
      </c>
      <c r="J69" s="1">
        <v>0.779607010090281</v>
      </c>
      <c r="K69" s="1">
        <v>6.46769872610435</v>
      </c>
      <c r="L69" s="1">
        <v>18.749984491095</v>
      </c>
    </row>
    <row r="70" spans="1:12">
      <c r="A70" s="1">
        <v>600546</v>
      </c>
      <c r="B70" s="1">
        <v>2020</v>
      </c>
      <c r="C70" s="1">
        <v>21546000000</v>
      </c>
      <c r="D70" s="1">
        <v>23.7934560214184</v>
      </c>
      <c r="E70" s="1">
        <v>2.484906649788</v>
      </c>
      <c r="F70" s="1">
        <v>2.484906649788</v>
      </c>
      <c r="G70" s="1">
        <v>0.0233</v>
      </c>
      <c r="H70" s="1">
        <v>0.106631762652705</v>
      </c>
      <c r="I70" s="1">
        <v>1.132366</v>
      </c>
      <c r="J70" s="1">
        <v>0.800395256916996</v>
      </c>
      <c r="K70" s="1">
        <v>6.53813982376767</v>
      </c>
      <c r="L70" s="1">
        <v>18.7281654437003</v>
      </c>
    </row>
    <row r="71" spans="1:12">
      <c r="A71" s="1">
        <v>600546</v>
      </c>
      <c r="B71" s="1">
        <v>2021</v>
      </c>
      <c r="C71" s="1">
        <v>20738000000</v>
      </c>
      <c r="D71" s="1">
        <v>23.7552336030825</v>
      </c>
      <c r="E71" s="1">
        <v>2.484906649788</v>
      </c>
      <c r="F71" s="1">
        <v>2.484906649788</v>
      </c>
      <c r="G71" s="1">
        <v>0.17</v>
      </c>
      <c r="H71" s="1">
        <v>0.353197042192258</v>
      </c>
      <c r="I71" s="1">
        <v>0.95678</v>
      </c>
      <c r="J71" s="1">
        <v>0.621436004162331</v>
      </c>
      <c r="K71" s="1">
        <v>6.63200177739563</v>
      </c>
      <c r="L71" s="1">
        <v>19.149677577406</v>
      </c>
    </row>
    <row r="72" spans="1:12">
      <c r="A72" s="1">
        <v>600546</v>
      </c>
      <c r="B72" s="1">
        <v>2022</v>
      </c>
      <c r="C72" s="1">
        <v>20897000000</v>
      </c>
      <c r="D72" s="1">
        <v>23.7628714449444</v>
      </c>
      <c r="E72" s="1">
        <v>2.484906649788</v>
      </c>
      <c r="F72" s="1">
        <v>2.484906649788</v>
      </c>
      <c r="G72" s="1">
        <v>0.2428</v>
      </c>
      <c r="H72" s="1">
        <v>0.298144876325088</v>
      </c>
      <c r="I72" s="1">
        <v>0.975979</v>
      </c>
      <c r="J72" s="1">
        <v>0.551627505928002</v>
      </c>
      <c r="K72" s="1">
        <v>6.67834211465433</v>
      </c>
      <c r="L72" s="1">
        <v>19.6314305325573</v>
      </c>
    </row>
    <row r="73" spans="1:12">
      <c r="A73" s="1">
        <v>600546</v>
      </c>
      <c r="B73" s="1">
        <v>2023</v>
      </c>
      <c r="C73" s="1">
        <v>24558000000</v>
      </c>
      <c r="D73" s="1">
        <v>23.9243035036847</v>
      </c>
      <c r="E73" s="1">
        <v>2.484906649788</v>
      </c>
      <c r="F73" s="1">
        <v>2.484906649788</v>
      </c>
      <c r="G73" s="1">
        <v>0.1674</v>
      </c>
      <c r="H73" s="1">
        <v>0.147341211225997</v>
      </c>
      <c r="I73" s="1">
        <v>1.08687</v>
      </c>
      <c r="J73" s="1">
        <v>0.608777093925609</v>
      </c>
      <c r="K73" s="1">
        <v>6.82979373751242</v>
      </c>
      <c r="L73" s="1">
        <v>19.7734183215434</v>
      </c>
    </row>
    <row r="74" spans="1:12">
      <c r="A74" s="1">
        <v>600575</v>
      </c>
      <c r="B74" s="1">
        <v>2018</v>
      </c>
      <c r="C74" s="1">
        <v>11863000000</v>
      </c>
      <c r="D74" s="1">
        <v>23.1966901496254</v>
      </c>
      <c r="E74" s="1">
        <v>2.77258872223978</v>
      </c>
      <c r="F74" s="1">
        <v>2.77258872223978</v>
      </c>
      <c r="G74" s="1">
        <v>0.034</v>
      </c>
      <c r="H74" s="1">
        <v>0.0784862932061978</v>
      </c>
      <c r="I74" s="1">
        <v>1.51311</v>
      </c>
      <c r="J74" s="1">
        <v>0.900721370604148</v>
      </c>
      <c r="K74" s="1">
        <v>0</v>
      </c>
      <c r="L74" s="1">
        <v>13.4141840191519</v>
      </c>
    </row>
    <row r="75" spans="1:12">
      <c r="A75" s="1">
        <v>600575</v>
      </c>
      <c r="B75" s="1">
        <v>2019</v>
      </c>
      <c r="C75" s="1">
        <v>9598000000</v>
      </c>
      <c r="D75" s="1">
        <v>22.9848205803825</v>
      </c>
      <c r="E75" s="1">
        <v>2.77258872223978</v>
      </c>
      <c r="F75" s="1">
        <v>2.77258872223978</v>
      </c>
      <c r="G75" s="1">
        <v>0.0545</v>
      </c>
      <c r="H75" s="1">
        <v>0.0660818713450292</v>
      </c>
      <c r="I75" s="1">
        <v>1.48786</v>
      </c>
      <c r="J75" s="1">
        <v>0.912967798085292</v>
      </c>
      <c r="K75" s="1">
        <v>3.61091791264422</v>
      </c>
      <c r="L75" s="1">
        <v>13.9034789435417</v>
      </c>
    </row>
    <row r="76" spans="1:12">
      <c r="A76" s="1">
        <v>600575</v>
      </c>
      <c r="B76" s="1">
        <v>2020</v>
      </c>
      <c r="C76" s="1">
        <v>9091000000</v>
      </c>
      <c r="D76" s="1">
        <v>22.9305507500861</v>
      </c>
      <c r="E76" s="1">
        <v>2.77258872223978</v>
      </c>
      <c r="F76" s="1">
        <v>2.77258872223978</v>
      </c>
      <c r="G76" s="1">
        <v>0.0292</v>
      </c>
      <c r="H76" s="1">
        <v>0.0746878547105562</v>
      </c>
      <c r="I76" s="1">
        <v>1.363865</v>
      </c>
      <c r="J76" s="1">
        <v>0.9171826625387</v>
      </c>
      <c r="K76" s="1">
        <v>4.29045944114839</v>
      </c>
      <c r="L76" s="1">
        <v>15.7900643472161</v>
      </c>
    </row>
    <row r="77" spans="1:12">
      <c r="A77" s="1">
        <v>600575</v>
      </c>
      <c r="B77" s="1">
        <v>2021</v>
      </c>
      <c r="C77" s="1">
        <v>9088000000</v>
      </c>
      <c r="D77" s="1">
        <v>22.9302206989252</v>
      </c>
      <c r="E77" s="1">
        <v>2.83321334405622</v>
      </c>
      <c r="F77" s="1">
        <v>2.77258872223978</v>
      </c>
      <c r="G77" s="1">
        <v>0.0292</v>
      </c>
      <c r="H77" s="1">
        <v>0.0882193268186754</v>
      </c>
      <c r="I77" s="1">
        <v>0.808771</v>
      </c>
      <c r="J77" s="1">
        <v>0.938981562774364</v>
      </c>
      <c r="K77" s="1">
        <v>6.03787091992214</v>
      </c>
      <c r="L77" s="1">
        <v>18.4326093148176</v>
      </c>
    </row>
    <row r="78" spans="1:12">
      <c r="A78" s="1">
        <v>600575</v>
      </c>
      <c r="B78" s="1">
        <v>2022</v>
      </c>
      <c r="C78" s="1">
        <v>8346000000</v>
      </c>
      <c r="D78" s="1">
        <v>22.8450482191158</v>
      </c>
      <c r="E78" s="1">
        <v>2.83321334405622</v>
      </c>
      <c r="F78" s="1">
        <v>2.77258872223978</v>
      </c>
      <c r="G78" s="1">
        <v>0.0288</v>
      </c>
      <c r="H78" s="1">
        <v>0.0916118421052632</v>
      </c>
      <c r="I78" s="1">
        <v>0.719419</v>
      </c>
      <c r="J78" s="1">
        <v>0.930599369085173</v>
      </c>
      <c r="K78" s="1">
        <v>6.00141487796115</v>
      </c>
      <c r="L78" s="1">
        <v>18.8354358989676</v>
      </c>
    </row>
    <row r="79" spans="1:12">
      <c r="A79" s="1">
        <v>600575</v>
      </c>
      <c r="B79" s="1">
        <v>2023</v>
      </c>
      <c r="C79" s="1">
        <v>11906000000</v>
      </c>
      <c r="D79" s="1">
        <v>23.2003083116776</v>
      </c>
      <c r="E79" s="1">
        <v>2.83321334405622</v>
      </c>
      <c r="F79" s="1">
        <v>2.77258872223978</v>
      </c>
      <c r="G79" s="1">
        <v>0.0373</v>
      </c>
      <c r="H79" s="1">
        <v>0.0416510638297872</v>
      </c>
      <c r="I79" s="1">
        <v>0.859924</v>
      </c>
      <c r="J79" s="1">
        <v>0.937797292352726</v>
      </c>
      <c r="K79" s="1">
        <v>6.32256523992728</v>
      </c>
      <c r="L79" s="1">
        <v>19.0034548670309</v>
      </c>
    </row>
    <row r="80" spans="1:12">
      <c r="A80" s="1">
        <v>600740</v>
      </c>
      <c r="B80" s="1">
        <v>2018</v>
      </c>
      <c r="C80" s="1">
        <v>4073800000</v>
      </c>
      <c r="D80" s="1">
        <v>22.1278420617443</v>
      </c>
      <c r="E80" s="1">
        <v>3.89182029811063</v>
      </c>
      <c r="F80" s="1">
        <v>2.39789527279837</v>
      </c>
      <c r="G80" s="1">
        <v>0.0745</v>
      </c>
      <c r="H80" s="1">
        <v>0.0293663366336634</v>
      </c>
      <c r="I80" s="1">
        <v>2.793668</v>
      </c>
      <c r="J80" s="1">
        <v>0.88629132660119</v>
      </c>
      <c r="K80" s="1">
        <v>5.89715386763674</v>
      </c>
      <c r="L80" s="1">
        <v>17.9653731411692</v>
      </c>
    </row>
    <row r="81" spans="1:12">
      <c r="A81" s="1">
        <v>600740</v>
      </c>
      <c r="B81" s="1">
        <v>2019</v>
      </c>
      <c r="C81" s="1">
        <v>3895500000</v>
      </c>
      <c r="D81" s="1">
        <v>22.0830878777352</v>
      </c>
      <c r="E81" s="1">
        <v>3.95124371858143</v>
      </c>
      <c r="F81" s="1">
        <v>2.63905732961526</v>
      </c>
      <c r="G81" s="1">
        <v>0.0222</v>
      </c>
      <c r="H81" s="1">
        <v>0.00448469769155206</v>
      </c>
      <c r="I81" s="1">
        <v>3.065755</v>
      </c>
      <c r="J81" s="1">
        <v>1.02258355916892</v>
      </c>
      <c r="K81" s="1">
        <v>5.62762111369064</v>
      </c>
      <c r="L81" s="1">
        <v>17.4721175120874</v>
      </c>
    </row>
    <row r="82" spans="1:12">
      <c r="A82" s="1">
        <v>600740</v>
      </c>
      <c r="B82" s="1">
        <v>2020</v>
      </c>
      <c r="C82" s="1">
        <v>3936100000</v>
      </c>
      <c r="D82" s="1">
        <v>22.0934562223177</v>
      </c>
      <c r="E82" s="1">
        <v>4.04305126783455</v>
      </c>
      <c r="F82" s="1">
        <v>2.94443897916644</v>
      </c>
      <c r="G82" s="1">
        <v>0.0471</v>
      </c>
      <c r="H82" s="1">
        <v>0.0227230266230733</v>
      </c>
      <c r="I82" s="1">
        <v>3.014737</v>
      </c>
      <c r="J82" s="1">
        <v>0.943247429939445</v>
      </c>
      <c r="K82" s="1">
        <v>5.76519110278484</v>
      </c>
      <c r="L82" s="1">
        <v>15.9754889967244</v>
      </c>
    </row>
    <row r="83" spans="1:12">
      <c r="A83" s="1">
        <v>600740</v>
      </c>
      <c r="B83" s="1">
        <v>2021</v>
      </c>
      <c r="C83" s="1">
        <v>4283500000</v>
      </c>
      <c r="D83" s="1">
        <v>22.1780362693684</v>
      </c>
      <c r="E83" s="1">
        <v>4.12713438504509</v>
      </c>
      <c r="F83" s="1">
        <v>3.09104245335832</v>
      </c>
      <c r="G83" s="1">
        <v>0.0501</v>
      </c>
      <c r="H83" s="1">
        <v>0.0360854783875668</v>
      </c>
      <c r="I83" s="1">
        <v>1.833679</v>
      </c>
      <c r="J83" s="1">
        <v>0.933214603739982</v>
      </c>
      <c r="K83" s="1">
        <v>5.63121178182137</v>
      </c>
      <c r="L83" s="1">
        <v>18.1375110221827</v>
      </c>
    </row>
    <row r="84" spans="1:12">
      <c r="A84" s="1">
        <v>600740</v>
      </c>
      <c r="B84" s="1">
        <v>2022</v>
      </c>
      <c r="C84" s="1">
        <v>4346200000</v>
      </c>
      <c r="D84" s="1">
        <v>22.1925677370499</v>
      </c>
      <c r="E84" s="1">
        <v>4.12713438504509</v>
      </c>
      <c r="F84" s="1">
        <v>3.04452243772342</v>
      </c>
      <c r="G84" s="1">
        <v>0.1097</v>
      </c>
      <c r="H84" s="1">
        <v>-0.0255754475703325</v>
      </c>
      <c r="I84" s="1">
        <v>1.942683</v>
      </c>
      <c r="J84" s="1">
        <v>1.0149130074565</v>
      </c>
      <c r="K84" s="1">
        <v>5.91350300563827</v>
      </c>
      <c r="L84" s="1">
        <v>18.3372305457046</v>
      </c>
    </row>
    <row r="85" spans="1:12">
      <c r="A85" s="1">
        <v>600740</v>
      </c>
      <c r="B85" s="1">
        <v>2023</v>
      </c>
      <c r="C85" s="1">
        <v>4361100000</v>
      </c>
      <c r="D85" s="1">
        <v>22.1959901560647</v>
      </c>
      <c r="E85" s="1">
        <v>4.12713438504509</v>
      </c>
      <c r="F85" s="1">
        <v>3.04452243772342</v>
      </c>
      <c r="G85" s="1">
        <v>0.0508</v>
      </c>
      <c r="H85" s="1">
        <v>-0.0760304121648659</v>
      </c>
      <c r="I85" s="1">
        <v>2.855735</v>
      </c>
      <c r="J85" s="1">
        <v>1.10938392959195</v>
      </c>
      <c r="K85" s="1">
        <v>5.77765232322266</v>
      </c>
      <c r="L85" s="1">
        <v>18.3723471285487</v>
      </c>
    </row>
    <row r="86" spans="1:12">
      <c r="A86" s="1">
        <v>600792</v>
      </c>
      <c r="B86" s="1">
        <v>2018</v>
      </c>
      <c r="C86" s="1">
        <v>2613500000</v>
      </c>
      <c r="D86" s="1">
        <v>21.6839561561173</v>
      </c>
      <c r="E86" s="1">
        <v>4.85203026391962</v>
      </c>
      <c r="F86" s="1">
        <v>1.79175946922805</v>
      </c>
      <c r="G86" s="1">
        <v>0.0368</v>
      </c>
      <c r="H86" s="1">
        <v>0.0965858208955224</v>
      </c>
      <c r="I86" s="1">
        <v>0.992648</v>
      </c>
      <c r="J86" s="1">
        <v>0.88960918688646</v>
      </c>
      <c r="K86" s="1">
        <v>5.46806014113513</v>
      </c>
      <c r="L86" s="1">
        <v>15.5798296433506</v>
      </c>
    </row>
    <row r="87" spans="1:12">
      <c r="A87" s="1">
        <v>600792</v>
      </c>
      <c r="B87" s="1">
        <v>2019</v>
      </c>
      <c r="C87" s="1">
        <v>2503700000</v>
      </c>
      <c r="D87" s="1">
        <v>21.6410354747</v>
      </c>
      <c r="E87" s="1">
        <v>4.85203026391962</v>
      </c>
      <c r="F87" s="1">
        <v>1.79175946922805</v>
      </c>
      <c r="G87" s="1">
        <v>0.0417</v>
      </c>
      <c r="H87" s="1">
        <v>-0.0475618015577379</v>
      </c>
      <c r="I87" s="1">
        <v>1.031453</v>
      </c>
      <c r="J87" s="1">
        <v>0.87041564792176</v>
      </c>
      <c r="K87" s="1">
        <v>5.62401750618734</v>
      </c>
      <c r="L87" s="1">
        <v>15.7089128407517</v>
      </c>
    </row>
    <row r="88" spans="1:12">
      <c r="A88" s="1">
        <v>600792</v>
      </c>
      <c r="B88" s="1">
        <v>2020</v>
      </c>
      <c r="C88" s="1">
        <v>2468700000</v>
      </c>
      <c r="D88" s="1">
        <v>21.626957533244</v>
      </c>
      <c r="E88" s="1">
        <v>4.87519732320115</v>
      </c>
      <c r="F88" s="1">
        <v>1.79175946922805</v>
      </c>
      <c r="G88" s="1">
        <v>0.0125</v>
      </c>
      <c r="H88" s="1">
        <v>0.005302644343549</v>
      </c>
      <c r="I88" s="1">
        <v>1.119886</v>
      </c>
      <c r="J88" s="1">
        <v>0.89978813559322</v>
      </c>
      <c r="K88" s="1">
        <v>5.63121178182137</v>
      </c>
      <c r="L88" s="1">
        <v>15.7839870607228</v>
      </c>
    </row>
    <row r="89" spans="1:12">
      <c r="A89" s="1">
        <v>600792</v>
      </c>
      <c r="B89" s="1">
        <v>2021</v>
      </c>
      <c r="C89" s="1">
        <v>2532300000</v>
      </c>
      <c r="D89" s="1">
        <v>21.6523938176221</v>
      </c>
      <c r="E89" s="1">
        <v>4.87519732320115</v>
      </c>
      <c r="F89" s="1">
        <v>1.79175946922805</v>
      </c>
      <c r="G89" s="1">
        <v>-0.0033</v>
      </c>
      <c r="H89" s="1">
        <v>0.0412196679438059</v>
      </c>
      <c r="I89" s="1">
        <v>1.026763</v>
      </c>
      <c r="J89" s="1">
        <v>0.949024750040977</v>
      </c>
      <c r="K89" s="1">
        <v>5.85507192220243</v>
      </c>
      <c r="L89" s="1">
        <v>16.2785969514108</v>
      </c>
    </row>
    <row r="90" spans="1:12">
      <c r="A90" s="1">
        <v>600792</v>
      </c>
      <c r="B90" s="1">
        <v>2022</v>
      </c>
      <c r="C90" s="1">
        <v>2463300000</v>
      </c>
      <c r="D90" s="1">
        <v>21.6247677513471</v>
      </c>
      <c r="E90" s="1">
        <v>4.87519732320115</v>
      </c>
      <c r="F90" s="1">
        <v>1.79175946922805</v>
      </c>
      <c r="G90" s="1">
        <v>-0.0186</v>
      </c>
      <c r="H90" s="1">
        <v>0.0985322271857052</v>
      </c>
      <c r="I90" s="1">
        <v>1.246741</v>
      </c>
      <c r="J90" s="1">
        <v>0.974008752154887</v>
      </c>
      <c r="K90" s="1">
        <v>5.82008293035236</v>
      </c>
      <c r="L90" s="1">
        <v>16.4836375272047</v>
      </c>
    </row>
    <row r="91" spans="1:12">
      <c r="A91" s="1">
        <v>600792</v>
      </c>
      <c r="B91" s="1">
        <v>2023</v>
      </c>
      <c r="C91" s="1">
        <v>5285000000</v>
      </c>
      <c r="D91" s="1">
        <v>22.3881384562686</v>
      </c>
      <c r="E91" s="1">
        <v>4.87519732320115</v>
      </c>
      <c r="F91" s="1">
        <v>1.79175946922805</v>
      </c>
      <c r="G91" s="1">
        <v>0.0153</v>
      </c>
      <c r="H91" s="1">
        <v>-0.0776504007304454</v>
      </c>
      <c r="I91" s="1">
        <v>1.32114</v>
      </c>
      <c r="J91" s="1">
        <v>0.974400214448465</v>
      </c>
      <c r="K91" s="1">
        <v>5.80211837537706</v>
      </c>
      <c r="L91" s="1">
        <v>16.6521617505474</v>
      </c>
    </row>
    <row r="92" spans="1:12">
      <c r="A92" s="1">
        <v>600971</v>
      </c>
      <c r="B92" s="1">
        <v>2018</v>
      </c>
      <c r="C92" s="1">
        <v>5443000000</v>
      </c>
      <c r="D92" s="1">
        <v>22.4175962163985</v>
      </c>
      <c r="E92" s="1">
        <v>6.19031540585315</v>
      </c>
      <c r="F92" s="1">
        <v>5.40267738187228</v>
      </c>
      <c r="G92" s="1">
        <v>0.0846</v>
      </c>
      <c r="H92" s="1">
        <v>0.164498269896194</v>
      </c>
      <c r="I92" s="1">
        <v>2.449188</v>
      </c>
      <c r="J92" s="1">
        <v>0.541864406779661</v>
      </c>
      <c r="K92" s="1">
        <v>7.65964295456468</v>
      </c>
      <c r="L92" s="1">
        <v>19.7352105388429</v>
      </c>
    </row>
    <row r="93" spans="1:12">
      <c r="A93" s="1">
        <v>600971</v>
      </c>
      <c r="B93" s="1">
        <v>2019</v>
      </c>
      <c r="C93" s="1">
        <v>6092000000</v>
      </c>
      <c r="D93" s="1">
        <v>22.5302422719793</v>
      </c>
      <c r="E93" s="1">
        <v>6.21060007702465</v>
      </c>
      <c r="F93" s="1">
        <v>5.41164605185504</v>
      </c>
      <c r="G93" s="1">
        <v>0.073</v>
      </c>
      <c r="H93" s="1">
        <v>0.145849546044099</v>
      </c>
      <c r="I93" s="1">
        <v>2.569615</v>
      </c>
      <c r="J93" s="1">
        <v>0.554481839386871</v>
      </c>
      <c r="K93" s="1">
        <v>7.48493028328966</v>
      </c>
      <c r="L93" s="1">
        <v>19.3673066756226</v>
      </c>
    </row>
    <row r="94" spans="1:12">
      <c r="A94" s="1">
        <v>600971</v>
      </c>
      <c r="B94" s="1">
        <v>2020</v>
      </c>
      <c r="C94" s="1">
        <v>5729000000</v>
      </c>
      <c r="D94" s="1">
        <v>22.4688068323729</v>
      </c>
      <c r="E94" s="1">
        <v>6.23832462503951</v>
      </c>
      <c r="F94" s="1">
        <v>5.42053499927229</v>
      </c>
      <c r="G94" s="1">
        <v>0.0492</v>
      </c>
      <c r="H94" s="1">
        <v>0.10625</v>
      </c>
      <c r="I94" s="1">
        <v>3.010654</v>
      </c>
      <c r="J94" s="1">
        <v>0.62341650671785</v>
      </c>
      <c r="K94" s="1">
        <v>7.49108759353488</v>
      </c>
      <c r="L94" s="1">
        <v>19.0129020059224</v>
      </c>
    </row>
    <row r="95" spans="1:12">
      <c r="A95" s="1">
        <v>600971</v>
      </c>
      <c r="B95" s="1">
        <v>2021</v>
      </c>
      <c r="C95" s="1">
        <v>5623000000</v>
      </c>
      <c r="D95" s="1">
        <v>22.4501311662565</v>
      </c>
      <c r="E95" s="1">
        <v>6.25190388316589</v>
      </c>
      <c r="F95" s="1">
        <v>5.42053499927229</v>
      </c>
      <c r="G95" s="1">
        <v>0.0778</v>
      </c>
      <c r="H95" s="1">
        <v>0.121159257175014</v>
      </c>
      <c r="I95" s="1">
        <v>2.632364</v>
      </c>
      <c r="J95" s="1">
        <v>0.578752407764113</v>
      </c>
      <c r="K95" s="1">
        <v>7.45587668749183</v>
      </c>
      <c r="L95" s="1">
        <v>19.4602504919867</v>
      </c>
    </row>
    <row r="96" spans="1:12">
      <c r="A96" s="1">
        <v>600971</v>
      </c>
      <c r="B96" s="1">
        <v>2022</v>
      </c>
      <c r="C96" s="1">
        <v>6230000000</v>
      </c>
      <c r="D96" s="1">
        <v>22.5526421697458</v>
      </c>
      <c r="E96" s="1">
        <v>6.26530121273771</v>
      </c>
      <c r="F96" s="1">
        <v>5.42934562895444</v>
      </c>
      <c r="G96" s="1">
        <v>0.1203</v>
      </c>
      <c r="H96" s="1">
        <v>0.1435429668747</v>
      </c>
      <c r="I96" s="1">
        <v>2.484247</v>
      </c>
      <c r="J96" s="1">
        <v>0.492129740042929</v>
      </c>
      <c r="K96" s="1">
        <v>7.47760424319759</v>
      </c>
      <c r="L96" s="1">
        <v>19.500449944819</v>
      </c>
    </row>
    <row r="97" spans="1:12">
      <c r="A97" s="1">
        <v>600971</v>
      </c>
      <c r="B97" s="1">
        <v>2023</v>
      </c>
      <c r="C97" s="1">
        <v>7727000000</v>
      </c>
      <c r="D97" s="1">
        <v>22.7679865258979</v>
      </c>
      <c r="E97" s="1">
        <v>6.26530121273771</v>
      </c>
      <c r="F97" s="1">
        <v>5.42934562895444</v>
      </c>
      <c r="G97" s="1">
        <v>0.0955</v>
      </c>
      <c r="H97" s="1">
        <v>0.168250235183443</v>
      </c>
      <c r="I97" s="1">
        <v>2.731017</v>
      </c>
      <c r="J97" s="1">
        <v>0.530439249935782</v>
      </c>
      <c r="K97" s="1">
        <v>7.54644627374602</v>
      </c>
      <c r="L97" s="1">
        <v>19.6674256401222</v>
      </c>
    </row>
    <row r="98" spans="1:12">
      <c r="A98" s="1">
        <v>600985</v>
      </c>
      <c r="B98" s="1">
        <v>2018</v>
      </c>
      <c r="C98" s="1">
        <v>39426000000</v>
      </c>
      <c r="D98" s="1">
        <v>24.3976913340902</v>
      </c>
      <c r="E98" s="1">
        <v>2.77258872223978</v>
      </c>
      <c r="F98" s="1">
        <v>2.63905732961526</v>
      </c>
      <c r="G98" s="1">
        <v>0.067</v>
      </c>
      <c r="H98" s="1">
        <v>0.141112618724559</v>
      </c>
      <c r="I98" s="1">
        <v>1.07807</v>
      </c>
      <c r="J98" s="1">
        <v>0.796489303346133</v>
      </c>
      <c r="K98" s="1">
        <v>8.65312170864048</v>
      </c>
      <c r="L98" s="1">
        <v>21.0046782963846</v>
      </c>
    </row>
    <row r="99" spans="1:12">
      <c r="A99" s="1">
        <v>600985</v>
      </c>
      <c r="B99" s="1">
        <v>2019</v>
      </c>
      <c r="C99" s="1">
        <v>41210000000</v>
      </c>
      <c r="D99" s="1">
        <v>24.4419467822971</v>
      </c>
      <c r="E99" s="1">
        <v>2.70805020110221</v>
      </c>
      <c r="F99" s="1">
        <v>2.56494935746154</v>
      </c>
      <c r="G99" s="1">
        <v>0.058</v>
      </c>
      <c r="H99" s="1">
        <v>0.151477199743096</v>
      </c>
      <c r="I99" s="1">
        <v>1.036526</v>
      </c>
      <c r="J99" s="1">
        <v>0.834581461141621</v>
      </c>
      <c r="K99" s="1">
        <v>8.80146947073318</v>
      </c>
      <c r="L99" s="1">
        <v>20.9415978312634</v>
      </c>
    </row>
    <row r="100" spans="1:12">
      <c r="A100" s="1">
        <v>600985</v>
      </c>
      <c r="B100" s="1">
        <v>2020</v>
      </c>
      <c r="C100" s="1">
        <v>41805000000</v>
      </c>
      <c r="D100" s="1">
        <v>24.4562817865484</v>
      </c>
      <c r="E100" s="1">
        <v>2.77258872223978</v>
      </c>
      <c r="F100" s="1">
        <v>2.56494935746154</v>
      </c>
      <c r="G100" s="1">
        <v>0.0548</v>
      </c>
      <c r="H100" s="1">
        <v>0.0821966870616326</v>
      </c>
      <c r="I100" s="1">
        <v>1.281867</v>
      </c>
      <c r="J100" s="1">
        <v>0.816879893068551</v>
      </c>
      <c r="K100" s="1">
        <v>8.79815271810719</v>
      </c>
      <c r="L100" s="1">
        <v>21.0402639637322</v>
      </c>
    </row>
    <row r="101" spans="1:12">
      <c r="A101" s="1">
        <v>600985</v>
      </c>
      <c r="B101" s="1">
        <v>2021</v>
      </c>
      <c r="C101" s="1">
        <v>49850000000</v>
      </c>
      <c r="D101" s="1">
        <v>24.6322843333543</v>
      </c>
      <c r="E101" s="1">
        <v>2.77258872223978</v>
      </c>
      <c r="F101" s="1">
        <v>2.484906649788</v>
      </c>
      <c r="G101" s="1">
        <v>0.0708</v>
      </c>
      <c r="H101" s="1">
        <v>0.150421998366458</v>
      </c>
      <c r="I101" s="1">
        <v>1.130895</v>
      </c>
      <c r="J101" s="1">
        <v>0.801353013530135</v>
      </c>
      <c r="K101" s="1">
        <v>8.87304779897107</v>
      </c>
      <c r="L101" s="1">
        <v>21.2300834393149</v>
      </c>
    </row>
    <row r="102" spans="1:12">
      <c r="A102" s="1">
        <v>600985</v>
      </c>
      <c r="B102" s="1">
        <v>2022</v>
      </c>
      <c r="C102" s="1">
        <v>55340000000</v>
      </c>
      <c r="D102" s="1">
        <v>24.7367618113052</v>
      </c>
      <c r="E102" s="1">
        <v>2.77258872223978</v>
      </c>
      <c r="F102" s="1">
        <v>2.484906649788</v>
      </c>
      <c r="G102" s="1">
        <v>0.085</v>
      </c>
      <c r="H102" s="1">
        <v>0.198357924797715</v>
      </c>
      <c r="I102" s="1">
        <v>1.216818</v>
      </c>
      <c r="J102" s="1">
        <v>0.766685928922277</v>
      </c>
      <c r="K102" s="1">
        <v>8.9159693113736</v>
      </c>
      <c r="L102" s="1">
        <v>21.4253727588778</v>
      </c>
    </row>
    <row r="103" spans="1:12">
      <c r="A103" s="1">
        <v>600985</v>
      </c>
      <c r="B103" s="1">
        <v>2023</v>
      </c>
      <c r="C103" s="1">
        <v>56250000000</v>
      </c>
      <c r="D103" s="1">
        <v>24.7530718780309</v>
      </c>
      <c r="E103" s="1">
        <v>2.77258872223978</v>
      </c>
      <c r="F103" s="1">
        <v>2.484906649788</v>
      </c>
      <c r="G103" s="1">
        <v>0.0684</v>
      </c>
      <c r="H103" s="1">
        <v>0.149787331877227</v>
      </c>
      <c r="I103" s="1">
        <v>1.185365</v>
      </c>
      <c r="J103" s="1">
        <v>0.809077320288083</v>
      </c>
      <c r="K103" s="1">
        <v>8.90639340705837</v>
      </c>
      <c r="L103" s="1">
        <v>21.2840238294606</v>
      </c>
    </row>
    <row r="104" spans="1:12">
      <c r="A104" s="1">
        <v>600997</v>
      </c>
      <c r="B104" s="1">
        <v>2018</v>
      </c>
      <c r="C104" s="1">
        <v>11221900000</v>
      </c>
      <c r="D104" s="1">
        <v>23.1411330631679</v>
      </c>
      <c r="E104" s="1">
        <v>3.29583686600433</v>
      </c>
      <c r="F104" s="1">
        <v>2.30258509299405</v>
      </c>
      <c r="G104" s="1">
        <v>0.065</v>
      </c>
      <c r="H104" s="1">
        <v>0.133709222714458</v>
      </c>
      <c r="I104" s="1">
        <v>1.213813</v>
      </c>
      <c r="J104" s="1">
        <v>0.835777126099707</v>
      </c>
      <c r="K104" s="1">
        <v>5.11198778835654</v>
      </c>
      <c r="L104" s="1">
        <v>17.1828872467506</v>
      </c>
    </row>
    <row r="105" spans="1:12">
      <c r="A105" s="1">
        <v>600997</v>
      </c>
      <c r="B105" s="1">
        <v>2019</v>
      </c>
      <c r="C105" s="1">
        <v>10922500000</v>
      </c>
      <c r="D105" s="1">
        <v>23.1140907187899</v>
      </c>
      <c r="E105" s="1">
        <v>3.29583686600433</v>
      </c>
      <c r="F105" s="1">
        <v>2.30258509299405</v>
      </c>
      <c r="G105" s="1">
        <v>0.0523</v>
      </c>
      <c r="H105" s="1">
        <v>0.106576797385621</v>
      </c>
      <c r="I105" s="1">
        <v>1.219739</v>
      </c>
      <c r="J105" s="1">
        <v>0.848031888390633</v>
      </c>
      <c r="K105" s="1">
        <v>5.23110861685459</v>
      </c>
      <c r="L105" s="1">
        <v>18.2036789434152</v>
      </c>
    </row>
    <row r="106" spans="1:12">
      <c r="A106" s="1">
        <v>600997</v>
      </c>
      <c r="B106" s="1">
        <v>2020</v>
      </c>
      <c r="C106" s="1">
        <v>11485900000</v>
      </c>
      <c r="D106" s="1">
        <v>23.1643860330995</v>
      </c>
      <c r="E106" s="1">
        <v>3.36729582998647</v>
      </c>
      <c r="F106" s="1">
        <v>2.484906649788</v>
      </c>
      <c r="G106" s="1">
        <v>0.0449</v>
      </c>
      <c r="H106" s="1">
        <v>0.0676535087719298</v>
      </c>
      <c r="I106" s="1">
        <v>1.50505</v>
      </c>
      <c r="J106" s="1">
        <v>0.832783278327833</v>
      </c>
      <c r="K106" s="1">
        <v>5.29330482472449</v>
      </c>
      <c r="L106" s="1">
        <v>18.8174414114304</v>
      </c>
    </row>
    <row r="107" spans="1:12">
      <c r="A107" s="1">
        <v>600997</v>
      </c>
      <c r="B107" s="1">
        <v>2021</v>
      </c>
      <c r="C107" s="1">
        <v>11735900000</v>
      </c>
      <c r="D107" s="1">
        <v>23.1859183569601</v>
      </c>
      <c r="E107" s="1">
        <v>3.40119738166216</v>
      </c>
      <c r="F107" s="1">
        <v>2.484906649788</v>
      </c>
      <c r="G107" s="1">
        <v>0.0697</v>
      </c>
      <c r="H107" s="1">
        <v>0.147308209959623</v>
      </c>
      <c r="I107" s="1">
        <v>1.329563</v>
      </c>
      <c r="J107" s="1">
        <v>0.791946308724832</v>
      </c>
      <c r="K107" s="1">
        <v>5.26785815906333</v>
      </c>
      <c r="L107" s="1">
        <v>19.0761260573283</v>
      </c>
    </row>
    <row r="108" spans="1:12">
      <c r="A108" s="1">
        <v>600997</v>
      </c>
      <c r="B108" s="1">
        <v>2022</v>
      </c>
      <c r="C108" s="1">
        <v>12754100000</v>
      </c>
      <c r="D108" s="1">
        <v>23.2691186254862</v>
      </c>
      <c r="E108" s="1">
        <v>3.40119738166216</v>
      </c>
      <c r="F108" s="1">
        <v>2.484906649788</v>
      </c>
      <c r="G108" s="1">
        <v>0.053</v>
      </c>
      <c r="H108" s="1">
        <v>0.139104991394148</v>
      </c>
      <c r="I108" s="1">
        <v>1.117276</v>
      </c>
      <c r="J108" s="1">
        <v>0.837692307692308</v>
      </c>
      <c r="K108" s="1">
        <v>5.42053499927229</v>
      </c>
      <c r="L108" s="1">
        <v>19.5192930326205</v>
      </c>
    </row>
    <row r="109" spans="1:12">
      <c r="A109" s="1">
        <v>600997</v>
      </c>
      <c r="B109" s="1">
        <v>2023</v>
      </c>
      <c r="C109" s="1">
        <v>13162300000</v>
      </c>
      <c r="D109" s="1">
        <v>23.3006225196092</v>
      </c>
      <c r="E109" s="1">
        <v>3.40119738166216</v>
      </c>
      <c r="F109" s="1">
        <v>2.484906649788</v>
      </c>
      <c r="G109" s="1">
        <v>0.0263</v>
      </c>
      <c r="H109" s="1">
        <v>0.0195558639833449</v>
      </c>
      <c r="I109" s="1">
        <v>1.261901</v>
      </c>
      <c r="J109" s="1">
        <v>0.859019264448336</v>
      </c>
      <c r="K109" s="1">
        <v>5.4249500174814</v>
      </c>
      <c r="L109" s="1">
        <v>19.8132056548229</v>
      </c>
    </row>
    <row r="110" spans="1:12">
      <c r="A110" s="1">
        <v>601011</v>
      </c>
      <c r="B110" s="1">
        <v>2018</v>
      </c>
      <c r="C110" s="1">
        <v>2370400000</v>
      </c>
      <c r="D110" s="1">
        <v>21.5863245542236</v>
      </c>
      <c r="E110" s="1">
        <v>4.77068462446567</v>
      </c>
      <c r="F110" s="1">
        <v>4.77068462446567</v>
      </c>
      <c r="G110" s="1">
        <v>0.0304</v>
      </c>
      <c r="H110" s="1">
        <v>0.0395238095238095</v>
      </c>
      <c r="I110" s="1">
        <v>3.067313</v>
      </c>
      <c r="J110" s="1">
        <v>0.729213483146067</v>
      </c>
      <c r="K110" s="1">
        <v>3.52636052461616</v>
      </c>
      <c r="L110" s="1">
        <v>15.9093541159366</v>
      </c>
    </row>
    <row r="111" spans="1:12">
      <c r="A111" s="1">
        <v>601011</v>
      </c>
      <c r="B111" s="1">
        <v>2019</v>
      </c>
      <c r="C111" s="1">
        <v>4434600000</v>
      </c>
      <c r="D111" s="1">
        <v>22.2127032569832</v>
      </c>
      <c r="E111" s="1">
        <v>4.79579054559674</v>
      </c>
      <c r="F111" s="1">
        <v>4.79579054559674</v>
      </c>
      <c r="G111" s="1">
        <v>0.0047</v>
      </c>
      <c r="H111" s="1">
        <v>0.0201662049861496</v>
      </c>
      <c r="I111" s="1">
        <v>3.974202</v>
      </c>
      <c r="J111" s="1">
        <v>0.847762289068232</v>
      </c>
      <c r="K111" s="1">
        <v>4.66343909411207</v>
      </c>
      <c r="L111" s="1">
        <v>16.4109686770673</v>
      </c>
    </row>
    <row r="112" spans="1:12">
      <c r="A112" s="1">
        <v>601011</v>
      </c>
      <c r="B112" s="1">
        <v>2020</v>
      </c>
      <c r="C112" s="1">
        <v>2760800000</v>
      </c>
      <c r="D112" s="1">
        <v>21.7387863297481</v>
      </c>
      <c r="E112" s="1">
        <v>4.8283137373023</v>
      </c>
      <c r="F112" s="1">
        <v>4.82028156560504</v>
      </c>
      <c r="G112" s="1">
        <v>0.0029</v>
      </c>
      <c r="H112" s="1">
        <v>0.0290622182146078</v>
      </c>
      <c r="I112" s="1">
        <v>4.146407</v>
      </c>
      <c r="J112" s="1">
        <v>0.854579439252336</v>
      </c>
      <c r="K112" s="1">
        <v>4.59511985013459</v>
      </c>
      <c r="L112" s="1">
        <v>16.3682705413236</v>
      </c>
    </row>
    <row r="113" spans="1:12">
      <c r="A113" s="1">
        <v>601011</v>
      </c>
      <c r="B113" s="1">
        <v>2021</v>
      </c>
      <c r="C113" s="1">
        <v>3706000000</v>
      </c>
      <c r="D113" s="1">
        <v>22.0332189648096</v>
      </c>
      <c r="E113" s="1">
        <v>4.82028156560504</v>
      </c>
      <c r="F113" s="1">
        <v>4.82028156560504</v>
      </c>
      <c r="G113" s="1">
        <v>0.01</v>
      </c>
      <c r="H113" s="1">
        <v>0.0567696160267112</v>
      </c>
      <c r="I113" s="1">
        <v>3.347805</v>
      </c>
      <c r="J113" s="1">
        <v>0.830678960603521</v>
      </c>
      <c r="K113" s="1">
        <v>4.54329478227</v>
      </c>
      <c r="L113" s="1">
        <v>16.4714797158898</v>
      </c>
    </row>
    <row r="114" spans="1:12">
      <c r="A114" s="1">
        <v>601011</v>
      </c>
      <c r="B114" s="1">
        <v>2022</v>
      </c>
      <c r="C114" s="1">
        <v>3608000000</v>
      </c>
      <c r="D114" s="1">
        <v>22.0064194391468</v>
      </c>
      <c r="E114" s="1">
        <v>4.82028156560504</v>
      </c>
      <c r="F114" s="1">
        <v>4.82028156560504</v>
      </c>
      <c r="G114" s="1">
        <v>0.0092</v>
      </c>
      <c r="H114" s="1">
        <v>0.000951317027632562</v>
      </c>
      <c r="I114" s="1">
        <v>3.549903</v>
      </c>
      <c r="J114" s="1">
        <v>0.852107076596873</v>
      </c>
      <c r="K114" s="1">
        <v>4.48863636973214</v>
      </c>
      <c r="L114" s="1">
        <v>16.4988329308561</v>
      </c>
    </row>
    <row r="115" spans="1:12">
      <c r="A115" s="1">
        <v>601011</v>
      </c>
      <c r="B115" s="1">
        <v>2023</v>
      </c>
      <c r="C115" s="1">
        <v>3350000000</v>
      </c>
      <c r="D115" s="1">
        <v>21.9322261827834</v>
      </c>
      <c r="E115" s="1">
        <v>4.82028156560504</v>
      </c>
      <c r="F115" s="1">
        <v>4.82028156560504</v>
      </c>
      <c r="G115" s="1">
        <v>-0.1355</v>
      </c>
      <c r="H115" s="1">
        <v>0.0651370967741935</v>
      </c>
      <c r="I115" s="1">
        <v>3.328234</v>
      </c>
      <c r="J115" s="1">
        <v>0.920579554601556</v>
      </c>
      <c r="K115" s="1">
        <v>4.47733681447821</v>
      </c>
      <c r="L115" s="1">
        <v>16.0878668602246</v>
      </c>
    </row>
    <row r="116" spans="1:10">
      <c r="A116" s="1">
        <v>601015</v>
      </c>
      <c r="B116" s="1">
        <v>2018</v>
      </c>
      <c r="C116" s="1">
        <v>6744700000</v>
      </c>
      <c r="D116" s="1">
        <v>22.6320228482263</v>
      </c>
      <c r="E116" s="1">
        <v>3.43398720448515</v>
      </c>
      <c r="F116" s="1">
        <v>3.13549421592915</v>
      </c>
      <c r="G116" s="1">
        <v>0.0313</v>
      </c>
      <c r="H116" s="1">
        <v>0.0324517906336088</v>
      </c>
      <c r="I116" s="1">
        <v>1.386554</v>
      </c>
      <c r="J116" s="1">
        <v>0.866857688634193</v>
      </c>
    </row>
    <row r="117" spans="1:10">
      <c r="A117" s="1">
        <v>601015</v>
      </c>
      <c r="B117" s="1">
        <v>2019</v>
      </c>
      <c r="C117" s="1">
        <v>6669200000</v>
      </c>
      <c r="D117" s="1">
        <v>22.6207657496506</v>
      </c>
      <c r="E117" s="1">
        <v>4.66343909411207</v>
      </c>
      <c r="F117" s="1">
        <v>3.46573590279973</v>
      </c>
      <c r="G117" s="1">
        <v>0.0047</v>
      </c>
      <c r="H117" s="1">
        <v>0.0326255088195387</v>
      </c>
      <c r="I117" s="1">
        <v>1.569996</v>
      </c>
      <c r="J117" s="1">
        <v>0.907754580315296</v>
      </c>
    </row>
    <row r="118" spans="1:10">
      <c r="A118" s="1">
        <v>601015</v>
      </c>
      <c r="B118" s="1">
        <v>2020</v>
      </c>
      <c r="C118" s="1">
        <v>7223100000</v>
      </c>
      <c r="D118" s="1">
        <v>22.7005500605822</v>
      </c>
      <c r="E118" s="1">
        <v>4.70953020131233</v>
      </c>
      <c r="F118" s="1">
        <v>3.49650756146648</v>
      </c>
      <c r="G118" s="1">
        <v>0.027</v>
      </c>
      <c r="H118" s="1">
        <v>-0.0677864427114577</v>
      </c>
      <c r="I118" s="1">
        <v>1.840696</v>
      </c>
      <c r="J118" s="1">
        <v>0.898641934415369</v>
      </c>
    </row>
    <row r="119" spans="1:10">
      <c r="A119" s="1">
        <v>601015</v>
      </c>
      <c r="B119" s="1">
        <v>2021</v>
      </c>
      <c r="C119" s="1">
        <v>11437000000</v>
      </c>
      <c r="D119" s="1">
        <v>23.1601195507455</v>
      </c>
      <c r="E119" s="1">
        <v>4.72738781871234</v>
      </c>
      <c r="F119" s="1">
        <v>3.55534806148941</v>
      </c>
      <c r="G119" s="1">
        <v>0.0913</v>
      </c>
      <c r="H119" s="1">
        <v>0.000639170332850941</v>
      </c>
      <c r="I119" s="1">
        <v>1.097005</v>
      </c>
      <c r="J119" s="1">
        <v>0.865608465608466</v>
      </c>
    </row>
    <row r="120" spans="1:10">
      <c r="A120" s="1">
        <v>601015</v>
      </c>
      <c r="B120" s="1">
        <v>2022</v>
      </c>
      <c r="C120" s="1">
        <v>12710000000</v>
      </c>
      <c r="D120" s="1">
        <v>23.2656549221478</v>
      </c>
      <c r="E120" s="1">
        <v>4.72738781871234</v>
      </c>
      <c r="F120" s="1">
        <v>3.55534806148941</v>
      </c>
      <c r="G120" s="1">
        <v>0.0111</v>
      </c>
      <c r="H120" s="1">
        <v>0.0163466042154567</v>
      </c>
      <c r="I120" s="1">
        <v>0.920407</v>
      </c>
      <c r="J120" s="1">
        <v>0.959051724137931</v>
      </c>
    </row>
    <row r="121" spans="1:10">
      <c r="A121" s="1">
        <v>601015</v>
      </c>
      <c r="B121" s="1">
        <v>2023</v>
      </c>
      <c r="C121" s="1">
        <v>13563000000</v>
      </c>
      <c r="D121" s="1">
        <v>23.330611333927</v>
      </c>
      <c r="E121" s="1">
        <v>4.72738781871234</v>
      </c>
      <c r="F121" s="1">
        <v>3.55534806148941</v>
      </c>
      <c r="G121" s="1">
        <v>-0.0264</v>
      </c>
      <c r="H121" s="1">
        <v>0.0268630268199234</v>
      </c>
      <c r="I121" s="1">
        <v>1.123102</v>
      </c>
      <c r="J121" s="1">
        <v>0.974717590102205</v>
      </c>
    </row>
    <row r="122" spans="1:12">
      <c r="A122" s="1">
        <v>601088</v>
      </c>
      <c r="B122" s="1">
        <v>2018</v>
      </c>
      <c r="C122" s="1">
        <v>273660000000</v>
      </c>
      <c r="D122" s="1">
        <v>26.3351522968981</v>
      </c>
      <c r="E122" s="1">
        <v>6.7093043402583</v>
      </c>
      <c r="F122" s="1">
        <v>5.93224518744801</v>
      </c>
      <c r="G122" s="1">
        <v>0.092</v>
      </c>
      <c r="H122" s="1">
        <v>0.150289509536785</v>
      </c>
      <c r="I122" s="1">
        <v>2.223539</v>
      </c>
      <c r="J122" s="1">
        <v>0.588792124195381</v>
      </c>
      <c r="K122" s="1">
        <v>7.86480400332846</v>
      </c>
      <c r="L122" s="1">
        <v>20.5724429472118</v>
      </c>
    </row>
    <row r="123" spans="1:12">
      <c r="A123" s="1">
        <v>601088</v>
      </c>
      <c r="B123" s="1">
        <v>2019</v>
      </c>
      <c r="C123" s="1">
        <v>263160000000</v>
      </c>
      <c r="D123" s="1">
        <v>26.2960280491642</v>
      </c>
      <c r="E123" s="1">
        <v>6.9782137426307</v>
      </c>
      <c r="F123" s="1">
        <v>6.18208490671663</v>
      </c>
      <c r="G123" s="1">
        <v>0.0923</v>
      </c>
      <c r="H123" s="1">
        <v>0.112999104744852</v>
      </c>
      <c r="I123" s="1">
        <v>2.309016</v>
      </c>
      <c r="J123" s="1">
        <v>0.592806945018603</v>
      </c>
      <c r="K123" s="1">
        <v>7.88419993367604</v>
      </c>
      <c r="L123" s="1">
        <v>20.9424013668631</v>
      </c>
    </row>
    <row r="124" spans="1:12">
      <c r="A124" s="1">
        <v>601088</v>
      </c>
      <c r="B124" s="1">
        <v>2020</v>
      </c>
      <c r="C124" s="1">
        <v>255130000000</v>
      </c>
      <c r="D124" s="1">
        <v>26.2650390561205</v>
      </c>
      <c r="E124" s="1">
        <v>7.23777819192344</v>
      </c>
      <c r="F124" s="1">
        <v>6.20657592672493</v>
      </c>
      <c r="G124" s="1">
        <v>0.0846</v>
      </c>
      <c r="H124" s="1">
        <v>0.14557664756447</v>
      </c>
      <c r="I124" s="1">
        <v>2.394066</v>
      </c>
      <c r="J124" s="1">
        <v>0.595799399914273</v>
      </c>
      <c r="K124" s="1">
        <v>7.97418866928601</v>
      </c>
      <c r="L124" s="1">
        <v>21.4882684546068</v>
      </c>
    </row>
    <row r="125" spans="1:12">
      <c r="A125" s="1">
        <v>601088</v>
      </c>
      <c r="B125" s="1">
        <v>2021</v>
      </c>
      <c r="C125" s="1">
        <v>288910000000</v>
      </c>
      <c r="D125" s="1">
        <v>26.3893810578729</v>
      </c>
      <c r="E125" s="1">
        <v>7.26612877955645</v>
      </c>
      <c r="F125" s="1">
        <v>6.15060276844628</v>
      </c>
      <c r="G125" s="1">
        <v>0.0978</v>
      </c>
      <c r="H125" s="1">
        <v>0.155789820457915</v>
      </c>
      <c r="I125" s="1">
        <v>1.810928</v>
      </c>
      <c r="J125" s="1">
        <v>0.669749403341289</v>
      </c>
      <c r="K125" s="1">
        <v>7.87092959675514</v>
      </c>
      <c r="L125" s="1">
        <v>21.9313302591756</v>
      </c>
    </row>
    <row r="126" spans="1:12">
      <c r="A126" s="1">
        <v>601088</v>
      </c>
      <c r="B126" s="1">
        <v>2022</v>
      </c>
      <c r="C126" s="1">
        <v>300990000000</v>
      </c>
      <c r="D126" s="1">
        <v>26.430342878552</v>
      </c>
      <c r="E126" s="1">
        <v>7.26752542782817</v>
      </c>
      <c r="F126" s="1">
        <v>6.14846829591765</v>
      </c>
      <c r="G126" s="1">
        <v>0.1313</v>
      </c>
      <c r="H126" s="1">
        <v>0.176451664790092</v>
      </c>
      <c r="I126" s="1">
        <v>1.804474</v>
      </c>
      <c r="J126" s="1">
        <v>0.609869375907112</v>
      </c>
      <c r="K126" s="1">
        <v>7.98650493855399</v>
      </c>
      <c r="L126" s="1">
        <v>22.4104052570444</v>
      </c>
    </row>
    <row r="127" spans="1:12">
      <c r="A127" s="1">
        <v>601088</v>
      </c>
      <c r="B127" s="1">
        <v>2023</v>
      </c>
      <c r="C127" s="1">
        <v>318530000000</v>
      </c>
      <c r="D127" s="1">
        <v>26.4869824990457</v>
      </c>
      <c r="E127" s="1">
        <v>7.26752542782817</v>
      </c>
      <c r="F127" s="1">
        <v>6.14846829591765</v>
      </c>
      <c r="G127" s="1">
        <v>0.1105</v>
      </c>
      <c r="H127" s="1">
        <v>0.142342485319791</v>
      </c>
      <c r="I127" s="1">
        <v>1.83672</v>
      </c>
      <c r="J127" s="1">
        <v>0.640921014281551</v>
      </c>
      <c r="K127" s="1">
        <v>8.0166478770578</v>
      </c>
      <c r="L127" s="1">
        <v>22.216843863286</v>
      </c>
    </row>
    <row r="128" spans="1:12">
      <c r="A128" s="1">
        <v>601101</v>
      </c>
      <c r="B128" s="1">
        <v>2018</v>
      </c>
      <c r="C128" s="1">
        <v>13020000000</v>
      </c>
      <c r="D128" s="1">
        <v>23.2897524737268</v>
      </c>
      <c r="E128" s="1">
        <v>4.56434819146784</v>
      </c>
      <c r="F128" s="1">
        <v>1.94591014905531</v>
      </c>
      <c r="G128" s="1">
        <v>0.0449</v>
      </c>
      <c r="H128" s="1">
        <v>0.122794117647059</v>
      </c>
      <c r="I128" s="1">
        <v>3.276984</v>
      </c>
      <c r="J128" s="1">
        <v>0.455938037865749</v>
      </c>
      <c r="K128" s="1">
        <v>6.37331978957701</v>
      </c>
      <c r="L128" s="1">
        <v>19.4427718947127</v>
      </c>
    </row>
    <row r="129" spans="1:12">
      <c r="A129" s="1">
        <v>601101</v>
      </c>
      <c r="B129" s="1">
        <v>2019</v>
      </c>
      <c r="C129" s="1">
        <v>17276000000</v>
      </c>
      <c r="D129" s="1">
        <v>23.5725840920449</v>
      </c>
      <c r="E129" s="1">
        <v>5.36597601502185</v>
      </c>
      <c r="F129" s="1">
        <v>3.17805383034795</v>
      </c>
      <c r="G129" s="1">
        <v>0.0174</v>
      </c>
      <c r="H129" s="1">
        <v>0.0764071856287425</v>
      </c>
      <c r="I129" s="1">
        <v>4.526879</v>
      </c>
      <c r="J129" s="1">
        <v>0.460690403036327</v>
      </c>
      <c r="K129" s="1">
        <v>5.71702770140622</v>
      </c>
      <c r="L129" s="1">
        <v>19.2351602096798</v>
      </c>
    </row>
    <row r="130" spans="1:12">
      <c r="A130" s="1">
        <v>601101</v>
      </c>
      <c r="B130" s="1">
        <v>2020</v>
      </c>
      <c r="C130" s="1">
        <v>18150000000</v>
      </c>
      <c r="D130" s="1">
        <v>23.6219363976573</v>
      </c>
      <c r="E130" s="1">
        <v>5.05624580534831</v>
      </c>
      <c r="F130" s="1">
        <v>2.07944154167984</v>
      </c>
      <c r="G130" s="1">
        <v>0.0025</v>
      </c>
      <c r="H130" s="1">
        <v>0.0708601286173633</v>
      </c>
      <c r="I130" s="1">
        <v>5.702415</v>
      </c>
      <c r="J130" s="1">
        <v>0.630903255387437</v>
      </c>
      <c r="K130" s="1">
        <v>5.39362754635236</v>
      </c>
      <c r="L130" s="1">
        <v>19.2289407316128</v>
      </c>
    </row>
    <row r="131" spans="1:12">
      <c r="A131" s="1">
        <v>601101</v>
      </c>
      <c r="B131" s="1">
        <v>2021</v>
      </c>
      <c r="C131" s="1">
        <v>18670000000</v>
      </c>
      <c r="D131" s="1">
        <v>23.6501837945</v>
      </c>
      <c r="E131" s="1">
        <v>5.61312810638807</v>
      </c>
      <c r="F131" s="1">
        <v>2.94443897916644</v>
      </c>
      <c r="G131" s="1">
        <v>0.1018</v>
      </c>
      <c r="H131" s="1">
        <v>0.149720083974808</v>
      </c>
      <c r="I131" s="1">
        <v>3.414915</v>
      </c>
      <c r="J131" s="1">
        <v>0.354881108854104</v>
      </c>
      <c r="K131" s="1">
        <v>5.41610040220442</v>
      </c>
      <c r="L131" s="1">
        <v>19.4711526572925</v>
      </c>
    </row>
    <row r="132" spans="1:12">
      <c r="A132" s="1">
        <v>601101</v>
      </c>
      <c r="B132" s="1">
        <v>2022</v>
      </c>
      <c r="C132" s="1">
        <v>16355000000</v>
      </c>
      <c r="D132" s="1">
        <v>23.5177994979368</v>
      </c>
      <c r="E132" s="1">
        <v>5.05624580534831</v>
      </c>
      <c r="F132" s="1">
        <v>2.07944154167984</v>
      </c>
      <c r="G132" s="1">
        <v>0.073</v>
      </c>
      <c r="H132" s="1">
        <v>0.141174496644295</v>
      </c>
      <c r="I132" s="1">
        <v>3.2094</v>
      </c>
      <c r="J132" s="1">
        <v>0.452891138150102</v>
      </c>
      <c r="K132" s="1">
        <v>5.52942908751142</v>
      </c>
      <c r="L132" s="1">
        <v>19.7464286052042</v>
      </c>
    </row>
    <row r="133" spans="1:12">
      <c r="A133" s="1">
        <v>601101</v>
      </c>
      <c r="B133" s="1">
        <v>2023</v>
      </c>
      <c r="C133" s="1">
        <v>19072000000</v>
      </c>
      <c r="D133" s="1">
        <v>23.6714871278294</v>
      </c>
      <c r="E133" s="1">
        <v>5.05624580534831</v>
      </c>
      <c r="F133" s="1">
        <v>2.07944154167984</v>
      </c>
      <c r="G133" s="1">
        <v>0.0572</v>
      </c>
      <c r="H133" s="1">
        <v>0.122159090909091</v>
      </c>
      <c r="I133" s="1">
        <v>3.545957</v>
      </c>
      <c r="J133" s="1">
        <v>0.473509541306151</v>
      </c>
      <c r="K133" s="1">
        <v>5.5834963087817</v>
      </c>
      <c r="L133" s="1">
        <v>19.8545740838715</v>
      </c>
    </row>
    <row r="134" spans="1:12">
      <c r="A134" s="1">
        <v>601666</v>
      </c>
      <c r="B134" s="1">
        <v>2018</v>
      </c>
      <c r="C134" s="1">
        <v>29157000000</v>
      </c>
      <c r="D134" s="1">
        <v>24.0959608581359</v>
      </c>
      <c r="E134" s="1">
        <v>4.43081679884331</v>
      </c>
      <c r="F134" s="1">
        <v>2.94443897916644</v>
      </c>
      <c r="G134" s="1">
        <v>0.018</v>
      </c>
      <c r="H134" s="1">
        <v>0.0561887254901961</v>
      </c>
      <c r="I134" s="1">
        <v>2.429284</v>
      </c>
      <c r="J134" s="1">
        <v>0.801985111662531</v>
      </c>
      <c r="K134" s="1"/>
      <c r="L134" s="1">
        <v>19.5747277395086</v>
      </c>
    </row>
    <row r="135" spans="1:12">
      <c r="A135" s="1">
        <v>601666</v>
      </c>
      <c r="B135" s="1">
        <v>2019</v>
      </c>
      <c r="C135" s="1">
        <v>32570300000</v>
      </c>
      <c r="D135" s="1">
        <v>24.2066666671224</v>
      </c>
      <c r="E135" s="1">
        <v>4.67282883446191</v>
      </c>
      <c r="F135" s="1">
        <v>3.29583686600433</v>
      </c>
      <c r="G135" s="1">
        <v>0.0245</v>
      </c>
      <c r="H135" s="1">
        <v>0.0326207150755621</v>
      </c>
      <c r="I135" s="1">
        <v>2.295744</v>
      </c>
      <c r="J135" s="1">
        <v>0.792724196277496</v>
      </c>
      <c r="K135" s="1"/>
      <c r="L135" s="1">
        <v>19.8174203629338</v>
      </c>
    </row>
    <row r="136" spans="1:12">
      <c r="A136" s="1">
        <v>601666</v>
      </c>
      <c r="B136" s="1">
        <v>2020</v>
      </c>
      <c r="C136" s="1">
        <v>34713000000</v>
      </c>
      <c r="D136" s="1">
        <v>24.2703800935087</v>
      </c>
      <c r="E136" s="1">
        <v>4.95582705760126</v>
      </c>
      <c r="F136" s="1">
        <v>3.80666248977032</v>
      </c>
      <c r="G136" s="1">
        <v>0.0304</v>
      </c>
      <c r="H136" s="1">
        <v>0.0488415545590433</v>
      </c>
      <c r="I136" s="1">
        <v>2.389662</v>
      </c>
      <c r="J136" s="1">
        <v>0.720089285714286</v>
      </c>
      <c r="K136" s="1"/>
      <c r="L136" s="1">
        <v>20.0017191818648</v>
      </c>
    </row>
    <row r="137" spans="1:12">
      <c r="A137" s="1">
        <v>601666</v>
      </c>
      <c r="B137" s="1">
        <v>2021</v>
      </c>
      <c r="C137" s="1">
        <v>39509000000</v>
      </c>
      <c r="D137" s="1">
        <v>24.3997943310013</v>
      </c>
      <c r="E137" s="1">
        <v>5.17614973257383</v>
      </c>
      <c r="F137" s="1">
        <v>4.18965474202643</v>
      </c>
      <c r="G137" s="1">
        <v>0.0512</v>
      </c>
      <c r="H137" s="1">
        <v>0.131993116395494</v>
      </c>
      <c r="I137" s="1">
        <v>2.152206</v>
      </c>
      <c r="J137" s="1">
        <v>0.724242424242424</v>
      </c>
      <c r="K137" s="1"/>
      <c r="L137" s="1">
        <v>20.1432687543191</v>
      </c>
    </row>
    <row r="138" spans="1:12">
      <c r="A138" s="1">
        <v>601666</v>
      </c>
      <c r="B138" s="1">
        <v>2022</v>
      </c>
      <c r="C138" s="1">
        <v>43181000000</v>
      </c>
      <c r="D138" s="1">
        <v>24.4886664206348</v>
      </c>
      <c r="E138" s="1">
        <v>5.22035582507832</v>
      </c>
      <c r="F138" s="1">
        <v>4.24849524204936</v>
      </c>
      <c r="G138" s="1">
        <v>0.0834</v>
      </c>
      <c r="H138" s="1">
        <v>0.147249190938511</v>
      </c>
      <c r="I138" s="1">
        <v>2.057392</v>
      </c>
      <c r="J138" s="1">
        <v>0.656215316315205</v>
      </c>
      <c r="K138" s="1"/>
      <c r="L138" s="1">
        <v>20.3083562700103</v>
      </c>
    </row>
    <row r="139" spans="1:12">
      <c r="A139" s="1">
        <v>601666</v>
      </c>
      <c r="B139" s="1">
        <v>2023</v>
      </c>
      <c r="C139" s="1">
        <v>48463000000</v>
      </c>
      <c r="D139" s="1">
        <v>24.6040664571458</v>
      </c>
      <c r="E139" s="1">
        <v>5.22035582507832</v>
      </c>
      <c r="F139" s="1">
        <v>4.24849524204936</v>
      </c>
      <c r="G139" s="1">
        <v>0.0547</v>
      </c>
      <c r="H139" s="1">
        <v>0.0786459003732784</v>
      </c>
      <c r="I139" s="1">
        <v>2.461402</v>
      </c>
      <c r="J139" s="1">
        <v>0.685361216730038</v>
      </c>
      <c r="K139" s="1"/>
      <c r="L139" s="1">
        <v>20.3813387496422</v>
      </c>
    </row>
    <row r="140" spans="1:12">
      <c r="A140" s="1">
        <v>601699</v>
      </c>
      <c r="B140" s="1">
        <v>2018</v>
      </c>
      <c r="C140" s="1">
        <v>29730000000</v>
      </c>
      <c r="D140" s="1">
        <v>24.1154224739564</v>
      </c>
      <c r="E140" s="1">
        <v>5.43372200355424</v>
      </c>
      <c r="F140" s="1">
        <v>4.52178857704904</v>
      </c>
      <c r="G140" s="1">
        <v>0.0297</v>
      </c>
      <c r="H140" s="1">
        <v>0.143097901026505</v>
      </c>
      <c r="I140" s="1">
        <v>2.596128</v>
      </c>
      <c r="J140" s="1">
        <v>0.598647573587908</v>
      </c>
      <c r="K140" s="1">
        <v>7.95014988765202</v>
      </c>
      <c r="L140" s="1">
        <v>20.4637176037384</v>
      </c>
    </row>
    <row r="141" spans="1:12">
      <c r="A141" s="1">
        <v>601699</v>
      </c>
      <c r="B141" s="1">
        <v>2019</v>
      </c>
      <c r="C141" s="1">
        <v>40664000000</v>
      </c>
      <c r="D141" s="1">
        <v>24.428609017091</v>
      </c>
      <c r="E141" s="1">
        <v>5.4971682252932</v>
      </c>
      <c r="F141" s="1">
        <v>4.52178857704904</v>
      </c>
      <c r="G141" s="1">
        <v>0.0309</v>
      </c>
      <c r="H141" s="1">
        <v>0.060059251279289</v>
      </c>
      <c r="I141" s="1">
        <v>2.771848</v>
      </c>
      <c r="J141" s="1">
        <v>0.612541993281075</v>
      </c>
      <c r="K141" s="1">
        <v>8.02322468471667</v>
      </c>
      <c r="L141" s="1">
        <v>20.4029228222551</v>
      </c>
    </row>
    <row r="142" spans="1:12">
      <c r="A142" s="1">
        <v>601699</v>
      </c>
      <c r="B142" s="1">
        <v>2020</v>
      </c>
      <c r="C142" s="1">
        <v>41065000000</v>
      </c>
      <c r="D142" s="1">
        <v>24.4384220141386</v>
      </c>
      <c r="E142" s="1">
        <v>5.64190707093811</v>
      </c>
      <c r="F142" s="1">
        <v>4.59511985013459</v>
      </c>
      <c r="G142" s="1">
        <v>0.0243</v>
      </c>
      <c r="H142" s="1">
        <v>0.0294832041343669</v>
      </c>
      <c r="I142" s="1">
        <v>2.98023</v>
      </c>
      <c r="J142" s="1">
        <v>0.663842895648826</v>
      </c>
      <c r="K142" s="1">
        <v>7.41336733569524</v>
      </c>
      <c r="L142" s="1">
        <v>20.244584666507</v>
      </c>
    </row>
    <row r="143" spans="1:12">
      <c r="A143" s="1">
        <v>601699</v>
      </c>
      <c r="B143" s="1">
        <v>2021</v>
      </c>
      <c r="C143" s="1">
        <v>42820000000</v>
      </c>
      <c r="D143" s="1">
        <v>24.4802711201079</v>
      </c>
      <c r="E143" s="1">
        <v>5.70044357339069</v>
      </c>
      <c r="F143" s="1">
        <v>4.58496747867057</v>
      </c>
      <c r="G143" s="1">
        <v>0.0721</v>
      </c>
      <c r="H143" s="1">
        <v>0.0848424159375988</v>
      </c>
      <c r="I143" s="1">
        <v>2.101271</v>
      </c>
      <c r="J143" s="1">
        <v>0.513178294573643</v>
      </c>
      <c r="K143" s="1">
        <v>8.42046200245647</v>
      </c>
      <c r="L143" s="1">
        <v>21.0682729760175</v>
      </c>
    </row>
    <row r="144" spans="1:12">
      <c r="A144" s="1">
        <v>601699</v>
      </c>
      <c r="B144" s="1">
        <v>2022</v>
      </c>
      <c r="C144" s="1">
        <v>42530000000</v>
      </c>
      <c r="D144" s="1">
        <v>24.473475546212</v>
      </c>
      <c r="E144" s="1">
        <v>5.7037824746562</v>
      </c>
      <c r="F144" s="1">
        <v>4.59511985013459</v>
      </c>
      <c r="G144" s="1">
        <v>0.165</v>
      </c>
      <c r="H144" s="1">
        <v>0.35626120898829</v>
      </c>
      <c r="I144" s="1">
        <v>1.74575</v>
      </c>
      <c r="J144" s="1">
        <v>0.441252302025783</v>
      </c>
      <c r="K144" s="1">
        <v>8.24643378616036</v>
      </c>
      <c r="L144" s="1">
        <v>21.1869998531786</v>
      </c>
    </row>
    <row r="145" spans="1:12">
      <c r="A145" s="1">
        <v>601699</v>
      </c>
      <c r="B145" s="1">
        <v>2023</v>
      </c>
      <c r="C145" s="1">
        <v>40230000000</v>
      </c>
      <c r="D145" s="1">
        <v>24.4178788229081</v>
      </c>
      <c r="E145" s="1">
        <v>5.7037824746562</v>
      </c>
      <c r="F145" s="1">
        <v>4.59511985013459</v>
      </c>
      <c r="G145" s="1">
        <v>0.1069</v>
      </c>
      <c r="H145" s="1">
        <v>0.102028584601199</v>
      </c>
      <c r="I145" s="1">
        <v>2.011319</v>
      </c>
      <c r="J145" s="1">
        <v>0.522716736207696</v>
      </c>
      <c r="K145" s="1">
        <v>8.25608813381491</v>
      </c>
      <c r="L145" s="1">
        <v>21.1806906839853</v>
      </c>
    </row>
    <row r="146" spans="1:10">
      <c r="A146" s="1">
        <v>601918</v>
      </c>
      <c r="B146" s="1">
        <v>2018</v>
      </c>
      <c r="C146" s="1">
        <v>16731000000</v>
      </c>
      <c r="D146" s="1">
        <v>23.5405291230219</v>
      </c>
      <c r="E146" s="1">
        <v>5.02388052084628</v>
      </c>
      <c r="F146" s="1">
        <v>4.89783979995091</v>
      </c>
      <c r="G146" s="1">
        <v>0.0139</v>
      </c>
      <c r="H146" s="1">
        <v>0.115384615384615</v>
      </c>
      <c r="I146" s="1">
        <v>3.342711</v>
      </c>
      <c r="J146" s="1">
        <v>0.583428571428571</v>
      </c>
    </row>
    <row r="147" spans="1:10">
      <c r="A147" s="1">
        <v>601918</v>
      </c>
      <c r="B147" s="1">
        <v>2019</v>
      </c>
      <c r="C147" s="1">
        <v>18138000000</v>
      </c>
      <c r="D147" s="1">
        <v>23.6212750219718</v>
      </c>
      <c r="E147" s="1">
        <v>5.28826703069454</v>
      </c>
      <c r="F147" s="1">
        <v>5.0998664278242</v>
      </c>
      <c r="G147" s="1">
        <v>0.027</v>
      </c>
      <c r="H147" s="1">
        <v>0.122730521801287</v>
      </c>
      <c r="I147" s="1">
        <v>3.033184</v>
      </c>
      <c r="J147" s="1">
        <v>0.598438855160451</v>
      </c>
    </row>
    <row r="148" spans="1:10">
      <c r="A148" s="1">
        <v>601918</v>
      </c>
      <c r="B148" s="1">
        <v>2020</v>
      </c>
      <c r="C148" s="1">
        <v>17783000000</v>
      </c>
      <c r="D148" s="1">
        <v>23.6015087817079</v>
      </c>
      <c r="E148" s="1">
        <v>5.41164605185504</v>
      </c>
      <c r="F148" s="1">
        <v>5.15905529921453</v>
      </c>
      <c r="G148" s="1">
        <v>0.0361</v>
      </c>
      <c r="H148" s="1">
        <v>0.0714436248682824</v>
      </c>
      <c r="I148" s="1">
        <v>3.407166</v>
      </c>
      <c r="J148" s="1">
        <v>0.629204069419509</v>
      </c>
    </row>
    <row r="149" spans="1:10">
      <c r="A149" s="1">
        <v>601918</v>
      </c>
      <c r="B149" s="1">
        <v>2021</v>
      </c>
      <c r="C149" s="1">
        <v>23515000000</v>
      </c>
      <c r="D149" s="1">
        <v>23.8809043523434</v>
      </c>
      <c r="E149" s="1">
        <v>5.605802066296</v>
      </c>
      <c r="F149" s="1">
        <v>5.18178355029209</v>
      </c>
      <c r="G149" s="1">
        <v>0.0789</v>
      </c>
      <c r="H149" s="1">
        <v>0.142811399295549</v>
      </c>
      <c r="I149" s="1">
        <v>2.501063</v>
      </c>
      <c r="J149" s="1">
        <v>0.569495596477182</v>
      </c>
    </row>
    <row r="150" spans="1:10">
      <c r="A150" s="1">
        <v>601918</v>
      </c>
      <c r="B150" s="1">
        <v>2022</v>
      </c>
      <c r="C150" s="1">
        <v>23378000000</v>
      </c>
      <c r="D150" s="1">
        <v>23.875061246132</v>
      </c>
      <c r="E150" s="1">
        <v>5.61312810638807</v>
      </c>
      <c r="F150" s="1">
        <v>5.18178355029209</v>
      </c>
      <c r="G150" s="1">
        <v>0.0693</v>
      </c>
      <c r="H150" s="1">
        <v>0.089202017205577</v>
      </c>
      <c r="I150" s="1">
        <v>2.808158</v>
      </c>
      <c r="J150" s="1">
        <v>0.576083333333333</v>
      </c>
    </row>
    <row r="151" spans="1:10">
      <c r="A151" s="1">
        <v>601918</v>
      </c>
      <c r="B151" s="1">
        <v>2023</v>
      </c>
      <c r="C151" s="1">
        <v>23800000000</v>
      </c>
      <c r="D151" s="1">
        <v>23.8929514176238</v>
      </c>
      <c r="E151" s="1">
        <v>5.61312810638807</v>
      </c>
      <c r="F151" s="1">
        <v>5.18178355029209</v>
      </c>
      <c r="G151" s="1">
        <v>0.0663</v>
      </c>
      <c r="H151" s="1">
        <v>0.104601818682833</v>
      </c>
      <c r="I151" s="1">
        <v>2.825624</v>
      </c>
      <c r="J151" s="1">
        <v>0.603582554517134</v>
      </c>
    </row>
  </sheetData>
  <autoFilter xmlns:etc="http://www.wps.cn/officeDocument/2017/etCustomData" ref="A1:L151" etc:filterBottomFollowUsedRange="0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4"/>
  <sheetViews>
    <sheetView workbookViewId="0">
      <selection activeCell="L9" sqref="L9"/>
    </sheetView>
  </sheetViews>
  <sheetFormatPr defaultColWidth="8.725" defaultRowHeight="13.5" outlineLevelRow="3"/>
  <cols>
    <col min="3" max="3" width="12.8166666666667"/>
    <col min="7" max="7" width="12.8166666666667"/>
    <col min="8" max="8" width="11.725"/>
    <col min="9" max="9" width="12.8166666666667"/>
  </cols>
  <sheetData>
    <row r="2" spans="1:9">
      <c r="A2">
        <v>269</v>
      </c>
      <c r="B2">
        <v>211</v>
      </c>
      <c r="C2">
        <f>B2/A2</f>
        <v>0.784386617100372</v>
      </c>
      <c r="D2" t="s">
        <v>703</v>
      </c>
      <c r="G2" t="s">
        <v>703</v>
      </c>
      <c r="H2" t="s">
        <v>704</v>
      </c>
      <c r="I2" t="s">
        <v>705</v>
      </c>
    </row>
    <row r="3" spans="2:9">
      <c r="B3">
        <v>33</v>
      </c>
      <c r="C3">
        <f>B3/A2</f>
        <v>0.122676579925651</v>
      </c>
      <c r="D3" t="s">
        <v>704</v>
      </c>
      <c r="G3" s="1">
        <v>0.784386617100372</v>
      </c>
      <c r="H3" s="1">
        <v>0.122676579925651</v>
      </c>
      <c r="I3" s="1">
        <v>0.0929368029739777</v>
      </c>
    </row>
    <row r="4" spans="2:4">
      <c r="B4">
        <v>25</v>
      </c>
      <c r="C4">
        <f>B4/A2</f>
        <v>0.0929368029739777</v>
      </c>
      <c r="D4" t="s">
        <v>705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原始数据</vt:lpstr>
      <vt:lpstr>Data interpolation + data proce</vt:lpstr>
      <vt:lpstr>stata input</vt:lpstr>
      <vt:lpstr>final choice</vt:lpstr>
      <vt:lpstr>power</vt:lpstr>
      <vt:lpstr>oil and petrochemical</vt:lpstr>
      <vt:lpstr>coal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Mystery</cp:lastModifiedBy>
  <dcterms:created xsi:type="dcterms:W3CDTF">2024-08-23T17:03:00Z</dcterms:created>
  <dcterms:modified xsi:type="dcterms:W3CDTF">2024-09-03T06:40:56Z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3F71BE608363460CA772B923AF299BE0_13</vt:lpwstr>
  </property>
  <property fmtid="{D5CDD505-2E9C-101B-9397-08002B2CF9AE}" pid="3" name="KSOProductBuildVer">
    <vt:lpwstr>2052-12.1.0.17827</vt:lpwstr>
  </property>
</Properties>
</file>